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mc:AlternateContent xmlns:mc="http://schemas.openxmlformats.org/markup-compatibility/2006">
    <mc:Choice Requires="x15">
      <x15ac:absPath xmlns:x15ac="http://schemas.microsoft.com/office/spreadsheetml/2010/11/ac" url="C:\Users\lenovo\Desktop\Afame technologies\AFAME TECH\"/>
    </mc:Choice>
  </mc:AlternateContent>
  <xr:revisionPtr revIDLastSave="0" documentId="13_ncr:1_{D5102D98-742A-497D-A452-16D5E8B61DAC}" xr6:coauthVersionLast="47" xr6:coauthVersionMax="47" xr10:uidLastSave="{00000000-0000-0000-0000-000000000000}"/>
  <bookViews>
    <workbookView xWindow="-120" yWindow="-120" windowWidth="20730" windowHeight="11160" firstSheet="6" activeTab="10" xr2:uid="{12D5405E-C164-4876-BE57-A66C8CF4AF0F}"/>
  </bookViews>
  <sheets>
    <sheet name="Orders" sheetId="1" r:id="rId1"/>
    <sheet name="Returns" sheetId="2" r:id="rId2"/>
    <sheet name="People" sheetId="3" r:id="rId3"/>
    <sheet name="Total Sales by Year" sheetId="26" r:id="rId4"/>
    <sheet name="Sales by Month" sheetId="9" r:id="rId5"/>
    <sheet name="Sales by Region" sheetId="18" r:id="rId6"/>
    <sheet name="Sales by category" sheetId="21" r:id="rId7"/>
    <sheet name=" Sales by product " sheetId="29" r:id="rId8"/>
    <sheet name="Sales by State" sheetId="33" r:id="rId9"/>
    <sheet name="Total profit by year" sheetId="36" r:id="rId10"/>
    <sheet name="Dashboard" sheetId="23" r:id="rId11"/>
  </sheets>
  <definedNames>
    <definedName name="_xlchart.v2.0" hidden="1">' Sales by product '!$C$13:$C$17</definedName>
    <definedName name="_xlchart.v2.1" hidden="1">' Sales by product '!$D$13:$D$17</definedName>
    <definedName name="ExternalData_1" localSheetId="0" hidden="1">Orders!$A$1:$Z$4992</definedName>
    <definedName name="ExternalData_2" localSheetId="2" hidden="1">People!$A$1:$B$14</definedName>
    <definedName name="ExternalData_3" localSheetId="1" hidden="1">'Returns'!$A$1:$C$1173</definedName>
    <definedName name="Slicer_Months">#N/A</definedName>
    <definedName name="Slicer_Year">#N/A</definedName>
  </definedNames>
  <calcPr calcId="191029"/>
  <pivotCaches>
    <pivotCache cacheId="80"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4" i="29" l="1"/>
  <c r="D14" i="29"/>
  <c r="C15" i="29"/>
  <c r="D15" i="29"/>
  <c r="C16" i="29"/>
  <c r="D16" i="29"/>
  <c r="C17" i="29"/>
  <c r="D17" i="29"/>
  <c r="D13" i="29"/>
  <c r="C13" i="29"/>
  <c r="AA1759" i="1"/>
  <c r="AA3124" i="1"/>
  <c r="AA2" i="1"/>
  <c r="AA691" i="1"/>
  <c r="AA3541" i="1"/>
  <c r="AA3125" i="1"/>
  <c r="AA347" i="1"/>
  <c r="AA3126" i="1"/>
  <c r="AA4285" i="1"/>
  <c r="AA2436" i="1"/>
  <c r="AA3542" i="1"/>
  <c r="AA2437" i="1"/>
  <c r="AA1405" i="1"/>
  <c r="AA1760" i="1"/>
  <c r="AA348" i="1"/>
  <c r="AA2096" i="1"/>
  <c r="AA3543" i="1"/>
  <c r="AA4286" i="1"/>
  <c r="AA349" i="1"/>
  <c r="AA3" i="1"/>
  <c r="AA2097" i="1"/>
  <c r="AA1027" i="1"/>
  <c r="AA3544" i="1"/>
  <c r="AA692" i="1"/>
  <c r="AA1028" i="1"/>
  <c r="AA4287" i="1"/>
  <c r="AA4288" i="1"/>
  <c r="AA4289" i="1"/>
  <c r="AA4290" i="1"/>
  <c r="AA1029" i="1"/>
  <c r="AA3127" i="1"/>
  <c r="AA2098" i="1"/>
  <c r="AA4291" i="1"/>
  <c r="AA1406" i="1"/>
  <c r="AA2438" i="1"/>
  <c r="AA1761" i="1"/>
  <c r="AA4" i="1"/>
  <c r="AA2439" i="1"/>
  <c r="AA350" i="1"/>
  <c r="AA351" i="1"/>
  <c r="AA3545" i="1"/>
  <c r="AA3128" i="1"/>
  <c r="AA2440" i="1"/>
  <c r="AA693" i="1"/>
  <c r="AA3129" i="1"/>
  <c r="AA4292" i="1"/>
  <c r="AA3546" i="1"/>
  <c r="AA3130" i="1"/>
  <c r="AA1407" i="1"/>
  <c r="AA2441" i="1"/>
  <c r="AA1408" i="1"/>
  <c r="AA1762" i="1"/>
  <c r="AA1763" i="1"/>
  <c r="AA1030" i="1"/>
  <c r="AA2442" i="1"/>
  <c r="AA2099" i="1"/>
  <c r="AA4293" i="1"/>
  <c r="AA1764" i="1"/>
  <c r="AA3547" i="1"/>
  <c r="AA4294" i="1"/>
  <c r="AA1031" i="1"/>
  <c r="AA2443" i="1"/>
  <c r="AA1032" i="1"/>
  <c r="AA3548" i="1"/>
  <c r="AA3549" i="1"/>
  <c r="AA3550" i="1"/>
  <c r="AA694" i="1"/>
  <c r="AA3551" i="1"/>
  <c r="AA2100" i="1"/>
  <c r="AA1409" i="1"/>
  <c r="AA4295" i="1"/>
  <c r="AA2101" i="1"/>
  <c r="AA4296" i="1"/>
  <c r="AA3131" i="1"/>
  <c r="AA3552" i="1"/>
  <c r="AA3553" i="1"/>
  <c r="AA2102" i="1"/>
  <c r="AA5" i="1"/>
  <c r="AA2444" i="1"/>
  <c r="AA3554" i="1"/>
  <c r="AA1410" i="1"/>
  <c r="AA3555" i="1"/>
  <c r="AA4297" i="1"/>
  <c r="AA4298" i="1"/>
  <c r="AA2445" i="1"/>
  <c r="AA2446" i="1"/>
  <c r="AA1033" i="1"/>
  <c r="AA3132" i="1"/>
  <c r="AA1034" i="1"/>
  <c r="AA4299" i="1"/>
  <c r="AA4300" i="1"/>
  <c r="AA2447" i="1"/>
  <c r="AA1035" i="1"/>
  <c r="AA3556" i="1"/>
  <c r="AA352" i="1"/>
  <c r="AA1765" i="1"/>
  <c r="AA3557" i="1"/>
  <c r="AA3133" i="1"/>
  <c r="AA3134" i="1"/>
  <c r="AA4301" i="1"/>
  <c r="AA1036" i="1"/>
  <c r="AA2103" i="1"/>
  <c r="AA3558" i="1"/>
  <c r="AA3559" i="1"/>
  <c r="AA3135" i="1"/>
  <c r="AA3560" i="1"/>
  <c r="AA1037" i="1"/>
  <c r="AA1766" i="1"/>
  <c r="AA4302" i="1"/>
  <c r="AA3136" i="1"/>
  <c r="AA2104" i="1"/>
  <c r="AA184" i="1"/>
  <c r="AA1767" i="1"/>
  <c r="AA3137" i="1"/>
  <c r="AA3561" i="1"/>
  <c r="AA2105" i="1"/>
  <c r="AA3562" i="1"/>
  <c r="AA6" i="1"/>
  <c r="AA2448" i="1"/>
  <c r="AA7" i="1"/>
  <c r="AA8" i="1"/>
  <c r="AA4303" i="1"/>
  <c r="AA1768" i="1"/>
  <c r="AA1038" i="1"/>
  <c r="AA3138" i="1"/>
  <c r="AA2449" i="1"/>
  <c r="AA353" i="1"/>
  <c r="AA3139" i="1"/>
  <c r="AA1411" i="1"/>
  <c r="AA1412" i="1"/>
  <c r="AA4304" i="1"/>
  <c r="AA1039" i="1"/>
  <c r="AA1769" i="1"/>
  <c r="AA695" i="1"/>
  <c r="AA185" i="1"/>
  <c r="AA3563" i="1"/>
  <c r="AA3564" i="1"/>
  <c r="AA2450" i="1"/>
  <c r="AA3140" i="1"/>
  <c r="AA2451" i="1"/>
  <c r="AA4305" i="1"/>
  <c r="AA1413" i="1"/>
  <c r="AA354" i="1"/>
  <c r="AA2106" i="1"/>
  <c r="AA3141" i="1"/>
  <c r="AA3565" i="1"/>
  <c r="AA3566" i="1"/>
  <c r="AA4306" i="1"/>
  <c r="AA3567" i="1"/>
  <c r="AA1414" i="1"/>
  <c r="AA1415" i="1"/>
  <c r="AA3568" i="1"/>
  <c r="AA2452" i="1"/>
  <c r="AA355" i="1"/>
  <c r="AA4307" i="1"/>
  <c r="AA4308" i="1"/>
  <c r="AA3142" i="1"/>
  <c r="AA2453" i="1"/>
  <c r="AA4309" i="1"/>
  <c r="AA4310" i="1"/>
  <c r="AA4311" i="1"/>
  <c r="AA356" i="1"/>
  <c r="AA2454" i="1"/>
  <c r="AA4312" i="1"/>
  <c r="AA696" i="1"/>
  <c r="AA357" i="1"/>
  <c r="AA3143" i="1"/>
  <c r="AA4313" i="1"/>
  <c r="AA4314" i="1"/>
  <c r="AA9" i="1"/>
  <c r="AA3569" i="1"/>
  <c r="AA3144" i="1"/>
  <c r="AA697" i="1"/>
  <c r="AA3145" i="1"/>
  <c r="AA358" i="1"/>
  <c r="AA186" i="1"/>
  <c r="AA3146" i="1"/>
  <c r="AA2107" i="1"/>
  <c r="AA2455" i="1"/>
  <c r="AA698" i="1"/>
  <c r="AA2456" i="1"/>
  <c r="AA1416" i="1"/>
  <c r="AA2457" i="1"/>
  <c r="AA3147" i="1"/>
  <c r="AA699" i="1"/>
  <c r="AA1040" i="1"/>
  <c r="AA2108" i="1"/>
  <c r="AA2109" i="1"/>
  <c r="AA2110" i="1"/>
  <c r="AA3570" i="1"/>
  <c r="AA3571" i="1"/>
  <c r="AA3148" i="1"/>
  <c r="AA2458" i="1"/>
  <c r="AA3149" i="1"/>
  <c r="AA4315" i="1"/>
  <c r="AA1417" i="1"/>
  <c r="AA3150" i="1"/>
  <c r="AA700" i="1"/>
  <c r="AA2459" i="1"/>
  <c r="AA4316" i="1"/>
  <c r="AA1418" i="1"/>
  <c r="AA4317" i="1"/>
  <c r="AA1041" i="1"/>
  <c r="AA187" i="1"/>
  <c r="AA1770" i="1"/>
  <c r="AA701" i="1"/>
  <c r="AA1419" i="1"/>
  <c r="AA3151" i="1"/>
  <c r="AA10" i="1"/>
  <c r="AA1771" i="1"/>
  <c r="AA11" i="1"/>
  <c r="AA359" i="1"/>
  <c r="AA2460" i="1"/>
  <c r="AA4318" i="1"/>
  <c r="AA4319" i="1"/>
  <c r="AA3572" i="1"/>
  <c r="AA3152" i="1"/>
  <c r="AA1042" i="1"/>
  <c r="AA4320" i="1"/>
  <c r="AA4321" i="1"/>
  <c r="AA2461" i="1"/>
  <c r="AA2111" i="1"/>
  <c r="AA4322" i="1"/>
  <c r="AA3573" i="1"/>
  <c r="AA4323" i="1"/>
  <c r="AA4324" i="1"/>
  <c r="AA4325" i="1"/>
  <c r="AA2462" i="1"/>
  <c r="AA2463" i="1"/>
  <c r="AA2464" i="1"/>
  <c r="AA4326" i="1"/>
  <c r="AA2465" i="1"/>
  <c r="AA702" i="1"/>
  <c r="AA2466" i="1"/>
  <c r="AA1420" i="1"/>
  <c r="AA2112" i="1"/>
  <c r="AA2467" i="1"/>
  <c r="AA4327" i="1"/>
  <c r="AA1772" i="1"/>
  <c r="AA2113" i="1"/>
  <c r="AA1421" i="1"/>
  <c r="AA1043" i="1"/>
  <c r="AA703" i="1"/>
  <c r="AA2468" i="1"/>
  <c r="AA2469" i="1"/>
  <c r="AA704" i="1"/>
  <c r="AA3574" i="1"/>
  <c r="AA1044" i="1"/>
  <c r="AA360" i="1"/>
  <c r="AA2114" i="1"/>
  <c r="AA3575" i="1"/>
  <c r="AA4328" i="1"/>
  <c r="AA3576" i="1"/>
  <c r="AA361" i="1"/>
  <c r="AA2470" i="1"/>
  <c r="AA4329" i="1"/>
  <c r="AA4330" i="1"/>
  <c r="AA2471" i="1"/>
  <c r="AA3577" i="1"/>
  <c r="AA4331" i="1"/>
  <c r="AA2115" i="1"/>
  <c r="AA12" i="1"/>
  <c r="AA3153" i="1"/>
  <c r="AA3578" i="1"/>
  <c r="AA705" i="1"/>
  <c r="AA2472" i="1"/>
  <c r="AA1773" i="1"/>
  <c r="AA2473" i="1"/>
  <c r="AA1045" i="1"/>
  <c r="AA3579" i="1"/>
  <c r="AA3154" i="1"/>
  <c r="AA4332" i="1"/>
  <c r="AA2474" i="1"/>
  <c r="AA362" i="1"/>
  <c r="AA2475" i="1"/>
  <c r="AA1422" i="1"/>
  <c r="AA3580" i="1"/>
  <c r="AA3155" i="1"/>
  <c r="AA2476" i="1"/>
  <c r="AA4333" i="1"/>
  <c r="AA4334" i="1"/>
  <c r="AA3581" i="1"/>
  <c r="AA188" i="1"/>
  <c r="AA706" i="1"/>
  <c r="AA2477" i="1"/>
  <c r="AA3582" i="1"/>
  <c r="AA2478" i="1"/>
  <c r="AA3156" i="1"/>
  <c r="AA2116" i="1"/>
  <c r="AA1774" i="1"/>
  <c r="AA4335" i="1"/>
  <c r="AA3583" i="1"/>
  <c r="AA1423" i="1"/>
  <c r="AA4336" i="1"/>
  <c r="AA1046" i="1"/>
  <c r="AA3584" i="1"/>
  <c r="AA1424" i="1"/>
  <c r="AA3157" i="1"/>
  <c r="AA707" i="1"/>
  <c r="AA13" i="1"/>
  <c r="AA2479" i="1"/>
  <c r="AA1047" i="1"/>
  <c r="AA363" i="1"/>
  <c r="AA1425" i="1"/>
  <c r="AA1775" i="1"/>
  <c r="AA2480" i="1"/>
  <c r="AA14" i="1"/>
  <c r="AA2481" i="1"/>
  <c r="AA4337" i="1"/>
  <c r="AA1048" i="1"/>
  <c r="AA2482" i="1"/>
  <c r="AA1049" i="1"/>
  <c r="AA1776" i="1"/>
  <c r="AA2117" i="1"/>
  <c r="AA4338" i="1"/>
  <c r="AA4339" i="1"/>
  <c r="AA2118" i="1"/>
  <c r="AA4340" i="1"/>
  <c r="AA2483" i="1"/>
  <c r="AA1777" i="1"/>
  <c r="AA1778" i="1"/>
  <c r="AA4341" i="1"/>
  <c r="AA3158" i="1"/>
  <c r="AA708" i="1"/>
  <c r="AA4342" i="1"/>
  <c r="AA4343" i="1"/>
  <c r="AA364" i="1"/>
  <c r="AA2484" i="1"/>
  <c r="AA4344" i="1"/>
  <c r="AA3585" i="1"/>
  <c r="AA1050" i="1"/>
  <c r="AA2485" i="1"/>
  <c r="AA2119" i="1"/>
  <c r="AA1051" i="1"/>
  <c r="AA3159" i="1"/>
  <c r="AA3586" i="1"/>
  <c r="AA1779" i="1"/>
  <c r="AA1426" i="1"/>
  <c r="AA1427" i="1"/>
  <c r="AA1780" i="1"/>
  <c r="AA15" i="1"/>
  <c r="AA4345" i="1"/>
  <c r="AA365" i="1"/>
  <c r="AA4346" i="1"/>
  <c r="AA1052" i="1"/>
  <c r="AA3587" i="1"/>
  <c r="AA2120" i="1"/>
  <c r="AA4347" i="1"/>
  <c r="AA709" i="1"/>
  <c r="AA4348" i="1"/>
  <c r="AA4349" i="1"/>
  <c r="AA2486" i="1"/>
  <c r="AA189" i="1"/>
  <c r="AA4350" i="1"/>
  <c r="AA366" i="1"/>
  <c r="AA3588" i="1"/>
  <c r="AA3589" i="1"/>
  <c r="AA3590" i="1"/>
  <c r="AA2121" i="1"/>
  <c r="AA2122" i="1"/>
  <c r="AA16" i="1"/>
  <c r="AA4351" i="1"/>
  <c r="AA3591" i="1"/>
  <c r="AA4352" i="1"/>
  <c r="AA17" i="1"/>
  <c r="AA2487" i="1"/>
  <c r="AA710" i="1"/>
  <c r="AA4353" i="1"/>
  <c r="AA711" i="1"/>
  <c r="AA712" i="1"/>
  <c r="AA367" i="1"/>
  <c r="AA2123" i="1"/>
  <c r="AA4354" i="1"/>
  <c r="AA3160" i="1"/>
  <c r="AA3161" i="1"/>
  <c r="AA1428" i="1"/>
  <c r="AA3592" i="1"/>
  <c r="AA3593" i="1"/>
  <c r="AA2488" i="1"/>
  <c r="AA2489" i="1"/>
  <c r="AA1781" i="1"/>
  <c r="AA3594" i="1"/>
  <c r="AA3595" i="1"/>
  <c r="AA4355" i="1"/>
  <c r="AA1053" i="1"/>
  <c r="AA2490" i="1"/>
  <c r="AA713" i="1"/>
  <c r="AA1054" i="1"/>
  <c r="AA4356" i="1"/>
  <c r="AA2491" i="1"/>
  <c r="AA1429" i="1"/>
  <c r="AA1055" i="1"/>
  <c r="AA2492" i="1"/>
  <c r="AA4357" i="1"/>
  <c r="AA4358" i="1"/>
  <c r="AA4359" i="1"/>
  <c r="AA4360" i="1"/>
  <c r="AA3596" i="1"/>
  <c r="AA4361" i="1"/>
  <c r="AA3597" i="1"/>
  <c r="AA18" i="1"/>
  <c r="AA3162" i="1"/>
  <c r="AA3598" i="1"/>
  <c r="AA1430" i="1"/>
  <c r="AA714" i="1"/>
  <c r="AA190" i="1"/>
  <c r="AA2493" i="1"/>
  <c r="AA1431" i="1"/>
  <c r="AA19" i="1"/>
  <c r="AA20" i="1"/>
  <c r="AA3163" i="1"/>
  <c r="AA21" i="1"/>
  <c r="AA2494" i="1"/>
  <c r="AA2495" i="1"/>
  <c r="AA3164" i="1"/>
  <c r="AA3599" i="1"/>
  <c r="AA3165" i="1"/>
  <c r="AA3166" i="1"/>
  <c r="AA3167" i="1"/>
  <c r="AA1056" i="1"/>
  <c r="AA2124" i="1"/>
  <c r="AA2496" i="1"/>
  <c r="AA715" i="1"/>
  <c r="AA4362" i="1"/>
  <c r="AA1432" i="1"/>
  <c r="AA1782" i="1"/>
  <c r="AA2497" i="1"/>
  <c r="AA1783" i="1"/>
  <c r="AA4363" i="1"/>
  <c r="AA1057" i="1"/>
  <c r="AA716" i="1"/>
  <c r="AA368" i="1"/>
  <c r="AA3600" i="1"/>
  <c r="AA1433" i="1"/>
  <c r="AA4364" i="1"/>
  <c r="AA3601" i="1"/>
  <c r="AA1434" i="1"/>
  <c r="AA1058" i="1"/>
  <c r="AA1784" i="1"/>
  <c r="AA2498" i="1"/>
  <c r="AA3602" i="1"/>
  <c r="AA3603" i="1"/>
  <c r="AA3604" i="1"/>
  <c r="AA22" i="1"/>
  <c r="AA369" i="1"/>
  <c r="AA2499" i="1"/>
  <c r="AA3168" i="1"/>
  <c r="AA191" i="1"/>
  <c r="AA23" i="1"/>
  <c r="AA370" i="1"/>
  <c r="AA1435" i="1"/>
  <c r="AA2125" i="1"/>
  <c r="AA3605" i="1"/>
  <c r="AA2500" i="1"/>
  <c r="AA717" i="1"/>
  <c r="AA3606" i="1"/>
  <c r="AA3607" i="1"/>
  <c r="AA3608" i="1"/>
  <c r="AA1059" i="1"/>
  <c r="AA1785" i="1"/>
  <c r="AA3169" i="1"/>
  <c r="AA4365" i="1"/>
  <c r="AA4366" i="1"/>
  <c r="AA2126" i="1"/>
  <c r="AA1786" i="1"/>
  <c r="AA1787" i="1"/>
  <c r="AA3609" i="1"/>
  <c r="AA2127" i="1"/>
  <c r="AA2128" i="1"/>
  <c r="AA3170" i="1"/>
  <c r="AA2129" i="1"/>
  <c r="AA718" i="1"/>
  <c r="AA2501" i="1"/>
  <c r="AA3171" i="1"/>
  <c r="AA3610" i="1"/>
  <c r="AA719" i="1"/>
  <c r="AA2130" i="1"/>
  <c r="AA24" i="1"/>
  <c r="AA371" i="1"/>
  <c r="AA2502" i="1"/>
  <c r="AA372" i="1"/>
  <c r="AA373" i="1"/>
  <c r="AA3172" i="1"/>
  <c r="AA3611" i="1"/>
  <c r="AA4367" i="1"/>
  <c r="AA374" i="1"/>
  <c r="AA375" i="1"/>
  <c r="AA376" i="1"/>
  <c r="AA4368" i="1"/>
  <c r="AA720" i="1"/>
  <c r="AA3173" i="1"/>
  <c r="AA2503" i="1"/>
  <c r="AA1436" i="1"/>
  <c r="AA1788" i="1"/>
  <c r="AA3612" i="1"/>
  <c r="AA3174" i="1"/>
  <c r="AA3613" i="1"/>
  <c r="AA4369" i="1"/>
  <c r="AA2131" i="1"/>
  <c r="AA192" i="1"/>
  <c r="AA1437" i="1"/>
  <c r="AA721" i="1"/>
  <c r="AA2132" i="1"/>
  <c r="AA3614" i="1"/>
  <c r="AA1438" i="1"/>
  <c r="AA3175" i="1"/>
  <c r="AA4370" i="1"/>
  <c r="AA25" i="1"/>
  <c r="AA4371" i="1"/>
  <c r="AA4372" i="1"/>
  <c r="AA26" i="1"/>
  <c r="AA1439" i="1"/>
  <c r="AA4373" i="1"/>
  <c r="AA4374" i="1"/>
  <c r="AA2504" i="1"/>
  <c r="AA4375" i="1"/>
  <c r="AA3615" i="1"/>
  <c r="AA2505" i="1"/>
  <c r="AA377" i="1"/>
  <c r="AA2133" i="1"/>
  <c r="AA378" i="1"/>
  <c r="AA3616" i="1"/>
  <c r="AA1789" i="1"/>
  <c r="AA2506" i="1"/>
  <c r="AA1790" i="1"/>
  <c r="AA2134" i="1"/>
  <c r="AA1060" i="1"/>
  <c r="AA2135" i="1"/>
  <c r="AA379" i="1"/>
  <c r="AA3176" i="1"/>
  <c r="AA1791" i="1"/>
  <c r="AA3617" i="1"/>
  <c r="AA1061" i="1"/>
  <c r="AA3177" i="1"/>
  <c r="AA3178" i="1"/>
  <c r="AA2507" i="1"/>
  <c r="AA1062" i="1"/>
  <c r="AA193" i="1"/>
  <c r="AA1063" i="1"/>
  <c r="AA1792" i="1"/>
  <c r="AA3179" i="1"/>
  <c r="AA2136" i="1"/>
  <c r="AA3618" i="1"/>
  <c r="AA3619" i="1"/>
  <c r="AA3620" i="1"/>
  <c r="AA2508" i="1"/>
  <c r="AA3180" i="1"/>
  <c r="AA2137" i="1"/>
  <c r="AA194" i="1"/>
  <c r="AA3621" i="1"/>
  <c r="AA4376" i="1"/>
  <c r="AA3622" i="1"/>
  <c r="AA2509" i="1"/>
  <c r="AA722" i="1"/>
  <c r="AA3623" i="1"/>
  <c r="AA2510" i="1"/>
  <c r="AA723" i="1"/>
  <c r="AA1064" i="1"/>
  <c r="AA1793" i="1"/>
  <c r="AA4377" i="1"/>
  <c r="AA1794" i="1"/>
  <c r="AA2138" i="1"/>
  <c r="AA4378" i="1"/>
  <c r="AA3624" i="1"/>
  <c r="AA4379" i="1"/>
  <c r="AA1440" i="1"/>
  <c r="AA3625" i="1"/>
  <c r="AA1795" i="1"/>
  <c r="AA3626" i="1"/>
  <c r="AA3627" i="1"/>
  <c r="AA3628" i="1"/>
  <c r="AA3629" i="1"/>
  <c r="AA2139" i="1"/>
  <c r="AA195" i="1"/>
  <c r="AA4380" i="1"/>
  <c r="AA4381" i="1"/>
  <c r="AA3630" i="1"/>
  <c r="AA3631" i="1"/>
  <c r="AA1796" i="1"/>
  <c r="AA4382" i="1"/>
  <c r="AA1065" i="1"/>
  <c r="AA724" i="1"/>
  <c r="AA1441" i="1"/>
  <c r="AA3632" i="1"/>
  <c r="AA27" i="1"/>
  <c r="AA1066" i="1"/>
  <c r="AA2140" i="1"/>
  <c r="AA2141" i="1"/>
  <c r="AA1797" i="1"/>
  <c r="AA3633" i="1"/>
  <c r="AA1067" i="1"/>
  <c r="AA380" i="1"/>
  <c r="AA4383" i="1"/>
  <c r="AA3181" i="1"/>
  <c r="AA1068" i="1"/>
  <c r="AA1442" i="1"/>
  <c r="AA725" i="1"/>
  <c r="AA381" i="1"/>
  <c r="AA726" i="1"/>
  <c r="AA1443" i="1"/>
  <c r="AA4384" i="1"/>
  <c r="AA1444" i="1"/>
  <c r="AA4385" i="1"/>
  <c r="AA1069" i="1"/>
  <c r="AA3634" i="1"/>
  <c r="AA3635" i="1"/>
  <c r="AA2142" i="1"/>
  <c r="AA382" i="1"/>
  <c r="AA727" i="1"/>
  <c r="AA383" i="1"/>
  <c r="AA28" i="1"/>
  <c r="AA3182" i="1"/>
  <c r="AA3183" i="1"/>
  <c r="AA2511" i="1"/>
  <c r="AA3636" i="1"/>
  <c r="AA3184" i="1"/>
  <c r="AA1798" i="1"/>
  <c r="AA4386" i="1"/>
  <c r="AA2512" i="1"/>
  <c r="AA3637" i="1"/>
  <c r="AA3638" i="1"/>
  <c r="AA4387" i="1"/>
  <c r="AA2513" i="1"/>
  <c r="AA728" i="1"/>
  <c r="AA1070" i="1"/>
  <c r="AA2143" i="1"/>
  <c r="AA3185" i="1"/>
  <c r="AA29" i="1"/>
  <c r="AA3639" i="1"/>
  <c r="AA384" i="1"/>
  <c r="AA2514" i="1"/>
  <c r="AA385" i="1"/>
  <c r="AA3640" i="1"/>
  <c r="AA2144" i="1"/>
  <c r="AA1071" i="1"/>
  <c r="AA729" i="1"/>
  <c r="AA1072" i="1"/>
  <c r="AA1445" i="1"/>
  <c r="AA4388" i="1"/>
  <c r="AA1446" i="1"/>
  <c r="AA3186" i="1"/>
  <c r="AA1799" i="1"/>
  <c r="AA1447" i="1"/>
  <c r="AA2515" i="1"/>
  <c r="AA386" i="1"/>
  <c r="AA3641" i="1"/>
  <c r="AA3642" i="1"/>
  <c r="AA1800" i="1"/>
  <c r="AA196" i="1"/>
  <c r="AA197" i="1"/>
  <c r="AA3187" i="1"/>
  <c r="AA730" i="1"/>
  <c r="AA2145" i="1"/>
  <c r="AA1448" i="1"/>
  <c r="AA4389" i="1"/>
  <c r="AA4390" i="1"/>
  <c r="AA1449" i="1"/>
  <c r="AA387" i="1"/>
  <c r="AA1801" i="1"/>
  <c r="AA3643" i="1"/>
  <c r="AA198" i="1"/>
  <c r="AA388" i="1"/>
  <c r="AA3644" i="1"/>
  <c r="AA3645" i="1"/>
  <c r="AA2516" i="1"/>
  <c r="AA1802" i="1"/>
  <c r="AA1073" i="1"/>
  <c r="AA3188" i="1"/>
  <c r="AA1074" i="1"/>
  <c r="AA4391" i="1"/>
  <c r="AA4392" i="1"/>
  <c r="AA1450" i="1"/>
  <c r="AA4393" i="1"/>
  <c r="AA1803" i="1"/>
  <c r="AA1804" i="1"/>
  <c r="AA1805" i="1"/>
  <c r="AA731" i="1"/>
  <c r="AA1806" i="1"/>
  <c r="AA2517" i="1"/>
  <c r="AA2518" i="1"/>
  <c r="AA2519" i="1"/>
  <c r="AA3189" i="1"/>
  <c r="AA389" i="1"/>
  <c r="AA3646" i="1"/>
  <c r="AA1451" i="1"/>
  <c r="AA1452" i="1"/>
  <c r="AA2520" i="1"/>
  <c r="AA390" i="1"/>
  <c r="AA4394" i="1"/>
  <c r="AA1453" i="1"/>
  <c r="AA1075" i="1"/>
  <c r="AA391" i="1"/>
  <c r="AA4395" i="1"/>
  <c r="AA4396" i="1"/>
  <c r="AA1076" i="1"/>
  <c r="AA2521" i="1"/>
  <c r="AA1454" i="1"/>
  <c r="AA1077" i="1"/>
  <c r="AA1078" i="1"/>
  <c r="AA392" i="1"/>
  <c r="AA1079" i="1"/>
  <c r="AA199" i="1"/>
  <c r="AA2146" i="1"/>
  <c r="AA30" i="1"/>
  <c r="AA2147" i="1"/>
  <c r="AA4397" i="1"/>
  <c r="AA4398" i="1"/>
  <c r="AA3190" i="1"/>
  <c r="AA2148" i="1"/>
  <c r="AA1455" i="1"/>
  <c r="AA1456" i="1"/>
  <c r="AA1807" i="1"/>
  <c r="AA4399" i="1"/>
  <c r="AA2149" i="1"/>
  <c r="AA3647" i="1"/>
  <c r="AA732" i="1"/>
  <c r="AA1080" i="1"/>
  <c r="AA1808" i="1"/>
  <c r="AA2522" i="1"/>
  <c r="AA3648" i="1"/>
  <c r="AA3649" i="1"/>
  <c r="AA4400" i="1"/>
  <c r="AA4401" i="1"/>
  <c r="AA393" i="1"/>
  <c r="AA2523" i="1"/>
  <c r="AA1809" i="1"/>
  <c r="AA2524" i="1"/>
  <c r="AA3191" i="1"/>
  <c r="AA2150" i="1"/>
  <c r="AA1457" i="1"/>
  <c r="AA31" i="1"/>
  <c r="AA394" i="1"/>
  <c r="AA2525" i="1"/>
  <c r="AA2526" i="1"/>
  <c r="AA1810" i="1"/>
  <c r="AA2527" i="1"/>
  <c r="AA3650" i="1"/>
  <c r="AA3651" i="1"/>
  <c r="AA2528" i="1"/>
  <c r="AA4402" i="1"/>
  <c r="AA4403" i="1"/>
  <c r="AA32" i="1"/>
  <c r="AA4404" i="1"/>
  <c r="AA395" i="1"/>
  <c r="AA1081" i="1"/>
  <c r="AA3192" i="1"/>
  <c r="AA396" i="1"/>
  <c r="AA733" i="1"/>
  <c r="AA2151" i="1"/>
  <c r="AA4405" i="1"/>
  <c r="AA1811" i="1"/>
  <c r="AA734" i="1"/>
  <c r="AA1082" i="1"/>
  <c r="AA3652" i="1"/>
  <c r="AA2152" i="1"/>
  <c r="AA4406" i="1"/>
  <c r="AA3653" i="1"/>
  <c r="AA4407" i="1"/>
  <c r="AA735" i="1"/>
  <c r="AA3654" i="1"/>
  <c r="AA736" i="1"/>
  <c r="AA4408" i="1"/>
  <c r="AA1458" i="1"/>
  <c r="AA3193" i="1"/>
  <c r="AA4409" i="1"/>
  <c r="AA4410" i="1"/>
  <c r="AA200" i="1"/>
  <c r="AA1459" i="1"/>
  <c r="AA3655" i="1"/>
  <c r="AA1083" i="1"/>
  <c r="AA737" i="1"/>
  <c r="AA3656" i="1"/>
  <c r="AA2153" i="1"/>
  <c r="AA201" i="1"/>
  <c r="AA2529" i="1"/>
  <c r="AA3657" i="1"/>
  <c r="AA3658" i="1"/>
  <c r="AA3659" i="1"/>
  <c r="AA2154" i="1"/>
  <c r="AA4411" i="1"/>
  <c r="AA1460" i="1"/>
  <c r="AA3194" i="1"/>
  <c r="AA3195" i="1"/>
  <c r="AA4412" i="1"/>
  <c r="AA1461" i="1"/>
  <c r="AA738" i="1"/>
  <c r="AA1812" i="1"/>
  <c r="AA4413" i="1"/>
  <c r="AA3660" i="1"/>
  <c r="AA1813" i="1"/>
  <c r="AA2530" i="1"/>
  <c r="AA3661" i="1"/>
  <c r="AA2531" i="1"/>
  <c r="AA4414" i="1"/>
  <c r="AA2532" i="1"/>
  <c r="AA739" i="1"/>
  <c r="AA3662" i="1"/>
  <c r="AA3663" i="1"/>
  <c r="AA3664" i="1"/>
  <c r="AA4415" i="1"/>
  <c r="AA1814" i="1"/>
  <c r="AA1815" i="1"/>
  <c r="AA2155" i="1"/>
  <c r="AA1462" i="1"/>
  <c r="AA397" i="1"/>
  <c r="AA4416" i="1"/>
  <c r="AA4417" i="1"/>
  <c r="AA33" i="1"/>
  <c r="AA1816" i="1"/>
  <c r="AA398" i="1"/>
  <c r="AA2533" i="1"/>
  <c r="AA3665" i="1"/>
  <c r="AA399" i="1"/>
  <c r="AA1463" i="1"/>
  <c r="AA2156" i="1"/>
  <c r="AA400" i="1"/>
  <c r="AA4418" i="1"/>
  <c r="AA1084" i="1"/>
  <c r="AA401" i="1"/>
  <c r="AA4419" i="1"/>
  <c r="AA34" i="1"/>
  <c r="AA2534" i="1"/>
  <c r="AA402" i="1"/>
  <c r="AA4420" i="1"/>
  <c r="AA403" i="1"/>
  <c r="AA2157" i="1"/>
  <c r="AA1817" i="1"/>
  <c r="AA3666" i="1"/>
  <c r="AA740" i="1"/>
  <c r="AA3667" i="1"/>
  <c r="AA2535" i="1"/>
  <c r="AA404" i="1"/>
  <c r="AA741" i="1"/>
  <c r="AA1818" i="1"/>
  <c r="AA4421" i="1"/>
  <c r="AA3196" i="1"/>
  <c r="AA4422" i="1"/>
  <c r="AA742" i="1"/>
  <c r="AA3197" i="1"/>
  <c r="AA1819" i="1"/>
  <c r="AA405" i="1"/>
  <c r="AA2158" i="1"/>
  <c r="AA1820" i="1"/>
  <c r="AA3198" i="1"/>
  <c r="AA2159" i="1"/>
  <c r="AA2536" i="1"/>
  <c r="AA3668" i="1"/>
  <c r="AA3669" i="1"/>
  <c r="AA3670" i="1"/>
  <c r="AA743" i="1"/>
  <c r="AA2160" i="1"/>
  <c r="AA744" i="1"/>
  <c r="AA3671" i="1"/>
  <c r="AA745" i="1"/>
  <c r="AA406" i="1"/>
  <c r="AA3672" i="1"/>
  <c r="AA1464" i="1"/>
  <c r="AA1821" i="1"/>
  <c r="AA407" i="1"/>
  <c r="AA3673" i="1"/>
  <c r="AA2537" i="1"/>
  <c r="AA202" i="1"/>
  <c r="AA1465" i="1"/>
  <c r="AA3674" i="1"/>
  <c r="AA4423" i="1"/>
  <c r="AA2161" i="1"/>
  <c r="AA4424" i="1"/>
  <c r="AA4425" i="1"/>
  <c r="AA1822" i="1"/>
  <c r="AA746" i="1"/>
  <c r="AA2538" i="1"/>
  <c r="AA3199" i="1"/>
  <c r="AA1466" i="1"/>
  <c r="AA1085" i="1"/>
  <c r="AA2162" i="1"/>
  <c r="AA408" i="1"/>
  <c r="AA4426" i="1"/>
  <c r="AA409" i="1"/>
  <c r="AA4427" i="1"/>
  <c r="AA2539" i="1"/>
  <c r="AA35" i="1"/>
  <c r="AA1086" i="1"/>
  <c r="AA410" i="1"/>
  <c r="AA1087" i="1"/>
  <c r="AA411" i="1"/>
  <c r="AA2163" i="1"/>
  <c r="AA1823" i="1"/>
  <c r="AA4428" i="1"/>
  <c r="AA2540" i="1"/>
  <c r="AA3675" i="1"/>
  <c r="AA3676" i="1"/>
  <c r="AA2164" i="1"/>
  <c r="AA2541" i="1"/>
  <c r="AA747" i="1"/>
  <c r="AA2542" i="1"/>
  <c r="AA1088" i="1"/>
  <c r="AA2543" i="1"/>
  <c r="AA3200" i="1"/>
  <c r="AA2544" i="1"/>
  <c r="AA412" i="1"/>
  <c r="AA3677" i="1"/>
  <c r="AA2545" i="1"/>
  <c r="AA1089" i="1"/>
  <c r="AA1467" i="1"/>
  <c r="AA4429" i="1"/>
  <c r="AA413" i="1"/>
  <c r="AA4430" i="1"/>
  <c r="AA1468" i="1"/>
  <c r="AA4431" i="1"/>
  <c r="AA4432" i="1"/>
  <c r="AA3678" i="1"/>
  <c r="AA203" i="1"/>
  <c r="AA2546" i="1"/>
  <c r="AA1824" i="1"/>
  <c r="AA414" i="1"/>
  <c r="AA1825" i="1"/>
  <c r="AA1469" i="1"/>
  <c r="AA415" i="1"/>
  <c r="AA204" i="1"/>
  <c r="AA4433" i="1"/>
  <c r="AA1470" i="1"/>
  <c r="AA4434" i="1"/>
  <c r="AA748" i="1"/>
  <c r="AA416" i="1"/>
  <c r="AA2547" i="1"/>
  <c r="AA1471" i="1"/>
  <c r="AA2165" i="1"/>
  <c r="AA3679" i="1"/>
  <c r="AA3201" i="1"/>
  <c r="AA749" i="1"/>
  <c r="AA1472" i="1"/>
  <c r="AA1090" i="1"/>
  <c r="AA1091" i="1"/>
  <c r="AA417" i="1"/>
  <c r="AA418" i="1"/>
  <c r="AA1473" i="1"/>
  <c r="AA205" i="1"/>
  <c r="AA3202" i="1"/>
  <c r="AA2548" i="1"/>
  <c r="AA4435" i="1"/>
  <c r="AA3680" i="1"/>
  <c r="AA36" i="1"/>
  <c r="AA3681" i="1"/>
  <c r="AA1474" i="1"/>
  <c r="AA2549" i="1"/>
  <c r="AA1826" i="1"/>
  <c r="AA2550" i="1"/>
  <c r="AA1092" i="1"/>
  <c r="AA419" i="1"/>
  <c r="AA206" i="1"/>
  <c r="AA4436" i="1"/>
  <c r="AA4437" i="1"/>
  <c r="AA3682" i="1"/>
  <c r="AA2551" i="1"/>
  <c r="AA2552" i="1"/>
  <c r="AA1827" i="1"/>
  <c r="AA4438" i="1"/>
  <c r="AA2553" i="1"/>
  <c r="AA750" i="1"/>
  <c r="AA2554" i="1"/>
  <c r="AA3683" i="1"/>
  <c r="AA4439" i="1"/>
  <c r="AA1093" i="1"/>
  <c r="AA2166" i="1"/>
  <c r="AA3203" i="1"/>
  <c r="AA3684" i="1"/>
  <c r="AA207" i="1"/>
  <c r="AA751" i="1"/>
  <c r="AA2555" i="1"/>
  <c r="AA4440" i="1"/>
  <c r="AA2167" i="1"/>
  <c r="AA3685" i="1"/>
  <c r="AA420" i="1"/>
  <c r="AA1475" i="1"/>
  <c r="AA1476" i="1"/>
  <c r="AA1094" i="1"/>
  <c r="AA1828" i="1"/>
  <c r="AA208" i="1"/>
  <c r="AA752" i="1"/>
  <c r="AA3204" i="1"/>
  <c r="AA1095" i="1"/>
  <c r="AA4441" i="1"/>
  <c r="AA3686" i="1"/>
  <c r="AA1829" i="1"/>
  <c r="AA1830" i="1"/>
  <c r="AA2556" i="1"/>
  <c r="AA1477" i="1"/>
  <c r="AA37" i="1"/>
  <c r="AA1096" i="1"/>
  <c r="AA1097" i="1"/>
  <c r="AA38" i="1"/>
  <c r="AA2557" i="1"/>
  <c r="AA1478" i="1"/>
  <c r="AA2558" i="1"/>
  <c r="AA2559" i="1"/>
  <c r="AA4442" i="1"/>
  <c r="AA1831" i="1"/>
  <c r="AA3687" i="1"/>
  <c r="AA3688" i="1"/>
  <c r="AA2168" i="1"/>
  <c r="AA1479" i="1"/>
  <c r="AA3689" i="1"/>
  <c r="AA3690" i="1"/>
  <c r="AA3205" i="1"/>
  <c r="AA421" i="1"/>
  <c r="AA4443" i="1"/>
  <c r="AA3691" i="1"/>
  <c r="AA2560" i="1"/>
  <c r="AA3206" i="1"/>
  <c r="AA753" i="1"/>
  <c r="AA3692" i="1"/>
  <c r="AA4444" i="1"/>
  <c r="AA754" i="1"/>
  <c r="AA4445" i="1"/>
  <c r="AA2561" i="1"/>
  <c r="AA1098" i="1"/>
  <c r="AA755" i="1"/>
  <c r="AA3693" i="1"/>
  <c r="AA1480" i="1"/>
  <c r="AA756" i="1"/>
  <c r="AA3694" i="1"/>
  <c r="AA1099" i="1"/>
  <c r="AA4446" i="1"/>
  <c r="AA3695" i="1"/>
  <c r="AA3696" i="1"/>
  <c r="AA4447" i="1"/>
  <c r="AA3697" i="1"/>
  <c r="AA3698" i="1"/>
  <c r="AA3699" i="1"/>
  <c r="AA1832" i="1"/>
  <c r="AA1100" i="1"/>
  <c r="AA2562" i="1"/>
  <c r="AA2563" i="1"/>
  <c r="AA3700" i="1"/>
  <c r="AA2564" i="1"/>
  <c r="AA3701" i="1"/>
  <c r="AA39" i="1"/>
  <c r="AA2565" i="1"/>
  <c r="AA757" i="1"/>
  <c r="AA422" i="1"/>
  <c r="AA1481" i="1"/>
  <c r="AA3207" i="1"/>
  <c r="AA4448" i="1"/>
  <c r="AA423" i="1"/>
  <c r="AA2566" i="1"/>
  <c r="AA1482" i="1"/>
  <c r="AA1101" i="1"/>
  <c r="AA1483" i="1"/>
  <c r="AA209" i="1"/>
  <c r="AA3208" i="1"/>
  <c r="AA424" i="1"/>
  <c r="AA3702" i="1"/>
  <c r="AA425" i="1"/>
  <c r="AA2567" i="1"/>
  <c r="AA3703" i="1"/>
  <c r="AA1102" i="1"/>
  <c r="AA1103" i="1"/>
  <c r="AA3704" i="1"/>
  <c r="AA3705" i="1"/>
  <c r="AA4449" i="1"/>
  <c r="AA2568" i="1"/>
  <c r="AA1484" i="1"/>
  <c r="AA3209" i="1"/>
  <c r="AA4450" i="1"/>
  <c r="AA3706" i="1"/>
  <c r="AA2569" i="1"/>
  <c r="AA2570" i="1"/>
  <c r="AA1833" i="1"/>
  <c r="AA1485" i="1"/>
  <c r="AA3707" i="1"/>
  <c r="AA426" i="1"/>
  <c r="AA1834" i="1"/>
  <c r="AA3210" i="1"/>
  <c r="AA2169" i="1"/>
  <c r="AA4451" i="1"/>
  <c r="AA3708" i="1"/>
  <c r="AA3211" i="1"/>
  <c r="AA1486" i="1"/>
  <c r="AA758" i="1"/>
  <c r="AA210" i="1"/>
  <c r="AA1487" i="1"/>
  <c r="AA4452" i="1"/>
  <c r="AA2571" i="1"/>
  <c r="AA4453" i="1"/>
  <c r="AA3709" i="1"/>
  <c r="AA1104" i="1"/>
  <c r="AA3710" i="1"/>
  <c r="AA759" i="1"/>
  <c r="AA1835" i="1"/>
  <c r="AA2572" i="1"/>
  <c r="AA1105" i="1"/>
  <c r="AA1488" i="1"/>
  <c r="AA2573" i="1"/>
  <c r="AA3711" i="1"/>
  <c r="AA4454" i="1"/>
  <c r="AA2574" i="1"/>
  <c r="AA427" i="1"/>
  <c r="AA3712" i="1"/>
  <c r="AA760" i="1"/>
  <c r="AA1106" i="1"/>
  <c r="AA3713" i="1"/>
  <c r="AA2575" i="1"/>
  <c r="AA1489" i="1"/>
  <c r="AA2170" i="1"/>
  <c r="AA1490" i="1"/>
  <c r="AA4455" i="1"/>
  <c r="AA3212" i="1"/>
  <c r="AA1491" i="1"/>
  <c r="AA4456" i="1"/>
  <c r="AA4457" i="1"/>
  <c r="AA1492" i="1"/>
  <c r="AA3213" i="1"/>
  <c r="AA4458" i="1"/>
  <c r="AA2576" i="1"/>
  <c r="AA1836" i="1"/>
  <c r="AA2577" i="1"/>
  <c r="AA40" i="1"/>
  <c r="AA3714" i="1"/>
  <c r="AA211" i="1"/>
  <c r="AA2578" i="1"/>
  <c r="AA428" i="1"/>
  <c r="AA3715" i="1"/>
  <c r="AA3716" i="1"/>
  <c r="AA3717" i="1"/>
  <c r="AA1837" i="1"/>
  <c r="AA3718" i="1"/>
  <c r="AA1493" i="1"/>
  <c r="AA3214" i="1"/>
  <c r="AA3719" i="1"/>
  <c r="AA1838" i="1"/>
  <c r="AA4459" i="1"/>
  <c r="AA2171" i="1"/>
  <c r="AA2579" i="1"/>
  <c r="AA3720" i="1"/>
  <c r="AA1839" i="1"/>
  <c r="AA4460" i="1"/>
  <c r="AA4461" i="1"/>
  <c r="AA3215" i="1"/>
  <c r="AA3721" i="1"/>
  <c r="AA4462" i="1"/>
  <c r="AA1494" i="1"/>
  <c r="AA3722" i="1"/>
  <c r="AA3216" i="1"/>
  <c r="AA3723" i="1"/>
  <c r="AA2580" i="1"/>
  <c r="AA41" i="1"/>
  <c r="AA4463" i="1"/>
  <c r="AA1840" i="1"/>
  <c r="AA2581" i="1"/>
  <c r="AA212" i="1"/>
  <c r="AA1841" i="1"/>
  <c r="AA1842" i="1"/>
  <c r="AA2582" i="1"/>
  <c r="AA1107" i="1"/>
  <c r="AA4464" i="1"/>
  <c r="AA213" i="1"/>
  <c r="AA4465" i="1"/>
  <c r="AA429" i="1"/>
  <c r="AA214" i="1"/>
  <c r="AA761" i="1"/>
  <c r="AA3724" i="1"/>
  <c r="AA2583" i="1"/>
  <c r="AA762" i="1"/>
  <c r="AA4466" i="1"/>
  <c r="AA3725" i="1"/>
  <c r="AA1843" i="1"/>
  <c r="AA3726" i="1"/>
  <c r="AA4467" i="1"/>
  <c r="AA215" i="1"/>
  <c r="AA763" i="1"/>
  <c r="AA216" i="1"/>
  <c r="AA1495" i="1"/>
  <c r="AA3727" i="1"/>
  <c r="AA1496" i="1"/>
  <c r="AA2584" i="1"/>
  <c r="AA3728" i="1"/>
  <c r="AA1108" i="1"/>
  <c r="AA4468" i="1"/>
  <c r="AA1109" i="1"/>
  <c r="AA2585" i="1"/>
  <c r="AA764" i="1"/>
  <c r="AA430" i="1"/>
  <c r="AA1844" i="1"/>
  <c r="AA2586" i="1"/>
  <c r="AA3217" i="1"/>
  <c r="AA217" i="1"/>
  <c r="AA2172" i="1"/>
  <c r="AA2587" i="1"/>
  <c r="AA3218" i="1"/>
  <c r="AA2173" i="1"/>
  <c r="AA1110" i="1"/>
  <c r="AA42" i="1"/>
  <c r="AA3729" i="1"/>
  <c r="AA1497" i="1"/>
  <c r="AA3730" i="1"/>
  <c r="AA1498" i="1"/>
  <c r="AA3731" i="1"/>
  <c r="AA3732" i="1"/>
  <c r="AA4469" i="1"/>
  <c r="AA1111" i="1"/>
  <c r="AA4470" i="1"/>
  <c r="AA2588" i="1"/>
  <c r="AA1845" i="1"/>
  <c r="AA3733" i="1"/>
  <c r="AA3219" i="1"/>
  <c r="AA2589" i="1"/>
  <c r="AA1112" i="1"/>
  <c r="AA765" i="1"/>
  <c r="AA4471" i="1"/>
  <c r="AA1113" i="1"/>
  <c r="AA431" i="1"/>
  <c r="AA1846" i="1"/>
  <c r="AA1499" i="1"/>
  <c r="AA1114" i="1"/>
  <c r="AA43" i="1"/>
  <c r="AA766" i="1"/>
  <c r="AA1115" i="1"/>
  <c r="AA3220" i="1"/>
  <c r="AA44" i="1"/>
  <c r="AA4472" i="1"/>
  <c r="AA4473" i="1"/>
  <c r="AA3734" i="1"/>
  <c r="AA1847" i="1"/>
  <c r="AA3735" i="1"/>
  <c r="AA1116" i="1"/>
  <c r="AA2590" i="1"/>
  <c r="AA4474" i="1"/>
  <c r="AA218" i="1"/>
  <c r="AA4475" i="1"/>
  <c r="AA432" i="1"/>
  <c r="AA3221" i="1"/>
  <c r="AA2591" i="1"/>
  <c r="AA3222" i="1"/>
  <c r="AA3736" i="1"/>
  <c r="AA2174" i="1"/>
  <c r="AA3737" i="1"/>
  <c r="AA3223" i="1"/>
  <c r="AA1500" i="1"/>
  <c r="AA2592" i="1"/>
  <c r="AA3224" i="1"/>
  <c r="AA2593" i="1"/>
  <c r="AA1501" i="1"/>
  <c r="AA45" i="1"/>
  <c r="AA2175" i="1"/>
  <c r="AA767" i="1"/>
  <c r="AA2594" i="1"/>
  <c r="AA1848" i="1"/>
  <c r="AA433" i="1"/>
  <c r="AA4476" i="1"/>
  <c r="AA2595" i="1"/>
  <c r="AA1502" i="1"/>
  <c r="AA3225" i="1"/>
  <c r="AA3738" i="1"/>
  <c r="AA2596" i="1"/>
  <c r="AA4477" i="1"/>
  <c r="AA1117" i="1"/>
  <c r="AA2597" i="1"/>
  <c r="AA2176" i="1"/>
  <c r="AA2177" i="1"/>
  <c r="AA4478" i="1"/>
  <c r="AA768" i="1"/>
  <c r="AA1503" i="1"/>
  <c r="AA3226" i="1"/>
  <c r="AA3739" i="1"/>
  <c r="AA3227" i="1"/>
  <c r="AA2598" i="1"/>
  <c r="AA434" i="1"/>
  <c r="AA435" i="1"/>
  <c r="AA769" i="1"/>
  <c r="AA3740" i="1"/>
  <c r="AA770" i="1"/>
  <c r="AA1118" i="1"/>
  <c r="AA3228" i="1"/>
  <c r="AA2178" i="1"/>
  <c r="AA771" i="1"/>
  <c r="AA46" i="1"/>
  <c r="AA3741" i="1"/>
  <c r="AA3742" i="1"/>
  <c r="AA47" i="1"/>
  <c r="AA1119" i="1"/>
  <c r="AA2599" i="1"/>
  <c r="AA3743" i="1"/>
  <c r="AA2179" i="1"/>
  <c r="AA4479" i="1"/>
  <c r="AA4480" i="1"/>
  <c r="AA3744" i="1"/>
  <c r="AA4481" i="1"/>
  <c r="AA4482" i="1"/>
  <c r="AA4483" i="1"/>
  <c r="AA436" i="1"/>
  <c r="AA3745" i="1"/>
  <c r="AA3746" i="1"/>
  <c r="AA3747" i="1"/>
  <c r="AA2600" i="1"/>
  <c r="AA772" i="1"/>
  <c r="AA773" i="1"/>
  <c r="AA4484" i="1"/>
  <c r="AA774" i="1"/>
  <c r="AA1504" i="1"/>
  <c r="AA3229" i="1"/>
  <c r="AA437" i="1"/>
  <c r="AA4485" i="1"/>
  <c r="AA775" i="1"/>
  <c r="AA1120" i="1"/>
  <c r="AA1505" i="1"/>
  <c r="AA2180" i="1"/>
  <c r="AA4486" i="1"/>
  <c r="AA1121" i="1"/>
  <c r="AA776" i="1"/>
  <c r="AA1849" i="1"/>
  <c r="AA219" i="1"/>
  <c r="AA48" i="1"/>
  <c r="AA1122" i="1"/>
  <c r="AA438" i="1"/>
  <c r="AA4487" i="1"/>
  <c r="AA2601" i="1"/>
  <c r="AA49" i="1"/>
  <c r="AA3230" i="1"/>
  <c r="AA2181" i="1"/>
  <c r="AA3748" i="1"/>
  <c r="AA1506" i="1"/>
  <c r="AA1507" i="1"/>
  <c r="AA777" i="1"/>
  <c r="AA2182" i="1"/>
  <c r="AA2183" i="1"/>
  <c r="AA4488" i="1"/>
  <c r="AA1508" i="1"/>
  <c r="AA1509" i="1"/>
  <c r="AA2602" i="1"/>
  <c r="AA4489" i="1"/>
  <c r="AA50" i="1"/>
  <c r="AA778" i="1"/>
  <c r="AA2603" i="1"/>
  <c r="AA779" i="1"/>
  <c r="AA4490" i="1"/>
  <c r="AA51" i="1"/>
  <c r="AA3749" i="1"/>
  <c r="AA4491" i="1"/>
  <c r="AA2184" i="1"/>
  <c r="AA4492" i="1"/>
  <c r="AA1510" i="1"/>
  <c r="AA3750" i="1"/>
  <c r="AA3231" i="1"/>
  <c r="AA3232" i="1"/>
  <c r="AA1511" i="1"/>
  <c r="AA1123" i="1"/>
  <c r="AA3233" i="1"/>
  <c r="AA1850" i="1"/>
  <c r="AA3751" i="1"/>
  <c r="AA3234" i="1"/>
  <c r="AA780" i="1"/>
  <c r="AA2185" i="1"/>
  <c r="AA439" i="1"/>
  <c r="AA2604" i="1"/>
  <c r="AA3752" i="1"/>
  <c r="AA781" i="1"/>
  <c r="AA1124" i="1"/>
  <c r="AA782" i="1"/>
  <c r="AA3235" i="1"/>
  <c r="AA1512" i="1"/>
  <c r="AA3753" i="1"/>
  <c r="AA1513" i="1"/>
  <c r="AA3754" i="1"/>
  <c r="AA783" i="1"/>
  <c r="AA2186" i="1"/>
  <c r="AA2605" i="1"/>
  <c r="AA4493" i="1"/>
  <c r="AA4494" i="1"/>
  <c r="AA4495" i="1"/>
  <c r="AA2606" i="1"/>
  <c r="AA4496" i="1"/>
  <c r="AA1125" i="1"/>
  <c r="AA4497" i="1"/>
  <c r="AA1851" i="1"/>
  <c r="AA1852" i="1"/>
  <c r="AA2607" i="1"/>
  <c r="AA4498" i="1"/>
  <c r="AA3755" i="1"/>
  <c r="AA2608" i="1"/>
  <c r="AA440" i="1"/>
  <c r="AA441" i="1"/>
  <c r="AA3756" i="1"/>
  <c r="AA784" i="1"/>
  <c r="AA3757" i="1"/>
  <c r="AA220" i="1"/>
  <c r="AA52" i="1"/>
  <c r="AA2609" i="1"/>
  <c r="AA1853" i="1"/>
  <c r="AA4499" i="1"/>
  <c r="AA3758" i="1"/>
  <c r="AA3236" i="1"/>
  <c r="AA3237" i="1"/>
  <c r="AA3759" i="1"/>
  <c r="AA53" i="1"/>
  <c r="AA221" i="1"/>
  <c r="AA785" i="1"/>
  <c r="AA3760" i="1"/>
  <c r="AA2610" i="1"/>
  <c r="AA3761" i="1"/>
  <c r="AA2611" i="1"/>
  <c r="AA4500" i="1"/>
  <c r="AA4501" i="1"/>
  <c r="AA3238" i="1"/>
  <c r="AA1854" i="1"/>
  <c r="AA3762" i="1"/>
  <c r="AA4502" i="1"/>
  <c r="AA786" i="1"/>
  <c r="AA1514" i="1"/>
  <c r="AA3763" i="1"/>
  <c r="AA222" i="1"/>
  <c r="AA3764" i="1"/>
  <c r="AA1126" i="1"/>
  <c r="AA1515" i="1"/>
  <c r="AA1855" i="1"/>
  <c r="AA3765" i="1"/>
  <c r="AA1127" i="1"/>
  <c r="AA223" i="1"/>
  <c r="AA1856" i="1"/>
  <c r="AA3766" i="1"/>
  <c r="AA787" i="1"/>
  <c r="AA1516" i="1"/>
  <c r="AA2612" i="1"/>
  <c r="AA2613" i="1"/>
  <c r="AA3767" i="1"/>
  <c r="AA3768" i="1"/>
  <c r="AA2614" i="1"/>
  <c r="AA442" i="1"/>
  <c r="AA2615" i="1"/>
  <c r="AA3239" i="1"/>
  <c r="AA3769" i="1"/>
  <c r="AA443" i="1"/>
  <c r="AA1517" i="1"/>
  <c r="AA3770" i="1"/>
  <c r="AA1518" i="1"/>
  <c r="AA4503" i="1"/>
  <c r="AA3240" i="1"/>
  <c r="AA444" i="1"/>
  <c r="AA1857" i="1"/>
  <c r="AA1519" i="1"/>
  <c r="AA3241" i="1"/>
  <c r="AA1128" i="1"/>
  <c r="AA445" i="1"/>
  <c r="AA1129" i="1"/>
  <c r="AA2187" i="1"/>
  <c r="AA2188" i="1"/>
  <c r="AA1858" i="1"/>
  <c r="AA224" i="1"/>
  <c r="AA4504" i="1"/>
  <c r="AA1859" i="1"/>
  <c r="AA2616" i="1"/>
  <c r="AA4505" i="1"/>
  <c r="AA446" i="1"/>
  <c r="AA2617" i="1"/>
  <c r="AA1860" i="1"/>
  <c r="AA3242" i="1"/>
  <c r="AA2618" i="1"/>
  <c r="AA788" i="1"/>
  <c r="AA4506" i="1"/>
  <c r="AA1130" i="1"/>
  <c r="AA447" i="1"/>
  <c r="AA225" i="1"/>
  <c r="AA1861" i="1"/>
  <c r="AA4507" i="1"/>
  <c r="AA3771" i="1"/>
  <c r="AA3772" i="1"/>
  <c r="AA789" i="1"/>
  <c r="AA3773" i="1"/>
  <c r="AA790" i="1"/>
  <c r="AA4508" i="1"/>
  <c r="AA2619" i="1"/>
  <c r="AA448" i="1"/>
  <c r="AA3774" i="1"/>
  <c r="AA1520" i="1"/>
  <c r="AA226" i="1"/>
  <c r="AA449" i="1"/>
  <c r="AA4509" i="1"/>
  <c r="AA1862" i="1"/>
  <c r="AA4510" i="1"/>
  <c r="AA4511" i="1"/>
  <c r="AA450" i="1"/>
  <c r="AA3243" i="1"/>
  <c r="AA451" i="1"/>
  <c r="AA3775" i="1"/>
  <c r="AA3244" i="1"/>
  <c r="AA2189" i="1"/>
  <c r="AA1863" i="1"/>
  <c r="AA3776" i="1"/>
  <c r="AA3777" i="1"/>
  <c r="AA1131" i="1"/>
  <c r="AA1132" i="1"/>
  <c r="AA3778" i="1"/>
  <c r="AA1864" i="1"/>
  <c r="AA3779" i="1"/>
  <c r="AA1521" i="1"/>
  <c r="AA3780" i="1"/>
  <c r="AA3781" i="1"/>
  <c r="AA4512" i="1"/>
  <c r="AA4513" i="1"/>
  <c r="AA1522" i="1"/>
  <c r="AA2190" i="1"/>
  <c r="AA791" i="1"/>
  <c r="AA2620" i="1"/>
  <c r="AA3245" i="1"/>
  <c r="AA54" i="1"/>
  <c r="AA3782" i="1"/>
  <c r="AA1523" i="1"/>
  <c r="AA452" i="1"/>
  <c r="AA453" i="1"/>
  <c r="AA2621" i="1"/>
  <c r="AA1865" i="1"/>
  <c r="AA454" i="1"/>
  <c r="AA3246" i="1"/>
  <c r="AA1524" i="1"/>
  <c r="AA792" i="1"/>
  <c r="AA1866" i="1"/>
  <c r="AA227" i="1"/>
  <c r="AA2191" i="1"/>
  <c r="AA2622" i="1"/>
  <c r="AA55" i="1"/>
  <c r="AA2192" i="1"/>
  <c r="AA3783" i="1"/>
  <c r="AA1133" i="1"/>
  <c r="AA3784" i="1"/>
  <c r="AA4514" i="1"/>
  <c r="AA228" i="1"/>
  <c r="AA3785" i="1"/>
  <c r="AA4515" i="1"/>
  <c r="AA2623" i="1"/>
  <c r="AA4516" i="1"/>
  <c r="AA2624" i="1"/>
  <c r="AA4517" i="1"/>
  <c r="AA3786" i="1"/>
  <c r="AA3247" i="1"/>
  <c r="AA56" i="1"/>
  <c r="AA1134" i="1"/>
  <c r="AA3787" i="1"/>
  <c r="AA455" i="1"/>
  <c r="AA1135" i="1"/>
  <c r="AA57" i="1"/>
  <c r="AA58" i="1"/>
  <c r="AA3788" i="1"/>
  <c r="AA59" i="1"/>
  <c r="AA4518" i="1"/>
  <c r="AA1136" i="1"/>
  <c r="AA2625" i="1"/>
  <c r="AA3789" i="1"/>
  <c r="AA2193" i="1"/>
  <c r="AA1525" i="1"/>
  <c r="AA3790" i="1"/>
  <c r="AA2194" i="1"/>
  <c r="AA4519" i="1"/>
  <c r="AA1526" i="1"/>
  <c r="AA3248" i="1"/>
  <c r="AA793" i="1"/>
  <c r="AA1527" i="1"/>
  <c r="AA456" i="1"/>
  <c r="AA1867" i="1"/>
  <c r="AA3249" i="1"/>
  <c r="AA3791" i="1"/>
  <c r="AA1868" i="1"/>
  <c r="AA2626" i="1"/>
  <c r="AA3792" i="1"/>
  <c r="AA794" i="1"/>
  <c r="AA229" i="1"/>
  <c r="AA4520" i="1"/>
  <c r="AA3250" i="1"/>
  <c r="AA2627" i="1"/>
  <c r="AA2628" i="1"/>
  <c r="AA457" i="1"/>
  <c r="AA60" i="1"/>
  <c r="AA4521" i="1"/>
  <c r="AA3793" i="1"/>
  <c r="AA3794" i="1"/>
  <c r="AA2629" i="1"/>
  <c r="AA1137" i="1"/>
  <c r="AA2630" i="1"/>
  <c r="AA1869" i="1"/>
  <c r="AA230" i="1"/>
  <c r="AA2631" i="1"/>
  <c r="AA2632" i="1"/>
  <c r="AA458" i="1"/>
  <c r="AA1870" i="1"/>
  <c r="AA61" i="1"/>
  <c r="AA1138" i="1"/>
  <c r="AA1528" i="1"/>
  <c r="AA3251" i="1"/>
  <c r="AA3252" i="1"/>
  <c r="AA4522" i="1"/>
  <c r="AA4523" i="1"/>
  <c r="AA2633" i="1"/>
  <c r="AA1139" i="1"/>
  <c r="AA1529" i="1"/>
  <c r="AA3795" i="1"/>
  <c r="AA1530" i="1"/>
  <c r="AA459" i="1"/>
  <c r="AA3253" i="1"/>
  <c r="AA2195" i="1"/>
  <c r="AA3796" i="1"/>
  <c r="AA2196" i="1"/>
  <c r="AA3797" i="1"/>
  <c r="AA795" i="1"/>
  <c r="AA62" i="1"/>
  <c r="AA63" i="1"/>
  <c r="AA1140" i="1"/>
  <c r="AA4524" i="1"/>
  <c r="AA2197" i="1"/>
  <c r="AA2634" i="1"/>
  <c r="AA2635" i="1"/>
  <c r="AA3254" i="1"/>
  <c r="AA4525" i="1"/>
  <c r="AA4526" i="1"/>
  <c r="AA3255" i="1"/>
  <c r="AA3256" i="1"/>
  <c r="AA3798" i="1"/>
  <c r="AA1871" i="1"/>
  <c r="AA1531" i="1"/>
  <c r="AA2636" i="1"/>
  <c r="AA3799" i="1"/>
  <c r="AA796" i="1"/>
  <c r="AA1532" i="1"/>
  <c r="AA2637" i="1"/>
  <c r="AA1872" i="1"/>
  <c r="AA3800" i="1"/>
  <c r="AA460" i="1"/>
  <c r="AA2638" i="1"/>
  <c r="AA2639" i="1"/>
  <c r="AA3257" i="1"/>
  <c r="AA1533" i="1"/>
  <c r="AA797" i="1"/>
  <c r="AA64" i="1"/>
  <c r="AA4527" i="1"/>
  <c r="AA3801" i="1"/>
  <c r="AA2198" i="1"/>
  <c r="AA2199" i="1"/>
  <c r="AA2200" i="1"/>
  <c r="AA461" i="1"/>
  <c r="AA4528" i="1"/>
  <c r="AA4529" i="1"/>
  <c r="AA2640" i="1"/>
  <c r="AA4530" i="1"/>
  <c r="AA462" i="1"/>
  <c r="AA2641" i="1"/>
  <c r="AA4531" i="1"/>
  <c r="AA1141" i="1"/>
  <c r="AA1534" i="1"/>
  <c r="AA463" i="1"/>
  <c r="AA4532" i="1"/>
  <c r="AA4533" i="1"/>
  <c r="AA2201" i="1"/>
  <c r="AA4534" i="1"/>
  <c r="AA3802" i="1"/>
  <c r="AA4535" i="1"/>
  <c r="AA3258" i="1"/>
  <c r="AA1142" i="1"/>
  <c r="AA2202" i="1"/>
  <c r="AA3259" i="1"/>
  <c r="AA65" i="1"/>
  <c r="AA3803" i="1"/>
  <c r="AA4536" i="1"/>
  <c r="AA3804" i="1"/>
  <c r="AA3805" i="1"/>
  <c r="AA3806" i="1"/>
  <c r="AA464" i="1"/>
  <c r="AA3807" i="1"/>
  <c r="AA4537" i="1"/>
  <c r="AA798" i="1"/>
  <c r="AA2203" i="1"/>
  <c r="AA3260" i="1"/>
  <c r="AA1143" i="1"/>
  <c r="AA4538" i="1"/>
  <c r="AA1535" i="1"/>
  <c r="AA465" i="1"/>
  <c r="AA1144" i="1"/>
  <c r="AA466" i="1"/>
  <c r="AA1873" i="1"/>
  <c r="AA2204" i="1"/>
  <c r="AA66" i="1"/>
  <c r="AA1145" i="1"/>
  <c r="AA467" i="1"/>
  <c r="AA3261" i="1"/>
  <c r="AA2205" i="1"/>
  <c r="AA468" i="1"/>
  <c r="AA4539" i="1"/>
  <c r="AA3808" i="1"/>
  <c r="AA2206" i="1"/>
  <c r="AA1874" i="1"/>
  <c r="AA1536" i="1"/>
  <c r="AA1875" i="1"/>
  <c r="AA469" i="1"/>
  <c r="AA1146" i="1"/>
  <c r="AA2642" i="1"/>
  <c r="AA231" i="1"/>
  <c r="AA232" i="1"/>
  <c r="AA1876" i="1"/>
  <c r="AA2207" i="1"/>
  <c r="AA470" i="1"/>
  <c r="AA3809" i="1"/>
  <c r="AA2208" i="1"/>
  <c r="AA67" i="1"/>
  <c r="AA1537" i="1"/>
  <c r="AA2643" i="1"/>
  <c r="AA4540" i="1"/>
  <c r="AA3810" i="1"/>
  <c r="AA2644" i="1"/>
  <c r="AA2645" i="1"/>
  <c r="AA233" i="1"/>
  <c r="AA2646" i="1"/>
  <c r="AA1147" i="1"/>
  <c r="AA1877" i="1"/>
  <c r="AA3811" i="1"/>
  <c r="AA2209" i="1"/>
  <c r="AA4541" i="1"/>
  <c r="AA4542" i="1"/>
  <c r="AA3262" i="1"/>
  <c r="AA2210" i="1"/>
  <c r="AA2647" i="1"/>
  <c r="AA3263" i="1"/>
  <c r="AA4543" i="1"/>
  <c r="AA3264" i="1"/>
  <c r="AA1148" i="1"/>
  <c r="AA2648" i="1"/>
  <c r="AA3812" i="1"/>
  <c r="AA1878" i="1"/>
  <c r="AA68" i="1"/>
  <c r="AA471" i="1"/>
  <c r="AA3813" i="1"/>
  <c r="AA2211" i="1"/>
  <c r="AA3265" i="1"/>
  <c r="AA1538" i="1"/>
  <c r="AA4544" i="1"/>
  <c r="AA2649" i="1"/>
  <c r="AA2212" i="1"/>
  <c r="AA4545" i="1"/>
  <c r="AA799" i="1"/>
  <c r="AA472" i="1"/>
  <c r="AA3814" i="1"/>
  <c r="AA473" i="1"/>
  <c r="AA2213" i="1"/>
  <c r="AA474" i="1"/>
  <c r="AA475" i="1"/>
  <c r="AA4546" i="1"/>
  <c r="AA3815" i="1"/>
  <c r="AA1149" i="1"/>
  <c r="AA800" i="1"/>
  <c r="AA1879" i="1"/>
  <c r="AA1880" i="1"/>
  <c r="AA1881" i="1"/>
  <c r="AA801" i="1"/>
  <c r="AA3816" i="1"/>
  <c r="AA4547" i="1"/>
  <c r="AA2650" i="1"/>
  <c r="AA3266" i="1"/>
  <c r="AA1150" i="1"/>
  <c r="AA234" i="1"/>
  <c r="AA2651" i="1"/>
  <c r="AA69" i="1"/>
  <c r="AA3817" i="1"/>
  <c r="AA2214" i="1"/>
  <c r="AA3818" i="1"/>
  <c r="AA2652" i="1"/>
  <c r="AA802" i="1"/>
  <c r="AA3819" i="1"/>
  <c r="AA3267" i="1"/>
  <c r="AA476" i="1"/>
  <c r="AA4548" i="1"/>
  <c r="AA1539" i="1"/>
  <c r="AA2215" i="1"/>
  <c r="AA477" i="1"/>
  <c r="AA1540" i="1"/>
  <c r="AA3268" i="1"/>
  <c r="AA3820" i="1"/>
  <c r="AA70" i="1"/>
  <c r="AA478" i="1"/>
  <c r="AA3821" i="1"/>
  <c r="AA2216" i="1"/>
  <c r="AA2653" i="1"/>
  <c r="AA3822" i="1"/>
  <c r="AA2654" i="1"/>
  <c r="AA2217" i="1"/>
  <c r="AA1541" i="1"/>
  <c r="AA4549" i="1"/>
  <c r="AA4550" i="1"/>
  <c r="AA2655" i="1"/>
  <c r="AA2656" i="1"/>
  <c r="AA3823" i="1"/>
  <c r="AA3824" i="1"/>
  <c r="AA2657" i="1"/>
  <c r="AA2658" i="1"/>
  <c r="AA3825" i="1"/>
  <c r="AA3826" i="1"/>
  <c r="AA1882" i="1"/>
  <c r="AA235" i="1"/>
  <c r="AA1883" i="1"/>
  <c r="AA4551" i="1"/>
  <c r="AA1884" i="1"/>
  <c r="AA1885" i="1"/>
  <c r="AA3827" i="1"/>
  <c r="AA3828" i="1"/>
  <c r="AA3829" i="1"/>
  <c r="AA2659" i="1"/>
  <c r="AA479" i="1"/>
  <c r="AA3269" i="1"/>
  <c r="AA4552" i="1"/>
  <c r="AA3830" i="1"/>
  <c r="AA3270" i="1"/>
  <c r="AA71" i="1"/>
  <c r="AA236" i="1"/>
  <c r="AA4553" i="1"/>
  <c r="AA803" i="1"/>
  <c r="AA2660" i="1"/>
  <c r="AA1151" i="1"/>
  <c r="AA4554" i="1"/>
  <c r="AA3831" i="1"/>
  <c r="AA1152" i="1"/>
  <c r="AA4555" i="1"/>
  <c r="AA4556" i="1"/>
  <c r="AA3832" i="1"/>
  <c r="AA2218" i="1"/>
  <c r="AA1153" i="1"/>
  <c r="AA1154" i="1"/>
  <c r="AA4557" i="1"/>
  <c r="AA1886" i="1"/>
  <c r="AA1542" i="1"/>
  <c r="AA480" i="1"/>
  <c r="AA3271" i="1"/>
  <c r="AA3833" i="1"/>
  <c r="AA2661" i="1"/>
  <c r="AA2662" i="1"/>
  <c r="AA4558" i="1"/>
  <c r="AA2663" i="1"/>
  <c r="AA4559" i="1"/>
  <c r="AA1543" i="1"/>
  <c r="AA2219" i="1"/>
  <c r="AA3272" i="1"/>
  <c r="AA1887" i="1"/>
  <c r="AA804" i="1"/>
  <c r="AA1155" i="1"/>
  <c r="AA1156" i="1"/>
  <c r="AA2664" i="1"/>
  <c r="AA1544" i="1"/>
  <c r="AA805" i="1"/>
  <c r="AA2665" i="1"/>
  <c r="AA3834" i="1"/>
  <c r="AA481" i="1"/>
  <c r="AA482" i="1"/>
  <c r="AA2666" i="1"/>
  <c r="AA806" i="1"/>
  <c r="AA4560" i="1"/>
  <c r="AA72" i="1"/>
  <c r="AA2667" i="1"/>
  <c r="AA237" i="1"/>
  <c r="AA1888" i="1"/>
  <c r="AA1889" i="1"/>
  <c r="AA3273" i="1"/>
  <c r="AA807" i="1"/>
  <c r="AA3274" i="1"/>
  <c r="AA3275" i="1"/>
  <c r="AA3835" i="1"/>
  <c r="AA1545" i="1"/>
  <c r="AA4561" i="1"/>
  <c r="AA4562" i="1"/>
  <c r="AA808" i="1"/>
  <c r="AA1890" i="1"/>
  <c r="AA73" i="1"/>
  <c r="AA3276" i="1"/>
  <c r="AA483" i="1"/>
  <c r="AA3277" i="1"/>
  <c r="AA4563" i="1"/>
  <c r="AA2668" i="1"/>
  <c r="AA4564" i="1"/>
  <c r="AA4565" i="1"/>
  <c r="AA2669" i="1"/>
  <c r="AA74" i="1"/>
  <c r="AA4566" i="1"/>
  <c r="AA809" i="1"/>
  <c r="AA4567" i="1"/>
  <c r="AA484" i="1"/>
  <c r="AA3836" i="1"/>
  <c r="AA3278" i="1"/>
  <c r="AA75" i="1"/>
  <c r="AA4568" i="1"/>
  <c r="AA4569" i="1"/>
  <c r="AA1891" i="1"/>
  <c r="AA4570" i="1"/>
  <c r="AA2220" i="1"/>
  <c r="AA3279" i="1"/>
  <c r="AA4571" i="1"/>
  <c r="AA3837" i="1"/>
  <c r="AA1892" i="1"/>
  <c r="AA76" i="1"/>
  <c r="AA1893" i="1"/>
  <c r="AA2221" i="1"/>
  <c r="AA3838" i="1"/>
  <c r="AA1157" i="1"/>
  <c r="AA1158" i="1"/>
  <c r="AA1159" i="1"/>
  <c r="AA3280" i="1"/>
  <c r="AA1546" i="1"/>
  <c r="AA77" i="1"/>
  <c r="AA485" i="1"/>
  <c r="AA1894" i="1"/>
  <c r="AA1895" i="1"/>
  <c r="AA2670" i="1"/>
  <c r="AA2222" i="1"/>
  <c r="AA2223" i="1"/>
  <c r="AA238" i="1"/>
  <c r="AA810" i="1"/>
  <c r="AA4572" i="1"/>
  <c r="AA1160" i="1"/>
  <c r="AA1161" i="1"/>
  <c r="AA1162" i="1"/>
  <c r="AA2671" i="1"/>
  <c r="AA811" i="1"/>
  <c r="AA1547" i="1"/>
  <c r="AA3839" i="1"/>
  <c r="AA1896" i="1"/>
  <c r="AA1163" i="1"/>
  <c r="AA4573" i="1"/>
  <c r="AA3281" i="1"/>
  <c r="AA3282" i="1"/>
  <c r="AA2224" i="1"/>
  <c r="AA486" i="1"/>
  <c r="AA3283" i="1"/>
  <c r="AA2225" i="1"/>
  <c r="AA487" i="1"/>
  <c r="AA2672" i="1"/>
  <c r="AA2673" i="1"/>
  <c r="AA1897" i="1"/>
  <c r="AA2674" i="1"/>
  <c r="AA1898" i="1"/>
  <c r="AA1548" i="1"/>
  <c r="AA1164" i="1"/>
  <c r="AA2675" i="1"/>
  <c r="AA812" i="1"/>
  <c r="AA1899" i="1"/>
  <c r="AA1549" i="1"/>
  <c r="AA1550" i="1"/>
  <c r="AA1900" i="1"/>
  <c r="AA1901" i="1"/>
  <c r="AA2676" i="1"/>
  <c r="AA2226" i="1"/>
  <c r="AA2677" i="1"/>
  <c r="AA78" i="1"/>
  <c r="AA239" i="1"/>
  <c r="AA1902" i="1"/>
  <c r="AA240" i="1"/>
  <c r="AA488" i="1"/>
  <c r="AA489" i="1"/>
  <c r="AA2678" i="1"/>
  <c r="AA1551" i="1"/>
  <c r="AA4574" i="1"/>
  <c r="AA2227" i="1"/>
  <c r="AA2228" i="1"/>
  <c r="AA2229" i="1"/>
  <c r="AA2679" i="1"/>
  <c r="AA3840" i="1"/>
  <c r="AA3841" i="1"/>
  <c r="AA2680" i="1"/>
  <c r="AA3842" i="1"/>
  <c r="AA1552" i="1"/>
  <c r="AA1903" i="1"/>
  <c r="AA1553" i="1"/>
  <c r="AA3843" i="1"/>
  <c r="AA2230" i="1"/>
  <c r="AA2231" i="1"/>
  <c r="AA4575" i="1"/>
  <c r="AA1904" i="1"/>
  <c r="AA490" i="1"/>
  <c r="AA3844" i="1"/>
  <c r="AA3284" i="1"/>
  <c r="AA813" i="1"/>
  <c r="AA2232" i="1"/>
  <c r="AA2681" i="1"/>
  <c r="AA1554" i="1"/>
  <c r="AA3845" i="1"/>
  <c r="AA814" i="1"/>
  <c r="AA3846" i="1"/>
  <c r="AA1905" i="1"/>
  <c r="AA491" i="1"/>
  <c r="AA241" i="1"/>
  <c r="AA2682" i="1"/>
  <c r="AA2683" i="1"/>
  <c r="AA3847" i="1"/>
  <c r="AA4576" i="1"/>
  <c r="AA4577" i="1"/>
  <c r="AA3848" i="1"/>
  <c r="AA815" i="1"/>
  <c r="AA1165" i="1"/>
  <c r="AA492" i="1"/>
  <c r="AA242" i="1"/>
  <c r="AA3285" i="1"/>
  <c r="AA4578" i="1"/>
  <c r="AA3286" i="1"/>
  <c r="AA3849" i="1"/>
  <c r="AA1555" i="1"/>
  <c r="AA243" i="1"/>
  <c r="AA816" i="1"/>
  <c r="AA2684" i="1"/>
  <c r="AA2233" i="1"/>
  <c r="AA2685" i="1"/>
  <c r="AA3287" i="1"/>
  <c r="AA493" i="1"/>
  <c r="AA1906" i="1"/>
  <c r="AA4579" i="1"/>
  <c r="AA2234" i="1"/>
  <c r="AA3288" i="1"/>
  <c r="AA3289" i="1"/>
  <c r="AA1556" i="1"/>
  <c r="AA2235" i="1"/>
  <c r="AA79" i="1"/>
  <c r="AA817" i="1"/>
  <c r="AA3290" i="1"/>
  <c r="AA1166" i="1"/>
  <c r="AA3291" i="1"/>
  <c r="AA1167" i="1"/>
  <c r="AA3850" i="1"/>
  <c r="AA494" i="1"/>
  <c r="AA80" i="1"/>
  <c r="AA4580" i="1"/>
  <c r="AA1907" i="1"/>
  <c r="AA3292" i="1"/>
  <c r="AA1908" i="1"/>
  <c r="AA4581" i="1"/>
  <c r="AA2236" i="1"/>
  <c r="AA244" i="1"/>
  <c r="AA2237" i="1"/>
  <c r="AA4582" i="1"/>
  <c r="AA1168" i="1"/>
  <c r="AA2686" i="1"/>
  <c r="AA4583" i="1"/>
  <c r="AA3293" i="1"/>
  <c r="AA245" i="1"/>
  <c r="AA3851" i="1"/>
  <c r="AA1909" i="1"/>
  <c r="AA3294" i="1"/>
  <c r="AA4584" i="1"/>
  <c r="AA4585" i="1"/>
  <c r="AA2238" i="1"/>
  <c r="AA1910" i="1"/>
  <c r="AA4586" i="1"/>
  <c r="AA818" i="1"/>
  <c r="AA81" i="1"/>
  <c r="AA3852" i="1"/>
  <c r="AA819" i="1"/>
  <c r="AA3295" i="1"/>
  <c r="AA1911" i="1"/>
  <c r="AA2687" i="1"/>
  <c r="AA246" i="1"/>
  <c r="AA2239" i="1"/>
  <c r="AA2240" i="1"/>
  <c r="AA4587" i="1"/>
  <c r="AA2241" i="1"/>
  <c r="AA3853" i="1"/>
  <c r="AA820" i="1"/>
  <c r="AA2688" i="1"/>
  <c r="AA4588" i="1"/>
  <c r="AA495" i="1"/>
  <c r="AA1557" i="1"/>
  <c r="AA2689" i="1"/>
  <c r="AA2242" i="1"/>
  <c r="AA1912" i="1"/>
  <c r="AA821" i="1"/>
  <c r="AA3854" i="1"/>
  <c r="AA2690" i="1"/>
  <c r="AA2691" i="1"/>
  <c r="AA3296" i="1"/>
  <c r="AA3855" i="1"/>
  <c r="AA2243" i="1"/>
  <c r="AA1169" i="1"/>
  <c r="AA1170" i="1"/>
  <c r="AA822" i="1"/>
  <c r="AA247" i="1"/>
  <c r="AA4589" i="1"/>
  <c r="AA1171" i="1"/>
  <c r="AA3297" i="1"/>
  <c r="AA4590" i="1"/>
  <c r="AA1913" i="1"/>
  <c r="AA4591" i="1"/>
  <c r="AA3298" i="1"/>
  <c r="AA2692" i="1"/>
  <c r="AA2693" i="1"/>
  <c r="AA1172" i="1"/>
  <c r="AA248" i="1"/>
  <c r="AA1173" i="1"/>
  <c r="AA823" i="1"/>
  <c r="AA2694" i="1"/>
  <c r="AA824" i="1"/>
  <c r="AA496" i="1"/>
  <c r="AA3856" i="1"/>
  <c r="AA82" i="1"/>
  <c r="AA1174" i="1"/>
  <c r="AA3299" i="1"/>
  <c r="AA3300" i="1"/>
  <c r="AA497" i="1"/>
  <c r="AA4592" i="1"/>
  <c r="AA498" i="1"/>
  <c r="AA1914" i="1"/>
  <c r="AA1915" i="1"/>
  <c r="AA2695" i="1"/>
  <c r="AA1916" i="1"/>
  <c r="AA2696" i="1"/>
  <c r="AA1558" i="1"/>
  <c r="AA1917" i="1"/>
  <c r="AA499" i="1"/>
  <c r="AA1918" i="1"/>
  <c r="AA1559" i="1"/>
  <c r="AA1175" i="1"/>
  <c r="AA825" i="1"/>
  <c r="AA4593" i="1"/>
  <c r="AA4594" i="1"/>
  <c r="AA826" i="1"/>
  <c r="AA3857" i="1"/>
  <c r="AA827" i="1"/>
  <c r="AA1560" i="1"/>
  <c r="AA249" i="1"/>
  <c r="AA3858" i="1"/>
  <c r="AA2697" i="1"/>
  <c r="AA1919" i="1"/>
  <c r="AA1176" i="1"/>
  <c r="AA2698" i="1"/>
  <c r="AA1920" i="1"/>
  <c r="AA500" i="1"/>
  <c r="AA2699" i="1"/>
  <c r="AA2700" i="1"/>
  <c r="AA4595" i="1"/>
  <c r="AA501" i="1"/>
  <c r="AA2701" i="1"/>
  <c r="AA1177" i="1"/>
  <c r="AA2702" i="1"/>
  <c r="AA1178" i="1"/>
  <c r="AA1179" i="1"/>
  <c r="AA502" i="1"/>
  <c r="AA1180" i="1"/>
  <c r="AA2703" i="1"/>
  <c r="AA1921" i="1"/>
  <c r="AA3859" i="1"/>
  <c r="AA3301" i="1"/>
  <c r="AA3860" i="1"/>
  <c r="AA1922" i="1"/>
  <c r="AA3861" i="1"/>
  <c r="AA2244" i="1"/>
  <c r="AA1923" i="1"/>
  <c r="AA2704" i="1"/>
  <c r="AA1561" i="1"/>
  <c r="AA1924" i="1"/>
  <c r="AA1562" i="1"/>
  <c r="AA1181" i="1"/>
  <c r="AA828" i="1"/>
  <c r="AA3862" i="1"/>
  <c r="AA829" i="1"/>
  <c r="AA3863" i="1"/>
  <c r="AA2705" i="1"/>
  <c r="AA1925" i="1"/>
  <c r="AA4596" i="1"/>
  <c r="AA3864" i="1"/>
  <c r="AA4597" i="1"/>
  <c r="AA3865" i="1"/>
  <c r="AA3302" i="1"/>
  <c r="AA250" i="1"/>
  <c r="AA251" i="1"/>
  <c r="AA83" i="1"/>
  <c r="AA252" i="1"/>
  <c r="AA3866" i="1"/>
  <c r="AA3867" i="1"/>
  <c r="AA3868" i="1"/>
  <c r="AA84" i="1"/>
  <c r="AA4598" i="1"/>
  <c r="AA1182" i="1"/>
  <c r="AA85" i="1"/>
  <c r="AA1563" i="1"/>
  <c r="AA3869" i="1"/>
  <c r="AA3303" i="1"/>
  <c r="AA1564" i="1"/>
  <c r="AA3870" i="1"/>
  <c r="AA2706" i="1"/>
  <c r="AA86" i="1"/>
  <c r="AA3304" i="1"/>
  <c r="AA2245" i="1"/>
  <c r="AA2246" i="1"/>
  <c r="AA2707" i="1"/>
  <c r="AA2708" i="1"/>
  <c r="AA830" i="1"/>
  <c r="AA4599" i="1"/>
  <c r="AA1183" i="1"/>
  <c r="AA1926" i="1"/>
  <c r="AA2709" i="1"/>
  <c r="AA1184" i="1"/>
  <c r="AA4600" i="1"/>
  <c r="AA1927" i="1"/>
  <c r="AA3871" i="1"/>
  <c r="AA3872" i="1"/>
  <c r="AA1565" i="1"/>
  <c r="AA2247" i="1"/>
  <c r="AA1928" i="1"/>
  <c r="AA3305" i="1"/>
  <c r="AA1929" i="1"/>
  <c r="AA2710" i="1"/>
  <c r="AA4601" i="1"/>
  <c r="AA1930" i="1"/>
  <c r="AA1185" i="1"/>
  <c r="AA3873" i="1"/>
  <c r="AA1566" i="1"/>
  <c r="AA3306" i="1"/>
  <c r="AA1931" i="1"/>
  <c r="AA4602" i="1"/>
  <c r="AA2711" i="1"/>
  <c r="AA1186" i="1"/>
  <c r="AA4603" i="1"/>
  <c r="AA831" i="1"/>
  <c r="AA3874" i="1"/>
  <c r="AA3875" i="1"/>
  <c r="AA4604" i="1"/>
  <c r="AA3876" i="1"/>
  <c r="AA832" i="1"/>
  <c r="AA253" i="1"/>
  <c r="AA3877" i="1"/>
  <c r="AA1187" i="1"/>
  <c r="AA3307" i="1"/>
  <c r="AA2712" i="1"/>
  <c r="AA3878" i="1"/>
  <c r="AA2248" i="1"/>
  <c r="AA503" i="1"/>
  <c r="AA1932" i="1"/>
  <c r="AA3879" i="1"/>
  <c r="AA1188" i="1"/>
  <c r="AA833" i="1"/>
  <c r="AA4605" i="1"/>
  <c r="AA4606" i="1"/>
  <c r="AA1933" i="1"/>
  <c r="AA3880" i="1"/>
  <c r="AA3308" i="1"/>
  <c r="AA1567" i="1"/>
  <c r="AA3881" i="1"/>
  <c r="AA3309" i="1"/>
  <c r="AA3310" i="1"/>
  <c r="AA3882" i="1"/>
  <c r="AA1568" i="1"/>
  <c r="AA2249" i="1"/>
  <c r="AA834" i="1"/>
  <c r="AA1189" i="1"/>
  <c r="AA1934" i="1"/>
  <c r="AA1935" i="1"/>
  <c r="AA2713" i="1"/>
  <c r="AA4607" i="1"/>
  <c r="AA3311" i="1"/>
  <c r="AA254" i="1"/>
  <c r="AA3883" i="1"/>
  <c r="AA2250" i="1"/>
  <c r="AA4608" i="1"/>
  <c r="AA4609" i="1"/>
  <c r="AA4610" i="1"/>
  <c r="AA3884" i="1"/>
  <c r="AA3885" i="1"/>
  <c r="AA1936" i="1"/>
  <c r="AA4611" i="1"/>
  <c r="AA1190" i="1"/>
  <c r="AA1191" i="1"/>
  <c r="AA255" i="1"/>
  <c r="AA87" i="1"/>
  <c r="AA1569" i="1"/>
  <c r="AA2714" i="1"/>
  <c r="AA2715" i="1"/>
  <c r="AA1937" i="1"/>
  <c r="AA2716" i="1"/>
  <c r="AA1570" i="1"/>
  <c r="AA1192" i="1"/>
  <c r="AA4612" i="1"/>
  <c r="AA3886" i="1"/>
  <c r="AA835" i="1"/>
  <c r="AA88" i="1"/>
  <c r="AA504" i="1"/>
  <c r="AA836" i="1"/>
  <c r="AA837" i="1"/>
  <c r="AA1938" i="1"/>
  <c r="AA89" i="1"/>
  <c r="AA1193" i="1"/>
  <c r="AA2717" i="1"/>
  <c r="AA3887" i="1"/>
  <c r="AA505" i="1"/>
  <c r="AA256" i="1"/>
  <c r="AA3312" i="1"/>
  <c r="AA1939" i="1"/>
  <c r="AA3888" i="1"/>
  <c r="AA2718" i="1"/>
  <c r="AA2251" i="1"/>
  <c r="AA2252" i="1"/>
  <c r="AA2253" i="1"/>
  <c r="AA1194" i="1"/>
  <c r="AA4613" i="1"/>
  <c r="AA2254" i="1"/>
  <c r="AA2719" i="1"/>
  <c r="AA1940" i="1"/>
  <c r="AA2255" i="1"/>
  <c r="AA1571" i="1"/>
  <c r="AA2256" i="1"/>
  <c r="AA2720" i="1"/>
  <c r="AA3889" i="1"/>
  <c r="AA506" i="1"/>
  <c r="AA3313" i="1"/>
  <c r="AA1572" i="1"/>
  <c r="AA507" i="1"/>
  <c r="AA90" i="1"/>
  <c r="AA838" i="1"/>
  <c r="AA2721" i="1"/>
  <c r="AA2722" i="1"/>
  <c r="AA2723" i="1"/>
  <c r="AA2257" i="1"/>
  <c r="AA3890" i="1"/>
  <c r="AA2724" i="1"/>
  <c r="AA91" i="1"/>
  <c r="AA4614" i="1"/>
  <c r="AA3314" i="1"/>
  <c r="AA1573" i="1"/>
  <c r="AA1574" i="1"/>
  <c r="AA3891" i="1"/>
  <c r="AA1195" i="1"/>
  <c r="AA3315" i="1"/>
  <c r="AA2725" i="1"/>
  <c r="AA3892" i="1"/>
  <c r="AA1196" i="1"/>
  <c r="AA4615" i="1"/>
  <c r="AA2726" i="1"/>
  <c r="AA4616" i="1"/>
  <c r="AA2727" i="1"/>
  <c r="AA1941" i="1"/>
  <c r="AA4617" i="1"/>
  <c r="AA1575" i="1"/>
  <c r="AA2258" i="1"/>
  <c r="AA3316" i="1"/>
  <c r="AA2728" i="1"/>
  <c r="AA3317" i="1"/>
  <c r="AA1942" i="1"/>
  <c r="AA4618" i="1"/>
  <c r="AA3318" i="1"/>
  <c r="AA1576" i="1"/>
  <c r="AA4619" i="1"/>
  <c r="AA839" i="1"/>
  <c r="AA840" i="1"/>
  <c r="AA4620" i="1"/>
  <c r="AA4621" i="1"/>
  <c r="AA1577" i="1"/>
  <c r="AA4622" i="1"/>
  <c r="AA92" i="1"/>
  <c r="AA841" i="1"/>
  <c r="AA842" i="1"/>
  <c r="AA3893" i="1"/>
  <c r="AA1943" i="1"/>
  <c r="AA2729" i="1"/>
  <c r="AA1578" i="1"/>
  <c r="AA508" i="1"/>
  <c r="AA3894" i="1"/>
  <c r="AA257" i="1"/>
  <c r="AA1579" i="1"/>
  <c r="AA1197" i="1"/>
  <c r="AA3895" i="1"/>
  <c r="AA2730" i="1"/>
  <c r="AA509" i="1"/>
  <c r="AA3896" i="1"/>
  <c r="AA3897" i="1"/>
  <c r="AA2259" i="1"/>
  <c r="AA1580" i="1"/>
  <c r="AA258" i="1"/>
  <c r="AA1198" i="1"/>
  <c r="AA4623" i="1"/>
  <c r="AA3898" i="1"/>
  <c r="AA1944" i="1"/>
  <c r="AA1581" i="1"/>
  <c r="AA4624" i="1"/>
  <c r="AA3319" i="1"/>
  <c r="AA2731" i="1"/>
  <c r="AA3320" i="1"/>
  <c r="AA2732" i="1"/>
  <c r="AA1199" i="1"/>
  <c r="AA1945" i="1"/>
  <c r="AA1200" i="1"/>
  <c r="AA259" i="1"/>
  <c r="AA3899" i="1"/>
  <c r="AA2733" i="1"/>
  <c r="AA2734" i="1"/>
  <c r="AA3321" i="1"/>
  <c r="AA843" i="1"/>
  <c r="AA3900" i="1"/>
  <c r="AA1201" i="1"/>
  <c r="AA3322" i="1"/>
  <c r="AA3901" i="1"/>
  <c r="AA2735" i="1"/>
  <c r="AA1582" i="1"/>
  <c r="AA510" i="1"/>
  <c r="AA1946" i="1"/>
  <c r="AA844" i="1"/>
  <c r="AA1202" i="1"/>
  <c r="AA4625" i="1"/>
  <c r="AA4626" i="1"/>
  <c r="AA2260" i="1"/>
  <c r="AA845" i="1"/>
  <c r="AA1583" i="1"/>
  <c r="AA3902" i="1"/>
  <c r="AA2736" i="1"/>
  <c r="AA3903" i="1"/>
  <c r="AA2737" i="1"/>
  <c r="AA1584" i="1"/>
  <c r="AA3904" i="1"/>
  <c r="AA3323" i="1"/>
  <c r="AA3905" i="1"/>
  <c r="AA511" i="1"/>
  <c r="AA2738" i="1"/>
  <c r="AA3906" i="1"/>
  <c r="AA846" i="1"/>
  <c r="AA4627" i="1"/>
  <c r="AA1585" i="1"/>
  <c r="AA4628" i="1"/>
  <c r="AA3907" i="1"/>
  <c r="AA93" i="1"/>
  <c r="AA1203" i="1"/>
  <c r="AA1947" i="1"/>
  <c r="AA512" i="1"/>
  <c r="AA2739" i="1"/>
  <c r="AA1586" i="1"/>
  <c r="AA2740" i="1"/>
  <c r="AA3908" i="1"/>
  <c r="AA2261" i="1"/>
  <c r="AA2741" i="1"/>
  <c r="AA4629" i="1"/>
  <c r="AA4630" i="1"/>
  <c r="AA260" i="1"/>
  <c r="AA1587" i="1"/>
  <c r="AA3909" i="1"/>
  <c r="AA513" i="1"/>
  <c r="AA4631" i="1"/>
  <c r="AA1588" i="1"/>
  <c r="AA3910" i="1"/>
  <c r="AA2742" i="1"/>
  <c r="AA2743" i="1"/>
  <c r="AA2744" i="1"/>
  <c r="AA3324" i="1"/>
  <c r="AA3911" i="1"/>
  <c r="AA94" i="1"/>
  <c r="AA2745" i="1"/>
  <c r="AA3912" i="1"/>
  <c r="AA4632" i="1"/>
  <c r="AA4633" i="1"/>
  <c r="AA514" i="1"/>
  <c r="AA2262" i="1"/>
  <c r="AA847" i="1"/>
  <c r="AA3325" i="1"/>
  <c r="AA3913" i="1"/>
  <c r="AA3914" i="1"/>
  <c r="AA3915" i="1"/>
  <c r="AA1204" i="1"/>
  <c r="AA3916" i="1"/>
  <c r="AA2746" i="1"/>
  <c r="AA2263" i="1"/>
  <c r="AA2747" i="1"/>
  <c r="AA1205" i="1"/>
  <c r="AA2748" i="1"/>
  <c r="AA1589" i="1"/>
  <c r="AA2264" i="1"/>
  <c r="AA2749" i="1"/>
  <c r="AA2265" i="1"/>
  <c r="AA1590" i="1"/>
  <c r="AA2750" i="1"/>
  <c r="AA1206" i="1"/>
  <c r="AA2751" i="1"/>
  <c r="AA3917" i="1"/>
  <c r="AA1948" i="1"/>
  <c r="AA1207" i="1"/>
  <c r="AA1208" i="1"/>
  <c r="AA3918" i="1"/>
  <c r="AA3919" i="1"/>
  <c r="AA3326" i="1"/>
  <c r="AA3327" i="1"/>
  <c r="AA515" i="1"/>
  <c r="AA1591" i="1"/>
  <c r="AA4634" i="1"/>
  <c r="AA1592" i="1"/>
  <c r="AA1209" i="1"/>
  <c r="AA1949" i="1"/>
  <c r="AA1210" i="1"/>
  <c r="AA4635" i="1"/>
  <c r="AA3920" i="1"/>
  <c r="AA1593" i="1"/>
  <c r="AA1594" i="1"/>
  <c r="AA3921" i="1"/>
  <c r="AA848" i="1"/>
  <c r="AA4636" i="1"/>
  <c r="AA3922" i="1"/>
  <c r="AA261" i="1"/>
  <c r="AA3328" i="1"/>
  <c r="AA2752" i="1"/>
  <c r="AA4637" i="1"/>
  <c r="AA1950" i="1"/>
  <c r="AA1951" i="1"/>
  <c r="AA1595" i="1"/>
  <c r="AA1952" i="1"/>
  <c r="AA1596" i="1"/>
  <c r="AA1211" i="1"/>
  <c r="AA1597" i="1"/>
  <c r="AA95" i="1"/>
  <c r="AA96" i="1"/>
  <c r="AA4638" i="1"/>
  <c r="AA97" i="1"/>
  <c r="AA3923" i="1"/>
  <c r="AA2753" i="1"/>
  <c r="AA2754" i="1"/>
  <c r="AA4639" i="1"/>
  <c r="AA1953" i="1"/>
  <c r="AA516" i="1"/>
  <c r="AA517" i="1"/>
  <c r="AA4640" i="1"/>
  <c r="AA3329" i="1"/>
  <c r="AA262" i="1"/>
  <c r="AA3924" i="1"/>
  <c r="AA2755" i="1"/>
  <c r="AA518" i="1"/>
  <c r="AA849" i="1"/>
  <c r="AA4641" i="1"/>
  <c r="AA1598" i="1"/>
  <c r="AA2266" i="1"/>
  <c r="AA1212" i="1"/>
  <c r="AA98" i="1"/>
  <c r="AA99" i="1"/>
  <c r="AA850" i="1"/>
  <c r="AA263" i="1"/>
  <c r="AA2267" i="1"/>
  <c r="AA2756" i="1"/>
  <c r="AA1599" i="1"/>
  <c r="AA851" i="1"/>
  <c r="AA100" i="1"/>
  <c r="AA2268" i="1"/>
  <c r="AA3330" i="1"/>
  <c r="AA2757" i="1"/>
  <c r="AA1213" i="1"/>
  <c r="AA2758" i="1"/>
  <c r="AA1600" i="1"/>
  <c r="AA519" i="1"/>
  <c r="AA2759" i="1"/>
  <c r="AA2760" i="1"/>
  <c r="AA3925" i="1"/>
  <c r="AA2269" i="1"/>
  <c r="AA1214" i="1"/>
  <c r="AA1601" i="1"/>
  <c r="AA1954" i="1"/>
  <c r="AA3331" i="1"/>
  <c r="AA852" i="1"/>
  <c r="AA2761" i="1"/>
  <c r="AA520" i="1"/>
  <c r="AA853" i="1"/>
  <c r="AA2270" i="1"/>
  <c r="AA521" i="1"/>
  <c r="AA3926" i="1"/>
  <c r="AA2271" i="1"/>
  <c r="AA522" i="1"/>
  <c r="AA3927" i="1"/>
  <c r="AA2762" i="1"/>
  <c r="AA2763" i="1"/>
  <c r="AA2764" i="1"/>
  <c r="AA4642" i="1"/>
  <c r="AA2765" i="1"/>
  <c r="AA523" i="1"/>
  <c r="AA1215" i="1"/>
  <c r="AA2766" i="1"/>
  <c r="AA524" i="1"/>
  <c r="AA4643" i="1"/>
  <c r="AA4644" i="1"/>
  <c r="AA2272" i="1"/>
  <c r="AA1216" i="1"/>
  <c r="AA1217" i="1"/>
  <c r="AA2767" i="1"/>
  <c r="AA2273" i="1"/>
  <c r="AA2768" i="1"/>
  <c r="AA3928" i="1"/>
  <c r="AA525" i="1"/>
  <c r="AA4645" i="1"/>
  <c r="AA3332" i="1"/>
  <c r="AA4646" i="1"/>
  <c r="AA3333" i="1"/>
  <c r="AA101" i="1"/>
  <c r="AA1602" i="1"/>
  <c r="AA4647" i="1"/>
  <c r="AA854" i="1"/>
  <c r="AA855" i="1"/>
  <c r="AA2769" i="1"/>
  <c r="AA2770" i="1"/>
  <c r="AA2771" i="1"/>
  <c r="AA3334" i="1"/>
  <c r="AA3929" i="1"/>
  <c r="AA1218" i="1"/>
  <c r="AA3335" i="1"/>
  <c r="AA1219" i="1"/>
  <c r="AA102" i="1"/>
  <c r="AA2772" i="1"/>
  <c r="AA3930" i="1"/>
  <c r="AA4648" i="1"/>
  <c r="AA264" i="1"/>
  <c r="AA856" i="1"/>
  <c r="AA1220" i="1"/>
  <c r="AA3336" i="1"/>
  <c r="AA2773" i="1"/>
  <c r="AA3337" i="1"/>
  <c r="AA3338" i="1"/>
  <c r="AA4649" i="1"/>
  <c r="AA1221" i="1"/>
  <c r="AA3931" i="1"/>
  <c r="AA4650" i="1"/>
  <c r="AA4651" i="1"/>
  <c r="AA4652" i="1"/>
  <c r="AA4653" i="1"/>
  <c r="AA2274" i="1"/>
  <c r="AA3932" i="1"/>
  <c r="AA3933" i="1"/>
  <c r="AA2774" i="1"/>
  <c r="AA1222" i="1"/>
  <c r="AA4654" i="1"/>
  <c r="AA857" i="1"/>
  <c r="AA3934" i="1"/>
  <c r="AA3935" i="1"/>
  <c r="AA1955" i="1"/>
  <c r="AA2275" i="1"/>
  <c r="AA2775" i="1"/>
  <c r="AA103" i="1"/>
  <c r="AA3339" i="1"/>
  <c r="AA1223" i="1"/>
  <c r="AA3936" i="1"/>
  <c r="AA526" i="1"/>
  <c r="AA3937" i="1"/>
  <c r="AA1224" i="1"/>
  <c r="AA4655" i="1"/>
  <c r="AA2776" i="1"/>
  <c r="AA4656" i="1"/>
  <c r="AA527" i="1"/>
  <c r="AA4657" i="1"/>
  <c r="AA3340" i="1"/>
  <c r="AA1225" i="1"/>
  <c r="AA2777" i="1"/>
  <c r="AA2276" i="1"/>
  <c r="AA858" i="1"/>
  <c r="AA265" i="1"/>
  <c r="AA4658" i="1"/>
  <c r="AA1603" i="1"/>
  <c r="AA266" i="1"/>
  <c r="AA3938" i="1"/>
  <c r="AA2277" i="1"/>
  <c r="AA2278" i="1"/>
  <c r="AA3939" i="1"/>
  <c r="AA3940" i="1"/>
  <c r="AA4659" i="1"/>
  <c r="AA3941" i="1"/>
  <c r="AA2778" i="1"/>
  <c r="AA3341" i="1"/>
  <c r="AA1956" i="1"/>
  <c r="AA267" i="1"/>
  <c r="AA2779" i="1"/>
  <c r="AA3342" i="1"/>
  <c r="AA859" i="1"/>
  <c r="AA2780" i="1"/>
  <c r="AA2279" i="1"/>
  <c r="AA2280" i="1"/>
  <c r="AA2781" i="1"/>
  <c r="AA2782" i="1"/>
  <c r="AA4660" i="1"/>
  <c r="AA2783" i="1"/>
  <c r="AA2281" i="1"/>
  <c r="AA1604" i="1"/>
  <c r="AA3942" i="1"/>
  <c r="AA860" i="1"/>
  <c r="AA2282" i="1"/>
  <c r="AA2784" i="1"/>
  <c r="AA1957" i="1"/>
  <c r="AA3943" i="1"/>
  <c r="AA2785" i="1"/>
  <c r="AA3343" i="1"/>
  <c r="AA1226" i="1"/>
  <c r="AA2786" i="1"/>
  <c r="AA2283" i="1"/>
  <c r="AA861" i="1"/>
  <c r="AA1605" i="1"/>
  <c r="AA2284" i="1"/>
  <c r="AA1958" i="1"/>
  <c r="AA3944" i="1"/>
  <c r="AA2787" i="1"/>
  <c r="AA2788" i="1"/>
  <c r="AA4661" i="1"/>
  <c r="AA268" i="1"/>
  <c r="AA2789" i="1"/>
  <c r="AA528" i="1"/>
  <c r="AA2790" i="1"/>
  <c r="AA2791" i="1"/>
  <c r="AA2285" i="1"/>
  <c r="AA529" i="1"/>
  <c r="AA1959" i="1"/>
  <c r="AA2792" i="1"/>
  <c r="AA4662" i="1"/>
  <c r="AA530" i="1"/>
  <c r="AA104" i="1"/>
  <c r="AA862" i="1"/>
  <c r="AA269" i="1"/>
  <c r="AA3344" i="1"/>
  <c r="AA1227" i="1"/>
  <c r="AA863" i="1"/>
  <c r="AA2286" i="1"/>
  <c r="AA3945" i="1"/>
  <c r="AA4663" i="1"/>
  <c r="AA1228" i="1"/>
  <c r="AA3345" i="1"/>
  <c r="AA3946" i="1"/>
  <c r="AA2793" i="1"/>
  <c r="AA2287" i="1"/>
  <c r="AA2288" i="1"/>
  <c r="AA105" i="1"/>
  <c r="AA4664" i="1"/>
  <c r="AA2794" i="1"/>
  <c r="AA3346" i="1"/>
  <c r="AA4665" i="1"/>
  <c r="AA531" i="1"/>
  <c r="AA1606" i="1"/>
  <c r="AA3947" i="1"/>
  <c r="AA2289" i="1"/>
  <c r="AA2290" i="1"/>
  <c r="AA864" i="1"/>
  <c r="AA4666" i="1"/>
  <c r="AA270" i="1"/>
  <c r="AA2795" i="1"/>
  <c r="AA4667" i="1"/>
  <c r="AA3948" i="1"/>
  <c r="AA106" i="1"/>
  <c r="AA865" i="1"/>
  <c r="AA532" i="1"/>
  <c r="AA4668" i="1"/>
  <c r="AA4669" i="1"/>
  <c r="AA866" i="1"/>
  <c r="AA1607" i="1"/>
  <c r="AA867" i="1"/>
  <c r="AA2291" i="1"/>
  <c r="AA3949" i="1"/>
  <c r="AA3950" i="1"/>
  <c r="AA1608" i="1"/>
  <c r="AA3347" i="1"/>
  <c r="AA107" i="1"/>
  <c r="AA2796" i="1"/>
  <c r="AA533" i="1"/>
  <c r="AA3348" i="1"/>
  <c r="AA868" i="1"/>
  <c r="AA3951" i="1"/>
  <c r="AA2797" i="1"/>
  <c r="AA4670" i="1"/>
  <c r="AA3952" i="1"/>
  <c r="AA4671" i="1"/>
  <c r="AA3953" i="1"/>
  <c r="AA1229" i="1"/>
  <c r="AA1230" i="1"/>
  <c r="AA869" i="1"/>
  <c r="AA2798" i="1"/>
  <c r="AA3349" i="1"/>
  <c r="AA3350" i="1"/>
  <c r="AA4672" i="1"/>
  <c r="AA534" i="1"/>
  <c r="AA3954" i="1"/>
  <c r="AA1231" i="1"/>
  <c r="AA1609" i="1"/>
  <c r="AA870" i="1"/>
  <c r="AA2799" i="1"/>
  <c r="AA1232" i="1"/>
  <c r="AA271" i="1"/>
  <c r="AA871" i="1"/>
  <c r="AA4673" i="1"/>
  <c r="AA2800" i="1"/>
  <c r="AA1610" i="1"/>
  <c r="AA872" i="1"/>
  <c r="AA4674" i="1"/>
  <c r="AA2801" i="1"/>
  <c r="AA1611" i="1"/>
  <c r="AA3955" i="1"/>
  <c r="AA1960" i="1"/>
  <c r="AA272" i="1"/>
  <c r="AA3351" i="1"/>
  <c r="AA4675" i="1"/>
  <c r="AA4676" i="1"/>
  <c r="AA4677" i="1"/>
  <c r="AA2802" i="1"/>
  <c r="AA873" i="1"/>
  <c r="AA4678" i="1"/>
  <c r="AA535" i="1"/>
  <c r="AA1612" i="1"/>
  <c r="AA536" i="1"/>
  <c r="AA108" i="1"/>
  <c r="AA3956" i="1"/>
  <c r="AA1613" i="1"/>
  <c r="AA4679" i="1"/>
  <c r="AA3352" i="1"/>
  <c r="AA2803" i="1"/>
  <c r="AA3353" i="1"/>
  <c r="AA3957" i="1"/>
  <c r="AA2292" i="1"/>
  <c r="AA4680" i="1"/>
  <c r="AA1961" i="1"/>
  <c r="AA3958" i="1"/>
  <c r="AA4681" i="1"/>
  <c r="AA3354" i="1"/>
  <c r="AA1614" i="1"/>
  <c r="AA874" i="1"/>
  <c r="AA1233" i="1"/>
  <c r="AA273" i="1"/>
  <c r="AA875" i="1"/>
  <c r="AA3355" i="1"/>
  <c r="AA3959" i="1"/>
  <c r="AA2804" i="1"/>
  <c r="AA1234" i="1"/>
  <c r="AA4682" i="1"/>
  <c r="AA2805" i="1"/>
  <c r="AA2806" i="1"/>
  <c r="AA4683" i="1"/>
  <c r="AA1235" i="1"/>
  <c r="AA3960" i="1"/>
  <c r="AA1962" i="1"/>
  <c r="AA3961" i="1"/>
  <c r="AA4684" i="1"/>
  <c r="AA3356" i="1"/>
  <c r="AA3962" i="1"/>
  <c r="AA3357" i="1"/>
  <c r="AA4685" i="1"/>
  <c r="AA1236" i="1"/>
  <c r="AA1615" i="1"/>
  <c r="AA4686" i="1"/>
  <c r="AA1963" i="1"/>
  <c r="AA1237" i="1"/>
  <c r="AA3963" i="1"/>
  <c r="AA1616" i="1"/>
  <c r="AA3358" i="1"/>
  <c r="AA3359" i="1"/>
  <c r="AA4687" i="1"/>
  <c r="AA876" i="1"/>
  <c r="AA537" i="1"/>
  <c r="AA538" i="1"/>
  <c r="AA539" i="1"/>
  <c r="AA1617" i="1"/>
  <c r="AA3964" i="1"/>
  <c r="AA2807" i="1"/>
  <c r="AA1238" i="1"/>
  <c r="AA2808" i="1"/>
  <c r="AA3360" i="1"/>
  <c r="AA3965" i="1"/>
  <c r="AA1964" i="1"/>
  <c r="AA274" i="1"/>
  <c r="AA4688" i="1"/>
  <c r="AA3361" i="1"/>
  <c r="AA2809" i="1"/>
  <c r="AA275" i="1"/>
  <c r="AA2810" i="1"/>
  <c r="AA1965" i="1"/>
  <c r="AA3966" i="1"/>
  <c r="AA3967" i="1"/>
  <c r="AA3362" i="1"/>
  <c r="AA3363" i="1"/>
  <c r="AA2811" i="1"/>
  <c r="AA4689" i="1"/>
  <c r="AA2812" i="1"/>
  <c r="AA877" i="1"/>
  <c r="AA2813" i="1"/>
  <c r="AA3364" i="1"/>
  <c r="AA2293" i="1"/>
  <c r="AA2294" i="1"/>
  <c r="AA1966" i="1"/>
  <c r="AA3365" i="1"/>
  <c r="AA540" i="1"/>
  <c r="AA3968" i="1"/>
  <c r="AA2295" i="1"/>
  <c r="AA2814" i="1"/>
  <c r="AA4690" i="1"/>
  <c r="AA3969" i="1"/>
  <c r="AA1239" i="1"/>
  <c r="AA1967" i="1"/>
  <c r="AA3366" i="1"/>
  <c r="AA3367" i="1"/>
  <c r="AA4691" i="1"/>
  <c r="AA1618" i="1"/>
  <c r="AA3970" i="1"/>
  <c r="AA3368" i="1"/>
  <c r="AA2815" i="1"/>
  <c r="AA878" i="1"/>
  <c r="AA2816" i="1"/>
  <c r="AA3971" i="1"/>
  <c r="AA879" i="1"/>
  <c r="AA3972" i="1"/>
  <c r="AA1968" i="1"/>
  <c r="AA1619" i="1"/>
  <c r="AA1240" i="1"/>
  <c r="AA4692" i="1"/>
  <c r="AA4693" i="1"/>
  <c r="AA3369" i="1"/>
  <c r="AA2817" i="1"/>
  <c r="AA3973" i="1"/>
  <c r="AA2818" i="1"/>
  <c r="AA3974" i="1"/>
  <c r="AA2819" i="1"/>
  <c r="AA3975" i="1"/>
  <c r="AA2296" i="1"/>
  <c r="AA2820" i="1"/>
  <c r="AA3370" i="1"/>
  <c r="AA4694" i="1"/>
  <c r="AA880" i="1"/>
  <c r="AA2297" i="1"/>
  <c r="AA1620" i="1"/>
  <c r="AA2821" i="1"/>
  <c r="AA1241" i="1"/>
  <c r="AA3371" i="1"/>
  <c r="AA3976" i="1"/>
  <c r="AA1242" i="1"/>
  <c r="AA2822" i="1"/>
  <c r="AA2823" i="1"/>
  <c r="AA3372" i="1"/>
  <c r="AA3373" i="1"/>
  <c r="AA276" i="1"/>
  <c r="AA3374" i="1"/>
  <c r="AA881" i="1"/>
  <c r="AA2824" i="1"/>
  <c r="AA2825" i="1"/>
  <c r="AA4695" i="1"/>
  <c r="AA882" i="1"/>
  <c r="AA3977" i="1"/>
  <c r="AA2298" i="1"/>
  <c r="AA883" i="1"/>
  <c r="AA2826" i="1"/>
  <c r="AA2299" i="1"/>
  <c r="AA884" i="1"/>
  <c r="AA2827" i="1"/>
  <c r="AA2300" i="1"/>
  <c r="AA541" i="1"/>
  <c r="AA2828" i="1"/>
  <c r="AA885" i="1"/>
  <c r="AA1243" i="1"/>
  <c r="AA1621" i="1"/>
  <c r="AA2829" i="1"/>
  <c r="AA1622" i="1"/>
  <c r="AA3978" i="1"/>
  <c r="AA1623" i="1"/>
  <c r="AA2830" i="1"/>
  <c r="AA2301" i="1"/>
  <c r="AA2831" i="1"/>
  <c r="AA1244" i="1"/>
  <c r="AA1245" i="1"/>
  <c r="AA3979" i="1"/>
  <c r="AA4696" i="1"/>
  <c r="AA1624" i="1"/>
  <c r="AA2832" i="1"/>
  <c r="AA886" i="1"/>
  <c r="AA2833" i="1"/>
  <c r="AA1625" i="1"/>
  <c r="AA1246" i="1"/>
  <c r="AA4697" i="1"/>
  <c r="AA2834" i="1"/>
  <c r="AA2835" i="1"/>
  <c r="AA277" i="1"/>
  <c r="AA1247" i="1"/>
  <c r="AA887" i="1"/>
  <c r="AA1969" i="1"/>
  <c r="AA3375" i="1"/>
  <c r="AA3980" i="1"/>
  <c r="AA2836" i="1"/>
  <c r="AA3376" i="1"/>
  <c r="AA4698" i="1"/>
  <c r="AA888" i="1"/>
  <c r="AA2837" i="1"/>
  <c r="AA1626" i="1"/>
  <c r="AA1627" i="1"/>
  <c r="AA2302" i="1"/>
  <c r="AA3981" i="1"/>
  <c r="AA1970" i="1"/>
  <c r="AA3982" i="1"/>
  <c r="AA278" i="1"/>
  <c r="AA3983" i="1"/>
  <c r="AA2838" i="1"/>
  <c r="AA3984" i="1"/>
  <c r="AA2839" i="1"/>
  <c r="AA3985" i="1"/>
  <c r="AA2840" i="1"/>
  <c r="AA542" i="1"/>
  <c r="AA2841" i="1"/>
  <c r="AA889" i="1"/>
  <c r="AA2303" i="1"/>
  <c r="AA1248" i="1"/>
  <c r="AA1971" i="1"/>
  <c r="AA279" i="1"/>
  <c r="AA3986" i="1"/>
  <c r="AA2842" i="1"/>
  <c r="AA3987" i="1"/>
  <c r="AA3988" i="1"/>
  <c r="AA3989" i="1"/>
  <c r="AA2843" i="1"/>
  <c r="AA543" i="1"/>
  <c r="AA4699" i="1"/>
  <c r="AA2844" i="1"/>
  <c r="AA3990" i="1"/>
  <c r="AA3991" i="1"/>
  <c r="AA1249" i="1"/>
  <c r="AA2845" i="1"/>
  <c r="AA544" i="1"/>
  <c r="AA2846" i="1"/>
  <c r="AA4700" i="1"/>
  <c r="AA1250" i="1"/>
  <c r="AA545" i="1"/>
  <c r="AA546" i="1"/>
  <c r="AA109" i="1"/>
  <c r="AA3992" i="1"/>
  <c r="AA1628" i="1"/>
  <c r="AA280" i="1"/>
  <c r="AA1251" i="1"/>
  <c r="AA4701" i="1"/>
  <c r="AA2847" i="1"/>
  <c r="AA547" i="1"/>
  <c r="AA1629" i="1"/>
  <c r="AA1252" i="1"/>
  <c r="AA3993" i="1"/>
  <c r="AA3377" i="1"/>
  <c r="AA3378" i="1"/>
  <c r="AA2848" i="1"/>
  <c r="AA3379" i="1"/>
  <c r="AA2304" i="1"/>
  <c r="AA3380" i="1"/>
  <c r="AA3381" i="1"/>
  <c r="AA890" i="1"/>
  <c r="AA2849" i="1"/>
  <c r="AA2305" i="1"/>
  <c r="AA3994" i="1"/>
  <c r="AA2850" i="1"/>
  <c r="AA1630" i="1"/>
  <c r="AA3995" i="1"/>
  <c r="AA110" i="1"/>
  <c r="AA3996" i="1"/>
  <c r="AA2851" i="1"/>
  <c r="AA2852" i="1"/>
  <c r="AA3997" i="1"/>
  <c r="AA3998" i="1"/>
  <c r="AA1631" i="1"/>
  <c r="AA2853" i="1"/>
  <c r="AA2306" i="1"/>
  <c r="AA891" i="1"/>
  <c r="AA3999" i="1"/>
  <c r="AA4702" i="1"/>
  <c r="AA4000" i="1"/>
  <c r="AA1972" i="1"/>
  <c r="AA4703" i="1"/>
  <c r="AA2854" i="1"/>
  <c r="AA548" i="1"/>
  <c r="AA281" i="1"/>
  <c r="AA4704" i="1"/>
  <c r="AA892" i="1"/>
  <c r="AA1632" i="1"/>
  <c r="AA4705" i="1"/>
  <c r="AA111" i="1"/>
  <c r="AA4706" i="1"/>
  <c r="AA4707" i="1"/>
  <c r="AA3382" i="1"/>
  <c r="AA4001" i="1"/>
  <c r="AA2855" i="1"/>
  <c r="AA4002" i="1"/>
  <c r="AA1253" i="1"/>
  <c r="AA2307" i="1"/>
  <c r="AA1633" i="1"/>
  <c r="AA2856" i="1"/>
  <c r="AA4708" i="1"/>
  <c r="AA4003" i="1"/>
  <c r="AA549" i="1"/>
  <c r="AA2857" i="1"/>
  <c r="AA550" i="1"/>
  <c r="AA4004" i="1"/>
  <c r="AA1254" i="1"/>
  <c r="AA4709" i="1"/>
  <c r="AA4710" i="1"/>
  <c r="AA3383" i="1"/>
  <c r="AA2308" i="1"/>
  <c r="AA1973" i="1"/>
  <c r="AA4005" i="1"/>
  <c r="AA112" i="1"/>
  <c r="AA4711" i="1"/>
  <c r="AA551" i="1"/>
  <c r="AA1255" i="1"/>
  <c r="AA2309" i="1"/>
  <c r="AA1974" i="1"/>
  <c r="AA4712" i="1"/>
  <c r="AA4713" i="1"/>
  <c r="AA2310" i="1"/>
  <c r="AA2311" i="1"/>
  <c r="AA1975" i="1"/>
  <c r="AA4714" i="1"/>
  <c r="AA893" i="1"/>
  <c r="AA552" i="1"/>
  <c r="AA4006" i="1"/>
  <c r="AA1256" i="1"/>
  <c r="AA4007" i="1"/>
  <c r="AA2858" i="1"/>
  <c r="AA4008" i="1"/>
  <c r="AA553" i="1"/>
  <c r="AA3384" i="1"/>
  <c r="AA4009" i="1"/>
  <c r="AA2859" i="1"/>
  <c r="AA4010" i="1"/>
  <c r="AA1976" i="1"/>
  <c r="AA1257" i="1"/>
  <c r="AA4011" i="1"/>
  <c r="AA1977" i="1"/>
  <c r="AA2312" i="1"/>
  <c r="AA554" i="1"/>
  <c r="AA3385" i="1"/>
  <c r="AA2860" i="1"/>
  <c r="AA2313" i="1"/>
  <c r="AA1258" i="1"/>
  <c r="AA1978" i="1"/>
  <c r="AA3386" i="1"/>
  <c r="AA1259" i="1"/>
  <c r="AA1979" i="1"/>
  <c r="AA2861" i="1"/>
  <c r="AA2314" i="1"/>
  <c r="AA4715" i="1"/>
  <c r="AA282" i="1"/>
  <c r="AA2315" i="1"/>
  <c r="AA2862" i="1"/>
  <c r="AA2863" i="1"/>
  <c r="AA283" i="1"/>
  <c r="AA3387" i="1"/>
  <c r="AA2316" i="1"/>
  <c r="AA4012" i="1"/>
  <c r="AA4013" i="1"/>
  <c r="AA4014" i="1"/>
  <c r="AA4015" i="1"/>
  <c r="AA2317" i="1"/>
  <c r="AA555" i="1"/>
  <c r="AA2864" i="1"/>
  <c r="AA3388" i="1"/>
  <c r="AA4016" i="1"/>
  <c r="AA1634" i="1"/>
  <c r="AA556" i="1"/>
  <c r="AA4716" i="1"/>
  <c r="AA1260" i="1"/>
  <c r="AA4717" i="1"/>
  <c r="AA4017" i="1"/>
  <c r="AA4718" i="1"/>
  <c r="AA284" i="1"/>
  <c r="AA3389" i="1"/>
  <c r="AA1261" i="1"/>
  <c r="AA285" i="1"/>
  <c r="AA1262" i="1"/>
  <c r="AA1635" i="1"/>
  <c r="AA4719" i="1"/>
  <c r="AA4018" i="1"/>
  <c r="AA894" i="1"/>
  <c r="AA4720" i="1"/>
  <c r="AA2865" i="1"/>
  <c r="AA557" i="1"/>
  <c r="AA2866" i="1"/>
  <c r="AA113" i="1"/>
  <c r="AA4721" i="1"/>
  <c r="AA2867" i="1"/>
  <c r="AA895" i="1"/>
  <c r="AA4019" i="1"/>
  <c r="AA2868" i="1"/>
  <c r="AA114" i="1"/>
  <c r="AA896" i="1"/>
  <c r="AA558" i="1"/>
  <c r="AA2869" i="1"/>
  <c r="AA559" i="1"/>
  <c r="AA4020" i="1"/>
  <c r="AA1263" i="1"/>
  <c r="AA897" i="1"/>
  <c r="AA2870" i="1"/>
  <c r="AA3390" i="1"/>
  <c r="AA4021" i="1"/>
  <c r="AA1264" i="1"/>
  <c r="AA4722" i="1"/>
  <c r="AA898" i="1"/>
  <c r="AA2318" i="1"/>
  <c r="AA286" i="1"/>
  <c r="AA899" i="1"/>
  <c r="AA560" i="1"/>
  <c r="AA561" i="1"/>
  <c r="AA2319" i="1"/>
  <c r="AA562" i="1"/>
  <c r="AA1265" i="1"/>
  <c r="AA3391" i="1"/>
  <c r="AA2320" i="1"/>
  <c r="AA563" i="1"/>
  <c r="AA2871" i="1"/>
  <c r="AA4723" i="1"/>
  <c r="AA564" i="1"/>
  <c r="AA565" i="1"/>
  <c r="AA4022" i="1"/>
  <c r="AA1266" i="1"/>
  <c r="AA115" i="1"/>
  <c r="AA1980" i="1"/>
  <c r="AA566" i="1"/>
  <c r="AA4724" i="1"/>
  <c r="AA1636" i="1"/>
  <c r="AA900" i="1"/>
  <c r="AA4725" i="1"/>
  <c r="AA4726" i="1"/>
  <c r="AA2872" i="1"/>
  <c r="AA1267" i="1"/>
  <c r="AA2321" i="1"/>
  <c r="AA1981" i="1"/>
  <c r="AA287" i="1"/>
  <c r="AA1268" i="1"/>
  <c r="AA1982" i="1"/>
  <c r="AA2873" i="1"/>
  <c r="AA901" i="1"/>
  <c r="AA3392" i="1"/>
  <c r="AA3393" i="1"/>
  <c r="AA1983" i="1"/>
  <c r="AA2874" i="1"/>
  <c r="AA1269" i="1"/>
  <c r="AA3394" i="1"/>
  <c r="AA2875" i="1"/>
  <c r="AA4023" i="1"/>
  <c r="AA3395" i="1"/>
  <c r="AA4727" i="1"/>
  <c r="AA4024" i="1"/>
  <c r="AA1637" i="1"/>
  <c r="AA1270" i="1"/>
  <c r="AA4025" i="1"/>
  <c r="AA1984" i="1"/>
  <c r="AA3396" i="1"/>
  <c r="AA1638" i="1"/>
  <c r="AA3397" i="1"/>
  <c r="AA3398" i="1"/>
  <c r="AA4728" i="1"/>
  <c r="AA4026" i="1"/>
  <c r="AA567" i="1"/>
  <c r="AA4027" i="1"/>
  <c r="AA568" i="1"/>
  <c r="AA116" i="1"/>
  <c r="AA2876" i="1"/>
  <c r="AA1639" i="1"/>
  <c r="AA902" i="1"/>
  <c r="AA2877" i="1"/>
  <c r="AA2878" i="1"/>
  <c r="AA4028" i="1"/>
  <c r="AA3399" i="1"/>
  <c r="AA117" i="1"/>
  <c r="AA1640" i="1"/>
  <c r="AA4729" i="1"/>
  <c r="AA569" i="1"/>
  <c r="AA1271" i="1"/>
  <c r="AA3400" i="1"/>
  <c r="AA903" i="1"/>
  <c r="AA4029" i="1"/>
  <c r="AA4030" i="1"/>
  <c r="AA3401" i="1"/>
  <c r="AA2879" i="1"/>
  <c r="AA1272" i="1"/>
  <c r="AA118" i="1"/>
  <c r="AA3402" i="1"/>
  <c r="AA4031" i="1"/>
  <c r="AA3403" i="1"/>
  <c r="AA4730" i="1"/>
  <c r="AA4032" i="1"/>
  <c r="AA3404" i="1"/>
  <c r="AA570" i="1"/>
  <c r="AA2322" i="1"/>
  <c r="AA2323" i="1"/>
  <c r="AA2880" i="1"/>
  <c r="AA4731" i="1"/>
  <c r="AA4033" i="1"/>
  <c r="AA4732" i="1"/>
  <c r="AA571" i="1"/>
  <c r="AA2881" i="1"/>
  <c r="AA1273" i="1"/>
  <c r="AA1641" i="1"/>
  <c r="AA3405" i="1"/>
  <c r="AA2882" i="1"/>
  <c r="AA1642" i="1"/>
  <c r="AA2883" i="1"/>
  <c r="AA2884" i="1"/>
  <c r="AA4034" i="1"/>
  <c r="AA2885" i="1"/>
  <c r="AA1643" i="1"/>
  <c r="AA4733" i="1"/>
  <c r="AA1985" i="1"/>
  <c r="AA4035" i="1"/>
  <c r="AA3406" i="1"/>
  <c r="AA904" i="1"/>
  <c r="AA4734" i="1"/>
  <c r="AA3407" i="1"/>
  <c r="AA1274" i="1"/>
  <c r="AA905" i="1"/>
  <c r="AA906" i="1"/>
  <c r="AA119" i="1"/>
  <c r="AA572" i="1"/>
  <c r="AA1986" i="1"/>
  <c r="AA288" i="1"/>
  <c r="AA4735" i="1"/>
  <c r="AA4736" i="1"/>
  <c r="AA4737" i="1"/>
  <c r="AA289" i="1"/>
  <c r="AA2886" i="1"/>
  <c r="AA2887" i="1"/>
  <c r="AA4036" i="1"/>
  <c r="AA2888" i="1"/>
  <c r="AA2889" i="1"/>
  <c r="AA3408" i="1"/>
  <c r="AA3409" i="1"/>
  <c r="AA4037" i="1"/>
  <c r="AA907" i="1"/>
  <c r="AA3410" i="1"/>
  <c r="AA1275" i="1"/>
  <c r="AA4038" i="1"/>
  <c r="AA1987" i="1"/>
  <c r="AA4039" i="1"/>
  <c r="AA2890" i="1"/>
  <c r="AA4040" i="1"/>
  <c r="AA4738" i="1"/>
  <c r="AA3411" i="1"/>
  <c r="AA1988" i="1"/>
  <c r="AA1644" i="1"/>
  <c r="AA1276" i="1"/>
  <c r="AA2891" i="1"/>
  <c r="AA908" i="1"/>
  <c r="AA4041" i="1"/>
  <c r="AA290" i="1"/>
  <c r="AA2892" i="1"/>
  <c r="AA3412" i="1"/>
  <c r="AA291" i="1"/>
  <c r="AA4042" i="1"/>
  <c r="AA4739" i="1"/>
  <c r="AA2893" i="1"/>
  <c r="AA4740" i="1"/>
  <c r="AA3413" i="1"/>
  <c r="AA4741" i="1"/>
  <c r="AA4742" i="1"/>
  <c r="AA2324" i="1"/>
  <c r="AA4043" i="1"/>
  <c r="AA909" i="1"/>
  <c r="AA1645" i="1"/>
  <c r="AA4044" i="1"/>
  <c r="AA4045" i="1"/>
  <c r="AA910" i="1"/>
  <c r="AA4046" i="1"/>
  <c r="AA1277" i="1"/>
  <c r="AA2894" i="1"/>
  <c r="AA3414" i="1"/>
  <c r="AA2895" i="1"/>
  <c r="AA1989" i="1"/>
  <c r="AA4743" i="1"/>
  <c r="AA4744" i="1"/>
  <c r="AA2325" i="1"/>
  <c r="AA573" i="1"/>
  <c r="AA4745" i="1"/>
  <c r="AA120" i="1"/>
  <c r="AA4746" i="1"/>
  <c r="AA1646" i="1"/>
  <c r="AA4747" i="1"/>
  <c r="AA4748" i="1"/>
  <c r="AA2326" i="1"/>
  <c r="AA292" i="1"/>
  <c r="AA3415" i="1"/>
  <c r="AA1647" i="1"/>
  <c r="AA2327" i="1"/>
  <c r="AA1990" i="1"/>
  <c r="AA574" i="1"/>
  <c r="AA1278" i="1"/>
  <c r="AA1648" i="1"/>
  <c r="AA1279" i="1"/>
  <c r="AA121" i="1"/>
  <c r="AA122" i="1"/>
  <c r="AA4047" i="1"/>
  <c r="AA911" i="1"/>
  <c r="AA2896" i="1"/>
  <c r="AA4048" i="1"/>
  <c r="AA2897" i="1"/>
  <c r="AA2898" i="1"/>
  <c r="AA912" i="1"/>
  <c r="AA575" i="1"/>
  <c r="AA4049" i="1"/>
  <c r="AA913" i="1"/>
  <c r="AA4749" i="1"/>
  <c r="AA2899" i="1"/>
  <c r="AA2328" i="1"/>
  <c r="AA2900" i="1"/>
  <c r="AA2901" i="1"/>
  <c r="AA1280" i="1"/>
  <c r="AA3416" i="1"/>
  <c r="AA4750" i="1"/>
  <c r="AA2902" i="1"/>
  <c r="AA1281" i="1"/>
  <c r="AA1282" i="1"/>
  <c r="AA1649" i="1"/>
  <c r="AA1650" i="1"/>
  <c r="AA4751" i="1"/>
  <c r="AA1283" i="1"/>
  <c r="AA4752" i="1"/>
  <c r="AA4753" i="1"/>
  <c r="AA4050" i="1"/>
  <c r="AA2903" i="1"/>
  <c r="AA2329" i="1"/>
  <c r="AA576" i="1"/>
  <c r="AA4051" i="1"/>
  <c r="AA4052" i="1"/>
  <c r="AA4754" i="1"/>
  <c r="AA4755" i="1"/>
  <c r="AA1651" i="1"/>
  <c r="AA3417" i="1"/>
  <c r="AA2904" i="1"/>
  <c r="AA4053" i="1"/>
  <c r="AA4054" i="1"/>
  <c r="AA2905" i="1"/>
  <c r="AA1991" i="1"/>
  <c r="AA123" i="1"/>
  <c r="AA2330" i="1"/>
  <c r="AA4055" i="1"/>
  <c r="AA577" i="1"/>
  <c r="AA1992" i="1"/>
  <c r="AA2331" i="1"/>
  <c r="AA2906" i="1"/>
  <c r="AA1652" i="1"/>
  <c r="AA1993" i="1"/>
  <c r="AA914" i="1"/>
  <c r="AA4756" i="1"/>
  <c r="AA915" i="1"/>
  <c r="AA1284" i="1"/>
  <c r="AA916" i="1"/>
  <c r="AA4056" i="1"/>
  <c r="AA2332" i="1"/>
  <c r="AA2907" i="1"/>
  <c r="AA2908" i="1"/>
  <c r="AA124" i="1"/>
  <c r="AA1994" i="1"/>
  <c r="AA4057" i="1"/>
  <c r="AA2909" i="1"/>
  <c r="AA125" i="1"/>
  <c r="AA1995" i="1"/>
  <c r="AA2910" i="1"/>
  <c r="AA1653" i="1"/>
  <c r="AA1285" i="1"/>
  <c r="AA1286" i="1"/>
  <c r="AA3418" i="1"/>
  <c r="AA4757" i="1"/>
  <c r="AA4758" i="1"/>
  <c r="AA578" i="1"/>
  <c r="AA4759" i="1"/>
  <c r="AA2911" i="1"/>
  <c r="AA579" i="1"/>
  <c r="AA4058" i="1"/>
  <c r="AA2912" i="1"/>
  <c r="AA2913" i="1"/>
  <c r="AA4760" i="1"/>
  <c r="AA2914" i="1"/>
  <c r="AA1287" i="1"/>
  <c r="AA126" i="1"/>
  <c r="AA4761" i="1"/>
  <c r="AA127" i="1"/>
  <c r="AA293" i="1"/>
  <c r="AA1996" i="1"/>
  <c r="AA1654" i="1"/>
  <c r="AA4059" i="1"/>
  <c r="AA580" i="1"/>
  <c r="AA128" i="1"/>
  <c r="AA3419" i="1"/>
  <c r="AA917" i="1"/>
  <c r="AA1655" i="1"/>
  <c r="AA1997" i="1"/>
  <c r="AA1998" i="1"/>
  <c r="AA294" i="1"/>
  <c r="AA581" i="1"/>
  <c r="AA2915" i="1"/>
  <c r="AA2916" i="1"/>
  <c r="AA4060" i="1"/>
  <c r="AA582" i="1"/>
  <c r="AA1999" i="1"/>
  <c r="AA918" i="1"/>
  <c r="AA919" i="1"/>
  <c r="AA1288" i="1"/>
  <c r="AA2917" i="1"/>
  <c r="AA1656" i="1"/>
  <c r="AA129" i="1"/>
  <c r="AA920" i="1"/>
  <c r="AA2000" i="1"/>
  <c r="AA4762" i="1"/>
  <c r="AA1289" i="1"/>
  <c r="AA4763" i="1"/>
  <c r="AA921" i="1"/>
  <c r="AA4764" i="1"/>
  <c r="AA4765" i="1"/>
  <c r="AA4061" i="1"/>
  <c r="AA2918" i="1"/>
  <c r="AA922" i="1"/>
  <c r="AA2001" i="1"/>
  <c r="AA4062" i="1"/>
  <c r="AA923" i="1"/>
  <c r="AA295" i="1"/>
  <c r="AA1290" i="1"/>
  <c r="AA1291" i="1"/>
  <c r="AA4063" i="1"/>
  <c r="AA3420" i="1"/>
  <c r="AA4766" i="1"/>
  <c r="AA4064" i="1"/>
  <c r="AA583" i="1"/>
  <c r="AA924" i="1"/>
  <c r="AA2333" i="1"/>
  <c r="AA925" i="1"/>
  <c r="AA2919" i="1"/>
  <c r="AA4767" i="1"/>
  <c r="AA1292" i="1"/>
  <c r="AA2920" i="1"/>
  <c r="AA4065" i="1"/>
  <c r="AA130" i="1"/>
  <c r="AA1293" i="1"/>
  <c r="AA3421" i="1"/>
  <c r="AA2921" i="1"/>
  <c r="AA4768" i="1"/>
  <c r="AA1657" i="1"/>
  <c r="AA2922" i="1"/>
  <c r="AA584" i="1"/>
  <c r="AA3422" i="1"/>
  <c r="AA4066" i="1"/>
  <c r="AA2334" i="1"/>
  <c r="AA926" i="1"/>
  <c r="AA2335" i="1"/>
  <c r="AA296" i="1"/>
  <c r="AA3423" i="1"/>
  <c r="AA4769" i="1"/>
  <c r="AA4770" i="1"/>
  <c r="AA2002" i="1"/>
  <c r="AA131" i="1"/>
  <c r="AA2923" i="1"/>
  <c r="AA4067" i="1"/>
  <c r="AA585" i="1"/>
  <c r="AA297" i="1"/>
  <c r="AA298" i="1"/>
  <c r="AA586" i="1"/>
  <c r="AA4068" i="1"/>
  <c r="AA2924" i="1"/>
  <c r="AA2925" i="1"/>
  <c r="AA2336" i="1"/>
  <c r="AA927" i="1"/>
  <c r="AA4069" i="1"/>
  <c r="AA3424" i="1"/>
  <c r="AA4771" i="1"/>
  <c r="AA4772" i="1"/>
  <c r="AA4773" i="1"/>
  <c r="AA4774" i="1"/>
  <c r="AA1294" i="1"/>
  <c r="AA3425" i="1"/>
  <c r="AA2926" i="1"/>
  <c r="AA1658" i="1"/>
  <c r="AA132" i="1"/>
  <c r="AA4070" i="1"/>
  <c r="AA1659" i="1"/>
  <c r="AA2927" i="1"/>
  <c r="AA3426" i="1"/>
  <c r="AA299" i="1"/>
  <c r="AA1295" i="1"/>
  <c r="AA2003" i="1"/>
  <c r="AA1660" i="1"/>
  <c r="AA2928" i="1"/>
  <c r="AA587" i="1"/>
  <c r="AA4071" i="1"/>
  <c r="AA133" i="1"/>
  <c r="AA1661" i="1"/>
  <c r="AA2929" i="1"/>
  <c r="AA588" i="1"/>
  <c r="AA4775" i="1"/>
  <c r="AA4776" i="1"/>
  <c r="AA134" i="1"/>
  <c r="AA4777" i="1"/>
  <c r="AA589" i="1"/>
  <c r="AA1296" i="1"/>
  <c r="AA2337" i="1"/>
  <c r="AA2930" i="1"/>
  <c r="AA1662" i="1"/>
  <c r="AA2931" i="1"/>
  <c r="AA4778" i="1"/>
  <c r="AA1663" i="1"/>
  <c r="AA300" i="1"/>
  <c r="AA2932" i="1"/>
  <c r="AA2004" i="1"/>
  <c r="AA1297" i="1"/>
  <c r="AA4779" i="1"/>
  <c r="AA1298" i="1"/>
  <c r="AA4780" i="1"/>
  <c r="AA4781" i="1"/>
  <c r="AA4782" i="1"/>
  <c r="AA1299" i="1"/>
  <c r="AA2933" i="1"/>
  <c r="AA2005" i="1"/>
  <c r="AA3427" i="1"/>
  <c r="AA590" i="1"/>
  <c r="AA1300" i="1"/>
  <c r="AA135" i="1"/>
  <c r="AA1301" i="1"/>
  <c r="AA591" i="1"/>
  <c r="AA136" i="1"/>
  <c r="AA3428" i="1"/>
  <c r="AA1302" i="1"/>
  <c r="AA592" i="1"/>
  <c r="AA928" i="1"/>
  <c r="AA4072" i="1"/>
  <c r="AA1664" i="1"/>
  <c r="AA3429" i="1"/>
  <c r="AA2006" i="1"/>
  <c r="AA2934" i="1"/>
  <c r="AA929" i="1"/>
  <c r="AA4073" i="1"/>
  <c r="AA3430" i="1"/>
  <c r="AA2935" i="1"/>
  <c r="AA4783" i="1"/>
  <c r="AA3431" i="1"/>
  <c r="AA593" i="1"/>
  <c r="AA3432" i="1"/>
  <c r="AA4784" i="1"/>
  <c r="AA1303" i="1"/>
  <c r="AA1304" i="1"/>
  <c r="AA4074" i="1"/>
  <c r="AA2338" i="1"/>
  <c r="AA3433" i="1"/>
  <c r="AA2339" i="1"/>
  <c r="AA3434" i="1"/>
  <c r="AA4075" i="1"/>
  <c r="AA2340" i="1"/>
  <c r="AA2936" i="1"/>
  <c r="AA301" i="1"/>
  <c r="AA2007" i="1"/>
  <c r="AA4076" i="1"/>
  <c r="AA930" i="1"/>
  <c r="AA302" i="1"/>
  <c r="AA2008" i="1"/>
  <c r="AA4077" i="1"/>
  <c r="AA2937" i="1"/>
  <c r="AA4078" i="1"/>
  <c r="AA1305" i="1"/>
  <c r="AA594" i="1"/>
  <c r="AA2009" i="1"/>
  <c r="AA1665" i="1"/>
  <c r="AA137" i="1"/>
  <c r="AA1306" i="1"/>
  <c r="AA2938" i="1"/>
  <c r="AA2341" i="1"/>
  <c r="AA303" i="1"/>
  <c r="AA4785" i="1"/>
  <c r="AA931" i="1"/>
  <c r="AA932" i="1"/>
  <c r="AA4079" i="1"/>
  <c r="AA1307" i="1"/>
  <c r="AA1666" i="1"/>
  <c r="AA4080" i="1"/>
  <c r="AA595" i="1"/>
  <c r="AA596" i="1"/>
  <c r="AA933" i="1"/>
  <c r="AA2939" i="1"/>
  <c r="AA2342" i="1"/>
  <c r="AA597" i="1"/>
  <c r="AA304" i="1"/>
  <c r="AA1667" i="1"/>
  <c r="AA4786" i="1"/>
  <c r="AA4787" i="1"/>
  <c r="AA3435" i="1"/>
  <c r="AA2343" i="1"/>
  <c r="AA4788" i="1"/>
  <c r="AA598" i="1"/>
  <c r="AA934" i="1"/>
  <c r="AA4081" i="1"/>
  <c r="AA4082" i="1"/>
  <c r="AA599" i="1"/>
  <c r="AA4789" i="1"/>
  <c r="AA600" i="1"/>
  <c r="AA4083" i="1"/>
  <c r="AA2010" i="1"/>
  <c r="AA601" i="1"/>
  <c r="AA2940" i="1"/>
  <c r="AA1308" i="1"/>
  <c r="AA2344" i="1"/>
  <c r="AA1309" i="1"/>
  <c r="AA4084" i="1"/>
  <c r="AA4085" i="1"/>
  <c r="AA3436" i="1"/>
  <c r="AA305" i="1"/>
  <c r="AA2941" i="1"/>
  <c r="AA4086" i="1"/>
  <c r="AA2011" i="1"/>
  <c r="AA2942" i="1"/>
  <c r="AA1310" i="1"/>
  <c r="AA4087" i="1"/>
  <c r="AA4790" i="1"/>
  <c r="AA2943" i="1"/>
  <c r="AA4791" i="1"/>
  <c r="AA3437" i="1"/>
  <c r="AA3438" i="1"/>
  <c r="AA4792" i="1"/>
  <c r="AA2345" i="1"/>
  <c r="AA138" i="1"/>
  <c r="AA935" i="1"/>
  <c r="AA4088" i="1"/>
  <c r="AA306" i="1"/>
  <c r="AA4089" i="1"/>
  <c r="AA4793" i="1"/>
  <c r="AA1311" i="1"/>
  <c r="AA2012" i="1"/>
  <c r="AA602" i="1"/>
  <c r="AA2944" i="1"/>
  <c r="AA307" i="1"/>
  <c r="AA3439" i="1"/>
  <c r="AA4090" i="1"/>
  <c r="AA4794" i="1"/>
  <c r="AA936" i="1"/>
  <c r="AA4091" i="1"/>
  <c r="AA1312" i="1"/>
  <c r="AA2945" i="1"/>
  <c r="AA4092" i="1"/>
  <c r="AA603" i="1"/>
  <c r="AA139" i="1"/>
  <c r="AA937" i="1"/>
  <c r="AA4093" i="1"/>
  <c r="AA4094" i="1"/>
  <c r="AA3440" i="1"/>
  <c r="AA3441" i="1"/>
  <c r="AA1313" i="1"/>
  <c r="AA2346" i="1"/>
  <c r="AA2347" i="1"/>
  <c r="AA4795" i="1"/>
  <c r="AA4095" i="1"/>
  <c r="AA4796" i="1"/>
  <c r="AA938" i="1"/>
  <c r="AA1668" i="1"/>
  <c r="AA1669" i="1"/>
  <c r="AA939" i="1"/>
  <c r="AA3442" i="1"/>
  <c r="AA3443" i="1"/>
  <c r="AA140" i="1"/>
  <c r="AA2348" i="1"/>
  <c r="AA2946" i="1"/>
  <c r="AA604" i="1"/>
  <c r="AA4096" i="1"/>
  <c r="AA2349" i="1"/>
  <c r="AA4797" i="1"/>
  <c r="AA2947" i="1"/>
  <c r="AA3444" i="1"/>
  <c r="AA4097" i="1"/>
  <c r="AA3445" i="1"/>
  <c r="AA2013" i="1"/>
  <c r="AA3446" i="1"/>
  <c r="AA2350" i="1"/>
  <c r="AA605" i="1"/>
  <c r="AA141" i="1"/>
  <c r="AA3447" i="1"/>
  <c r="AA2948" i="1"/>
  <c r="AA4798" i="1"/>
  <c r="AA2949" i="1"/>
  <c r="AA4098" i="1"/>
  <c r="AA1670" i="1"/>
  <c r="AA4099" i="1"/>
  <c r="AA4799" i="1"/>
  <c r="AA2950" i="1"/>
  <c r="AA3448" i="1"/>
  <c r="AA4800" i="1"/>
  <c r="AA2351" i="1"/>
  <c r="AA3449" i="1"/>
  <c r="AA4801" i="1"/>
  <c r="AA4802" i="1"/>
  <c r="AA4803" i="1"/>
  <c r="AA3450" i="1"/>
  <c r="AA4804" i="1"/>
  <c r="AA940" i="1"/>
  <c r="AA4100" i="1"/>
  <c r="AA2951" i="1"/>
  <c r="AA4805" i="1"/>
  <c r="AA3451" i="1"/>
  <c r="AA1314" i="1"/>
  <c r="AA941" i="1"/>
  <c r="AA4806" i="1"/>
  <c r="AA2352" i="1"/>
  <c r="AA2353" i="1"/>
  <c r="AA2952" i="1"/>
  <c r="AA1315" i="1"/>
  <c r="AA4101" i="1"/>
  <c r="AA3452" i="1"/>
  <c r="AA142" i="1"/>
  <c r="AA4807" i="1"/>
  <c r="AA606" i="1"/>
  <c r="AA4102" i="1"/>
  <c r="AA2953" i="1"/>
  <c r="AA607" i="1"/>
  <c r="AA4808" i="1"/>
  <c r="AA1316" i="1"/>
  <c r="AA4103" i="1"/>
  <c r="AA4104" i="1"/>
  <c r="AA1671" i="1"/>
  <c r="AA4105" i="1"/>
  <c r="AA2954" i="1"/>
  <c r="AA2955" i="1"/>
  <c r="AA143" i="1"/>
  <c r="AA144" i="1"/>
  <c r="AA4106" i="1"/>
  <c r="AA4107" i="1"/>
  <c r="AA608" i="1"/>
  <c r="AA2014" i="1"/>
  <c r="AA3453" i="1"/>
  <c r="AA942" i="1"/>
  <c r="AA145" i="1"/>
  <c r="AA3454" i="1"/>
  <c r="AA2354" i="1"/>
  <c r="AA1672" i="1"/>
  <c r="AA2956" i="1"/>
  <c r="AA4108" i="1"/>
  <c r="AA3455" i="1"/>
  <c r="AA943" i="1"/>
  <c r="AA2355" i="1"/>
  <c r="AA308" i="1"/>
  <c r="AA4109" i="1"/>
  <c r="AA609" i="1"/>
  <c r="AA2356" i="1"/>
  <c r="AA610" i="1"/>
  <c r="AA3456" i="1"/>
  <c r="AA4110" i="1"/>
  <c r="AA1317" i="1"/>
  <c r="AA4111" i="1"/>
  <c r="AA146" i="1"/>
  <c r="AA2015" i="1"/>
  <c r="AA2957" i="1"/>
  <c r="AA309" i="1"/>
  <c r="AA4112" i="1"/>
  <c r="AA4809" i="1"/>
  <c r="AA1673" i="1"/>
  <c r="AA611" i="1"/>
  <c r="AA4113" i="1"/>
  <c r="AA4114" i="1"/>
  <c r="AA3457" i="1"/>
  <c r="AA2958" i="1"/>
  <c r="AA1318" i="1"/>
  <c r="AA1674" i="1"/>
  <c r="AA310" i="1"/>
  <c r="AA2959" i="1"/>
  <c r="AA612" i="1"/>
  <c r="AA1319" i="1"/>
  <c r="AA2960" i="1"/>
  <c r="AA613" i="1"/>
  <c r="AA2961" i="1"/>
  <c r="AA4810" i="1"/>
  <c r="AA1675" i="1"/>
  <c r="AA3458" i="1"/>
  <c r="AA2357" i="1"/>
  <c r="AA2016" i="1"/>
  <c r="AA147" i="1"/>
  <c r="AA4811" i="1"/>
  <c r="AA2017" i="1"/>
  <c r="AA4115" i="1"/>
  <c r="AA4116" i="1"/>
  <c r="AA1320" i="1"/>
  <c r="AA2358" i="1"/>
  <c r="AA944" i="1"/>
  <c r="AA4812" i="1"/>
  <c r="AA2962" i="1"/>
  <c r="AA3459" i="1"/>
  <c r="AA3460" i="1"/>
  <c r="AA1321" i="1"/>
  <c r="AA1322" i="1"/>
  <c r="AA3461" i="1"/>
  <c r="AA4117" i="1"/>
  <c r="AA4813" i="1"/>
  <c r="AA2018" i="1"/>
  <c r="AA4118" i="1"/>
  <c r="AA4119" i="1"/>
  <c r="AA4814" i="1"/>
  <c r="AA4815" i="1"/>
  <c r="AA1323" i="1"/>
  <c r="AA1324" i="1"/>
  <c r="AA4120" i="1"/>
  <c r="AA4121" i="1"/>
  <c r="AA614" i="1"/>
  <c r="AA1325" i="1"/>
  <c r="AA3462" i="1"/>
  <c r="AA311" i="1"/>
  <c r="AA2019" i="1"/>
  <c r="AA4122" i="1"/>
  <c r="AA1326" i="1"/>
  <c r="AA4123" i="1"/>
  <c r="AA4124" i="1"/>
  <c r="AA3463" i="1"/>
  <c r="AA3464" i="1"/>
  <c r="AA4816" i="1"/>
  <c r="AA2359" i="1"/>
  <c r="AA1327" i="1"/>
  <c r="AA1328" i="1"/>
  <c r="AA1676" i="1"/>
  <c r="AA615" i="1"/>
  <c r="AA312" i="1"/>
  <c r="AA945" i="1"/>
  <c r="AA313" i="1"/>
  <c r="AA3465" i="1"/>
  <c r="AA2963" i="1"/>
  <c r="AA4125" i="1"/>
  <c r="AA4817" i="1"/>
  <c r="AA4818" i="1"/>
  <c r="AA2020" i="1"/>
  <c r="AA314" i="1"/>
  <c r="AA2360" i="1"/>
  <c r="AA946" i="1"/>
  <c r="AA1329" i="1"/>
  <c r="AA1330" i="1"/>
  <c r="AA1677" i="1"/>
  <c r="AA947" i="1"/>
  <c r="AA948" i="1"/>
  <c r="AA2021" i="1"/>
  <c r="AA616" i="1"/>
  <c r="AA617" i="1"/>
  <c r="AA949" i="1"/>
  <c r="AA315" i="1"/>
  <c r="AA4819" i="1"/>
  <c r="AA950" i="1"/>
  <c r="AA4820" i="1"/>
  <c r="AA2964" i="1"/>
  <c r="AA618" i="1"/>
  <c r="AA951" i="1"/>
  <c r="AA1331" i="1"/>
  <c r="AA4126" i="1"/>
  <c r="AA1678" i="1"/>
  <c r="AA4127" i="1"/>
  <c r="AA4128" i="1"/>
  <c r="AA4129" i="1"/>
  <c r="AA2965" i="1"/>
  <c r="AA2361" i="1"/>
  <c r="AA952" i="1"/>
  <c r="AA2362" i="1"/>
  <c r="AA1679" i="1"/>
  <c r="AA4821" i="1"/>
  <c r="AA953" i="1"/>
  <c r="AA2363" i="1"/>
  <c r="AA954" i="1"/>
  <c r="AA2966" i="1"/>
  <c r="AA4822" i="1"/>
  <c r="AA1680" i="1"/>
  <c r="AA2967" i="1"/>
  <c r="AA1681" i="1"/>
  <c r="AA1332" i="1"/>
  <c r="AA2022" i="1"/>
  <c r="AA2968" i="1"/>
  <c r="AA1333" i="1"/>
  <c r="AA2969" i="1"/>
  <c r="AA4823" i="1"/>
  <c r="AA955" i="1"/>
  <c r="AA619" i="1"/>
  <c r="AA1334" i="1"/>
  <c r="AA956" i="1"/>
  <c r="AA3466" i="1"/>
  <c r="AA620" i="1"/>
  <c r="AA2023" i="1"/>
  <c r="AA4130" i="1"/>
  <c r="AA4131" i="1"/>
  <c r="AA621" i="1"/>
  <c r="AA1682" i="1"/>
  <c r="AA4132" i="1"/>
  <c r="AA957" i="1"/>
  <c r="AA2970" i="1"/>
  <c r="AA2364" i="1"/>
  <c r="AA4133" i="1"/>
  <c r="AA622" i="1"/>
  <c r="AA2365" i="1"/>
  <c r="AA4824" i="1"/>
  <c r="AA4825" i="1"/>
  <c r="AA4134" i="1"/>
  <c r="AA4135" i="1"/>
  <c r="AA4136" i="1"/>
  <c r="AA4137" i="1"/>
  <c r="AA148" i="1"/>
  <c r="AA4826" i="1"/>
  <c r="AA2971" i="1"/>
  <c r="AA1683" i="1"/>
  <c r="AA1684" i="1"/>
  <c r="AA2366" i="1"/>
  <c r="AA1335" i="1"/>
  <c r="AA2972" i="1"/>
  <c r="AA2973" i="1"/>
  <c r="AA4138" i="1"/>
  <c r="AA4827" i="1"/>
  <c r="AA4828" i="1"/>
  <c r="AA623" i="1"/>
  <c r="AA4139" i="1"/>
  <c r="AA624" i="1"/>
  <c r="AA4829" i="1"/>
  <c r="AA1685" i="1"/>
  <c r="AA4830" i="1"/>
  <c r="AA2974" i="1"/>
  <c r="AA2367" i="1"/>
  <c r="AA316" i="1"/>
  <c r="AA4140" i="1"/>
  <c r="AA4141" i="1"/>
  <c r="AA625" i="1"/>
  <c r="AA2368" i="1"/>
  <c r="AA1686" i="1"/>
  <c r="AA2975" i="1"/>
  <c r="AA4142" i="1"/>
  <c r="AA1336" i="1"/>
  <c r="AA4831" i="1"/>
  <c r="AA3467" i="1"/>
  <c r="AA2024" i="1"/>
  <c r="AA4143" i="1"/>
  <c r="AA2369" i="1"/>
  <c r="AA4832" i="1"/>
  <c r="AA149" i="1"/>
  <c r="AA1687" i="1"/>
  <c r="AA3468" i="1"/>
  <c r="AA958" i="1"/>
  <c r="AA959" i="1"/>
  <c r="AA317" i="1"/>
  <c r="AA2370" i="1"/>
  <c r="AA626" i="1"/>
  <c r="AA2976" i="1"/>
  <c r="AA627" i="1"/>
  <c r="AA4833" i="1"/>
  <c r="AA1337" i="1"/>
  <c r="AA628" i="1"/>
  <c r="AA4144" i="1"/>
  <c r="AA2977" i="1"/>
  <c r="AA2978" i="1"/>
  <c r="AA4834" i="1"/>
  <c r="AA150" i="1"/>
  <c r="AA4835" i="1"/>
  <c r="AA2979" i="1"/>
  <c r="AA960" i="1"/>
  <c r="AA4836" i="1"/>
  <c r="AA2980" i="1"/>
  <c r="AA4837" i="1"/>
  <c r="AA4838" i="1"/>
  <c r="AA629" i="1"/>
  <c r="AA4145" i="1"/>
  <c r="AA2981" i="1"/>
  <c r="AA1338" i="1"/>
  <c r="AA2025" i="1"/>
  <c r="AA4146" i="1"/>
  <c r="AA2371" i="1"/>
  <c r="AA961" i="1"/>
  <c r="AA4147" i="1"/>
  <c r="AA4148" i="1"/>
  <c r="AA4839" i="1"/>
  <c r="AA3469" i="1"/>
  <c r="AA4840" i="1"/>
  <c r="AA2982" i="1"/>
  <c r="AA2026" i="1"/>
  <c r="AA1339" i="1"/>
  <c r="AA4841" i="1"/>
  <c r="AA4842" i="1"/>
  <c r="AA1340" i="1"/>
  <c r="AA2983" i="1"/>
  <c r="AA1688" i="1"/>
  <c r="AA2984" i="1"/>
  <c r="AA4149" i="1"/>
  <c r="AA1689" i="1"/>
  <c r="AA2985" i="1"/>
  <c r="AA962" i="1"/>
  <c r="AA963" i="1"/>
  <c r="AA630" i="1"/>
  <c r="AA4150" i="1"/>
  <c r="AA2027" i="1"/>
  <c r="AA2986" i="1"/>
  <c r="AA631" i="1"/>
  <c r="AA2028" i="1"/>
  <c r="AA4151" i="1"/>
  <c r="AA2987" i="1"/>
  <c r="AA4843" i="1"/>
  <c r="AA1690" i="1"/>
  <c r="AA1691" i="1"/>
  <c r="AA4152" i="1"/>
  <c r="AA4844" i="1"/>
  <c r="AA2372" i="1"/>
  <c r="AA1692" i="1"/>
  <c r="AA2373" i="1"/>
  <c r="AA4845" i="1"/>
  <c r="AA2988" i="1"/>
  <c r="AA2374" i="1"/>
  <c r="AA4846" i="1"/>
  <c r="AA2989" i="1"/>
  <c r="AA151" i="1"/>
  <c r="AA2375" i="1"/>
  <c r="AA4153" i="1"/>
  <c r="AA4154" i="1"/>
  <c r="AA632" i="1"/>
  <c r="AA1341" i="1"/>
  <c r="AA2376" i="1"/>
  <c r="AA3470" i="1"/>
  <c r="AA2377" i="1"/>
  <c r="AA964" i="1"/>
  <c r="AA2990" i="1"/>
  <c r="AA1342" i="1"/>
  <c r="AA1693" i="1"/>
  <c r="AA4847" i="1"/>
  <c r="AA1343" i="1"/>
  <c r="AA4155" i="1"/>
  <c r="AA152" i="1"/>
  <c r="AA2991" i="1"/>
  <c r="AA2992" i="1"/>
  <c r="AA1344" i="1"/>
  <c r="AA2378" i="1"/>
  <c r="AA2029" i="1"/>
  <c r="AA2379" i="1"/>
  <c r="AA4156" i="1"/>
  <c r="AA2993" i="1"/>
  <c r="AA4848" i="1"/>
  <c r="AA2994" i="1"/>
  <c r="AA965" i="1"/>
  <c r="AA4849" i="1"/>
  <c r="AA2995" i="1"/>
  <c r="AA4157" i="1"/>
  <c r="AA1345" i="1"/>
  <c r="AA2996" i="1"/>
  <c r="AA2997" i="1"/>
  <c r="AA2998" i="1"/>
  <c r="AA4158" i="1"/>
  <c r="AA2999" i="1"/>
  <c r="AA966" i="1"/>
  <c r="AA967" i="1"/>
  <c r="AA633" i="1"/>
  <c r="AA3000" i="1"/>
  <c r="AA1346" i="1"/>
  <c r="AA4159" i="1"/>
  <c r="AA3471" i="1"/>
  <c r="AA968" i="1"/>
  <c r="AA4850" i="1"/>
  <c r="AA969" i="1"/>
  <c r="AA4160" i="1"/>
  <c r="AA970" i="1"/>
  <c r="AA2380" i="1"/>
  <c r="AA3001" i="1"/>
  <c r="AA1694" i="1"/>
  <c r="AA153" i="1"/>
  <c r="AA2030" i="1"/>
  <c r="AA1347" i="1"/>
  <c r="AA971" i="1"/>
  <c r="AA3002" i="1"/>
  <c r="AA2031" i="1"/>
  <c r="AA2032" i="1"/>
  <c r="AA3003" i="1"/>
  <c r="AA4851" i="1"/>
  <c r="AA3004" i="1"/>
  <c r="AA4161" i="1"/>
  <c r="AA634" i="1"/>
  <c r="AA2381" i="1"/>
  <c r="AA2382" i="1"/>
  <c r="AA3005" i="1"/>
  <c r="AA3006" i="1"/>
  <c r="AA1695" i="1"/>
  <c r="AA1696" i="1"/>
  <c r="AA3472" i="1"/>
  <c r="AA2033" i="1"/>
  <c r="AA4162" i="1"/>
  <c r="AA3473" i="1"/>
  <c r="AA2383" i="1"/>
  <c r="AA2034" i="1"/>
  <c r="AA4163" i="1"/>
  <c r="AA4852" i="1"/>
  <c r="AA154" i="1"/>
  <c r="AA2035" i="1"/>
  <c r="AA1348" i="1"/>
  <c r="AA155" i="1"/>
  <c r="AA1697" i="1"/>
  <c r="AA635" i="1"/>
  <c r="AA1349" i="1"/>
  <c r="AA3007" i="1"/>
  <c r="AA3474" i="1"/>
  <c r="AA3475" i="1"/>
  <c r="AA4853" i="1"/>
  <c r="AA1350" i="1"/>
  <c r="AA3008" i="1"/>
  <c r="AA3476" i="1"/>
  <c r="AA1351" i="1"/>
  <c r="AA1352" i="1"/>
  <c r="AA3009" i="1"/>
  <c r="AA2384" i="1"/>
  <c r="AA972" i="1"/>
  <c r="AA318" i="1"/>
  <c r="AA1353" i="1"/>
  <c r="AA3010" i="1"/>
  <c r="AA156" i="1"/>
  <c r="AA2036" i="1"/>
  <c r="AA4854" i="1"/>
  <c r="AA4855" i="1"/>
  <c r="AA973" i="1"/>
  <c r="AA636" i="1"/>
  <c r="AA3477" i="1"/>
  <c r="AA4856" i="1"/>
  <c r="AA4164" i="1"/>
  <c r="AA2037" i="1"/>
  <c r="AA4165" i="1"/>
  <c r="AA4857" i="1"/>
  <c r="AA4858" i="1"/>
  <c r="AA4166" i="1"/>
  <c r="AA2038" i="1"/>
  <c r="AA3011" i="1"/>
  <c r="AA1354" i="1"/>
  <c r="AA974" i="1"/>
  <c r="AA637" i="1"/>
  <c r="AA319" i="1"/>
  <c r="AA4167" i="1"/>
  <c r="AA1698" i="1"/>
  <c r="AA975" i="1"/>
  <c r="AA3478" i="1"/>
  <c r="AA2385" i="1"/>
  <c r="AA1355" i="1"/>
  <c r="AA1699" i="1"/>
  <c r="AA1356" i="1"/>
  <c r="AA976" i="1"/>
  <c r="AA320" i="1"/>
  <c r="AA1357" i="1"/>
  <c r="AA1700" i="1"/>
  <c r="AA4859" i="1"/>
  <c r="AA4860" i="1"/>
  <c r="AA977" i="1"/>
  <c r="AA3012" i="1"/>
  <c r="AA4168" i="1"/>
  <c r="AA4861" i="1"/>
  <c r="AA4169" i="1"/>
  <c r="AA3013" i="1"/>
  <c r="AA3479" i="1"/>
  <c r="AA2386" i="1"/>
  <c r="AA978" i="1"/>
  <c r="AA638" i="1"/>
  <c r="AA1701" i="1"/>
  <c r="AA639" i="1"/>
  <c r="AA3014" i="1"/>
  <c r="AA640" i="1"/>
  <c r="AA4170" i="1"/>
  <c r="AA641" i="1"/>
  <c r="AA3015" i="1"/>
  <c r="AA3016" i="1"/>
  <c r="AA2039" i="1"/>
  <c r="AA4171" i="1"/>
  <c r="AA321" i="1"/>
  <c r="AA1702" i="1"/>
  <c r="AA979" i="1"/>
  <c r="AA642" i="1"/>
  <c r="AA1703" i="1"/>
  <c r="AA1358" i="1"/>
  <c r="AA3480" i="1"/>
  <c r="AA2387" i="1"/>
  <c r="AA643" i="1"/>
  <c r="AA4172" i="1"/>
  <c r="AA4173" i="1"/>
  <c r="AA1359" i="1"/>
  <c r="AA1704" i="1"/>
  <c r="AA3481" i="1"/>
  <c r="AA157" i="1"/>
  <c r="AA4174" i="1"/>
  <c r="AA158" i="1"/>
  <c r="AA3482" i="1"/>
  <c r="AA2388" i="1"/>
  <c r="AA4862" i="1"/>
  <c r="AA4863" i="1"/>
  <c r="AA322" i="1"/>
  <c r="AA1705" i="1"/>
  <c r="AA644" i="1"/>
  <c r="AA2040" i="1"/>
  <c r="AA3017" i="1"/>
  <c r="AA3018" i="1"/>
  <c r="AA980" i="1"/>
  <c r="AA1706" i="1"/>
  <c r="AA3019" i="1"/>
  <c r="AA3020" i="1"/>
  <c r="AA4175" i="1"/>
  <c r="AA3021" i="1"/>
  <c r="AA4864" i="1"/>
  <c r="AA4865" i="1"/>
  <c r="AA4866" i="1"/>
  <c r="AA3483" i="1"/>
  <c r="AA3484" i="1"/>
  <c r="AA4867" i="1"/>
  <c r="AA1360" i="1"/>
  <c r="AA3022" i="1"/>
  <c r="AA3485" i="1"/>
  <c r="AA4176" i="1"/>
  <c r="AA2389" i="1"/>
  <c r="AA4868" i="1"/>
  <c r="AA1361" i="1"/>
  <c r="AA2390" i="1"/>
  <c r="AA981" i="1"/>
  <c r="AA4869" i="1"/>
  <c r="AA4870" i="1"/>
  <c r="AA323" i="1"/>
  <c r="AA2391" i="1"/>
  <c r="AA3023" i="1"/>
  <c r="AA4177" i="1"/>
  <c r="AA3024" i="1"/>
  <c r="AA4871" i="1"/>
  <c r="AA2041" i="1"/>
  <c r="AA159" i="1"/>
  <c r="AA3025" i="1"/>
  <c r="AA4872" i="1"/>
  <c r="AA2042" i="1"/>
  <c r="AA982" i="1"/>
  <c r="AA983" i="1"/>
  <c r="AA3486" i="1"/>
  <c r="AA4178" i="1"/>
  <c r="AA3026" i="1"/>
  <c r="AA324" i="1"/>
  <c r="AA4179" i="1"/>
  <c r="AA2043" i="1"/>
  <c r="AA3027" i="1"/>
  <c r="AA1707" i="1"/>
  <c r="AA3487" i="1"/>
  <c r="AA4873" i="1"/>
  <c r="AA4180" i="1"/>
  <c r="AA3488" i="1"/>
  <c r="AA2392" i="1"/>
  <c r="AA4181" i="1"/>
  <c r="AA645" i="1"/>
  <c r="AA325" i="1"/>
  <c r="AA4182" i="1"/>
  <c r="AA4874" i="1"/>
  <c r="AA3028" i="1"/>
  <c r="AA3029" i="1"/>
  <c r="AA646" i="1"/>
  <c r="AA647" i="1"/>
  <c r="AA648" i="1"/>
  <c r="AA3030" i="1"/>
  <c r="AA4875" i="1"/>
  <c r="AA3031" i="1"/>
  <c r="AA4183" i="1"/>
  <c r="AA649" i="1"/>
  <c r="AA2393" i="1"/>
  <c r="AA1362" i="1"/>
  <c r="AA2044" i="1"/>
  <c r="AA1708" i="1"/>
  <c r="AA1709" i="1"/>
  <c r="AA650" i="1"/>
  <c r="AA3489" i="1"/>
  <c r="AA984" i="1"/>
  <c r="AA4876" i="1"/>
  <c r="AA3032" i="1"/>
  <c r="AA4184" i="1"/>
  <c r="AA2394" i="1"/>
  <c r="AA4185" i="1"/>
  <c r="AA2045" i="1"/>
  <c r="AA326" i="1"/>
  <c r="AA327" i="1"/>
  <c r="AA2395" i="1"/>
  <c r="AA4877" i="1"/>
  <c r="AA2046" i="1"/>
  <c r="AA3033" i="1"/>
  <c r="AA4186" i="1"/>
  <c r="AA4878" i="1"/>
  <c r="AA651" i="1"/>
  <c r="AA3034" i="1"/>
  <c r="AA3490" i="1"/>
  <c r="AA3035" i="1"/>
  <c r="AA2047" i="1"/>
  <c r="AA4187" i="1"/>
  <c r="AA4879" i="1"/>
  <c r="AA1363" i="1"/>
  <c r="AA652" i="1"/>
  <c r="AA1364" i="1"/>
  <c r="AA2048" i="1"/>
  <c r="AA985" i="1"/>
  <c r="AA3036" i="1"/>
  <c r="AA653" i="1"/>
  <c r="AA4188" i="1"/>
  <c r="AA3037" i="1"/>
  <c r="AA2396" i="1"/>
  <c r="AA986" i="1"/>
  <c r="AA2049" i="1"/>
  <c r="AA4880" i="1"/>
  <c r="AA1365" i="1"/>
  <c r="AA328" i="1"/>
  <c r="AA3491" i="1"/>
  <c r="AA2397" i="1"/>
  <c r="AA1366" i="1"/>
  <c r="AA2050" i="1"/>
  <c r="AA4881" i="1"/>
  <c r="AA4882" i="1"/>
  <c r="AA329" i="1"/>
  <c r="AA654" i="1"/>
  <c r="AA655" i="1"/>
  <c r="AA3038" i="1"/>
  <c r="AA4189" i="1"/>
  <c r="AA3039" i="1"/>
  <c r="AA4883" i="1"/>
  <c r="AA656" i="1"/>
  <c r="AA1367" i="1"/>
  <c r="AA4190" i="1"/>
  <c r="AA3040" i="1"/>
  <c r="AA3492" i="1"/>
  <c r="AA2051" i="1"/>
  <c r="AA3493" i="1"/>
  <c r="AA4884" i="1"/>
  <c r="AA3041" i="1"/>
  <c r="AA4885" i="1"/>
  <c r="AA2398" i="1"/>
  <c r="AA1368" i="1"/>
  <c r="AA1710" i="1"/>
  <c r="AA657" i="1"/>
  <c r="AA3494" i="1"/>
  <c r="AA1711" i="1"/>
  <c r="AA1712" i="1"/>
  <c r="AA2399" i="1"/>
  <c r="AA330" i="1"/>
  <c r="AA3495" i="1"/>
  <c r="AA4886" i="1"/>
  <c r="AA1713" i="1"/>
  <c r="AA1714" i="1"/>
  <c r="AA1715" i="1"/>
  <c r="AA2400" i="1"/>
  <c r="AA3042" i="1"/>
  <c r="AA3043" i="1"/>
  <c r="AA331" i="1"/>
  <c r="AA160" i="1"/>
  <c r="AA4887" i="1"/>
  <c r="AA4888" i="1"/>
  <c r="AA3044" i="1"/>
  <c r="AA4191" i="1"/>
  <c r="AA2052" i="1"/>
  <c r="AA4889" i="1"/>
  <c r="AA2053" i="1"/>
  <c r="AA658" i="1"/>
  <c r="AA4192" i="1"/>
  <c r="AA4890" i="1"/>
  <c r="AA3496" i="1"/>
  <c r="AA4891" i="1"/>
  <c r="AA2054" i="1"/>
  <c r="AA1369" i="1"/>
  <c r="AA4193" i="1"/>
  <c r="AA4892" i="1"/>
  <c r="AA4194" i="1"/>
  <c r="AA1716" i="1"/>
  <c r="AA4893" i="1"/>
  <c r="AA4894" i="1"/>
  <c r="AA987" i="1"/>
  <c r="AA3497" i="1"/>
  <c r="AA4195" i="1"/>
  <c r="AA4895" i="1"/>
  <c r="AA659" i="1"/>
  <c r="AA3045" i="1"/>
  <c r="AA4196" i="1"/>
  <c r="AA4896" i="1"/>
  <c r="AA3046" i="1"/>
  <c r="AA2055" i="1"/>
  <c r="AA1717" i="1"/>
  <c r="AA3498" i="1"/>
  <c r="AA3499" i="1"/>
  <c r="AA4897" i="1"/>
  <c r="AA3047" i="1"/>
  <c r="AA4898" i="1"/>
  <c r="AA4899" i="1"/>
  <c r="AA4197" i="1"/>
  <c r="AA4900" i="1"/>
  <c r="AA4901" i="1"/>
  <c r="AA1370" i="1"/>
  <c r="AA660" i="1"/>
  <c r="AA661" i="1"/>
  <c r="AA3500" i="1"/>
  <c r="AA2401" i="1"/>
  <c r="AA3501" i="1"/>
  <c r="AA4198" i="1"/>
  <c r="AA4199" i="1"/>
  <c r="AA3502" i="1"/>
  <c r="AA988" i="1"/>
  <c r="AA2056" i="1"/>
  <c r="AA662" i="1"/>
  <c r="AA2402" i="1"/>
  <c r="AA4200" i="1"/>
  <c r="AA1718" i="1"/>
  <c r="AA4902" i="1"/>
  <c r="AA2057" i="1"/>
  <c r="AA663" i="1"/>
  <c r="AA4201" i="1"/>
  <c r="AA4903" i="1"/>
  <c r="AA4904" i="1"/>
  <c r="AA4905" i="1"/>
  <c r="AA4202" i="1"/>
  <c r="AA4906" i="1"/>
  <c r="AA3503" i="1"/>
  <c r="AA3048" i="1"/>
  <c r="AA664" i="1"/>
  <c r="AA1719" i="1"/>
  <c r="AA2403" i="1"/>
  <c r="AA989" i="1"/>
  <c r="AA665" i="1"/>
  <c r="AA1371" i="1"/>
  <c r="AA161" i="1"/>
  <c r="AA3049" i="1"/>
  <c r="AA1372" i="1"/>
  <c r="AA1720" i="1"/>
  <c r="AA2058" i="1"/>
  <c r="AA1373" i="1"/>
  <c r="AA4203" i="1"/>
  <c r="AA1721" i="1"/>
  <c r="AA2059" i="1"/>
  <c r="AA4907" i="1"/>
  <c r="AA1374" i="1"/>
  <c r="AA990" i="1"/>
  <c r="AA4908" i="1"/>
  <c r="AA991" i="1"/>
  <c r="AA3504" i="1"/>
  <c r="AA2060" i="1"/>
  <c r="AA332" i="1"/>
  <c r="AA4204" i="1"/>
  <c r="AA992" i="1"/>
  <c r="AA666" i="1"/>
  <c r="AA667" i="1"/>
  <c r="AA4205" i="1"/>
  <c r="AA2061" i="1"/>
  <c r="AA4206" i="1"/>
  <c r="AA4207" i="1"/>
  <c r="AA4208" i="1"/>
  <c r="AA4209" i="1"/>
  <c r="AA4909" i="1"/>
  <c r="AA162" i="1"/>
  <c r="AA1722" i="1"/>
  <c r="AA4210" i="1"/>
  <c r="AA4211" i="1"/>
  <c r="AA1723" i="1"/>
  <c r="AA2404" i="1"/>
  <c r="AA668" i="1"/>
  <c r="AA163" i="1"/>
  <c r="AA4212" i="1"/>
  <c r="AA3505" i="1"/>
  <c r="AA4910" i="1"/>
  <c r="AA669" i="1"/>
  <c r="AA2405" i="1"/>
  <c r="AA3050" i="1"/>
  <c r="AA4911" i="1"/>
  <c r="AA4213" i="1"/>
  <c r="AA1724" i="1"/>
  <c r="AA3051" i="1"/>
  <c r="AA333" i="1"/>
  <c r="AA3052" i="1"/>
  <c r="AA1725" i="1"/>
  <c r="AA1375" i="1"/>
  <c r="AA993" i="1"/>
  <c r="AA4214" i="1"/>
  <c r="AA3053" i="1"/>
  <c r="AA3054" i="1"/>
  <c r="AA2062" i="1"/>
  <c r="AA2406" i="1"/>
  <c r="AA1376" i="1"/>
  <c r="AA4215" i="1"/>
  <c r="AA2063" i="1"/>
  <c r="AA164" i="1"/>
  <c r="AA2407" i="1"/>
  <c r="AA4216" i="1"/>
  <c r="AA670" i="1"/>
  <c r="AA2064" i="1"/>
  <c r="AA4912" i="1"/>
  <c r="AA3506" i="1"/>
  <c r="AA1726" i="1"/>
  <c r="AA994" i="1"/>
  <c r="AA3055" i="1"/>
  <c r="AA4913" i="1"/>
  <c r="AA4914" i="1"/>
  <c r="AA4915" i="1"/>
  <c r="AA4217" i="1"/>
  <c r="AA1377" i="1"/>
  <c r="AA4218" i="1"/>
  <c r="AA4916" i="1"/>
  <c r="AA3056" i="1"/>
  <c r="AA4219" i="1"/>
  <c r="AA4220" i="1"/>
  <c r="AA1378" i="1"/>
  <c r="AA165" i="1"/>
  <c r="AA2065" i="1"/>
  <c r="AA1727" i="1"/>
  <c r="AA4917" i="1"/>
  <c r="AA3057" i="1"/>
  <c r="AA1379" i="1"/>
  <c r="AA1728" i="1"/>
  <c r="AA4221" i="1"/>
  <c r="AA2066" i="1"/>
  <c r="AA3507" i="1"/>
  <c r="AA2408" i="1"/>
  <c r="AA3058" i="1"/>
  <c r="AA3059" i="1"/>
  <c r="AA1729" i="1"/>
  <c r="AA4918" i="1"/>
  <c r="AA1730" i="1"/>
  <c r="AA3060" i="1"/>
  <c r="AA3061" i="1"/>
  <c r="AA3508" i="1"/>
  <c r="AA2409" i="1"/>
  <c r="AA4919" i="1"/>
  <c r="AA4222" i="1"/>
  <c r="AA995" i="1"/>
  <c r="AA2067" i="1"/>
  <c r="AA166" i="1"/>
  <c r="AA2068" i="1"/>
  <c r="AA4920" i="1"/>
  <c r="AA4921" i="1"/>
  <c r="AA4922" i="1"/>
  <c r="AA4223" i="1"/>
  <c r="AA4224" i="1"/>
  <c r="AA2069" i="1"/>
  <c r="AA3062" i="1"/>
  <c r="AA2410" i="1"/>
  <c r="AA4923" i="1"/>
  <c r="AA4924" i="1"/>
  <c r="AA1731" i="1"/>
  <c r="AA4225" i="1"/>
  <c r="AA1732" i="1"/>
  <c r="AA4925" i="1"/>
  <c r="AA4226" i="1"/>
  <c r="AA4926" i="1"/>
  <c r="AA4927" i="1"/>
  <c r="AA4928" i="1"/>
  <c r="AA2411" i="1"/>
  <c r="AA4929" i="1"/>
  <c r="AA1380" i="1"/>
  <c r="AA3063" i="1"/>
  <c r="AA4930" i="1"/>
  <c r="AA1381" i="1"/>
  <c r="AA996" i="1"/>
  <c r="AA1382" i="1"/>
  <c r="AA4931" i="1"/>
  <c r="AA4227" i="1"/>
  <c r="AA997" i="1"/>
  <c r="AA2412" i="1"/>
  <c r="AA4228" i="1"/>
  <c r="AA2413" i="1"/>
  <c r="AA2414" i="1"/>
  <c r="AA1733" i="1"/>
  <c r="AA3064" i="1"/>
  <c r="AA2415" i="1"/>
  <c r="AA4229" i="1"/>
  <c r="AA4230" i="1"/>
  <c r="AA3509" i="1"/>
  <c r="AA3065" i="1"/>
  <c r="AA4231" i="1"/>
  <c r="AA671" i="1"/>
  <c r="AA998" i="1"/>
  <c r="AA4232" i="1"/>
  <c r="AA2070" i="1"/>
  <c r="AA999" i="1"/>
  <c r="AA4932" i="1"/>
  <c r="AA4233" i="1"/>
  <c r="AA4234" i="1"/>
  <c r="AA1000" i="1"/>
  <c r="AA1001" i="1"/>
  <c r="AA672" i="1"/>
  <c r="AA673" i="1"/>
  <c r="AA2071" i="1"/>
  <c r="AA3510" i="1"/>
  <c r="AA4235" i="1"/>
  <c r="AA3511" i="1"/>
  <c r="AA1002" i="1"/>
  <c r="AA1383" i="1"/>
  <c r="AA334" i="1"/>
  <c r="AA4933" i="1"/>
  <c r="AA3066" i="1"/>
  <c r="AA4236" i="1"/>
  <c r="AA4237" i="1"/>
  <c r="AA4934" i="1"/>
  <c r="AA3512" i="1"/>
  <c r="AA2072" i="1"/>
  <c r="AA2073" i="1"/>
  <c r="AA4935" i="1"/>
  <c r="AA4936" i="1"/>
  <c r="AA2416" i="1"/>
  <c r="AA674" i="1"/>
  <c r="AA3067" i="1"/>
  <c r="AA3068" i="1"/>
  <c r="AA335" i="1"/>
  <c r="AA336" i="1"/>
  <c r="AA1734" i="1"/>
  <c r="AA3069" i="1"/>
  <c r="AA3070" i="1"/>
  <c r="AA1384" i="1"/>
  <c r="AA3071" i="1"/>
  <c r="AA167" i="1"/>
  <c r="AA3072" i="1"/>
  <c r="AA1003" i="1"/>
  <c r="AA168" i="1"/>
  <c r="AA337" i="1"/>
  <c r="AA2417" i="1"/>
  <c r="AA3073" i="1"/>
  <c r="AA2074" i="1"/>
  <c r="AA4937" i="1"/>
  <c r="AA4938" i="1"/>
  <c r="AA4238" i="1"/>
  <c r="AA1004" i="1"/>
  <c r="AA4239" i="1"/>
  <c r="AA2075" i="1"/>
  <c r="AA4939" i="1"/>
  <c r="AA2418" i="1"/>
  <c r="AA4240" i="1"/>
  <c r="AA3074" i="1"/>
  <c r="AA4940" i="1"/>
  <c r="AA4941" i="1"/>
  <c r="AA4942" i="1"/>
  <c r="AA3075" i="1"/>
  <c r="AA4241" i="1"/>
  <c r="AA3513" i="1"/>
  <c r="AA4943" i="1"/>
  <c r="AA3514" i="1"/>
  <c r="AA3076" i="1"/>
  <c r="AA169" i="1"/>
  <c r="AA4944" i="1"/>
  <c r="AA4945" i="1"/>
  <c r="AA170" i="1"/>
  <c r="AA4946" i="1"/>
  <c r="AA3077" i="1"/>
  <c r="AA4947" i="1"/>
  <c r="AA4948" i="1"/>
  <c r="AA2419" i="1"/>
  <c r="AA3078" i="1"/>
  <c r="AA1385" i="1"/>
  <c r="AA171" i="1"/>
  <c r="AA675" i="1"/>
  <c r="AA4242" i="1"/>
  <c r="AA3515" i="1"/>
  <c r="AA4949" i="1"/>
  <c r="AA4950" i="1"/>
  <c r="AA3079" i="1"/>
  <c r="AA3080" i="1"/>
  <c r="AA3081" i="1"/>
  <c r="AA1005" i="1"/>
  <c r="AA3516" i="1"/>
  <c r="AA3082" i="1"/>
  <c r="AA3517" i="1"/>
  <c r="AA172" i="1"/>
  <c r="AA2420" i="1"/>
  <c r="AA1006" i="1"/>
  <c r="AA3083" i="1"/>
  <c r="AA1386" i="1"/>
  <c r="AA3518" i="1"/>
  <c r="AA1387" i="1"/>
  <c r="AA1735" i="1"/>
  <c r="AA3084" i="1"/>
  <c r="AA2076" i="1"/>
  <c r="AA4243" i="1"/>
  <c r="AA4244" i="1"/>
  <c r="AA3085" i="1"/>
  <c r="AA2421" i="1"/>
  <c r="AA2422" i="1"/>
  <c r="AA3086" i="1"/>
  <c r="AA3519" i="1"/>
  <c r="AA2077" i="1"/>
  <c r="AA676" i="1"/>
  <c r="AA4951" i="1"/>
  <c r="AA2078" i="1"/>
  <c r="AA1007" i="1"/>
  <c r="AA173" i="1"/>
  <c r="AA4952" i="1"/>
  <c r="AA2079" i="1"/>
  <c r="AA3087" i="1"/>
  <c r="AA4953" i="1"/>
  <c r="AA3520" i="1"/>
  <c r="AA1388" i="1"/>
  <c r="AA4245" i="1"/>
  <c r="AA3088" i="1"/>
  <c r="AA4954" i="1"/>
  <c r="AA1008" i="1"/>
  <c r="AA4246" i="1"/>
  <c r="AA1736" i="1"/>
  <c r="AA1737" i="1"/>
  <c r="AA174" i="1"/>
  <c r="AA1389" i="1"/>
  <c r="AA3089" i="1"/>
  <c r="AA3521" i="1"/>
  <c r="AA1390" i="1"/>
  <c r="AA1009" i="1"/>
  <c r="AA338" i="1"/>
  <c r="AA1010" i="1"/>
  <c r="AA3090" i="1"/>
  <c r="AA4247" i="1"/>
  <c r="AA3522" i="1"/>
  <c r="AA1011" i="1"/>
  <c r="AA175" i="1"/>
  <c r="AA1012" i="1"/>
  <c r="AA1013" i="1"/>
  <c r="AA3091" i="1"/>
  <c r="AA4955" i="1"/>
  <c r="AA3092" i="1"/>
  <c r="AA2080" i="1"/>
  <c r="AA3523" i="1"/>
  <c r="AA3524" i="1"/>
  <c r="AA1014" i="1"/>
  <c r="AA176" i="1"/>
  <c r="AA2081" i="1"/>
  <c r="AA3525" i="1"/>
  <c r="AA3093" i="1"/>
  <c r="AA2423" i="1"/>
  <c r="AA2424" i="1"/>
  <c r="AA1391" i="1"/>
  <c r="AA4248" i="1"/>
  <c r="AA677" i="1"/>
  <c r="AA3094" i="1"/>
  <c r="AA339" i="1"/>
  <c r="AA340" i="1"/>
  <c r="AA3095" i="1"/>
  <c r="AA4956" i="1"/>
  <c r="AA2425" i="1"/>
  <c r="AA4249" i="1"/>
  <c r="AA3096" i="1"/>
  <c r="AA3097" i="1"/>
  <c r="AA3098" i="1"/>
  <c r="AA341" i="1"/>
  <c r="AA4250" i="1"/>
  <c r="AA1392" i="1"/>
  <c r="AA3099" i="1"/>
  <c r="AA3526" i="1"/>
  <c r="AA1393" i="1"/>
  <c r="AA4251" i="1"/>
  <c r="AA1015" i="1"/>
  <c r="AA3100" i="1"/>
  <c r="AA1738" i="1"/>
  <c r="AA1016" i="1"/>
  <c r="AA1739" i="1"/>
  <c r="AA3101" i="1"/>
  <c r="AA2426" i="1"/>
  <c r="AA1740" i="1"/>
  <c r="AA4252" i="1"/>
  <c r="AA1741" i="1"/>
  <c r="AA4957" i="1"/>
  <c r="AA1017" i="1"/>
  <c r="AA3527" i="1"/>
  <c r="AA3102" i="1"/>
  <c r="AA1018" i="1"/>
  <c r="AA4253" i="1"/>
  <c r="AA4254" i="1"/>
  <c r="AA1019" i="1"/>
  <c r="AA4958" i="1"/>
  <c r="AA4959" i="1"/>
  <c r="AA3103" i="1"/>
  <c r="AA3104" i="1"/>
  <c r="AA3105" i="1"/>
  <c r="AA3106" i="1"/>
  <c r="AA1020" i="1"/>
  <c r="AA4255" i="1"/>
  <c r="AA3528" i="1"/>
  <c r="AA2082" i="1"/>
  <c r="AA4960" i="1"/>
  <c r="AA678" i="1"/>
  <c r="AA177" i="1"/>
  <c r="AA4961" i="1"/>
  <c r="AA1742" i="1"/>
  <c r="AA1394" i="1"/>
  <c r="AA4962" i="1"/>
  <c r="AA178" i="1"/>
  <c r="AA3107" i="1"/>
  <c r="AA1743" i="1"/>
  <c r="AA1395" i="1"/>
  <c r="AA4256" i="1"/>
  <c r="AA1396" i="1"/>
  <c r="AA4257" i="1"/>
  <c r="AA1744" i="1"/>
  <c r="AA1745" i="1"/>
  <c r="AA4258" i="1"/>
  <c r="AA1746" i="1"/>
  <c r="AA1747" i="1"/>
  <c r="AA679" i="1"/>
  <c r="AA2427" i="1"/>
  <c r="AA1748" i="1"/>
  <c r="AA2083" i="1"/>
  <c r="AA4963" i="1"/>
  <c r="AA3529" i="1"/>
  <c r="AA3108" i="1"/>
  <c r="AA2428" i="1"/>
  <c r="AA179" i="1"/>
  <c r="AA2084" i="1"/>
  <c r="AA3109" i="1"/>
  <c r="AA1397" i="1"/>
  <c r="AA3530" i="1"/>
  <c r="AA4259" i="1"/>
  <c r="AA2429" i="1"/>
  <c r="AA1398" i="1"/>
  <c r="AA2430" i="1"/>
  <c r="AA4260" i="1"/>
  <c r="AA2431" i="1"/>
  <c r="AA3110" i="1"/>
  <c r="AA2085" i="1"/>
  <c r="AA4964" i="1"/>
  <c r="AA4965" i="1"/>
  <c r="AA4261" i="1"/>
  <c r="AA1749" i="1"/>
  <c r="AA3531" i="1"/>
  <c r="AA180" i="1"/>
  <c r="AA342" i="1"/>
  <c r="AA4966" i="1"/>
  <c r="AA2432" i="1"/>
  <c r="AA3111" i="1"/>
  <c r="AA4967" i="1"/>
  <c r="AA3532" i="1"/>
  <c r="AA3112" i="1"/>
  <c r="AA1750" i="1"/>
  <c r="AA4968" i="1"/>
  <c r="AA4262" i="1"/>
  <c r="AA4969" i="1"/>
  <c r="AA4970" i="1"/>
  <c r="AA1399" i="1"/>
  <c r="AA1751" i="1"/>
  <c r="AA2086" i="1"/>
  <c r="AA343" i="1"/>
  <c r="AA344" i="1"/>
  <c r="AA4263" i="1"/>
  <c r="AA4971" i="1"/>
  <c r="AA1752" i="1"/>
  <c r="AA4972" i="1"/>
  <c r="AA345" i="1"/>
  <c r="AA4264" i="1"/>
  <c r="AA4973" i="1"/>
  <c r="AA3533" i="1"/>
  <c r="AA4265" i="1"/>
  <c r="AA4974" i="1"/>
  <c r="AA181" i="1"/>
  <c r="AA1400" i="1"/>
  <c r="AA3534" i="1"/>
  <c r="AA3113" i="1"/>
  <c r="AA1753" i="1"/>
  <c r="AA346" i="1"/>
  <c r="AA4266" i="1"/>
  <c r="AA4975" i="1"/>
  <c r="AA4976" i="1"/>
  <c r="AA680" i="1"/>
  <c r="AA3114" i="1"/>
  <c r="AA3115" i="1"/>
  <c r="AA4267" i="1"/>
  <c r="AA4268" i="1"/>
  <c r="AA2087" i="1"/>
  <c r="AA4269" i="1"/>
  <c r="AA182" i="1"/>
  <c r="AA4977" i="1"/>
  <c r="AA2433" i="1"/>
  <c r="AA1021" i="1"/>
  <c r="AA2088" i="1"/>
  <c r="AA681" i="1"/>
  <c r="AA3535" i="1"/>
  <c r="AA4270" i="1"/>
  <c r="AA3536" i="1"/>
  <c r="AA4271" i="1"/>
  <c r="AA1022" i="1"/>
  <c r="AA4978" i="1"/>
  <c r="AA4979" i="1"/>
  <c r="AA4272" i="1"/>
  <c r="AA2089" i="1"/>
  <c r="AA2434" i="1"/>
  <c r="AA4273" i="1"/>
  <c r="AA4980" i="1"/>
  <c r="AA4274" i="1"/>
  <c r="AA1023" i="1"/>
  <c r="AA3116" i="1"/>
  <c r="AA4981" i="1"/>
  <c r="AA682" i="1"/>
  <c r="AA2090" i="1"/>
  <c r="AA3117" i="1"/>
  <c r="AA2435" i="1"/>
  <c r="AA1401" i="1"/>
  <c r="AA3118" i="1"/>
  <c r="AA1754" i="1"/>
  <c r="AA1755" i="1"/>
  <c r="AA4982" i="1"/>
  <c r="AA1402" i="1"/>
  <c r="AA1403" i="1"/>
  <c r="AA1404" i="1"/>
  <c r="AA683" i="1"/>
  <c r="AA4275" i="1"/>
  <c r="AA2091" i="1"/>
  <c r="AA2092" i="1"/>
  <c r="AA3537" i="1"/>
  <c r="AA4276" i="1"/>
  <c r="AA3119" i="1"/>
  <c r="AA1024" i="1"/>
  <c r="AA4983" i="1"/>
  <c r="AA4984" i="1"/>
  <c r="AA684" i="1"/>
  <c r="AA183" i="1"/>
  <c r="AA1756" i="1"/>
  <c r="AA3538" i="1"/>
  <c r="AA4985" i="1"/>
  <c r="AA3539" i="1"/>
  <c r="AA4277" i="1"/>
  <c r="AA4986" i="1"/>
  <c r="AA4987" i="1"/>
  <c r="AA3540" i="1"/>
  <c r="AA4988" i="1"/>
  <c r="AA685" i="1"/>
  <c r="AA4989" i="1"/>
  <c r="AA3120" i="1"/>
  <c r="AA686" i="1"/>
  <c r="AA1025" i="1"/>
  <c r="AA4278" i="1"/>
  <c r="AA1026" i="1"/>
  <c r="AA4990" i="1"/>
  <c r="AA4279" i="1"/>
  <c r="AA687" i="1"/>
  <c r="AA3121" i="1"/>
  <c r="AA688" i="1"/>
  <c r="AA4280" i="1"/>
  <c r="AA4281" i="1"/>
  <c r="AA3122" i="1"/>
  <c r="AA4991" i="1"/>
  <c r="AA4282" i="1"/>
  <c r="AA2093" i="1"/>
  <c r="AA4283" i="1"/>
  <c r="AA689" i="1"/>
  <c r="AA2094" i="1"/>
  <c r="AA4992" i="1"/>
  <c r="AA690" i="1"/>
  <c r="AA3123" i="1"/>
  <c r="AA1757" i="1"/>
  <c r="AA4284" i="1"/>
  <c r="AA2095" i="1"/>
  <c r="AA175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BCE0E5-D9F7-4BF7-B341-89717BDB13EA}"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88CE6367-F6CD-422B-9CCD-94C512B4E99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34D5B591-285D-48AE-86C5-AEFCA6DAE4CE}"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s>
</file>

<file path=xl/sharedStrings.xml><?xml version="1.0" encoding="utf-8"?>
<sst xmlns="http://schemas.openxmlformats.org/spreadsheetml/2006/main" count="83533" uniqueCount="11489">
  <si>
    <t>Row ID</t>
  </si>
  <si>
    <t>Order ID</t>
  </si>
  <si>
    <t>Order Date</t>
  </si>
  <si>
    <t>Ship Date</t>
  </si>
  <si>
    <t>Ship Mode</t>
  </si>
  <si>
    <t>Customer ID</t>
  </si>
  <si>
    <t>Customer Name</t>
  </si>
  <si>
    <t>Segment</t>
  </si>
  <si>
    <t>City</t>
  </si>
  <si>
    <t>State</t>
  </si>
  <si>
    <t>Country</t>
  </si>
  <si>
    <t>Postal Code</t>
  </si>
  <si>
    <t>Market</t>
  </si>
  <si>
    <t>Region</t>
  </si>
  <si>
    <t>Product ID</t>
  </si>
  <si>
    <t>Category</t>
  </si>
  <si>
    <t>Sub-Category</t>
  </si>
  <si>
    <t>Product Name</t>
  </si>
  <si>
    <t>Sales</t>
  </si>
  <si>
    <t>Quantity</t>
  </si>
  <si>
    <t>Discount</t>
  </si>
  <si>
    <t>Profit</t>
  </si>
  <si>
    <t>Shipping Cost</t>
  </si>
  <si>
    <t>Order Priority</t>
  </si>
  <si>
    <t>Month Name</t>
  </si>
  <si>
    <t>Year</t>
  </si>
  <si>
    <t>Total Sales</t>
  </si>
  <si>
    <t>CA-2012-116638</t>
  </si>
  <si>
    <t>Second Class</t>
  </si>
  <si>
    <t>JH-15985</t>
  </si>
  <si>
    <t>Joseph Holt</t>
  </si>
  <si>
    <t>Consumer</t>
  </si>
  <si>
    <t>Concord</t>
  </si>
  <si>
    <t>North Carolina</t>
  </si>
  <si>
    <t>United States</t>
  </si>
  <si>
    <t>US</t>
  </si>
  <si>
    <t>South</t>
  </si>
  <si>
    <t>FUR-TA-10000198</t>
  </si>
  <si>
    <t>Furniture</t>
  </si>
  <si>
    <t>Tables</t>
  </si>
  <si>
    <t>Chromcraft Bull-Nose Wood Oval Conference Tables &amp; Bases</t>
  </si>
  <si>
    <t>Critical</t>
  </si>
  <si>
    <t>January</t>
  </si>
  <si>
    <t>CA-2014-138289</t>
  </si>
  <si>
    <t>AR-10540</t>
  </si>
  <si>
    <t>Andy Reiter</t>
  </si>
  <si>
    <t>Jackson</t>
  </si>
  <si>
    <t>Michigan</t>
  </si>
  <si>
    <t>Central</t>
  </si>
  <si>
    <t>OFF-BI-10004995</t>
  </si>
  <si>
    <t>Office Supplies</t>
  </si>
  <si>
    <t>Binders</t>
  </si>
  <si>
    <t>GBC DocuBind P400 Electric Binding System</t>
  </si>
  <si>
    <t>High</t>
  </si>
  <si>
    <t>CA-2014-159366</t>
  </si>
  <si>
    <t>First Class</t>
  </si>
  <si>
    <t>BW-11110</t>
  </si>
  <si>
    <t>Bart Watters</t>
  </si>
  <si>
    <t>Corporate</t>
  </si>
  <si>
    <t>Detroit</t>
  </si>
  <si>
    <t>TEC-MA-10000822</t>
  </si>
  <si>
    <t>Technology</t>
  </si>
  <si>
    <t>Machines</t>
  </si>
  <si>
    <t>Lexmark MX611dhe Monochrome Laser Printer</t>
  </si>
  <si>
    <t>Medium</t>
  </si>
  <si>
    <t>US-2014-105935</t>
  </si>
  <si>
    <t>Standard Class</t>
  </si>
  <si>
    <t>BD-11500</t>
  </si>
  <si>
    <t>Bradley Drucker</t>
  </si>
  <si>
    <t>Columbus</t>
  </si>
  <si>
    <t>Georgia</t>
  </si>
  <si>
    <t>TEC-PH-10001459</t>
  </si>
  <si>
    <t>Phones</t>
  </si>
  <si>
    <t>Samsung Galaxy Mega 6.3</t>
  </si>
  <si>
    <t>US-2014-167402</t>
  </si>
  <si>
    <t>CP-12085</t>
  </si>
  <si>
    <t>Cathy Prescott</t>
  </si>
  <si>
    <t>Springfield</t>
  </si>
  <si>
    <t>Missouri</t>
  </si>
  <si>
    <t>OFF-SU-10002881</t>
  </si>
  <si>
    <t>Supplies</t>
  </si>
  <si>
    <t>Martin Yale Chadless Opener Electric Letter Opener</t>
  </si>
  <si>
    <t>CA-2014-167752</t>
  </si>
  <si>
    <t>RW-19690</t>
  </si>
  <si>
    <t>Robert Waldorf</t>
  </si>
  <si>
    <t>Philadelphia</t>
  </si>
  <si>
    <t>Pennsylvania</t>
  </si>
  <si>
    <t>East</t>
  </si>
  <si>
    <t>OFF-AP-10002945</t>
  </si>
  <si>
    <t>Appliances</t>
  </si>
  <si>
    <t>Honeywell Enviracaire Portable HEPA Air Cleaner for 17' x 22' Room</t>
  </si>
  <si>
    <t>CA-2011-167199</t>
  </si>
  <si>
    <t>ME-17320</t>
  </si>
  <si>
    <t>Maria Etezadi</t>
  </si>
  <si>
    <t>Home Office</t>
  </si>
  <si>
    <t>Henderson</t>
  </si>
  <si>
    <t>Kentucky</t>
  </si>
  <si>
    <t>FUR-CH-10004063</t>
  </si>
  <si>
    <t>Chairs</t>
  </si>
  <si>
    <t>Global Deluxe High-Back Manager's Chair</t>
  </si>
  <si>
    <t>CA-2014-111738</t>
  </si>
  <si>
    <t>CM-12385</t>
  </si>
  <si>
    <t>Christopher Martinez</t>
  </si>
  <si>
    <t>San Francisco</t>
  </si>
  <si>
    <t>California</t>
  </si>
  <si>
    <t>West</t>
  </si>
  <si>
    <t>OFF-BI-10004584</t>
  </si>
  <si>
    <t>GBC ProClick 150 Presentation Binding System</t>
  </si>
  <si>
    <t>CA-2011-157147</t>
  </si>
  <si>
    <t>BD-11605</t>
  </si>
  <si>
    <t>Brian Dahlen</t>
  </si>
  <si>
    <t>OFF-ST-10000078</t>
  </si>
  <si>
    <t>Storage</t>
  </si>
  <si>
    <t>Tennsco 6- and 18-Compartment Lockers</t>
  </si>
  <si>
    <t>CA-2014-121790</t>
  </si>
  <si>
    <t>LP-17095</t>
  </si>
  <si>
    <t>Liz Preis</t>
  </si>
  <si>
    <t>Aurora</t>
  </si>
  <si>
    <t>Illinois</t>
  </si>
  <si>
    <t>TEC-PH-10002584</t>
  </si>
  <si>
    <t>Samsung Galaxy S4</t>
  </si>
  <si>
    <t>CA-2014-113481</t>
  </si>
  <si>
    <t>AS-10045</t>
  </si>
  <si>
    <t>Aaron Smayling</t>
  </si>
  <si>
    <t>Jacksonville</t>
  </si>
  <si>
    <t>TEC-MA-10002178</t>
  </si>
  <si>
    <t>Cisco CP-7937G Unified IP Conference Station Phone</t>
  </si>
  <si>
    <t>CA-2011-162775</t>
  </si>
  <si>
    <t>CS-12250</t>
  </si>
  <si>
    <t>Chris Selesnick</t>
  </si>
  <si>
    <t>Bossier City</t>
  </si>
  <si>
    <t>Louisiana</t>
  </si>
  <si>
    <t>OFF-ST-10000025</t>
  </si>
  <si>
    <t>Fellowes Stor/Drawer Steel Plus Storage Drawers</t>
  </si>
  <si>
    <t>US-2013-164630</t>
  </si>
  <si>
    <t>EB-13975</t>
  </si>
  <si>
    <t>Erica Bern</t>
  </si>
  <si>
    <t>Charlotte</t>
  </si>
  <si>
    <t>TEC-CO-10000971</t>
  </si>
  <si>
    <t>Copiers</t>
  </si>
  <si>
    <t>Hewlett Packard 310 Color Digital Copier</t>
  </si>
  <si>
    <t>CA-2014-115154</t>
  </si>
  <si>
    <t>RS-19420</t>
  </si>
  <si>
    <t>Ricardo Sperren</t>
  </si>
  <si>
    <t>Seattle</t>
  </si>
  <si>
    <t>Washington</t>
  </si>
  <si>
    <t>FUR-TA-10001950</t>
  </si>
  <si>
    <t>Balt Solid Wood Round Tables</t>
  </si>
  <si>
    <t>CA-2012-121797</t>
  </si>
  <si>
    <t>CC-12145</t>
  </si>
  <si>
    <t>Charles Crestani</t>
  </si>
  <si>
    <t>Los Angeles</t>
  </si>
  <si>
    <t>TEC-MA-10000488</t>
  </si>
  <si>
    <t>Bady BDG101FRU Card Printer</t>
  </si>
  <si>
    <t>US-2013-167339</t>
  </si>
  <si>
    <t>TD-20995</t>
  </si>
  <si>
    <t>Tamara Dahlen</t>
  </si>
  <si>
    <t>San Diego</t>
  </si>
  <si>
    <t>FUR-CH-10000785</t>
  </si>
  <si>
    <t>Global Ergonomic Managers Chair</t>
  </si>
  <si>
    <t>CA-2014-127432</t>
  </si>
  <si>
    <t>AD-10180</t>
  </si>
  <si>
    <t>Alan Dominguez</t>
  </si>
  <si>
    <t>Great Falls</t>
  </si>
  <si>
    <t>Montana</t>
  </si>
  <si>
    <t>TEC-CO-10003236</t>
  </si>
  <si>
    <t>Canon Image Class D660 Copier</t>
  </si>
  <si>
    <t>CA-2012-141243</t>
  </si>
  <si>
    <t>AH-10465</t>
  </si>
  <si>
    <t>Amy Hunt</t>
  </si>
  <si>
    <t>Dallas</t>
  </si>
  <si>
    <t>Texas</t>
  </si>
  <si>
    <t>FUR-BO-10003272</t>
  </si>
  <si>
    <t>Bookcases</t>
  </si>
  <si>
    <t>O'Sullivan Living Dimensions 5-Shelf Bookcases</t>
  </si>
  <si>
    <t>CA-2014-153045</t>
  </si>
  <si>
    <t>NS-18505</t>
  </si>
  <si>
    <t>Neola Schneider</t>
  </si>
  <si>
    <t>FUR-CH-10000309</t>
  </si>
  <si>
    <t>Global Comet Stacking Arm Chair</t>
  </si>
  <si>
    <t>CA-2013-168032</t>
  </si>
  <si>
    <t>DF-13135</t>
  </si>
  <si>
    <t>David Flashing</t>
  </si>
  <si>
    <t>Rockford</t>
  </si>
  <si>
    <t>TEC-PH-10004241</t>
  </si>
  <si>
    <t>Nokia Lumia 1020</t>
  </si>
  <si>
    <t>CA-2014-147207</t>
  </si>
  <si>
    <t>TS-21655</t>
  </si>
  <si>
    <t>Trudy Schmidt</t>
  </si>
  <si>
    <t>El Paso</t>
  </si>
  <si>
    <t>FUR-TA-10002958</t>
  </si>
  <si>
    <t>Bevis Oval Conference Table, Walnut</t>
  </si>
  <si>
    <t>CA-2013-159891</t>
  </si>
  <si>
    <t>BF-11170</t>
  </si>
  <si>
    <t>Ben Ferrer</t>
  </si>
  <si>
    <t>Atlanta</t>
  </si>
  <si>
    <t>OFF-BI-10003527</t>
  </si>
  <si>
    <t>Fellowes PB500 Electric Punch Plastic Comb Binding Machine with Manual Bind</t>
  </si>
  <si>
    <t>US-2013-100461</t>
  </si>
  <si>
    <t>JO-15145</t>
  </si>
  <si>
    <t>Jack O'Briant</t>
  </si>
  <si>
    <t>Franklin</t>
  </si>
  <si>
    <t>Wisconsin</t>
  </si>
  <si>
    <t>FUR-BO-10002545</t>
  </si>
  <si>
    <t>Atlantic Metals Mobile 3-Shelf Bookcases, Custom Colors</t>
  </si>
  <si>
    <t>US-2013-165505</t>
  </si>
  <si>
    <t>CB-12535</t>
  </si>
  <si>
    <t>Claudia Bergmann</t>
  </si>
  <si>
    <t>Burlington</t>
  </si>
  <si>
    <t>Vermont</t>
  </si>
  <si>
    <t>OFF-ST-10001526</t>
  </si>
  <si>
    <t xml:space="preserve">Iceberg Mobile Mega Data/Printer Cart </t>
  </si>
  <si>
    <t>US-2013-166660</t>
  </si>
  <si>
    <t>TB-21250</t>
  </si>
  <si>
    <t>Tim Brockman</t>
  </si>
  <si>
    <t>FUR-CH-10001190</t>
  </si>
  <si>
    <t>Global Deluxe High-Back Office Chair in Storm</t>
  </si>
  <si>
    <t>US-2011-147627</t>
  </si>
  <si>
    <t>HL-15040</t>
  </si>
  <si>
    <t>Hunter Lopez</t>
  </si>
  <si>
    <t>Jonesboro</t>
  </si>
  <si>
    <t>Arkansas</t>
  </si>
  <si>
    <t>FUR-CH-10002331</t>
  </si>
  <si>
    <t>Hon 4700 Series Mobuis Mid-Back Task Chairs with Adjustable Arms</t>
  </si>
  <si>
    <t>CA-2014-157273</t>
  </si>
  <si>
    <t>SZ-20035</t>
  </si>
  <si>
    <t>Sam Zeldin</t>
  </si>
  <si>
    <t>TEC-PH-10002275</t>
  </si>
  <si>
    <t>Mitel 5320 IP Phone VoIP phone</t>
  </si>
  <si>
    <t>US-2012-157154</t>
  </si>
  <si>
    <t>MM-17920</t>
  </si>
  <si>
    <t>Michael Moore</t>
  </si>
  <si>
    <t>New York City</t>
  </si>
  <si>
    <t>New York</t>
  </si>
  <si>
    <t>FUR-TA-10001889</t>
  </si>
  <si>
    <t>Bush Advantage Collection Racetrack Conference Table</t>
  </si>
  <si>
    <t>CA-2012-164777</t>
  </si>
  <si>
    <t>SC-20305</t>
  </si>
  <si>
    <t>Sean Christensen</t>
  </si>
  <si>
    <t>FUR-CH-10002024</t>
  </si>
  <si>
    <t>HON 5400 Series Task Chairs for Big and Tall</t>
  </si>
  <si>
    <t>US-2014-127292</t>
  </si>
  <si>
    <t>RM-19375</t>
  </si>
  <si>
    <t>Raymond Messe</t>
  </si>
  <si>
    <t>OFF-AP-10000828</t>
  </si>
  <si>
    <t>Avanti 4.4 Cu. Ft. Refrigerator</t>
  </si>
  <si>
    <t>CA-2012-168746</t>
  </si>
  <si>
    <t>SV-20365</t>
  </si>
  <si>
    <t>Seth Vernon</t>
  </si>
  <si>
    <t>Cleveland</t>
  </si>
  <si>
    <t>Ohio</t>
  </si>
  <si>
    <t>TEC-PH-10000895</t>
  </si>
  <si>
    <t>Polycom VVX 310 VoIP phone</t>
  </si>
  <si>
    <t>CA-2012-146262</t>
  </si>
  <si>
    <t>VW-21775</t>
  </si>
  <si>
    <t>Victoria Wilson</t>
  </si>
  <si>
    <t>Medina</t>
  </si>
  <si>
    <t>TEC-MA-10000864</t>
  </si>
  <si>
    <t>Cisco 9971 IP Video Phone Charcoal</t>
  </si>
  <si>
    <t>CA-2013-105207</t>
  </si>
  <si>
    <t>BO-11350</t>
  </si>
  <si>
    <t>Bill Overfelt</t>
  </si>
  <si>
    <t>Broken Arrow</t>
  </si>
  <si>
    <t>Oklahoma</t>
  </si>
  <si>
    <t>FUR-TA-10000617</t>
  </si>
  <si>
    <t>Hon Practical Foundations 30 x 60 Training Table, Light Gray/Charcoal</t>
  </si>
  <si>
    <t>CA-2013-133368</t>
  </si>
  <si>
    <t>AG-10675</t>
  </si>
  <si>
    <t>Anna Gayman</t>
  </si>
  <si>
    <t>FUR-FU-10003374</t>
  </si>
  <si>
    <t>Furnishings</t>
  </si>
  <si>
    <t>Electrix Fluorescent Magnifier Lamps &amp; Weighted Base</t>
  </si>
  <si>
    <t>Low</t>
  </si>
  <si>
    <t>US-2014-148551</t>
  </si>
  <si>
    <t>DB-13120</t>
  </si>
  <si>
    <t>David Bremer</t>
  </si>
  <si>
    <t>OFF-BI-10000545</t>
  </si>
  <si>
    <t>GBC Ibimaster 500 Manual ProClick Binding System</t>
  </si>
  <si>
    <t>CA-2012-137526</t>
  </si>
  <si>
    <t>PB-19150</t>
  </si>
  <si>
    <t>Philip Brown</t>
  </si>
  <si>
    <t>FUR-FU-10004845</t>
  </si>
  <si>
    <t>Deflect-o EconoMat Nonstudded, No Bevel Mat</t>
  </si>
  <si>
    <t>CA-2011-109232</t>
  </si>
  <si>
    <t>ND-18370</t>
  </si>
  <si>
    <t>Natalie DeCherney</t>
  </si>
  <si>
    <t>Mount Pleasant</t>
  </si>
  <si>
    <t>South Carolina</t>
  </si>
  <si>
    <t>FUR-CH-10000422</t>
  </si>
  <si>
    <t>Global Highback Leather Tilter in Burgundy</t>
  </si>
  <si>
    <t>US-2014-166037</t>
  </si>
  <si>
    <t>CL-12700</t>
  </si>
  <si>
    <t>Craig Leslie</t>
  </si>
  <si>
    <t>TEC-AC-10002800</t>
  </si>
  <si>
    <t>Accessories</t>
  </si>
  <si>
    <t>Plantronics Audio 478 Stereo USB Headset</t>
  </si>
  <si>
    <t>CA-2011-103366</t>
  </si>
  <si>
    <t>EH-13990</t>
  </si>
  <si>
    <t>Erica Hackney</t>
  </si>
  <si>
    <t>Roswell</t>
  </si>
  <si>
    <t>TEC-AC-10003628</t>
  </si>
  <si>
    <t>Logitech 910-002974 M325 Wireless Mouse for Web Scrolling</t>
  </si>
  <si>
    <t>CA-2014-125913</t>
  </si>
  <si>
    <t>Same Day</t>
  </si>
  <si>
    <t>FUR-TA-10001520</t>
  </si>
  <si>
    <t>Lesro Sheffield Collection Coffee Table, End Table, Center Table, Corner Table</t>
  </si>
  <si>
    <t>CA-2014-115994</t>
  </si>
  <si>
    <t>BT-11305</t>
  </si>
  <si>
    <t>Beth Thompson</t>
  </si>
  <si>
    <t>Costa Mesa</t>
  </si>
  <si>
    <t>TEC-AC-10000580</t>
  </si>
  <si>
    <t>Logitech G13 Programmable Gameboard with LCD Display</t>
  </si>
  <si>
    <t>US-2014-106131</t>
  </si>
  <si>
    <t>TP-21565</t>
  </si>
  <si>
    <t>Tracy Poddar</t>
  </si>
  <si>
    <t>Colorado</t>
  </si>
  <si>
    <t>TEC-AC-10003027</t>
  </si>
  <si>
    <t>Imation 8GB Mini TravelDrive USB 2.0 Flash Drive</t>
  </si>
  <si>
    <t>CA-2013-140746</t>
  </si>
  <si>
    <t>RC-19825</t>
  </si>
  <si>
    <t>Roy Collins</t>
  </si>
  <si>
    <t>Fairfield</t>
  </si>
  <si>
    <t>Connecticut</t>
  </si>
  <si>
    <t>FUR-TA-10002903</t>
  </si>
  <si>
    <t>Bevis Round Bullnose 29" High Table Top</t>
  </si>
  <si>
    <t>CA-2014-144589</t>
  </si>
  <si>
    <t>TM-21010</t>
  </si>
  <si>
    <t>Tamara Manning</t>
  </si>
  <si>
    <t>TEC-PH-10003072</t>
  </si>
  <si>
    <t>Panasonic KX-TG9541B DECT 6.0 Digital 2-Line Expandable Cordless Phone With Digital Answering System</t>
  </si>
  <si>
    <t>CA-2012-128608</t>
  </si>
  <si>
    <t>CS-12490</t>
  </si>
  <si>
    <t>Cindy Schnelling</t>
  </si>
  <si>
    <t>Toledo</t>
  </si>
  <si>
    <t>TEC-PH-10004977</t>
  </si>
  <si>
    <t>GE 30524EE4</t>
  </si>
  <si>
    <t>CA-2014-131954</t>
  </si>
  <si>
    <t>DS-13030</t>
  </si>
  <si>
    <t>Darrin Sayre</t>
  </si>
  <si>
    <t>OFF-ST-10000736</t>
  </si>
  <si>
    <t>Carina Double Wide Media Storage Towers in Natural &amp; Black</t>
  </si>
  <si>
    <t>CA-2013-168046</t>
  </si>
  <si>
    <t>JD-15895</t>
  </si>
  <si>
    <t>Jonathan Doherty</t>
  </si>
  <si>
    <t>FUR-TA-10001095</t>
  </si>
  <si>
    <t>Chromcraft Round Conference Tables</t>
  </si>
  <si>
    <t>CA-2013-152072</t>
  </si>
  <si>
    <t>Dp-13240</t>
  </si>
  <si>
    <t>Dean percer</t>
  </si>
  <si>
    <t>Westfield</t>
  </si>
  <si>
    <t>New Jersey</t>
  </si>
  <si>
    <t>TEC-AC-10000844</t>
  </si>
  <si>
    <t>Logitech Gaming G510s - Keyboard</t>
  </si>
  <si>
    <t>CA-2014-154760</t>
  </si>
  <si>
    <t>BP-11290</t>
  </si>
  <si>
    <t>Beth Paige</t>
  </si>
  <si>
    <t>OFF-BI-10004632</t>
  </si>
  <si>
    <t>Ibico Hi-Tech Manual Binding System</t>
  </si>
  <si>
    <t>CA-2011-115791</t>
  </si>
  <si>
    <t>DL-13315</t>
  </si>
  <si>
    <t>Delfina Latchford</t>
  </si>
  <si>
    <t>FUR-FU-10001095</t>
  </si>
  <si>
    <t>DAX Black Cherry Wood-Tone Poster Frame</t>
  </si>
  <si>
    <t>CA-2013-153661</t>
  </si>
  <si>
    <t>SC-20725</t>
  </si>
  <si>
    <t>Steven Cartwright</t>
  </si>
  <si>
    <t>OFF-ST-10000675</t>
  </si>
  <si>
    <t>File Shuttle II and Handi-File, Black</t>
  </si>
  <si>
    <t>CA-2014-141782</t>
  </si>
  <si>
    <t>BE-11410</t>
  </si>
  <si>
    <t>Bobby Elias</t>
  </si>
  <si>
    <t>OFF-EN-10002230</t>
  </si>
  <si>
    <t>Envelopes</t>
  </si>
  <si>
    <t>Airmail Envelopes</t>
  </si>
  <si>
    <t>US-2014-105830</t>
  </si>
  <si>
    <t>DB-13660</t>
  </si>
  <si>
    <t>Duane Benoit</t>
  </si>
  <si>
    <t>Lancaster</t>
  </si>
  <si>
    <t>OFF-ST-10002554</t>
  </si>
  <si>
    <t>Tennsco Industrial Shelving</t>
  </si>
  <si>
    <t>US-2013-135923</t>
  </si>
  <si>
    <t>CM-11935</t>
  </si>
  <si>
    <t>Carlos Meador</t>
  </si>
  <si>
    <t>Fayetteville</t>
  </si>
  <si>
    <t>FUR-BO-10002213</t>
  </si>
  <si>
    <t>Sauder Forest Hills Library, Woodland Oak Finish</t>
  </si>
  <si>
    <t>CA-2013-134474</t>
  </si>
  <si>
    <t>AJ-10795</t>
  </si>
  <si>
    <t>Anthony Johnson</t>
  </si>
  <si>
    <t>Florida</t>
  </si>
  <si>
    <t>TEC-AC-10001714</t>
  </si>
  <si>
    <t>Logitech MX Performance Wireless Mouse</t>
  </si>
  <si>
    <t>CA-2011-146591</t>
  </si>
  <si>
    <t>TS-21340</t>
  </si>
  <si>
    <t>Toby Swindell</t>
  </si>
  <si>
    <t>Scottsdale</t>
  </si>
  <si>
    <t>Arizona</t>
  </si>
  <si>
    <t>FUR-BO-10001972</t>
  </si>
  <si>
    <t>O'Sullivan 4-Shelf Bookcase in Odessa Pine</t>
  </si>
  <si>
    <t>CA-2014-148999</t>
  </si>
  <si>
    <t>EB-13870</t>
  </si>
  <si>
    <t>Emily Burns</t>
  </si>
  <si>
    <t>Miami</t>
  </si>
  <si>
    <t>FUR-CH-10002044</t>
  </si>
  <si>
    <t>Office Star - Contemporary Task Swivel chair with 2-way adjustable arms, Plum</t>
  </si>
  <si>
    <t>CA-2012-156755</t>
  </si>
  <si>
    <t>YS-21880</t>
  </si>
  <si>
    <t>Yana Sorensen</t>
  </si>
  <si>
    <t>Newark</t>
  </si>
  <si>
    <t>Delaware</t>
  </si>
  <si>
    <t>OFF-ST-10002615</t>
  </si>
  <si>
    <t>Dual Level, Single-Width Filing Carts</t>
  </si>
  <si>
    <t>CA-2013-166912</t>
  </si>
  <si>
    <t>BE-11335</t>
  </si>
  <si>
    <t>Bill Eplett</t>
  </si>
  <si>
    <t>OFF-PA-10001033</t>
  </si>
  <si>
    <t>Paper</t>
  </si>
  <si>
    <t>Xerox 1893</t>
  </si>
  <si>
    <t>CA-2013-108882</t>
  </si>
  <si>
    <t>LA-16780</t>
  </si>
  <si>
    <t>Laura Armstrong</t>
  </si>
  <si>
    <t>Fresno</t>
  </si>
  <si>
    <t>TEC-PH-10002726</t>
  </si>
  <si>
    <t>netTALK DUO VoIP Telephone Service</t>
  </si>
  <si>
    <t>CA-2014-144463</t>
  </si>
  <si>
    <t>FUR-FU-10001215</t>
  </si>
  <si>
    <t>Howard Miller 11-1/2" Diameter Brentwood Wall Clock</t>
  </si>
  <si>
    <t>CA-2014-127026</t>
  </si>
  <si>
    <t>MH-18115</t>
  </si>
  <si>
    <t>Mick Hernandez</t>
  </si>
  <si>
    <t>TEC-AC-10002049</t>
  </si>
  <si>
    <t>Logitech G19 Programmable Gaming Keyboard</t>
  </si>
  <si>
    <t>CA-2014-160395</t>
  </si>
  <si>
    <t>KL-16555</t>
  </si>
  <si>
    <t>Kelly Lampkin</t>
  </si>
  <si>
    <t>Reno</t>
  </si>
  <si>
    <t>Nevada</t>
  </si>
  <si>
    <t>OFF-BI-10003984</t>
  </si>
  <si>
    <t>Lock-Up Easel 'Spel-Binder'</t>
  </si>
  <si>
    <t>US-2014-123862</t>
  </si>
  <si>
    <t>JF-15190</t>
  </si>
  <si>
    <t>Jamie Frazer</t>
  </si>
  <si>
    <t>Long Beach</t>
  </si>
  <si>
    <t>OFF-ST-10000760</t>
  </si>
  <si>
    <t>Eldon Fold 'N Roll Cart System</t>
  </si>
  <si>
    <t>CA-2014-145142</t>
  </si>
  <si>
    <t>MC-17605</t>
  </si>
  <si>
    <t>Matt Connell</t>
  </si>
  <si>
    <t>FUR-TA-10001857</t>
  </si>
  <si>
    <t>Balt Solid Wood Rectangular Table</t>
  </si>
  <si>
    <t>CA-2014-100202</t>
  </si>
  <si>
    <t>BD-11620</t>
  </si>
  <si>
    <t>Brian DeCherney</t>
  </si>
  <si>
    <t>Anaheim</t>
  </si>
  <si>
    <t>TEC-PH-10002563</t>
  </si>
  <si>
    <t>Adtran 1202752G1</t>
  </si>
  <si>
    <t>CA-2011-167997</t>
  </si>
  <si>
    <t>CA-11965</t>
  </si>
  <si>
    <t>Carol Adams</t>
  </si>
  <si>
    <t>Rapid City</t>
  </si>
  <si>
    <t>South Dakota</t>
  </si>
  <si>
    <t>FUR-BO-10004409</t>
  </si>
  <si>
    <t>Safco Value Mate Series Steel Bookcases, Baked Enamel Finish on Steel, Gray</t>
  </si>
  <si>
    <t>CA-2014-104619</t>
  </si>
  <si>
    <t>KD-16495</t>
  </si>
  <si>
    <t>Keith Dawkins</t>
  </si>
  <si>
    <t>San Jose</t>
  </si>
  <si>
    <t>OFF-BI-10004318</t>
  </si>
  <si>
    <t>Ibico EB-19 Dual Function Manual Binding System</t>
  </si>
  <si>
    <t>US-2011-117163</t>
  </si>
  <si>
    <t>EJ-13720</t>
  </si>
  <si>
    <t>Ed Jacobs</t>
  </si>
  <si>
    <t>FUR-TA-10003469</t>
  </si>
  <si>
    <t>Balt Split Level Computer Training Table</t>
  </si>
  <si>
    <t>CA-2011-134103</t>
  </si>
  <si>
    <t>MV-18190</t>
  </si>
  <si>
    <t>Mike Vittorini</t>
  </si>
  <si>
    <t>OFF-ST-10000991</t>
  </si>
  <si>
    <t>Space Solutions HD Industrial Steel Shelving.</t>
  </si>
  <si>
    <t>CA-2013-106558</t>
  </si>
  <si>
    <t>DL-13495</t>
  </si>
  <si>
    <t>Dionis Lloyd</t>
  </si>
  <si>
    <t>TEC-AC-10001142</t>
  </si>
  <si>
    <t>First Data FD10 PIN Pad</t>
  </si>
  <si>
    <t>US-2014-147984</t>
  </si>
  <si>
    <t>GB-14575</t>
  </si>
  <si>
    <t>Giulietta Baptist</t>
  </si>
  <si>
    <t>Wichita</t>
  </si>
  <si>
    <t>Kansas</t>
  </si>
  <si>
    <t>OFF-PA-10000806</t>
  </si>
  <si>
    <t>Xerox 1934</t>
  </si>
  <si>
    <t>US-2011-155502</t>
  </si>
  <si>
    <t>SD-20485</t>
  </si>
  <si>
    <t>Shirley Daniels</t>
  </si>
  <si>
    <t>Alexandria</t>
  </si>
  <si>
    <t>Virginia</t>
  </si>
  <si>
    <t>OFF-ST-10004337</t>
  </si>
  <si>
    <t>SAFCO Commercial Wire Shelving, 72h</t>
  </si>
  <si>
    <t>CA-2013-160304</t>
  </si>
  <si>
    <t>BM-11575</t>
  </si>
  <si>
    <t>Brendan Murry</t>
  </si>
  <si>
    <t>Gaithersburg</t>
  </si>
  <si>
    <t>Maryland</t>
  </si>
  <si>
    <t>TEC-PH-10000455</t>
  </si>
  <si>
    <t>GE 30522EE2</t>
  </si>
  <si>
    <t>CA-2014-117870</t>
  </si>
  <si>
    <t>JH-15820</t>
  </si>
  <si>
    <t>John Huston</t>
  </si>
  <si>
    <t>Kent</t>
  </si>
  <si>
    <t>TEC-PH-10003931</t>
  </si>
  <si>
    <t>JBL Micro Wireless Portable Bluetooth Speaker</t>
  </si>
  <si>
    <t>CA-2011-167927</t>
  </si>
  <si>
    <t>XP-21865</t>
  </si>
  <si>
    <t>Xylona Preis</t>
  </si>
  <si>
    <t>Westland</t>
  </si>
  <si>
    <t>FUR-FU-10002918</t>
  </si>
  <si>
    <t>Eldon ClusterMat Chair Mat with Cordless Antistatic Protection</t>
  </si>
  <si>
    <t>CA-2012-104241</t>
  </si>
  <si>
    <t>AG-10495</t>
  </si>
  <si>
    <t>Andrew Gjertsen</t>
  </si>
  <si>
    <t>FUR-FU-10001473</t>
  </si>
  <si>
    <t>DAX Wood Document Frame</t>
  </si>
  <si>
    <t>CA-2013-148208</t>
  </si>
  <si>
    <t>BT-11530</t>
  </si>
  <si>
    <t>Bradley Talbott</t>
  </si>
  <si>
    <t>TEC-PH-10004093</t>
  </si>
  <si>
    <t>Panasonic Kx-TS550</t>
  </si>
  <si>
    <t>CA-2013-116736</t>
  </si>
  <si>
    <t>CC-12430</t>
  </si>
  <si>
    <t>Chuck Clark</t>
  </si>
  <si>
    <t>New Hampshire</t>
  </si>
  <si>
    <t>US-2013-116365</t>
  </si>
  <si>
    <t>CA-12310</t>
  </si>
  <si>
    <t>Christine Abelman</t>
  </si>
  <si>
    <t>San Antonio</t>
  </si>
  <si>
    <t>TEC-PH-10002890</t>
  </si>
  <si>
    <t>AT&amp;T 17929 Lendline Telephone</t>
  </si>
  <si>
    <t>CA-2014-104220</t>
  </si>
  <si>
    <t>BV-11245</t>
  </si>
  <si>
    <t>Benjamin Venier</t>
  </si>
  <si>
    <t>Des Moines</t>
  </si>
  <si>
    <t>Iowa</t>
  </si>
  <si>
    <t>TEC-PH-10004614</t>
  </si>
  <si>
    <t>AT&amp;T 841000 Phone</t>
  </si>
  <si>
    <t>CA-2014-157252</t>
  </si>
  <si>
    <t>CV-12805</t>
  </si>
  <si>
    <t>Cynthia Voltz</t>
  </si>
  <si>
    <t>FUR-CH-10003396</t>
  </si>
  <si>
    <t>Global Deluxe Steno Chair</t>
  </si>
  <si>
    <t>US-2014-104661</t>
  </si>
  <si>
    <t>Austin</t>
  </si>
  <si>
    <t>TEC-AC-10002331</t>
  </si>
  <si>
    <t>Maxell 74 Minute CDR, 10/Pack</t>
  </si>
  <si>
    <t>CA-2012-141250</t>
  </si>
  <si>
    <t>PM-18940</t>
  </si>
  <si>
    <t>Paul MacIntyre</t>
  </si>
  <si>
    <t>Texas City</t>
  </si>
  <si>
    <t>FUR-CH-10004875</t>
  </si>
  <si>
    <t>Harbour Creations 67200 Series Stacking Chairs</t>
  </si>
  <si>
    <t>CA-2012-104514</t>
  </si>
  <si>
    <t>OFF-ST-10001837</t>
  </si>
  <si>
    <t>SAFCO Mobile Desk Side File, Wire Frame</t>
  </si>
  <si>
    <t>CA-2014-160927</t>
  </si>
  <si>
    <t>Marion</t>
  </si>
  <si>
    <t>OFF-PA-10000176</t>
  </si>
  <si>
    <t>Xerox 1887</t>
  </si>
  <si>
    <t>CA-2013-125206</t>
  </si>
  <si>
    <t>LR-16915</t>
  </si>
  <si>
    <t>Lena Radford</t>
  </si>
  <si>
    <t>OFF-ST-10003692</t>
  </si>
  <si>
    <t>Recycled Steel Personal File for Hanging File Folders</t>
  </si>
  <si>
    <t>CA-2014-112725</t>
  </si>
  <si>
    <t>EH-14125</t>
  </si>
  <si>
    <t>Eugene Hildebrand</t>
  </si>
  <si>
    <t>FUR-CH-10000863</t>
  </si>
  <si>
    <t>Novimex Swivel Fabric Task Chair</t>
  </si>
  <si>
    <t>CA-2014-151750</t>
  </si>
  <si>
    <t>JM-15250</t>
  </si>
  <si>
    <t>Janet Martin</t>
  </si>
  <si>
    <t>Huntsville</t>
  </si>
  <si>
    <t>FUR-CH-10003199</t>
  </si>
  <si>
    <t>Office Star - Contemporary Task Swivel Chair</t>
  </si>
  <si>
    <t>CA-2011-112326</t>
  </si>
  <si>
    <t>PO-19195</t>
  </si>
  <si>
    <t>Phillina Ober</t>
  </si>
  <si>
    <t>Naperville</t>
  </si>
  <si>
    <t>OFF-ST-10002743</t>
  </si>
  <si>
    <t>SAFCO Boltless Steel Shelving</t>
  </si>
  <si>
    <t>US-2012-101399</t>
  </si>
  <si>
    <t>JS-15940</t>
  </si>
  <si>
    <t>Joni Sundaresam</t>
  </si>
  <si>
    <t>Park Ridge</t>
  </si>
  <si>
    <t>CA-2014-160423</t>
  </si>
  <si>
    <t>PS-19045</t>
  </si>
  <si>
    <t>Penelope Sewall</t>
  </si>
  <si>
    <t>OFF-ST-10004340</t>
  </si>
  <si>
    <t>Fellowes Mobile File Cart, Black</t>
  </si>
  <si>
    <t>CA-2014-161893</t>
  </si>
  <si>
    <t>HP-14815</t>
  </si>
  <si>
    <t>Harold Pawlan</t>
  </si>
  <si>
    <t>Tucson</t>
  </si>
  <si>
    <t>TEC-AC-10001874</t>
  </si>
  <si>
    <t>Logitech Wireless Anywhere Mouse MX for PC and Mac</t>
  </si>
  <si>
    <t>CA-2014-139304</t>
  </si>
  <si>
    <t>VG-21790</t>
  </si>
  <si>
    <t>Vivek Gonzalez</t>
  </si>
  <si>
    <t>OFF-BI-10002498</t>
  </si>
  <si>
    <t>Clear Mylar Reinforcing Strips</t>
  </si>
  <si>
    <t>CA-2013-126529</t>
  </si>
  <si>
    <t>DE-13255</t>
  </si>
  <si>
    <t>Deanra Eno</t>
  </si>
  <si>
    <t>OFF-PA-10003656</t>
  </si>
  <si>
    <t>Xerox 1935</t>
  </si>
  <si>
    <t>CA-2012-109603</t>
  </si>
  <si>
    <t>EM-13825</t>
  </si>
  <si>
    <t>Elizabeth Moffitt</t>
  </si>
  <si>
    <t>Moreno Valley</t>
  </si>
  <si>
    <t>OFF-PA-10003790</t>
  </si>
  <si>
    <t>Xerox 1991</t>
  </si>
  <si>
    <t>US-2014-104437</t>
  </si>
  <si>
    <t>TG-21310</t>
  </si>
  <si>
    <t>Toby Gnade</t>
  </si>
  <si>
    <t>TEC-PH-10000193</t>
  </si>
  <si>
    <t>Jensen SMPS-640 - speaker phone</t>
  </si>
  <si>
    <t>CA-2013-129238</t>
  </si>
  <si>
    <t>SC-20050</t>
  </si>
  <si>
    <t>Sample Company A</t>
  </si>
  <si>
    <t>TEC-PH-10004120</t>
  </si>
  <si>
    <t>AT&amp;T 1080 Phone</t>
  </si>
  <si>
    <t>CA-2011-149524</t>
  </si>
  <si>
    <t>BS-11590</t>
  </si>
  <si>
    <t>Brendan Sweed</t>
  </si>
  <si>
    <t>FUR-BO-10003433</t>
  </si>
  <si>
    <t>Sauder Cornerstone Collection Library</t>
  </si>
  <si>
    <t>CA-2014-161809</t>
  </si>
  <si>
    <t>TH-21100</t>
  </si>
  <si>
    <t>Thea Hendricks</t>
  </si>
  <si>
    <t>TEC-PH-10004922</t>
  </si>
  <si>
    <t>RCA Visys Integrated PBX 8-Line Router</t>
  </si>
  <si>
    <t>CA-2014-113278</t>
  </si>
  <si>
    <t>HR-14770</t>
  </si>
  <si>
    <t>Hallie Redmond</t>
  </si>
  <si>
    <t>Richmond</t>
  </si>
  <si>
    <t>Indiana</t>
  </si>
  <si>
    <t>TEC-AC-10004469</t>
  </si>
  <si>
    <t>Microsoft Sculpt Comfort Mouse</t>
  </si>
  <si>
    <t>CA-2013-116547</t>
  </si>
  <si>
    <t>KB-16585</t>
  </si>
  <si>
    <t>Ken Black</t>
  </si>
  <si>
    <t>TEC-AC-10002335</t>
  </si>
  <si>
    <t>Logitech Media Keyboard K200</t>
  </si>
  <si>
    <t>CA-2014-127306</t>
  </si>
  <si>
    <t>BH-11710</t>
  </si>
  <si>
    <t>Brosina Hoffman</t>
  </si>
  <si>
    <t>Johnson City</t>
  </si>
  <si>
    <t>Tennessee</t>
  </si>
  <si>
    <t>TEC-PH-10001924</t>
  </si>
  <si>
    <t>iHome FM Clock Radio with Lightning Dock</t>
  </si>
  <si>
    <t>CA-2013-114944</t>
  </si>
  <si>
    <t>HE-14800</t>
  </si>
  <si>
    <t>Harold Engle</t>
  </si>
  <si>
    <t>Chicago</t>
  </si>
  <si>
    <t>OFF-PA-10003892</t>
  </si>
  <si>
    <t>Xerox 1943</t>
  </si>
  <si>
    <t>CA-2014-149076</t>
  </si>
  <si>
    <t>SO-20335</t>
  </si>
  <si>
    <t>Sean O'Donnell</t>
  </si>
  <si>
    <t>OFF-PA-10000483</t>
  </si>
  <si>
    <t>Xerox 19</t>
  </si>
  <si>
    <t>CA-2013-109407</t>
  </si>
  <si>
    <t>HG-14965</t>
  </si>
  <si>
    <t>Henry Goldwyn</t>
  </si>
  <si>
    <t>Gulfport</t>
  </si>
  <si>
    <t>Mississippi</t>
  </si>
  <si>
    <t>OFF-BI-10000285</t>
  </si>
  <si>
    <t>XtraLife ClearVue Slant-D Ring Binders by Cardinal</t>
  </si>
  <si>
    <t>CA-2013-138079</t>
  </si>
  <si>
    <t>FUR-FU-10001475</t>
  </si>
  <si>
    <t>Contract Clock, 14", Brown</t>
  </si>
  <si>
    <t>CA-2012-119480</t>
  </si>
  <si>
    <t>CC-12685</t>
  </si>
  <si>
    <t>Craig Carroll</t>
  </si>
  <si>
    <t>OFF-AP-10001205</t>
  </si>
  <si>
    <t>Belkin 5 Outlet SurgeMaster Power Centers</t>
  </si>
  <si>
    <t>CA-2011-105417</t>
  </si>
  <si>
    <t>VS-21820</t>
  </si>
  <si>
    <t>Vivek Sundaresam</t>
  </si>
  <si>
    <t>FUR-FU-10004864</t>
  </si>
  <si>
    <t>Howard Miller 14-1/2" Diameter Chrome Round Wall Clock</t>
  </si>
  <si>
    <t>CA-2014-164329</t>
  </si>
  <si>
    <t>OFF-ST-10001511</t>
  </si>
  <si>
    <t>Space Solutions Commercial Steel Shelving</t>
  </si>
  <si>
    <t>CA-2013-141887</t>
  </si>
  <si>
    <t>MP-17470</t>
  </si>
  <si>
    <t>Mark Packer</t>
  </si>
  <si>
    <t>FUR-FU-10002268</t>
  </si>
  <si>
    <t>Ultra Door Push Plate</t>
  </si>
  <si>
    <t>CA-2014-156139</t>
  </si>
  <si>
    <t>BP-11155</t>
  </si>
  <si>
    <t>Becky Pak</t>
  </si>
  <si>
    <t>OFF-BI-10004233</t>
  </si>
  <si>
    <t>GBC Pre-Punched Binding Paper, Plastic, White, 8-1/2" x 11"</t>
  </si>
  <si>
    <t>CA-2012-158701</t>
  </si>
  <si>
    <t>JL-15175</t>
  </si>
  <si>
    <t>James Lanier</t>
  </si>
  <si>
    <t>OFF-BI-10001294</t>
  </si>
  <si>
    <t>Fellowes Binding Cases</t>
  </si>
  <si>
    <t>CA-2012-149811</t>
  </si>
  <si>
    <t>Woodbury</t>
  </si>
  <si>
    <t>Minnesota</t>
  </si>
  <si>
    <t>OFF-BI-10003676</t>
  </si>
  <si>
    <t>GBC Standard Recycled Report Covers, Clear Plastic Sheets</t>
  </si>
  <si>
    <t>CA-2014-150931</t>
  </si>
  <si>
    <t>DP-13390</t>
  </si>
  <si>
    <t>Dennis Pardue</t>
  </si>
  <si>
    <t>Tuscaloosa</t>
  </si>
  <si>
    <t>Alabama</t>
  </si>
  <si>
    <t>OFF-BI-10004728</t>
  </si>
  <si>
    <t>Wilson Jones Turn Tabs Binder Tool for Ring Binders</t>
  </si>
  <si>
    <t>CA-2014-139080</t>
  </si>
  <si>
    <t>TEC-PH-10004100</t>
  </si>
  <si>
    <t>Griffin GC17055 Auxiliary Audio Cable</t>
  </si>
  <si>
    <t>CA-2013-121755</t>
  </si>
  <si>
    <t>EH-13945</t>
  </si>
  <si>
    <t>Eric Hoffmann</t>
  </si>
  <si>
    <t>CA-2011-123477</t>
  </si>
  <si>
    <t>DW-13195</t>
  </si>
  <si>
    <t>David Wiener</t>
  </si>
  <si>
    <t>Oregon</t>
  </si>
  <si>
    <t>OFF-AP-10000692</t>
  </si>
  <si>
    <t>Fellowes Mighty 8 Compact Surge Protector</t>
  </si>
  <si>
    <t>CA-2013-137848</t>
  </si>
  <si>
    <t>WB-21850</t>
  </si>
  <si>
    <t>William Brown</t>
  </si>
  <si>
    <t>OFF-PA-10004285</t>
  </si>
  <si>
    <t>Xerox 1959</t>
  </si>
  <si>
    <t>CA-2012-149587</t>
  </si>
  <si>
    <t>KB-16315</t>
  </si>
  <si>
    <t>Karl Braun</t>
  </si>
  <si>
    <t>Minneapolis</t>
  </si>
  <si>
    <t>FUR-FU-10003799</t>
  </si>
  <si>
    <t>Seth Thomas 13 1/2" Wall Clock</t>
  </si>
  <si>
    <t>US-2014-158512</t>
  </si>
  <si>
    <t>DA-13450</t>
  </si>
  <si>
    <t>Dianna Arnett</t>
  </si>
  <si>
    <t>District of Columbia</t>
  </si>
  <si>
    <t>FUR-FU-10004973</t>
  </si>
  <si>
    <t>Flat Face Poster Frame</t>
  </si>
  <si>
    <t>CA-2011-130813</t>
  </si>
  <si>
    <t>LS-17230</t>
  </si>
  <si>
    <t>Lycoris Saunders</t>
  </si>
  <si>
    <t>OFF-PA-10002005</t>
  </si>
  <si>
    <t>Xerox 225</t>
  </si>
  <si>
    <t>CA-2014-118668</t>
  </si>
  <si>
    <t>FW-14395</t>
  </si>
  <si>
    <t>Fred Wasserman</t>
  </si>
  <si>
    <t>TEC-AC-10000682</t>
  </si>
  <si>
    <t>Kensington K72356US Mouse-in-a-Box USB Desktop Mouse</t>
  </si>
  <si>
    <t>CA-2011-102645</t>
  </si>
  <si>
    <t>IM-15055</t>
  </si>
  <si>
    <t>Ionia McGrath</t>
  </si>
  <si>
    <t>Las Vegas</t>
  </si>
  <si>
    <t>OFF-PA-10001804</t>
  </si>
  <si>
    <t>Xerox 195</t>
  </si>
  <si>
    <t>CA-2013-158211</t>
  </si>
  <si>
    <t>BP-11185</t>
  </si>
  <si>
    <t>Ben Peterman</t>
  </si>
  <si>
    <t>OFF-BI-10002026</t>
  </si>
  <si>
    <t>Avery Arch Ring Binders</t>
  </si>
  <si>
    <t>CA-2013-125850</t>
  </si>
  <si>
    <t>FP-14320</t>
  </si>
  <si>
    <t>Frank Preis</t>
  </si>
  <si>
    <t>OFF-LA-10003498</t>
  </si>
  <si>
    <t>Labels</t>
  </si>
  <si>
    <t>Avery 475</t>
  </si>
  <si>
    <t>CA-2013-163937</t>
  </si>
  <si>
    <t>JB-16000</t>
  </si>
  <si>
    <t>Joy Bell-</t>
  </si>
  <si>
    <t>Longview</t>
  </si>
  <si>
    <t>FUR-FU-10000010</t>
  </si>
  <si>
    <t>DAX Value U-Channel Document Frames, Easel Back</t>
  </si>
  <si>
    <t>CA-2013-113656</t>
  </si>
  <si>
    <t>CB-12415</t>
  </si>
  <si>
    <t>Christy Brittain</t>
  </si>
  <si>
    <t>FUR-FU-10000719</t>
  </si>
  <si>
    <t>DAX Cubicle Frames, 8-1/2 x 11</t>
  </si>
  <si>
    <t>CA-2013-146437</t>
  </si>
  <si>
    <t>OFF-AR-10000588</t>
  </si>
  <si>
    <t>Art</t>
  </si>
  <si>
    <t>Newell 345</t>
  </si>
  <si>
    <t>CA-2012-108588</t>
  </si>
  <si>
    <t>BG-11695</t>
  </si>
  <si>
    <t>Brooke Gillingham</t>
  </si>
  <si>
    <t>OFF-AR-10001615</t>
  </si>
  <si>
    <t>Newell 34</t>
  </si>
  <si>
    <t>CA-2013-153346</t>
  </si>
  <si>
    <t>TB-21355</t>
  </si>
  <si>
    <t>Todd Boyes</t>
  </si>
  <si>
    <t>Plainfield</t>
  </si>
  <si>
    <t>OFF-PA-10000007</t>
  </si>
  <si>
    <t>Telephone Message Books with Fax/Mobile Section, 4 1/4" x 6"</t>
  </si>
  <si>
    <t>CA-2013-147970</t>
  </si>
  <si>
    <t>AB-10150</t>
  </si>
  <si>
    <t>Aimee Bixby</t>
  </si>
  <si>
    <t>OFF-PA-10003936</t>
  </si>
  <si>
    <t>Xerox 1994</t>
  </si>
  <si>
    <t>CA-2011-110422</t>
  </si>
  <si>
    <t>TB-21400</t>
  </si>
  <si>
    <t>Tom Boeckenhauer</t>
  </si>
  <si>
    <t>FUR-FU-10001889</t>
  </si>
  <si>
    <t>Ultra Door Pull Handle</t>
  </si>
  <si>
    <t>CA-2011-149020</t>
  </si>
  <si>
    <t>AJ-10780</t>
  </si>
  <si>
    <t>Anthony Jacobs</t>
  </si>
  <si>
    <t>FUR-FU-10000965</t>
  </si>
  <si>
    <t>Howard Miller 11-1/2" Diameter Ridgewood Wall Clock</t>
  </si>
  <si>
    <t>CA-2011-106054</t>
  </si>
  <si>
    <t>Athens</t>
  </si>
  <si>
    <t>OFF-AR-10002399</t>
  </si>
  <si>
    <t>Dixon Prang Watercolor Pencils, 10-Color Set with Brush</t>
  </si>
  <si>
    <t>US-2013-137295</t>
  </si>
  <si>
    <t>Raleigh</t>
  </si>
  <si>
    <t>OFF-AR-10001955</t>
  </si>
  <si>
    <t>Newell 319</t>
  </si>
  <si>
    <t>CA-2012-151547</t>
  </si>
  <si>
    <t>Bartlett</t>
  </si>
  <si>
    <t>OFF-SU-10000898</t>
  </si>
  <si>
    <t>Acme Hot Forged Carbon Steel Scissors with Nickel-Plated Handles, 3 7/8" Cut, 8"L</t>
  </si>
  <si>
    <t>CA-2013-101938</t>
  </si>
  <si>
    <t>DW-13480</t>
  </si>
  <si>
    <t>Dianna Wilson</t>
  </si>
  <si>
    <t>Oakland</t>
  </si>
  <si>
    <t>OFF-AR-10003696</t>
  </si>
  <si>
    <t>Panasonic KP-350BK Electric Pencil Sharpener with Auto Stop</t>
  </si>
  <si>
    <t>US-2011-147774</t>
  </si>
  <si>
    <t>MM-18280</t>
  </si>
  <si>
    <t>Muhammed MacIntyre</t>
  </si>
  <si>
    <t>Smyrna</t>
  </si>
  <si>
    <t>OFF-BI-10003091</t>
  </si>
  <si>
    <t>GBC DocuBind TL200 Manual Binding Machine</t>
  </si>
  <si>
    <t>US-2014-114034</t>
  </si>
  <si>
    <t>Rancho Cucamonga</t>
  </si>
  <si>
    <t>OFF-PA-10004735</t>
  </si>
  <si>
    <t>Xerox 1905</t>
  </si>
  <si>
    <t>CA-2012-119214</t>
  </si>
  <si>
    <t>CW-11905</t>
  </si>
  <si>
    <t>Carl Weiss</t>
  </si>
  <si>
    <t>Bozeman</t>
  </si>
  <si>
    <t>OFF-PA-10002893</t>
  </si>
  <si>
    <t>Wirebound Service Call Books, 5 1/2" x 4"</t>
  </si>
  <si>
    <t>CA-2012-149636</t>
  </si>
  <si>
    <t>SP-20620</t>
  </si>
  <si>
    <t>Stefania Perrino</t>
  </si>
  <si>
    <t>Colorado Springs</t>
  </si>
  <si>
    <t>OFF-PA-10004041</t>
  </si>
  <si>
    <t>It's Hot Message Books with Stickers, 2 3/4" x 5"</t>
  </si>
  <si>
    <t>CA-2011-130092</t>
  </si>
  <si>
    <t>Dover</t>
  </si>
  <si>
    <t>US-2013-155180</t>
  </si>
  <si>
    <t>TB-21280</t>
  </si>
  <si>
    <t>Toby Braunhardt</t>
  </si>
  <si>
    <t>OFF-BI-10004506</t>
  </si>
  <si>
    <t>Wilson Jones data.warehouse D-Ring Binders with DublLock</t>
  </si>
  <si>
    <t>CA-2012-154970</t>
  </si>
  <si>
    <t>SR-20740</t>
  </si>
  <si>
    <t>Steven Roelle</t>
  </si>
  <si>
    <t>CA-2014-164098</t>
  </si>
  <si>
    <t>CG-12520</t>
  </si>
  <si>
    <t>Claire Gute</t>
  </si>
  <si>
    <t>Houston</t>
  </si>
  <si>
    <t>OFF-ST-10000615</t>
  </si>
  <si>
    <t>SimpliFile Personal File, Black Granite, 15w x 6-15/16d x 11-1/4h</t>
  </si>
  <si>
    <t>CA-2013-158806</t>
  </si>
  <si>
    <t>NM-18520</t>
  </si>
  <si>
    <t>Neoma Murray</t>
  </si>
  <si>
    <t>Amarillo</t>
  </si>
  <si>
    <t>FUR-FU-10004270</t>
  </si>
  <si>
    <t>Executive Impressions 13" Clairmont Wall Clock</t>
  </si>
  <si>
    <t>CA-2014-138779</t>
  </si>
  <si>
    <t>RB-19570</t>
  </si>
  <si>
    <t>Rob Beeghly</t>
  </si>
  <si>
    <t>OFF-EN-10002504</t>
  </si>
  <si>
    <t>Tyvek  Top-Opening Peel &amp; Seel Envelopes, Plain White</t>
  </si>
  <si>
    <t>CA-2014-160934</t>
  </si>
  <si>
    <t>TT-21460</t>
  </si>
  <si>
    <t>Tonja Turnell</t>
  </si>
  <si>
    <t>OFF-AR-10003504</t>
  </si>
  <si>
    <t>Newell 347</t>
  </si>
  <si>
    <t>CA-2011-141817</t>
  </si>
  <si>
    <t>MB-18085</t>
  </si>
  <si>
    <t>Mick Brown</t>
  </si>
  <si>
    <t>OFF-AR-10003478</t>
  </si>
  <si>
    <t>Avery Hi-Liter EverBold Pen Style Fluorescent Highlighters, 4/Pack</t>
  </si>
  <si>
    <t>CA-2011-103800</t>
  </si>
  <si>
    <t>DP-13000</t>
  </si>
  <si>
    <t>Darren Powers</t>
  </si>
  <si>
    <t>OFF-PA-10000174</t>
  </si>
  <si>
    <t>Message Book, Wirebound, Four 5 1/2" X 4" Forms/Pg., 200 Dupl. Sets/Book</t>
  </si>
  <si>
    <t>US-2014-165953</t>
  </si>
  <si>
    <t>EP-13915</t>
  </si>
  <si>
    <t>Emily Phan</t>
  </si>
  <si>
    <t>CA-2012-169677</t>
  </si>
  <si>
    <t>KS-16300</t>
  </si>
  <si>
    <t>Karen Seio</t>
  </si>
  <si>
    <t>OFF-LA-10003223</t>
  </si>
  <si>
    <t>Avery 508</t>
  </si>
  <si>
    <t>CA-2013-164483</t>
  </si>
  <si>
    <t>JF-15490</t>
  </si>
  <si>
    <t>Jeremy Farry</t>
  </si>
  <si>
    <t>OFF-BI-10000014</t>
  </si>
  <si>
    <t>Heavy-Duty E-Z-D Binders</t>
  </si>
  <si>
    <t>CA-2014-134649</t>
  </si>
  <si>
    <t>Hoover</t>
  </si>
  <si>
    <t>OFF-AR-10001547</t>
  </si>
  <si>
    <t>Newell 311</t>
  </si>
  <si>
    <t>CA-2014-152079</t>
  </si>
  <si>
    <t>ML-17410</t>
  </si>
  <si>
    <t>Maris LaWare</t>
  </si>
  <si>
    <t>OFF-LA-10001613</t>
  </si>
  <si>
    <t>Avery File Folder Labels</t>
  </si>
  <si>
    <t>CA-2011-118192</t>
  </si>
  <si>
    <t>OFF-PA-10002947</t>
  </si>
  <si>
    <t>Xerox 1923</t>
  </si>
  <si>
    <t>CA-2013-126543</t>
  </si>
  <si>
    <t>MF-17665</t>
  </si>
  <si>
    <t>Maureen Fritzler</t>
  </si>
  <si>
    <t>FUR-FU-10002445</t>
  </si>
  <si>
    <t>DAX Two-Tone Rosewood/Black Document Frame, Desktop, 5 x 7</t>
  </si>
  <si>
    <t>CA-2011-135405</t>
  </si>
  <si>
    <t>MS-17830</t>
  </si>
  <si>
    <t>Melanie Seite</t>
  </si>
  <si>
    <t>Laredo</t>
  </si>
  <si>
    <t>TEC-AC-10001266</t>
  </si>
  <si>
    <t>Memorex Micro Travel Drive 8 GB</t>
  </si>
  <si>
    <t>CA-2014-150469</t>
  </si>
  <si>
    <t>CJ-12010</t>
  </si>
  <si>
    <t>Caroline Jumper</t>
  </si>
  <si>
    <t>OFF-FA-10000611</t>
  </si>
  <si>
    <t>Fasteners</t>
  </si>
  <si>
    <t>Binder Clips by OIC</t>
  </si>
  <si>
    <t>CA-2011-146997</t>
  </si>
  <si>
    <t>SG-20605</t>
  </si>
  <si>
    <t>Speros Goranitis</t>
  </si>
  <si>
    <t>Lafayette</t>
  </si>
  <si>
    <t>OFF-FA-10003467</t>
  </si>
  <si>
    <t>Alliance Big Bands Rubber Bands, 12/Pack</t>
  </si>
  <si>
    <t>CA-2011-148614</t>
  </si>
  <si>
    <t>MV-17485</t>
  </si>
  <si>
    <t>Mark Van Huff</t>
  </si>
  <si>
    <t>CA-2012-121097</t>
  </si>
  <si>
    <t>SF-20965</t>
  </si>
  <si>
    <t>Sylvia Foulston</t>
  </si>
  <si>
    <t>Baytown</t>
  </si>
  <si>
    <t>OFF-PA-10001937</t>
  </si>
  <si>
    <t>Xerox 21</t>
  </si>
  <si>
    <t>CA-2014-152499</t>
  </si>
  <si>
    <t>EH-13765</t>
  </si>
  <si>
    <t>Edward Hooks</t>
  </si>
  <si>
    <t>OFF-FA-10002975</t>
  </si>
  <si>
    <t>Staples</t>
  </si>
  <si>
    <t>CA-2012-128958</t>
  </si>
  <si>
    <t>CR-12820</t>
  </si>
  <si>
    <t>Cyra Reiten</t>
  </si>
  <si>
    <t>West Palm Beach</t>
  </si>
  <si>
    <t>OFF-AR-10004757</t>
  </si>
  <si>
    <t>Crayola Colored Pencils</t>
  </si>
  <si>
    <t>CA-2012-152681</t>
  </si>
  <si>
    <t>SC-20260</t>
  </si>
  <si>
    <t>Scott Cohen</t>
  </si>
  <si>
    <t>Lawrence</t>
  </si>
  <si>
    <t>Massachusetts</t>
  </si>
  <si>
    <t>OFF-AR-10003183</t>
  </si>
  <si>
    <t>Avery Fluorescent Highlighter Four-Color Set</t>
  </si>
  <si>
    <t>CA-2013-146318</t>
  </si>
  <si>
    <t>MC-17275</t>
  </si>
  <si>
    <t>Marc Crier</t>
  </si>
  <si>
    <t>OFF-PA-10003953</t>
  </si>
  <si>
    <t>Xerox 218</t>
  </si>
  <si>
    <t>CA-2014-131653</t>
  </si>
  <si>
    <t>RD-19585</t>
  </si>
  <si>
    <t>Rob Dowd</t>
  </si>
  <si>
    <t>OFF-LA-10001045</t>
  </si>
  <si>
    <t>Permanent Self-Adhesive File Folder Labels for Typewriters by Universal</t>
  </si>
  <si>
    <t>CA-2013-111010</t>
  </si>
  <si>
    <t>PG-18895</t>
  </si>
  <si>
    <t>Paul Gonzalez</t>
  </si>
  <si>
    <t>Morristown</t>
  </si>
  <si>
    <t>OFF-FA-10003472</t>
  </si>
  <si>
    <t>Bagged Rubber Bands</t>
  </si>
  <si>
    <t>CA-2014-154466</t>
  </si>
  <si>
    <t>OFF-BI-10002012</t>
  </si>
  <si>
    <t>Wilson Jones Easy Flow II Sheet Lifters</t>
  </si>
  <si>
    <t>CA-2014-152961</t>
  </si>
  <si>
    <t>SC-20095</t>
  </si>
  <si>
    <t>Sanjit Chand</t>
  </si>
  <si>
    <t>Quincy</t>
  </si>
  <si>
    <t>OFF-PA-10004675</t>
  </si>
  <si>
    <t>Telephone Message Books with Fax/Mobile Section, 5 1/2" x 3 3/16"</t>
  </si>
  <si>
    <t>CA-2014-154718</t>
  </si>
  <si>
    <t>DL-12865</t>
  </si>
  <si>
    <t>Dan Lawera</t>
  </si>
  <si>
    <t>Keller</t>
  </si>
  <si>
    <t>OFF-LA-10003714</t>
  </si>
  <si>
    <t>Avery 510</t>
  </si>
  <si>
    <t>CA-2014-107503</t>
  </si>
  <si>
    <t>GA-14725</t>
  </si>
  <si>
    <t>Guy Armstrong</t>
  </si>
  <si>
    <t>Lorain</t>
  </si>
  <si>
    <t>FUR-FU-10003878</t>
  </si>
  <si>
    <t>Linden 10" Round Wall Clock, Black</t>
  </si>
  <si>
    <t>CA-2013-158043</t>
  </si>
  <si>
    <t>JK-15325</t>
  </si>
  <si>
    <t>Jason Klamczynski</t>
  </si>
  <si>
    <t>Atlantic City</t>
  </si>
  <si>
    <t>OFF-EN-10003134</t>
  </si>
  <si>
    <t>CA-2012-145401</t>
  </si>
  <si>
    <t>JP-15520</t>
  </si>
  <si>
    <t>Jeremy Pistek</t>
  </si>
  <si>
    <t>OFF-PA-10004405</t>
  </si>
  <si>
    <t>Rediform Voice Mail Log Books</t>
  </si>
  <si>
    <t>CA-2014-108000</t>
  </si>
  <si>
    <t>LS-16945</t>
  </si>
  <si>
    <t>Linda Southworth</t>
  </si>
  <si>
    <t>OFF-EN-10002621</t>
  </si>
  <si>
    <t>US-2014-127341</t>
  </si>
  <si>
    <t>CK-12595</t>
  </si>
  <si>
    <t>Clytie Kelty</t>
  </si>
  <si>
    <t>OFF-BI-10001072</t>
  </si>
  <si>
    <t>GBC Clear Cover, 8-1/2 x 11, unpunched, 25 covers per pack</t>
  </si>
  <si>
    <t>CA-2011-100328</t>
  </si>
  <si>
    <t>JC-15340</t>
  </si>
  <si>
    <t>Jasper Cacioppo</t>
  </si>
  <si>
    <t>OFF-BI-10000343</t>
  </si>
  <si>
    <t>Pressboard Covers with Storage Hooks, 9 1/2" x 11", Light Blue</t>
  </si>
  <si>
    <t>CA-2014-145338</t>
  </si>
  <si>
    <t>BD-11770</t>
  </si>
  <si>
    <t>Bryan Davis</t>
  </si>
  <si>
    <t>OFF-AR-10002053</t>
  </si>
  <si>
    <t>Premium Writing Pencils, Soft, #2 by Central Association for the Blind</t>
  </si>
  <si>
    <t>US-2014-120649</t>
  </si>
  <si>
    <t>Waterbury</t>
  </si>
  <si>
    <t>OFF-AR-10001545</t>
  </si>
  <si>
    <t>Newell 326</t>
  </si>
  <si>
    <t>CA-2014-119669</t>
  </si>
  <si>
    <t>TP-21130</t>
  </si>
  <si>
    <t>Theone Pippenger</t>
  </si>
  <si>
    <t>OFF-FA-10000053</t>
  </si>
  <si>
    <t>Revere Boxed Rubber Bands by Revere</t>
  </si>
  <si>
    <t>US-2014-168690</t>
  </si>
  <si>
    <t>TS-21085</t>
  </si>
  <si>
    <t>Thais Sissman</t>
  </si>
  <si>
    <t>Ormond Beach</t>
  </si>
  <si>
    <t>OFF-BI-10000145</t>
  </si>
  <si>
    <t>Zipper Ring Binder Pockets</t>
  </si>
  <si>
    <t>CA-2013-110492</t>
  </si>
  <si>
    <t>JS-15880</t>
  </si>
  <si>
    <t>John Stevenson</t>
  </si>
  <si>
    <t>OFF-ST-10003716</t>
  </si>
  <si>
    <t>Tennsco Double-Tier Lockers</t>
  </si>
  <si>
    <t>February</t>
  </si>
  <si>
    <t>CA-2014-109085</t>
  </si>
  <si>
    <t>CK-12325</t>
  </si>
  <si>
    <t>Christine Kargatis</t>
  </si>
  <si>
    <t>Troy</t>
  </si>
  <si>
    <t>FUR-CH-10003981</t>
  </si>
  <si>
    <t>Global Commerce Series Low-Back Swivel/Tilt Chairs</t>
  </si>
  <si>
    <t>CA-2011-127614</t>
  </si>
  <si>
    <t>NF-18385</t>
  </si>
  <si>
    <t>Natalie Fritzler</t>
  </si>
  <si>
    <t>Chesapeake</t>
  </si>
  <si>
    <t>FUR-TA-10003715</t>
  </si>
  <si>
    <t>Hon 2111 Invitation Series Corner Table</t>
  </si>
  <si>
    <t>CA-2014-122693</t>
  </si>
  <si>
    <t>NH-18610</t>
  </si>
  <si>
    <t>Nicole Hansen</t>
  </si>
  <si>
    <t>OFF-AP-10002518</t>
  </si>
  <si>
    <t>Kensington 7 Outlet MasterPiece Power Center</t>
  </si>
  <si>
    <t>CA-2014-131828</t>
  </si>
  <si>
    <t>CS-11845</t>
  </si>
  <si>
    <t>Cari Sayre</t>
  </si>
  <si>
    <t>FUR-CH-10004495</t>
  </si>
  <si>
    <t>Global Leather and Oak Executive Chair, Black</t>
  </si>
  <si>
    <t>CA-2013-135461</t>
  </si>
  <si>
    <t>TEC-PH-10004094</t>
  </si>
  <si>
    <t>Motorola L703CM</t>
  </si>
  <si>
    <t>US-2013-108504</t>
  </si>
  <si>
    <t>PP-18955</t>
  </si>
  <si>
    <t>Paul Prost</t>
  </si>
  <si>
    <t>TEC-PH-10003645</t>
  </si>
  <si>
    <t>Aastra 57i VoIP phone</t>
  </si>
  <si>
    <t>CA-2013-118514</t>
  </si>
  <si>
    <t>LC-17050</t>
  </si>
  <si>
    <t>Liz Carlisle</t>
  </si>
  <si>
    <t>FUR-CH-10000015</t>
  </si>
  <si>
    <t>Hon Multipurpose Stacking Arm Chairs</t>
  </si>
  <si>
    <t>CA-2012-137064</t>
  </si>
  <si>
    <t>OFF-ST-10003470</t>
  </si>
  <si>
    <t>Tennsco Snap-Together Open Shelving Units, Starter Sets and Add-On Units</t>
  </si>
  <si>
    <t>CA-2012-162782</t>
  </si>
  <si>
    <t>PW-19240</t>
  </si>
  <si>
    <t>Pierre Wener</t>
  </si>
  <si>
    <t>Columbia</t>
  </si>
  <si>
    <t>CA-2012-156482</t>
  </si>
  <si>
    <t>IL-15100</t>
  </si>
  <si>
    <t>Ivan Liston</t>
  </si>
  <si>
    <t>Wilmington</t>
  </si>
  <si>
    <t>FUR-CH-10001708</t>
  </si>
  <si>
    <t>Office Star - Contemporary Swivel Chair with Padded Adjustable Arms and Flex Back</t>
  </si>
  <si>
    <t>CA-2014-127397</t>
  </si>
  <si>
    <t>ES-14080</t>
  </si>
  <si>
    <t>Erin Smith</t>
  </si>
  <si>
    <t>TEC-AC-10003033</t>
  </si>
  <si>
    <t>Plantronics CS510 - Over-the-Head monaural Wireless Headset System</t>
  </si>
  <si>
    <t>CA-2014-117212</t>
  </si>
  <si>
    <t>TEC-PH-10004447</t>
  </si>
  <si>
    <t>Toshiba IPT2010-SD IP Telephone</t>
  </si>
  <si>
    <t>CA-2012-104129</t>
  </si>
  <si>
    <t>Providence</t>
  </si>
  <si>
    <t>Rhode Island</t>
  </si>
  <si>
    <t>FUR-TA-10004152</t>
  </si>
  <si>
    <t>Barricks 18" x 48" Non-Folding Utility Table with Bottom Storage Shelf</t>
  </si>
  <si>
    <t>CA-2014-107517</t>
  </si>
  <si>
    <t>FC-14335</t>
  </si>
  <si>
    <t>Fred Chung</t>
  </si>
  <si>
    <t>Torrance</t>
  </si>
  <si>
    <t>OFF-AP-10000275</t>
  </si>
  <si>
    <t>Sanyo Counter Height Refrigerator with Crisper, 3.6 Cubic Foot, Stainless Steel/Black</t>
  </si>
  <si>
    <t>CA-2012-152611</t>
  </si>
  <si>
    <t>KA-16525</t>
  </si>
  <si>
    <t>Kelly Andreada</t>
  </si>
  <si>
    <t>Perth Amboy</t>
  </si>
  <si>
    <t>OFF-AR-10003903</t>
  </si>
  <si>
    <t>Sanford 52201 APSCO Electric Pencil Sharpener</t>
  </si>
  <si>
    <t>CA-2011-140795</t>
  </si>
  <si>
    <t>Green Bay</t>
  </si>
  <si>
    <t>TEC-AC-10001432</t>
  </si>
  <si>
    <t>Enermax Aurora Lite Keyboard</t>
  </si>
  <si>
    <t>CA-2012-154326</t>
  </si>
  <si>
    <t>RP-19855</t>
  </si>
  <si>
    <t>Roy Phan</t>
  </si>
  <si>
    <t>Kenosha</t>
  </si>
  <si>
    <t>TEC-PH-10000560</t>
  </si>
  <si>
    <t>Samsung Galaxy S III - 16GB - pebble blue (T-Mobile)</t>
  </si>
  <si>
    <t>US-2013-139262</t>
  </si>
  <si>
    <t>LC-16960</t>
  </si>
  <si>
    <t>Lindsay Castell</t>
  </si>
  <si>
    <t>Tampa</t>
  </si>
  <si>
    <t>OFF-ST-10001496</t>
  </si>
  <si>
    <t>Standard Rollaway File with Lock</t>
  </si>
  <si>
    <t>CA-2012-116876</t>
  </si>
  <si>
    <t>TT-21070</t>
  </si>
  <si>
    <t>Ted Trevino</t>
  </si>
  <si>
    <t>Rochester</t>
  </si>
  <si>
    <t>CA-2014-105809</t>
  </si>
  <si>
    <t>HW-14935</t>
  </si>
  <si>
    <t>Helen Wasserman</t>
  </si>
  <si>
    <t>TEC-PH-10001580</t>
  </si>
  <si>
    <t>Logitech Mobile Speakerphone P710e - speaker phone</t>
  </si>
  <si>
    <t>CA-2011-115161</t>
  </si>
  <si>
    <t>Mission Viejo</t>
  </si>
  <si>
    <t>FUR-BO-10003966</t>
  </si>
  <si>
    <t>Sauder Facets Collection Library, Sky Alder Finish</t>
  </si>
  <si>
    <t>CA-2013-139010</t>
  </si>
  <si>
    <t>MC-17635</t>
  </si>
  <si>
    <t>Matthew Clasen</t>
  </si>
  <si>
    <t>OFF-ST-10001809</t>
  </si>
  <si>
    <t>Fellowes Officeware Wire Shelving</t>
  </si>
  <si>
    <t>CA-2013-100993</t>
  </si>
  <si>
    <t>AZ-10750</t>
  </si>
  <si>
    <t>Annie Zypern</t>
  </si>
  <si>
    <t>CA-2014-138156</t>
  </si>
  <si>
    <t>MM-17260</t>
  </si>
  <si>
    <t>Magdelene Morse</t>
  </si>
  <si>
    <t>FUR-FU-10003601</t>
  </si>
  <si>
    <t>Deflect-o RollaMat Studded, Beveled Mat for Medium Pile Carpeting</t>
  </si>
  <si>
    <t>CA-2014-145807</t>
  </si>
  <si>
    <t>SB-20170</t>
  </si>
  <si>
    <t>Sarah Bern</t>
  </si>
  <si>
    <t>OFF-ST-10001370</t>
  </si>
  <si>
    <t>Sensible Storage WireTech Storage Systems</t>
  </si>
  <si>
    <t>CA-2014-127474</t>
  </si>
  <si>
    <t>RD-19810</t>
  </si>
  <si>
    <t>Ross DeVincentis</t>
  </si>
  <si>
    <t>OFF-PA-10000418</t>
  </si>
  <si>
    <t>Xerox 189</t>
  </si>
  <si>
    <t>CA-2012-140921</t>
  </si>
  <si>
    <t>AA-10375</t>
  </si>
  <si>
    <t>Allen Armold</t>
  </si>
  <si>
    <t>Omaha</t>
  </si>
  <si>
    <t>Nebraska</t>
  </si>
  <si>
    <t>TEC-AC-10004901</t>
  </si>
  <si>
    <t xml:space="preserve">Kensington SlimBlade Notebook Wireless Mouse with Nano Receiver </t>
  </si>
  <si>
    <t>CA-2014-135937</t>
  </si>
  <si>
    <t>KM-16375</t>
  </si>
  <si>
    <t>Katherine Murray</t>
  </si>
  <si>
    <t>Gilbert</t>
  </si>
  <si>
    <t>FUR-TA-10001039</t>
  </si>
  <si>
    <t>KI Adjustable-Height Table</t>
  </si>
  <si>
    <t>CA-2012-116092</t>
  </si>
  <si>
    <t>JM-16195</t>
  </si>
  <si>
    <t>Justin MacKendrick</t>
  </si>
  <si>
    <t>OFF-AP-10001391</t>
  </si>
  <si>
    <t>Kensington 6 Outlet MasterPiece HOMEOFFICE Power Control Center</t>
  </si>
  <si>
    <t>CA-2014-163265</t>
  </si>
  <si>
    <t>JS-16030</t>
  </si>
  <si>
    <t>Joy Smith</t>
  </si>
  <si>
    <t>Decatur</t>
  </si>
  <si>
    <t>CA-2014-104801</t>
  </si>
  <si>
    <t>FH-14350</t>
  </si>
  <si>
    <t>Fred Harton</t>
  </si>
  <si>
    <t>TEC-AC-10001838</t>
  </si>
  <si>
    <t>Razer Tiamat Over Ear 7.1 Surround Sound PC Gaming Headset</t>
  </si>
  <si>
    <t>US-2013-162859</t>
  </si>
  <si>
    <t>PG-18820</t>
  </si>
  <si>
    <t>Patrick Gardner</t>
  </si>
  <si>
    <t>OFF-BI-10004519</t>
  </si>
  <si>
    <t>GBC DocuBind P100 Manual Binding Machine</t>
  </si>
  <si>
    <t>CA-2014-154039</t>
  </si>
  <si>
    <t>JK-16120</t>
  </si>
  <si>
    <t>Julie Kriz</t>
  </si>
  <si>
    <t>FUR-TA-10001932</t>
  </si>
  <si>
    <t>Chromcraft 48" x 96" Racetrack Double Pedestal Table</t>
  </si>
  <si>
    <t>CA-2014-120019</t>
  </si>
  <si>
    <t>NG-18355</t>
  </si>
  <si>
    <t>Nat Gilpin</t>
  </si>
  <si>
    <t>OFF-ST-10001932</t>
  </si>
  <si>
    <t>Fellowes Staxonsteel Drawer Files</t>
  </si>
  <si>
    <t>CA-2013-121447</t>
  </si>
  <si>
    <t>EA-14035</t>
  </si>
  <si>
    <t>Erin Ashbrook</t>
  </si>
  <si>
    <t>FUR-FU-10001861</t>
  </si>
  <si>
    <t>Floodlight Indoor Halogen Bulbs, 1 Bulb per Pack, 60 Watts</t>
  </si>
  <si>
    <t>CA-2013-102456</t>
  </si>
  <si>
    <t>OFF-AP-10004336</t>
  </si>
  <si>
    <t>Conquest 14 Commercial Heavy-Duty Upright Vacuum, Collection System, Accessory Kit</t>
  </si>
  <si>
    <t>CA-2013-134334</t>
  </si>
  <si>
    <t>DK-13090</t>
  </si>
  <si>
    <t>Dave Kipp</t>
  </si>
  <si>
    <t>Clinton</t>
  </si>
  <si>
    <t>FUR-TA-10002356</t>
  </si>
  <si>
    <t>Bevis Boat-Shaped Conference Table</t>
  </si>
  <si>
    <t>CA-2011-131905</t>
  </si>
  <si>
    <t>ND-18460</t>
  </si>
  <si>
    <t>Neil Ducich</t>
  </si>
  <si>
    <t>TEC-PH-10001615</t>
  </si>
  <si>
    <t>AT&amp;T CL82213</t>
  </si>
  <si>
    <t>CA-2013-163048</t>
  </si>
  <si>
    <t>MH-17440</t>
  </si>
  <si>
    <t>Mark Haberlin</t>
  </si>
  <si>
    <t>FUR-CH-10001270</t>
  </si>
  <si>
    <t>Harbour Creations Steel Folding Chair</t>
  </si>
  <si>
    <t>CA-2012-147529</t>
  </si>
  <si>
    <t>DK-12835</t>
  </si>
  <si>
    <t>Damala Kotsonis</t>
  </si>
  <si>
    <t>OFF-EN-10000056</t>
  </si>
  <si>
    <t>Cameo Buff Policy Envelopes</t>
  </si>
  <si>
    <t>CA-2012-138485</t>
  </si>
  <si>
    <t>NP-18670</t>
  </si>
  <si>
    <t>Nora Paige</t>
  </si>
  <si>
    <t>TEC-AC-10002076</t>
  </si>
  <si>
    <t>Microsoft Natural Keyboard Elite</t>
  </si>
  <si>
    <t>CA-2012-102316</t>
  </si>
  <si>
    <t>DH-13075</t>
  </si>
  <si>
    <t>Dave Hallsten</t>
  </si>
  <si>
    <t>CA-2013-134138</t>
  </si>
  <si>
    <t>JD-15790</t>
  </si>
  <si>
    <t>John Dryer</t>
  </si>
  <si>
    <t>Belleville</t>
  </si>
  <si>
    <t>FUR-CH-10001545</t>
  </si>
  <si>
    <t>Hon Comfortask Task/Swivel Chairs</t>
  </si>
  <si>
    <t>CA-2013-119025</t>
  </si>
  <si>
    <t>PV-18985</t>
  </si>
  <si>
    <t>Paul Van Hugh</t>
  </si>
  <si>
    <t>Milwaukee</t>
  </si>
  <si>
    <t>CA-2014-121706</t>
  </si>
  <si>
    <t>BM-11140</t>
  </si>
  <si>
    <t>Becky Martin</t>
  </si>
  <si>
    <t>Santa Barbara</t>
  </si>
  <si>
    <t>OFF-AP-10003287</t>
  </si>
  <si>
    <t>Tripp Lite TLP810NET Broadband Surge for Modem/Fax</t>
  </si>
  <si>
    <t>US-2012-145436</t>
  </si>
  <si>
    <t>VD-21670</t>
  </si>
  <si>
    <t>Valerie Dominguez</t>
  </si>
  <si>
    <t>FUR-CH-10004477</t>
  </si>
  <si>
    <t>Global Push Button Manager's Chair, Indigo</t>
  </si>
  <si>
    <t>CA-2014-167703</t>
  </si>
  <si>
    <t>MC-17575</t>
  </si>
  <si>
    <t>Matt Collins</t>
  </si>
  <si>
    <t>Cincinnati</t>
  </si>
  <si>
    <t>OFF-ST-10001490</t>
  </si>
  <si>
    <t>Hot File 7-Pocket, Floor Stand</t>
  </si>
  <si>
    <t>CA-2014-122994</t>
  </si>
  <si>
    <t>Arlington</t>
  </si>
  <si>
    <t>FUR-BO-10004015</t>
  </si>
  <si>
    <t>Bush Andora Bookcase, Maple/Graphite Gray Finish</t>
  </si>
  <si>
    <t>CA-2013-105781</t>
  </si>
  <si>
    <t>JF-15565</t>
  </si>
  <si>
    <t>Jill Fjeld</t>
  </si>
  <si>
    <t>FUR-CH-10001802</t>
  </si>
  <si>
    <t>Hon Every-Day Chair Series Swivel Task Chairs</t>
  </si>
  <si>
    <t>US-2013-143280</t>
  </si>
  <si>
    <t>TZ-21580</t>
  </si>
  <si>
    <t>Tracy Zic</t>
  </si>
  <si>
    <t>TEC-PH-10002398</t>
  </si>
  <si>
    <t>AT&amp;T 1070 Corded Phone</t>
  </si>
  <si>
    <t>CA-2014-164707</t>
  </si>
  <si>
    <t>CA-2012-104038</t>
  </si>
  <si>
    <t>LO-17170</t>
  </si>
  <si>
    <t>Lori Olson</t>
  </si>
  <si>
    <t>Suffolk</t>
  </si>
  <si>
    <t>CA-2012-157959</t>
  </si>
  <si>
    <t>RW-19540</t>
  </si>
  <si>
    <t>Rick Wilson</t>
  </si>
  <si>
    <t>FUR-FU-10004093</t>
  </si>
  <si>
    <t>Hand-Finished Solid Wood Document Frame</t>
  </si>
  <si>
    <t>CA-2014-115105</t>
  </si>
  <si>
    <t>FUR-BO-10001811</t>
  </si>
  <si>
    <t>Atlantic Metals Mobile 5-Shelf Bookcases, Custom Colors</t>
  </si>
  <si>
    <t>CA-2013-106894</t>
  </si>
  <si>
    <t>CA-12265</t>
  </si>
  <si>
    <t>Christina Anderson</t>
  </si>
  <si>
    <t>TEC-AC-10003063</t>
  </si>
  <si>
    <t>Micro Innovations USB RF Wireless Keyboard with Mouse</t>
  </si>
  <si>
    <t>CA-2011-121762</t>
  </si>
  <si>
    <t>ML-17395</t>
  </si>
  <si>
    <t>Marina Lichtenstein</t>
  </si>
  <si>
    <t>OFF-SU-10000157</t>
  </si>
  <si>
    <t>Compact Automatic Electric Letter Opener</t>
  </si>
  <si>
    <t>US-2012-153374</t>
  </si>
  <si>
    <t>TEC-AC-10001908</t>
  </si>
  <si>
    <t>Logitech Wireless Headset h800</t>
  </si>
  <si>
    <t>CA-2013-125017</t>
  </si>
  <si>
    <t>KB-16240</t>
  </si>
  <si>
    <t>Karen Bern</t>
  </si>
  <si>
    <t>Chattanooga</t>
  </si>
  <si>
    <t>FUR-FU-10000723</t>
  </si>
  <si>
    <t>Deflect-o EconoMat Studded, No Bevel Mat for Low Pile Carpeting</t>
  </si>
  <si>
    <t>US-2011-169390</t>
  </si>
  <si>
    <t>OFF-ST-10001558</t>
  </si>
  <si>
    <t>Acco Perma 4000 Stacking Storage Drawers</t>
  </si>
  <si>
    <t>CA-2011-168368</t>
  </si>
  <si>
    <t>FUR-FU-10002298</t>
  </si>
  <si>
    <t>Rubbermaid ClusterMat Chairmats, Mat Size- 66" x 60", Lip 20" x 11" -90 Degree Angle</t>
  </si>
  <si>
    <t>CA-2014-128076</t>
  </si>
  <si>
    <t>FUR-FU-10000293</t>
  </si>
  <si>
    <t>Eldon Antistatic Chair Mats for Low to Medium Pile Carpets</t>
  </si>
  <si>
    <t>CA-2014-131282</t>
  </si>
  <si>
    <t>CB-12025</t>
  </si>
  <si>
    <t>Cassandra Brandow</t>
  </si>
  <si>
    <t>Waco</t>
  </si>
  <si>
    <t>CA-2013-158841</t>
  </si>
  <si>
    <t>SE-20110</t>
  </si>
  <si>
    <t>Sanjit Engle</t>
  </si>
  <si>
    <t>TEC-MA-10001127</t>
  </si>
  <si>
    <t>HP Designjet T520 Inkjet Large Format Printer - 24" Color</t>
  </si>
  <si>
    <t>CA-2012-129770</t>
  </si>
  <si>
    <t>JE-15715</t>
  </si>
  <si>
    <t>Joe Elijah</t>
  </si>
  <si>
    <t>Las Cruces</t>
  </si>
  <si>
    <t>New Mexico</t>
  </si>
  <si>
    <t>OFF-PA-10000249</t>
  </si>
  <si>
    <t>CA-2013-123274</t>
  </si>
  <si>
    <t>GT-14710</t>
  </si>
  <si>
    <t>Greg Tran</t>
  </si>
  <si>
    <t>CA-2013-146150</t>
  </si>
  <si>
    <t>FM-14380</t>
  </si>
  <si>
    <t>Fred McMath</t>
  </si>
  <si>
    <t>OFF-AR-10002240</t>
  </si>
  <si>
    <t>Panasonic KP-150 Electric Pencil Sharpener</t>
  </si>
  <si>
    <t>US-2012-147662</t>
  </si>
  <si>
    <t>Akron</t>
  </si>
  <si>
    <t>TEC-PH-10002834</t>
  </si>
  <si>
    <t>Google Nexus 5</t>
  </si>
  <si>
    <t>CA-2013-108105</t>
  </si>
  <si>
    <t>GW-14605</t>
  </si>
  <si>
    <t>Giulietta Weimer</t>
  </si>
  <si>
    <t>FUR-FU-10003773</t>
  </si>
  <si>
    <t>Eldon Cleatmat Plus Chair Mats for High Pile Carpets</t>
  </si>
  <si>
    <t>CA-2014-154809</t>
  </si>
  <si>
    <t>MH-17455</t>
  </si>
  <si>
    <t>Mark Hamilton</t>
  </si>
  <si>
    <t>OFF-AP-10004785</t>
  </si>
  <si>
    <t>Holmes Replacement Filter for HEPA Air Cleaner, Medium Room</t>
  </si>
  <si>
    <t>US-2014-164147</t>
  </si>
  <si>
    <t>DW-13585</t>
  </si>
  <si>
    <t>Dorothy Wardle</t>
  </si>
  <si>
    <t>OFF-PA-10002377</t>
  </si>
  <si>
    <t>Xerox 1916</t>
  </si>
  <si>
    <t>CA-2014-159149</t>
  </si>
  <si>
    <t>FUR-BO-10001601</t>
  </si>
  <si>
    <t>Sauder Mission Library with Doors, Fruitwood Finish</t>
  </si>
  <si>
    <t>CA-2014-118773</t>
  </si>
  <si>
    <t>TP-21415</t>
  </si>
  <si>
    <t>Tom Prescott</t>
  </si>
  <si>
    <t>US-2014-134642</t>
  </si>
  <si>
    <t>SW-20245</t>
  </si>
  <si>
    <t>Scot Wooten</t>
  </si>
  <si>
    <t>Greenville</t>
  </si>
  <si>
    <t>FUR-BO-10004709</t>
  </si>
  <si>
    <t>Bush Westfield Collection Bookcases, Medium Cherry Finish</t>
  </si>
  <si>
    <t>CA-2014-124086</t>
  </si>
  <si>
    <t>MP-18175</t>
  </si>
  <si>
    <t>Mike Pelletier</t>
  </si>
  <si>
    <t>Laguna Niguel</t>
  </si>
  <si>
    <t>CA-2011-107755</t>
  </si>
  <si>
    <t>CK-12760</t>
  </si>
  <si>
    <t>Cyma Kinney</t>
  </si>
  <si>
    <t>Linden</t>
  </si>
  <si>
    <t>TEC-AC-10000710</t>
  </si>
  <si>
    <t>Maxell DVD-RAM Discs</t>
  </si>
  <si>
    <t>US-2013-168410</t>
  </si>
  <si>
    <t>Oceanside</t>
  </si>
  <si>
    <t>OFF-ST-10000036</t>
  </si>
  <si>
    <t>Recycled Data-Pak for Archival Bound Computer Printouts, 12-1/2 x 12-1/2 x 16</t>
  </si>
  <si>
    <t>CA-2014-121258</t>
  </si>
  <si>
    <t>DB-13060</t>
  </si>
  <si>
    <t>Dave Brooks</t>
  </si>
  <si>
    <t>CA-2013-164938</t>
  </si>
  <si>
    <t>PB-19210</t>
  </si>
  <si>
    <t>Phillip Breyer</t>
  </si>
  <si>
    <t>Tulsa</t>
  </si>
  <si>
    <t>TEC-PH-10004897</t>
  </si>
  <si>
    <t>Mediabridge Sport Armband iPhone 5s</t>
  </si>
  <si>
    <t>CA-2013-106460</t>
  </si>
  <si>
    <t>OFF-PA-10001736</t>
  </si>
  <si>
    <t>Xerox 1880</t>
  </si>
  <si>
    <t>CA-2013-161662</t>
  </si>
  <si>
    <t>OFF-PA-10003465</t>
  </si>
  <si>
    <t>Xerox 1912</t>
  </si>
  <si>
    <t>CA-2014-134838</t>
  </si>
  <si>
    <t>ED-13885</t>
  </si>
  <si>
    <t>Emily Ducich</t>
  </si>
  <si>
    <t>FUR-FU-10004018</t>
  </si>
  <si>
    <t>Tensor Computer Mounted Lamp</t>
  </si>
  <si>
    <t>CA-2012-121776</t>
  </si>
  <si>
    <t>OFF-LA-10002762</t>
  </si>
  <si>
    <t>Avery 485</t>
  </si>
  <si>
    <t>CA-2014-136007</t>
  </si>
  <si>
    <t>AC-10615</t>
  </si>
  <si>
    <t>Ann Chong</t>
  </si>
  <si>
    <t>TEC-PH-10003589</t>
  </si>
  <si>
    <t>invisibleSHIELD by ZAGG Smudge-Free Screen Protector</t>
  </si>
  <si>
    <t>CA-2013-168956</t>
  </si>
  <si>
    <t>OFF-AP-10004233</t>
  </si>
  <si>
    <t>Honeywell Enviracaire Portable Air Cleaner for up to 8 x 10 Room</t>
  </si>
  <si>
    <t>CA-2014-132647</t>
  </si>
  <si>
    <t>GH-14410</t>
  </si>
  <si>
    <t>Gary Hansen</t>
  </si>
  <si>
    <t>OFF-ST-10003123</t>
  </si>
  <si>
    <t>Fellowes Bases and Tops For Staxonsteel/High-Stak Systems</t>
  </si>
  <si>
    <t>CA-2013-109344</t>
  </si>
  <si>
    <t>CH-12070</t>
  </si>
  <si>
    <t>Cathy Hwang</t>
  </si>
  <si>
    <t>TEC-PH-10002624</t>
  </si>
  <si>
    <t>Samsung Galaxy S4 Mini</t>
  </si>
  <si>
    <t>CA-2011-111059</t>
  </si>
  <si>
    <t>OFF-BI-10004593</t>
  </si>
  <si>
    <t>Ibico Laser Imprintable Binding System Covers</t>
  </si>
  <si>
    <t>CA-2012-127327</t>
  </si>
  <si>
    <t>PW-19030</t>
  </si>
  <si>
    <t>Pauline Webber</t>
  </si>
  <si>
    <t>Rome</t>
  </si>
  <si>
    <t>FUR-CH-10004218</t>
  </si>
  <si>
    <t>Global Fabric Manager's Chair, Dark Gray</t>
  </si>
  <si>
    <t>CA-2012-103093</t>
  </si>
  <si>
    <t>FO-14305</t>
  </si>
  <si>
    <t>Frank Olsen</t>
  </si>
  <si>
    <t>OFF-EN-10003286</t>
  </si>
  <si>
    <t>CA-2013-154067</t>
  </si>
  <si>
    <t>SM-20950</t>
  </si>
  <si>
    <t>Suzanne McNair</t>
  </si>
  <si>
    <t>OFF-PA-10002254</t>
  </si>
  <si>
    <t>Xerox 1883</t>
  </si>
  <si>
    <t>CA-2013-112942</t>
  </si>
  <si>
    <t>OFF-PA-10004092</t>
  </si>
  <si>
    <t>Tops Green Bar Computer Printout Paper</t>
  </si>
  <si>
    <t>CA-2013-101448</t>
  </si>
  <si>
    <t>EB-13930</t>
  </si>
  <si>
    <t>Eric Barreto</t>
  </si>
  <si>
    <t>La Crosse</t>
  </si>
  <si>
    <t>OFF-BI-10004738</t>
  </si>
  <si>
    <t>Flexible Leather- Look Classic Collection Ring Binder</t>
  </si>
  <si>
    <t>CA-2012-114923</t>
  </si>
  <si>
    <t>LH-17020</t>
  </si>
  <si>
    <t>Lisa Hazard</t>
  </si>
  <si>
    <t>CA-2014-161333</t>
  </si>
  <si>
    <t>JL-15835</t>
  </si>
  <si>
    <t>John Lee</t>
  </si>
  <si>
    <t>OFF-ST-10000464</t>
  </si>
  <si>
    <t>Multi-Use Personal File Cart and Caster Set, Three Stacking Bins</t>
  </si>
  <si>
    <t>CA-2014-126354</t>
  </si>
  <si>
    <t>SC-20380</t>
  </si>
  <si>
    <t>Shahid Collister</t>
  </si>
  <si>
    <t>Pembroke Pines</t>
  </si>
  <si>
    <t>OFF-PA-10004381</t>
  </si>
  <si>
    <t>14-7/8 x 11 Blue Bar Computer Printout Paper</t>
  </si>
  <si>
    <t>CA-2013-165015</t>
  </si>
  <si>
    <t>BD-11725</t>
  </si>
  <si>
    <t>Bruce Degenhardt</t>
  </si>
  <si>
    <t>CA-2013-101189</t>
  </si>
  <si>
    <t>JB-15400</t>
  </si>
  <si>
    <t>Jennifer Braxton</t>
  </si>
  <si>
    <t>OFF-ST-10004180</t>
  </si>
  <si>
    <t>Safco Commercial Shelving</t>
  </si>
  <si>
    <t>CA-2013-144645</t>
  </si>
  <si>
    <t>NS-18640</t>
  </si>
  <si>
    <t>Noel Staavos</t>
  </si>
  <si>
    <t>CA-2013-144400</t>
  </si>
  <si>
    <t>AC-10420</t>
  </si>
  <si>
    <t>Alyssa Crouse</t>
  </si>
  <si>
    <t>OFF-EN-10004386</t>
  </si>
  <si>
    <t>Recycled Interoffice Envelopes with String and Button Closure, 10 x 13</t>
  </si>
  <si>
    <t>US-2013-112396</t>
  </si>
  <si>
    <t>JR-16210</t>
  </si>
  <si>
    <t>Justin Ritter</t>
  </si>
  <si>
    <t>CA-2012-132374</t>
  </si>
  <si>
    <t>Sterling Heights</t>
  </si>
  <si>
    <t>CA-2012-153325</t>
  </si>
  <si>
    <t>ST-20530</t>
  </si>
  <si>
    <t>Shui Tom</t>
  </si>
  <si>
    <t>Macon</t>
  </si>
  <si>
    <t>OFF-BI-10004236</t>
  </si>
  <si>
    <t>XtraLife ClearVue Slant-D Ring Binder, White, 3"</t>
  </si>
  <si>
    <t>CA-2012-135391</t>
  </si>
  <si>
    <t>FA-14230</t>
  </si>
  <si>
    <t>Frank Atkinson</t>
  </si>
  <si>
    <t>OFF-LA-10001074</t>
  </si>
  <si>
    <t>Round Specialty Laser Printer Labels</t>
  </si>
  <si>
    <t>CA-2011-133354</t>
  </si>
  <si>
    <t>SA-20830</t>
  </si>
  <si>
    <t>Sue Ann Reed</t>
  </si>
  <si>
    <t>OFF-PA-10001800</t>
  </si>
  <si>
    <t>Xerox 220</t>
  </si>
  <si>
    <t>CA-2011-123400</t>
  </si>
  <si>
    <t>Saint Petersburg</t>
  </si>
  <si>
    <t>CA-2012-146038</t>
  </si>
  <si>
    <t>SJ-20215</t>
  </si>
  <si>
    <t>Sarah Jordon</t>
  </si>
  <si>
    <t>FUR-CH-10002774</t>
  </si>
  <si>
    <t>Global Deluxe Stacking Chair, Gray</t>
  </si>
  <si>
    <t>US-2014-101840</t>
  </si>
  <si>
    <t>SP-20545</t>
  </si>
  <si>
    <t>Sibella Parks</t>
  </si>
  <si>
    <t>TEC-PH-10002538</t>
  </si>
  <si>
    <t>Grandstream GXP1160 VoIP phone</t>
  </si>
  <si>
    <t>CA-2013-101623</t>
  </si>
  <si>
    <t>RR-19525</t>
  </si>
  <si>
    <t>Rick Reed</t>
  </si>
  <si>
    <t>OFF-FA-10003495</t>
  </si>
  <si>
    <t>CA-2013-147431</t>
  </si>
  <si>
    <t>AB-10105</t>
  </si>
  <si>
    <t>Adrian Barton</t>
  </si>
  <si>
    <t>OFF-ST-10003994</t>
  </si>
  <si>
    <t>Belkin 19" Center-Weighted Shelf, Gray</t>
  </si>
  <si>
    <t>CA-2011-154165</t>
  </si>
  <si>
    <t>OFF-AR-10003631</t>
  </si>
  <si>
    <t>CA-2011-109491</t>
  </si>
  <si>
    <t>LC-16930</t>
  </si>
  <si>
    <t>Linda Cazamias</t>
  </si>
  <si>
    <t>TEC-AC-10001284</t>
  </si>
  <si>
    <t>Enermax Briskie RF Wireless Keyboard and Mouse Combo</t>
  </si>
  <si>
    <t>CA-2014-118521</t>
  </si>
  <si>
    <t>LF-17185</t>
  </si>
  <si>
    <t>Luke Foster</t>
  </si>
  <si>
    <t>CA-2014-104647</t>
  </si>
  <si>
    <t>OFF-PA-10002870</t>
  </si>
  <si>
    <t>Ampad Phone Message Book, Recycled, 400 Message Capacity, 5 ¾” x 11”</t>
  </si>
  <si>
    <t>CA-2012-101007</t>
  </si>
  <si>
    <t>MS-17980</t>
  </si>
  <si>
    <t>Michael Stewart</t>
  </si>
  <si>
    <t>CA-2014-123659</t>
  </si>
  <si>
    <t>MN-17935</t>
  </si>
  <si>
    <t>Michael Nguyen</t>
  </si>
  <si>
    <t>OFF-PA-10002464</t>
  </si>
  <si>
    <t>HP Office Recycled Paper (20Lb. and 87 Bright)</t>
  </si>
  <si>
    <t>US-2013-140809</t>
  </si>
  <si>
    <t>OFF-ST-10002214</t>
  </si>
  <si>
    <t>X-Rack File for Hanging Folders</t>
  </si>
  <si>
    <t>CA-2011-156545</t>
  </si>
  <si>
    <t>OFF-AR-10003560</t>
  </si>
  <si>
    <t>Zebra Zazzle Fluorescent Highlighters</t>
  </si>
  <si>
    <t>CA-2011-104808</t>
  </si>
  <si>
    <t>Escondido</t>
  </si>
  <si>
    <t>CA-2013-128706</t>
  </si>
  <si>
    <t>DW-13540</t>
  </si>
  <si>
    <t>Don Weiss</t>
  </si>
  <si>
    <t>FUR-FU-10004053</t>
  </si>
  <si>
    <t>DAX Two-Tone Silver Metal Document Frame</t>
  </si>
  <si>
    <t>US-2011-110674</t>
  </si>
  <si>
    <t>FUR-CH-10000225</t>
  </si>
  <si>
    <t>Global Geo Office Task Chair, Gray</t>
  </si>
  <si>
    <t>CA-2011-107181</t>
  </si>
  <si>
    <t>DB-13270</t>
  </si>
  <si>
    <t>Deborah Brumfield</t>
  </si>
  <si>
    <t>OFF-PA-10000350</t>
  </si>
  <si>
    <t>Message Book, Standard Line "While You Were Out", 5 1/2" X 4", 200 Sets/Book</t>
  </si>
  <si>
    <t>CA-2013-101630</t>
  </si>
  <si>
    <t>OFF-SU-10001664</t>
  </si>
  <si>
    <t>Acme Office Executive Series Stainless Steel Trimmers</t>
  </si>
  <si>
    <t>CA-2013-150077</t>
  </si>
  <si>
    <t>MS-17365</t>
  </si>
  <si>
    <t>Maribeth Schnelling</t>
  </si>
  <si>
    <t>Rockville</t>
  </si>
  <si>
    <t>CA-2012-105725</t>
  </si>
  <si>
    <t>GT-14755</t>
  </si>
  <si>
    <t>Guy Thornton</t>
  </si>
  <si>
    <t>OFF-LA-10003510</t>
  </si>
  <si>
    <t>Avery 4027 File Folder Labels for Dot Matrix Printers, 5000 Labels per Box, White</t>
  </si>
  <si>
    <t>CA-2014-151176</t>
  </si>
  <si>
    <t>SV-20785</t>
  </si>
  <si>
    <t>Stewart Visinsky</t>
  </si>
  <si>
    <t>Baltimore</t>
  </si>
  <si>
    <t>OFF-SU-10001165</t>
  </si>
  <si>
    <t>Acme Elite Stainless Steel Scissors</t>
  </si>
  <si>
    <t>US-2014-163195</t>
  </si>
  <si>
    <t>LL-16840</t>
  </si>
  <si>
    <t>Lauren Leatherbury</t>
  </si>
  <si>
    <t>TEC-PH-10003875</t>
  </si>
  <si>
    <t>KLD Oscar II Style Snap-on Ultra Thin Side Flip Synthetic Leather Cover Case for HTC One HTC M7</t>
  </si>
  <si>
    <t>CA-2011-165568</t>
  </si>
  <si>
    <t>BF-11020</t>
  </si>
  <si>
    <t>Barry Französisch</t>
  </si>
  <si>
    <t>OFF-BI-10001031</t>
  </si>
  <si>
    <t>Pressboard Data Binders by Wilson Jones</t>
  </si>
  <si>
    <t>US-2011-137680</t>
  </si>
  <si>
    <t>JH-15430</t>
  </si>
  <si>
    <t>Jennifer Halladay</t>
  </si>
  <si>
    <t>Medford</t>
  </si>
  <si>
    <t>CA-2012-169740</t>
  </si>
  <si>
    <t>LM-17065</t>
  </si>
  <si>
    <t>Liz MacKendrick</t>
  </si>
  <si>
    <t>Hot Springs</t>
  </si>
  <si>
    <t>TEC-AC-10000927</t>
  </si>
  <si>
    <t xml:space="preserve">Anker Ultrathin Bluetooth Wireless Keyboard Aluminum Cover with Stand </t>
  </si>
  <si>
    <t>US-2014-118535</t>
  </si>
  <si>
    <t>DJ-13510</t>
  </si>
  <si>
    <t>Don Jones</t>
  </si>
  <si>
    <t>OFF-LA-10001297</t>
  </si>
  <si>
    <t>Avery 473</t>
  </si>
  <si>
    <t>CA-2012-111325</t>
  </si>
  <si>
    <t>BT-11395</t>
  </si>
  <si>
    <t>Bill Tyler</t>
  </si>
  <si>
    <t>Altoona</t>
  </si>
  <si>
    <t>CA-2014-124940</t>
  </si>
  <si>
    <t>Carrollton</t>
  </si>
  <si>
    <t>CA-2014-169474</t>
  </si>
  <si>
    <t>JF-15355</t>
  </si>
  <si>
    <t>Jay Fein</t>
  </si>
  <si>
    <t>OFF-AP-10003971</t>
  </si>
  <si>
    <t>Belkin 6 Outlet Metallic Surge Strip</t>
  </si>
  <si>
    <t>CA-2012-132276</t>
  </si>
  <si>
    <t>OFF-AP-10000804</t>
  </si>
  <si>
    <t>Hoover Portapower Portable Vacuum</t>
  </si>
  <si>
    <t>CA-2014-166415</t>
  </si>
  <si>
    <t>ME-17725</t>
  </si>
  <si>
    <t>Max Engle</t>
  </si>
  <si>
    <t>OFF-FA-10004968</t>
  </si>
  <si>
    <t>Rubber Band Ball</t>
  </si>
  <si>
    <t>CA-2011-125759</t>
  </si>
  <si>
    <t>NM-18445</t>
  </si>
  <si>
    <t>Nathan Mautz</t>
  </si>
  <si>
    <t>North Las Vegas</t>
  </si>
  <si>
    <t>FUR-FU-10002111</t>
  </si>
  <si>
    <t>Master Caster Door Stop, Large Brown</t>
  </si>
  <si>
    <t>CA-2014-104906</t>
  </si>
  <si>
    <t>JP-15460</t>
  </si>
  <si>
    <t>Jennifer Patt</t>
  </si>
  <si>
    <t>OFF-PA-10001184</t>
  </si>
  <si>
    <t>Xerox 1903</t>
  </si>
  <si>
    <t>CA-2012-156923</t>
  </si>
  <si>
    <t>SP-20860</t>
  </si>
  <si>
    <t>Sung Pak</t>
  </si>
  <si>
    <t>OFF-PA-10002751</t>
  </si>
  <si>
    <t>Xerox 1920</t>
  </si>
  <si>
    <t>US-2011-165589</t>
  </si>
  <si>
    <t>TB-21595</t>
  </si>
  <si>
    <t>Troy Blackwell</t>
  </si>
  <si>
    <t>Lubbock</t>
  </si>
  <si>
    <t>FUR-FU-10002396</t>
  </si>
  <si>
    <t>DAX Copper Panel Document Frame, 5 x 7 Size</t>
  </si>
  <si>
    <t>CA-2014-154102</t>
  </si>
  <si>
    <t>SN-20560</t>
  </si>
  <si>
    <t>Skye Norling</t>
  </si>
  <si>
    <t>OFF-PA-10001593</t>
  </si>
  <si>
    <t>Xerox 1947</t>
  </si>
  <si>
    <t>CA-2014-150525</t>
  </si>
  <si>
    <t>JP-16135</t>
  </si>
  <si>
    <t>Julie Prescott</t>
  </si>
  <si>
    <t>Muskogee</t>
  </si>
  <si>
    <t>OFF-AP-10000595</t>
  </si>
  <si>
    <t>Disposable Triple-Filter Dust Bags</t>
  </si>
  <si>
    <t>CA-2011-107706</t>
  </si>
  <si>
    <t>OFF-PA-10000466</t>
  </si>
  <si>
    <t>Memo Book, 100 Message Capacity, 5 3/8” x 11”</t>
  </si>
  <si>
    <t>US-2012-130491</t>
  </si>
  <si>
    <t>Garden City</t>
  </si>
  <si>
    <t>OFF-FA-10000134</t>
  </si>
  <si>
    <t>Advantus Push Pins, Aluminum Head</t>
  </si>
  <si>
    <t>CA-2013-117912</t>
  </si>
  <si>
    <t>TB-21520</t>
  </si>
  <si>
    <t>Tracy Blumstein</t>
  </si>
  <si>
    <t>Sierra Vista</t>
  </si>
  <si>
    <t>FUR-FU-10002088</t>
  </si>
  <si>
    <t>Nu-Dell Float Frame 11 x 14 1/2</t>
  </si>
  <si>
    <t>CA-2014-116204</t>
  </si>
  <si>
    <t>OFF-BI-10001759</t>
  </si>
  <si>
    <t>Acco Pressboard Covers with Storage Hooks, 14 7/8" x 11", Dark Blue</t>
  </si>
  <si>
    <t>CA-2012-101126</t>
  </si>
  <si>
    <t>NB-18655</t>
  </si>
  <si>
    <t>Nona Balk</t>
  </si>
  <si>
    <t>OFF-ST-10000943</t>
  </si>
  <si>
    <t>Eldon ProFile File 'N Store Portable File Tub Letter/Legal Size Black</t>
  </si>
  <si>
    <t>CA-2011-164903</t>
  </si>
  <si>
    <t>OFF-PA-10003363</t>
  </si>
  <si>
    <t>Xerox 204</t>
  </si>
  <si>
    <t>CA-2011-152905</t>
  </si>
  <si>
    <t>AB-10015</t>
  </si>
  <si>
    <t>Aaron Bergman</t>
  </si>
  <si>
    <t>OFF-ST-10000321</t>
  </si>
  <si>
    <t>Akro Stacking Bins</t>
  </si>
  <si>
    <t>CA-2011-122567</t>
  </si>
  <si>
    <t>OFF-AP-10001303</t>
  </si>
  <si>
    <t>Holmes Cool Mist Humidifier for the Whole House with 8-Gallon Output per Day, Extended Life Filter</t>
  </si>
  <si>
    <t>CA-2013-166485</t>
  </si>
  <si>
    <t>AH-10210</t>
  </si>
  <si>
    <t>Alan Hwang</t>
  </si>
  <si>
    <t>Nashville</t>
  </si>
  <si>
    <t>OFF-PA-10004996</t>
  </si>
  <si>
    <t>Speediset Carbonless Redi-Letter 7" x 8 1/2"</t>
  </si>
  <si>
    <t>CA-2011-165540</t>
  </si>
  <si>
    <t>Woodstock</t>
  </si>
  <si>
    <t>OFF-BI-10004094</t>
  </si>
  <si>
    <t>GBC Standard Plastic Binding Systems Combs</t>
  </si>
  <si>
    <t>CA-2012-111234</t>
  </si>
  <si>
    <t>AB-10600</t>
  </si>
  <si>
    <t>Ann Blume</t>
  </si>
  <si>
    <t>OFF-LA-10002271</t>
  </si>
  <si>
    <t>Smead Alpha-Z Color-Coded Second Alphabetical Labels and Starter Set</t>
  </si>
  <si>
    <t>CA-2012-154900</t>
  </si>
  <si>
    <t>SS-20875</t>
  </si>
  <si>
    <t>Sung Shariari</t>
  </si>
  <si>
    <t>Leominster</t>
  </si>
  <si>
    <t>Adams Telephone Message Book W/Dividers/Space For Phone Numbers, 5 1/4"X8 1/2", 200/Messages</t>
  </si>
  <si>
    <t>CA-2012-132633</t>
  </si>
  <si>
    <t>KH-16630</t>
  </si>
  <si>
    <t>Ken Heidel</t>
  </si>
  <si>
    <t>Pleasant Grove</t>
  </si>
  <si>
    <t>Utah</t>
  </si>
  <si>
    <t>OFF-BI-10002432</t>
  </si>
  <si>
    <t>Wilson Jones Standard D-Ring Binders</t>
  </si>
  <si>
    <t>CA-2011-108182</t>
  </si>
  <si>
    <t>Romeoville</t>
  </si>
  <si>
    <t>OFF-BI-10001196</t>
  </si>
  <si>
    <t>Avery Flip-Chart Easel Binder, Black</t>
  </si>
  <si>
    <t>CA-2011-103744</t>
  </si>
  <si>
    <t>MG-17875</t>
  </si>
  <si>
    <t>Michael Grace</t>
  </si>
  <si>
    <t>OFF-LA-10004425</t>
  </si>
  <si>
    <t>CA-2014-105445</t>
  </si>
  <si>
    <t>BP-11095</t>
  </si>
  <si>
    <t>Bart Pistole</t>
  </si>
  <si>
    <t>Louisville</t>
  </si>
  <si>
    <t>OFF-FA-10001229</t>
  </si>
  <si>
    <t>CA-2014-111374</t>
  </si>
  <si>
    <t>OFF-BI-10004970</t>
  </si>
  <si>
    <t>ACCOHIDE 3-Ring Binder, Blue, 1"</t>
  </si>
  <si>
    <t>CA-2014-125878</t>
  </si>
  <si>
    <t>MH-18025</t>
  </si>
  <si>
    <t>Michelle Huthwaite</t>
  </si>
  <si>
    <t>OFF-BI-10002609</t>
  </si>
  <si>
    <t>Avery Hidden Tab Dividers for Binding Systems</t>
  </si>
  <si>
    <t>CA-2011-139857</t>
  </si>
  <si>
    <t>CD-12790</t>
  </si>
  <si>
    <t>Cynthia Delaney</t>
  </si>
  <si>
    <t>OFF-FA-10001843</t>
  </si>
  <si>
    <t>CA-2014-150602</t>
  </si>
  <si>
    <t>FUR-FU-10003142</t>
  </si>
  <si>
    <t>Master Big Foot Doorstop, Beige</t>
  </si>
  <si>
    <t>CA-2012-111507</t>
  </si>
  <si>
    <t>Bellevue</t>
  </si>
  <si>
    <t>OFF-AR-10001315</t>
  </si>
  <si>
    <t>Newell 310</t>
  </si>
  <si>
    <t>CA-2013-159016</t>
  </si>
  <si>
    <t>KF-16285</t>
  </si>
  <si>
    <t>Karen Ferguson</t>
  </si>
  <si>
    <t>TEC-PH-10002885</t>
  </si>
  <si>
    <t>Apple iPhone 5</t>
  </si>
  <si>
    <t>March</t>
  </si>
  <si>
    <t>CA-2012-111829</t>
  </si>
  <si>
    <t>FH-14365</t>
  </si>
  <si>
    <t>Fred Hopkins</t>
  </si>
  <si>
    <t>TEC-CO-10001766</t>
  </si>
  <si>
    <t>Canon PC940 Copier</t>
  </si>
  <si>
    <t>CA-2012-145352</t>
  </si>
  <si>
    <t>US-2013-143819</t>
  </si>
  <si>
    <t>KD-16270</t>
  </si>
  <si>
    <t>Karen Daniels</t>
  </si>
  <si>
    <t>Yonkers</t>
  </si>
  <si>
    <t>TEC-MA-10003979</t>
  </si>
  <si>
    <t>Ativa V4110MDD Micro-Cut Shredder</t>
  </si>
  <si>
    <t>CA-2013-134887</t>
  </si>
  <si>
    <t>Norman</t>
  </si>
  <si>
    <t>TEC-AC-10003832</t>
  </si>
  <si>
    <t>Logitech P710e Mobile Speakerphone</t>
  </si>
  <si>
    <t>CA-2011-163223</t>
  </si>
  <si>
    <t>KH-16690</t>
  </si>
  <si>
    <t>Kristen Hastings</t>
  </si>
  <si>
    <t>TEC-PH-10000730</t>
  </si>
  <si>
    <t>Samsung Galaxy S4 Active</t>
  </si>
  <si>
    <t>CA-2013-103982</t>
  </si>
  <si>
    <t>AA-10315</t>
  </si>
  <si>
    <t>Alex Avila</t>
  </si>
  <si>
    <t>Round Rock</t>
  </si>
  <si>
    <t>OFF-SU-10000151</t>
  </si>
  <si>
    <t>High Speed Automatic Electric Letter Opener</t>
  </si>
  <si>
    <t>CA-2012-164301</t>
  </si>
  <si>
    <t>EB-13840</t>
  </si>
  <si>
    <t>Ellis Ballard</t>
  </si>
  <si>
    <t>CA-2014-157966</t>
  </si>
  <si>
    <t>SU-20665</t>
  </si>
  <si>
    <t>Stephanie Ulpright</t>
  </si>
  <si>
    <t>TEC-CO-10001449</t>
  </si>
  <si>
    <t>Hewlett Packard LaserJet 3310 Copier</t>
  </si>
  <si>
    <t>CA-2012-159534</t>
  </si>
  <si>
    <t>OFF-BI-10003656</t>
  </si>
  <si>
    <t>Fellowes PB200 Plastic Comb Binding Machine</t>
  </si>
  <si>
    <t>CA-2011-111871</t>
  </si>
  <si>
    <t>EK-13795</t>
  </si>
  <si>
    <t>Eileen Kiefer</t>
  </si>
  <si>
    <t>FUR-BO-10004218</t>
  </si>
  <si>
    <t>Bush Heritage Pine Collection 5-Shelf Bookcase, Albany Pine Finish, *Special Order</t>
  </si>
  <si>
    <t>CA-2013-131737</t>
  </si>
  <si>
    <t>GZ-14470</t>
  </si>
  <si>
    <t>Gary Zandusky</t>
  </si>
  <si>
    <t>US-2014-141677</t>
  </si>
  <si>
    <t>HK-14890</t>
  </si>
  <si>
    <t>Heather Kirkland</t>
  </si>
  <si>
    <t>TEC-CO-10002313</t>
  </si>
  <si>
    <t>Canon PC1080F Personal Copier</t>
  </si>
  <si>
    <t>US-2012-116981</t>
  </si>
  <si>
    <t>US-2012-163279</t>
  </si>
  <si>
    <t>JD-16150</t>
  </si>
  <si>
    <t>Justin Deggeller</t>
  </si>
  <si>
    <t>TEC-PH-10001795</t>
  </si>
  <si>
    <t>ClearOne CHATAttach 160 - speaker phone</t>
  </si>
  <si>
    <t>CA-2014-144491</t>
  </si>
  <si>
    <t>CA-2011-130428</t>
  </si>
  <si>
    <t>TG-21640</t>
  </si>
  <si>
    <t>Trudy Glocke</t>
  </si>
  <si>
    <t>FUR-CH-10002965</t>
  </si>
  <si>
    <t>Global Leather Highback Executive Chair with Pneumatic Height Adjustment, Black</t>
  </si>
  <si>
    <t>US-2014-147886</t>
  </si>
  <si>
    <t>US-2013-114013</t>
  </si>
  <si>
    <t>SC-20770</t>
  </si>
  <si>
    <t>Stewart Carmichael</t>
  </si>
  <si>
    <t>OFF-ST-10002574</t>
  </si>
  <si>
    <t>SAFCO Commercial Wire Shelving, Black</t>
  </si>
  <si>
    <t>CA-2012-133585</t>
  </si>
  <si>
    <t>CM-12715</t>
  </si>
  <si>
    <t>Craig Molinari</t>
  </si>
  <si>
    <t>CA-2014-147291</t>
  </si>
  <si>
    <t>MJ-17740</t>
  </si>
  <si>
    <t>Max Jones</t>
  </si>
  <si>
    <t>CA-2014-152135</t>
  </si>
  <si>
    <t>MG-17650</t>
  </si>
  <si>
    <t>Matthew Grinstein</t>
  </si>
  <si>
    <t>Lakewood</t>
  </si>
  <si>
    <t>TEC-PH-10003505</t>
  </si>
  <si>
    <t>Geemarc AmpliPOWER60</t>
  </si>
  <si>
    <t>US-2011-137869</t>
  </si>
  <si>
    <t>CV-12295</t>
  </si>
  <si>
    <t>Christina VanderZanden</t>
  </si>
  <si>
    <t>FUR-TA-10003954</t>
  </si>
  <si>
    <t>Hon 94000 Series Round Tables</t>
  </si>
  <si>
    <t>CA-2013-138968</t>
  </si>
  <si>
    <t>CA-2014-105851</t>
  </si>
  <si>
    <t>Denver</t>
  </si>
  <si>
    <t>CA-2012-153549</t>
  </si>
  <si>
    <t>SL-20155</t>
  </si>
  <si>
    <t>Sara Luxemburg</t>
  </si>
  <si>
    <t>FUR-CH-10004086</t>
  </si>
  <si>
    <t>Hon 4070 Series Pagoda Armless Upholstered Stacking Chairs</t>
  </si>
  <si>
    <t>CA-2012-168088</t>
  </si>
  <si>
    <t>CM-12655</t>
  </si>
  <si>
    <t>Corinna Mitchell</t>
  </si>
  <si>
    <t>US-2011-148838</t>
  </si>
  <si>
    <t>CP-12340</t>
  </si>
  <si>
    <t>Christine Phan</t>
  </si>
  <si>
    <t>FUR-TA-10003473</t>
  </si>
  <si>
    <t>Bretford Rectangular Conference Table Tops</t>
  </si>
  <si>
    <t>CA-2012-118423</t>
  </si>
  <si>
    <t>Peoria</t>
  </si>
  <si>
    <t>FUR-BO-10000362</t>
  </si>
  <si>
    <t>Sauder Inglewood Library Bookcases</t>
  </si>
  <si>
    <t>US-2014-117534</t>
  </si>
  <si>
    <t>CA-2011-114790</t>
  </si>
  <si>
    <t>FM-14215</t>
  </si>
  <si>
    <t>Filia McAdams</t>
  </si>
  <si>
    <t>TEC-PH-10000984</t>
  </si>
  <si>
    <t>Panasonic KX-TG9471B</t>
  </si>
  <si>
    <t>CA-2011-162089</t>
  </si>
  <si>
    <t>Brownsville</t>
  </si>
  <si>
    <t>TEC-PH-10001819</t>
  </si>
  <si>
    <t>Innergie mMini Combo Duo USB Travel Charging Kit</t>
  </si>
  <si>
    <t>US-2011-131275</t>
  </si>
  <si>
    <t>Burbank</t>
  </si>
  <si>
    <t>CA-2014-155880</t>
  </si>
  <si>
    <t>FUR-CH-10004675</t>
  </si>
  <si>
    <t>Lifetime Advantage Folding Chairs, 4/Carton</t>
  </si>
  <si>
    <t>CA-2013-169663</t>
  </si>
  <si>
    <t>RH-19510</t>
  </si>
  <si>
    <t>Rick Huthwaite</t>
  </si>
  <si>
    <t>TEC-MA-10000984</t>
  </si>
  <si>
    <t>Okidata MB760 Printer</t>
  </si>
  <si>
    <t>CA-2014-113474</t>
  </si>
  <si>
    <t>TM-21490</t>
  </si>
  <si>
    <t>Tony Molinari</t>
  </si>
  <si>
    <t>Oklahoma City</t>
  </si>
  <si>
    <t>OFF-EN-10004206</t>
  </si>
  <si>
    <t>Multimedia Mailers</t>
  </si>
  <si>
    <t>US-2012-139675</t>
  </si>
  <si>
    <t>NF-18595</t>
  </si>
  <si>
    <t>Nicole Fjeld</t>
  </si>
  <si>
    <t>Chico</t>
  </si>
  <si>
    <t>CA-2014-119452</t>
  </si>
  <si>
    <t>CL-12565</t>
  </si>
  <si>
    <t>Clay Ludtke</t>
  </si>
  <si>
    <t>US-2011-140116</t>
  </si>
  <si>
    <t>KT-16480</t>
  </si>
  <si>
    <t>Kean Thornton</t>
  </si>
  <si>
    <t>CA-2011-120838</t>
  </si>
  <si>
    <t>PO-18865</t>
  </si>
  <si>
    <t>Patrick O'Donnell</t>
  </si>
  <si>
    <t>TEC-PH-10003484</t>
  </si>
  <si>
    <t>Ooma Telo VoIP Home Phone System</t>
  </si>
  <si>
    <t>CA-2012-134257</t>
  </si>
  <si>
    <t>MS-17710</t>
  </si>
  <si>
    <t>Maurice Satty</t>
  </si>
  <si>
    <t>Auburn</t>
  </si>
  <si>
    <t>OFF-LA-10003930</t>
  </si>
  <si>
    <t>Dot Matrix Printer Tape Reel Labels, White, 5000/Box</t>
  </si>
  <si>
    <t>US-2014-101539</t>
  </si>
  <si>
    <t>VM-21685</t>
  </si>
  <si>
    <t>Valerie Mitchum</t>
  </si>
  <si>
    <t>TEC-PH-10004165</t>
  </si>
  <si>
    <t>Mitel MiVoice 5330e IP Phone</t>
  </si>
  <si>
    <t>CA-2011-103989</t>
  </si>
  <si>
    <t>Lakeland</t>
  </si>
  <si>
    <t>TEC-PH-10004667</t>
  </si>
  <si>
    <t>Cisco 8x8 Inc. 6753i IP Business Phone System</t>
  </si>
  <si>
    <t>CA-2011-116239</t>
  </si>
  <si>
    <t>CA-2012-105627</t>
  </si>
  <si>
    <t>DK-12895</t>
  </si>
  <si>
    <t>Dana Kaydos</t>
  </si>
  <si>
    <t>FUR-FU-10000308</t>
  </si>
  <si>
    <t>Deflect-o Glass Clear Studded Chair Mats</t>
  </si>
  <si>
    <t>CA-2012-104871</t>
  </si>
  <si>
    <t>DR-12940</t>
  </si>
  <si>
    <t>Daniel Raglin</t>
  </si>
  <si>
    <t>Normal</t>
  </si>
  <si>
    <t>FUR-CH-10003298</t>
  </si>
  <si>
    <t>Office Star - Contemporary Task Swivel chair with Loop Arms, Charcoal</t>
  </si>
  <si>
    <t>CA-2011-113880</t>
  </si>
  <si>
    <t>VF-21715</t>
  </si>
  <si>
    <t>Vicky Freymann</t>
  </si>
  <si>
    <t>Elmhurst</t>
  </si>
  <si>
    <t>US-2013-133879</t>
  </si>
  <si>
    <t>KT-16465</t>
  </si>
  <si>
    <t>Kean Takahito</t>
  </si>
  <si>
    <t>FUR-CH-10000665</t>
  </si>
  <si>
    <t>Global Airflow Leather Mesh Back Chair, Black</t>
  </si>
  <si>
    <t>CA-2014-153843</t>
  </si>
  <si>
    <t>OFF-AP-10001564</t>
  </si>
  <si>
    <t>Hoover Commercial Lightweight Upright Vacuum with E-Z Empty Dirt Cup</t>
  </si>
  <si>
    <t>CA-2012-117884</t>
  </si>
  <si>
    <t>DC-13285</t>
  </si>
  <si>
    <t>Debra Catini</t>
  </si>
  <si>
    <t>Plantation</t>
  </si>
  <si>
    <t>TEC-AC-10002567</t>
  </si>
  <si>
    <t>Logitech G602 Wireless Gaming Mouse</t>
  </si>
  <si>
    <t>CA-2011-152618</t>
  </si>
  <si>
    <t>RB-19465</t>
  </si>
  <si>
    <t>Rick Bensley</t>
  </si>
  <si>
    <t>TEC-MA-10003626</t>
  </si>
  <si>
    <t>Hewlett-Packard Deskjet 6540 Color Inkjet Printer</t>
  </si>
  <si>
    <t>CA-2012-120621</t>
  </si>
  <si>
    <t>JW-16075</t>
  </si>
  <si>
    <t>Julia West</t>
  </si>
  <si>
    <t>CA-2014-123085</t>
  </si>
  <si>
    <t>TEC-AC-10000990</t>
  </si>
  <si>
    <t>Imation Bio 2GB USB Flash Drive Imation Corp</t>
  </si>
  <si>
    <t>CA-2013-158834</t>
  </si>
  <si>
    <t>TW-21025</t>
  </si>
  <si>
    <t>Tamara Willingham</t>
  </si>
  <si>
    <t>OFF-AP-10000326</t>
  </si>
  <si>
    <t>Belkin 7 Outlet SurgeMaster Surge Protector with Phone Protection</t>
  </si>
  <si>
    <t>CA-2014-155698</t>
  </si>
  <si>
    <t>VB-21745</t>
  </si>
  <si>
    <t>Victoria Brennan</t>
  </si>
  <si>
    <t>OFF-AP-10001124</t>
  </si>
  <si>
    <t>Belkin 8 Outlet SurgeMaster II Gold Surge Protector with Phone Protection</t>
  </si>
  <si>
    <t>CA-2012-163587</t>
  </si>
  <si>
    <t>CA-2012-109512</t>
  </si>
  <si>
    <t>FUR-CH-10001146</t>
  </si>
  <si>
    <t>Global Value Mid-Back Manager's Chair, Gray</t>
  </si>
  <si>
    <t>CA-2014-136511</t>
  </si>
  <si>
    <t>MZ-17515</t>
  </si>
  <si>
    <t>Mary Zewe</t>
  </si>
  <si>
    <t>OFF-SU-10003505</t>
  </si>
  <si>
    <t>Premier Electric Letter Opener</t>
  </si>
  <si>
    <t>CA-2013-169103</t>
  </si>
  <si>
    <t>ZC-21910</t>
  </si>
  <si>
    <t>Zuschuss Carroll</t>
  </si>
  <si>
    <t>TEC-PH-10001530</t>
  </si>
  <si>
    <t>Cisco Unified IP Phone 7945G VoIP phone</t>
  </si>
  <si>
    <t>CA-2011-100881</t>
  </si>
  <si>
    <t>Albuquerque</t>
  </si>
  <si>
    <t>TEC-PH-10003273</t>
  </si>
  <si>
    <t>AT&amp;T TR1909W</t>
  </si>
  <si>
    <t>CA-2011-157609</t>
  </si>
  <si>
    <t>KN-16705</t>
  </si>
  <si>
    <t>Kristina Nunn</t>
  </si>
  <si>
    <t>TEC-PH-10002415</t>
  </si>
  <si>
    <t>Polycom VoiceStation 500 Conference phone</t>
  </si>
  <si>
    <t>CA-2013-127670</t>
  </si>
  <si>
    <t>RD-19660</t>
  </si>
  <si>
    <t>Robert Dilbeck</t>
  </si>
  <si>
    <t>Saint Peters</t>
  </si>
  <si>
    <t>US-2014-141558</t>
  </si>
  <si>
    <t>MH-17290</t>
  </si>
  <si>
    <t>Marc Harrigan</t>
  </si>
  <si>
    <t>TEC-PH-10002555</t>
  </si>
  <si>
    <t>Nortel Meridian M5316 Digital phone</t>
  </si>
  <si>
    <t>CA-2014-108539</t>
  </si>
  <si>
    <t>OFF-ST-10003208</t>
  </si>
  <si>
    <t>Adjustable Depth Letter/Legal Cart</t>
  </si>
  <si>
    <t>CA-2014-122763</t>
  </si>
  <si>
    <t>HG-14845</t>
  </si>
  <si>
    <t>Harry Greene</t>
  </si>
  <si>
    <t>CA-2013-152555</t>
  </si>
  <si>
    <t>TEC-PH-10001254</t>
  </si>
  <si>
    <t>Jabra BIZ 2300 Duo QD Duo Corded Headset</t>
  </si>
  <si>
    <t>CA-2014-161046</t>
  </si>
  <si>
    <t>Southaven</t>
  </si>
  <si>
    <t>OFF-AP-10000891</t>
  </si>
  <si>
    <t>Kensington 7 Outlet MasterPiece HOMEOFFICE Power Control Center</t>
  </si>
  <si>
    <t>CA-2013-136301</t>
  </si>
  <si>
    <t>CA-2011-137274</t>
  </si>
  <si>
    <t>MG-18145</t>
  </si>
  <si>
    <t>Mike Gockenbach</t>
  </si>
  <si>
    <t>Plano</t>
  </si>
  <si>
    <t>US-2012-107944</t>
  </si>
  <si>
    <t>AM-10360</t>
  </si>
  <si>
    <t>Alice McCarthy</t>
  </si>
  <si>
    <t>TEC-AC-10000736</t>
  </si>
  <si>
    <t>Logitech G600 MMO Gaming Mouse</t>
  </si>
  <si>
    <t>CA-2011-169061</t>
  </si>
  <si>
    <t>TEC-AC-10002001</t>
  </si>
  <si>
    <t>Logitech Wireless Gaming Headset G930</t>
  </si>
  <si>
    <t>CA-2011-128055</t>
  </si>
  <si>
    <t>OFF-BI-10004390</t>
  </si>
  <si>
    <t>GBC DocuBind 200 Manual Binding Machine</t>
  </si>
  <si>
    <t>CA-2014-124436</t>
  </si>
  <si>
    <t>CA-2013-113292</t>
  </si>
  <si>
    <t>OFF-AP-10003590</t>
  </si>
  <si>
    <t>Hoover WindTunnel Plus Canister Vacuum</t>
  </si>
  <si>
    <t>CA-2013-167556</t>
  </si>
  <si>
    <t>FUR-FU-10004848</t>
  </si>
  <si>
    <t>Howard Miller 13-3/4" Diameter Brushed Chrome Round Wall Clock</t>
  </si>
  <si>
    <t>CA-2013-123666</t>
  </si>
  <si>
    <t>OFF-ST-10001522</t>
  </si>
  <si>
    <t>Gould Plastics 18-Pocket Panel Bin, 34w x 5-1/4d x 20-1/2h</t>
  </si>
  <si>
    <t>CA-2011-145317</t>
  </si>
  <si>
    <t>SM-20320</t>
  </si>
  <si>
    <t>Sean Miller</t>
  </si>
  <si>
    <t>CA-2013-127138</t>
  </si>
  <si>
    <t>DK-13225</t>
  </si>
  <si>
    <t>Dean Katz</t>
  </si>
  <si>
    <t>FUR-CH-10003746</t>
  </si>
  <si>
    <t>Hon 4070 Series Pagoda Round Back Stacking Chairs</t>
  </si>
  <si>
    <t>CA-2014-132290</t>
  </si>
  <si>
    <t>MD-17350</t>
  </si>
  <si>
    <t>Maribeth Dona</t>
  </si>
  <si>
    <t>FUR-TA-10002228</t>
  </si>
  <si>
    <t>Bevis Traditional Conference Table Top, Plinth Base</t>
  </si>
  <si>
    <t>CA-2011-104269</t>
  </si>
  <si>
    <t>CA-2014-166184</t>
  </si>
  <si>
    <t>HR-14830</t>
  </si>
  <si>
    <t>Harold Ryan</t>
  </si>
  <si>
    <t>US-2013-164189</t>
  </si>
  <si>
    <t>DR-12880</t>
  </si>
  <si>
    <t>Dan Reichenbach</t>
  </si>
  <si>
    <t>Gresham</t>
  </si>
  <si>
    <t>TEC-PH-10003691</t>
  </si>
  <si>
    <t>BlackBerry Q10</t>
  </si>
  <si>
    <t>US-2011-125521</t>
  </si>
  <si>
    <t>FUR-CH-10003379</t>
  </si>
  <si>
    <t>Global Commerce Series High-Back Swivel/Tilt Chairs</t>
  </si>
  <si>
    <t>CA-2011-104563</t>
  </si>
  <si>
    <t>CA-2012-123155</t>
  </si>
  <si>
    <t>TEC-PH-10001809</t>
  </si>
  <si>
    <t>Panasonic KX T7736-B Digital phone</t>
  </si>
  <si>
    <t>CA-2012-142944</t>
  </si>
  <si>
    <t>JL-15850</t>
  </si>
  <si>
    <t>John Lucas</t>
  </si>
  <si>
    <t>TEC-CO-10003763</t>
  </si>
  <si>
    <t>Canon PC1060 Personal Laser Copier</t>
  </si>
  <si>
    <t>CA-2014-116288</t>
  </si>
  <si>
    <t>BS-11380</t>
  </si>
  <si>
    <t>Bill Stewart</t>
  </si>
  <si>
    <t>CA-2014-113705</t>
  </si>
  <si>
    <t>LC-16870</t>
  </si>
  <si>
    <t>Lena Cacioppo</t>
  </si>
  <si>
    <t>FUR-TA-10002533</t>
  </si>
  <si>
    <t>BPI Conference Tables</t>
  </si>
  <si>
    <t>US-2014-121251</t>
  </si>
  <si>
    <t>GM-14440</t>
  </si>
  <si>
    <t>Gary McGarr</t>
  </si>
  <si>
    <t>TEC-PH-10004896</t>
  </si>
  <si>
    <t>Nokia Lumia 521 (T-Mobile)</t>
  </si>
  <si>
    <t>CA-2014-104885</t>
  </si>
  <si>
    <t>DB-13555</t>
  </si>
  <si>
    <t>Dorothy Badders</t>
  </si>
  <si>
    <t>FUR-BO-10003660</t>
  </si>
  <si>
    <t>Bush Cubix Collection Bookcases, Fully Assembled</t>
  </si>
  <si>
    <t>CA-2013-149272</t>
  </si>
  <si>
    <t>MY-18295</t>
  </si>
  <si>
    <t>Muhammed Yedwab</t>
  </si>
  <si>
    <t>Bryan</t>
  </si>
  <si>
    <t>CA-2013-127236</t>
  </si>
  <si>
    <t>CA-2011-148040</t>
  </si>
  <si>
    <t>BF-11275</t>
  </si>
  <si>
    <t>Beth Fritzler</t>
  </si>
  <si>
    <t>FUR-CH-10001482</t>
  </si>
  <si>
    <t>Office Star - Mesh Screen back chair with Vinyl seat</t>
  </si>
  <si>
    <t>US-2014-146906</t>
  </si>
  <si>
    <t>MT-17815</t>
  </si>
  <si>
    <t>Meg Tillman</t>
  </si>
  <si>
    <t>US-2011-127978</t>
  </si>
  <si>
    <t>JS-15595</t>
  </si>
  <si>
    <t>Jill Stevenson</t>
  </si>
  <si>
    <t>CA-2013-159373</t>
  </si>
  <si>
    <t>LT-17110</t>
  </si>
  <si>
    <t>Liz Thompson</t>
  </si>
  <si>
    <t>FUR-TA-10004619</t>
  </si>
  <si>
    <t>Hon Non-Folding Utility Tables</t>
  </si>
  <si>
    <t>CA-2012-109001</t>
  </si>
  <si>
    <t>KN-16390</t>
  </si>
  <si>
    <t>Katherine Nockton</t>
  </si>
  <si>
    <t>TEC-PH-10000562</t>
  </si>
  <si>
    <t>Samsung Convoy 3</t>
  </si>
  <si>
    <t>CA-2011-168312</t>
  </si>
  <si>
    <t>FUR-TA-10001866</t>
  </si>
  <si>
    <t>Bevis Round Conference Room Tables and Bases</t>
  </si>
  <si>
    <t>CA-2011-105648</t>
  </si>
  <si>
    <t>EJ-14155</t>
  </si>
  <si>
    <t>Eva Jacobs</t>
  </si>
  <si>
    <t>CA-2014-166296</t>
  </si>
  <si>
    <t>Manteca</t>
  </si>
  <si>
    <t>OFF-PA-10004359</t>
  </si>
  <si>
    <t>Multicolor Computer Printout Paper</t>
  </si>
  <si>
    <t>CA-2013-140571</t>
  </si>
  <si>
    <t>SJ-20125</t>
  </si>
  <si>
    <t>Sanjit Jacobs</t>
  </si>
  <si>
    <t>OFF-PA-10001954</t>
  </si>
  <si>
    <t>Xerox 1964</t>
  </si>
  <si>
    <t>CA-2012-146255</t>
  </si>
  <si>
    <t>EM-14140</t>
  </si>
  <si>
    <t>Eugene Moren</t>
  </si>
  <si>
    <t>TEC-PH-10001619</t>
  </si>
  <si>
    <t>LG G3</t>
  </si>
  <si>
    <t>CA-2012-132101</t>
  </si>
  <si>
    <t>JO-15550</t>
  </si>
  <si>
    <t>Jesus Ocampo</t>
  </si>
  <si>
    <t>TEC-PH-10004539</t>
  </si>
  <si>
    <t>Wireless Extenders zBoost YX545 SOHO Signal Booster</t>
  </si>
  <si>
    <t>CA-2014-117513</t>
  </si>
  <si>
    <t>CA-2014-163902</t>
  </si>
  <si>
    <t>MY-17380</t>
  </si>
  <si>
    <t>Maribeth Yedwab</t>
  </si>
  <si>
    <t>CA-2014-169285</t>
  </si>
  <si>
    <t>OFF-PA-10004071</t>
  </si>
  <si>
    <t>Eaton Premium Continuous-Feed Paper, 25% Cotton, Letter Size, White, 1000 Shts/Box</t>
  </si>
  <si>
    <t>CA-2014-162075</t>
  </si>
  <si>
    <t>TT-21220</t>
  </si>
  <si>
    <t>Thomas Thornton</t>
  </si>
  <si>
    <t>TEC-PH-10001557</t>
  </si>
  <si>
    <t>Pyle PMP37LED</t>
  </si>
  <si>
    <t>CA-2011-148586</t>
  </si>
  <si>
    <t>FUR-CH-10002439</t>
  </si>
  <si>
    <t>Iceberg Nesting Folding Chair, 19w x 6d x 43h</t>
  </si>
  <si>
    <t>CA-2012-114237</t>
  </si>
  <si>
    <t>US-2014-119438</t>
  </si>
  <si>
    <t>CD-11980</t>
  </si>
  <si>
    <t>Carol Darley</t>
  </si>
  <si>
    <t>Tyler</t>
  </si>
  <si>
    <t>US-2014-120117</t>
  </si>
  <si>
    <t>TEC-PH-10002447</t>
  </si>
  <si>
    <t>AT&amp;T CL83451 4-Handset Telephone</t>
  </si>
  <si>
    <t>CA-2013-145730</t>
  </si>
  <si>
    <t>CC-12220</t>
  </si>
  <si>
    <t>Chris Cortes</t>
  </si>
  <si>
    <t>FUR-TA-10004915</t>
  </si>
  <si>
    <t>Office Impressions End Table, 20-1/2"H x 24"W x 20"D</t>
  </si>
  <si>
    <t>US-2013-128902</t>
  </si>
  <si>
    <t>Vineland</t>
  </si>
  <si>
    <t>CA-2011-127859</t>
  </si>
  <si>
    <t>QJ-19255</t>
  </si>
  <si>
    <t>Quincy Jones</t>
  </si>
  <si>
    <t>OFF-PA-10003641</t>
  </si>
  <si>
    <t>Xerox 1909</t>
  </si>
  <si>
    <t>US-2013-155173</t>
  </si>
  <si>
    <t>JB-16045</t>
  </si>
  <si>
    <t>Julia Barnett</t>
  </si>
  <si>
    <t>TEC-PH-10004586</t>
  </si>
  <si>
    <t>Wilson SignalBoost 841262 DB PRO Amplifier Kit</t>
  </si>
  <si>
    <t>US-2013-120929</t>
  </si>
  <si>
    <t>RO-19780</t>
  </si>
  <si>
    <t>Rose O'Brian</t>
  </si>
  <si>
    <t>Memphis</t>
  </si>
  <si>
    <t>CA-2014-106859</t>
  </si>
  <si>
    <t>BF-11215</t>
  </si>
  <si>
    <t>Benjamin Farhat</t>
  </si>
  <si>
    <t>OFF-PA-10001815</t>
  </si>
  <si>
    <t>Xerox 1885</t>
  </si>
  <si>
    <t>CA-2014-129294</t>
  </si>
  <si>
    <t>KD-16615</t>
  </si>
  <si>
    <t>Ken Dana</t>
  </si>
  <si>
    <t>CA-2013-112123</t>
  </si>
  <si>
    <t>CA-2013-118899</t>
  </si>
  <si>
    <t>FUR-CH-10004754</t>
  </si>
  <si>
    <t>Global Stack Chair with Arms, Black</t>
  </si>
  <si>
    <t>CA-2012-110457</t>
  </si>
  <si>
    <t>FUR-TA-10001768</t>
  </si>
  <si>
    <t>Hon Racetrack Conference Tables</t>
  </si>
  <si>
    <t>CA-2013-115476</t>
  </si>
  <si>
    <t>VM-21835</t>
  </si>
  <si>
    <t>Vivian Mathis</t>
  </si>
  <si>
    <t>TEC-PH-10000673</t>
  </si>
  <si>
    <t>Plantronics Voyager Pro HD - Bluetooth Headset</t>
  </si>
  <si>
    <t>CA-2013-130911</t>
  </si>
  <si>
    <t>DC-12850</t>
  </si>
  <si>
    <t>Dan Campbell</t>
  </si>
  <si>
    <t>FUR-BO-10004357</t>
  </si>
  <si>
    <t>O'Sullivan Living Dimensions 3-Shelf Bookcases</t>
  </si>
  <si>
    <t>CA-2011-131009</t>
  </si>
  <si>
    <t>CA-2013-124793</t>
  </si>
  <si>
    <t>FUR-CH-10002880</t>
  </si>
  <si>
    <t>Global High-Back Leather Tilter, Burgundy</t>
  </si>
  <si>
    <t>US-2013-162677</t>
  </si>
  <si>
    <t>DB-13210</t>
  </si>
  <si>
    <t>Dean Braden</t>
  </si>
  <si>
    <t>TEC-AC-10001314</t>
  </si>
  <si>
    <t>Case Logic 2.4GHz Wireless Keyboard</t>
  </si>
  <si>
    <t>CA-2014-167640</t>
  </si>
  <si>
    <t>FC-14245</t>
  </si>
  <si>
    <t>Frank Carlisle</t>
  </si>
  <si>
    <t>CA-2014-147354</t>
  </si>
  <si>
    <t>CA-2014-105410</t>
  </si>
  <si>
    <t>TEC-AC-10001552</t>
  </si>
  <si>
    <t>Logitech K350 2.4Ghz Wireless Keyboard</t>
  </si>
  <si>
    <t>CA-2013-131380</t>
  </si>
  <si>
    <t>OFF-ST-10002485</t>
  </si>
  <si>
    <t>Rogers Deluxe File Chest</t>
  </si>
  <si>
    <t>CA-2014-111591</t>
  </si>
  <si>
    <t>PS-18970</t>
  </si>
  <si>
    <t>Paul Stevenson</t>
  </si>
  <si>
    <t>US-2014-143770</t>
  </si>
  <si>
    <t>RD-19720</t>
  </si>
  <si>
    <t>Roger Demir</t>
  </si>
  <si>
    <t>Middletown</t>
  </si>
  <si>
    <t>TEC-AC-10002842</t>
  </si>
  <si>
    <t>WD My Passport Ultra 2TB Portable External Hard Drive</t>
  </si>
  <si>
    <t>CA-2014-102834</t>
  </si>
  <si>
    <t>LW-16990</t>
  </si>
  <si>
    <t>Lindsay Williams</t>
  </si>
  <si>
    <t>CA-2011-127964</t>
  </si>
  <si>
    <t>AP-10720</t>
  </si>
  <si>
    <t>Anne Pryor</t>
  </si>
  <si>
    <t>CA-2013-137337</t>
  </si>
  <si>
    <t>FUR-FU-10003347</t>
  </si>
  <si>
    <t>Coloredge Poster Frame</t>
  </si>
  <si>
    <t>CA-2014-168123</t>
  </si>
  <si>
    <t>JD-16060</t>
  </si>
  <si>
    <t>Julia Dunbar</t>
  </si>
  <si>
    <t>OFF-BI-10001071</t>
  </si>
  <si>
    <t>GBC ProClick Punch Binding System</t>
  </si>
  <si>
    <t>CA-2014-140515</t>
  </si>
  <si>
    <t>GZ-14545</t>
  </si>
  <si>
    <t>George Zrebassa</t>
  </si>
  <si>
    <t>CA-2012-104052</t>
  </si>
  <si>
    <t>Coppell</t>
  </si>
  <si>
    <t>TEC-PH-10003215</t>
  </si>
  <si>
    <t>Jackery Bar Premium Fast-charging Portable Charger</t>
  </si>
  <si>
    <t>CA-2014-112039</t>
  </si>
  <si>
    <t>JC-15775</t>
  </si>
  <si>
    <t>John Castell</t>
  </si>
  <si>
    <t>CA-2014-161172</t>
  </si>
  <si>
    <t>SP-20920</t>
  </si>
  <si>
    <t>Susan Pistek</t>
  </si>
  <si>
    <t>TEC-AC-10004571</t>
  </si>
  <si>
    <t>Logitech G700s Rechargeable Gaming Mouse</t>
  </si>
  <si>
    <t>CA-2014-135650</t>
  </si>
  <si>
    <t>AC-10660</t>
  </si>
  <si>
    <t>Anna Chung</t>
  </si>
  <si>
    <t>CA-2013-146171</t>
  </si>
  <si>
    <t>CA-2014-140151</t>
  </si>
  <si>
    <t>RB-19360</t>
  </si>
  <si>
    <t>Raymond Buch</t>
  </si>
  <si>
    <t>TEC-CO-10004722</t>
  </si>
  <si>
    <t>Canon imageCLASS 2200 Advanced Copier</t>
  </si>
  <si>
    <t>CA-2014-155985</t>
  </si>
  <si>
    <t>FUR-FU-10000758</t>
  </si>
  <si>
    <t>DAX Natural Wood-Tone Poster Frame</t>
  </si>
  <si>
    <t>CA-2013-134544</t>
  </si>
  <si>
    <t>TEC-PH-10003800</t>
  </si>
  <si>
    <t>i.Sound Portable Power - 8000 mAh</t>
  </si>
  <si>
    <t>CA-2014-167101</t>
  </si>
  <si>
    <t>BM-11650</t>
  </si>
  <si>
    <t>Brian Moss</t>
  </si>
  <si>
    <t>OFF-PA-10000357</t>
  </si>
  <si>
    <t>Xerox 1888</t>
  </si>
  <si>
    <t>CA-2014-122308</t>
  </si>
  <si>
    <t>CA-2013-162082</t>
  </si>
  <si>
    <t>Harlingen</t>
  </si>
  <si>
    <t>OFF-AR-10001044</t>
  </si>
  <si>
    <t>BOSTON Ranger #55 Pencil Sharpener, Black</t>
  </si>
  <si>
    <t>CA-2014-140494</t>
  </si>
  <si>
    <t>CM-11815</t>
  </si>
  <si>
    <t>Candace McMahon</t>
  </si>
  <si>
    <t>TEC-AC-10004568</t>
  </si>
  <si>
    <t>Maxell LTO Ultrium - 800 GB</t>
  </si>
  <si>
    <t>US-2011-155544</t>
  </si>
  <si>
    <t>Knoxville</t>
  </si>
  <si>
    <t>CA-2011-131247</t>
  </si>
  <si>
    <t>FUR-BO-10001337</t>
  </si>
  <si>
    <t>O'Sullivan Living Dimensions 2-Shelf Bookcases</t>
  </si>
  <si>
    <t>CA-2012-131534</t>
  </si>
  <si>
    <t>AB-10165</t>
  </si>
  <si>
    <t>Alan Barnes</t>
  </si>
  <si>
    <t>TEC-AC-10002253</t>
  </si>
  <si>
    <t>Imation Bio 8GB USB Flash Drive Imation Corp</t>
  </si>
  <si>
    <t>CA-2014-165491</t>
  </si>
  <si>
    <t>TEC-AC-10000358</t>
  </si>
  <si>
    <t>Imation Secure Drive + Hardware Encrypted USB flash drive - 16 GB</t>
  </si>
  <si>
    <t>CA-2012-112116</t>
  </si>
  <si>
    <t>JE-15475</t>
  </si>
  <si>
    <t>Jeremy Ellison</t>
  </si>
  <si>
    <t>US-2012-118906</t>
  </si>
  <si>
    <t>OFF-ST-10002406</t>
  </si>
  <si>
    <t>Pizazz Global Quick File</t>
  </si>
  <si>
    <t>US-2014-119816</t>
  </si>
  <si>
    <t>US-2012-103996</t>
  </si>
  <si>
    <t>RB-19435</t>
  </si>
  <si>
    <t>Richard Bierner</t>
  </si>
  <si>
    <t>CA-2013-110898</t>
  </si>
  <si>
    <t>FUR-TA-10000849</t>
  </si>
  <si>
    <t>Bevis Rectangular Conference Tables</t>
  </si>
  <si>
    <t>CA-2012-105970</t>
  </si>
  <si>
    <t>PA-19060</t>
  </si>
  <si>
    <t>Pete Armstrong</t>
  </si>
  <si>
    <t>OFF-EN-10001532</t>
  </si>
  <si>
    <t>Brown Kraft Recycled Envelopes</t>
  </si>
  <si>
    <t>US-2013-108637</t>
  </si>
  <si>
    <t>AB-10060</t>
  </si>
  <si>
    <t>Adam Bellavance</t>
  </si>
  <si>
    <t>Waynesboro</t>
  </si>
  <si>
    <t>OFF-AP-10004540</t>
  </si>
  <si>
    <t>Eureka The Boss Lite 10-Amp Upright Vacuum, Blue</t>
  </si>
  <si>
    <t>CA-2014-124716</t>
  </si>
  <si>
    <t>BD-11560</t>
  </si>
  <si>
    <t>Brendan Dodson</t>
  </si>
  <si>
    <t>OFF-PA-10001144</t>
  </si>
  <si>
    <t>Xerox 1913</t>
  </si>
  <si>
    <t>CA-2012-140221</t>
  </si>
  <si>
    <t>CA-2014-104080</t>
  </si>
  <si>
    <t>OFF-BI-10003876</t>
  </si>
  <si>
    <t>Green Canvas Binder for 8-1/2" x 14" Sheets</t>
  </si>
  <si>
    <t>CA-2011-149958</t>
  </si>
  <si>
    <t>AS-10240</t>
  </si>
  <si>
    <t>Alan Shonely</t>
  </si>
  <si>
    <t>OFF-PA-10002120</t>
  </si>
  <si>
    <t>Xerox 1889</t>
  </si>
  <si>
    <t>CA-2011-158337</t>
  </si>
  <si>
    <t>OFF-PA-10002137</t>
  </si>
  <si>
    <t>Southworth 100% Résumé Paper, 24lb.</t>
  </si>
  <si>
    <t>US-2013-140172</t>
  </si>
  <si>
    <t>SP-20650</t>
  </si>
  <si>
    <t>Stephanie Phelps</t>
  </si>
  <si>
    <t>US-2013-113509</t>
  </si>
  <si>
    <t>PL-18925</t>
  </si>
  <si>
    <t>Paul Lucas</t>
  </si>
  <si>
    <t>TEC-AC-10004855</t>
  </si>
  <si>
    <t>V7 USB Numeric Keypad</t>
  </si>
  <si>
    <t>CA-2013-106383</t>
  </si>
  <si>
    <t>BT-11440</t>
  </si>
  <si>
    <t>Bobby Trafton</t>
  </si>
  <si>
    <t>Littleton</t>
  </si>
  <si>
    <t>FUR-BO-10002202</t>
  </si>
  <si>
    <t>Atlantic Metals Mobile 2-Shelf Bookcases, Custom Colors</t>
  </si>
  <si>
    <t>CA-2014-156272</t>
  </si>
  <si>
    <t>Pompano Beach</t>
  </si>
  <si>
    <t>OFF-AP-10001242</t>
  </si>
  <si>
    <t>APC 7 Outlet Network SurgeArrest Surge Protector</t>
  </si>
  <si>
    <t>CA-2013-116799</t>
  </si>
  <si>
    <t>JG-15310</t>
  </si>
  <si>
    <t>Jason Gross</t>
  </si>
  <si>
    <t>Odessa</t>
  </si>
  <si>
    <t>FUR-CH-10004983</t>
  </si>
  <si>
    <t>Office Star - Mid Back Dual function Ergonomic High Back Chair with 2-Way Adjustable Arms</t>
  </si>
  <si>
    <t>CA-2011-156587</t>
  </si>
  <si>
    <t>CA-2012-132948</t>
  </si>
  <si>
    <t>OFF-ST-10000636</t>
  </si>
  <si>
    <t>Rogers Profile Extra Capacity Storage Tub</t>
  </si>
  <si>
    <t>CA-2012-157812</t>
  </si>
  <si>
    <t>US-2013-112977</t>
  </si>
  <si>
    <t>CA-2014-107713</t>
  </si>
  <si>
    <t>CA-2012-125185</t>
  </si>
  <si>
    <t>AH-10195</t>
  </si>
  <si>
    <t>Alan Haines</t>
  </si>
  <si>
    <t>Bethlehem</t>
  </si>
  <si>
    <t>FUR-CH-10002647</t>
  </si>
  <si>
    <t>Situations Contoured Folding Chairs, 4/Set</t>
  </si>
  <si>
    <t>CA-2013-111283</t>
  </si>
  <si>
    <t>CA-2011-130421</t>
  </si>
  <si>
    <t>SC-20020</t>
  </si>
  <si>
    <t>Sam Craven</t>
  </si>
  <si>
    <t>OFF-AP-10002534</t>
  </si>
  <si>
    <t>3.6 Cubic Foot Counter Height Office Refrigerator</t>
  </si>
  <si>
    <t>CA-2014-168193</t>
  </si>
  <si>
    <t>RM-19750</t>
  </si>
  <si>
    <t>Roland Murray</t>
  </si>
  <si>
    <t>FUR-FU-10002554</t>
  </si>
  <si>
    <t>Westinghouse Floor Lamp with Metal Mesh Shade, Black</t>
  </si>
  <si>
    <t>CA-2013-164637</t>
  </si>
  <si>
    <t>RD-19480</t>
  </si>
  <si>
    <t>Rick Duston</t>
  </si>
  <si>
    <t>Mishawaka</t>
  </si>
  <si>
    <t>CA-2013-158358</t>
  </si>
  <si>
    <t>EM-13810</t>
  </si>
  <si>
    <t>Eleni McCrary</t>
  </si>
  <si>
    <t>CA-2014-140949</t>
  </si>
  <si>
    <t>DB-13405</t>
  </si>
  <si>
    <t>Denny Blanton</t>
  </si>
  <si>
    <t>OFF-ST-10000344</t>
  </si>
  <si>
    <t>Neat Ideas Personal Hanging Folder Files, Black</t>
  </si>
  <si>
    <t>US-2011-117380</t>
  </si>
  <si>
    <t>US-2013-151862</t>
  </si>
  <si>
    <t>ON-18715</t>
  </si>
  <si>
    <t>Odella Nelson</t>
  </si>
  <si>
    <t>TEC-PH-10003535</t>
  </si>
  <si>
    <t>RCA ViSYS 25423RE1 Corded phone</t>
  </si>
  <si>
    <t>CA-2011-111157</t>
  </si>
  <si>
    <t>TEC-AC-10004353</t>
  </si>
  <si>
    <t>Hypercom P1300 Pinpad</t>
  </si>
  <si>
    <t>CA-2013-165218</t>
  </si>
  <si>
    <t>RW-19630</t>
  </si>
  <si>
    <t>Rob Williams</t>
  </si>
  <si>
    <t>US-2011-104759</t>
  </si>
  <si>
    <t>DD-13570</t>
  </si>
  <si>
    <t>Dorothy Dickinson</t>
  </si>
  <si>
    <t>CA-2013-120082</t>
  </si>
  <si>
    <t>CA-2013-167759</t>
  </si>
  <si>
    <t>CC-12670</t>
  </si>
  <si>
    <t>Craig Carreira</t>
  </si>
  <si>
    <t>Bloomington</t>
  </si>
  <si>
    <t>TEC-PH-10003171</t>
  </si>
  <si>
    <t>Plantronics Encore H101 Dual Earpieces Headset</t>
  </si>
  <si>
    <t>CA-2013-111976</t>
  </si>
  <si>
    <t>US-2011-113124</t>
  </si>
  <si>
    <t>NC-18340</t>
  </si>
  <si>
    <t>Nat Carroll</t>
  </si>
  <si>
    <t>Apple Valley</t>
  </si>
  <si>
    <t>CA-2012-153906</t>
  </si>
  <si>
    <t>TEC-PH-10001527</t>
  </si>
  <si>
    <t>Plantronics MX500i Earset</t>
  </si>
  <si>
    <t>CA-2013-118255</t>
  </si>
  <si>
    <t>Eagan</t>
  </si>
  <si>
    <t>TEC-AC-10000171</t>
  </si>
  <si>
    <t>Verbatim 25 GB 6x Blu-ray Single Layer Recordable Disc, 25/Pack</t>
  </si>
  <si>
    <t>US-2012-125374</t>
  </si>
  <si>
    <t>CA-2012-145457</t>
  </si>
  <si>
    <t>Covington</t>
  </si>
  <si>
    <t>FUR-FU-10003832</t>
  </si>
  <si>
    <t>Eldon Expressions Punched Metal &amp; Wood Desk Accessories, Black &amp; Cherry</t>
  </si>
  <si>
    <t>US-2013-156986</t>
  </si>
  <si>
    <t>Salem</t>
  </si>
  <si>
    <t>CA-2013-163153</t>
  </si>
  <si>
    <t>DM-12955</t>
  </si>
  <si>
    <t>Dario Medina</t>
  </si>
  <si>
    <t>FUR-TA-10004767</t>
  </si>
  <si>
    <t>Safco Drafting Table</t>
  </si>
  <si>
    <t>CA-2013-120803</t>
  </si>
  <si>
    <t>Milford</t>
  </si>
  <si>
    <t>CA-2014-111815</t>
  </si>
  <si>
    <t>Dearborn Heights</t>
  </si>
  <si>
    <t>CA-2014-120719</t>
  </si>
  <si>
    <t>OFF-BI-10002103</t>
  </si>
  <si>
    <t>Cardinal Slant-D Ring Binder, Heavy Gauge Vinyl</t>
  </si>
  <si>
    <t>CA-2014-122007</t>
  </si>
  <si>
    <t>OFF-AP-10000358</t>
  </si>
  <si>
    <t>Fellowes Basic Home/Office Series Surge Protectors</t>
  </si>
  <si>
    <t>CA-2013-153269</t>
  </si>
  <si>
    <t>PS-18760</t>
  </si>
  <si>
    <t>Pamela Stobb</t>
  </si>
  <si>
    <t>Andover</t>
  </si>
  <si>
    <t>GBC Binding covers</t>
  </si>
  <si>
    <t>CA-2014-142174</t>
  </si>
  <si>
    <t>US-2011-131982</t>
  </si>
  <si>
    <t>NP-18685</t>
  </si>
  <si>
    <t>Nora Pelletier</t>
  </si>
  <si>
    <t>OFF-BI-10004224</t>
  </si>
  <si>
    <t>Catalog Binders with Expanding Posts</t>
  </si>
  <si>
    <t>CA-2012-153108</t>
  </si>
  <si>
    <t>SF-20200</t>
  </si>
  <si>
    <t>Sarah Foster</t>
  </si>
  <si>
    <t>New Castle</t>
  </si>
  <si>
    <t>OFF-AP-10002222</t>
  </si>
  <si>
    <t>CA-2013-107615</t>
  </si>
  <si>
    <t>RB-19645</t>
  </si>
  <si>
    <t>Robert Barroso</t>
  </si>
  <si>
    <t>TEC-AC-10001013</t>
  </si>
  <si>
    <t>Logitech ClearChat Comfort/USB Headset H390</t>
  </si>
  <si>
    <t>CA-2012-121272</t>
  </si>
  <si>
    <t>DO-13435</t>
  </si>
  <si>
    <t>Denny Ordway</t>
  </si>
  <si>
    <t>OFF-AP-10001947</t>
  </si>
  <si>
    <t>Acco 6 Outlet Guardian Premium Plus Surge Suppressor</t>
  </si>
  <si>
    <t>CA-2013-130400</t>
  </si>
  <si>
    <t>OFF-EN-10001453</t>
  </si>
  <si>
    <t>Tyvek Interoffice Envelopes, 9 1/2" x 12 1/2", 100/Box</t>
  </si>
  <si>
    <t>CA-2013-133802</t>
  </si>
  <si>
    <t>Redwood City</t>
  </si>
  <si>
    <t>OFF-BI-10003291</t>
  </si>
  <si>
    <t>Wilson Jones Leather-Like Binders with DublLock Round Rings</t>
  </si>
  <si>
    <t>CA-2013-108959</t>
  </si>
  <si>
    <t>MH-17785</t>
  </si>
  <si>
    <t>Maya Herman</t>
  </si>
  <si>
    <t>Glendale</t>
  </si>
  <si>
    <t>OFF-ST-10001272</t>
  </si>
  <si>
    <t>Mini 13-1/2 Capacity Data Binder Rack, Pearl</t>
  </si>
  <si>
    <t>CA-2012-121405</t>
  </si>
  <si>
    <t>CA-2012-113110</t>
  </si>
  <si>
    <t>BK-11260</t>
  </si>
  <si>
    <t>Berenike Kampe</t>
  </si>
  <si>
    <t>San Bernardino</t>
  </si>
  <si>
    <t>OFF-PA-10002749</t>
  </si>
  <si>
    <t>Wirebound Message Books, 5-1/2 x 4 Forms, 2 or 4 Forms per Page</t>
  </si>
  <si>
    <t>CA-2013-161361</t>
  </si>
  <si>
    <t>Pocatello</t>
  </si>
  <si>
    <t>Idaho</t>
  </si>
  <si>
    <t>OFF-PA-10001838</t>
  </si>
  <si>
    <t>Adams Telephone Message Book W/Dividers/Space For Phone Numbers, 5 1/4"X8 1/2", 300/Messages</t>
  </si>
  <si>
    <t>CA-2014-152786</t>
  </si>
  <si>
    <t>Rogers</t>
  </si>
  <si>
    <t>OFF-BI-10000829</t>
  </si>
  <si>
    <t>Avery Non-Stick Binders</t>
  </si>
  <si>
    <t>CA-2013-162747</t>
  </si>
  <si>
    <t>AH-10030</t>
  </si>
  <si>
    <t>Aaron Hawkins</t>
  </si>
  <si>
    <t>FUR-FU-10003691</t>
  </si>
  <si>
    <t>Eldon Image Series Desk Accessories, Ebony</t>
  </si>
  <si>
    <t>CA-2011-143637</t>
  </si>
  <si>
    <t>FUR-FU-10002813</t>
  </si>
  <si>
    <t>DAX Contemporary Wood Frame with Silver Metal Mat, Desktop, 11 x 14 Size</t>
  </si>
  <si>
    <t>CA-2011-138436</t>
  </si>
  <si>
    <t>TEC-AC-10002323</t>
  </si>
  <si>
    <t>SanDisk Ultra 32 GB MicroSDHC Class 10 Memory Card</t>
  </si>
  <si>
    <t>CA-2011-141838</t>
  </si>
  <si>
    <t>CA-2014-121804</t>
  </si>
  <si>
    <t>Murray</t>
  </si>
  <si>
    <t>OFF-AP-10004859</t>
  </si>
  <si>
    <t>Acco 6 Outlet Guardian Premium Surge Suppressor</t>
  </si>
  <si>
    <t>US-2011-158057</t>
  </si>
  <si>
    <t>Greensboro</t>
  </si>
  <si>
    <t>OFF-BI-10002735</t>
  </si>
  <si>
    <t>GBC Prestige Therm-A-Bind Covers</t>
  </si>
  <si>
    <t>CA-2014-110884</t>
  </si>
  <si>
    <t>SH-20395</t>
  </si>
  <si>
    <t>Shahid Hopkins</t>
  </si>
  <si>
    <t>US-2013-122182</t>
  </si>
  <si>
    <t>CA-2012-106565</t>
  </si>
  <si>
    <t>OFF-PA-10000061</t>
  </si>
  <si>
    <t>Xerox 205</t>
  </si>
  <si>
    <t>CA-2014-114370</t>
  </si>
  <si>
    <t>BN-11470</t>
  </si>
  <si>
    <t>Brad Norvell</t>
  </si>
  <si>
    <t>TEC-PH-10000213</t>
  </si>
  <si>
    <t>Seidio BD2-HK3IPH5-BK DILEX Case and Holster Combo for Apple iPhone 5/5s - Black</t>
  </si>
  <si>
    <t>CA-2012-103793</t>
  </si>
  <si>
    <t>OFF-PA-10001125</t>
  </si>
  <si>
    <t>Xerox 1988</t>
  </si>
  <si>
    <t>CA-2012-165813</t>
  </si>
  <si>
    <t>BM-11785</t>
  </si>
  <si>
    <t>Bryan Mills</t>
  </si>
  <si>
    <t>OFF-ST-10004258</t>
  </si>
  <si>
    <t>Portable Personal File Box</t>
  </si>
  <si>
    <t>CA-2014-126634</t>
  </si>
  <si>
    <t>CA-2012-167374</t>
  </si>
  <si>
    <t>GM-14500</t>
  </si>
  <si>
    <t>Gene McClure</t>
  </si>
  <si>
    <t>OFF-PA-10001950</t>
  </si>
  <si>
    <t>Southworth 25% Cotton Antique Laid Paper &amp; Envelopes</t>
  </si>
  <si>
    <t>CA-2011-114510</t>
  </si>
  <si>
    <t>JF-15295</t>
  </si>
  <si>
    <t>Jason Fortune-</t>
  </si>
  <si>
    <t>Logan</t>
  </si>
  <si>
    <t>TEC-AC-10004877</t>
  </si>
  <si>
    <t>Imation 30456 USB Flash Drive 8GB</t>
  </si>
  <si>
    <t>CA-2014-126550</t>
  </si>
  <si>
    <t>OFF-ST-10001031</t>
  </si>
  <si>
    <t>Adjustable Personal File Tote</t>
  </si>
  <si>
    <t>CA-2013-113803</t>
  </si>
  <si>
    <t>VG-21805</t>
  </si>
  <si>
    <t>Vivek Grady</t>
  </si>
  <si>
    <t>OFF-PA-10001994</t>
  </si>
  <si>
    <t>Ink Jet Note and Greeting Cards, 8-1/2" x 5-1/2" Card Size</t>
  </si>
  <si>
    <t>CA-2014-125101</t>
  </si>
  <si>
    <t>SH-19975</t>
  </si>
  <si>
    <t>Sally Hughsby</t>
  </si>
  <si>
    <t>CA-2014-155824</t>
  </si>
  <si>
    <t>OFF-AP-10000390</t>
  </si>
  <si>
    <t>Euro Pro Shark Stick Mini Vacuum</t>
  </si>
  <si>
    <t>CA-2012-163440</t>
  </si>
  <si>
    <t>RD-19900</t>
  </si>
  <si>
    <t>Ruben Dartt</t>
  </si>
  <si>
    <t>Thousand Oaks</t>
  </si>
  <si>
    <t>TEC-PH-10000376</t>
  </si>
  <si>
    <t>Square Credit Card Reader</t>
  </si>
  <si>
    <t>CA-2011-118339</t>
  </si>
  <si>
    <t>BN-11515</t>
  </si>
  <si>
    <t>Bradley Nguyen</t>
  </si>
  <si>
    <t>Lakeville</t>
  </si>
  <si>
    <t>OFF-AP-10001154</t>
  </si>
  <si>
    <t>Bionaire Personal Warm Mist Humidifier/Vaporizer</t>
  </si>
  <si>
    <t>CA-2013-119123</t>
  </si>
  <si>
    <t>DB-13360</t>
  </si>
  <si>
    <t>Dennis Bolton</t>
  </si>
  <si>
    <t>Riverside</t>
  </si>
  <si>
    <t>OFF-BI-10001036</t>
  </si>
  <si>
    <t>Cardinal EasyOpen D-Ring Binders</t>
  </si>
  <si>
    <t>CA-2014-162033</t>
  </si>
  <si>
    <t>EM-14200</t>
  </si>
  <si>
    <t>Evan Minnotte</t>
  </si>
  <si>
    <t>Virginia Beach</t>
  </si>
  <si>
    <t>TEC-AC-10003116</t>
  </si>
  <si>
    <t>Memorex Froggy Flash Drive 8 GB</t>
  </si>
  <si>
    <t>CA-2013-120005</t>
  </si>
  <si>
    <t>TS-21160</t>
  </si>
  <si>
    <t>Theresa Swint</t>
  </si>
  <si>
    <t>FUR-FU-10000672</t>
  </si>
  <si>
    <t>Executive Impressions 10" Spectator Wall Clock</t>
  </si>
  <si>
    <t>CA-2014-127621</t>
  </si>
  <si>
    <t>RE-19450</t>
  </si>
  <si>
    <t>Richard Eichhorn</t>
  </si>
  <si>
    <t>OFF-PA-10001307</t>
  </si>
  <si>
    <t>Important Message Pads, 50 4-1/4 x 5-1/2 Forms per Pad</t>
  </si>
  <si>
    <t>CA-2013-162901</t>
  </si>
  <si>
    <t>OFF-ST-10000649</t>
  </si>
  <si>
    <t>Hanging Personal Folder File</t>
  </si>
  <si>
    <t>CA-2014-155712</t>
  </si>
  <si>
    <t>CA-2014-113208</t>
  </si>
  <si>
    <t>ML-18040</t>
  </si>
  <si>
    <t>Michelle Lonsdale</t>
  </si>
  <si>
    <t>Dearborn</t>
  </si>
  <si>
    <t>FUR-FU-10004245</t>
  </si>
  <si>
    <t>Career Cubicle Clock, 8 1/4", Black</t>
  </si>
  <si>
    <t>CA-2012-137106</t>
  </si>
  <si>
    <t>TEC-PH-10000011</t>
  </si>
  <si>
    <t>PureGear Roll-On Screen Protector</t>
  </si>
  <si>
    <t>US-2012-150231</t>
  </si>
  <si>
    <t>JK-15640</t>
  </si>
  <si>
    <t>Jim Kriz</t>
  </si>
  <si>
    <t>OFF-AR-10001761</t>
  </si>
  <si>
    <t>Avery Hi-Liter Smear-Safe Highlighters</t>
  </si>
  <si>
    <t>CA-2012-133536</t>
  </si>
  <si>
    <t>OFF-EN-10004459</t>
  </si>
  <si>
    <t>Security-Tint Envelopes</t>
  </si>
  <si>
    <t>CA-2014-129910</t>
  </si>
  <si>
    <t>OFF-ST-10003282</t>
  </si>
  <si>
    <t>Advantus 10-Drawer Portable Organizer, Chrome Metal Frame, Smoke Drawers</t>
  </si>
  <si>
    <t>CA-2012-110632</t>
  </si>
  <si>
    <t>OFF-ST-10001291</t>
  </si>
  <si>
    <t>Tenex Personal Self-Stacking Standard File Box, Black/Gray</t>
  </si>
  <si>
    <t>CA-2012-144722</t>
  </si>
  <si>
    <t>MF-18250</t>
  </si>
  <si>
    <t>Monica Federle</t>
  </si>
  <si>
    <t>CA-2014-148145</t>
  </si>
  <si>
    <t>SW-20275</t>
  </si>
  <si>
    <t>Scott Williamson</t>
  </si>
  <si>
    <t>OFF-AR-10003752</t>
  </si>
  <si>
    <t>Deluxe Chalkboard Eraser Cleaner</t>
  </si>
  <si>
    <t>CA-2011-133424</t>
  </si>
  <si>
    <t>Dl-13600</t>
  </si>
  <si>
    <t>Dorris liebe</t>
  </si>
  <si>
    <t>OFF-LA-10002312</t>
  </si>
  <si>
    <t>Avery 490</t>
  </si>
  <si>
    <t>CA-2013-122511</t>
  </si>
  <si>
    <t>BT-11485</t>
  </si>
  <si>
    <t>Brad Thomas</t>
  </si>
  <si>
    <t>FUR-FU-10001037</t>
  </si>
  <si>
    <t>DAX Charcoal/Nickel-Tone Document Frame, 5 x 7</t>
  </si>
  <si>
    <t>CA-2011-100293</t>
  </si>
  <si>
    <t>NF-18475</t>
  </si>
  <si>
    <t>Neil Französisch</t>
  </si>
  <si>
    <t>CA-2014-147753</t>
  </si>
  <si>
    <t>PK-19075</t>
  </si>
  <si>
    <t>Pete Kriz</t>
  </si>
  <si>
    <t>OFF-LA-10003537</t>
  </si>
  <si>
    <t>Avery 515</t>
  </si>
  <si>
    <t>US-2014-133081</t>
  </si>
  <si>
    <t>Cambridge</t>
  </si>
  <si>
    <t>TEC-AC-10001772</t>
  </si>
  <si>
    <t>Memorex Mini Travel Drive 16 GB USB 2.0 Flash Drive</t>
  </si>
  <si>
    <t>CA-2014-166499</t>
  </si>
  <si>
    <t>OFF-AR-10002467</t>
  </si>
  <si>
    <t>Dixon Ticonderoga Pencils</t>
  </si>
  <si>
    <t>CA-2014-136672</t>
  </si>
  <si>
    <t>MG-17890</t>
  </si>
  <si>
    <t>Michael Granlund</t>
  </si>
  <si>
    <t>TEC-AC-10004510</t>
  </si>
  <si>
    <t>Logitech Desktop MK120 Mouse and keyboard Combo</t>
  </si>
  <si>
    <t>US-2014-140074</t>
  </si>
  <si>
    <t>EC-14050</t>
  </si>
  <si>
    <t>Erin Creighton</t>
  </si>
  <si>
    <t>OFF-PA-10002741</t>
  </si>
  <si>
    <t>Xerox 1980</t>
  </si>
  <si>
    <t>US-2014-166611</t>
  </si>
  <si>
    <t>OFF-BI-10001191</t>
  </si>
  <si>
    <t>Canvas Sectional Post Binders</t>
  </si>
  <si>
    <t>CA-2013-119683</t>
  </si>
  <si>
    <t>OFF-EN-10001099</t>
  </si>
  <si>
    <t>CA-2012-130218</t>
  </si>
  <si>
    <t>SG-20470</t>
  </si>
  <si>
    <t>Sheri Gordon</t>
  </si>
  <si>
    <t>Florence</t>
  </si>
  <si>
    <t>OFF-FA-10003112</t>
  </si>
  <si>
    <t>CA-2011-100860</t>
  </si>
  <si>
    <t>CS-12505</t>
  </si>
  <si>
    <t>Cindy Stewart</t>
  </si>
  <si>
    <t>Pomona</t>
  </si>
  <si>
    <t>OFF-LA-10001982</t>
  </si>
  <si>
    <t>Smead Alpha-Z Color-Coded Name Labels First Letter Starter Set</t>
  </si>
  <si>
    <t>CA-2014-144638</t>
  </si>
  <si>
    <t>Chester</t>
  </si>
  <si>
    <t>TEC-PH-10000149</t>
  </si>
  <si>
    <t>Cisco SPA525G2 IP Phone - Wireless</t>
  </si>
  <si>
    <t>CA-2012-121552</t>
  </si>
  <si>
    <t>OFF-AR-10003217</t>
  </si>
  <si>
    <t>Newell 316</t>
  </si>
  <si>
    <t>CA-2012-149993</t>
  </si>
  <si>
    <t>OFF-FA-10001561</t>
  </si>
  <si>
    <t>Stockwell Push Pins</t>
  </si>
  <si>
    <t>US-2011-129609</t>
  </si>
  <si>
    <t>Portage</t>
  </si>
  <si>
    <t>CA-2014-148642</t>
  </si>
  <si>
    <t>CA-2013-119074</t>
  </si>
  <si>
    <t>DS-13180</t>
  </si>
  <si>
    <t>David Smith</t>
  </si>
  <si>
    <t>FUR-FU-10003731</t>
  </si>
  <si>
    <t>Eldon Expressions Wood and Plastic Desk Accessories, Oak</t>
  </si>
  <si>
    <t>CA-2013-128111</t>
  </si>
  <si>
    <t>CS-12355</t>
  </si>
  <si>
    <t>Christine Sundaresam</t>
  </si>
  <si>
    <t>Malden</t>
  </si>
  <si>
    <t>CA-2012-120320</t>
  </si>
  <si>
    <t>CA-2013-150889</t>
  </si>
  <si>
    <t>PB-19105</t>
  </si>
  <si>
    <t>Peter Bühler</t>
  </si>
  <si>
    <t>Evanston</t>
  </si>
  <si>
    <t>TEC-PH-10000004</t>
  </si>
  <si>
    <t>Belkin iPhone and iPad Lightning Cable</t>
  </si>
  <si>
    <t>CA-2013-136371</t>
  </si>
  <si>
    <t>SV-20935</t>
  </si>
  <si>
    <t>Susan Vittorini</t>
  </si>
  <si>
    <t>FUR-FU-10000221</t>
  </si>
  <si>
    <t>Master Caster Door Stop, Brown</t>
  </si>
  <si>
    <t>CA-2012-128083</t>
  </si>
  <si>
    <t>EB-13750</t>
  </si>
  <si>
    <t>Edward Becker</t>
  </si>
  <si>
    <t>FUR-FU-10003194</t>
  </si>
  <si>
    <t>Eldon Expressions Desk Accessory, Wood Pencil Holder, Oak</t>
  </si>
  <si>
    <t>CA-2014-130967</t>
  </si>
  <si>
    <t>CA-2014-139416</t>
  </si>
  <si>
    <t>AG-10270</t>
  </si>
  <si>
    <t>Alejandro Grove</t>
  </si>
  <si>
    <t>CA-2011-107524</t>
  </si>
  <si>
    <t>OFF-PA-10000587</t>
  </si>
  <si>
    <t>Array Parchment Paper, Assorted Colors</t>
  </si>
  <si>
    <t>CA-2012-138219</t>
  </si>
  <si>
    <t>OFF-PA-10000380</t>
  </si>
  <si>
    <t>REDIFORM Incoming/Outgoing Call Register, 11" X 8 1/2", 100 Messages</t>
  </si>
  <si>
    <t>CA-2014-147144</t>
  </si>
  <si>
    <t>MZ-17335</t>
  </si>
  <si>
    <t>Maria Zettner</t>
  </si>
  <si>
    <t>OFF-AR-10004587</t>
  </si>
  <si>
    <t>Boston 1827 Commercial Additional Cutter, Drive Gear &amp; Gear Rack for 1606</t>
  </si>
  <si>
    <t>US-2011-164763</t>
  </si>
  <si>
    <t>OFF-BI-10000309</t>
  </si>
  <si>
    <t>GBC Twin Loop Wire Binding Elements, 9/16" Spine, Black</t>
  </si>
  <si>
    <t>CA-2014-129567</t>
  </si>
  <si>
    <t>CA-2011-128237</t>
  </si>
  <si>
    <t>OFF-AR-10000034</t>
  </si>
  <si>
    <t>BIC Brite Liner Grip Highlighters, Assorted, 5/Pack</t>
  </si>
  <si>
    <t>US-2013-137547</t>
  </si>
  <si>
    <t>EB-13705</t>
  </si>
  <si>
    <t>Ed Braxton</t>
  </si>
  <si>
    <t>Fort Worth</t>
  </si>
  <si>
    <t>TEC-PH-10002365</t>
  </si>
  <si>
    <t>Belkin Grip Candy Sheer Case / Cover for iPhone 5 and 5S</t>
  </si>
  <si>
    <t>CA-2013-128258</t>
  </si>
  <si>
    <t>Norwich</t>
  </si>
  <si>
    <t>OFF-PA-10004156</t>
  </si>
  <si>
    <t>Xerox 188</t>
  </si>
  <si>
    <t>CA-2013-122518</t>
  </si>
  <si>
    <t>RF-19345</t>
  </si>
  <si>
    <t>Randy Ferguson</t>
  </si>
  <si>
    <t>OFF-LA-10001641</t>
  </si>
  <si>
    <t>Avery 518</t>
  </si>
  <si>
    <t>US-2014-104955</t>
  </si>
  <si>
    <t>CG-12040</t>
  </si>
  <si>
    <t>Catherine Glotzbach</t>
  </si>
  <si>
    <t>OFF-LA-10003121</t>
  </si>
  <si>
    <t>Avery 506</t>
  </si>
  <si>
    <t>US-2011-107405</t>
  </si>
  <si>
    <t>TS-21205</t>
  </si>
  <si>
    <t>Thomas Seio</t>
  </si>
  <si>
    <t>Asheville</t>
  </si>
  <si>
    <t>OFF-ST-10002301</t>
  </si>
  <si>
    <t>Tennsco Commercial Shelving</t>
  </si>
  <si>
    <t>CA-2011-147235</t>
  </si>
  <si>
    <t>CD-11920</t>
  </si>
  <si>
    <t>Carlos Daly</t>
  </si>
  <si>
    <t>OFF-PA-10004948</t>
  </si>
  <si>
    <t>Xerox 190</t>
  </si>
  <si>
    <t>CA-2014-143084</t>
  </si>
  <si>
    <t>BP-11050</t>
  </si>
  <si>
    <t>Barry Pond</t>
  </si>
  <si>
    <t>OFF-EN-10003072</t>
  </si>
  <si>
    <t>Peel &amp; Seel Envelopes</t>
  </si>
  <si>
    <t>CA-2014-159352</t>
  </si>
  <si>
    <t>Lowell</t>
  </si>
  <si>
    <t>TEC-PH-10004700</t>
  </si>
  <si>
    <t>PowerGen Dual USB Car Charger</t>
  </si>
  <si>
    <t>US-2014-119039</t>
  </si>
  <si>
    <t>OFF-BI-10004182</t>
  </si>
  <si>
    <t>Economy Binders</t>
  </si>
  <si>
    <t>CA-2013-154053</t>
  </si>
  <si>
    <t>OFF-AR-10003727</t>
  </si>
  <si>
    <t>Berol Giant Pencil Sharpener</t>
  </si>
  <si>
    <t>CA-2011-169033</t>
  </si>
  <si>
    <t>KM-16720</t>
  </si>
  <si>
    <t>Kunst Miller</t>
  </si>
  <si>
    <t>OFF-AR-10001915</t>
  </si>
  <si>
    <t>Peel-Off China Markers</t>
  </si>
  <si>
    <t>CA-2014-110478</t>
  </si>
  <si>
    <t>OFF-EN-10000483</t>
  </si>
  <si>
    <t>White Envelopes, White Envelopes with Clear Poly Window</t>
  </si>
  <si>
    <t>CA-2014-160087</t>
  </si>
  <si>
    <t>EN-13780</t>
  </si>
  <si>
    <t>Edward Nazzal</t>
  </si>
  <si>
    <t>CA-2012-160213</t>
  </si>
  <si>
    <t>AR-10825</t>
  </si>
  <si>
    <t>Anthony Rawles</t>
  </si>
  <si>
    <t>OFF-PA-10003848</t>
  </si>
  <si>
    <t>Xerox 1997</t>
  </si>
  <si>
    <t>CA-2012-167479</t>
  </si>
  <si>
    <t>AI-10855</t>
  </si>
  <si>
    <t>Arianne Irving</t>
  </si>
  <si>
    <t>Roseville</t>
  </si>
  <si>
    <t>OFF-PA-10002105</t>
  </si>
  <si>
    <t>Xerox 223</t>
  </si>
  <si>
    <t>CA-2013-115504</t>
  </si>
  <si>
    <t>MC-18130</t>
  </si>
  <si>
    <t>Mike Caudle</t>
  </si>
  <si>
    <t>Monroe</t>
  </si>
  <si>
    <t>US-2011-100279</t>
  </si>
  <si>
    <t>Royal Oak</t>
  </si>
  <si>
    <t>OFF-PA-10002259</t>
  </si>
  <si>
    <t>Geographics Note Cards, Blank, White, 8 1/2" x 11"</t>
  </si>
  <si>
    <t>CA-2013-118178</t>
  </si>
  <si>
    <t>CC-12610</t>
  </si>
  <si>
    <t>Corey Catlett</t>
  </si>
  <si>
    <t>OFF-BI-10001153</t>
  </si>
  <si>
    <t>Ibico Recycled Grain-Textured Covers</t>
  </si>
  <si>
    <t>CA-2011-158442</t>
  </si>
  <si>
    <t>OFF-PA-10002365</t>
  </si>
  <si>
    <t>Xerox 1967</t>
  </si>
  <si>
    <t>US-2013-154361</t>
  </si>
  <si>
    <t>HZ-14950</t>
  </si>
  <si>
    <t>Henia Zydlo</t>
  </si>
  <si>
    <t>FUR-FU-10004020</t>
  </si>
  <si>
    <t>Advantus Panel Wall Acrylic Frame</t>
  </si>
  <si>
    <t>CA-2011-117016</t>
  </si>
  <si>
    <t>Margate</t>
  </si>
  <si>
    <t>OFF-AR-10001374</t>
  </si>
  <si>
    <t>BIC Brite Liner Highlighters, Chisel Tip</t>
  </si>
  <si>
    <t>CA-2012-127607</t>
  </si>
  <si>
    <t>JK-15730</t>
  </si>
  <si>
    <t>Joe Kamberova</t>
  </si>
  <si>
    <t>OFF-FA-10003485</t>
  </si>
  <si>
    <t>CA-2014-146024</t>
  </si>
  <si>
    <t>US-2013-119270</t>
  </si>
  <si>
    <t>OFF-PA-10004022</t>
  </si>
  <si>
    <t>Hammermill Color Copier Paper (28Lb. and 96 Bright)</t>
  </si>
  <si>
    <t>CA-2012-105361</t>
  </si>
  <si>
    <t>CM-12115</t>
  </si>
  <si>
    <t>Chad McGuire</t>
  </si>
  <si>
    <t>OFF-PA-10002615</t>
  </si>
  <si>
    <t>Ampad Gold Fibre Wirebound Steno Books, 6" x 9", Gregg Ruled</t>
  </si>
  <si>
    <t>CA-2012-155124</t>
  </si>
  <si>
    <t>Lehi</t>
  </si>
  <si>
    <t>TEC-PH-10003356</t>
  </si>
  <si>
    <t>SmartStand Mobile Device Holder, Assorted Colors</t>
  </si>
  <si>
    <t>CA-2011-157623</t>
  </si>
  <si>
    <t>Huntington Beach</t>
  </si>
  <si>
    <t>OFF-PA-10001204</t>
  </si>
  <si>
    <t>Xerox 1972</t>
  </si>
  <si>
    <t>CA-2012-163104</t>
  </si>
  <si>
    <t>OFF-PA-10001947</t>
  </si>
  <si>
    <t>Xerox 1974</t>
  </si>
  <si>
    <t>CA-2014-105193</t>
  </si>
  <si>
    <t>CA-2013-106306</t>
  </si>
  <si>
    <t>CA-2014-152261</t>
  </si>
  <si>
    <t>JA-15970</t>
  </si>
  <si>
    <t>Joseph Airdo</t>
  </si>
  <si>
    <t>Cuyahoga Falls</t>
  </si>
  <si>
    <t>OFF-BI-10002353</t>
  </si>
  <si>
    <t>GBC VeloBind Cover Sets</t>
  </si>
  <si>
    <t>CA-2011-166884</t>
  </si>
  <si>
    <t>CK-12205</t>
  </si>
  <si>
    <t>Chloris Kastensmidt</t>
  </si>
  <si>
    <t>CA-2014-117156</t>
  </si>
  <si>
    <t>TB-21055</t>
  </si>
  <si>
    <t>Ted Butterfield</t>
  </si>
  <si>
    <t>Reading</t>
  </si>
  <si>
    <t>OFF-EN-10003845</t>
  </si>
  <si>
    <t>Colored Envelopes</t>
  </si>
  <si>
    <t>CA-2011-155852</t>
  </si>
  <si>
    <t>AJ-10945</t>
  </si>
  <si>
    <t>Ashley Jarboe</t>
  </si>
  <si>
    <t>CA-2012-143532</t>
  </si>
  <si>
    <t>North Miami</t>
  </si>
  <si>
    <t>OFF-PA-10001560</t>
  </si>
  <si>
    <t>Adams Telephone Message Books, 5 1/4” x 11”</t>
  </si>
  <si>
    <t>US-2011-103338</t>
  </si>
  <si>
    <t>OFF-AR-10001770</t>
  </si>
  <si>
    <t>Economy #2 Pencils</t>
  </si>
  <si>
    <t>US-2011-105151</t>
  </si>
  <si>
    <t>SG-20890</t>
  </si>
  <si>
    <t>Susan Gilcrest</t>
  </si>
  <si>
    <t>OFF-AR-10001231</t>
  </si>
  <si>
    <t>Sanford EarthWrite Recycled Pencils, Medium Soft, #2</t>
  </si>
  <si>
    <t>CA-2012-150749</t>
  </si>
  <si>
    <t>OFF-AR-10003732</t>
  </si>
  <si>
    <t>Newell 333</t>
  </si>
  <si>
    <t>CA-2014-143651</t>
  </si>
  <si>
    <t>OFF-AR-10001446</t>
  </si>
  <si>
    <t>Newell 309</t>
  </si>
  <si>
    <t>CA-2012-135363</t>
  </si>
  <si>
    <t>OFF-PA-10003177</t>
  </si>
  <si>
    <t>Xerox 1999</t>
  </si>
  <si>
    <t>US-2012-112508</t>
  </si>
  <si>
    <t>Coral Springs</t>
  </si>
  <si>
    <t>OFF-AP-10002287</t>
  </si>
  <si>
    <t>Eureka Sanitaire  Multi-Pro Heavy-Duty Upright, Disposable Bags</t>
  </si>
  <si>
    <t>CA-2014-142867</t>
  </si>
  <si>
    <t>PO-19180</t>
  </si>
  <si>
    <t>Philisse Overcash</t>
  </si>
  <si>
    <t>OFF-PA-10004610</t>
  </si>
  <si>
    <t>Xerox 1900</t>
  </si>
  <si>
    <t>CA-2014-101077</t>
  </si>
  <si>
    <t>OFF-PA-10004239</t>
  </si>
  <si>
    <t>Xerox 1953</t>
  </si>
  <si>
    <t>CA-2012-110345</t>
  </si>
  <si>
    <t>OFF-LA-10001175</t>
  </si>
  <si>
    <t>Avery 514</t>
  </si>
  <si>
    <t>CA-2012-132136</t>
  </si>
  <si>
    <t>OFF-BI-10002706</t>
  </si>
  <si>
    <t>Avery Premier Heavy-Duty Binder with Round Locking Rings</t>
  </si>
  <si>
    <t>CA-2013-102134</t>
  </si>
  <si>
    <t>FUR-FU-10003724</t>
  </si>
  <si>
    <t>Westinghouse Clip-On Gooseneck Lamps</t>
  </si>
  <si>
    <t>CA-2011-140004</t>
  </si>
  <si>
    <t>Hamilton</t>
  </si>
  <si>
    <t>OFF-AR-10004685</t>
  </si>
  <si>
    <t>Binney &amp; Smith Crayola Metallic Colored Pencils, 8-Color Set</t>
  </si>
  <si>
    <t>CA-2014-101959</t>
  </si>
  <si>
    <t>CA-2012-128125</t>
  </si>
  <si>
    <t>FUR-FU-10001085</t>
  </si>
  <si>
    <t>3M Polarizing Light Filter Sleeves</t>
  </si>
  <si>
    <t>CA-2012-107741</t>
  </si>
  <si>
    <t>Pueblo</t>
  </si>
  <si>
    <t>CA-2012-151785</t>
  </si>
  <si>
    <t>JJ-15445</t>
  </si>
  <si>
    <t>Jennifer Jackson</t>
  </si>
  <si>
    <t>US-2011-143707</t>
  </si>
  <si>
    <t>TEC-PH-10003655</t>
  </si>
  <si>
    <t>Sannysis Cute Owl Design Soft Skin Case Cover for Samsung Galaxy S4</t>
  </si>
  <si>
    <t>US-2014-154851</t>
  </si>
  <si>
    <t>OFF-BI-10001525</t>
  </si>
  <si>
    <t>Acco Pressboard Covers with Storage Hooks, 14 7/8" x 11", Executive Red</t>
  </si>
  <si>
    <t>CA-2014-162474</t>
  </si>
  <si>
    <t>FH-14275</t>
  </si>
  <si>
    <t>Frank Hawley</t>
  </si>
  <si>
    <t>CA-2014-101637</t>
  </si>
  <si>
    <t>Beaumont</t>
  </si>
  <si>
    <t>OFF-ST-10002352</t>
  </si>
  <si>
    <t>Iris Project Case</t>
  </si>
  <si>
    <t>US-2014-129224</t>
  </si>
  <si>
    <t>AS-10630</t>
  </si>
  <si>
    <t>Ann Steele</t>
  </si>
  <si>
    <t>OFF-LA-10003190</t>
  </si>
  <si>
    <t>Avery 474</t>
  </si>
  <si>
    <t>CA-2014-154214</t>
  </si>
  <si>
    <t>FUR-FU-10000206</t>
  </si>
  <si>
    <t>GE General Purpose, Extra Long Life, Showcase &amp; Floodlight Incandescent Bulbs</t>
  </si>
  <si>
    <t>CA-2011-101770</t>
  </si>
  <si>
    <t>OFF-BI-10001097</t>
  </si>
  <si>
    <t>Avery Hole Reinforcements</t>
  </si>
  <si>
    <t>CA-2012-148705</t>
  </si>
  <si>
    <t>EB-14170</t>
  </si>
  <si>
    <t>Evan Bailliet</t>
  </si>
  <si>
    <t>CA-2011-164749</t>
  </si>
  <si>
    <t>BG-11740</t>
  </si>
  <si>
    <t>Bruce Geld</t>
  </si>
  <si>
    <t>Delray Beach</t>
  </si>
  <si>
    <t>OFF-LA-10004484</t>
  </si>
  <si>
    <t>Avery 476</t>
  </si>
  <si>
    <t>CA-2011-112403</t>
  </si>
  <si>
    <t>JO-15280</t>
  </si>
  <si>
    <t>Jas O'Carroll</t>
  </si>
  <si>
    <t>OFF-BI-10003529</t>
  </si>
  <si>
    <t>Avery Round Ring Poly Binders</t>
  </si>
  <si>
    <t>CA-2012-133494</t>
  </si>
  <si>
    <t>RP-19390</t>
  </si>
  <si>
    <t>Resi Pölking</t>
  </si>
  <si>
    <t>OFF-AP-10002906</t>
  </si>
  <si>
    <t>Hoover Replacement Belt for Commercial Guardsman Heavy-Duty Upright Vacuum</t>
  </si>
  <si>
    <t>CA-2014-124114</t>
  </si>
  <si>
    <t>RS-19765</t>
  </si>
  <si>
    <t>Roland Schwarz</t>
  </si>
  <si>
    <t>OFF-BI-10004022</t>
  </si>
  <si>
    <t>Acco Suede Grain Vinyl Round Ring Binder</t>
  </si>
  <si>
    <t>CA-2012-146829</t>
  </si>
  <si>
    <t>CA-2011-102988</t>
  </si>
  <si>
    <t>GM-14695</t>
  </si>
  <si>
    <t>Greg Maxwell</t>
  </si>
  <si>
    <t>April</t>
  </si>
  <si>
    <t>US-2013-107440</t>
  </si>
  <si>
    <t>BS-11365</t>
  </si>
  <si>
    <t>Bill Shonely</t>
  </si>
  <si>
    <t>TEC-MA-10001047</t>
  </si>
  <si>
    <t>3D Systems Cube Printer, 2nd Generation, Magenta</t>
  </si>
  <si>
    <t>CA-2014-133263</t>
  </si>
  <si>
    <t>JE-15610</t>
  </si>
  <si>
    <t>Jim Epp</t>
  </si>
  <si>
    <t>CA-2013-110499</t>
  </si>
  <si>
    <t>YC-21895</t>
  </si>
  <si>
    <t>Yoseph Carroll</t>
  </si>
  <si>
    <t>TEC-CO-10002095</t>
  </si>
  <si>
    <t>Hewlett Packard 610 Color Digital Copier / Printer</t>
  </si>
  <si>
    <t>CA-2014-157854</t>
  </si>
  <si>
    <t>DM-13345</t>
  </si>
  <si>
    <t>Denise Monton</t>
  </si>
  <si>
    <t>OFF-BI-10001359</t>
  </si>
  <si>
    <t>GBC DocuBind TL300 Electric Binding System</t>
  </si>
  <si>
    <t>CA-2012-112452</t>
  </si>
  <si>
    <t>Lansing</t>
  </si>
  <si>
    <t>TEC-CO-10004202</t>
  </si>
  <si>
    <t>Brother DCP1000 Digital 3 in 1 Multifunction Machine</t>
  </si>
  <si>
    <t>US-2013-150140</t>
  </si>
  <si>
    <t>CA-2013-123540</t>
  </si>
  <si>
    <t>DJ-13420</t>
  </si>
  <si>
    <t>Denny Joy</t>
  </si>
  <si>
    <t>FUR-CH-10000847</t>
  </si>
  <si>
    <t>Global Executive Mid-Back Manager's Chair</t>
  </si>
  <si>
    <t>CA-2011-166954</t>
  </si>
  <si>
    <t>San Gabriel</t>
  </si>
  <si>
    <t>FUR-CH-10003973</t>
  </si>
  <si>
    <t>GuestStacker Chair with Chrome Finish Legs</t>
  </si>
  <si>
    <t>CA-2011-160094</t>
  </si>
  <si>
    <t>OFF-ST-10000585</t>
  </si>
  <si>
    <t>Economy Rollaway Files</t>
  </si>
  <si>
    <t>CA-2012-137974</t>
  </si>
  <si>
    <t>FUR-FU-10001468</t>
  </si>
  <si>
    <t>Tenex Antistatic Computer Chair Mats</t>
  </si>
  <si>
    <t>CA-2011-131387</t>
  </si>
  <si>
    <t>CA-2013-130946</t>
  </si>
  <si>
    <t>CA-2013-112669</t>
  </si>
  <si>
    <t>CA-2014-112900</t>
  </si>
  <si>
    <t>KL-16645</t>
  </si>
  <si>
    <t>Ken Lonsdale</t>
  </si>
  <si>
    <t>OFF-BI-10002867</t>
  </si>
  <si>
    <t>GBC Recycled Regency Composition Covers</t>
  </si>
  <si>
    <t>CA-2013-109869</t>
  </si>
  <si>
    <t>TN-21040</t>
  </si>
  <si>
    <t>Tanja Norvell</t>
  </si>
  <si>
    <t>Phoenix</t>
  </si>
  <si>
    <t>CA-2012-146675</t>
  </si>
  <si>
    <t>SB-20185</t>
  </si>
  <si>
    <t>Sarah Brown</t>
  </si>
  <si>
    <t>CA-2011-138940</t>
  </si>
  <si>
    <t>GM-14455</t>
  </si>
  <si>
    <t>Gary Mitchum</t>
  </si>
  <si>
    <t>TEC-PH-10001835</t>
  </si>
  <si>
    <t>Jawbone JAMBOX Wireless Bluetooth Speaker</t>
  </si>
  <si>
    <t>CA-2014-112333</t>
  </si>
  <si>
    <t>OFF-ST-10001780</t>
  </si>
  <si>
    <t>Tennsco 16-Compartment Lockers with Coat Rack</t>
  </si>
  <si>
    <t>CA-2013-136406</t>
  </si>
  <si>
    <t>BD-11320</t>
  </si>
  <si>
    <t>Bill Donatelli</t>
  </si>
  <si>
    <t>CA-2011-134572</t>
  </si>
  <si>
    <t>FUR-TA-10001705</t>
  </si>
  <si>
    <t>Bush Advantage Collection Round Conference Table</t>
  </si>
  <si>
    <t>CA-2012-135174</t>
  </si>
  <si>
    <t>BP-11230</t>
  </si>
  <si>
    <t>Benjamin Patterson</t>
  </si>
  <si>
    <t>CA-2013-149279</t>
  </si>
  <si>
    <t>FUR-CH-10004287</t>
  </si>
  <si>
    <t>SAFCO Arco Folding Chair</t>
  </si>
  <si>
    <t>CA-2014-134845</t>
  </si>
  <si>
    <t>SR-20425</t>
  </si>
  <si>
    <t>Sharelle Roach</t>
  </si>
  <si>
    <t>CA-2012-155306</t>
  </si>
  <si>
    <t>GA-14515</t>
  </si>
  <si>
    <t>George Ashbrook</t>
  </si>
  <si>
    <t>OFF-AP-10002651</t>
  </si>
  <si>
    <t>Hoover Upright Vacuum With Dirt Cup</t>
  </si>
  <si>
    <t>CA-2012-161452</t>
  </si>
  <si>
    <t>US-2014-159205</t>
  </si>
  <si>
    <t>DB-12910</t>
  </si>
  <si>
    <t>Daniel Byrd</t>
  </si>
  <si>
    <t>TEC-PH-10000526</t>
  </si>
  <si>
    <t>Vtech CS6719</t>
  </si>
  <si>
    <t>US-2014-164056</t>
  </si>
  <si>
    <t>Dublin</t>
  </si>
  <si>
    <t>FUR-TA-10001307</t>
  </si>
  <si>
    <t>SAFCO PlanMaster Heigh-Adjustable Drafting Table Base, 43w x 30d x 30-37h, Black</t>
  </si>
  <si>
    <t>CA-2012-120782</t>
  </si>
  <si>
    <t>Midland</t>
  </si>
  <si>
    <t>US-2011-102715</t>
  </si>
  <si>
    <t>JK-15370</t>
  </si>
  <si>
    <t>Jay Kimmel</t>
  </si>
  <si>
    <t>CA-2014-128853</t>
  </si>
  <si>
    <t>CA-2013-167115</t>
  </si>
  <si>
    <t>EH-14185</t>
  </si>
  <si>
    <t>Evan Henry</t>
  </si>
  <si>
    <t>OFF-BI-10004600</t>
  </si>
  <si>
    <t>Ibico Ibimaster 300 Manual Binding System</t>
  </si>
  <si>
    <t>CA-2014-155460</t>
  </si>
  <si>
    <t>CA-2011-154599</t>
  </si>
  <si>
    <t>KN-16450</t>
  </si>
  <si>
    <t>Kean Nguyen</t>
  </si>
  <si>
    <t>Redondo Beach</t>
  </si>
  <si>
    <t>CA-2014-122707</t>
  </si>
  <si>
    <t>US-2014-166324</t>
  </si>
  <si>
    <t>BE-11455</t>
  </si>
  <si>
    <t>Brad Eason</t>
  </si>
  <si>
    <t>CA-2012-124450</t>
  </si>
  <si>
    <t>US-2012-134026</t>
  </si>
  <si>
    <t>JE-15745</t>
  </si>
  <si>
    <t>Joel Eaton</t>
  </si>
  <si>
    <t>FUR-CH-10000513</t>
  </si>
  <si>
    <t>High-Back Leather Manager's Chair</t>
  </si>
  <si>
    <t>CA-2014-137631</t>
  </si>
  <si>
    <t>JL-15235</t>
  </si>
  <si>
    <t>Janet Lee</t>
  </si>
  <si>
    <t>Kissimmee</t>
  </si>
  <si>
    <t>CA-2014-159226</t>
  </si>
  <si>
    <t>RL-19615</t>
  </si>
  <si>
    <t>Rob Lucas</t>
  </si>
  <si>
    <t>CA-2014-121419</t>
  </si>
  <si>
    <t>TC-21475</t>
  </si>
  <si>
    <t>Tony Chapman</t>
  </si>
  <si>
    <t>TEC-AC-10000892</t>
  </si>
  <si>
    <t>NETGEAR N750 Dual Band Wi-Fi Gigabit Router</t>
  </si>
  <si>
    <t>CA-2011-169803</t>
  </si>
  <si>
    <t>FUR-TA-10000688</t>
  </si>
  <si>
    <t>Chromcraft Bull-Nose Wood Round Conference Table Top, Wood Base</t>
  </si>
  <si>
    <t>CA-2013-111213</t>
  </si>
  <si>
    <t>FUR-CH-10000454</t>
  </si>
  <si>
    <t>Hon Deluxe Fabric Upholstered Stacking Chairs, Rounded Back</t>
  </si>
  <si>
    <t>CA-2013-166674</t>
  </si>
  <si>
    <t>OFF-AR-10001953</t>
  </si>
  <si>
    <t>Boston 1645 Deluxe Heavier-Duty Electric Pencil Sharpener</t>
  </si>
  <si>
    <t>CA-2012-133452</t>
  </si>
  <si>
    <t>US-2013-123750</t>
  </si>
  <si>
    <t>RB-19795</t>
  </si>
  <si>
    <t>Ross Baird</t>
  </si>
  <si>
    <t>Gastonia</t>
  </si>
  <si>
    <t>TEC-AC-10004659</t>
  </si>
  <si>
    <t>Imation Secure+ Hardware Encrypted USB 2.0 Flash Drive; 16GB</t>
  </si>
  <si>
    <t>US-2011-118997</t>
  </si>
  <si>
    <t>RA-19885</t>
  </si>
  <si>
    <t>Ruben Ausman</t>
  </si>
  <si>
    <t>FUR-TA-10001086</t>
  </si>
  <si>
    <t>SAFCO PlanMaster Boards, 60w x 37-1/2d, White Melamine</t>
  </si>
  <si>
    <t>US-2014-100930</t>
  </si>
  <si>
    <t>CS-12400</t>
  </si>
  <si>
    <t>Christopher Schild</t>
  </si>
  <si>
    <t>US-2012-163433</t>
  </si>
  <si>
    <t>MP-17965</t>
  </si>
  <si>
    <t>Michael Paige</t>
  </si>
  <si>
    <t>Mcallen</t>
  </si>
  <si>
    <t>TEC-PH-10003357</t>
  </si>
  <si>
    <t>Grandstream GXP2100 Mainstream Business Phone</t>
  </si>
  <si>
    <t>CA-2014-116953</t>
  </si>
  <si>
    <t>Mesa</t>
  </si>
  <si>
    <t>CA-2014-100524</t>
  </si>
  <si>
    <t>TEC-PH-10002549</t>
  </si>
  <si>
    <t>Polycom SoundPoint IP 450 VoIP phone</t>
  </si>
  <si>
    <t>CA-2012-106257</t>
  </si>
  <si>
    <t>EB-14110</t>
  </si>
  <si>
    <t>Eugene Barchas</t>
  </si>
  <si>
    <t>TEC-PH-10001494</t>
  </si>
  <si>
    <t>Polycom CX600 IP Phone VoIP phone</t>
  </si>
  <si>
    <t>CA-2013-148796</t>
  </si>
  <si>
    <t>FUR-CH-10004886</t>
  </si>
  <si>
    <t>Bevis Steel Folding Chairs</t>
  </si>
  <si>
    <t>CA-2013-117681</t>
  </si>
  <si>
    <t>HF-14995</t>
  </si>
  <si>
    <t>Herbert Flentye</t>
  </si>
  <si>
    <t>FUR-BO-10001798</t>
  </si>
  <si>
    <t>Bush Somerset Collection Bookcase</t>
  </si>
  <si>
    <t>US-2012-136987</t>
  </si>
  <si>
    <t>TEC-CO-10001943</t>
  </si>
  <si>
    <t>Canon PC-428 Personal Copier</t>
  </si>
  <si>
    <t>CA-2011-107811</t>
  </si>
  <si>
    <t>FUR-CH-10001394</t>
  </si>
  <si>
    <t>Global Leather Executive Chair</t>
  </si>
  <si>
    <t>CA-2013-161816</t>
  </si>
  <si>
    <t>TEC-PH-10003012</t>
  </si>
  <si>
    <t>Nortel Meridian M3904 Professional Digital phone</t>
  </si>
  <si>
    <t>US-2013-106600</t>
  </si>
  <si>
    <t>FUR-BO-10001608</t>
  </si>
  <si>
    <t>Hon Metal Bookcases, Black</t>
  </si>
  <si>
    <t>CA-2011-122070</t>
  </si>
  <si>
    <t>OFF-EN-10004773</t>
  </si>
  <si>
    <t>CA-2014-135279</t>
  </si>
  <si>
    <t>BS-11800</t>
  </si>
  <si>
    <t>Bryan Spruell</t>
  </si>
  <si>
    <t>OFF-ST-10001097</t>
  </si>
  <si>
    <t>Office Impressions Heavy Duty Welded Shelving &amp; Multimedia Storage Drawers</t>
  </si>
  <si>
    <t>CA-2011-149104</t>
  </si>
  <si>
    <t>US-2011-120740</t>
  </si>
  <si>
    <t>FUR-FU-10004091</t>
  </si>
  <si>
    <t>Howard Miller 13" Diameter Goldtone Round Wall Clock</t>
  </si>
  <si>
    <t>CA-2013-125087</t>
  </si>
  <si>
    <t>TH-21115</t>
  </si>
  <si>
    <t>Thea Hudgings</t>
  </si>
  <si>
    <t>CA-2014-146192</t>
  </si>
  <si>
    <t>CA-2013-162138</t>
  </si>
  <si>
    <t>GK-14620</t>
  </si>
  <si>
    <t>Grace Kelly</t>
  </si>
  <si>
    <t>Hesperia</t>
  </si>
  <si>
    <t>CA-2013-161907</t>
  </si>
  <si>
    <t>JH-16180</t>
  </si>
  <si>
    <t>Justin Hirsh</t>
  </si>
  <si>
    <t>OFF-SU-10000646</t>
  </si>
  <si>
    <t>Premier Automatic Letter Opener</t>
  </si>
  <si>
    <t>CA-2014-144848</t>
  </si>
  <si>
    <t>CA-2012-167010</t>
  </si>
  <si>
    <t>VT-21700</t>
  </si>
  <si>
    <t>Valerie Takahito</t>
  </si>
  <si>
    <t>CA-2012-102855</t>
  </si>
  <si>
    <t>JF-15415</t>
  </si>
  <si>
    <t>Jennifer Ferguson</t>
  </si>
  <si>
    <t>Spokane</t>
  </si>
  <si>
    <t>TEC-AC-10001767</t>
  </si>
  <si>
    <t>SanDisk Ultra 64 GB MicroSDHC Class 10 Memory Card</t>
  </si>
  <si>
    <t>US-2012-120502</t>
  </si>
  <si>
    <t>CA-2013-142398</t>
  </si>
  <si>
    <t>US-2014-136721</t>
  </si>
  <si>
    <t>Oak Park</t>
  </si>
  <si>
    <t>FUR-FU-10004188</t>
  </si>
  <si>
    <t>Luxo Professional Combination Clamp-On Lamps</t>
  </si>
  <si>
    <t>CA-2011-128846</t>
  </si>
  <si>
    <t>CA-2011-153808</t>
  </si>
  <si>
    <t>TEC-AC-10004171</t>
  </si>
  <si>
    <t>Razer Kraken 7.1 Surround Sound Over Ear USB Gaming Headset</t>
  </si>
  <si>
    <t>US-2011-118486</t>
  </si>
  <si>
    <t>CA-2014-135076</t>
  </si>
  <si>
    <t>FUR-CH-10003774</t>
  </si>
  <si>
    <t>Global Wood Trimmed Manager's Task Chair, Khaki</t>
  </si>
  <si>
    <t>CA-2012-140025</t>
  </si>
  <si>
    <t>PF-19120</t>
  </si>
  <si>
    <t>Peter Fuller</t>
  </si>
  <si>
    <t>TEC-AC-10002402</t>
  </si>
  <si>
    <t>Razer Kraken PRO Over Ear PC and Music Headset</t>
  </si>
  <si>
    <t>CA-2013-112102</t>
  </si>
  <si>
    <t>FUR-TA-10004086</t>
  </si>
  <si>
    <t>CA-2013-120530</t>
  </si>
  <si>
    <t>CA-2011-122336</t>
  </si>
  <si>
    <t>CA-2013-123358</t>
  </si>
  <si>
    <t>BT-11680</t>
  </si>
  <si>
    <t>Brian Thompson</t>
  </si>
  <si>
    <t>US-2012-113593</t>
  </si>
  <si>
    <t>NC-18415</t>
  </si>
  <si>
    <t>Nathan Cano</t>
  </si>
  <si>
    <t>Santa Maria</t>
  </si>
  <si>
    <t>OFF-ST-10000532</t>
  </si>
  <si>
    <t>Advantus Rolling Drawer Organizers</t>
  </si>
  <si>
    <t>CA-2014-149489</t>
  </si>
  <si>
    <t>OFF-AP-10002495</t>
  </si>
  <si>
    <t>Acco Smartsocket Table Surge Protector, 6 Color-Coded Adapter Outlets</t>
  </si>
  <si>
    <t>CA-2013-108735</t>
  </si>
  <si>
    <t>JM-15535</t>
  </si>
  <si>
    <t>Jessica Myrick</t>
  </si>
  <si>
    <t>FUR-BO-10003441</t>
  </si>
  <si>
    <t>Bush Westfield Collection Bookcases, Fully Assembled</t>
  </si>
  <si>
    <t>CA-2011-164315</t>
  </si>
  <si>
    <t>TEC-PH-10001128</t>
  </si>
  <si>
    <t>Motorola Droid Maxx</t>
  </si>
  <si>
    <t>CA-2011-110100</t>
  </si>
  <si>
    <t>LC-16885</t>
  </si>
  <si>
    <t>Lena Creighton</t>
  </si>
  <si>
    <t>TEC-PH-10004531</t>
  </si>
  <si>
    <t>AT&amp;T CL2909</t>
  </si>
  <si>
    <t>CA-2012-142601</t>
  </si>
  <si>
    <t>OFF-ST-10002756</t>
  </si>
  <si>
    <t>Tennsco Stur-D-Stor Boltless Shelving, 5 Shelves, 24" Deep, Sand</t>
  </si>
  <si>
    <t>CA-2014-118857</t>
  </si>
  <si>
    <t>AH-10075</t>
  </si>
  <si>
    <t>Adam Hart</t>
  </si>
  <si>
    <t>FUR-FU-10004460</t>
  </si>
  <si>
    <t>Howard Miller 12" Round Wall Clock</t>
  </si>
  <si>
    <t>CA-2011-149538</t>
  </si>
  <si>
    <t>CA-2013-109666</t>
  </si>
  <si>
    <t>CA-2013-128517</t>
  </si>
  <si>
    <t>SW-20350</t>
  </si>
  <si>
    <t>Sean Wendt</t>
  </si>
  <si>
    <t>CA-2011-136336</t>
  </si>
  <si>
    <t>CA-2012-111164</t>
  </si>
  <si>
    <t>OFF-AP-10004487</t>
  </si>
  <si>
    <t>Kensington 4 Outlet MasterPiece Compact Power Control Center</t>
  </si>
  <si>
    <t>CA-2011-147298</t>
  </si>
  <si>
    <t>AG-10300</t>
  </si>
  <si>
    <t>Aleksandra Gannaway</t>
  </si>
  <si>
    <t>CA-2014-150987</t>
  </si>
  <si>
    <t>AH-10120</t>
  </si>
  <si>
    <t>Adrian Hane</t>
  </si>
  <si>
    <t>OFF-PA-10002923</t>
  </si>
  <si>
    <t>Xerox 1942</t>
  </si>
  <si>
    <t>US-2012-114839</t>
  </si>
  <si>
    <t>CA-2011-118976</t>
  </si>
  <si>
    <t>OFF-ST-10000877</t>
  </si>
  <si>
    <t>Recycled Steel Personal File for Standard File Folders</t>
  </si>
  <si>
    <t>US-2014-132031</t>
  </si>
  <si>
    <t>PN-18775</t>
  </si>
  <si>
    <t>Parhena Norris</t>
  </si>
  <si>
    <t>Clarksville</t>
  </si>
  <si>
    <t>CA-2014-100615</t>
  </si>
  <si>
    <t>FUR-CH-10002602</t>
  </si>
  <si>
    <t>DMI Arturo Collection Mission-style Design Wood Chair</t>
  </si>
  <si>
    <t>CA-2012-149342</t>
  </si>
  <si>
    <t>FUR-FU-10002937</t>
  </si>
  <si>
    <t>GE 48" Fluorescent Tube, Cool White Energy Saver, 34 Watts, 30/Box</t>
  </si>
  <si>
    <t>CA-2014-166128</t>
  </si>
  <si>
    <t>LW-17215</t>
  </si>
  <si>
    <t>Luke Weiss</t>
  </si>
  <si>
    <t>Pasadena</t>
  </si>
  <si>
    <t>CA-2011-100678</t>
  </si>
  <si>
    <t>CA-2013-159142</t>
  </si>
  <si>
    <t>TEC-PH-10001448</t>
  </si>
  <si>
    <t>Anker Astro 15000mAh USB Portable Charger</t>
  </si>
  <si>
    <t>US-2012-168704</t>
  </si>
  <si>
    <t>CA-2014-169054</t>
  </si>
  <si>
    <t>MO-17800</t>
  </si>
  <si>
    <t>Meg O'Connel</t>
  </si>
  <si>
    <t>FUR-FU-10001488</t>
  </si>
  <si>
    <t>Tenex 46" x 60" Computer Anti-Static Chairmat, Rectangular Shaped</t>
  </si>
  <si>
    <t>CA-2014-128965</t>
  </si>
  <si>
    <t>CA-2013-139556</t>
  </si>
  <si>
    <t>CA-2012-142027</t>
  </si>
  <si>
    <t>FUR-TA-10002774</t>
  </si>
  <si>
    <t>Laminate Occasional Tables</t>
  </si>
  <si>
    <t>CA-2014-154907</t>
  </si>
  <si>
    <t>FUR-BO-10002824</t>
  </si>
  <si>
    <t>Bush Mission Pointe Library</t>
  </si>
  <si>
    <t>CA-2012-101000</t>
  </si>
  <si>
    <t>IG-15085</t>
  </si>
  <si>
    <t>Ivan Gibson</t>
  </si>
  <si>
    <t>OFF-AP-10000179</t>
  </si>
  <si>
    <t>Honeywell Enviracaire Portable HEPA Air Cleaner for up to 10 x 16 Room</t>
  </si>
  <si>
    <t>CA-2014-166198</t>
  </si>
  <si>
    <t>JW-15955</t>
  </si>
  <si>
    <t>Joni Wasserman</t>
  </si>
  <si>
    <t>FUR-FU-10004622</t>
  </si>
  <si>
    <t>Eldon Advantage Foldable Chair Mats for Low Pile Carpets</t>
  </si>
  <si>
    <t>CA-2012-130365</t>
  </si>
  <si>
    <t>CA-2012-122266</t>
  </si>
  <si>
    <t>Daytona Beach</t>
  </si>
  <si>
    <t>FUR-TA-10000577</t>
  </si>
  <si>
    <t>Bretford CR4500 Series Slim Rectangular Table</t>
  </si>
  <si>
    <t>CA-2014-108070</t>
  </si>
  <si>
    <t>OFF-ST-10004804</t>
  </si>
  <si>
    <t>Belkin 19" Vented Equipment Shelf, Black</t>
  </si>
  <si>
    <t>CA-2012-137302</t>
  </si>
  <si>
    <t>TEC-PH-10003174</t>
  </si>
  <si>
    <t>RCA ViSYS 25825 Wireless digital phone</t>
  </si>
  <si>
    <t>CA-2013-159695</t>
  </si>
  <si>
    <t>OFF-ST-10003442</t>
  </si>
  <si>
    <t>Eldon Portable Mobile Manager</t>
  </si>
  <si>
    <t>CA-2011-150581</t>
  </si>
  <si>
    <t>US-2011-150119</t>
  </si>
  <si>
    <t>LB-16795</t>
  </si>
  <si>
    <t>Laurel Beltran</t>
  </si>
  <si>
    <t>US-2013-151827</t>
  </si>
  <si>
    <t>CS-11950</t>
  </si>
  <si>
    <t>Carlos Soltero</t>
  </si>
  <si>
    <t>TEC-PH-10002789</t>
  </si>
  <si>
    <t>LG Exalt</t>
  </si>
  <si>
    <t>CA-2014-165904</t>
  </si>
  <si>
    <t>TEC-PH-10000576</t>
  </si>
  <si>
    <t>AT&amp;T 1080 Corded phone</t>
  </si>
  <si>
    <t>CA-2014-135692</t>
  </si>
  <si>
    <t>FUR-BO-10002268</t>
  </si>
  <si>
    <t>Sauder Barrister Bookcases</t>
  </si>
  <si>
    <t>CA-2014-129028</t>
  </si>
  <si>
    <t>GB-14530</t>
  </si>
  <si>
    <t>George Bell</t>
  </si>
  <si>
    <t>FUR-FU-10004006</t>
  </si>
  <si>
    <t>Deflect-o DuraMat Lighweight, Studded, Beveled Mat for Low Pile Carpeting</t>
  </si>
  <si>
    <t>CA-2014-149881</t>
  </si>
  <si>
    <t>NC-18535</t>
  </si>
  <si>
    <t>Nick Crebassa</t>
  </si>
  <si>
    <t>FUR-BO-10003894</t>
  </si>
  <si>
    <t>Safco Value Mate Steel Bookcase, Baked Enamel Finish on Steel, Black</t>
  </si>
  <si>
    <t>CA-2013-124100</t>
  </si>
  <si>
    <t>FUR-CH-10003817</t>
  </si>
  <si>
    <t>Global Value Steno Chair, Gray</t>
  </si>
  <si>
    <t>CA-2014-150623</t>
  </si>
  <si>
    <t>CA-2011-113887</t>
  </si>
  <si>
    <t>TH-21550</t>
  </si>
  <si>
    <t>Tracy Hopkins</t>
  </si>
  <si>
    <t>CA-2013-117849</t>
  </si>
  <si>
    <t>OFF-PA-10004327</t>
  </si>
  <si>
    <t>Xerox 1911</t>
  </si>
  <si>
    <t>CA-2011-110555</t>
  </si>
  <si>
    <t>MM-18055</t>
  </si>
  <si>
    <t>Michelle Moray</t>
  </si>
  <si>
    <t>TEC-AC-10003399</t>
  </si>
  <si>
    <t>Memorex Mini Travel Drive 64 GB USB 2.0 Flash Drive</t>
  </si>
  <si>
    <t>CA-2014-168228</t>
  </si>
  <si>
    <t>AP-10915</t>
  </si>
  <si>
    <t>Arthur Prichep</t>
  </si>
  <si>
    <t>OFF-AR-10003373</t>
  </si>
  <si>
    <t>Boston School Pro Electric Pencil Sharpener, 1670</t>
  </si>
  <si>
    <t>CA-2011-110849</t>
  </si>
  <si>
    <t>TEC-MA-10002859</t>
  </si>
  <si>
    <t>Ativa MDM8000 8-Sheet Micro-Cut Shredder</t>
  </si>
  <si>
    <t>CA-2013-134789</t>
  </si>
  <si>
    <t>FUR-FU-10003268</t>
  </si>
  <si>
    <t>Eldon Radial Chair Mat for Low to Medium Pile Carpets</t>
  </si>
  <si>
    <t>CA-2012-153878</t>
  </si>
  <si>
    <t>CA-2014-122154</t>
  </si>
  <si>
    <t>OFF-PA-10000994</t>
  </si>
  <si>
    <t>Xerox 1915</t>
  </si>
  <si>
    <t>CA-2014-134635</t>
  </si>
  <si>
    <t>CA-2011-121769</t>
  </si>
  <si>
    <t>FUR-TA-10004442</t>
  </si>
  <si>
    <t>Riverside Furniture Stanwyck Manor Table Series</t>
  </si>
  <si>
    <t>CA-2014-151484</t>
  </si>
  <si>
    <t>OFF-ST-10000142</t>
  </si>
  <si>
    <t>Deluxe Rollaway Locking File with Drawer</t>
  </si>
  <si>
    <t>CA-2014-135069</t>
  </si>
  <si>
    <t>BS-11755</t>
  </si>
  <si>
    <t>Bruce Stewart</t>
  </si>
  <si>
    <t>OFF-AP-10000026</t>
  </si>
  <si>
    <t>Tripp Lite Isotel 6 Outlet Surge Protector with Fax/Modem Protection</t>
  </si>
  <si>
    <t>CA-2012-102722</t>
  </si>
  <si>
    <t>KW-16570</t>
  </si>
  <si>
    <t>Kelly Williams</t>
  </si>
  <si>
    <t>CA-2014-168102</t>
  </si>
  <si>
    <t>CA-2013-168081</t>
  </si>
  <si>
    <t>CA-12055</t>
  </si>
  <si>
    <t>Cathy Armstrong</t>
  </si>
  <si>
    <t>TEC-AC-10003174</t>
  </si>
  <si>
    <t>Plantronics S12 Corded Telephone Headset System</t>
  </si>
  <si>
    <t>CA-2012-107678</t>
  </si>
  <si>
    <t>JK-16090</t>
  </si>
  <si>
    <t>Juliana Krohn</t>
  </si>
  <si>
    <t>TEC-PH-10002103</t>
  </si>
  <si>
    <t>Jabra SPEAK 410</t>
  </si>
  <si>
    <t>CA-2012-161263</t>
  </si>
  <si>
    <t>TEC-PH-10002115</t>
  </si>
  <si>
    <t>Plantronics 81402</t>
  </si>
  <si>
    <t>CA-2012-109169</t>
  </si>
  <si>
    <t>OT-18730</t>
  </si>
  <si>
    <t>Olvera Toch</t>
  </si>
  <si>
    <t>OFF-EN-10003296</t>
  </si>
  <si>
    <t>Tyvek Side-Opening Peel &amp; Seel Expanding Envelopes</t>
  </si>
  <si>
    <t>CA-2014-108553</t>
  </si>
  <si>
    <t>SK-19990</t>
  </si>
  <si>
    <t>Sally Knutson</t>
  </si>
  <si>
    <t>OFF-SU-10002573</t>
  </si>
  <si>
    <t>Acme 10" Easy Grip Assistive Scissors</t>
  </si>
  <si>
    <t>CA-2013-138520</t>
  </si>
  <si>
    <t>JL-15505</t>
  </si>
  <si>
    <t>Jeremy Lonsdale</t>
  </si>
  <si>
    <t>CA-2011-140228</t>
  </si>
  <si>
    <t>OFF-ST-10001128</t>
  </si>
  <si>
    <t>Carina Mini System Audio Rack, Model AR050B</t>
  </si>
  <si>
    <t>US-2012-164175</t>
  </si>
  <si>
    <t>CA-2014-104010</t>
  </si>
  <si>
    <t>OFF-SU-10001218</t>
  </si>
  <si>
    <t>Fiskars Softgrip Scissors</t>
  </si>
  <si>
    <t>CA-2014-157903</t>
  </si>
  <si>
    <t>AM-10705</t>
  </si>
  <si>
    <t>Anne McFarland</t>
  </si>
  <si>
    <t>Des Plaines</t>
  </si>
  <si>
    <t>TEC-PH-10004345</t>
  </si>
  <si>
    <t>Cisco SPA 502G IP Phone</t>
  </si>
  <si>
    <t>CA-2014-122735</t>
  </si>
  <si>
    <t>OFF-PA-10001712</t>
  </si>
  <si>
    <t>Xerox 1948</t>
  </si>
  <si>
    <t>US-2013-103646</t>
  </si>
  <si>
    <t>OFF-ST-10000563</t>
  </si>
  <si>
    <t>Fellowes Bankers Box Stor/Drawer Steel Plus</t>
  </si>
  <si>
    <t>CA-2014-125381</t>
  </si>
  <si>
    <t>TEC-AC-10000158</t>
  </si>
  <si>
    <t>Sony 64GB Class 10 Micro SDHC R40 Memory Card</t>
  </si>
  <si>
    <t>CA-2012-142433</t>
  </si>
  <si>
    <t>ES-14020</t>
  </si>
  <si>
    <t>Erica Smith</t>
  </si>
  <si>
    <t>CA-2014-145877</t>
  </si>
  <si>
    <t>AS-10090</t>
  </si>
  <si>
    <t>Adam Shillingsburg</t>
  </si>
  <si>
    <t>CA-2013-124254</t>
  </si>
  <si>
    <t>TB-21175</t>
  </si>
  <si>
    <t>Thomas Boland</t>
  </si>
  <si>
    <t>Wilson</t>
  </si>
  <si>
    <t>OFF-ST-10001469</t>
  </si>
  <si>
    <t>Fellowes Bankers Box Recycled Super Stor/Drawer</t>
  </si>
  <si>
    <t>US-2013-161396</t>
  </si>
  <si>
    <t>CA-2013-167682</t>
  </si>
  <si>
    <t>ZD-21925</t>
  </si>
  <si>
    <t>Zuschuss Donatelli</t>
  </si>
  <si>
    <t>CA-2014-147942</t>
  </si>
  <si>
    <t>CA-2013-154998</t>
  </si>
  <si>
    <t>OFF-PA-10004243</t>
  </si>
  <si>
    <t>Xerox 1939</t>
  </si>
  <si>
    <t>CA-2014-136651</t>
  </si>
  <si>
    <t>OFF-BI-10003638</t>
  </si>
  <si>
    <t>GBC Durable Plastic Covers</t>
  </si>
  <si>
    <t>CA-2013-166282</t>
  </si>
  <si>
    <t>OFF-PA-10003022</t>
  </si>
  <si>
    <t>Standard Line “While You Were Out” Hardbound Telephone Message Book</t>
  </si>
  <si>
    <t>CA-2011-160276</t>
  </si>
  <si>
    <t>AH-10690</t>
  </si>
  <si>
    <t>Anna Häberlin</t>
  </si>
  <si>
    <t>FUR-FU-10003192</t>
  </si>
  <si>
    <t>Luxo Adjustable Task Clamp Lamp</t>
  </si>
  <si>
    <t>CA-2014-146360</t>
  </si>
  <si>
    <t>TEC-AC-10003590</t>
  </si>
  <si>
    <t>TRENDnet 56K USB 2.0 Phone, Internet and Fax Modem</t>
  </si>
  <si>
    <t>CA-2013-124149</t>
  </si>
  <si>
    <t>CA-2013-104969</t>
  </si>
  <si>
    <t>US-2012-115238</t>
  </si>
  <si>
    <t>JW-15220</t>
  </si>
  <si>
    <t>Jane Waco</t>
  </si>
  <si>
    <t>TEC-PH-10001300</t>
  </si>
  <si>
    <t>iKross Bluetooth Portable Keyboard + Cell Phone Stand Holder + Brush for Apple iPhone 5S 5C 5, 4S 4</t>
  </si>
  <si>
    <t>CA-2014-125115</t>
  </si>
  <si>
    <t>RD-19930</t>
  </si>
  <si>
    <t>Russell D'Ascenzo</t>
  </si>
  <si>
    <t>CA-2013-139381</t>
  </si>
  <si>
    <t>RF-19840</t>
  </si>
  <si>
    <t>Roy Französisch</t>
  </si>
  <si>
    <t>OFF-AP-10001271</t>
  </si>
  <si>
    <t>Eureka The Boss Cordless Rechargeable Stick Vac</t>
  </si>
  <si>
    <t>CA-2011-132983</t>
  </si>
  <si>
    <t>Jamestown</t>
  </si>
  <si>
    <t>CA-2011-112291</t>
  </si>
  <si>
    <t>KE-16420</t>
  </si>
  <si>
    <t>Katrina Edelman</t>
  </si>
  <si>
    <t>CA-2013-149902</t>
  </si>
  <si>
    <t>OFF-AR-10002956</t>
  </si>
  <si>
    <t>Boston 16801 Nautilus Battery Pencil Sharpener</t>
  </si>
  <si>
    <t>US-2014-152366</t>
  </si>
  <si>
    <t>SJ-20500</t>
  </si>
  <si>
    <t>Shirley Jackson</t>
  </si>
  <si>
    <t>OFF-AP-10002684</t>
  </si>
  <si>
    <t>Acco 7-Outlet Masterpiece Power Center, Wihtout Fax/Phone Line Protection</t>
  </si>
  <si>
    <t>US-2014-129203</t>
  </si>
  <si>
    <t>OFF-ST-10001418</t>
  </si>
  <si>
    <t>Carina Media Storage Towers in Natural &amp; Black</t>
  </si>
  <si>
    <t>CA-2013-155551</t>
  </si>
  <si>
    <t>CR-12580</t>
  </si>
  <si>
    <t>Clay Rozendal</t>
  </si>
  <si>
    <t>OFF-ST-10003656</t>
  </si>
  <si>
    <t>Safco Industrial Wire Shelving</t>
  </si>
  <si>
    <t>CA-2013-163594</t>
  </si>
  <si>
    <t>OFF-BI-10003707</t>
  </si>
  <si>
    <t>Aluminum Screw Posts</t>
  </si>
  <si>
    <t>US-2014-126060</t>
  </si>
  <si>
    <t>CA-2013-164735</t>
  </si>
  <si>
    <t>CA-2014-119389</t>
  </si>
  <si>
    <t>Eldon Executive Woodline II Desk Accessories, Mahogany</t>
  </si>
  <si>
    <t>US-2011-157231</t>
  </si>
  <si>
    <t>OFF-BI-10002852</t>
  </si>
  <si>
    <t>Ibico Standard Transparent Covers</t>
  </si>
  <si>
    <t>CA-2014-134495</t>
  </si>
  <si>
    <t>US-2012-136476</t>
  </si>
  <si>
    <t>GG-14650</t>
  </si>
  <si>
    <t>Greg Guthrie</t>
  </si>
  <si>
    <t>Bristol</t>
  </si>
  <si>
    <t>OFF-BI-10003650</t>
  </si>
  <si>
    <t>GBC DocuBind 300 Electric Binding Machine</t>
  </si>
  <si>
    <t>CA-2012-112557</t>
  </si>
  <si>
    <t>OFF-AP-10002311</t>
  </si>
  <si>
    <t>Holmes Replacement Filter for HEPA Air Cleaner, Very Large Room, HEPA Filter</t>
  </si>
  <si>
    <t>CA-2012-115742</t>
  </si>
  <si>
    <t>New Albany</t>
  </si>
  <si>
    <t>FUR-CH-10003061</t>
  </si>
  <si>
    <t>Global Leather Task Chair, Black</t>
  </si>
  <si>
    <t>US-2011-163797</t>
  </si>
  <si>
    <t>PC-19000</t>
  </si>
  <si>
    <t>Pauline Chand</t>
  </si>
  <si>
    <t>Chandler</t>
  </si>
  <si>
    <t>OFF-FA-10001883</t>
  </si>
  <si>
    <t>Alliance Super-Size Bands, Assorted Sizes</t>
  </si>
  <si>
    <t>CA-2011-151001</t>
  </si>
  <si>
    <t>JG-15805</t>
  </si>
  <si>
    <t>John Grady</t>
  </si>
  <si>
    <t>US-2012-159513</t>
  </si>
  <si>
    <t>TEC-MA-10003329</t>
  </si>
  <si>
    <t>Vtech AT&amp;T CL2940 Corded Speakerphone, Black</t>
  </si>
  <si>
    <t>CA-2011-158470</t>
  </si>
  <si>
    <t>AG-10390</t>
  </si>
  <si>
    <t>Allen Goldenen</t>
  </si>
  <si>
    <t>US-2013-115819</t>
  </si>
  <si>
    <t>OFF-AR-10004456</t>
  </si>
  <si>
    <t>Panasonic KP-4ABK Battery-Operated Pencil Sharpener</t>
  </si>
  <si>
    <t>CA-2014-131233</t>
  </si>
  <si>
    <t>CA-2013-123050</t>
  </si>
  <si>
    <t>BC-11125</t>
  </si>
  <si>
    <t>Becky Castell</t>
  </si>
  <si>
    <t>TEC-AC-10001109</t>
  </si>
  <si>
    <t>Logitech Trackman Marble Mouse</t>
  </si>
  <si>
    <t>CA-2012-151253</t>
  </si>
  <si>
    <t>OFF-AR-10004691</t>
  </si>
  <si>
    <t>Boston 1730 StandUp Electric Pencil Sharpener</t>
  </si>
  <si>
    <t>CA-2011-142727</t>
  </si>
  <si>
    <t>Lake Charles</t>
  </si>
  <si>
    <t>FUR-CH-10002304</t>
  </si>
  <si>
    <t>Global Stack Chair without Arms, Black</t>
  </si>
  <si>
    <t>CA-2014-140802</t>
  </si>
  <si>
    <t>TEC-AC-10001998</t>
  </si>
  <si>
    <t>Logitech LS21 Speaker System - PC Multimedia - 2.1-CH - Wired</t>
  </si>
  <si>
    <t>CA-2013-113061</t>
  </si>
  <si>
    <t>EL-13735</t>
  </si>
  <si>
    <t>Ed Ludwig</t>
  </si>
  <si>
    <t>Jefferson City</t>
  </si>
  <si>
    <t>FUR-FU-10003975</t>
  </si>
  <si>
    <t>Eldon Advantage Chair Mats for Low to Medium Pile Carpets</t>
  </si>
  <si>
    <t>CA-2012-100216</t>
  </si>
  <si>
    <t>HJ-14875</t>
  </si>
  <si>
    <t>Heather Jas</t>
  </si>
  <si>
    <t>OFF-PA-10002968</t>
  </si>
  <si>
    <t>Xerox 1973</t>
  </si>
  <si>
    <t>CA-2011-136742</t>
  </si>
  <si>
    <t>GP-14740</t>
  </si>
  <si>
    <t>Guy Phonely</t>
  </si>
  <si>
    <t>OFF-BI-10003719</t>
  </si>
  <si>
    <t>Large Capacity Hanging Post Binders</t>
  </si>
  <si>
    <t>CA-2014-102771</t>
  </si>
  <si>
    <t>TEC-PH-10001536</t>
  </si>
  <si>
    <t>Spigen Samsung Galaxy S5 Case Wallet</t>
  </si>
  <si>
    <t>CA-2012-134201</t>
  </si>
  <si>
    <t>OFF-ST-10001476</t>
  </si>
  <si>
    <t>Steel Personal Filing/Posting Tote</t>
  </si>
  <si>
    <t>CA-2013-130477</t>
  </si>
  <si>
    <t>LC-17140</t>
  </si>
  <si>
    <t>Logan Currie</t>
  </si>
  <si>
    <t>OFF-ST-10002583</t>
  </si>
  <si>
    <t>Fellowes Neat Ideas Storage Cubes</t>
  </si>
  <si>
    <t>CA-2011-165806</t>
  </si>
  <si>
    <t>Marietta</t>
  </si>
  <si>
    <t>OFF-PA-10003441</t>
  </si>
  <si>
    <t>Xerox 226</t>
  </si>
  <si>
    <t>CA-2011-133228</t>
  </si>
  <si>
    <t>CA-2012-110667</t>
  </si>
  <si>
    <t>US-2012-155369</t>
  </si>
  <si>
    <t>OFF-BI-10003925</t>
  </si>
  <si>
    <t>Fellowes PB300 Plastic Comb Binding Machine</t>
  </si>
  <si>
    <t>CA-2014-132213</t>
  </si>
  <si>
    <t>OFF-AR-10001958</t>
  </si>
  <si>
    <t>Stanley Bostitch Contemporary Electric Pencil Sharpeners</t>
  </si>
  <si>
    <t>CA-2014-125269</t>
  </si>
  <si>
    <t>AF-10870</t>
  </si>
  <si>
    <t>Art Ferguson</t>
  </si>
  <si>
    <t>OFF-ST-10004123</t>
  </si>
  <si>
    <t>Safco Industrial Wire Shelving System</t>
  </si>
  <si>
    <t>CA-2013-126270</t>
  </si>
  <si>
    <t>San Clemente</t>
  </si>
  <si>
    <t>CA-2014-118360</t>
  </si>
  <si>
    <t>OFF-PA-10000791</t>
  </si>
  <si>
    <t>Wirebound Message Books, Four 2 3/4 x 5 Forms per Page, 200 Sets per Book</t>
  </si>
  <si>
    <t>CA-2014-144680</t>
  </si>
  <si>
    <t>OFF-AP-10003040</t>
  </si>
  <si>
    <t>Fellowes 8 Outlet Superior Workstation Surge Protector w/o Phone/Fax/Modem Protection</t>
  </si>
  <si>
    <t>CA-2011-169460</t>
  </si>
  <si>
    <t>FUR-FU-10004017</t>
  </si>
  <si>
    <t>Executive Impressions 13" Chairman Wall Clock</t>
  </si>
  <si>
    <t>CA-2014-119655</t>
  </si>
  <si>
    <t>OFF-BI-10001989</t>
  </si>
  <si>
    <t>Premium Transparent Presentation Covers by GBC</t>
  </si>
  <si>
    <t>CA-2014-169404</t>
  </si>
  <si>
    <t>NC-18625</t>
  </si>
  <si>
    <t>Noah Childs</t>
  </si>
  <si>
    <t>York</t>
  </si>
  <si>
    <t>US-2012-142811</t>
  </si>
  <si>
    <t>TEC-PH-10003095</t>
  </si>
  <si>
    <t>Samsung HM1900 Bluetooth Headset</t>
  </si>
  <si>
    <t>CA-2014-144932</t>
  </si>
  <si>
    <t>OFF-AR-10001468</t>
  </si>
  <si>
    <t>Sanford Prismacolor Professional Thick Lead Art Pencils, 36-Color Set</t>
  </si>
  <si>
    <t>CA-2012-116841</t>
  </si>
  <si>
    <t>OFF-AP-10002403</t>
  </si>
  <si>
    <t>Acco Smartsocket Color-Coded Six-Outlet AC Adapter Model Surge Protectors</t>
  </si>
  <si>
    <t>US-2014-128832</t>
  </si>
  <si>
    <t>CA-2012-124541</t>
  </si>
  <si>
    <t>OFF-AR-10004078</t>
  </si>
  <si>
    <t>Newell 312</t>
  </si>
  <si>
    <t>CA-2012-142734</t>
  </si>
  <si>
    <t>FUR-CH-10003968</t>
  </si>
  <si>
    <t>Novimex Turbo Task Chair</t>
  </si>
  <si>
    <t>US-2013-132423</t>
  </si>
  <si>
    <t>Grapevine</t>
  </si>
  <si>
    <t>OFF-AR-10001221</t>
  </si>
  <si>
    <t>Dixon Ticonderoga Erasable Colored Pencil Set, 12-Color</t>
  </si>
  <si>
    <t>CA-2012-148712</t>
  </si>
  <si>
    <t>TEC-AC-10003198</t>
  </si>
  <si>
    <t>Enermax Acrylux Wireless Keyboard</t>
  </si>
  <si>
    <t>CA-2013-103947</t>
  </si>
  <si>
    <t>BB-10990</t>
  </si>
  <si>
    <t>Barry Blumstein</t>
  </si>
  <si>
    <t>CA-2014-151281</t>
  </si>
  <si>
    <t>HM-14980</t>
  </si>
  <si>
    <t>Henry MacAllister</t>
  </si>
  <si>
    <t>FUR-FU-10000397</t>
  </si>
  <si>
    <t>Luxo Economy Swing Arm Lamp</t>
  </si>
  <si>
    <t>CA-2012-145415</t>
  </si>
  <si>
    <t>OFF-ST-10000419</t>
  </si>
  <si>
    <t>Rogers Jumbo File, Granite</t>
  </si>
  <si>
    <t>CA-2011-142979</t>
  </si>
  <si>
    <t>Lodi</t>
  </si>
  <si>
    <t>OFF-AR-10002987</t>
  </si>
  <si>
    <t>Prismacolor Color Pencil Set</t>
  </si>
  <si>
    <t>US-2012-122140</t>
  </si>
  <si>
    <t>MO-17950</t>
  </si>
  <si>
    <t>Michael Oakman</t>
  </si>
  <si>
    <t>TEC-AC-10003289</t>
  </si>
  <si>
    <t>Anker Ultra-Slim Mini Bluetooth 3.0 Wireless Keyboard</t>
  </si>
  <si>
    <t>CA-2011-102652</t>
  </si>
  <si>
    <t>AY-10555</t>
  </si>
  <si>
    <t>Andy Yotov</t>
  </si>
  <si>
    <t>FUR-FU-10001918</t>
  </si>
  <si>
    <t>C-Line Cubicle Keepers Polyproplyene Holder With Velcro Backings</t>
  </si>
  <si>
    <t>CA-2011-111857</t>
  </si>
  <si>
    <t>OFF-PA-10001878</t>
  </si>
  <si>
    <t>Xerox 1891</t>
  </si>
  <si>
    <t>CA-2013-161473</t>
  </si>
  <si>
    <t>CA-2014-120222</t>
  </si>
  <si>
    <t>OFF-BI-10000666</t>
  </si>
  <si>
    <t>Surelock Post Binders</t>
  </si>
  <si>
    <t>US-2014-160143</t>
  </si>
  <si>
    <t>OFF-SU-10004231</t>
  </si>
  <si>
    <t>Acme Tagit Stainless Steel Antibacterial Scissors</t>
  </si>
  <si>
    <t>CA-2014-127117</t>
  </si>
  <si>
    <t>HM-14860</t>
  </si>
  <si>
    <t>Harry Marie</t>
  </si>
  <si>
    <t>CA-2012-118227</t>
  </si>
  <si>
    <t>CA-2013-120796</t>
  </si>
  <si>
    <t>OFF-BI-10004330</t>
  </si>
  <si>
    <t>GBC Velobind Prepunched Cover Sets, Regency Series</t>
  </si>
  <si>
    <t>CA-2012-151841</t>
  </si>
  <si>
    <t>CA-2011-101462</t>
  </si>
  <si>
    <t>FUR-FU-10000409</t>
  </si>
  <si>
    <t>GE 4 Foot Flourescent Tube, 40 Watt</t>
  </si>
  <si>
    <t>CA-2013-162222</t>
  </si>
  <si>
    <t>OFF-PA-10003893</t>
  </si>
  <si>
    <t>Xerox 1962</t>
  </si>
  <si>
    <t>CA-2012-125563</t>
  </si>
  <si>
    <t>PR-18880</t>
  </si>
  <si>
    <t>Patrick Ryan</t>
  </si>
  <si>
    <t>FUR-FU-10000087</t>
  </si>
  <si>
    <t>Executive Impressions 14" Two-Color Numerals Wall Clock</t>
  </si>
  <si>
    <t>CA-2011-156006</t>
  </si>
  <si>
    <t>TEC-AC-10002550</t>
  </si>
  <si>
    <t>Maxell 4.7GB DVD-RW 3/Pack</t>
  </si>
  <si>
    <t>CA-2013-105473</t>
  </si>
  <si>
    <t>OFF-SU-10003567</t>
  </si>
  <si>
    <t>Stiletto Hand Letter Openers</t>
  </si>
  <si>
    <t>CA-2013-147578</t>
  </si>
  <si>
    <t>CA-2011-116785</t>
  </si>
  <si>
    <t>US-2013-114622</t>
  </si>
  <si>
    <t>OFF-BI-10004716</t>
  </si>
  <si>
    <t>Wilson Jones Hanging Recycled Pressboard Data Binders</t>
  </si>
  <si>
    <t>CA-2013-149111</t>
  </si>
  <si>
    <t>TEC-PH-10003092</t>
  </si>
  <si>
    <t>Motorola L804</t>
  </si>
  <si>
    <t>CA-2012-149678</t>
  </si>
  <si>
    <t>AW-10840</t>
  </si>
  <si>
    <t>Anthony Witt</t>
  </si>
  <si>
    <t>Farmington</t>
  </si>
  <si>
    <t>OFF-SU-10004498</t>
  </si>
  <si>
    <t>Martin-Yale Premier Letter Opener</t>
  </si>
  <si>
    <t>CA-2011-155208</t>
  </si>
  <si>
    <t>CA-2014-161851</t>
  </si>
  <si>
    <t>OFF-BI-10004654</t>
  </si>
  <si>
    <t>VariCap6 Expandable Binder</t>
  </si>
  <si>
    <t>CA-2014-159604</t>
  </si>
  <si>
    <t>OFF-BI-10003460</t>
  </si>
  <si>
    <t>Acco 3-Hole Punch</t>
  </si>
  <si>
    <t>CA-2013-137204</t>
  </si>
  <si>
    <t>CA-2012-103716</t>
  </si>
  <si>
    <t>OFF-AR-10000658</t>
  </si>
  <si>
    <t>Newell 324</t>
  </si>
  <si>
    <t>US-2011-157021</t>
  </si>
  <si>
    <t>Vallejo</t>
  </si>
  <si>
    <t>CA-2013-114405</t>
  </si>
  <si>
    <t>OFF-ST-10001627</t>
  </si>
  <si>
    <t>Eldon Jumbo ProFile Portable File Boxes Graphite/Black</t>
  </si>
  <si>
    <t>CA-2013-130001</t>
  </si>
  <si>
    <t>OFF-PA-10002666</t>
  </si>
  <si>
    <t>Southworth 25% Cotton Linen-Finish Paper &amp; Envelopes</t>
  </si>
  <si>
    <t>CA-2011-105172</t>
  </si>
  <si>
    <t>PK-18910</t>
  </si>
  <si>
    <t>Paul Knutson</t>
  </si>
  <si>
    <t>CA-2013-109057</t>
  </si>
  <si>
    <t>CA-2014-143665</t>
  </si>
  <si>
    <t>OFF-LA-10002034</t>
  </si>
  <si>
    <t>Avery 478</t>
  </si>
  <si>
    <t>CA-2013-146423</t>
  </si>
  <si>
    <t>OFF-PA-10003797</t>
  </si>
  <si>
    <t>Xerox 209</t>
  </si>
  <si>
    <t>CA-2013-126809</t>
  </si>
  <si>
    <t>OFF-BI-10003712</t>
  </si>
  <si>
    <t>Acco Pressboard Covers with Storage Hooks, 14 7/8" x 11", Light Blue</t>
  </si>
  <si>
    <t>US-2012-134271</t>
  </si>
  <si>
    <t>RF-19735</t>
  </si>
  <si>
    <t>Roland Fjeld</t>
  </si>
  <si>
    <t>OFF-LA-10004093</t>
  </si>
  <si>
    <t>Avery 486</t>
  </si>
  <si>
    <t>CA-2014-115070</t>
  </si>
  <si>
    <t>MG-18205</t>
  </si>
  <si>
    <t>Mitch Gastineau</t>
  </si>
  <si>
    <t>FUR-FU-10003829</t>
  </si>
  <si>
    <t>Stackable Trays</t>
  </si>
  <si>
    <t>US-2014-156356</t>
  </si>
  <si>
    <t>CA-2012-115420</t>
  </si>
  <si>
    <t>OFF-EN-10003862</t>
  </si>
  <si>
    <t>Laser &amp; Ink Jet Business Envelopes</t>
  </si>
  <si>
    <t>CA-2013-124233</t>
  </si>
  <si>
    <t>FUR-FU-10002597</t>
  </si>
  <si>
    <t>C-Line Magnetic Cubicle Keepers, Clear Polypropylene</t>
  </si>
  <si>
    <t>CA-2014-130904</t>
  </si>
  <si>
    <t>OFF-AR-10000127</t>
  </si>
  <si>
    <t>Newell 321</t>
  </si>
  <si>
    <t>CA-2013-167605</t>
  </si>
  <si>
    <t>Saint Charles</t>
  </si>
  <si>
    <t>FUR-FU-10001602</t>
  </si>
  <si>
    <t>Eldon Delta Triangular Chair Mat, 52" x 58", Clear</t>
  </si>
  <si>
    <t>US-2013-133508</t>
  </si>
  <si>
    <t>CA-2012-130792</t>
  </si>
  <si>
    <t>RA-19915</t>
  </si>
  <si>
    <t>Russell Applegate</t>
  </si>
  <si>
    <t>OFF-ST-10003327</t>
  </si>
  <si>
    <t>Akro-Mils 12-Gallon Tote</t>
  </si>
  <si>
    <t>US-2011-158365</t>
  </si>
  <si>
    <t>OFF-PA-10000289</t>
  </si>
  <si>
    <t>Xerox 213</t>
  </si>
  <si>
    <t>CA-2014-127264</t>
  </si>
  <si>
    <t>OFF-AR-10003045</t>
  </si>
  <si>
    <t>Prang Colored Pencils</t>
  </si>
  <si>
    <t>CA-2012-100888</t>
  </si>
  <si>
    <t>OFF-PA-10001019</t>
  </si>
  <si>
    <t>Xerox 1884</t>
  </si>
  <si>
    <t>US-2014-100482</t>
  </si>
  <si>
    <t>JL-15130</t>
  </si>
  <si>
    <t>Jack Lebron</t>
  </si>
  <si>
    <t>TEC-AC-10003441</t>
  </si>
  <si>
    <t>Kingston Digital DataTraveler 32GB USB 2.0</t>
  </si>
  <si>
    <t>CA-2013-152814</t>
  </si>
  <si>
    <t>EH-14005</t>
  </si>
  <si>
    <t>Erica Hernandez</t>
  </si>
  <si>
    <t>OFF-PA-10001970</t>
  </si>
  <si>
    <t>Xerox 1881</t>
  </si>
  <si>
    <t>CA-2014-166849</t>
  </si>
  <si>
    <t>FUR-FU-10004597</t>
  </si>
  <si>
    <t>Eldon Cleatmat Chair Mats for Medium Pile Carpets</t>
  </si>
  <si>
    <t>CA-2011-118304</t>
  </si>
  <si>
    <t>KH-16360</t>
  </si>
  <si>
    <t>Katherine Hughes</t>
  </si>
  <si>
    <t>CA-2012-143602</t>
  </si>
  <si>
    <t>OFF-BI-10002071</t>
  </si>
  <si>
    <t>Fellowes Black Plastic Comb Bindings</t>
  </si>
  <si>
    <t>CA-2012-119942</t>
  </si>
  <si>
    <t>OFF-LA-10001569</t>
  </si>
  <si>
    <t>Avery 499</t>
  </si>
  <si>
    <t>US-2014-141698</t>
  </si>
  <si>
    <t>OFF-PA-10001826</t>
  </si>
  <si>
    <t>Xerox 207</t>
  </si>
  <si>
    <t>CA-2011-134061</t>
  </si>
  <si>
    <t>FUR-FU-10001424</t>
  </si>
  <si>
    <t>Dax Clear Box Frame</t>
  </si>
  <si>
    <t>CA-2013-166625</t>
  </si>
  <si>
    <t>JM-15580</t>
  </si>
  <si>
    <t>Jill Matthias</t>
  </si>
  <si>
    <t>OFF-BI-10002414</t>
  </si>
  <si>
    <t>GBC ProClick Spines for 32-Hole Punch</t>
  </si>
  <si>
    <t>CA-2014-135783</t>
  </si>
  <si>
    <t>FUR-FU-10000794</t>
  </si>
  <si>
    <t>Eldon Stackable Tray, Side-Load, Legal, Smoke</t>
  </si>
  <si>
    <t>CA-2014-157112</t>
  </si>
  <si>
    <t>US-2014-138086</t>
  </si>
  <si>
    <t>OFF-AP-10000027</t>
  </si>
  <si>
    <t>Hoover Commercial SteamVac</t>
  </si>
  <si>
    <t>CA-2014-140536</t>
  </si>
  <si>
    <t>TA-21385</t>
  </si>
  <si>
    <t>Tom Ashbrook</t>
  </si>
  <si>
    <t>CA-2012-130554</t>
  </si>
  <si>
    <t>FM-14290</t>
  </si>
  <si>
    <t>Frank Merwin</t>
  </si>
  <si>
    <t>OFF-AR-10001954</t>
  </si>
  <si>
    <t>Newell 331</t>
  </si>
  <si>
    <t>US-2011-128685</t>
  </si>
  <si>
    <t>OFF-BI-10004140</t>
  </si>
  <si>
    <t>CA-2014-131156</t>
  </si>
  <si>
    <t>FUR-FU-10001940</t>
  </si>
  <si>
    <t>US-2011-157847</t>
  </si>
  <si>
    <t>CA-2011-138359</t>
  </si>
  <si>
    <t>KH-16330</t>
  </si>
  <si>
    <t>Katharine Harms</t>
  </si>
  <si>
    <t>Revere</t>
  </si>
  <si>
    <t>CA-2011-100363</t>
  </si>
  <si>
    <t>JM-15655</t>
  </si>
  <si>
    <t>Jim Mitchum</t>
  </si>
  <si>
    <t>OFF-PA-10004733</t>
  </si>
  <si>
    <t>Things To Do Today Spiral Book</t>
  </si>
  <si>
    <t>CA-2014-145275</t>
  </si>
  <si>
    <t>CA-2014-101700</t>
  </si>
  <si>
    <t>Greeley</t>
  </si>
  <si>
    <t>CA-2014-106355</t>
  </si>
  <si>
    <t>AT-10435</t>
  </si>
  <si>
    <t>Alyssa Tate</t>
  </si>
  <si>
    <t>Meriden</t>
  </si>
  <si>
    <t>OFF-AR-10000246</t>
  </si>
  <si>
    <t>Newell 318</t>
  </si>
  <si>
    <t>CA-2013-101329</t>
  </si>
  <si>
    <t>OFF-AR-10000614</t>
  </si>
  <si>
    <t>Barrel Sharpener</t>
  </si>
  <si>
    <t>CA-2014-114412</t>
  </si>
  <si>
    <t>AA-10480</t>
  </si>
  <si>
    <t>Andrew Allen</t>
  </si>
  <si>
    <t>CA-2014-126774</t>
  </si>
  <si>
    <t>OFF-AR-10002804</t>
  </si>
  <si>
    <t>Faber Castell Col-Erase Pencils</t>
  </si>
  <si>
    <t>US-2014-143028</t>
  </si>
  <si>
    <t>CA-2014-120894</t>
  </si>
  <si>
    <t>OFF-AP-10000252</t>
  </si>
  <si>
    <t>Harmony HEPA Quiet Air Purifiers</t>
  </si>
  <si>
    <t>CA-2013-152800</t>
  </si>
  <si>
    <t>OFF-EN-10001509</t>
  </si>
  <si>
    <t>Poly String Tie Envelopes</t>
  </si>
  <si>
    <t>CA-2012-168767</t>
  </si>
  <si>
    <t>Sacramento</t>
  </si>
  <si>
    <t>OFF-BI-10000773</t>
  </si>
  <si>
    <t>Insertable Tab Post Binder Dividers</t>
  </si>
  <si>
    <t>CA-2013-150000</t>
  </si>
  <si>
    <t>OFF-EN-10002973</t>
  </si>
  <si>
    <t>Ampad #10 Peel &amp; Seel Holiday Envelopes</t>
  </si>
  <si>
    <t>US-2013-164588</t>
  </si>
  <si>
    <t>OFF-AR-10003056</t>
  </si>
  <si>
    <t>Newell 341</t>
  </si>
  <si>
    <t>CA-2011-158064</t>
  </si>
  <si>
    <t>OFF-BI-10002976</t>
  </si>
  <si>
    <t>ACCOHIDE Binder by Acco</t>
  </si>
  <si>
    <t>CA-2013-124814</t>
  </si>
  <si>
    <t>Bakersfield</t>
  </si>
  <si>
    <t>OFF-PA-10002787</t>
  </si>
  <si>
    <t>Xerox 227</t>
  </si>
  <si>
    <t>US-2014-123281</t>
  </si>
  <si>
    <t>CA-2014-129707</t>
  </si>
  <si>
    <t>LH-16750</t>
  </si>
  <si>
    <t>Larry Hughes</t>
  </si>
  <si>
    <t>CA-2014-109211</t>
  </si>
  <si>
    <t>CA-2012-106215</t>
  </si>
  <si>
    <t>CA-2014-107265</t>
  </si>
  <si>
    <t>ML-17755</t>
  </si>
  <si>
    <t>Max Ludwig</t>
  </si>
  <si>
    <t>OFF-PA-10000474</t>
  </si>
  <si>
    <t>CA-2011-124023</t>
  </si>
  <si>
    <t>PJ-19015</t>
  </si>
  <si>
    <t>Pauline Johnson</t>
  </si>
  <si>
    <t>Mobile</t>
  </si>
  <si>
    <t>FUR-FU-10004415</t>
  </si>
  <si>
    <t>Stacking Tray, Side-Loading, Legal, Smoke</t>
  </si>
  <si>
    <t>CA-2012-133837</t>
  </si>
  <si>
    <t>US-2011-112564</t>
  </si>
  <si>
    <t>OFF-BI-10004876</t>
  </si>
  <si>
    <t>Wilson Jones Suede Grain Vinyl Binders</t>
  </si>
  <si>
    <t>CA-2013-138933</t>
  </si>
  <si>
    <t>OFF-BI-10003355</t>
  </si>
  <si>
    <t>Cardinal Holdit Business Card Pockets</t>
  </si>
  <si>
    <t>CA-2013-151498</t>
  </si>
  <si>
    <t>DN-13690</t>
  </si>
  <si>
    <t>Duane Noonan</t>
  </si>
  <si>
    <t>OFF-BI-10004967</t>
  </si>
  <si>
    <t>Round Ring Binders</t>
  </si>
  <si>
    <t>CA-2014-161984</t>
  </si>
  <si>
    <t>New Brunswick</t>
  </si>
  <si>
    <t>OFF-FA-10000624</t>
  </si>
  <si>
    <t>OIC Binder Clips</t>
  </si>
  <si>
    <t>CA-2012-120551</t>
  </si>
  <si>
    <t>SS-20590</t>
  </si>
  <si>
    <t>Sonia Sunley</t>
  </si>
  <si>
    <t>Norfolk</t>
  </si>
  <si>
    <t>CA-2012-136378</t>
  </si>
  <si>
    <t>US-2013-160206</t>
  </si>
  <si>
    <t>TEC-PH-10000148</t>
  </si>
  <si>
    <t>Cyber Acoustics AC-202b Speech Recognition Stereo Headset</t>
  </si>
  <si>
    <t>CA-2013-127985</t>
  </si>
  <si>
    <t>FUR-FU-10003274</t>
  </si>
  <si>
    <t>Regeneration Desk Collection</t>
  </si>
  <si>
    <t>CA-2014-109946</t>
  </si>
  <si>
    <t>OFF-AR-10001419</t>
  </si>
  <si>
    <t>Newell 325</t>
  </si>
  <si>
    <t>CA-2012-166492</t>
  </si>
  <si>
    <t>CA-2014-151071</t>
  </si>
  <si>
    <t>CA-2013-109652</t>
  </si>
  <si>
    <t>CA-2011-167724</t>
  </si>
  <si>
    <t>OFF-LA-10002368</t>
  </si>
  <si>
    <t>Avery 479</t>
  </si>
  <si>
    <t>CA-2013-144785</t>
  </si>
  <si>
    <t>OFF-SU-10004290</t>
  </si>
  <si>
    <t>Acme Design Line 8" Stainless Steel Bent Scissors w/Champagne Handles, 3-1/8" Cut</t>
  </si>
  <si>
    <t>CA-2014-136497</t>
  </si>
  <si>
    <t>OFF-BI-10001553</t>
  </si>
  <si>
    <t>SpineVue Locking Slant-D Ring Binders by Cardinal</t>
  </si>
  <si>
    <t>CA-2012-116512</t>
  </si>
  <si>
    <t>MC-18100</t>
  </si>
  <si>
    <t>Mick Crebagga</t>
  </si>
  <si>
    <t>OFF-ST-10001505</t>
  </si>
  <si>
    <t>Perma STOR-ALL Hanging File Box, 13 1/8"W x 12 1/4"D x 10 1/2"H</t>
  </si>
  <si>
    <t>CA-2014-161592</t>
  </si>
  <si>
    <t>CS-12175</t>
  </si>
  <si>
    <t>Charles Sheldon</t>
  </si>
  <si>
    <t>OFF-BI-10003669</t>
  </si>
  <si>
    <t>3M Organizer Strips</t>
  </si>
  <si>
    <t>CA-2014-114524</t>
  </si>
  <si>
    <t>EG-13900</t>
  </si>
  <si>
    <t>Emily Grady</t>
  </si>
  <si>
    <t>OFF-BI-10002799</t>
  </si>
  <si>
    <t>SlimView Poly Binder, 3/8"</t>
  </si>
  <si>
    <t>US-2014-145863</t>
  </si>
  <si>
    <t>CA-2014-160962</t>
  </si>
  <si>
    <t>OFF-ST-10001325</t>
  </si>
  <si>
    <t>Sterilite Officeware Hinged File Box</t>
  </si>
  <si>
    <t>US-2011-157406</t>
  </si>
  <si>
    <t>OFF-AR-10002221</t>
  </si>
  <si>
    <t>12 Colored Short Pencils</t>
  </si>
  <si>
    <t>CA-2014-141663</t>
  </si>
  <si>
    <t>DP-13105</t>
  </si>
  <si>
    <t>Dave Poirier</t>
  </si>
  <si>
    <t>OFF-FA-10004076</t>
  </si>
  <si>
    <t>Translucent Push Pins by OIC</t>
  </si>
  <si>
    <t>CA-2012-157434</t>
  </si>
  <si>
    <t>OFF-PA-10001526</t>
  </si>
  <si>
    <t>Xerox 1949</t>
  </si>
  <si>
    <t>CA-2014-166933</t>
  </si>
  <si>
    <t>OFF-FA-10002676</t>
  </si>
  <si>
    <t>Colored Push Pins</t>
  </si>
  <si>
    <t>CA-2014-126718</t>
  </si>
  <si>
    <t>Orange</t>
  </si>
  <si>
    <t>OFF-LA-10004055</t>
  </si>
  <si>
    <t>Color-Coded Legal Exhibit Labels</t>
  </si>
  <si>
    <t>CA-2014-160045</t>
  </si>
  <si>
    <t>LB-16735</t>
  </si>
  <si>
    <t>Larry Blacks</t>
  </si>
  <si>
    <t>CA-2013-132899</t>
  </si>
  <si>
    <t>OFF-AR-10002833</t>
  </si>
  <si>
    <t>Newell 322</t>
  </si>
  <si>
    <t>US-2011-121734</t>
  </si>
  <si>
    <t>Lewiston</t>
  </si>
  <si>
    <t>OFF-BI-10004817</t>
  </si>
  <si>
    <t>GBC Personal VeloBind Strips</t>
  </si>
  <si>
    <t>US-2013-102239</t>
  </si>
  <si>
    <t>FUR-TA-10003392</t>
  </si>
  <si>
    <t>Global Adaptabilities Conference Tables</t>
  </si>
  <si>
    <t>May</t>
  </si>
  <si>
    <t>CA-2012-149846</t>
  </si>
  <si>
    <t>TEC-MA-10004002</t>
  </si>
  <si>
    <t>Zebra GX420t Direct Thermal/Thermal Transfer Printer</t>
  </si>
  <si>
    <t>CA-2013-143714</t>
  </si>
  <si>
    <t>CC-12370</t>
  </si>
  <si>
    <t>Christopher Conant</t>
  </si>
  <si>
    <t>CA-2014-133865</t>
  </si>
  <si>
    <t>TEC-CO-10001046</t>
  </si>
  <si>
    <t>Canon Imageclass D680 Copier / Fax</t>
  </si>
  <si>
    <t>CA-2013-122903</t>
  </si>
  <si>
    <t>CA-2011-117639</t>
  </si>
  <si>
    <t>MW-18235</t>
  </si>
  <si>
    <t>Mitch Willingham</t>
  </si>
  <si>
    <t>CA-2014-141733</t>
  </si>
  <si>
    <t>CA-2014-120138</t>
  </si>
  <si>
    <t>TB-21625</t>
  </si>
  <si>
    <t>Trudy Brown</t>
  </si>
  <si>
    <t>CA-2014-143686</t>
  </si>
  <si>
    <t>Santa Ana</t>
  </si>
  <si>
    <t>CA-2013-128818</t>
  </si>
  <si>
    <t>CA-2011-116666</t>
  </si>
  <si>
    <t>CA-2013-106530</t>
  </si>
  <si>
    <t>OFF-ST-10002011</t>
  </si>
  <si>
    <t>Smead Adjustable Mobile File Trolley with Lockable Top</t>
  </si>
  <si>
    <t>CA-2014-102204</t>
  </si>
  <si>
    <t>CA-2013-153682</t>
  </si>
  <si>
    <t>CA-2013-107202</t>
  </si>
  <si>
    <t>Sparks</t>
  </si>
  <si>
    <t>TEC-MA-10000112</t>
  </si>
  <si>
    <t>Panasonic KX MB2061 Multifunction Printer</t>
  </si>
  <si>
    <t>CA-2011-139192</t>
  </si>
  <si>
    <t>TEC-PH-10000486</t>
  </si>
  <si>
    <t>Plantronics HL10 Handset Lifter</t>
  </si>
  <si>
    <t>CA-2013-105256</t>
  </si>
  <si>
    <t>CA-2014-144498</t>
  </si>
  <si>
    <t>CA-2014-111332</t>
  </si>
  <si>
    <t>Fargo</t>
  </si>
  <si>
    <t>North Dakota</t>
  </si>
  <si>
    <t>OFF-ST-10003816</t>
  </si>
  <si>
    <t>Fellowes High-Stak Drawer Files</t>
  </si>
  <si>
    <t>CA-2014-161774</t>
  </si>
  <si>
    <t>CA-2011-140165</t>
  </si>
  <si>
    <t>Hialeah</t>
  </si>
  <si>
    <t>CA-2013-133725</t>
  </si>
  <si>
    <t>US-2012-160857</t>
  </si>
  <si>
    <t>NW-18400</t>
  </si>
  <si>
    <t>Natalie Webber</t>
  </si>
  <si>
    <t>TEC-CO-10004115</t>
  </si>
  <si>
    <t>Sharp AL-1530CS Digital Copier</t>
  </si>
  <si>
    <t>CA-2012-147788</t>
  </si>
  <si>
    <t>Orem</t>
  </si>
  <si>
    <t>CA-2012-165162</t>
  </si>
  <si>
    <t>HG-15025</t>
  </si>
  <si>
    <t>Hunter Glantz</t>
  </si>
  <si>
    <t>US-2014-166688</t>
  </si>
  <si>
    <t>CA-2011-103429</t>
  </si>
  <si>
    <t>LW-16825</t>
  </si>
  <si>
    <t>Laurel Workman</t>
  </si>
  <si>
    <t>CA-2013-113831</t>
  </si>
  <si>
    <t>FUR-TA-10002645</t>
  </si>
  <si>
    <t>Hon Rectangular Conference Tables</t>
  </si>
  <si>
    <t>CA-2011-124618</t>
  </si>
  <si>
    <t>CS-11860</t>
  </si>
  <si>
    <t>Cari Schnelling</t>
  </si>
  <si>
    <t>CA-2012-120677</t>
  </si>
  <si>
    <t>FUR-CH-10002320</t>
  </si>
  <si>
    <t>Hon Pagoda Stacking Chairs</t>
  </si>
  <si>
    <t>US-2014-133200</t>
  </si>
  <si>
    <t>US-2012-165512</t>
  </si>
  <si>
    <t>CA-2012-150770</t>
  </si>
  <si>
    <t>CA-2013-129280</t>
  </si>
  <si>
    <t>SM-20905</t>
  </si>
  <si>
    <t>Susan MacKendrick</t>
  </si>
  <si>
    <t>TEC-AC-10002637</t>
  </si>
  <si>
    <t>Logitech VX Revolution Cordless Laser Mouse for Notebooks (Black)</t>
  </si>
  <si>
    <t>CA-2011-124429</t>
  </si>
  <si>
    <t>CA-2013-164784</t>
  </si>
  <si>
    <t>FUR-TA-10004534</t>
  </si>
  <si>
    <t>Bevis 44 x 96 Conference Tables</t>
  </si>
  <si>
    <t>CA-2013-134803</t>
  </si>
  <si>
    <t>TEC-MA-10001972</t>
  </si>
  <si>
    <t>Okidata C331dn Printer</t>
  </si>
  <si>
    <t>CA-2011-103310</t>
  </si>
  <si>
    <t>GM-14680</t>
  </si>
  <si>
    <t>Greg Matthias</t>
  </si>
  <si>
    <t>TEC-PH-10001817</t>
  </si>
  <si>
    <t>Wilson Electronics DB Pro Signal Booster</t>
  </si>
  <si>
    <t>CA-2012-136805</t>
  </si>
  <si>
    <t>OFF-AP-10001394</t>
  </si>
  <si>
    <t>Harmony Air Purifier</t>
  </si>
  <si>
    <t>US-2013-105578</t>
  </si>
  <si>
    <t>Parker</t>
  </si>
  <si>
    <t>FUR-CH-10001215</t>
  </si>
  <si>
    <t>Global Troy Executive Leather Low-Back Tilter</t>
  </si>
  <si>
    <t>CA-2012-112130</t>
  </si>
  <si>
    <t>CA-2014-144526</t>
  </si>
  <si>
    <t>CA-2013-139269</t>
  </si>
  <si>
    <t>OFF-ST-10000689</t>
  </si>
  <si>
    <t>Fellowes Strictly Business Drawer File, Letter/Legal Size</t>
  </si>
  <si>
    <t>CA-2013-168753</t>
  </si>
  <si>
    <t>Montgomery</t>
  </si>
  <si>
    <t>US-2013-146570</t>
  </si>
  <si>
    <t>SN-20710</t>
  </si>
  <si>
    <t>Steve Nguyen</t>
  </si>
  <si>
    <t>OFF-BI-10001718</t>
  </si>
  <si>
    <t>GBC DocuBind P50 Personal Binding Machine</t>
  </si>
  <si>
    <t>CA-2014-159464</t>
  </si>
  <si>
    <t>Sandy Springs</t>
  </si>
  <si>
    <t>FUR-BO-10003546</t>
  </si>
  <si>
    <t>Hon 4-Shelf Metal Bookcases</t>
  </si>
  <si>
    <t>US-2014-133361</t>
  </si>
  <si>
    <t>CA-2014-110198</t>
  </si>
  <si>
    <t>AG-10900</t>
  </si>
  <si>
    <t>Arthur Gainer</t>
  </si>
  <si>
    <t>CA-2011-166086</t>
  </si>
  <si>
    <t>CT-11995</t>
  </si>
  <si>
    <t>Carol Triggs</t>
  </si>
  <si>
    <t>CA-2012-103177</t>
  </si>
  <si>
    <t>RCA H5401RE1 DECT 6.0 4-Line Cordless Handset With Caller ID/Call Waiting</t>
  </si>
  <si>
    <t>CA-2013-133816</t>
  </si>
  <si>
    <t>CA-2014-113530</t>
  </si>
  <si>
    <t>CA-2014-129357</t>
  </si>
  <si>
    <t>OFF-PA-10003228</t>
  </si>
  <si>
    <t>Xerox 1917</t>
  </si>
  <si>
    <t>CA-2012-109708</t>
  </si>
  <si>
    <t>CY-12745</t>
  </si>
  <si>
    <t>Craig Yedwab</t>
  </si>
  <si>
    <t>TEC-PH-10001944</t>
  </si>
  <si>
    <t>Wi-Ex zBoost YX540 Cellular Phone Signal Booster</t>
  </si>
  <si>
    <t>CA-2011-152100</t>
  </si>
  <si>
    <t>CA-2013-101791</t>
  </si>
  <si>
    <t>BS-11665</t>
  </si>
  <si>
    <t>Brian Stugart</t>
  </si>
  <si>
    <t>CA-2013-122133</t>
  </si>
  <si>
    <t>JR-15670</t>
  </si>
  <si>
    <t>Jim Radford</t>
  </si>
  <si>
    <t>CA-2014-134810</t>
  </si>
  <si>
    <t>CA-2014-118199</t>
  </si>
  <si>
    <t>FUR-TA-10004154</t>
  </si>
  <si>
    <t>Riverside Furniture Oval Coffee Table, Oval End Table, End Table with Drawer</t>
  </si>
  <si>
    <t>CA-2014-166695</t>
  </si>
  <si>
    <t>CA-2011-140473</t>
  </si>
  <si>
    <t>MC-17425</t>
  </si>
  <si>
    <t>Mark Cousins</t>
  </si>
  <si>
    <t>CA-2013-119186</t>
  </si>
  <si>
    <t>FUR-CH-10001973</t>
  </si>
  <si>
    <t>Office Star Flex Back Scooter Chair with White Frame</t>
  </si>
  <si>
    <t>CA-2011-103373</t>
  </si>
  <si>
    <t>CA-2013-115917</t>
  </si>
  <si>
    <t>FUR-FU-10000576</t>
  </si>
  <si>
    <t>Luxo Professional Fluorescent Magnifier Lamp with Clamp-Mount Base</t>
  </si>
  <si>
    <t>CA-2012-100146</t>
  </si>
  <si>
    <t>Camarillo</t>
  </si>
  <si>
    <t>CA-2014-115546</t>
  </si>
  <si>
    <t>CA-2013-146934</t>
  </si>
  <si>
    <t>Passaic</t>
  </si>
  <si>
    <t>OFF-AP-10003217</t>
  </si>
  <si>
    <t>Eureka Sanitaire  Commercial Upright</t>
  </si>
  <si>
    <t>CA-2012-110548</t>
  </si>
  <si>
    <t>TEC-PH-10002922</t>
  </si>
  <si>
    <t>ShoreTel ShorePhone IP 230 VoIP phone</t>
  </si>
  <si>
    <t>CA-2013-108224</t>
  </si>
  <si>
    <t>TH-21235</t>
  </si>
  <si>
    <t>Tiffany House</t>
  </si>
  <si>
    <t>Yuma</t>
  </si>
  <si>
    <t>Imation 16GB Mini TravelDrive USB 2.0 Flash Drive</t>
  </si>
  <si>
    <t>CA-2012-111339</t>
  </si>
  <si>
    <t>VP-21760</t>
  </si>
  <si>
    <t>Victoria Pisteka</t>
  </si>
  <si>
    <t>CA-2013-136126</t>
  </si>
  <si>
    <t>Newport News</t>
  </si>
  <si>
    <t>US-2014-116897</t>
  </si>
  <si>
    <t>JG-15160</t>
  </si>
  <si>
    <t>James Galang</t>
  </si>
  <si>
    <t>TEC-PH-10004389</t>
  </si>
  <si>
    <t>Nokia Lumia 925</t>
  </si>
  <si>
    <t>CA-2013-109400</t>
  </si>
  <si>
    <t>NR-18550</t>
  </si>
  <si>
    <t>Nick Radford</t>
  </si>
  <si>
    <t>CA-2014-132178</t>
  </si>
  <si>
    <t>DB-12970</t>
  </si>
  <si>
    <t>Darren Budd</t>
  </si>
  <si>
    <t>US-2013-144057</t>
  </si>
  <si>
    <t>CA-2012-119291</t>
  </si>
  <si>
    <t>CA-2014-121643</t>
  </si>
  <si>
    <t>Portland</t>
  </si>
  <si>
    <t>TEC-PH-10002200</t>
  </si>
  <si>
    <t>Aastra 6757i CT Wireless VoIP phone</t>
  </si>
  <si>
    <t>CA-2011-164224</t>
  </si>
  <si>
    <t>CA-2011-166051</t>
  </si>
  <si>
    <t>JK-15625</t>
  </si>
  <si>
    <t>Jim Karlsson</t>
  </si>
  <si>
    <t>TEC-PH-10002680</t>
  </si>
  <si>
    <t>Samsung Galaxy Note 3</t>
  </si>
  <si>
    <t>US-2014-132297</t>
  </si>
  <si>
    <t>CA-2012-107937</t>
  </si>
  <si>
    <t>Chula Vista</t>
  </si>
  <si>
    <t>CA-2012-149748</t>
  </si>
  <si>
    <t>Paterson</t>
  </si>
  <si>
    <t>CA-2014-166576</t>
  </si>
  <si>
    <t>JM-15865</t>
  </si>
  <si>
    <t>John Murray</t>
  </si>
  <si>
    <t>CA-2012-138898</t>
  </si>
  <si>
    <t>CA-2013-152730</t>
  </si>
  <si>
    <t>Superior</t>
  </si>
  <si>
    <t>CA-2014-149048</t>
  </si>
  <si>
    <t>CA-2011-144029</t>
  </si>
  <si>
    <t>CA-2014-117401</t>
  </si>
  <si>
    <t>OFF-AP-10000938</t>
  </si>
  <si>
    <t>Avanti 1.7 Cu. Ft. Refrigerator</t>
  </si>
  <si>
    <t>CA-2012-100769</t>
  </si>
  <si>
    <t>CA-2014-136882</t>
  </si>
  <si>
    <t>FUR-FU-10003664</t>
  </si>
  <si>
    <t>Electrix Architect's Clamp-On Swing Arm Lamp, Black</t>
  </si>
  <si>
    <t>CA-2011-114181</t>
  </si>
  <si>
    <t>AF-10885</t>
  </si>
  <si>
    <t>Art Foster</t>
  </si>
  <si>
    <t>FUR-BO-10004467</t>
  </si>
  <si>
    <t>Bestar Classic Bookcase</t>
  </si>
  <si>
    <t>CA-2012-131856</t>
  </si>
  <si>
    <t>TEC-PH-10001336</t>
  </si>
  <si>
    <t>Digium D40 VoIP phone</t>
  </si>
  <si>
    <t>CA-2011-155887</t>
  </si>
  <si>
    <t>CA-2014-161655</t>
  </si>
  <si>
    <t>OFF-BI-10002082</t>
  </si>
  <si>
    <t>GBC Twin Loop Wire Binding Elements</t>
  </si>
  <si>
    <t>CA-2014-102820</t>
  </si>
  <si>
    <t>TEC-PH-10003437</t>
  </si>
  <si>
    <t>Blue Parrot B250XT Professional Grade Wireless Bluetooth Headset with</t>
  </si>
  <si>
    <t>CA-2014-128755</t>
  </si>
  <si>
    <t>MK-18160</t>
  </si>
  <si>
    <t>Mike Kennedy</t>
  </si>
  <si>
    <t>OFF-ST-10003306</t>
  </si>
  <si>
    <t>Letter Size Cart</t>
  </si>
  <si>
    <t>CA-2013-157245</t>
  </si>
  <si>
    <t>LE-16810</t>
  </si>
  <si>
    <t>Laurel Elliston</t>
  </si>
  <si>
    <t>CA-2012-143147</t>
  </si>
  <si>
    <t>TEC-MA-10004679</t>
  </si>
  <si>
    <t>StarTech.com 10/100 VDSL2 Ethernet Extender Kit</t>
  </si>
  <si>
    <t>CA-2011-145800</t>
  </si>
  <si>
    <t>SS-20410</t>
  </si>
  <si>
    <t>Shahid Shariari</t>
  </si>
  <si>
    <t>Buffalo Grove</t>
  </si>
  <si>
    <t>FUR-TA-10001539</t>
  </si>
  <si>
    <t>Chromcraft Rectangular Conference Tables</t>
  </si>
  <si>
    <t>CA-2013-108210</t>
  </si>
  <si>
    <t>AT-10735</t>
  </si>
  <si>
    <t>Annie Thurman</t>
  </si>
  <si>
    <t>TEC-AC-10000109</t>
  </si>
  <si>
    <t>Sony Micro Vault Click 16 GB USB 2.0 Flash Drive</t>
  </si>
  <si>
    <t>CA-2014-138975</t>
  </si>
  <si>
    <t>FUR-BO-10004695</t>
  </si>
  <si>
    <t>O'Sullivan 2-Door Barrister Bookcase in Odessa Pine</t>
  </si>
  <si>
    <t>US-2012-152128</t>
  </si>
  <si>
    <t>CA-2014-140088</t>
  </si>
  <si>
    <t>US-2014-100048</t>
  </si>
  <si>
    <t>Mount Vernon</t>
  </si>
  <si>
    <t>TEC-AC-10001606</t>
  </si>
  <si>
    <t>Logitech Wireless Performance Mouse MX for PC and Mac</t>
  </si>
  <si>
    <t>CA-2013-113236</t>
  </si>
  <si>
    <t>CA-2012-136798</t>
  </si>
  <si>
    <t>DL-12925</t>
  </si>
  <si>
    <t>Daniel Lacy</t>
  </si>
  <si>
    <t>TEC-PH-10000441</t>
  </si>
  <si>
    <t>VTech DS6151</t>
  </si>
  <si>
    <t>US-2014-139647</t>
  </si>
  <si>
    <t>TS-21370</t>
  </si>
  <si>
    <t>Todd Sumrall</t>
  </si>
  <si>
    <t>CA-2014-140242</t>
  </si>
  <si>
    <t>CA-2011-152443</t>
  </si>
  <si>
    <t>FG-14260</t>
  </si>
  <si>
    <t>Frank Gastineau</t>
  </si>
  <si>
    <t>CA-2014-132199</t>
  </si>
  <si>
    <t>FUR-TA-10003748</t>
  </si>
  <si>
    <t>Bevis 36 x 72 Conference Tables</t>
  </si>
  <si>
    <t>CA-2013-138695</t>
  </si>
  <si>
    <t>KC-16675</t>
  </si>
  <si>
    <t>Kimberly Carter</t>
  </si>
  <si>
    <t>Tallahassee</t>
  </si>
  <si>
    <t>FUR-CH-10003833</t>
  </si>
  <si>
    <t>Novimex Fabric Task Chair</t>
  </si>
  <si>
    <t>CA-2012-146290</t>
  </si>
  <si>
    <t>SV-20815</t>
  </si>
  <si>
    <t>Stuart Van</t>
  </si>
  <si>
    <t>Indianapolis</t>
  </si>
  <si>
    <t>OFF-AR-10001897</t>
  </si>
  <si>
    <t>Model L Table or Wall-Mount Pencil Sharpener</t>
  </si>
  <si>
    <t>CA-2013-100510</t>
  </si>
  <si>
    <t>CA-2014-133487</t>
  </si>
  <si>
    <t>US-2012-113327</t>
  </si>
  <si>
    <t>CA-2014-137785</t>
  </si>
  <si>
    <t>CA-2013-154081</t>
  </si>
  <si>
    <t>TEC-PH-10001918</t>
  </si>
  <si>
    <t>Nortel Business Series Terminal T7208 Digital phone</t>
  </si>
  <si>
    <t>CA-2013-160500</t>
  </si>
  <si>
    <t>DM-13015</t>
  </si>
  <si>
    <t>Darrin Martin</t>
  </si>
  <si>
    <t>Encinitas</t>
  </si>
  <si>
    <t>CA-2012-100818</t>
  </si>
  <si>
    <t>JM-15265</t>
  </si>
  <si>
    <t>Janet Molinari</t>
  </si>
  <si>
    <t>CA-2014-119914</t>
  </si>
  <si>
    <t>Westminster</t>
  </si>
  <si>
    <t>CA-2011-125150</t>
  </si>
  <si>
    <t>CA-2014-123687</t>
  </si>
  <si>
    <t>OFF-AP-10002670</t>
  </si>
  <si>
    <t>Belkin 8-Outlet Premiere SurgeMaster II Surge Protectors</t>
  </si>
  <si>
    <t>CA-2013-121377</t>
  </si>
  <si>
    <t>US-2014-108315</t>
  </si>
  <si>
    <t>Sanford</t>
  </si>
  <si>
    <t>FUR-FU-10000747</t>
  </si>
  <si>
    <t>Tenex B1-RE Series Chair Mats for Low Pile Carpets</t>
  </si>
  <si>
    <t>CA-2012-120880</t>
  </si>
  <si>
    <t>US-2014-150595</t>
  </si>
  <si>
    <t>CA-2011-127166</t>
  </si>
  <si>
    <t>CA-2014-153787</t>
  </si>
  <si>
    <t>OFF-AP-10001563</t>
  </si>
  <si>
    <t>Belkin Premiere Surge Master II 8-outlet surge protector</t>
  </si>
  <si>
    <t>CA-2013-148852</t>
  </si>
  <si>
    <t>TEC-MA-10002428</t>
  </si>
  <si>
    <t>Fellowes Powershred HS-440 4-Sheet High Security Shredder</t>
  </si>
  <si>
    <t>CA-2014-145765</t>
  </si>
  <si>
    <t>TEC-PH-10001305</t>
  </si>
  <si>
    <t>Panasonic KX TS208W Corded phone</t>
  </si>
  <si>
    <t>CA-2011-156349</t>
  </si>
  <si>
    <t>CA-2011-106810</t>
  </si>
  <si>
    <t>FUR-FU-10004306</t>
  </si>
  <si>
    <t>Electrix Halogen Magnifier Lamp</t>
  </si>
  <si>
    <t>CA-2013-169943</t>
  </si>
  <si>
    <t>CA-2014-117632</t>
  </si>
  <si>
    <t>CA-2013-101525</t>
  </si>
  <si>
    <t>CM-12235</t>
  </si>
  <si>
    <t>Chris McAfee</t>
  </si>
  <si>
    <t>Little Rock</t>
  </si>
  <si>
    <t>OFF-PA-10001497</t>
  </si>
  <si>
    <t>Xerox 1914</t>
  </si>
  <si>
    <t>CA-2014-141572</t>
  </si>
  <si>
    <t>FUR-FU-10001185</t>
  </si>
  <si>
    <t>Advantus Employee of the Month Certificate Frame, 11 x 13-1/2</t>
  </si>
  <si>
    <t>CA-2014-142461</t>
  </si>
  <si>
    <t>CA-2013-164672</t>
  </si>
  <si>
    <t>CA-2014-162978</t>
  </si>
  <si>
    <t>CA-2012-153535</t>
  </si>
  <si>
    <t>FUR-FU-10001986</t>
  </si>
  <si>
    <t>Dana Fluorescent Magnifying Lamp, White, 36"</t>
  </si>
  <si>
    <t>CA-2013-158155</t>
  </si>
  <si>
    <t>FUR-FU-10002253</t>
  </si>
  <si>
    <t>Howard Miller 13" Diameter Pewter Finish Round Wall Clock</t>
  </si>
  <si>
    <t>CA-2014-121125</t>
  </si>
  <si>
    <t>Tigard</t>
  </si>
  <si>
    <t>CA-2012-124919</t>
  </si>
  <si>
    <t>CA-2014-167899</t>
  </si>
  <si>
    <t>FUR-FU-10004071</t>
  </si>
  <si>
    <t>Luxo Professional Magnifying Clamp-On Fluorescent Lamps</t>
  </si>
  <si>
    <t>US-2011-135881</t>
  </si>
  <si>
    <t>OFF-AP-10002118</t>
  </si>
  <si>
    <t>1.7 Cubic Foot Compact "Cube" Office Refrigerators</t>
  </si>
  <si>
    <t>US-2013-139486</t>
  </si>
  <si>
    <t>LH-17155</t>
  </si>
  <si>
    <t>Logan Haushalter</t>
  </si>
  <si>
    <t>TEC-PH-10003555</t>
  </si>
  <si>
    <t>Motorola HK250 Universal Bluetooth Headset</t>
  </si>
  <si>
    <t>CA-2012-135020</t>
  </si>
  <si>
    <t>MS-17770</t>
  </si>
  <si>
    <t>Maxwell Schwartz</t>
  </si>
  <si>
    <t>CA-2013-127642</t>
  </si>
  <si>
    <t>Warwick</t>
  </si>
  <si>
    <t>OFF-PA-10000565</t>
  </si>
  <si>
    <t>US-2011-114188</t>
  </si>
  <si>
    <t>FUR-FU-10000076</t>
  </si>
  <si>
    <t>24-Hour Round Wall Clock</t>
  </si>
  <si>
    <t>US-2012-122910</t>
  </si>
  <si>
    <t>LT-16765</t>
  </si>
  <si>
    <t>Larry Tron</t>
  </si>
  <si>
    <t>CA-2014-121580</t>
  </si>
  <si>
    <t>CA-2012-161998</t>
  </si>
  <si>
    <t>OFF-AR-10004022</t>
  </si>
  <si>
    <t>Panasonic KP-380BK Classic Electric Pencil Sharpener</t>
  </si>
  <si>
    <t>CA-2012-135727</t>
  </si>
  <si>
    <t>FUR-CH-10004540</t>
  </si>
  <si>
    <t>Global Chrome Stack Chair</t>
  </si>
  <si>
    <t>CA-2011-130673</t>
  </si>
  <si>
    <t>MC-17590</t>
  </si>
  <si>
    <t>Matt Collister</t>
  </si>
  <si>
    <t>San Marcos</t>
  </si>
  <si>
    <t>CA-2013-166380</t>
  </si>
  <si>
    <t>CA-2013-154060</t>
  </si>
  <si>
    <t>CA-2012-132941</t>
  </si>
  <si>
    <t>Haltom City</t>
  </si>
  <si>
    <t>TEC-AC-10003095</t>
  </si>
  <si>
    <t>Logitech G35 7.1-Channel Surround Sound Headset</t>
  </si>
  <si>
    <t>US-2014-120607</t>
  </si>
  <si>
    <t>OFF-PA-10003129</t>
  </si>
  <si>
    <t>Tops White Computer Printout Paper</t>
  </si>
  <si>
    <t>US-2012-110569</t>
  </si>
  <si>
    <t>OFF-AP-10004708</t>
  </si>
  <si>
    <t>Fellowes Superior 10 Outlet Split Surge Protector</t>
  </si>
  <si>
    <t>CA-2013-113747</t>
  </si>
  <si>
    <t>CA-2013-158435</t>
  </si>
  <si>
    <t>CA-2013-130638</t>
  </si>
  <si>
    <t>FUR-FU-10002116</t>
  </si>
  <si>
    <t>Tenex Carpeted, Granite-Look or Clear Contemporary Contour Shape Chair Mats</t>
  </si>
  <si>
    <t>CA-2012-137512</t>
  </si>
  <si>
    <t>Allen</t>
  </si>
  <si>
    <t>CA-2013-146836</t>
  </si>
  <si>
    <t>CC-12475</t>
  </si>
  <si>
    <t>Cindy Chapman</t>
  </si>
  <si>
    <t>OFF-ST-10001580</t>
  </si>
  <si>
    <t>Super Decoflex Portable Personal File</t>
  </si>
  <si>
    <t>CA-2011-143413</t>
  </si>
  <si>
    <t>OFF-PA-10002319</t>
  </si>
  <si>
    <t>Xerox 1944</t>
  </si>
  <si>
    <t>US-2014-118556</t>
  </si>
  <si>
    <t>Global Task Chair, Black</t>
  </si>
  <si>
    <t>US-2014-158218</t>
  </si>
  <si>
    <t>CA-2013-105662</t>
  </si>
  <si>
    <t>TEC-PH-10001198</t>
  </si>
  <si>
    <t>Avaya 4621SW VoIP phone</t>
  </si>
  <si>
    <t>CA-2012-145835</t>
  </si>
  <si>
    <t>CA-2013-137729</t>
  </si>
  <si>
    <t>BF-11005</t>
  </si>
  <si>
    <t>Barry Franz</t>
  </si>
  <si>
    <t>TEC-PH-10001433</t>
  </si>
  <si>
    <t>Cisco Small Business SPA 502G VoIP phone</t>
  </si>
  <si>
    <t>CA-2011-129574</t>
  </si>
  <si>
    <t>CA-2011-105872</t>
  </si>
  <si>
    <t>OFF-BI-10003684</t>
  </si>
  <si>
    <t>Wilson Jones Legal Size Ring Binders</t>
  </si>
  <si>
    <t>CA-2011-158771</t>
  </si>
  <si>
    <t>SB-20290</t>
  </si>
  <si>
    <t>Sean Braxton</t>
  </si>
  <si>
    <t>OFF-ST-10000107</t>
  </si>
  <si>
    <t>Fellowes Super Stor/Drawer</t>
  </si>
  <si>
    <t>CA-2011-119172</t>
  </si>
  <si>
    <t>HD-14785</t>
  </si>
  <si>
    <t>Harold Dahlen</t>
  </si>
  <si>
    <t>CA-2011-121664</t>
  </si>
  <si>
    <t>US-2014-147998</t>
  </si>
  <si>
    <t>CA-2013-145247</t>
  </si>
  <si>
    <t>CA-2012-163923</t>
  </si>
  <si>
    <t>CA-2014-137876</t>
  </si>
  <si>
    <t>FUR-FU-10000222</t>
  </si>
  <si>
    <t>Seth Thomas 16" Steel Case Clock</t>
  </si>
  <si>
    <t>CA-2011-113768</t>
  </si>
  <si>
    <t>US-2014-110604</t>
  </si>
  <si>
    <t>CA-2012-154921</t>
  </si>
  <si>
    <t>CA-2012-149601</t>
  </si>
  <si>
    <t>Manchester</t>
  </si>
  <si>
    <t>OFF-ST-10001328</t>
  </si>
  <si>
    <t>Personal Filing Tote with Lid, Black/Gray</t>
  </si>
  <si>
    <t>CA-2012-104297</t>
  </si>
  <si>
    <t>CC-12100</t>
  </si>
  <si>
    <t>Chad Cunningham</t>
  </si>
  <si>
    <t>CA-2014-125472</t>
  </si>
  <si>
    <t>FUR-BO-10000330</t>
  </si>
  <si>
    <t>Sauder Camden County Barrister Bookcase, Planked Cherry Finish</t>
  </si>
  <si>
    <t>CA-2014-161340</t>
  </si>
  <si>
    <t>CA-2012-129217</t>
  </si>
  <si>
    <t>OFF-AR-10004602</t>
  </si>
  <si>
    <t>Boston KS Multi-Size Manual Pencil Sharpener</t>
  </si>
  <si>
    <t>US-2011-154879</t>
  </si>
  <si>
    <t>CA-2011-159709</t>
  </si>
  <si>
    <t>OFF-EN-10001434</t>
  </si>
  <si>
    <t>Strathmore #10 Envelopes, Ultimate White</t>
  </si>
  <si>
    <t>CA-2013-144792</t>
  </si>
  <si>
    <t>FUR-FU-10002759</t>
  </si>
  <si>
    <t>12-1/2 Diameter Round Wall Clock</t>
  </si>
  <si>
    <t>CA-2014-156895</t>
  </si>
  <si>
    <t>FUR-CH-10003535</t>
  </si>
  <si>
    <t>Global Armless Task Chair, Royal Blue</t>
  </si>
  <si>
    <t>CA-2013-155565</t>
  </si>
  <si>
    <t>CA-2014-133823</t>
  </si>
  <si>
    <t>LP-17080</t>
  </si>
  <si>
    <t>Liz Pelletier</t>
  </si>
  <si>
    <t>CA-2014-123134</t>
  </si>
  <si>
    <t>CA-2012-116687</t>
  </si>
  <si>
    <t>TEC-PH-10001750</t>
  </si>
  <si>
    <t>Samsung Rugby III</t>
  </si>
  <si>
    <t>CA-2013-158547</t>
  </si>
  <si>
    <t>OFF-AP-10003842</t>
  </si>
  <si>
    <t>Euro-Pro Shark Turbo Vacuum</t>
  </si>
  <si>
    <t>US-2014-104451</t>
  </si>
  <si>
    <t>CA-2011-110219</t>
  </si>
  <si>
    <t>CA-2013-169166</t>
  </si>
  <si>
    <t>TEC-AC-10000991</t>
  </si>
  <si>
    <t>Sony Micro Vault Click 8 GB USB 2.0 Flash Drive</t>
  </si>
  <si>
    <t>CA-2011-127159</t>
  </si>
  <si>
    <t>CA-2013-129728</t>
  </si>
  <si>
    <t>FUR-FU-10003247</t>
  </si>
  <si>
    <t>36X48 HARDFLOOR CHAIRMAT</t>
  </si>
  <si>
    <t>US-2014-162124</t>
  </si>
  <si>
    <t>TEC-AC-10001990</t>
  </si>
  <si>
    <t>Kensington Orbit Wireless Mobile Trackball for PC and Mac</t>
  </si>
  <si>
    <t>CA-2014-100055</t>
  </si>
  <si>
    <t>MD-17860</t>
  </si>
  <si>
    <t>Michael Dominguez</t>
  </si>
  <si>
    <t>Laurel</t>
  </si>
  <si>
    <t>OFF-AP-10001469</t>
  </si>
  <si>
    <t>Fellowes 8 Outlet Superior Workstation Surge Protector</t>
  </si>
  <si>
    <t>US-2013-123610</t>
  </si>
  <si>
    <t>TEC-AC-10004518</t>
  </si>
  <si>
    <t>Memorex Mini Travel Drive 32 GB USB 2.0 Flash Drive</t>
  </si>
  <si>
    <t>CA-2014-122175</t>
  </si>
  <si>
    <t>CA-12775</t>
  </si>
  <si>
    <t>Cynthia Arntzen</t>
  </si>
  <si>
    <t>TEC-AC-10004859</t>
  </si>
  <si>
    <t>Maxell Pro 80 Minute CD-R, 10/Pack</t>
  </si>
  <si>
    <t>CA-2011-111899</t>
  </si>
  <si>
    <t>OFF-AR-10001725</t>
  </si>
  <si>
    <t>Boston Home &amp; Office Model 2000 Electric Pencil Sharpeners</t>
  </si>
  <si>
    <t>CA-2014-105991</t>
  </si>
  <si>
    <t>CA-2011-158029</t>
  </si>
  <si>
    <t>FUR-CH-10000988</t>
  </si>
  <si>
    <t>Hon Olson Stacker Stools</t>
  </si>
  <si>
    <t>CA-2011-108861</t>
  </si>
  <si>
    <t>CA-2011-114433</t>
  </si>
  <si>
    <t>NP-18325</t>
  </si>
  <si>
    <t>Naresj Patel</t>
  </si>
  <si>
    <t>CA-2011-103849</t>
  </si>
  <si>
    <t>TEC-PH-10002597</t>
  </si>
  <si>
    <t>Xblue XB-1670-86 X16 Small Office Telephone - Titanium</t>
  </si>
  <si>
    <t>CA-2013-114209</t>
  </si>
  <si>
    <t>AS-10285</t>
  </si>
  <si>
    <t>Alejandro Savely</t>
  </si>
  <si>
    <t>OFF-PA-10003591</t>
  </si>
  <si>
    <t>Southworth 100% Cotton The Best Paper</t>
  </si>
  <si>
    <t>CA-2013-138282</t>
  </si>
  <si>
    <t>OFF-AP-10001366</t>
  </si>
  <si>
    <t>CA-2014-145779</t>
  </si>
  <si>
    <t>DB-13615</t>
  </si>
  <si>
    <t>Doug Bickford</t>
  </si>
  <si>
    <t>US-2011-102071</t>
  </si>
  <si>
    <t>CA-2014-151911</t>
  </si>
  <si>
    <t>OFF-EN-10002986</t>
  </si>
  <si>
    <t>#10-4 1/8" x 9 1/2" Premium Diagonal Seam Envelopes</t>
  </si>
  <si>
    <t>CA-2014-156769</t>
  </si>
  <si>
    <t>OFF-AR-10003179</t>
  </si>
  <si>
    <t>Dixon Ticonderoga Core-Lock Colored Pencils</t>
  </si>
  <si>
    <t>US-2014-154872</t>
  </si>
  <si>
    <t>OFF-BI-10003007</t>
  </si>
  <si>
    <t>Premium Transparent Presentation Covers, No Pattern/Clear, 8 1/2" x 11"</t>
  </si>
  <si>
    <t>CA-2012-119102</t>
  </si>
  <si>
    <t>Woonsocket</t>
  </si>
  <si>
    <t>OFF-ST-10004507</t>
  </si>
  <si>
    <t>Advantus Rolling Storage Box</t>
  </si>
  <si>
    <t>CA-2013-141019</t>
  </si>
  <si>
    <t>CA-2014-104745</t>
  </si>
  <si>
    <t>OFF-ST-10002205</t>
  </si>
  <si>
    <t>File Shuttle I and Handi-File</t>
  </si>
  <si>
    <t>US-2014-136784</t>
  </si>
  <si>
    <t>OFF-PA-10000675</t>
  </si>
  <si>
    <t>Xerox 1919</t>
  </si>
  <si>
    <t>CA-2014-149468</t>
  </si>
  <si>
    <t>AR-10405</t>
  </si>
  <si>
    <t>Allen Rosenblatt</t>
  </si>
  <si>
    <t>Trenton</t>
  </si>
  <si>
    <t>OFF-BI-10002225</t>
  </si>
  <si>
    <t>Square Ring Data Binders, Rigid 75 Pt. Covers, 11" x 14-7/8"</t>
  </si>
  <si>
    <t>CA-2011-115056</t>
  </si>
  <si>
    <t>AR-10510</t>
  </si>
  <si>
    <t>Andrew Roberts</t>
  </si>
  <si>
    <t>CA-2014-104577</t>
  </si>
  <si>
    <t>Everett</t>
  </si>
  <si>
    <t>OFF-PA-10000659</t>
  </si>
  <si>
    <t>TOPS Carbonless Receipt Book, Four 2-3/4 x 7-1/4 Money Receipts per Page</t>
  </si>
  <si>
    <t>CA-2011-130155</t>
  </si>
  <si>
    <t>OFF-SU-10004737</t>
  </si>
  <si>
    <t>Acme Design Stainless Steel Bent Scissors</t>
  </si>
  <si>
    <t>CA-2011-139017</t>
  </si>
  <si>
    <t>CA-2014-153080</t>
  </si>
  <si>
    <t>CA-2013-137393</t>
  </si>
  <si>
    <t>FUR-FU-10001617</t>
  </si>
  <si>
    <t>Executive Impressions 8-1/2" Career Panel/Partition Cubicle Clock</t>
  </si>
  <si>
    <t>CA-2012-145821</t>
  </si>
  <si>
    <t>TEC-PH-10004348</t>
  </si>
  <si>
    <t>OtterBox Defender Series Case - iPhone 5c</t>
  </si>
  <si>
    <t>CA-2011-155271</t>
  </si>
  <si>
    <t>CA-2014-145702</t>
  </si>
  <si>
    <t>CA-2013-148698</t>
  </si>
  <si>
    <t>CA-2011-143840</t>
  </si>
  <si>
    <t>TEC-PH-10002660</t>
  </si>
  <si>
    <t>Nortel Networks T7316 E Nt8 B27</t>
  </si>
  <si>
    <t>CA-2014-168739</t>
  </si>
  <si>
    <t>FUR-FU-10003919</t>
  </si>
  <si>
    <t>Eldon Executive Woodline II Cherry Finish Desk Accessories</t>
  </si>
  <si>
    <t>CA-2013-146010</t>
  </si>
  <si>
    <t>CA-2014-100748</t>
  </si>
  <si>
    <t>OFF-LA-10000240</t>
  </si>
  <si>
    <t>Self-Adhesive Address Labels for Typewriters by Universal</t>
  </si>
  <si>
    <t>CA-2014-164042</t>
  </si>
  <si>
    <t>CA-2011-148761</t>
  </si>
  <si>
    <t>Eau Claire</t>
  </si>
  <si>
    <t>CA-2013-109176</t>
  </si>
  <si>
    <t>US-2014-128398</t>
  </si>
  <si>
    <t>CA-2012-104486</t>
  </si>
  <si>
    <t>PO-18850</t>
  </si>
  <si>
    <t>Patrick O'Brill</t>
  </si>
  <si>
    <t>CA-2012-131758</t>
  </si>
  <si>
    <t>Freeport</t>
  </si>
  <si>
    <t>OFF-AR-10000411</t>
  </si>
  <si>
    <t>Boston 16701 Slimline Battery Pencil Sharpener</t>
  </si>
  <si>
    <t>CA-2014-159688</t>
  </si>
  <si>
    <t>CA-2014-140298</t>
  </si>
  <si>
    <t>US-2014-151127</t>
  </si>
  <si>
    <t>OFF-AR-10002445</t>
  </si>
  <si>
    <t>SANFORD Major Accent Highlighters</t>
  </si>
  <si>
    <t>CA-2014-160458</t>
  </si>
  <si>
    <t>OFF-PA-10001166</t>
  </si>
  <si>
    <t>Xerox 2</t>
  </si>
  <si>
    <t>CA-2014-167668</t>
  </si>
  <si>
    <t>TC-21295</t>
  </si>
  <si>
    <t>Toby Carlisle</t>
  </si>
  <si>
    <t>OFF-LA-10004544</t>
  </si>
  <si>
    <t>Avery 505</t>
  </si>
  <si>
    <t>CA-2013-122728</t>
  </si>
  <si>
    <t>OFF-ST-10000604</t>
  </si>
  <si>
    <t>Home/Office Personal File Carts</t>
  </si>
  <si>
    <t>US-2011-105767</t>
  </si>
  <si>
    <t>CA-2014-134152</t>
  </si>
  <si>
    <t>CA-2014-122077</t>
  </si>
  <si>
    <t>TEC-PH-10003811</t>
  </si>
  <si>
    <t>Jabra Supreme Plus Driver Edition Headset</t>
  </si>
  <si>
    <t>CA-2012-155635</t>
  </si>
  <si>
    <t>OFF-BI-10000962</t>
  </si>
  <si>
    <t>Acco Flexible ACCOHIDE Square Ring Data Binder, Dark Blue, 11 1/2" X 14" 7/8"</t>
  </si>
  <si>
    <t>CA-2012-142055</t>
  </si>
  <si>
    <t>AB-10255</t>
  </si>
  <si>
    <t>Alejandro Ballentine</t>
  </si>
  <si>
    <t>US-2011-117058</t>
  </si>
  <si>
    <t>OFF-BI-10004139</t>
  </si>
  <si>
    <t>Fellowes Presentation Covers for Comb Binding Machines</t>
  </si>
  <si>
    <t>US-2013-148901</t>
  </si>
  <si>
    <t>MK-17905</t>
  </si>
  <si>
    <t>Michael Kennedy</t>
  </si>
  <si>
    <t>CA-2011-111934</t>
  </si>
  <si>
    <t>GD-14590</t>
  </si>
  <si>
    <t>Giulietta Dortch</t>
  </si>
  <si>
    <t>CA-2014-107797</t>
  </si>
  <si>
    <t>Mansfield</t>
  </si>
  <si>
    <t>US-2011-107699</t>
  </si>
  <si>
    <t>OFF-BI-10001249</t>
  </si>
  <si>
    <t>Avery Heavy-Duty EZD View Binder with Locking Rings</t>
  </si>
  <si>
    <t>CA-2012-144043</t>
  </si>
  <si>
    <t>TEC-AC-10002718</t>
  </si>
  <si>
    <t>Belkin Standard 104 key USB Keyboard</t>
  </si>
  <si>
    <t>US-2012-117184</t>
  </si>
  <si>
    <t>CA-2012-138492</t>
  </si>
  <si>
    <t>CA-2013-156573</t>
  </si>
  <si>
    <t>US-2014-152569</t>
  </si>
  <si>
    <t>JD-16015</t>
  </si>
  <si>
    <t>Joy Daniels</t>
  </si>
  <si>
    <t>CA-2014-160724</t>
  </si>
  <si>
    <t>OFF-BI-10004965</t>
  </si>
  <si>
    <t>Ibico Covers for Plastic or Wire Binding Elements</t>
  </si>
  <si>
    <t>CA-2013-126165</t>
  </si>
  <si>
    <t>FUR-TA-10001676</t>
  </si>
  <si>
    <t>Hon 61000 Series Interactive Training Tables</t>
  </si>
  <si>
    <t>CA-2013-139234</t>
  </si>
  <si>
    <t>US-2014-112613</t>
  </si>
  <si>
    <t>JH-15910</t>
  </si>
  <si>
    <t>Jonathan Howell</t>
  </si>
  <si>
    <t>CA-2013-118052</t>
  </si>
  <si>
    <t>OFF-PA-10002581</t>
  </si>
  <si>
    <t>Xerox 1951</t>
  </si>
  <si>
    <t>CA-2014-147844</t>
  </si>
  <si>
    <t>CA-2012-141768</t>
  </si>
  <si>
    <t>CA-2012-130876</t>
  </si>
  <si>
    <t>CA-2013-157266</t>
  </si>
  <si>
    <t>FUR-FU-10000629</t>
  </si>
  <si>
    <t>9-3/4 Diameter Round Wall Clock</t>
  </si>
  <si>
    <t>CA-2014-116498</t>
  </si>
  <si>
    <t>OFF-AR-10003405</t>
  </si>
  <si>
    <t>Dixon My First Ticonderoga Pencil, #2</t>
  </si>
  <si>
    <t>CA-2014-133641</t>
  </si>
  <si>
    <t>OFF-EN-10004955</t>
  </si>
  <si>
    <t>Fashion Color Clasp Envelopes</t>
  </si>
  <si>
    <t>CA-2014-112865</t>
  </si>
  <si>
    <t>TEC-AC-10000387</t>
  </si>
  <si>
    <t>KeyTronic KT800P2 - Keyboard - Black</t>
  </si>
  <si>
    <t>CA-2013-111696</t>
  </si>
  <si>
    <t>CA-2012-100251</t>
  </si>
  <si>
    <t>DV-13465</t>
  </si>
  <si>
    <t>Dianna Vittorini</t>
  </si>
  <si>
    <t>CA-2011-127523</t>
  </si>
  <si>
    <t>Watertown</t>
  </si>
  <si>
    <t>OFF-AP-10004249</t>
  </si>
  <si>
    <t>CA-2013-132409</t>
  </si>
  <si>
    <t>OFF-AP-10002082</t>
  </si>
  <si>
    <t>Holmes HEPA Air Purifier</t>
  </si>
  <si>
    <t>CA-2014-167003</t>
  </si>
  <si>
    <t>US-2014-144582</t>
  </si>
  <si>
    <t>Danville</t>
  </si>
  <si>
    <t>OFF-BI-10001575</t>
  </si>
  <si>
    <t>GBC Linen Binding Covers</t>
  </si>
  <si>
    <t>CA-2011-104780</t>
  </si>
  <si>
    <t>OFF-AR-10003514</t>
  </si>
  <si>
    <t>4009 Highlighters by Sanford</t>
  </si>
  <si>
    <t>US-2011-163146</t>
  </si>
  <si>
    <t>TEC-AC-10002217</t>
  </si>
  <si>
    <t>Imation Clip USB flash drive - 8 GB</t>
  </si>
  <si>
    <t>CA-2011-135993</t>
  </si>
  <si>
    <t>PJ-18835</t>
  </si>
  <si>
    <t>Patrick Jones</t>
  </si>
  <si>
    <t>TEC-PH-10001552</t>
  </si>
  <si>
    <t>I Need's 3d Hello Kitty Hybrid Silicone Case Cover for HTC One X 4g with 3d Hello Kitty Stylus Pen Green/pink</t>
  </si>
  <si>
    <t>US-2014-141943</t>
  </si>
  <si>
    <t>DK-12985</t>
  </si>
  <si>
    <t>Darren Koutras</t>
  </si>
  <si>
    <t>OFF-EN-10003448</t>
  </si>
  <si>
    <t>Peel &amp; Seel Recycled Catalog Envelopes, Brown</t>
  </si>
  <si>
    <t>CA-2012-147879</t>
  </si>
  <si>
    <t>Owensboro</t>
  </si>
  <si>
    <t>OFF-PA-10001952</t>
  </si>
  <si>
    <t>Xerox 1902</t>
  </si>
  <si>
    <t>CA-2013-147473</t>
  </si>
  <si>
    <t>NL-18310</t>
  </si>
  <si>
    <t>Nancy Lomonaco</t>
  </si>
  <si>
    <t>OFF-PA-10004782</t>
  </si>
  <si>
    <t>Xerox 228</t>
  </si>
  <si>
    <t>CA-2014-115322</t>
  </si>
  <si>
    <t>US-2013-101196</t>
  </si>
  <si>
    <t>US-2013-120460</t>
  </si>
  <si>
    <t>CA-2012-136224</t>
  </si>
  <si>
    <t>ML-18265</t>
  </si>
  <si>
    <t>Muhammed Lee</t>
  </si>
  <si>
    <t>CA-2011-135755</t>
  </si>
  <si>
    <t>OFF-BI-10004828</t>
  </si>
  <si>
    <t>GBC Poly Designer Binding Covers</t>
  </si>
  <si>
    <t>CA-2011-117709</t>
  </si>
  <si>
    <t>CA-2013-112676</t>
  </si>
  <si>
    <t>Murfreesboro</t>
  </si>
  <si>
    <t>OFF-PA-10003971</t>
  </si>
  <si>
    <t>Xerox 1965</t>
  </si>
  <si>
    <t>CA-2013-159653</t>
  </si>
  <si>
    <t>OFF-LA-10004345</t>
  </si>
  <si>
    <t>Avery 493</t>
  </si>
  <si>
    <t>US-2013-117037</t>
  </si>
  <si>
    <t>CA-2012-166604</t>
  </si>
  <si>
    <t>OFF-EN-10004147</t>
  </si>
  <si>
    <t>Wausau Papers Astrobrights Colored Envelopes</t>
  </si>
  <si>
    <t>CA-2014-108322</t>
  </si>
  <si>
    <t>SS-20140</t>
  </si>
  <si>
    <t>Saphhira Shifley</t>
  </si>
  <si>
    <t>FUR-FU-10001935</t>
  </si>
  <si>
    <t>3M Hangers With Command Adhesive</t>
  </si>
  <si>
    <t>CA-2011-166457</t>
  </si>
  <si>
    <t>OFF-PA-10001363</t>
  </si>
  <si>
    <t>Xerox 1933</t>
  </si>
  <si>
    <t>CA-2013-142762</t>
  </si>
  <si>
    <t>LD-17005</t>
  </si>
  <si>
    <t>Lisa DeCherney</t>
  </si>
  <si>
    <t>CA-2014-104318</t>
  </si>
  <si>
    <t>CA-2014-149181</t>
  </si>
  <si>
    <t>CA-2012-129700</t>
  </si>
  <si>
    <t>Tinley Park</t>
  </si>
  <si>
    <t>CA-2013-138583</t>
  </si>
  <si>
    <t>OFF-AR-10001860</t>
  </si>
  <si>
    <t>BIC Liqua Brite Liner</t>
  </si>
  <si>
    <t>CA-2014-102414</t>
  </si>
  <si>
    <t>TEC-PH-10002923</t>
  </si>
  <si>
    <t>Logitech B530 USB Headset - headset - Full size, Binaural</t>
  </si>
  <si>
    <t>CA-2012-102806</t>
  </si>
  <si>
    <t>OFF-BI-10001597</t>
  </si>
  <si>
    <t>Wilson Jones Ledger-Size, Piano-Hinge Binder, 2", Blue</t>
  </si>
  <si>
    <t>CA-2014-127803</t>
  </si>
  <si>
    <t>OFF-BI-10001787</t>
  </si>
  <si>
    <t>Wilson Jones Four-Pocket Poly Binders</t>
  </si>
  <si>
    <t>US-2011-148194</t>
  </si>
  <si>
    <t>FUR-FU-10001852</t>
  </si>
  <si>
    <t>Eldon Regeneration Recycled Desk Accessories, Smoke</t>
  </si>
  <si>
    <t>CA-2013-167416</t>
  </si>
  <si>
    <t>OFF-EN-10001141</t>
  </si>
  <si>
    <t>Manila Recycled Extra-Heavyweight Clasp Envelopes, 6" x 9"</t>
  </si>
  <si>
    <t>CA-2012-144253</t>
  </si>
  <si>
    <t>AS-10225</t>
  </si>
  <si>
    <t>Alan Schoenberger</t>
  </si>
  <si>
    <t>FUR-FU-10002671</t>
  </si>
  <si>
    <t>Electrix 20W Halogen Replacement Bulb for Zoom-In Desk Lamp</t>
  </si>
  <si>
    <t>CA-2013-159765</t>
  </si>
  <si>
    <t>CA-2012-160864</t>
  </si>
  <si>
    <t>Avery Binding System Hidden Tab Executive Style Index Sets</t>
  </si>
  <si>
    <t>CA-2012-169278</t>
  </si>
  <si>
    <t>ME-18010</t>
  </si>
  <si>
    <t>Michelle Ellison</t>
  </si>
  <si>
    <t>OFF-BI-10001636</t>
  </si>
  <si>
    <t>Ibico Plastic and Wire Spiral Binding Combs</t>
  </si>
  <si>
    <t>CA-2011-138513</t>
  </si>
  <si>
    <t>CA-2011-167164</t>
  </si>
  <si>
    <t>West Jordan</t>
  </si>
  <si>
    <t>CA-2013-133144</t>
  </si>
  <si>
    <t>OFF-PA-10004971</t>
  </si>
  <si>
    <t>Xerox 196</t>
  </si>
  <si>
    <t>CA-2013-163398</t>
  </si>
  <si>
    <t>US-2013-150567</t>
  </si>
  <si>
    <t>Apopka</t>
  </si>
  <si>
    <t>OFF-BI-10000069</t>
  </si>
  <si>
    <t>GBC Prepunched Paper, 19-Hole, for Binding Systems, 24-lb</t>
  </si>
  <si>
    <t>CA-2013-165673</t>
  </si>
  <si>
    <t>OFF-PA-10000697</t>
  </si>
  <si>
    <t>TOPS Voice Message Log Book, Flash Format</t>
  </si>
  <si>
    <t>CA-2014-152968</t>
  </si>
  <si>
    <t>Harrisonburg</t>
  </si>
  <si>
    <t>TEC-AC-10000521</t>
  </si>
  <si>
    <t>Verbatim Slim CD and DVD Storage Cases, 50/Pack</t>
  </si>
  <si>
    <t>CA-2012-133627</t>
  </si>
  <si>
    <t>CA-2014-151855</t>
  </si>
  <si>
    <t>OFF-BI-10004209</t>
  </si>
  <si>
    <t>Fellowes Twister Kit, Gray/Clear, 3/pkg</t>
  </si>
  <si>
    <t>CA-2014-130106</t>
  </si>
  <si>
    <t>OFF-AR-10003651</t>
  </si>
  <si>
    <t>Newell 350</t>
  </si>
  <si>
    <t>CA-2014-112473</t>
  </si>
  <si>
    <t>OFF-ST-10002182</t>
  </si>
  <si>
    <t>Iris 3-Drawer Stacking Bin, Black</t>
  </si>
  <si>
    <t>CA-2013-149237</t>
  </si>
  <si>
    <t>CA-2014-120614</t>
  </si>
  <si>
    <t>OFF-PA-10004911</t>
  </si>
  <si>
    <t>Rediform S.O.S. 1-Up Phone Message Bk, 4-1/4x3-1/16 Bk, 1 Form/Pg, 40 Messages/Bk, 3/Pk</t>
  </si>
  <si>
    <t>CA-2014-150609</t>
  </si>
  <si>
    <t>NZ-18565</t>
  </si>
  <si>
    <t>Nick Zandusky</t>
  </si>
  <si>
    <t>CA-2012-159380</t>
  </si>
  <si>
    <t>CA-2014-163209</t>
  </si>
  <si>
    <t>CA-2011-160738</t>
  </si>
  <si>
    <t>CA-2013-152408</t>
  </si>
  <si>
    <t>OFF-BI-10002393</t>
  </si>
  <si>
    <t>Binder Posts</t>
  </si>
  <si>
    <t>US-2013-159093</t>
  </si>
  <si>
    <t>OFF-PA-10001260</t>
  </si>
  <si>
    <t>TOPS Money Receipt Book, Consecutively Numbered in Red,</t>
  </si>
  <si>
    <t>CA-2014-155642</t>
  </si>
  <si>
    <t>CA-2014-152226</t>
  </si>
  <si>
    <t>OFF-LA-10000443</t>
  </si>
  <si>
    <t>Avery 501</t>
  </si>
  <si>
    <t>CA-2014-112536</t>
  </si>
  <si>
    <t>OFF-ST-10004835</t>
  </si>
  <si>
    <t>Plastic Stacking Crates &amp; Casters</t>
  </si>
  <si>
    <t>US-2013-152835</t>
  </si>
  <si>
    <t>CA-2014-161088</t>
  </si>
  <si>
    <t>OFF-BI-10002824</t>
  </si>
  <si>
    <t>Recycled Easel Ring Binders</t>
  </si>
  <si>
    <t>CA-2014-144568</t>
  </si>
  <si>
    <t>OFF-FA-10004395</t>
  </si>
  <si>
    <t>Plymouth Boxed Rubber Bands by Plymouth</t>
  </si>
  <si>
    <t>CA-2011-130274</t>
  </si>
  <si>
    <t>Appleton</t>
  </si>
  <si>
    <t>OFF-LA-10002195</t>
  </si>
  <si>
    <t>Avery 481</t>
  </si>
  <si>
    <t>CA-2012-162607</t>
  </si>
  <si>
    <t>OFF-BI-10002949</t>
  </si>
  <si>
    <t>Prestige Round Ring Binders</t>
  </si>
  <si>
    <t>CA-2014-117863</t>
  </si>
  <si>
    <t>FUR-FU-10002456</t>
  </si>
  <si>
    <t>Master Caster Door Stop, Large Neon Orange</t>
  </si>
  <si>
    <t>US-2014-107636</t>
  </si>
  <si>
    <t>OFF-LA-10003388</t>
  </si>
  <si>
    <t>Avery 5</t>
  </si>
  <si>
    <t>CA-2013-112382</t>
  </si>
  <si>
    <t>CA-2013-161543</t>
  </si>
  <si>
    <t>CA-2012-165554</t>
  </si>
  <si>
    <t>OFF-PA-10003724</t>
  </si>
  <si>
    <t>Wirebound Message Book, 4 per Page</t>
  </si>
  <si>
    <t>CA-2013-109911</t>
  </si>
  <si>
    <t>OFF-AR-10001662</t>
  </si>
  <si>
    <t>Rogers Handheld Barrel Pencil Sharpener</t>
  </si>
  <si>
    <t>CA-2014-107853</t>
  </si>
  <si>
    <t>OFF-PA-10000520</t>
  </si>
  <si>
    <t>Xerox 201</t>
  </si>
  <si>
    <t>US-2012-168914</t>
  </si>
  <si>
    <t>Frankfort</t>
  </si>
  <si>
    <t>CA-2013-117625</t>
  </si>
  <si>
    <t>OFF-EN-10001535</t>
  </si>
  <si>
    <t>Grip Seal Envelopes</t>
  </si>
  <si>
    <t>CA-2012-113971</t>
  </si>
  <si>
    <t>CA-2013-136994</t>
  </si>
  <si>
    <t>LS-17245</t>
  </si>
  <si>
    <t>Lynn Smith</t>
  </si>
  <si>
    <t>OFF-PA-10000575</t>
  </si>
  <si>
    <t>Wirebound Message Books, Four 2 3/4 x 5 White Forms per Page</t>
  </si>
  <si>
    <t>CA-2012-148964</t>
  </si>
  <si>
    <t>FUR-FU-10003849</t>
  </si>
  <si>
    <t>DAX Metal Frame, Desktop, Stepped-Edge</t>
  </si>
  <si>
    <t>CA-2012-156153</t>
  </si>
  <si>
    <t>CA-2013-104311</t>
  </si>
  <si>
    <t>Irving</t>
  </si>
  <si>
    <t>CA-2012-168277</t>
  </si>
  <si>
    <t>CA-2014-124597</t>
  </si>
  <si>
    <t>Boynton Beach</t>
  </si>
  <si>
    <t>OFF-AR-10002280</t>
  </si>
  <si>
    <t>CA-2012-118948</t>
  </si>
  <si>
    <t>NK-18490</t>
  </si>
  <si>
    <t>Neil Knudson</t>
  </si>
  <si>
    <t>CA-2013-161158</t>
  </si>
  <si>
    <t>OFF-AR-10000462</t>
  </si>
  <si>
    <t>Sanford Pocket Accent Highlighters</t>
  </si>
  <si>
    <t>CA-2014-133067</t>
  </si>
  <si>
    <t>OFF-BI-10003694</t>
  </si>
  <si>
    <t>Avery 3 1/2" Diskette Storage Pages, 10/Pack</t>
  </si>
  <si>
    <t>CA-2012-109939</t>
  </si>
  <si>
    <t>CA-2013-154788</t>
  </si>
  <si>
    <t>OFF-BI-10003314</t>
  </si>
  <si>
    <t>Tuff Stuff Recycled Round Ring Binders</t>
  </si>
  <si>
    <t>CA-2013-126935</t>
  </si>
  <si>
    <t>CA-2013-141180</t>
  </si>
  <si>
    <t>Fort Lauderdale</t>
  </si>
  <si>
    <t>OFF-BI-10000301</t>
  </si>
  <si>
    <t>GBC Instant Report Kit</t>
  </si>
  <si>
    <t>CA-2014-110212</t>
  </si>
  <si>
    <t>Texarkana</t>
  </si>
  <si>
    <t>CA-2013-145499</t>
  </si>
  <si>
    <t>OFF-BI-10000848</t>
  </si>
  <si>
    <t>Angle-D Ring Binders</t>
  </si>
  <si>
    <t>US-2014-150847</t>
  </si>
  <si>
    <t>OFF-PA-10004451</t>
  </si>
  <si>
    <t>Xerox 222</t>
  </si>
  <si>
    <t>CA-2013-162733</t>
  </si>
  <si>
    <t>CA-2013-125920</t>
  </si>
  <si>
    <t>OFF-BI-10003429</t>
  </si>
  <si>
    <t>Cardinal HOLDit! Binder Insert Strips,Extra Strips</t>
  </si>
  <si>
    <t>CA-2013-154403</t>
  </si>
  <si>
    <t>CA-2014-107552</t>
  </si>
  <si>
    <t>CA-2011-146885</t>
  </si>
  <si>
    <t>OFF-PA-10001622</t>
  </si>
  <si>
    <t>Ampad Poly Cover Wirebound Steno Book, 6" x 9" Assorted Colors, Gregg Ruled</t>
  </si>
  <si>
    <t>CA-2011-100391</t>
  </si>
  <si>
    <t>BW-11065</t>
  </si>
  <si>
    <t>Barry Weirich</t>
  </si>
  <si>
    <t>OFF-PA-10001471</t>
  </si>
  <si>
    <t>Strathmore Photo Frame Cards</t>
  </si>
  <si>
    <t>US-2014-106796</t>
  </si>
  <si>
    <t>CA-2014-154501</t>
  </si>
  <si>
    <t>CA-2011-133963</t>
  </si>
  <si>
    <t>CA-2014-168900</t>
  </si>
  <si>
    <t>OFF-BI-10003910</t>
  </si>
  <si>
    <t>DXL Angle-View Binders with Locking Rings by Samsill</t>
  </si>
  <si>
    <t>CA-2013-108567</t>
  </si>
  <si>
    <t>Port Saint Lucie</t>
  </si>
  <si>
    <t>US-2012-163825</t>
  </si>
  <si>
    <t>June</t>
  </si>
  <si>
    <t>CA-2013-100300</t>
  </si>
  <si>
    <t>CA-2014-165323</t>
  </si>
  <si>
    <t>TEC-MA-10003673</t>
  </si>
  <si>
    <t>Hewlett-Packard Desktjet 6988DT Refurbished Printer</t>
  </si>
  <si>
    <t>CA-2011-141796</t>
  </si>
  <si>
    <t>TEC-PH-10001578</t>
  </si>
  <si>
    <t>Polycom SoundStation2 EX Conference phone</t>
  </si>
  <si>
    <t>CA-2013-147368</t>
  </si>
  <si>
    <t>CA-2014-138149</t>
  </si>
  <si>
    <t>CA-2014-121559</t>
  </si>
  <si>
    <t>CA-2014-105214</t>
  </si>
  <si>
    <t>TS-21610</t>
  </si>
  <si>
    <t>Troy Staebel</t>
  </si>
  <si>
    <t>CA-2013-165848</t>
  </si>
  <si>
    <t>TEC-MA-10003356</t>
  </si>
  <si>
    <t>Panasonic KX MC6040 Color Laser Multifunction Printer</t>
  </si>
  <si>
    <t>US-2014-109316</t>
  </si>
  <si>
    <t>MG-17680</t>
  </si>
  <si>
    <t>Maureen Gastineau</t>
  </si>
  <si>
    <t>FUR-BO-10004834</t>
  </si>
  <si>
    <t>Riverside Palais Royal Lawyers Bookcase, Royale Cherry Finish</t>
  </si>
  <si>
    <t>CA-2011-128146</t>
  </si>
  <si>
    <t>CA-2013-160717</t>
  </si>
  <si>
    <t>CA-2013-127369</t>
  </si>
  <si>
    <t>CA-2011-144414</t>
  </si>
  <si>
    <t>GH-14425</t>
  </si>
  <si>
    <t>Gary Hwang</t>
  </si>
  <si>
    <t>CA-2013-147375</t>
  </si>
  <si>
    <t>TEC-MA-10002937</t>
  </si>
  <si>
    <t>Canon Color ImageCLASS MF8580Cdw Wireless Laser All-In-One Printer, Copier, Scanner</t>
  </si>
  <si>
    <t>CA-2012-121720</t>
  </si>
  <si>
    <t>FUR-CH-10003312</t>
  </si>
  <si>
    <t>Hon 2090 “Pillow Soft” Series Mid Back Swivel/Tilt Chairs</t>
  </si>
  <si>
    <t>CA-2014-133256</t>
  </si>
  <si>
    <t>CA-2011-132612</t>
  </si>
  <si>
    <t>CA-2011-140858</t>
  </si>
  <si>
    <t>US-2014-124821</t>
  </si>
  <si>
    <t>CA-2011-130624</t>
  </si>
  <si>
    <t>TEC-PH-10003963</t>
  </si>
  <si>
    <t>GE 2-Jack Phone Line Splitter</t>
  </si>
  <si>
    <t>CA-2014-126788</t>
  </si>
  <si>
    <t>Pearland</t>
  </si>
  <si>
    <t>CA-2013-107146</t>
  </si>
  <si>
    <t>Longmont</t>
  </si>
  <si>
    <t>FUR-CH-10004853</t>
  </si>
  <si>
    <t>Global Manager's Adjustable Task Chair, Storm</t>
  </si>
  <si>
    <t>CA-2014-112753</t>
  </si>
  <si>
    <t>CA-2013-118745</t>
  </si>
  <si>
    <t>CA-2011-131926</t>
  </si>
  <si>
    <t>CA-2014-128944</t>
  </si>
  <si>
    <t>CA-2014-119284</t>
  </si>
  <si>
    <t>US-2011-165659</t>
  </si>
  <si>
    <t>CA-2012-124975</t>
  </si>
  <si>
    <t>CA-2014-137449</t>
  </si>
  <si>
    <t>FUR-TA-10002855</t>
  </si>
  <si>
    <t>Bevis Round Conference Table Top &amp; Single Column Base</t>
  </si>
  <si>
    <t>CA-2013-140382</t>
  </si>
  <si>
    <t>CA-2013-128223</t>
  </si>
  <si>
    <t>FUR-TA-10001771</t>
  </si>
  <si>
    <t>Bush Cubix Conference Tables, Fully Assembled</t>
  </si>
  <si>
    <t>CA-2014-150420</t>
  </si>
  <si>
    <t>Bellingham</t>
  </si>
  <si>
    <t>TEC-AC-10004975</t>
  </si>
  <si>
    <t>Plantronics Audio 995 Wireless Stereo Headset</t>
  </si>
  <si>
    <t>CA-2012-166583</t>
  </si>
  <si>
    <t>CA-2011-154963</t>
  </si>
  <si>
    <t>AA-10645</t>
  </si>
  <si>
    <t>Anna Andreadi</t>
  </si>
  <si>
    <t>CA-2011-108147</t>
  </si>
  <si>
    <t>CA-2012-156734</t>
  </si>
  <si>
    <t>CA-2011-115812</t>
  </si>
  <si>
    <t>TEC-PH-10002033</t>
  </si>
  <si>
    <t>Konftel 250 Conference phone - Charcoal black</t>
  </si>
  <si>
    <t>CA-2014-132682</t>
  </si>
  <si>
    <t>TEC-PH-10004042</t>
  </si>
  <si>
    <t>ClearOne Communications CHAT 70 OC Speaker Phone</t>
  </si>
  <si>
    <t>CA-2014-116988</t>
  </si>
  <si>
    <t>CA-2013-127775</t>
  </si>
  <si>
    <t>CA-2013-132304</t>
  </si>
  <si>
    <t>CA-2014-116127</t>
  </si>
  <si>
    <t>DMI Eclipse Executive Suite Bookcases</t>
  </si>
  <si>
    <t>CA-2014-100650</t>
  </si>
  <si>
    <t>CA-2011-135657</t>
  </si>
  <si>
    <t>CA-2012-158491</t>
  </si>
  <si>
    <t>TEC-AC-10003870</t>
  </si>
  <si>
    <t>Logitech Z-906 Speaker sys - home theater - 5.1-CH</t>
  </si>
  <si>
    <t>CA-2013-123512</t>
  </si>
  <si>
    <t>CA-2014-140963</t>
  </si>
  <si>
    <t>MT-18070</t>
  </si>
  <si>
    <t>Michelle Tran</t>
  </si>
  <si>
    <t>CA-2012-104941</t>
  </si>
  <si>
    <t>CA-2013-133613</t>
  </si>
  <si>
    <t>CA-2012-141012</t>
  </si>
  <si>
    <t>US-2013-142685</t>
  </si>
  <si>
    <t>MG-17695</t>
  </si>
  <si>
    <t>Maureen Gnade</t>
  </si>
  <si>
    <t>Buffalo</t>
  </si>
  <si>
    <t>US-2014-120418</t>
  </si>
  <si>
    <t>CA-2012-153423</t>
  </si>
  <si>
    <t>SW-20455</t>
  </si>
  <si>
    <t>Shaun Weien</t>
  </si>
  <si>
    <t>CA-2013-113243</t>
  </si>
  <si>
    <t>FUR-TA-10004256</t>
  </si>
  <si>
    <t>Bretford “Just In Time” Height-Adjustable Multi-Task Work Tables</t>
  </si>
  <si>
    <t>CA-2013-111682</t>
  </si>
  <si>
    <t>CA-2012-166947</t>
  </si>
  <si>
    <t>FUR-CH-10004997</t>
  </si>
  <si>
    <t>Hon Every-Day Series Multi-Task Chairs</t>
  </si>
  <si>
    <t>CA-2011-166863</t>
  </si>
  <si>
    <t>US-2011-141215</t>
  </si>
  <si>
    <t>CA-2013-118101</t>
  </si>
  <si>
    <t>White Dual Perf Computer Printout Paper, 2700 Sheets, 1 Part, Heavyweight, 20 lbs., 14 7/8 x 11</t>
  </si>
  <si>
    <t>CA-2013-154767</t>
  </si>
  <si>
    <t>CA-2013-131744</t>
  </si>
  <si>
    <t>CA-2013-100790</t>
  </si>
  <si>
    <t>CA-2013-112830</t>
  </si>
  <si>
    <t>CA-2011-124646</t>
  </si>
  <si>
    <t>CA-2014-100951</t>
  </si>
  <si>
    <t>CA-2013-157749</t>
  </si>
  <si>
    <t>CA-2013-110044</t>
  </si>
  <si>
    <t>TEC-PH-10001299</t>
  </si>
  <si>
    <t>Polycom CX300 Desktop Phone USB VoIP phone</t>
  </si>
  <si>
    <t>US-2013-167472</t>
  </si>
  <si>
    <t>CA-2012-112144</t>
  </si>
  <si>
    <t>CA-2014-105823</t>
  </si>
  <si>
    <t>CA-2011-159520</t>
  </si>
  <si>
    <t>GT-14635</t>
  </si>
  <si>
    <t>Grant Thornton</t>
  </si>
  <si>
    <t>FUR-TA-10003238</t>
  </si>
  <si>
    <t>Chromcraft Bull-Nose Wood 48" x 96" Rectangular Conference Tables</t>
  </si>
  <si>
    <t>CA-2011-152254</t>
  </si>
  <si>
    <t>CA-2014-102337</t>
  </si>
  <si>
    <t>FUR-CH-10004289</t>
  </si>
  <si>
    <t>Global Super Steno Chair</t>
  </si>
  <si>
    <t>CA-2014-154011</t>
  </si>
  <si>
    <t>CA-2011-106229</t>
  </si>
  <si>
    <t>FUR-TA-10002041</t>
  </si>
  <si>
    <t>Bevis Round Conference Table Top, X-Base</t>
  </si>
  <si>
    <t>CA-2011-100895</t>
  </si>
  <si>
    <t>US-2011-112949</t>
  </si>
  <si>
    <t>Co-12640</t>
  </si>
  <si>
    <t>Corey-Lock</t>
  </si>
  <si>
    <t>Lawton</t>
  </si>
  <si>
    <t>OFF-AP-10001005</t>
  </si>
  <si>
    <t>Honeywell Quietcare HEPA Air Cleaner</t>
  </si>
  <si>
    <t>CA-2013-119865</t>
  </si>
  <si>
    <t>CA-2013-140081</t>
  </si>
  <si>
    <t>OFF-AP-10001058</t>
  </si>
  <si>
    <t>Sanyo 2.5 Cubic Foot Mid-Size Office Refrigerators</t>
  </si>
  <si>
    <t>US-2013-108497</t>
  </si>
  <si>
    <t>CA-2014-148474</t>
  </si>
  <si>
    <t>FUR-TA-10002530</t>
  </si>
  <si>
    <t>Iceberg OfficeWorks 42" Round Tables</t>
  </si>
  <si>
    <t>CA-2013-127208</t>
  </si>
  <si>
    <t>CA-2014-108441</t>
  </si>
  <si>
    <t>FUR-CH-10000595</t>
  </si>
  <si>
    <t>Safco Contoured Stacking Chairs</t>
  </si>
  <si>
    <t>CA-2014-161410</t>
  </si>
  <si>
    <t>CA-2014-126914</t>
  </si>
  <si>
    <t>US-2011-141257</t>
  </si>
  <si>
    <t>FUR-CH-10002758</t>
  </si>
  <si>
    <t>Hon Deluxe Fabric Upholstered Stacking Chairs, Squared Back</t>
  </si>
  <si>
    <t>CA-2011-164469</t>
  </si>
  <si>
    <t>CA-2014-157413</t>
  </si>
  <si>
    <t>CA-2013-144015</t>
  </si>
  <si>
    <t>US-2013-152051</t>
  </si>
  <si>
    <t>OFF-ST-10001713</t>
  </si>
  <si>
    <t>Gould Plastics 9-Pocket Panel Bin, 18-3/8w x 5-1/4d x 20-1/2h, Black</t>
  </si>
  <si>
    <t>CA-2014-136350</t>
  </si>
  <si>
    <t>CA-2011-159338</t>
  </si>
  <si>
    <t>FUR-TA-10004147</t>
  </si>
  <si>
    <t>Hon 4060 Series Tables</t>
  </si>
  <si>
    <t>CA-2013-141397</t>
  </si>
  <si>
    <t>FUR-CH-10003846</t>
  </si>
  <si>
    <t>Hon Valutask Swivel Chairs</t>
  </si>
  <si>
    <t>CA-2013-103730</t>
  </si>
  <si>
    <t>OFF-ST-10000777</t>
  </si>
  <si>
    <t>Companion Letter/Legal File, Black</t>
  </si>
  <si>
    <t>CA-2014-157091</t>
  </si>
  <si>
    <t>La Porte</t>
  </si>
  <si>
    <t>CA-2013-129861</t>
  </si>
  <si>
    <t>CA-2011-136644</t>
  </si>
  <si>
    <t>SC-20575</t>
  </si>
  <si>
    <t>Sonia Cooley</t>
  </si>
  <si>
    <t>CA-2014-155873</t>
  </si>
  <si>
    <t>Carlsbad</t>
  </si>
  <si>
    <t>CA-2012-162201</t>
  </si>
  <si>
    <t>OFF-ST-10000046</t>
  </si>
  <si>
    <t>Fellowes Super Stor/Drawer Files</t>
  </si>
  <si>
    <t>CA-2012-158351</t>
  </si>
  <si>
    <t>CA-2013-153577</t>
  </si>
  <si>
    <t>Highland Park</t>
  </si>
  <si>
    <t>CA-2011-163867</t>
  </si>
  <si>
    <t>CA-2014-107167</t>
  </si>
  <si>
    <t>OFF-ST-10003805</t>
  </si>
  <si>
    <t>24 Capacity Maxi Data Binder Racks, Pearl</t>
  </si>
  <si>
    <t>CA-2013-155005</t>
  </si>
  <si>
    <t>CA-2013-152765</t>
  </si>
  <si>
    <t>CA-2012-133242</t>
  </si>
  <si>
    <t>KH-16510</t>
  </si>
  <si>
    <t>Keith Herrera</t>
  </si>
  <si>
    <t>TEC-PH-10002496</t>
  </si>
  <si>
    <t>Cisco SPA301</t>
  </si>
  <si>
    <t>CA-2011-142048</t>
  </si>
  <si>
    <t>TEC-AC-10004114</t>
  </si>
  <si>
    <t>KeyTronic 6101 Series - Keyboard - Black</t>
  </si>
  <si>
    <t>CA-2012-129896</t>
  </si>
  <si>
    <t>FUR-FU-10004904</t>
  </si>
  <si>
    <t>Eldon "L" Workstation Diamond Chairmat</t>
  </si>
  <si>
    <t>CA-2012-115938</t>
  </si>
  <si>
    <t>CA-2013-161928</t>
  </si>
  <si>
    <t>CA-2014-124744</t>
  </si>
  <si>
    <t>Wheeling</t>
  </si>
  <si>
    <t>West Virginia</t>
  </si>
  <si>
    <t>Xerox 1908</t>
  </si>
  <si>
    <t>CA-2012-122826</t>
  </si>
  <si>
    <t>Olympia</t>
  </si>
  <si>
    <t>TEC-PH-10004830</t>
  </si>
  <si>
    <t>Pyle PRT45 Retro Home Telephone</t>
  </si>
  <si>
    <t>CA-2013-101987</t>
  </si>
  <si>
    <t>CA-2014-100384</t>
  </si>
  <si>
    <t>OFF-AR-10002135</t>
  </si>
  <si>
    <t>Boston Heavy-Duty Trimline Electric Pencil Sharpeners</t>
  </si>
  <si>
    <t>CA-2012-165799</t>
  </si>
  <si>
    <t>CA-2014-147039</t>
  </si>
  <si>
    <t>OFF-AP-10000576</t>
  </si>
  <si>
    <t>Belkin 325VA UPS Surge Protector, 6'</t>
  </si>
  <si>
    <t>US-2012-132836</t>
  </si>
  <si>
    <t>CA-2013-154662</t>
  </si>
  <si>
    <t>US-2014-135986</t>
  </si>
  <si>
    <t>CA-2013-125318</t>
  </si>
  <si>
    <t>CA-2014-140872</t>
  </si>
  <si>
    <t>CA-2014-118437</t>
  </si>
  <si>
    <t>PF-19165</t>
  </si>
  <si>
    <t>Philip Fox</t>
  </si>
  <si>
    <t>CA-2013-120824</t>
  </si>
  <si>
    <t>AW-10930</t>
  </si>
  <si>
    <t>Arthur Wiediger</t>
  </si>
  <si>
    <t>FUR-CH-10000229</t>
  </si>
  <si>
    <t>Global Enterprise Series Seating High-Back Swivel/Tilt Chairs</t>
  </si>
  <si>
    <t>CA-2013-140501</t>
  </si>
  <si>
    <t>IM-15070</t>
  </si>
  <si>
    <t>Irene Maddox</t>
  </si>
  <si>
    <t>OFF-ST-10000060</t>
  </si>
  <si>
    <t>Fellowes Bankers Box Staxonsteel Drawer File/Stacking System</t>
  </si>
  <si>
    <t>CA-2014-134565</t>
  </si>
  <si>
    <t>TEC-MA-10001570</t>
  </si>
  <si>
    <t>Cisco Desktop Collaboration Experience DX650 IP Video Phone</t>
  </si>
  <si>
    <t>CA-2014-104850</t>
  </si>
  <si>
    <t>CA-2014-148810</t>
  </si>
  <si>
    <t>CA-2014-107132</t>
  </si>
  <si>
    <t>CA-2013-104633</t>
  </si>
  <si>
    <t>OFF-PA-10000241</t>
  </si>
  <si>
    <t>IBM Multi-Purpose Copy Paper, 8 1/2 x 11", Case</t>
  </si>
  <si>
    <t>CA-2011-146640</t>
  </si>
  <si>
    <t>HA-14905</t>
  </si>
  <si>
    <t>Helen Abelman</t>
  </si>
  <si>
    <t>CA-2014-138310</t>
  </si>
  <si>
    <t>NP-18700</t>
  </si>
  <si>
    <t>Nora Preis</t>
  </si>
  <si>
    <t>US-2013-163461</t>
  </si>
  <si>
    <t>OFF-PA-10003134</t>
  </si>
  <si>
    <t>Xerox 1937</t>
  </si>
  <si>
    <t>US-2014-152002</t>
  </si>
  <si>
    <t>CA-2014-111269</t>
  </si>
  <si>
    <t>CA-2013-119823</t>
  </si>
  <si>
    <t>OFF-PA-10000482</t>
  </si>
  <si>
    <t>Snap-A-Way Black Print Carbonless Ruled Speed Letter, Triplicate</t>
  </si>
  <si>
    <t>CA-2013-165169</t>
  </si>
  <si>
    <t>CA-2013-142405</t>
  </si>
  <si>
    <t>CA-2012-119690</t>
  </si>
  <si>
    <t>FUR-FU-10004587</t>
  </si>
  <si>
    <t>GE General Use Halogen Bulbs, 100 Watts, 1 Bulb per Pack</t>
  </si>
  <si>
    <t>CA-2011-151946</t>
  </si>
  <si>
    <t>US-2011-117135</t>
  </si>
  <si>
    <t>CA-2014-113908</t>
  </si>
  <si>
    <t>CA-2013-155747</t>
  </si>
  <si>
    <t>JS-15685</t>
  </si>
  <si>
    <t>Jim Sink</t>
  </si>
  <si>
    <t>CA-2012-162950</t>
  </si>
  <si>
    <t>FUR-BO-10001918</t>
  </si>
  <si>
    <t>Sauder Forest Hills Library with Doors, Woodland Oak Finish</t>
  </si>
  <si>
    <t>CA-2013-160234</t>
  </si>
  <si>
    <t>PF-19225</t>
  </si>
  <si>
    <t>Phillip Flathmann</t>
  </si>
  <si>
    <t>TEC-PH-10004434</t>
  </si>
  <si>
    <t>Cisco IP Phone 7961G VoIP phone - Dark gray</t>
  </si>
  <si>
    <t>CA-2014-143574</t>
  </si>
  <si>
    <t>FUR-BO-10002598</t>
  </si>
  <si>
    <t>Hon Metal Bookcases, Putty</t>
  </si>
  <si>
    <t>CA-2012-164567</t>
  </si>
  <si>
    <t>CA-2014-129462</t>
  </si>
  <si>
    <t>CA-2014-100636</t>
  </si>
  <si>
    <t>CA-2011-160262</t>
  </si>
  <si>
    <t>CA-2012-140144</t>
  </si>
  <si>
    <t>US-2012-136427</t>
  </si>
  <si>
    <t>TEC-PH-10002070</t>
  </si>
  <si>
    <t>Griffin GC36547 PowerJolt SE Lightning Charger</t>
  </si>
  <si>
    <t>CA-2013-159345</t>
  </si>
  <si>
    <t>CA-2011-104283</t>
  </si>
  <si>
    <t>CA-2014-101434</t>
  </si>
  <si>
    <t>TR-21325</t>
  </si>
  <si>
    <t>Toby Ritter</t>
  </si>
  <si>
    <t>CA-2011-138317</t>
  </si>
  <si>
    <t>TEC-MA-10004521</t>
  </si>
  <si>
    <t>Epson Perfection V600 Photo Scanner</t>
  </si>
  <si>
    <t>CA-2014-123638</t>
  </si>
  <si>
    <t>MA-17995</t>
  </si>
  <si>
    <t>Michelle Arnett</t>
  </si>
  <si>
    <t>US-2012-100069</t>
  </si>
  <si>
    <t>CA-2014-106103</t>
  </si>
  <si>
    <t>Rochester Hills</t>
  </si>
  <si>
    <t>CA-2014-163531</t>
  </si>
  <si>
    <t>TEC-PH-10001425</t>
  </si>
  <si>
    <t>Mophie Juice Pack Helium for iPhone</t>
  </si>
  <si>
    <t>CA-2012-110947</t>
  </si>
  <si>
    <t>AG-10765</t>
  </si>
  <si>
    <t>Anthony Garverick</t>
  </si>
  <si>
    <t>Hampton</t>
  </si>
  <si>
    <t>OFF-BI-10001670</t>
  </si>
  <si>
    <t>Vinyl Sectional Post Binders</t>
  </si>
  <si>
    <t>US-2014-106663</t>
  </si>
  <si>
    <t>CA-2012-123330</t>
  </si>
  <si>
    <t>Deltona</t>
  </si>
  <si>
    <t>CA-2014-137085</t>
  </si>
  <si>
    <t>OFF-BI-10000632</t>
  </si>
  <si>
    <t>Satellite Sectional Post Binders</t>
  </si>
  <si>
    <t>CA-2011-111003</t>
  </si>
  <si>
    <t>CR-12625</t>
  </si>
  <si>
    <t>Corey Roper</t>
  </si>
  <si>
    <t>CA-2011-123855</t>
  </si>
  <si>
    <t>TEC-PH-10000215</t>
  </si>
  <si>
    <t>Plantronics Cordless Phone Headset with In-line Volume - M214C</t>
  </si>
  <si>
    <t>CA-2012-139164</t>
  </si>
  <si>
    <t>TEC-PH-10002468</t>
  </si>
  <si>
    <t>Plantronics CS 50-USB - headset - Convertible, Monaural</t>
  </si>
  <si>
    <t>CA-2014-106831</t>
  </si>
  <si>
    <t>TEC-PH-10001700</t>
  </si>
  <si>
    <t>Panasonic KX-TG6844B Expandable Digital Cordless Telephone</t>
  </si>
  <si>
    <t>US-2014-151316</t>
  </si>
  <si>
    <t>CA-2014-140844</t>
  </si>
  <si>
    <t>TEC-AC-10001101</t>
  </si>
  <si>
    <t>Sony 16GB Class 10 Micro SDHC R40 Memory Card</t>
  </si>
  <si>
    <t>CA-2014-146346</t>
  </si>
  <si>
    <t>RA-19945</t>
  </si>
  <si>
    <t>Ryan Akin</t>
  </si>
  <si>
    <t>Commerce City</t>
  </si>
  <si>
    <t>US-2011-109162</t>
  </si>
  <si>
    <t>CA-2014-145506</t>
  </si>
  <si>
    <t>OFF-ST-10004963</t>
  </si>
  <si>
    <t>Eldon Gobal File Keepers</t>
  </si>
  <si>
    <t>CA-2013-122448</t>
  </si>
  <si>
    <t>CA-2014-132934</t>
  </si>
  <si>
    <t>New Rochelle</t>
  </si>
  <si>
    <t>US-2013-139710</t>
  </si>
  <si>
    <t>CA-2014-122056</t>
  </si>
  <si>
    <t>OFF-AR-10004260</t>
  </si>
  <si>
    <t>Boston 1799 Powerhouse Electric Pencil Sharpener</t>
  </si>
  <si>
    <t>CA-2014-141992</t>
  </si>
  <si>
    <t>CA-2013-140543</t>
  </si>
  <si>
    <t>CA-2014-133095</t>
  </si>
  <si>
    <t>US-2014-102288</t>
  </si>
  <si>
    <t>OFF-PA-10000740</t>
  </si>
  <si>
    <t>Xerox 1982</t>
  </si>
  <si>
    <t>CA-2013-108350</t>
  </si>
  <si>
    <t>SC-20230</t>
  </si>
  <si>
    <t>Scot Coram</t>
  </si>
  <si>
    <t>CA-2013-102127</t>
  </si>
  <si>
    <t>TEC-AC-10000397</t>
  </si>
  <si>
    <t>Perixx PERIBOARD-512B, Ergonomic Split Keyboard</t>
  </si>
  <si>
    <t>CA-2011-144281</t>
  </si>
  <si>
    <t>CA-2014-134796</t>
  </si>
  <si>
    <t>Bolingbrook</t>
  </si>
  <si>
    <t>CA-2014-117821</t>
  </si>
  <si>
    <t>US-2013-128293</t>
  </si>
  <si>
    <t>KC-16255</t>
  </si>
  <si>
    <t>Karen Carlisle</t>
  </si>
  <si>
    <t>CA-2011-140487</t>
  </si>
  <si>
    <t>FUR-BO-10000711</t>
  </si>
  <si>
    <t>Hon Metal Bookcases, Gray</t>
  </si>
  <si>
    <t>CA-2012-118955</t>
  </si>
  <si>
    <t>Grand Prairie</t>
  </si>
  <si>
    <t>CA-2012-115945</t>
  </si>
  <si>
    <t>OFF-ST-10001963</t>
  </si>
  <si>
    <t>Tennsco Regal Shelving Units</t>
  </si>
  <si>
    <t>US-2011-157070</t>
  </si>
  <si>
    <t>OFF-BI-10001765</t>
  </si>
  <si>
    <t>Wilson Jones Heavy-Duty Casebound Ring Binders with Metal Hinges</t>
  </si>
  <si>
    <t>CA-2014-169999</t>
  </si>
  <si>
    <t>CA-2013-150483</t>
  </si>
  <si>
    <t>CA-2014-162712</t>
  </si>
  <si>
    <t>Corpus Christi</t>
  </si>
  <si>
    <t>OFF-PA-10000167</t>
  </si>
  <si>
    <t>Xerox 1925</t>
  </si>
  <si>
    <t>CA-2013-140977</t>
  </si>
  <si>
    <t>TEC-MA-10003493</t>
  </si>
  <si>
    <t>Penpower WorldCard Pro Card Scanner</t>
  </si>
  <si>
    <t>CA-2012-103772</t>
  </si>
  <si>
    <t>OFF-AR-10000538</t>
  </si>
  <si>
    <t>Boston Model 1800 Electric Pencil Sharpener, Gray</t>
  </si>
  <si>
    <t>CA-2014-132955</t>
  </si>
  <si>
    <t>Cranston</t>
  </si>
  <si>
    <t>CA-2013-149671</t>
  </si>
  <si>
    <t>KB-16600</t>
  </si>
  <si>
    <t>Ken Brennan</t>
  </si>
  <si>
    <t>OFF-SU-10002537</t>
  </si>
  <si>
    <t>Acme Box Cutter Scissors</t>
  </si>
  <si>
    <t>CA-2011-151897</t>
  </si>
  <si>
    <t>CA-2014-157833</t>
  </si>
  <si>
    <t>KD-16345</t>
  </si>
  <si>
    <t>Katherine Ducich</t>
  </si>
  <si>
    <t>OFF-BI-10001721</t>
  </si>
  <si>
    <t>Trimflex Flexible Post Binders</t>
  </si>
  <si>
    <t>CA-2012-137750</t>
  </si>
  <si>
    <t>FUR-FU-10001979</t>
  </si>
  <si>
    <t>Dana Halogen Swing-Arm Architect Lamp</t>
  </si>
  <si>
    <t>CA-2011-133753</t>
  </si>
  <si>
    <t>TEC-AC-10000303</t>
  </si>
  <si>
    <t>Logitech M510 Wireless Mouse</t>
  </si>
  <si>
    <t>CA-2013-120558</t>
  </si>
  <si>
    <t>CA-2013-168844</t>
  </si>
  <si>
    <t>CA-2014-119424</t>
  </si>
  <si>
    <t>TEC-PH-10002564</t>
  </si>
  <si>
    <t>OtterBox Defender Series Case - Samsung Galaxy S4</t>
  </si>
  <si>
    <t>CA-2012-154200</t>
  </si>
  <si>
    <t>CA-2011-156342</t>
  </si>
  <si>
    <t>OFF-PA-10001725</t>
  </si>
  <si>
    <t>Xerox 1892</t>
  </si>
  <si>
    <t>CA-2013-110982</t>
  </si>
  <si>
    <t>Santa Clara</t>
  </si>
  <si>
    <t>CA-2014-141481</t>
  </si>
  <si>
    <t>OFF-AP-10004532</t>
  </si>
  <si>
    <t>Kensington 6 Outlet Guardian Standard Surge Protector</t>
  </si>
  <si>
    <t>CA-2012-106187</t>
  </si>
  <si>
    <t>East Point</t>
  </si>
  <si>
    <t>CA-2012-127110</t>
  </si>
  <si>
    <t>CA-2012-127418</t>
  </si>
  <si>
    <t>CA-2013-101693</t>
  </si>
  <si>
    <t>CA-2013-145842</t>
  </si>
  <si>
    <t>US-2013-134908</t>
  </si>
  <si>
    <t>OFF-ST-10003479</t>
  </si>
  <si>
    <t>Eldon Base for stackable storage shelf, platinum</t>
  </si>
  <si>
    <t>CA-2014-122105</t>
  </si>
  <si>
    <t>OFF-AR-10004344</t>
  </si>
  <si>
    <t>Bulldog Vacuum Base Pencil Sharpener</t>
  </si>
  <si>
    <t>CA-2014-158071</t>
  </si>
  <si>
    <t>US-2013-119046</t>
  </si>
  <si>
    <t>OFF-BI-10001078</t>
  </si>
  <si>
    <t>Acco PRESSTEX Data Binder with Storage Hooks, Dark Blue, 14 7/8" X 11"</t>
  </si>
  <si>
    <t>CA-2013-161095</t>
  </si>
  <si>
    <t>OFF-BI-10001524</t>
  </si>
  <si>
    <t>GBC Premium Transparent Covers with Diagonal Lined Pattern</t>
  </si>
  <si>
    <t>CA-2011-126963</t>
  </si>
  <si>
    <t>CA-2014-169691</t>
  </si>
  <si>
    <t>Maple Grove</t>
  </si>
  <si>
    <t>CA-2014-145772</t>
  </si>
  <si>
    <t>TEC-AC-10003038</t>
  </si>
  <si>
    <t>Kingston Digital DataTraveler 16GB USB 2.0</t>
  </si>
  <si>
    <t>CA-2013-108581</t>
  </si>
  <si>
    <t>CA-2013-107216</t>
  </si>
  <si>
    <t>CA-2013-149965</t>
  </si>
  <si>
    <t>CA-2014-169901</t>
  </si>
  <si>
    <t>CC-12550</t>
  </si>
  <si>
    <t>Clay Cheatham</t>
  </si>
  <si>
    <t>TEC-PH-10002293</t>
  </si>
  <si>
    <t>Anker 36W 4-Port USB Wall Charger Travel Power Adapter for iPhone 5s 5c 5</t>
  </si>
  <si>
    <t>CA-2011-141278</t>
  </si>
  <si>
    <t>US-2014-107979</t>
  </si>
  <si>
    <t>TEC-AC-10002006</t>
  </si>
  <si>
    <t>Memorex Micro Travel Drive 16 GB</t>
  </si>
  <si>
    <t>CA-2012-122287</t>
  </si>
  <si>
    <t>CA-2012-163734</t>
  </si>
  <si>
    <t>CA-2013-126795</t>
  </si>
  <si>
    <t>US-2014-133781</t>
  </si>
  <si>
    <t>OFF-EN-10004483</t>
  </si>
  <si>
    <t>#10 White Business Envelopes,4 1/8 x 9 1/2</t>
  </si>
  <si>
    <t>CA-2014-115364</t>
  </si>
  <si>
    <t>OFF-ST-10002486</t>
  </si>
  <si>
    <t>Eldon Shelf Savers Cubes and Bins</t>
  </si>
  <si>
    <t>CA-2013-139941</t>
  </si>
  <si>
    <t>CA-2014-118864</t>
  </si>
  <si>
    <t>CA-2012-121965</t>
  </si>
  <si>
    <t>CA-2012-104115</t>
  </si>
  <si>
    <t>TEC-PH-10002844</t>
  </si>
  <si>
    <t>Speck Products Candyshell Flip Case</t>
  </si>
  <si>
    <t>CA-2012-101868</t>
  </si>
  <si>
    <t>TEC-AC-10004396</t>
  </si>
  <si>
    <t>Logitech Keyboard K120</t>
  </si>
  <si>
    <t>US-2013-155971</t>
  </si>
  <si>
    <t>OFF-PA-10000210</t>
  </si>
  <si>
    <t>Xerox Blank Computer Paper</t>
  </si>
  <si>
    <t>CA-2011-104472</t>
  </si>
  <si>
    <t>OFF-BI-10001658</t>
  </si>
  <si>
    <t>GBC Standard Therm-A-Bind Covers</t>
  </si>
  <si>
    <t>US-2012-163685</t>
  </si>
  <si>
    <t>OFF-PA-10002606</t>
  </si>
  <si>
    <t>Xerox 1928</t>
  </si>
  <si>
    <t>CA-2011-126032</t>
  </si>
  <si>
    <t>CA-2013-133872</t>
  </si>
  <si>
    <t>Boca Raton</t>
  </si>
  <si>
    <t>CA-2013-164889</t>
  </si>
  <si>
    <t>CA-2014-133648</t>
  </si>
  <si>
    <t>OFF-LA-10003923</t>
  </si>
  <si>
    <t>Alphabetical Labels for Top Tab Filing</t>
  </si>
  <si>
    <t>CA-2012-157343</t>
  </si>
  <si>
    <t>OFF-PA-10000552</t>
  </si>
  <si>
    <t>Xerox 200</t>
  </si>
  <si>
    <t>CA-2012-125395</t>
  </si>
  <si>
    <t>Taylor</t>
  </si>
  <si>
    <t>TEC-AC-10004708</t>
  </si>
  <si>
    <t>Sony 32GB Class 10 Micro SDHC R40 Memory Card</t>
  </si>
  <si>
    <t>CA-2013-118913</t>
  </si>
  <si>
    <t>CA-2014-106852</t>
  </si>
  <si>
    <t>Parma</t>
  </si>
  <si>
    <t>OFF-PA-10001639</t>
  </si>
  <si>
    <t>Xerox 203</t>
  </si>
  <si>
    <t>CA-2011-116757</t>
  </si>
  <si>
    <t>CA-2011-104402</t>
  </si>
  <si>
    <t>TEC-MA-10000423</t>
  </si>
  <si>
    <t>Texas Instruments TI-34 Scientific Calculator</t>
  </si>
  <si>
    <t>CA-2011-113929</t>
  </si>
  <si>
    <t>Hempstead</t>
  </si>
  <si>
    <t>US-2012-123960</t>
  </si>
  <si>
    <t>CA-2011-169257</t>
  </si>
  <si>
    <t>CA-2014-146493</t>
  </si>
  <si>
    <t>Fremont</t>
  </si>
  <si>
    <t>CA-2014-149720</t>
  </si>
  <si>
    <t>EM-14065</t>
  </si>
  <si>
    <t>Erin Mull</t>
  </si>
  <si>
    <t>Frisco</t>
  </si>
  <si>
    <t>FUR-FU-10002501</t>
  </si>
  <si>
    <t>Nu-Dell Executive Frame</t>
  </si>
  <si>
    <t>US-2014-131849</t>
  </si>
  <si>
    <t>OFF-ST-10002957</t>
  </si>
  <si>
    <t>Sterilite Show Offs Storage Containers</t>
  </si>
  <si>
    <t>CA-2014-158407</t>
  </si>
  <si>
    <t>CA-2012-143882</t>
  </si>
  <si>
    <t>OFF-PA-10004040</t>
  </si>
  <si>
    <t>Universal Premium White Copier/Laser Paper (20Lb. and 87 Bright)</t>
  </si>
  <si>
    <t>CA-2014-126382</t>
  </si>
  <si>
    <t>FUR-FU-10002960</t>
  </si>
  <si>
    <t>Eldon 200 Class Desk Accessories, Burgundy</t>
  </si>
  <si>
    <t>CA-2013-121993</t>
  </si>
  <si>
    <t>OFF-LA-10003720</t>
  </si>
  <si>
    <t>Avery 487</t>
  </si>
  <si>
    <t>US-2012-106495</t>
  </si>
  <si>
    <t>AC-10450</t>
  </si>
  <si>
    <t>Amy Cox</t>
  </si>
  <si>
    <t>CA-2012-139850</t>
  </si>
  <si>
    <t>FUR-FU-10003623</t>
  </si>
  <si>
    <t>DataProducts Ampli Magnifier Task Lamp, Black,</t>
  </si>
  <si>
    <t>CA-2013-152534</t>
  </si>
  <si>
    <t>Salinas</t>
  </si>
  <si>
    <t>OFF-PA-10001870</t>
  </si>
  <si>
    <t>Xerox 202</t>
  </si>
  <si>
    <t>CA-2013-130680</t>
  </si>
  <si>
    <t>TEC-PH-10004833</t>
  </si>
  <si>
    <t>Macally Suction Cup Mount</t>
  </si>
  <si>
    <t>US-2011-130358</t>
  </si>
  <si>
    <t>DL-13330</t>
  </si>
  <si>
    <t>Denise Leinenbach</t>
  </si>
  <si>
    <t>OFF-AR-10002766</t>
  </si>
  <si>
    <t>Prang Drawing Pencil Set</t>
  </si>
  <si>
    <t>US-2013-158708</t>
  </si>
  <si>
    <t>TEC-AC-10003133</t>
  </si>
  <si>
    <t>Memorex Mini Travel Drive 4 GB USB 2.0 Flash Drive</t>
  </si>
  <si>
    <t>CA-2013-169194</t>
  </si>
  <si>
    <t>LH-16900</t>
  </si>
  <si>
    <t>Lena Hernandez</t>
  </si>
  <si>
    <t>TEC-AC-10002167</t>
  </si>
  <si>
    <t>Imation 8gb Micro Traveldrive Usb 2.0 Flash Drive</t>
  </si>
  <si>
    <t>US-2014-146822</t>
  </si>
  <si>
    <t>CA-2014-143861</t>
  </si>
  <si>
    <t>FUR-FU-10001546</t>
  </si>
  <si>
    <t>Dana Swing-Arm Lamps</t>
  </si>
  <si>
    <t>CA-2012-131779</t>
  </si>
  <si>
    <t>CA-2011-114643</t>
  </si>
  <si>
    <t>CA-2014-127705</t>
  </si>
  <si>
    <t>US-2011-134971</t>
  </si>
  <si>
    <t>OFF-BI-10003982</t>
  </si>
  <si>
    <t>Wilson Jones Century Plastic Molded Ring Binders</t>
  </si>
  <si>
    <t>CA-2011-141299</t>
  </si>
  <si>
    <t>CA-2011-133851</t>
  </si>
  <si>
    <t>CM-12445</t>
  </si>
  <si>
    <t>Chuck Magee</t>
  </si>
  <si>
    <t>US-2013-154256</t>
  </si>
  <si>
    <t>SM-20005</t>
  </si>
  <si>
    <t>Sally Matthias</t>
  </si>
  <si>
    <t>CA-2014-138870</t>
  </si>
  <si>
    <t>CA-2014-151190</t>
  </si>
  <si>
    <t>CA-2014-131618</t>
  </si>
  <si>
    <t>LS-17200</t>
  </si>
  <si>
    <t>Luke Schmidt</t>
  </si>
  <si>
    <t>Skokie</t>
  </si>
  <si>
    <t>US-2012-142020</t>
  </si>
  <si>
    <t>TC-21535</t>
  </si>
  <si>
    <t>Tracy Collins</t>
  </si>
  <si>
    <t>US-2011-161305</t>
  </si>
  <si>
    <t>OFF-BI-10002794</t>
  </si>
  <si>
    <t>Avery Trapezoid Ring Binder, 3" Capacity, Black, 1040 sheets</t>
  </si>
  <si>
    <t>CA-2014-101049</t>
  </si>
  <si>
    <t>OFF-BI-10001510</t>
  </si>
  <si>
    <t>Deluxe Heavy-Duty Vinyl Round Ring Binder</t>
  </si>
  <si>
    <t>CA-2011-133270</t>
  </si>
  <si>
    <t>OFF-AR-10002656</t>
  </si>
  <si>
    <t>Sanford Liquid Accent Highlighters</t>
  </si>
  <si>
    <t>CA-2014-158883</t>
  </si>
  <si>
    <t>US-2012-141684</t>
  </si>
  <si>
    <t>US-2014-112928</t>
  </si>
  <si>
    <t>CA-2012-164833</t>
  </si>
  <si>
    <t>CA-2014-165757</t>
  </si>
  <si>
    <t>CA-2014-105074</t>
  </si>
  <si>
    <t>MB-17305</t>
  </si>
  <si>
    <t>Maria Bertelson</t>
  </si>
  <si>
    <t>CA-2011-165974</t>
  </si>
  <si>
    <t>CA-2014-140760</t>
  </si>
  <si>
    <t>CA-2012-155054</t>
  </si>
  <si>
    <t>Maine</t>
  </si>
  <si>
    <t>TEC-AC-10003657</t>
  </si>
  <si>
    <t>Lenovo 17-Key USB Numeric Keypad</t>
  </si>
  <si>
    <t>CA-2013-164035</t>
  </si>
  <si>
    <t>CR-12730</t>
  </si>
  <si>
    <t>Craig Reiter</t>
  </si>
  <si>
    <t>OFF-PA-10002160</t>
  </si>
  <si>
    <t>Xerox 1978</t>
  </si>
  <si>
    <t>CA-2012-164007</t>
  </si>
  <si>
    <t>OFF-AP-10003849</t>
  </si>
  <si>
    <t>Hoover Shoulder Vac Commercial Portable Vacuum</t>
  </si>
  <si>
    <t>CA-2011-109218</t>
  </si>
  <si>
    <t>CA-2012-104059</t>
  </si>
  <si>
    <t>OFF-AR-10000634</t>
  </si>
  <si>
    <t>Newell 320</t>
  </si>
  <si>
    <t>CA-2014-143343</t>
  </si>
  <si>
    <t>BW-11200</t>
  </si>
  <si>
    <t>Ben Wallace</t>
  </si>
  <si>
    <t>OFF-AR-10002375</t>
  </si>
  <si>
    <t>Newell 351</t>
  </si>
  <si>
    <t>CA-2013-138688</t>
  </si>
  <si>
    <t>DV-13045</t>
  </si>
  <si>
    <t>Darrin Van Huff</t>
  </si>
  <si>
    <t>CA-2014-141614</t>
  </si>
  <si>
    <t>Orlando</t>
  </si>
  <si>
    <t>CA-2014-112172</t>
  </si>
  <si>
    <t>CA-2014-136826</t>
  </si>
  <si>
    <t>Chapel Hill</t>
  </si>
  <si>
    <t>OFF-AR-10003602</t>
  </si>
  <si>
    <t>Quartet Omega Colored Chalk, 12/Pack</t>
  </si>
  <si>
    <t>CA-2012-144190</t>
  </si>
  <si>
    <t>OFF-PA-10000304</t>
  </si>
  <si>
    <t>Xerox 1995</t>
  </si>
  <si>
    <t>CA-2014-151218</t>
  </si>
  <si>
    <t>CA-2014-167080</t>
  </si>
  <si>
    <t>OFF-AR-10001868</t>
  </si>
  <si>
    <t>Prang Dustless Chalk Sticks</t>
  </si>
  <si>
    <t>CA-2014-111178</t>
  </si>
  <si>
    <t>CA-2014-158953</t>
  </si>
  <si>
    <t>Missouri City</t>
  </si>
  <si>
    <t>OFF-BI-10002557</t>
  </si>
  <si>
    <t>Presstex Flexible Ring Binders</t>
  </si>
  <si>
    <t>CA-2013-107475</t>
  </si>
  <si>
    <t>RS-19870</t>
  </si>
  <si>
    <t>Roy Skaria</t>
  </si>
  <si>
    <t>OFF-FA-10002988</t>
  </si>
  <si>
    <t>Ideal Clamps</t>
  </si>
  <si>
    <t>CA-2013-105760</t>
  </si>
  <si>
    <t>CA-2013-148593</t>
  </si>
  <si>
    <t>OFF-PA-10001776</t>
  </si>
  <si>
    <t>Wirebound Message Books, Four 2 3/4" x 5" Forms per Page, 600 Sets per Book</t>
  </si>
  <si>
    <t>CA-2013-119445</t>
  </si>
  <si>
    <t>OFF-ST-10000617</t>
  </si>
  <si>
    <t>Woodgrain Magazine Files by Perma</t>
  </si>
  <si>
    <t>CA-2012-147011</t>
  </si>
  <si>
    <t>CA-2014-100426</t>
  </si>
  <si>
    <t>CA-2011-133389</t>
  </si>
  <si>
    <t>CA-2012-136105</t>
  </si>
  <si>
    <t>OFF-ST-10002444</t>
  </si>
  <si>
    <t>Recycled Eldon Regeneration Jumbo File</t>
  </si>
  <si>
    <t>CA-2011-123064</t>
  </si>
  <si>
    <t>OFF-AR-10004582</t>
  </si>
  <si>
    <t>BIC Brite Liner Grip Highlighters</t>
  </si>
  <si>
    <t>CA-2012-120439</t>
  </si>
  <si>
    <t>FUR-FU-10001867</t>
  </si>
  <si>
    <t>Eldon Expressions Punched Metal &amp; Wood Desk Accessories, Pewter &amp; Cherry</t>
  </si>
  <si>
    <t>CA-2012-128860</t>
  </si>
  <si>
    <t>CA-2014-124191</t>
  </si>
  <si>
    <t>FUR-FU-10002364</t>
  </si>
  <si>
    <t>Eldon Expressions Wood Desk Accessories, Oak</t>
  </si>
  <si>
    <t>CA-2013-114951</t>
  </si>
  <si>
    <t>CA-2012-142041</t>
  </si>
  <si>
    <t>OFF-BI-10004187</t>
  </si>
  <si>
    <t>CA-2012-111864</t>
  </si>
  <si>
    <t>OFF-LA-10004677</t>
  </si>
  <si>
    <t>Self-Adhesive Address Labels for Typewriters with Dispenser Box</t>
  </si>
  <si>
    <t>CA-2014-143294</t>
  </si>
  <si>
    <t>OFF-PA-10000743</t>
  </si>
  <si>
    <t>Xerox 1977</t>
  </si>
  <si>
    <t>CA-2013-169922</t>
  </si>
  <si>
    <t>OFF-BI-10001617</t>
  </si>
  <si>
    <t>GBC Wire Binding Combs</t>
  </si>
  <si>
    <t>CA-2011-111773</t>
  </si>
  <si>
    <t>OFF-BI-10000174</t>
  </si>
  <si>
    <t>Wilson Jones Clip &amp; Carry Folder Binder Tool for Ring Binders, Clear</t>
  </si>
  <si>
    <t>CA-2012-161242</t>
  </si>
  <si>
    <t>US-2014-106579</t>
  </si>
  <si>
    <t>CA-2013-166240</t>
  </si>
  <si>
    <t>CA-2014-117436</t>
  </si>
  <si>
    <t>LW-17125</t>
  </si>
  <si>
    <t>Liz Willingham</t>
  </si>
  <si>
    <t>OFF-BI-10004040</t>
  </si>
  <si>
    <t>Wilson Jones Impact Binders</t>
  </si>
  <si>
    <t>CA-2014-158106</t>
  </si>
  <si>
    <t>OFF-AR-10002255</t>
  </si>
  <si>
    <t>Newell 346</t>
  </si>
  <si>
    <t>CA-2011-147914</t>
  </si>
  <si>
    <t>OFF-PA-10001685</t>
  </si>
  <si>
    <t>CA-2014-155936</t>
  </si>
  <si>
    <t>CA-2012-167269</t>
  </si>
  <si>
    <t>CA-2013-103163</t>
  </si>
  <si>
    <t>OFF-BI-10003305</t>
  </si>
  <si>
    <t>Avery Hanging File Binders</t>
  </si>
  <si>
    <t>CA-2012-115168</t>
  </si>
  <si>
    <t>BB-11545</t>
  </si>
  <si>
    <t>Brenda Bowman</t>
  </si>
  <si>
    <t>OFF-PA-10000528</t>
  </si>
  <si>
    <t>Xerox 1981</t>
  </si>
  <si>
    <t>CA-2014-102554</t>
  </si>
  <si>
    <t>OFF-AR-10001919</t>
  </si>
  <si>
    <t>OIC #2 Pencils, Medium Soft</t>
  </si>
  <si>
    <t>CA-2013-137127</t>
  </si>
  <si>
    <t>CA-2012-144302</t>
  </si>
  <si>
    <t>OFF-BI-10001107</t>
  </si>
  <si>
    <t>GBC White Gloss Covers, Plain Front</t>
  </si>
  <si>
    <t>US-2014-131583</t>
  </si>
  <si>
    <t>CL-11890</t>
  </si>
  <si>
    <t>Carl Ludwig</t>
  </si>
  <si>
    <t>CA-2013-152331</t>
  </si>
  <si>
    <t>LD-16855</t>
  </si>
  <si>
    <t>Lela Donovan</t>
  </si>
  <si>
    <t>US-2014-132206</t>
  </si>
  <si>
    <t>OFF-BI-10000756</t>
  </si>
  <si>
    <t>Storex DuraTech Recycled Plastic Frosted Binders</t>
  </si>
  <si>
    <t>CA-2014-159107</t>
  </si>
  <si>
    <t>OFF-FA-10001332</t>
  </si>
  <si>
    <t>Acco Banker's Clasps, 5 3/4"-Long</t>
  </si>
  <si>
    <t>CA-2014-137001</t>
  </si>
  <si>
    <t>CA-2012-137281</t>
  </si>
  <si>
    <t>BF-10975</t>
  </si>
  <si>
    <t>Barbara Fisher</t>
  </si>
  <si>
    <t>CA-2011-159814</t>
  </si>
  <si>
    <t>FUR-FU-10001731</t>
  </si>
  <si>
    <t>Acrylic Self-Standing Desk Frames</t>
  </si>
  <si>
    <t>CA-2012-128167</t>
  </si>
  <si>
    <t>Layton</t>
  </si>
  <si>
    <t>OFF-FA-10000490</t>
  </si>
  <si>
    <t>OIC Binder Clips, Mini, 1/4" Capacity, Black</t>
  </si>
  <si>
    <t>CA-2014-135167</t>
  </si>
  <si>
    <t>SC-20800</t>
  </si>
  <si>
    <t>Stuart Calhoun</t>
  </si>
  <si>
    <t>CA-2014-133928</t>
  </si>
  <si>
    <t>Hickory</t>
  </si>
  <si>
    <t>CA-2013-136287</t>
  </si>
  <si>
    <t>OFF-LA-10003148</t>
  </si>
  <si>
    <t>Avery 51</t>
  </si>
  <si>
    <t>US-2011-121566</t>
  </si>
  <si>
    <t>OFF-AR-10001026</t>
  </si>
  <si>
    <t>Sanford Uni-Blazer View Highlighters, Chisel Tip, Yellow</t>
  </si>
  <si>
    <t>CA-2011-156993</t>
  </si>
  <si>
    <t>CA-2013-168361</t>
  </si>
  <si>
    <t>OFF-BI-10003727</t>
  </si>
  <si>
    <t>Avery Durable Slant Ring Binders With Label Holder</t>
  </si>
  <si>
    <t>US-2014-155299</t>
  </si>
  <si>
    <t>OFF-AP-10002203</t>
  </si>
  <si>
    <t>Eureka Disposable Bags for Sanitaire Vibra Groomer I Upright Vac</t>
  </si>
  <si>
    <t>CA-2012-124891</t>
  </si>
  <si>
    <t>RH-19495</t>
  </si>
  <si>
    <t>Rick Hansen</t>
  </si>
  <si>
    <t>July</t>
  </si>
  <si>
    <t>US-2014-135013</t>
  </si>
  <si>
    <t>CA-2012-114069</t>
  </si>
  <si>
    <t>CA-2012-113404</t>
  </si>
  <si>
    <t>CA-2013-147417</t>
  </si>
  <si>
    <t>CA-2014-168109</t>
  </si>
  <si>
    <t>TEC-MA-10001148</t>
  </si>
  <si>
    <t>Okidata MB491 Multifunction Printer</t>
  </si>
  <si>
    <t>CA-2013-107783</t>
  </si>
  <si>
    <t>CA-2013-139997</t>
  </si>
  <si>
    <t>US-2014-102890</t>
  </si>
  <si>
    <t>CA-2013-162355</t>
  </si>
  <si>
    <t>CA-2014-118724</t>
  </si>
  <si>
    <t>CA-2012-148635</t>
  </si>
  <si>
    <t>US-2014-169551</t>
  </si>
  <si>
    <t>TEC-PH-10001363</t>
  </si>
  <si>
    <t>Apple iPhone 5S</t>
  </si>
  <si>
    <t>CA-2011-169019</t>
  </si>
  <si>
    <t>US-2014-161935</t>
  </si>
  <si>
    <t>CA-2011-123225</t>
  </si>
  <si>
    <t>CA-2014-130841</t>
  </si>
  <si>
    <t>MH-17620</t>
  </si>
  <si>
    <t>Matt Hagelstein</t>
  </si>
  <si>
    <t>CA-2014-118346</t>
  </si>
  <si>
    <t>US-2012-166520</t>
  </si>
  <si>
    <t>CA-2014-142342</t>
  </si>
  <si>
    <t>FUR-BO-10002613</t>
  </si>
  <si>
    <t>Atlantic Metals Mobile 4-Shelf Bookcases, Custom Colors</t>
  </si>
  <si>
    <t>CA-2013-147137</t>
  </si>
  <si>
    <t>US-2013-115441</t>
  </si>
  <si>
    <t>FUR-CH-10004626</t>
  </si>
  <si>
    <t>Office Star Flex Back Scooter Chair with Aluminum Finish Frame</t>
  </si>
  <si>
    <t>CA-2012-126557</t>
  </si>
  <si>
    <t>CA-2013-136924</t>
  </si>
  <si>
    <t>TEC-PH-10002262</t>
  </si>
  <si>
    <t>LG Electronics Tone+ HBS-730 Bluetooth Headset</t>
  </si>
  <si>
    <t>CA-2013-112585</t>
  </si>
  <si>
    <t>US-2014-167318</t>
  </si>
  <si>
    <t>CA-2014-140053</t>
  </si>
  <si>
    <t>FUR-FU-10003708</t>
  </si>
  <si>
    <t>Tenex Traditional Chairmats for Medium Pile Carpet, Standard Lip, 36" x 48"</t>
  </si>
  <si>
    <t>CA-2013-168543</t>
  </si>
  <si>
    <t>US-2014-128951</t>
  </si>
  <si>
    <t>FUR-TA-10004575</t>
  </si>
  <si>
    <t>Hon 5100 Series Wood Tables</t>
  </si>
  <si>
    <t>CA-2013-104157</t>
  </si>
  <si>
    <t>CA-2011-157784</t>
  </si>
  <si>
    <t>MC-17845</t>
  </si>
  <si>
    <t>Michael Chen</t>
  </si>
  <si>
    <t>TEC-AC-10003911</t>
  </si>
  <si>
    <t>NETGEAR AC1750 Dual Band Gigabit Smart WiFi Router</t>
  </si>
  <si>
    <t>CA-2011-117464</t>
  </si>
  <si>
    <t>FUR-CH-10000155</t>
  </si>
  <si>
    <t>Global Comet Stacking Armless Chair</t>
  </si>
  <si>
    <t>CA-2011-160773</t>
  </si>
  <si>
    <t>CA-2011-129924</t>
  </si>
  <si>
    <t>CA-2013-102813</t>
  </si>
  <si>
    <t>US-2011-119137</t>
  </si>
  <si>
    <t>US-2013-100720</t>
  </si>
  <si>
    <t>CA-2014-164112</t>
  </si>
  <si>
    <t>CA-2011-143903</t>
  </si>
  <si>
    <t>CA-2014-121048</t>
  </si>
  <si>
    <t>CA-2014-163006</t>
  </si>
  <si>
    <t>CA-2014-162012</t>
  </si>
  <si>
    <t>CA-2012-108665</t>
  </si>
  <si>
    <t>KM-16225</t>
  </si>
  <si>
    <t>Kalyca Meade</t>
  </si>
  <si>
    <t>CA-2012-155334</t>
  </si>
  <si>
    <t>HA-14920</t>
  </si>
  <si>
    <t>Helen Andreada</t>
  </si>
  <si>
    <t>CA-2012-154956</t>
  </si>
  <si>
    <t>CA-2012-142237</t>
  </si>
  <si>
    <t>US-2012-122784</t>
  </si>
  <si>
    <t>CA-2013-135265</t>
  </si>
  <si>
    <t>US-2013-131149</t>
  </si>
  <si>
    <t>CA-2011-111192</t>
  </si>
  <si>
    <t>TS-21430</t>
  </si>
  <si>
    <t>Tom Stivers</t>
  </si>
  <si>
    <t>FUR-BO-10002916</t>
  </si>
  <si>
    <t>Rush Hierlooms Collection 1" Thick Stackable Bookcases</t>
  </si>
  <si>
    <t>CA-2013-152471</t>
  </si>
  <si>
    <t>TEC-PH-10002824</t>
  </si>
  <si>
    <t>Jabra SPEAK 410 Multidevice Speakerphone</t>
  </si>
  <si>
    <t>CA-2012-111206</t>
  </si>
  <si>
    <t>CA-2014-150497</t>
  </si>
  <si>
    <t>CA-2011-147543</t>
  </si>
  <si>
    <t>El Cajon</t>
  </si>
  <si>
    <t>CA-2011-129189</t>
  </si>
  <si>
    <t>CA-2013-101966</t>
  </si>
  <si>
    <t>CA-2013-137743</t>
  </si>
  <si>
    <t>CA-2013-164574</t>
  </si>
  <si>
    <t>RH-19555</t>
  </si>
  <si>
    <t>Ritsa Hightower</t>
  </si>
  <si>
    <t>CA-2013-137050</t>
  </si>
  <si>
    <t>SW-20755</t>
  </si>
  <si>
    <t>Steven Ward</t>
  </si>
  <si>
    <t>CA-2014-108560</t>
  </si>
  <si>
    <t>JC-15385</t>
  </si>
  <si>
    <t>Jenna Caffey</t>
  </si>
  <si>
    <t>CA-2013-131835</t>
  </si>
  <si>
    <t>TEC-PH-10001760</t>
  </si>
  <si>
    <t>Bose SoundLink Bluetooth Speaker</t>
  </si>
  <si>
    <t>CA-2011-126760</t>
  </si>
  <si>
    <t>CA-2012-160472</t>
  </si>
  <si>
    <t>RK-19300</t>
  </si>
  <si>
    <t>Ralph Kennedy</t>
  </si>
  <si>
    <t>South Bend</t>
  </si>
  <si>
    <t>CA-2014-102155</t>
  </si>
  <si>
    <t>Overland Park</t>
  </si>
  <si>
    <t>CA-2011-124709</t>
  </si>
  <si>
    <t>CA-2014-167549</t>
  </si>
  <si>
    <t>CA-2013-156685</t>
  </si>
  <si>
    <t>US-2012-140200</t>
  </si>
  <si>
    <t>CA-2013-160941</t>
  </si>
  <si>
    <t>OFF-EN-10003001</t>
  </si>
  <si>
    <t>Ames Color-File Green Diamond Border X-ray Mailers</t>
  </si>
  <si>
    <t>CA-2011-145254</t>
  </si>
  <si>
    <t>CA-2012-139248</t>
  </si>
  <si>
    <t>CA-2011-110184</t>
  </si>
  <si>
    <t>CA-2014-109393</t>
  </si>
  <si>
    <t>CA-2014-108791</t>
  </si>
  <si>
    <t>CA-2012-136469</t>
  </si>
  <si>
    <t>US-2011-165862</t>
  </si>
  <si>
    <t>CA-2013-112109</t>
  </si>
  <si>
    <t>Broomfield</t>
  </si>
  <si>
    <t>CA-2013-114727</t>
  </si>
  <si>
    <t>CA-2014-167913</t>
  </si>
  <si>
    <t>CA-2014-133249</t>
  </si>
  <si>
    <t>Pico Rivera</t>
  </si>
  <si>
    <t>FUR-FU-10001588</t>
  </si>
  <si>
    <t>Deflect-o SuperTray Unbreakable Stackable Tray, Letter, Black</t>
  </si>
  <si>
    <t>CA-2014-121293</t>
  </si>
  <si>
    <t>CA-2013-162943</t>
  </si>
  <si>
    <t>CA-2011-134278</t>
  </si>
  <si>
    <t>US-2014-126179</t>
  </si>
  <si>
    <t>CS-12460</t>
  </si>
  <si>
    <t>Chuck Sachs</t>
  </si>
  <si>
    <t>CA-2014-164378</t>
  </si>
  <si>
    <t>FUR-CH-10002084</t>
  </si>
  <si>
    <t>Hon Mobius Operator's Chair</t>
  </si>
  <si>
    <t>US-2013-139087</t>
  </si>
  <si>
    <t>DK-13375</t>
  </si>
  <si>
    <t>Dennis Kane</t>
  </si>
  <si>
    <t>TEC-AC-10004595</t>
  </si>
  <si>
    <t>First Data TMFD35 PIN Pad</t>
  </si>
  <si>
    <t>CA-2013-142895</t>
  </si>
  <si>
    <t>FUR-CH-10002961</t>
  </si>
  <si>
    <t>Leather Task Chair, Black</t>
  </si>
  <si>
    <t>CA-2012-157322</t>
  </si>
  <si>
    <t>RH-19600</t>
  </si>
  <si>
    <t>Rob Haberlin</t>
  </si>
  <si>
    <t>Carol Stream</t>
  </si>
  <si>
    <t>CA-2014-121503</t>
  </si>
  <si>
    <t>TEC-MA-10003674</t>
  </si>
  <si>
    <t>Hewlett-Packard Deskjet 5550 Printer</t>
  </si>
  <si>
    <t>CA-2011-116932</t>
  </si>
  <si>
    <t>CA-2012-132626</t>
  </si>
  <si>
    <t>CA-2013-115483</t>
  </si>
  <si>
    <t>CA-2011-120096</t>
  </si>
  <si>
    <t>OFF-PA-10001977</t>
  </si>
  <si>
    <t>Xerox 194</t>
  </si>
  <si>
    <t>CA-2014-122035</t>
  </si>
  <si>
    <t>Sioux Falls</t>
  </si>
  <si>
    <t>US-2013-105452</t>
  </si>
  <si>
    <t>FUR-FU-10003806</t>
  </si>
  <si>
    <t>Tenex Chairmat w/ Average Lip, 45" x 53"</t>
  </si>
  <si>
    <t>CA-2013-141957</t>
  </si>
  <si>
    <t>CA-2012-103135</t>
  </si>
  <si>
    <t>SS-20515</t>
  </si>
  <si>
    <t>Shirley Schmidt</t>
  </si>
  <si>
    <t>CA-2011-103317</t>
  </si>
  <si>
    <t>DM-13525</t>
  </si>
  <si>
    <t>Don Miller</t>
  </si>
  <si>
    <t>Palm Coast</t>
  </si>
  <si>
    <t>CA-2012-112711</t>
  </si>
  <si>
    <t>US-2014-106551</t>
  </si>
  <si>
    <t>CA-2011-169642</t>
  </si>
  <si>
    <t>CA-2011-100090</t>
  </si>
  <si>
    <t>CA-2011-163552</t>
  </si>
  <si>
    <t>Hackensack</t>
  </si>
  <si>
    <t>US-2014-105046</t>
  </si>
  <si>
    <t>TEC-PH-10004536</t>
  </si>
  <si>
    <t>Avaya 5420 Digital phone</t>
  </si>
  <si>
    <t>CA-2011-123295</t>
  </si>
  <si>
    <t>FUR-CH-10002372</t>
  </si>
  <si>
    <t>Office Star - Ergonomically Designed Knee Chair</t>
  </si>
  <si>
    <t>US-2011-150434</t>
  </si>
  <si>
    <t>US-2014-142573</t>
  </si>
  <si>
    <t>CA-2014-166142</t>
  </si>
  <si>
    <t>FUR-TA-10004607</t>
  </si>
  <si>
    <t>Hon 2111 Invitation Series Straight Table</t>
  </si>
  <si>
    <t>CA-2013-165316</t>
  </si>
  <si>
    <t>CA-2012-146087</t>
  </si>
  <si>
    <t>Holyoke</t>
  </si>
  <si>
    <t>CA-2014-126662</t>
  </si>
  <si>
    <t>US-2014-130953</t>
  </si>
  <si>
    <t>CA-2013-164924</t>
  </si>
  <si>
    <t>TEC-MA-10000904</t>
  </si>
  <si>
    <t>Brother MFC-9340CDW LED All-In-One Printer, Copier Scanner</t>
  </si>
  <si>
    <t>CA-2012-143364</t>
  </si>
  <si>
    <t>US-2011-160444</t>
  </si>
  <si>
    <t>CA-2011-127691</t>
  </si>
  <si>
    <t>CA-2012-127754</t>
  </si>
  <si>
    <t>CA-2012-146948</t>
  </si>
  <si>
    <t>CA-2014-145128</t>
  </si>
  <si>
    <t>CA-2011-131541</t>
  </si>
  <si>
    <t>CA-2013-104983</t>
  </si>
  <si>
    <t>CA-2013-163776</t>
  </si>
  <si>
    <t>Hattiesburg</t>
  </si>
  <si>
    <t>CA-2014-106747</t>
  </si>
  <si>
    <t>TS-21505</t>
  </si>
  <si>
    <t>Tony Sayre</t>
  </si>
  <si>
    <t>CA-2011-103058</t>
  </si>
  <si>
    <t>CA-2011-141726</t>
  </si>
  <si>
    <t>US-2014-111024</t>
  </si>
  <si>
    <t>CA-2011-157546</t>
  </si>
  <si>
    <t>CA-2012-154291</t>
  </si>
  <si>
    <t>CA-2013-157217</t>
  </si>
  <si>
    <t>CA-2011-161508</t>
  </si>
  <si>
    <t>League City</t>
  </si>
  <si>
    <t>FUR-CH-10002126</t>
  </si>
  <si>
    <t>Hon Deluxe Fabric Upholstered Stacking Chairs</t>
  </si>
  <si>
    <t>CA-2011-166555</t>
  </si>
  <si>
    <t>JK-15205</t>
  </si>
  <si>
    <t>Jamie Kunitz</t>
  </si>
  <si>
    <t>Niagara Falls</t>
  </si>
  <si>
    <t>TEC-PH-10004912</t>
  </si>
  <si>
    <t>Cisco SPA112 2 Port Phone Adapter</t>
  </si>
  <si>
    <t>CA-2012-136735</t>
  </si>
  <si>
    <t>CA-2014-155740</t>
  </si>
  <si>
    <t>US-2014-160465</t>
  </si>
  <si>
    <t>TEC-PH-10004522</t>
  </si>
  <si>
    <t>Dexim XPower Skin Super-Thin Power Case for iPhone 5 - Black</t>
  </si>
  <si>
    <t>US-2012-149629</t>
  </si>
  <si>
    <t>CA-2013-115525</t>
  </si>
  <si>
    <t>CA-2013-103107</t>
  </si>
  <si>
    <t>CA-2014-150189</t>
  </si>
  <si>
    <t>San Mateo</t>
  </si>
  <si>
    <t>CA-2013-126158</t>
  </si>
  <si>
    <t>CA-2013-100965</t>
  </si>
  <si>
    <t>FUR-FU-10003039</t>
  </si>
  <si>
    <t>Howard Miller 11-1/2" Diameter Grantwood Wall Clock</t>
  </si>
  <si>
    <t>CA-2013-121671</t>
  </si>
  <si>
    <t>CA-2014-104731</t>
  </si>
  <si>
    <t>CA-2012-122973</t>
  </si>
  <si>
    <t>CA-2014-140480</t>
  </si>
  <si>
    <t>OFF-AR-10004010</t>
  </si>
  <si>
    <t>Hunt Boston Vacuum Mount KS Pencil Sharpener</t>
  </si>
  <si>
    <t>CA-2014-107209</t>
  </si>
  <si>
    <t>CA-2013-111318</t>
  </si>
  <si>
    <t>US-2013-126431</t>
  </si>
  <si>
    <t>CA-2013-102561</t>
  </si>
  <si>
    <t>US-2011-138758</t>
  </si>
  <si>
    <t>CA-2013-149314</t>
  </si>
  <si>
    <t>CA-2014-155152</t>
  </si>
  <si>
    <t>US-2014-158505</t>
  </si>
  <si>
    <t>TEC-PH-10004071</t>
  </si>
  <si>
    <t>PayAnywhere Card Reader</t>
  </si>
  <si>
    <t>CA-2012-140718</t>
  </si>
  <si>
    <t>CA-2014-169124</t>
  </si>
  <si>
    <t>Citrus Heights</t>
  </si>
  <si>
    <t>CA-2011-127866</t>
  </si>
  <si>
    <t>CA-2014-107958</t>
  </si>
  <si>
    <t>CA-2013-136329</t>
  </si>
  <si>
    <t>FUR-CH-10002335</t>
  </si>
  <si>
    <t>Hon GuestStacker Chair</t>
  </si>
  <si>
    <t>US-2012-153500</t>
  </si>
  <si>
    <t>DG-13300</t>
  </si>
  <si>
    <t>Deirdre Greer</t>
  </si>
  <si>
    <t>CA-2014-156818</t>
  </si>
  <si>
    <t>CA-2014-115651</t>
  </si>
  <si>
    <t>OFF-AP-10000055</t>
  </si>
  <si>
    <t>Belkin F9S820V06 8 Outlet Surge</t>
  </si>
  <si>
    <t>US-2014-165358</t>
  </si>
  <si>
    <t>CA-2011-143917</t>
  </si>
  <si>
    <t>CA-2014-100223</t>
  </si>
  <si>
    <t>CA-2014-121083</t>
  </si>
  <si>
    <t>CA-2012-128139</t>
  </si>
  <si>
    <t>CA-2014-127460</t>
  </si>
  <si>
    <t>CA-2014-145429</t>
  </si>
  <si>
    <t>US-2014-156909</t>
  </si>
  <si>
    <t>SF-20065</t>
  </si>
  <si>
    <t>Sandra Flanagan</t>
  </si>
  <si>
    <t>CA-2012-138534</t>
  </si>
  <si>
    <t>FUR-BO-10003159</t>
  </si>
  <si>
    <t>Sauder Camden County Collection Libraries, Planked Cherry Finish</t>
  </si>
  <si>
    <t>CA-2012-142419</t>
  </si>
  <si>
    <t>CA-2011-116190</t>
  </si>
  <si>
    <t>CA-2012-164427</t>
  </si>
  <si>
    <t>US-2014-152842</t>
  </si>
  <si>
    <t>CA-2014-104388</t>
  </si>
  <si>
    <t>US-2014-113201</t>
  </si>
  <si>
    <t>CA-2013-159940</t>
  </si>
  <si>
    <t>CA-2014-146031</t>
  </si>
  <si>
    <t>CA-2013-140613</t>
  </si>
  <si>
    <t>OFF-SU-10004261</t>
  </si>
  <si>
    <t>Fiskars 8" Scissors, 2/Pack</t>
  </si>
  <si>
    <t>CA-2011-159121</t>
  </si>
  <si>
    <t>Draper</t>
  </si>
  <si>
    <t>US-2013-168095</t>
  </si>
  <si>
    <t>US-2014-169320</t>
  </si>
  <si>
    <t>Elkhart</t>
  </si>
  <si>
    <t>Memorex 25GB 6X Branded Blu-Ray Recordable Disc, 30/Pack</t>
  </si>
  <si>
    <t>US-2014-108343</t>
  </si>
  <si>
    <t>CA-2011-150301</t>
  </si>
  <si>
    <t>CA-2013-143924</t>
  </si>
  <si>
    <t>SC-20680</t>
  </si>
  <si>
    <t>Steve Carroll</t>
  </si>
  <si>
    <t>Holland</t>
  </si>
  <si>
    <t>CA-2013-116344</t>
  </si>
  <si>
    <t>CA-2013-157763</t>
  </si>
  <si>
    <t>Bowling Green</t>
  </si>
  <si>
    <t>CA-2011-142965</t>
  </si>
  <si>
    <t>CA-2012-161627</t>
  </si>
  <si>
    <t>CA-2013-149335</t>
  </si>
  <si>
    <t>US-2013-111290</t>
  </si>
  <si>
    <t>CA-2014-132122</t>
  </si>
  <si>
    <t>CA-2013-137939</t>
  </si>
  <si>
    <t>CA-2014-110940</t>
  </si>
  <si>
    <t>OFF-AR-10000380</t>
  </si>
  <si>
    <t>Hunt PowerHouse Electric Pencil Sharpener, Blue</t>
  </si>
  <si>
    <t>CA-2012-120810</t>
  </si>
  <si>
    <t>CA-2014-131695</t>
  </si>
  <si>
    <t>RA-19285</t>
  </si>
  <si>
    <t>Ralph Arnett</t>
  </si>
  <si>
    <t>CA-2011-107139</t>
  </si>
  <si>
    <t>CA-2011-113271</t>
  </si>
  <si>
    <t>CA-2014-169012</t>
  </si>
  <si>
    <t>OFF-AP-10003278</t>
  </si>
  <si>
    <t>Belkin 7-Outlet SurgeMaster Home Series</t>
  </si>
  <si>
    <t>CA-2014-111647</t>
  </si>
  <si>
    <t>CA-2013-157161</t>
  </si>
  <si>
    <t>OFF-PA-10001461</t>
  </si>
  <si>
    <t>HP Office Paper (20Lb. and 87 Bright)</t>
  </si>
  <si>
    <t>CA-2013-112256</t>
  </si>
  <si>
    <t>US-2014-115301</t>
  </si>
  <si>
    <t>CA-2014-123239</t>
  </si>
  <si>
    <t>US-2012-107349</t>
  </si>
  <si>
    <t>CA-2013-103891</t>
  </si>
  <si>
    <t>CA-2013-129308</t>
  </si>
  <si>
    <t>TEC-PH-10002310</t>
  </si>
  <si>
    <t>Panasonic KX T7731-B Digital phone</t>
  </si>
  <si>
    <t>CA-2014-136364</t>
  </si>
  <si>
    <t>CA-2013-134222</t>
  </si>
  <si>
    <t>US-2014-101784</t>
  </si>
  <si>
    <t>CA-2014-133718</t>
  </si>
  <si>
    <t>OFF-PA-10002689</t>
  </si>
  <si>
    <t>Weyerhaeuser First Choice Laser/Copy Paper (20Lb. and 88 Bright)</t>
  </si>
  <si>
    <t>CA-2013-109953</t>
  </si>
  <si>
    <t>OFF-AP-10002998</t>
  </si>
  <si>
    <t>Holmes 99% HEPA Air Purifier</t>
  </si>
  <si>
    <t>CA-2012-132507</t>
  </si>
  <si>
    <t>CA-2012-120397</t>
  </si>
  <si>
    <t>OFF-AP-10001293</t>
  </si>
  <si>
    <t>Belkin 8 Outlet Surge Protector</t>
  </si>
  <si>
    <t>CA-2011-124807</t>
  </si>
  <si>
    <t>CA-2011-131310</t>
  </si>
  <si>
    <t>FUR-CH-10001797</t>
  </si>
  <si>
    <t>Safco Chair Connectors, 6/Carton</t>
  </si>
  <si>
    <t>US-2014-113852</t>
  </si>
  <si>
    <t>US-2014-148362</t>
  </si>
  <si>
    <t>CA-2012-150196</t>
  </si>
  <si>
    <t>CA-2014-139437</t>
  </si>
  <si>
    <t>CA-2014-102946</t>
  </si>
  <si>
    <t>VP-21730</t>
  </si>
  <si>
    <t>Victor Preis</t>
  </si>
  <si>
    <t>OFF-BI-10004492</t>
  </si>
  <si>
    <t>Tuf-Vin Binders</t>
  </si>
  <si>
    <t>CA-2011-107594</t>
  </si>
  <si>
    <t>CA-2014-138464</t>
  </si>
  <si>
    <t>OFF-BI-10001543</t>
  </si>
  <si>
    <t>GBC VeloBinder Manual Binding System</t>
  </si>
  <si>
    <t>CA-2013-162110</t>
  </si>
  <si>
    <t>CA-2013-122322</t>
  </si>
  <si>
    <t>Provo</t>
  </si>
  <si>
    <t>OFF-SU-10000952</t>
  </si>
  <si>
    <t>Fiskars Home &amp; Office Scissors</t>
  </si>
  <si>
    <t>CA-2014-136623</t>
  </si>
  <si>
    <t>CA-2012-111094</t>
  </si>
  <si>
    <t>CA-2014-101483</t>
  </si>
  <si>
    <t>CA-2013-152163</t>
  </si>
  <si>
    <t>OFF-BI-10003364</t>
  </si>
  <si>
    <t>Binding Machine Supplies</t>
  </si>
  <si>
    <t>CA-2013-102498</t>
  </si>
  <si>
    <t>CA-2012-148180</t>
  </si>
  <si>
    <t>Oxnard</t>
  </si>
  <si>
    <t>OFF-AR-10002067</t>
  </si>
  <si>
    <t>Newell 334</t>
  </si>
  <si>
    <t>CA-2014-103478</t>
  </si>
  <si>
    <t>US-2012-140851</t>
  </si>
  <si>
    <t>OFF-PA-10000019</t>
  </si>
  <si>
    <t>Xerox 1931</t>
  </si>
  <si>
    <t>US-2011-150532</t>
  </si>
  <si>
    <t>US-2011-150126</t>
  </si>
  <si>
    <t>OFF-PA-10002709</t>
  </si>
  <si>
    <t>Xerox 1956</t>
  </si>
  <si>
    <t>CA-2013-111115</t>
  </si>
  <si>
    <t>CA-2013-101343</t>
  </si>
  <si>
    <t>US-2012-164966</t>
  </si>
  <si>
    <t>CA-2012-111017</t>
  </si>
  <si>
    <t>SC-20695</t>
  </si>
  <si>
    <t>Steve Chapman</t>
  </si>
  <si>
    <t>Saint Louis</t>
  </si>
  <si>
    <t>CA-2013-114713</t>
  </si>
  <si>
    <t>OFF-SU-10004664</t>
  </si>
  <si>
    <t>Acme Softgrip Scissors</t>
  </si>
  <si>
    <t>CA-2013-157588</t>
  </si>
  <si>
    <t>AR-10570</t>
  </si>
  <si>
    <t>Anemone Ratner</t>
  </si>
  <si>
    <t>CA-2013-157000</t>
  </si>
  <si>
    <t>CA-2011-124464</t>
  </si>
  <si>
    <t>Belkin 7 Outlet SurgeMaster II</t>
  </si>
  <si>
    <t>CA-2013-114307</t>
  </si>
  <si>
    <t>OFF-PA-10004100</t>
  </si>
  <si>
    <t>Xerox 216</t>
  </si>
  <si>
    <t>CA-2011-164182</t>
  </si>
  <si>
    <t>US-2014-129777</t>
  </si>
  <si>
    <t>CA-2014-103506</t>
  </si>
  <si>
    <t>LR-17035</t>
  </si>
  <si>
    <t>Lisa Ryan</t>
  </si>
  <si>
    <t>OFF-LA-10001158</t>
  </si>
  <si>
    <t>Avery Address/Shipping Labels for Typewriters, 4" x 2"</t>
  </si>
  <si>
    <t>CA-2013-116603</t>
  </si>
  <si>
    <t>OFF-AP-10002892</t>
  </si>
  <si>
    <t>Belkin F5C206VTEL 6 Outlet Surge</t>
  </si>
  <si>
    <t>US-2011-103905</t>
  </si>
  <si>
    <t>OFF-BI-10001098</t>
  </si>
  <si>
    <t>Acco D-Ring Binder w/DublLock</t>
  </si>
  <si>
    <t>US-2011-164644</t>
  </si>
  <si>
    <t>CA-2011-114125</t>
  </si>
  <si>
    <t>CA-2012-107020</t>
  </si>
  <si>
    <t>CA-2014-111759</t>
  </si>
  <si>
    <t>MR-17545</t>
  </si>
  <si>
    <t>Mathew Reese</t>
  </si>
  <si>
    <t>OFF-PA-10003127</t>
  </si>
  <si>
    <t>CA-2011-133305</t>
  </si>
  <si>
    <t>CA-2014-105053</t>
  </si>
  <si>
    <t>OFF-BI-10001634</t>
  </si>
  <si>
    <t>Wilson Jones Active Use Binders</t>
  </si>
  <si>
    <t>US-2014-123834</t>
  </si>
  <si>
    <t>Pharr</t>
  </si>
  <si>
    <t>CA-2013-161676</t>
  </si>
  <si>
    <t>OFF-SU-10004782</t>
  </si>
  <si>
    <t>Elite 5" Scissors</t>
  </si>
  <si>
    <t>CA-2014-109750</t>
  </si>
  <si>
    <t>TEC-PH-10000702</t>
  </si>
  <si>
    <t>Square Credit Card Reader, 4 1/2" x 4 1/2" x 1", White</t>
  </si>
  <si>
    <t>CA-2012-152513</t>
  </si>
  <si>
    <t>US-2014-166233</t>
  </si>
  <si>
    <t>CA-2013-149454</t>
  </si>
  <si>
    <t>CA-2014-141103</t>
  </si>
  <si>
    <t>CA-2014-133046</t>
  </si>
  <si>
    <t>CA-2013-106397</t>
  </si>
  <si>
    <t>CA-2012-143700</t>
  </si>
  <si>
    <t>OFF-PA-10003072</t>
  </si>
  <si>
    <t>Eureka Recycled Copy Paper 8 1/2" x 11", Ream</t>
  </si>
  <si>
    <t>CA-2012-130610</t>
  </si>
  <si>
    <t>OFF-BI-10003655</t>
  </si>
  <si>
    <t>Durable Pressboard Binders</t>
  </si>
  <si>
    <t>CA-2013-103037</t>
  </si>
  <si>
    <t>US-2012-150161</t>
  </si>
  <si>
    <t>CA-2013-101378</t>
  </si>
  <si>
    <t>TEC-AC-10002345</t>
  </si>
  <si>
    <t>HP Standard 104 key PS/2 Keyboard</t>
  </si>
  <si>
    <t>CA-2012-121132</t>
  </si>
  <si>
    <t>OFF-FA-10004248</t>
  </si>
  <si>
    <t>Advantus T-Pin Paper Clips</t>
  </si>
  <si>
    <t>US-2012-129553</t>
  </si>
  <si>
    <t>CA-2011-109904</t>
  </si>
  <si>
    <t>OFF-AR-10004999</t>
  </si>
  <si>
    <t>Newell 315</t>
  </si>
  <si>
    <t>CA-2011-109890</t>
  </si>
  <si>
    <t>CA-2014-125745</t>
  </si>
  <si>
    <t>FUR-FU-10001591</t>
  </si>
  <si>
    <t>Advantus Panel Wall Certificate Holder - 8.5x11</t>
  </si>
  <si>
    <t>CA-2012-111703</t>
  </si>
  <si>
    <t>Hollywood</t>
  </si>
  <si>
    <t>OFF-PA-10003349</t>
  </si>
  <si>
    <t>Xerox 1957</t>
  </si>
  <si>
    <t>CA-2012-164336</t>
  </si>
  <si>
    <t>MW-18220</t>
  </si>
  <si>
    <t>Mitch Webber</t>
  </si>
  <si>
    <t>CA-2014-130771</t>
  </si>
  <si>
    <t>CA-2014-118640</t>
  </si>
  <si>
    <t>OFF-ST-10002974</t>
  </si>
  <si>
    <t>Trav-L-File Heavy-Duty Shuttle II, Black</t>
  </si>
  <si>
    <t>CA-2013-130029</t>
  </si>
  <si>
    <t>CA-2013-144855</t>
  </si>
  <si>
    <t>OFF-LA-10003766</t>
  </si>
  <si>
    <t>Self-Adhesive Removable Labels</t>
  </si>
  <si>
    <t>CA-2013-155474</t>
  </si>
  <si>
    <t>CA-2013-117282</t>
  </si>
  <si>
    <t>CA-2011-153150</t>
  </si>
  <si>
    <t>CA-2011-165379</t>
  </si>
  <si>
    <t>OFF-PA-10002245</t>
  </si>
  <si>
    <t>Xerox 1895</t>
  </si>
  <si>
    <t>CA-2011-122679</t>
  </si>
  <si>
    <t>CA-2014-134306</t>
  </si>
  <si>
    <t>CA-2012-129392</t>
  </si>
  <si>
    <t>OFF-PA-10004248</t>
  </si>
  <si>
    <t>Xerox 1990</t>
  </si>
  <si>
    <t>CA-2012-123456</t>
  </si>
  <si>
    <t>CA-2014-169810</t>
  </si>
  <si>
    <t>OFF-LA-10003663</t>
  </si>
  <si>
    <t>Avery 498</t>
  </si>
  <si>
    <t>CA-2013-124681</t>
  </si>
  <si>
    <t>TEC-AC-10000487</t>
  </si>
  <si>
    <t>SanDisk Cruzer 4 GB USB Flash Drive</t>
  </si>
  <si>
    <t>CA-2013-140046</t>
  </si>
  <si>
    <t>KM-16660</t>
  </si>
  <si>
    <t>Khloe Miller</t>
  </si>
  <si>
    <t>OFF-LA-10000305</t>
  </si>
  <si>
    <t>Avery 495</t>
  </si>
  <si>
    <t>US-2014-124303</t>
  </si>
  <si>
    <t>CA-2013-169215</t>
  </si>
  <si>
    <t>OFF-FA-10000936</t>
  </si>
  <si>
    <t>Acco Hot Clips Clips to Go</t>
  </si>
  <si>
    <t>CA-2013-122392</t>
  </si>
  <si>
    <t>Allentown</t>
  </si>
  <si>
    <t>CA-2014-117240</t>
  </si>
  <si>
    <t>CA-2014-164959</t>
  </si>
  <si>
    <t>OFF-LA-10004272</t>
  </si>
  <si>
    <t>Avery 482</t>
  </si>
  <si>
    <t>CA-2013-162404</t>
  </si>
  <si>
    <t>OFF-BI-10000948</t>
  </si>
  <si>
    <t>GBC Laser Imprintable Binding System Covers, Desert Sand</t>
  </si>
  <si>
    <t>CA-2013-128307</t>
  </si>
  <si>
    <t>OFF-EN-10003040</t>
  </si>
  <si>
    <t>Quality Park Security Envelopes</t>
  </si>
  <si>
    <t>CA-2011-138709</t>
  </si>
  <si>
    <t>OFF-PA-10004734</t>
  </si>
  <si>
    <t>Southworth Structures Collection</t>
  </si>
  <si>
    <t>CA-2014-128629</t>
  </si>
  <si>
    <t>FUR-FU-10000771</t>
  </si>
  <si>
    <t>Eldon 200 Class Desk Accessories, Smoke</t>
  </si>
  <si>
    <t>CA-2013-126613</t>
  </si>
  <si>
    <t>US-2013-131891</t>
  </si>
  <si>
    <t>Pensacola</t>
  </si>
  <si>
    <t>OFF-BI-10000201</t>
  </si>
  <si>
    <t>Avery Triangle Shaped Sheet Lifters, Black, 2/Pack</t>
  </si>
  <si>
    <t>CA-2012-159590</t>
  </si>
  <si>
    <t>OFF-AR-10003190</t>
  </si>
  <si>
    <t>Newell 32</t>
  </si>
  <si>
    <t>CA-2012-149384</t>
  </si>
  <si>
    <t>Tempe</t>
  </si>
  <si>
    <t>OFF-BI-10003196</t>
  </si>
  <si>
    <t>Accohide Poly Flexible Ring Binders</t>
  </si>
  <si>
    <t>US-2014-101721</t>
  </si>
  <si>
    <t>CA-2012-116750</t>
  </si>
  <si>
    <t>CA-2013-152520</t>
  </si>
  <si>
    <t>US-2012-158911</t>
  </si>
  <si>
    <t>CA-2011-146528</t>
  </si>
  <si>
    <t>OFF-SU-10002522</t>
  </si>
  <si>
    <t>Acme Kleen Earth Office Shears</t>
  </si>
  <si>
    <t>CA-2014-127656</t>
  </si>
  <si>
    <t>Waterloo</t>
  </si>
  <si>
    <t>OFF-AR-10001166</t>
  </si>
  <si>
    <t>CA-2011-138198</t>
  </si>
  <si>
    <t>CA-2013-112025</t>
  </si>
  <si>
    <t>LS-16975</t>
  </si>
  <si>
    <t>Lindsay Shagiari</t>
  </si>
  <si>
    <t>CA-2014-124828</t>
  </si>
  <si>
    <t>US-2014-127719</t>
  </si>
  <si>
    <t>OFF-PA-10001934</t>
  </si>
  <si>
    <t>Xerox 1993</t>
  </si>
  <si>
    <t>US-2014-123204</t>
  </si>
  <si>
    <t>CA-2012-116260</t>
  </si>
  <si>
    <t>CA-2012-124268</t>
  </si>
  <si>
    <t>OFF-AR-10004817</t>
  </si>
  <si>
    <t>Colorific Watercolor Pencils</t>
  </si>
  <si>
    <t>CA-2012-124044</t>
  </si>
  <si>
    <t>CA-2013-101469</t>
  </si>
  <si>
    <t>OFF-AR-10003986</t>
  </si>
  <si>
    <t>Avery Hi-Liter Pen Style Six-Color Fluorescent Set</t>
  </si>
  <si>
    <t>CA-2014-125640</t>
  </si>
  <si>
    <t>OFF-LA-10004178</t>
  </si>
  <si>
    <t>Avery 491</t>
  </si>
  <si>
    <t>CA-2013-120180</t>
  </si>
  <si>
    <t>OFF-SU-10004115</t>
  </si>
  <si>
    <t>Acme Stainless Steel Office Snips</t>
  </si>
  <si>
    <t>CA-2011-168158</t>
  </si>
  <si>
    <t>US-2013-158680</t>
  </si>
  <si>
    <t>CA-2011-115980</t>
  </si>
  <si>
    <t>OFF-FA-10000304</t>
  </si>
  <si>
    <t>Advantus Push Pins</t>
  </si>
  <si>
    <t>CA-2013-130050</t>
  </si>
  <si>
    <t>CA-2014-106824</t>
  </si>
  <si>
    <t>OFF-FA-10001135</t>
  </si>
  <si>
    <t>Brites Rubber Bands, 1 1/2 oz. Box</t>
  </si>
  <si>
    <t>CA-2012-153626</t>
  </si>
  <si>
    <t>OFF-AR-10000657</t>
  </si>
  <si>
    <t>Binney &amp; Smith inkTank Desk Highlighter, Chisel Tip, Yellow, 12/Box</t>
  </si>
  <si>
    <t>CA-2013-135594</t>
  </si>
  <si>
    <t>CA-2014-139948</t>
  </si>
  <si>
    <t>US-2012-160150</t>
  </si>
  <si>
    <t>OFF-BI-10004352</t>
  </si>
  <si>
    <t>Wilson Jones DublLock D-Ring Binders</t>
  </si>
  <si>
    <t>CA-2014-106047</t>
  </si>
  <si>
    <t>CA-2014-125367</t>
  </si>
  <si>
    <t>OFF-BI-10002412</t>
  </si>
  <si>
    <t>Wilson Jones “Snap” Scratch Pad Binder Tool for Ring Binders</t>
  </si>
  <si>
    <t>CA-2014-145093</t>
  </si>
  <si>
    <t>PT-19090</t>
  </si>
  <si>
    <t>Pete Takahito</t>
  </si>
  <si>
    <t>OFF-BI-10001116</t>
  </si>
  <si>
    <t>Wilson Jones 1" Hanging DublLock Ring Binders</t>
  </si>
  <si>
    <t>CA-2012-135314</t>
  </si>
  <si>
    <t>CA-2011-152849</t>
  </si>
  <si>
    <t>US-2014-100209</t>
  </si>
  <si>
    <t>CA-2014-109778</t>
  </si>
  <si>
    <t>OFF-AR-10003759</t>
  </si>
  <si>
    <t>Crayola Anti Dust Chalk, 12/Pack</t>
  </si>
  <si>
    <t>CA-2013-146521</t>
  </si>
  <si>
    <t>CA-2014-129021</t>
  </si>
  <si>
    <t>August</t>
  </si>
  <si>
    <t>CA-2014-118892</t>
  </si>
  <si>
    <t>CA-2013-128594</t>
  </si>
  <si>
    <t>US-2014-102183</t>
  </si>
  <si>
    <t>US-2014-117723</t>
  </si>
  <si>
    <t>OFF-ST-10004459</t>
  </si>
  <si>
    <t>Tennsco Single-Tier Lockers</t>
  </si>
  <si>
    <t>CA-2012-102491</t>
  </si>
  <si>
    <t>KW-16435</t>
  </si>
  <si>
    <t>Katrina Willman</t>
  </si>
  <si>
    <t>CA-2012-111514</t>
  </si>
  <si>
    <t>US-2012-100377</t>
  </si>
  <si>
    <t>CA-2013-155845</t>
  </si>
  <si>
    <t>TEC-AC-10004145</t>
  </si>
  <si>
    <t>Logitech diNovo Edge Keyboard</t>
  </si>
  <si>
    <t>US-2013-126452</t>
  </si>
  <si>
    <t>FUR-TA-10003569</t>
  </si>
  <si>
    <t>Bretford CR8500 Series Meeting Room Furniture</t>
  </si>
  <si>
    <t>CA-2011-124688</t>
  </si>
  <si>
    <t>CA-2014-130036</t>
  </si>
  <si>
    <t>US-2014-111423</t>
  </si>
  <si>
    <t>CA-2014-119809</t>
  </si>
  <si>
    <t>US-2013-113649</t>
  </si>
  <si>
    <t>CA-2012-131338</t>
  </si>
  <si>
    <t>CA-2014-166093</t>
  </si>
  <si>
    <t>Brentwood</t>
  </si>
  <si>
    <t>CA-2011-126361</t>
  </si>
  <si>
    <t>CA-2012-166219</t>
  </si>
  <si>
    <t>CA-2014-156776</t>
  </si>
  <si>
    <t>US-2013-141544</t>
  </si>
  <si>
    <t>CA-2014-121027</t>
  </si>
  <si>
    <t>CA-2014-143063</t>
  </si>
  <si>
    <t>US-2014-134481</t>
  </si>
  <si>
    <t>CA-2012-144267</t>
  </si>
  <si>
    <t>US-2012-128090</t>
  </si>
  <si>
    <t>US-2013-146066</t>
  </si>
  <si>
    <t>CA-2013-105459</t>
  </si>
  <si>
    <t>US-2011-117968</t>
  </si>
  <si>
    <t>CA-2013-156265</t>
  </si>
  <si>
    <t>CA-2013-152289</t>
  </si>
  <si>
    <t>US-2014-109253</t>
  </si>
  <si>
    <t>CA-2014-162691</t>
  </si>
  <si>
    <t>US-2011-106299</t>
  </si>
  <si>
    <t>CA-2012-154823</t>
  </si>
  <si>
    <t>CA-2014-151981</t>
  </si>
  <si>
    <t>TEC-PH-10003601</t>
  </si>
  <si>
    <t>Ativa D5772 2-Line 5.8GHz Digital Expandable Corded/Cordless Phone System with Answering &amp; Caller ID/Call Waiting, Black/Silver</t>
  </si>
  <si>
    <t>CA-2014-126067</t>
  </si>
  <si>
    <t>CA-2014-139717</t>
  </si>
  <si>
    <t>CA-2011-109897</t>
  </si>
  <si>
    <t>US-2013-160528</t>
  </si>
  <si>
    <t>CA-2011-169726</t>
  </si>
  <si>
    <t>CA-2011-131450</t>
  </si>
  <si>
    <t>US-2014-139465</t>
  </si>
  <si>
    <t>CA-2011-166471</t>
  </si>
  <si>
    <t>CA-2011-142839</t>
  </si>
  <si>
    <t>CA-2012-121188</t>
  </si>
  <si>
    <t>CA-2012-129322</t>
  </si>
  <si>
    <t>US-2012-130512</t>
  </si>
  <si>
    <t>CA-2013-150350</t>
  </si>
  <si>
    <t>CA-2012-147501</t>
  </si>
  <si>
    <t>CA-2014-121489</t>
  </si>
  <si>
    <t>US-2012-156496</t>
  </si>
  <si>
    <t>Redmond</t>
  </si>
  <si>
    <t>CA-2012-146563</t>
  </si>
  <si>
    <t>CA-2013-118626</t>
  </si>
  <si>
    <t>TEC-PH-10000369</t>
  </si>
  <si>
    <t>HTC One Mini</t>
  </si>
  <si>
    <t>CA-2013-144148</t>
  </si>
  <si>
    <t>CA-2014-128363</t>
  </si>
  <si>
    <t>CA-2014-161956</t>
  </si>
  <si>
    <t>Inglewood</t>
  </si>
  <si>
    <t>TEC-CO-10001571</t>
  </si>
  <si>
    <t>Sharp 1540cs Digital Laser Copier</t>
  </si>
  <si>
    <t>CA-2013-155978</t>
  </si>
  <si>
    <t>CA-2014-131037</t>
  </si>
  <si>
    <t>CA-2014-155705</t>
  </si>
  <si>
    <t>CA-2014-147032</t>
  </si>
  <si>
    <t>US-2012-124219</t>
  </si>
  <si>
    <t>Kirkwood</t>
  </si>
  <si>
    <t>FUR-FU-10000305</t>
  </si>
  <si>
    <t>Tenex V2T-RE Standard Weight Series Chair Mat, 45" x 53", Lip 25" x 12"</t>
  </si>
  <si>
    <t>US-2014-132381</t>
  </si>
  <si>
    <t>CA-2013-122581</t>
  </si>
  <si>
    <t>US-2012-126753</t>
  </si>
  <si>
    <t>TEC-PH-10003580</t>
  </si>
  <si>
    <t>Cisco IP Phone 7961G-GE VoIP phone</t>
  </si>
  <si>
    <t>CA-2012-163237</t>
  </si>
  <si>
    <t>EM-14095</t>
  </si>
  <si>
    <t>Eudokia Martin</t>
  </si>
  <si>
    <t>CA-2012-103954</t>
  </si>
  <si>
    <t>FUR-BO-10004690</t>
  </si>
  <si>
    <t>O'Sullivan Cherrywood Estates Traditional Barrister Bookcase</t>
  </si>
  <si>
    <t>CA-2012-123939</t>
  </si>
  <si>
    <t>CA-2011-153927</t>
  </si>
  <si>
    <t>TEC-AC-10000023</t>
  </si>
  <si>
    <t>Maxell 74 Minute CD-R Spindle, 50/Pack</t>
  </si>
  <si>
    <t>CA-2013-107328</t>
  </si>
  <si>
    <t>CA-2012-153388</t>
  </si>
  <si>
    <t>CA-2013-158001</t>
  </si>
  <si>
    <t>CA-2011-124478</t>
  </si>
  <si>
    <t>MA-17560</t>
  </si>
  <si>
    <t>Matt Abelman</t>
  </si>
  <si>
    <t>CA-2011-103660</t>
  </si>
  <si>
    <t>CA-2013-154690</t>
  </si>
  <si>
    <t>CA-2011-154669</t>
  </si>
  <si>
    <t>Vacaville</t>
  </si>
  <si>
    <t>CA-2012-130456</t>
  </si>
  <si>
    <t>FUR-BO-10003893</t>
  </si>
  <si>
    <t>Sauder Camden County Collection Library</t>
  </si>
  <si>
    <t>US-2011-156559</t>
  </si>
  <si>
    <t>CA-2013-114601</t>
  </si>
  <si>
    <t>CA-2012-163055</t>
  </si>
  <si>
    <t>CA-2014-105921</t>
  </si>
  <si>
    <t>CA-2011-134215</t>
  </si>
  <si>
    <t>Bangor</t>
  </si>
  <si>
    <t>OFF-PA-10004353</t>
  </si>
  <si>
    <t>Southworth 25% Cotton Premium Laser Paper and Envelopes</t>
  </si>
  <si>
    <t>CA-2013-148096</t>
  </si>
  <si>
    <t>AO-10810</t>
  </si>
  <si>
    <t>Anthony O'Donnell</t>
  </si>
  <si>
    <t>CA-2012-126445</t>
  </si>
  <si>
    <t>Murrieta</t>
  </si>
  <si>
    <t>CA-2013-145982</t>
  </si>
  <si>
    <t>CA-2011-166716</t>
  </si>
  <si>
    <t>CA-2014-158169</t>
  </si>
  <si>
    <t>Lake Forest</t>
  </si>
  <si>
    <t>CA-2014-154676</t>
  </si>
  <si>
    <t>OFF-ST-10001172</t>
  </si>
  <si>
    <t>Tennsco Lockers, Sand</t>
  </si>
  <si>
    <t>CA-2013-167241</t>
  </si>
  <si>
    <t>CA-2013-118073</t>
  </si>
  <si>
    <t>CA-2014-160899</t>
  </si>
  <si>
    <t>CA-2011-133158</t>
  </si>
  <si>
    <t>CA-2013-113551</t>
  </si>
  <si>
    <t>Edinburg</t>
  </si>
  <si>
    <t>OFF-PA-10004665</t>
  </si>
  <si>
    <t>Advantus Motivational Note Cards</t>
  </si>
  <si>
    <t>CA-2012-112767</t>
  </si>
  <si>
    <t>CA-2012-107902</t>
  </si>
  <si>
    <t>CA-2012-139584</t>
  </si>
  <si>
    <t>CA-2011-133690</t>
  </si>
  <si>
    <t>FUR-TA-10004289</t>
  </si>
  <si>
    <t>BoxOffice By Design Rectangular and Half-Moon Meeting Room Tables</t>
  </si>
  <si>
    <t>CA-2011-114321</t>
  </si>
  <si>
    <t>CA-2014-151358</t>
  </si>
  <si>
    <t>CA-2011-154641</t>
  </si>
  <si>
    <t>CA-2014-126144</t>
  </si>
  <si>
    <t>TEC-PH-10001079</t>
  </si>
  <si>
    <t>Polycom SoundPoint Pro SE-225 Corded phone</t>
  </si>
  <si>
    <t>CA-2014-165386</t>
  </si>
  <si>
    <t>CM-12190</t>
  </si>
  <si>
    <t>Charlotte Melton</t>
  </si>
  <si>
    <t>FUR-BO-10003034</t>
  </si>
  <si>
    <t>O'Sullivan Elevations Bookcase, Cherry Finish</t>
  </si>
  <si>
    <t>US-2013-141880</t>
  </si>
  <si>
    <t>Fort Collins</t>
  </si>
  <si>
    <t>CA-2013-133550</t>
  </si>
  <si>
    <t>CA-2011-109043</t>
  </si>
  <si>
    <t>CA-2011-115259</t>
  </si>
  <si>
    <t>RC-19960</t>
  </si>
  <si>
    <t>Ryan Crowe</t>
  </si>
  <si>
    <t>CA-2011-169775</t>
  </si>
  <si>
    <t>CA-2012-168564</t>
  </si>
  <si>
    <t>CA-2013-151092</t>
  </si>
  <si>
    <t>CA-2012-122406</t>
  </si>
  <si>
    <t>CA-2014-139311</t>
  </si>
  <si>
    <t>Bedford</t>
  </si>
  <si>
    <t>CA-2013-104150</t>
  </si>
  <si>
    <t>AG-10330</t>
  </si>
  <si>
    <t>Alex Grayson</t>
  </si>
  <si>
    <t>TEC-AC-10004803</t>
  </si>
  <si>
    <t>Sony Micro Vault Click 4 GB USB 2.0 Flash Drive</t>
  </si>
  <si>
    <t>CA-2013-165995</t>
  </si>
  <si>
    <t>TEC-PH-10004908</t>
  </si>
  <si>
    <t>Panasonic KX TS3282W Corded phone</t>
  </si>
  <si>
    <t>CA-2012-169656</t>
  </si>
  <si>
    <t>CA-2011-109302</t>
  </si>
  <si>
    <t>OFF-BI-10002854</t>
  </si>
  <si>
    <t>Performers Binder/Pad Holder, Black</t>
  </si>
  <si>
    <t>CA-2013-136133</t>
  </si>
  <si>
    <t>CA-2013-125843</t>
  </si>
  <si>
    <t>CA-2013-136770</t>
  </si>
  <si>
    <t>CA-2013-163174</t>
  </si>
  <si>
    <t>US-2014-111241</t>
  </si>
  <si>
    <t>CA-2013-101980</t>
  </si>
  <si>
    <t>CA-2011-111500</t>
  </si>
  <si>
    <t>CA-2013-159912</t>
  </si>
  <si>
    <t>CA-2011-156244</t>
  </si>
  <si>
    <t>DH-13675</t>
  </si>
  <si>
    <t>Duane Huffman</t>
  </si>
  <si>
    <t>CA-2011-124723</t>
  </si>
  <si>
    <t>CA-2014-152310</t>
  </si>
  <si>
    <t>CA-2012-157805</t>
  </si>
  <si>
    <t>CA-2011-167850</t>
  </si>
  <si>
    <t>AG-10525</t>
  </si>
  <si>
    <t>Andy Gerbode</t>
  </si>
  <si>
    <t>US-2012-117492</t>
  </si>
  <si>
    <t>OFF-AP-10001492</t>
  </si>
  <si>
    <t>Acco Six-Outlet Power Strip, 4' Cord Length</t>
  </si>
  <si>
    <t>US-2011-164406</t>
  </si>
  <si>
    <t>US-2014-118941</t>
  </si>
  <si>
    <t>CA-2014-110821</t>
  </si>
  <si>
    <t>OFF-ST-10002790</t>
  </si>
  <si>
    <t>Safco Industrial Shelving</t>
  </si>
  <si>
    <t>CA-2014-159793</t>
  </si>
  <si>
    <t>CA-2012-135251</t>
  </si>
  <si>
    <t>RP-19270</t>
  </si>
  <si>
    <t>Rachel Payne</t>
  </si>
  <si>
    <t>FUR-BO-10003965</t>
  </si>
  <si>
    <t>O'Sullivan Manor Hill 2-Door Library in Brianna Oak</t>
  </si>
  <si>
    <t>CA-2012-108532</t>
  </si>
  <si>
    <t>US-2013-102141</t>
  </si>
  <si>
    <t>CA-2014-112956</t>
  </si>
  <si>
    <t>CA-2014-133235</t>
  </si>
  <si>
    <t>CA-2014-114636</t>
  </si>
  <si>
    <t>OFF-PA-10001790</t>
  </si>
  <si>
    <t>Xerox 1910</t>
  </si>
  <si>
    <t>CA-2011-110065</t>
  </si>
  <si>
    <t>CA-2013-121034</t>
  </si>
  <si>
    <t>CA-2011-124737</t>
  </si>
  <si>
    <t>CA-2011-156790</t>
  </si>
  <si>
    <t>FUR-BO-10000468</t>
  </si>
  <si>
    <t>O'Sullivan 2-Shelf Heavy-Duty Bookcases</t>
  </si>
  <si>
    <t>US-2011-143581</t>
  </si>
  <si>
    <t>CA-2012-162369</t>
  </si>
  <si>
    <t>TT-21265</t>
  </si>
  <si>
    <t>Tim Taslimi</t>
  </si>
  <si>
    <t>CA-2014-115175</t>
  </si>
  <si>
    <t>CA-2012-165624</t>
  </si>
  <si>
    <t>CA-2014-128328</t>
  </si>
  <si>
    <t>CA-2014-132339</t>
  </si>
  <si>
    <t>CA-2014-145443</t>
  </si>
  <si>
    <t>OFF-PA-10003302</t>
  </si>
  <si>
    <t>Xerox 1906</t>
  </si>
  <si>
    <t>CA-2012-133396</t>
  </si>
  <si>
    <t>CA-2011-137575</t>
  </si>
  <si>
    <t>CA-2011-118962</t>
  </si>
  <si>
    <t>CS-12130</t>
  </si>
  <si>
    <t>Chad Sievert</t>
  </si>
  <si>
    <t>US-2012-164238</t>
  </si>
  <si>
    <t>FUR-BO-10000780</t>
  </si>
  <si>
    <t>O'Sullivan Plantations 2-Door Library in Landvery Oak</t>
  </si>
  <si>
    <t>CA-2011-143336</t>
  </si>
  <si>
    <t>TEC-PH-10001949</t>
  </si>
  <si>
    <t>Cisco SPA 501G IP Phone</t>
  </si>
  <si>
    <t>US-2013-127425</t>
  </si>
  <si>
    <t>CA-2014-151211</t>
  </si>
  <si>
    <t>CA-2014-101014</t>
  </si>
  <si>
    <t>CA-2014-163097</t>
  </si>
  <si>
    <t>CA-2014-112809</t>
  </si>
  <si>
    <t>OFF-ST-10002276</t>
  </si>
  <si>
    <t>Safco Steel Mobile File Cart</t>
  </si>
  <si>
    <t>CA-2014-144064</t>
  </si>
  <si>
    <t>US-2014-165869</t>
  </si>
  <si>
    <t>OFF-AP-10002472</t>
  </si>
  <si>
    <t>3M Office Air Cleaner</t>
  </si>
  <si>
    <t>US-2014-100398</t>
  </si>
  <si>
    <t>Salt Lake City</t>
  </si>
  <si>
    <t>OFF-BI-10002133</t>
  </si>
  <si>
    <t>Wilson Jones Elliptical Ring 3 1/2" Capacity Binders, 800 sheets</t>
  </si>
  <si>
    <t>CA-2014-168396</t>
  </si>
  <si>
    <t>CA-2011-104178</t>
  </si>
  <si>
    <t>TEC-AC-10002399</t>
  </si>
  <si>
    <t>SanDisk Cruzer 32 GB USB Flash Drive</t>
  </si>
  <si>
    <t>CA-2011-128986</t>
  </si>
  <si>
    <t>OFF-PA-10001289</t>
  </si>
  <si>
    <t>White Computer Printout Paper by Universal</t>
  </si>
  <si>
    <t>CA-2012-128013</t>
  </si>
  <si>
    <t>CA-2014-122987</t>
  </si>
  <si>
    <t>OFF-ST-10004950</t>
  </si>
  <si>
    <t>Acco Perma 3000 Stacking Storage Drawers</t>
  </si>
  <si>
    <t>US-2013-156692</t>
  </si>
  <si>
    <t>Kenner</t>
  </si>
  <si>
    <t>CA-2014-119011</t>
  </si>
  <si>
    <t>US-2011-115413</t>
  </si>
  <si>
    <t>US-2013-123470</t>
  </si>
  <si>
    <t>US-2012-156797</t>
  </si>
  <si>
    <t>CA-2014-117646</t>
  </si>
  <si>
    <t>SC-20845</t>
  </si>
  <si>
    <t>Sung Chung</t>
  </si>
  <si>
    <t>CA-2014-115805</t>
  </si>
  <si>
    <t>CA-2013-145303</t>
  </si>
  <si>
    <t>US-2011-164616</t>
  </si>
  <si>
    <t>CA-2014-161200</t>
  </si>
  <si>
    <t>CA-2013-137239</t>
  </si>
  <si>
    <t>CA-2013-158568</t>
  </si>
  <si>
    <t>US-2013-102232</t>
  </si>
  <si>
    <t>CA-2013-110254</t>
  </si>
  <si>
    <t>CA-2012-160794</t>
  </si>
  <si>
    <t>CA-2012-132080</t>
  </si>
  <si>
    <t>CA-2014-136609</t>
  </si>
  <si>
    <t>Cedar Hill</t>
  </si>
  <si>
    <t>CA-2013-117919</t>
  </si>
  <si>
    <t>CA-2011-141005</t>
  </si>
  <si>
    <t>CA-2011-123260</t>
  </si>
  <si>
    <t>CA-2013-136021</t>
  </si>
  <si>
    <t>CA-2014-144750</t>
  </si>
  <si>
    <t>OFF-PA-10003395</t>
  </si>
  <si>
    <t>Xerox 1941</t>
  </si>
  <si>
    <t>CA-2014-163321</t>
  </si>
  <si>
    <t>CA-2014-135034</t>
  </si>
  <si>
    <t>US-2014-155999</t>
  </si>
  <si>
    <t>TEC-PH-10000439</t>
  </si>
  <si>
    <t>GE DSL Phone Line Filter</t>
  </si>
  <si>
    <t>CA-2012-138331</t>
  </si>
  <si>
    <t>OFF-AR-10002952</t>
  </si>
  <si>
    <t>Stanley Contemporary Battery Pencil Sharpeners</t>
  </si>
  <si>
    <t>CA-2012-101707</t>
  </si>
  <si>
    <t>CA-2013-143910</t>
  </si>
  <si>
    <t>CA-2011-146500</t>
  </si>
  <si>
    <t>CA-2014-117023</t>
  </si>
  <si>
    <t>OFF-AR-10004062</t>
  </si>
  <si>
    <t>CA-2012-112319</t>
  </si>
  <si>
    <t>CA-2011-125612</t>
  </si>
  <si>
    <t>US-2013-144211</t>
  </si>
  <si>
    <t>Englewood</t>
  </si>
  <si>
    <t>CA-2011-151708</t>
  </si>
  <si>
    <t>CA-2014-168942</t>
  </si>
  <si>
    <t>EM-13960</t>
  </si>
  <si>
    <t>Eric Murdock</t>
  </si>
  <si>
    <t>CA-2012-148495</t>
  </si>
  <si>
    <t>CA-2011-110639</t>
  </si>
  <si>
    <t>OFF-PA-10004530</t>
  </si>
  <si>
    <t>Personal Creations Ink Jet Cards and Labels</t>
  </si>
  <si>
    <t>CA-2013-105585</t>
  </si>
  <si>
    <t>OFF-PA-10003625</t>
  </si>
  <si>
    <t>Xerox 1979</t>
  </si>
  <si>
    <t>CA-2012-119627</t>
  </si>
  <si>
    <t>CA-2011-117345</t>
  </si>
  <si>
    <t>CA-2014-168172</t>
  </si>
  <si>
    <t>CA-2014-161102</t>
  </si>
  <si>
    <t>CA-2012-111297</t>
  </si>
  <si>
    <t>SC-20440</t>
  </si>
  <si>
    <t>Shaun Chance</t>
  </si>
  <si>
    <t>New Bedford</t>
  </si>
  <si>
    <t>CA-2014-117947</t>
  </si>
  <si>
    <t>CA-2014-124576</t>
  </si>
  <si>
    <t>CA-2013-158869</t>
  </si>
  <si>
    <t>CA-2014-132584</t>
  </si>
  <si>
    <t>CA-2012-127544</t>
  </si>
  <si>
    <t>Utica</t>
  </si>
  <si>
    <t>CA-2014-157350</t>
  </si>
  <si>
    <t>CA-2011-135699</t>
  </si>
  <si>
    <t>HH-15010</t>
  </si>
  <si>
    <t>Hilary Holden</t>
  </si>
  <si>
    <t>OFF-PA-10004475</t>
  </si>
  <si>
    <t>Xerox 1940</t>
  </si>
  <si>
    <t>CA-2011-115357</t>
  </si>
  <si>
    <t>CA-2013-167983</t>
  </si>
  <si>
    <t>CA-2014-144883</t>
  </si>
  <si>
    <t>US-2012-139759</t>
  </si>
  <si>
    <t>OFF-AP-10002765</t>
  </si>
  <si>
    <t>Fellowes Advanced Computer Series Surge Protectors</t>
  </si>
  <si>
    <t>CA-2013-128671</t>
  </si>
  <si>
    <t>CA-2012-142454</t>
  </si>
  <si>
    <t>CA-2014-140781</t>
  </si>
  <si>
    <t>CA-2013-160598</t>
  </si>
  <si>
    <t>US-2013-141264</t>
  </si>
  <si>
    <t>US-2014-169502</t>
  </si>
  <si>
    <t>CA-2013-119515</t>
  </si>
  <si>
    <t>CA-2013-132094</t>
  </si>
  <si>
    <t>CA-2012-112011</t>
  </si>
  <si>
    <t>Yucaipa</t>
  </si>
  <si>
    <t>OFF-AR-10003156</t>
  </si>
  <si>
    <t>50 Colored Long Pencils</t>
  </si>
  <si>
    <t>CA-2014-117695</t>
  </si>
  <si>
    <t>OFF-PA-10002713</t>
  </si>
  <si>
    <t>Adams Phone Message Book, 200 Message Capacity, 8 1/16” x 11”</t>
  </si>
  <si>
    <t>CA-2014-146920</t>
  </si>
  <si>
    <t>OFF-PA-10002479</t>
  </si>
  <si>
    <t>Xerox 4200 Series MultiUse Premium Copy Paper (20Lb. and 84 Bright)</t>
  </si>
  <si>
    <t>CA-2011-150490</t>
  </si>
  <si>
    <t>CA-2011-120432</t>
  </si>
  <si>
    <t>OFF-SU-10004661</t>
  </si>
  <si>
    <t>Acme Titanium Bonded Scissors</t>
  </si>
  <si>
    <t>CA-2011-154837</t>
  </si>
  <si>
    <t>CA-2013-105263</t>
  </si>
  <si>
    <t>CA-2014-133102</t>
  </si>
  <si>
    <t>CA-2013-148516</t>
  </si>
  <si>
    <t>Edmonds</t>
  </si>
  <si>
    <t>TEC-AC-10003610</t>
  </si>
  <si>
    <t>Logitech Illuminated - Keyboard</t>
  </si>
  <si>
    <t>CA-2011-143385</t>
  </si>
  <si>
    <t>Santa Fe</t>
  </si>
  <si>
    <t>TEC-AC-10001635</t>
  </si>
  <si>
    <t>KeyTronic KT400U2 - Keyboard - Black</t>
  </si>
  <si>
    <t>CA-2012-121699</t>
  </si>
  <si>
    <t>US-2013-144477</t>
  </si>
  <si>
    <t>OFF-AR-10000914</t>
  </si>
  <si>
    <t>Boston 16765 Mini Stand Up Battery Pencil Sharpener</t>
  </si>
  <si>
    <t>CA-2013-156251</t>
  </si>
  <si>
    <t>West Allis</t>
  </si>
  <si>
    <t>CA-2013-137652</t>
  </si>
  <si>
    <t>OFF-BI-10004099</t>
  </si>
  <si>
    <t>GBC VeloBinder Strips</t>
  </si>
  <si>
    <t>CA-2014-137344</t>
  </si>
  <si>
    <t>CA-2012-119634</t>
  </si>
  <si>
    <t>CA-2014-128475</t>
  </si>
  <si>
    <t>CA-2011-152296</t>
  </si>
  <si>
    <t>CA-2013-153353</t>
  </si>
  <si>
    <t>CA-2012-114468</t>
  </si>
  <si>
    <t>US-2014-143175</t>
  </si>
  <si>
    <t>CA-2011-126200</t>
  </si>
  <si>
    <t>US-2013-100405</t>
  </si>
  <si>
    <t>OFF-AR-10000390</t>
  </si>
  <si>
    <t>Newell Chalk Holder</t>
  </si>
  <si>
    <t>CA-2014-125752</t>
  </si>
  <si>
    <t>CA-2011-107916</t>
  </si>
  <si>
    <t>CA-2014-158344</t>
  </si>
  <si>
    <t>Moorhead</t>
  </si>
  <si>
    <t>CA-2012-122168</t>
  </si>
  <si>
    <t>US-2013-163538</t>
  </si>
  <si>
    <t>CA-2014-126956</t>
  </si>
  <si>
    <t>OFF-SU-10000381</t>
  </si>
  <si>
    <t>Acme Forged Steel Scissors with Black Enamel Handles</t>
  </si>
  <si>
    <t>CA-2014-106537</t>
  </si>
  <si>
    <t>OFF-PA-10000223</t>
  </si>
  <si>
    <t>Xerox 2000</t>
  </si>
  <si>
    <t>CA-2013-132990</t>
  </si>
  <si>
    <t>Eldon 500 Class Desk Accessories</t>
  </si>
  <si>
    <t>US-2014-105697</t>
  </si>
  <si>
    <t>OFF-ST-10003996</t>
  </si>
  <si>
    <t>Letter/Legal File Tote with Clear Snap-On Lid, Black Granite</t>
  </si>
  <si>
    <t>CA-2012-130022</t>
  </si>
  <si>
    <t>OFF-LA-10002043</t>
  </si>
  <si>
    <t>Avery 489</t>
  </si>
  <si>
    <t>CA-2013-123414</t>
  </si>
  <si>
    <t>CA-2014-101273</t>
  </si>
  <si>
    <t>CA-2012-142139</t>
  </si>
  <si>
    <t>OFF-PA-10003883</t>
  </si>
  <si>
    <t>Message Book, Phone, Wirebound Standard Line Memo, 2 3/4" X 5"</t>
  </si>
  <si>
    <t>CA-2013-128916</t>
  </si>
  <si>
    <t>CA-2014-169264</t>
  </si>
  <si>
    <t>CA-2013-161207</t>
  </si>
  <si>
    <t>CA-2011-107398</t>
  </si>
  <si>
    <t>CA-2013-144337</t>
  </si>
  <si>
    <t>US-2013-117793</t>
  </si>
  <si>
    <t>Sheboygan</t>
  </si>
  <si>
    <t>CA-2014-121909</t>
  </si>
  <si>
    <t>US-2013-146710</t>
  </si>
  <si>
    <t>US-2011-112795</t>
  </si>
  <si>
    <t>Grand Rapids</t>
  </si>
  <si>
    <t>CA-2012-129854</t>
  </si>
  <si>
    <t>RB-19705</t>
  </si>
  <si>
    <t>Roger Barcio</t>
  </si>
  <si>
    <t>CA-2013-166163</t>
  </si>
  <si>
    <t>CA-2014-138548</t>
  </si>
  <si>
    <t>OFF-AP-10002578</t>
  </si>
  <si>
    <t>Fellowes Premier Superior Surge Suppressor, 10-Outlet, With Phone and Remote</t>
  </si>
  <si>
    <t>CA-2014-163566</t>
  </si>
  <si>
    <t>CA-2013-169026</t>
  </si>
  <si>
    <t>CA-2011-127012</t>
  </si>
  <si>
    <t>OFF-FA-10004854</t>
  </si>
  <si>
    <t>Vinyl Coated Wire Paper Clips in Organizer Box, 800/Box</t>
  </si>
  <si>
    <t>CA-2012-168809</t>
  </si>
  <si>
    <t>FUR-FU-10002240</t>
  </si>
  <si>
    <t>Nu-Dell EZ-Mount Plastic Wall Frames</t>
  </si>
  <si>
    <t>CA-2014-167542</t>
  </si>
  <si>
    <t>US-2014-114356</t>
  </si>
  <si>
    <t>CA-2013-113117</t>
  </si>
  <si>
    <t>Davis</t>
  </si>
  <si>
    <t>CA-2011-138023</t>
  </si>
  <si>
    <t>CA-2013-130484</t>
  </si>
  <si>
    <t>OFF-BI-10000088</t>
  </si>
  <si>
    <t>GBC Imprintable Covers</t>
  </si>
  <si>
    <t>CA-2011-129168</t>
  </si>
  <si>
    <t>CA-2012-112214</t>
  </si>
  <si>
    <t>CA-2013-150343</t>
  </si>
  <si>
    <t>OFF-EN-10004030</t>
  </si>
  <si>
    <t>Convenience Packs of Business Envelopes</t>
  </si>
  <si>
    <t>CA-2012-141936</t>
  </si>
  <si>
    <t>OFF-BI-10002194</t>
  </si>
  <si>
    <t>Cardinal Hold-It CD Pocket</t>
  </si>
  <si>
    <t>CA-2014-162936</t>
  </si>
  <si>
    <t>CM-12160</t>
  </si>
  <si>
    <t>Charles McCrossin</t>
  </si>
  <si>
    <t>TEC-AC-10003614</t>
  </si>
  <si>
    <t>Verbatim 25 GB 6x Blu-ray Single Layer Recordable Disc, 10/Pack</t>
  </si>
  <si>
    <t>CA-2013-155670</t>
  </si>
  <si>
    <t>OFF-PA-10004947</t>
  </si>
  <si>
    <t>CA-2011-106719</t>
  </si>
  <si>
    <t>Billings</t>
  </si>
  <si>
    <t>CA-2012-113740</t>
  </si>
  <si>
    <t>CA-2011-101266</t>
  </si>
  <si>
    <t>OFF-PA-10002986</t>
  </si>
  <si>
    <t>Xerox 1898</t>
  </si>
  <si>
    <t>US-2013-157308</t>
  </si>
  <si>
    <t>CA-2013-151141</t>
  </si>
  <si>
    <t>TEC-PH-10004924</t>
  </si>
  <si>
    <t>SKILCRAFT Telephone Shoulder Rest, 2" x 6.5" x 2.5", Black</t>
  </si>
  <si>
    <t>CA-2013-128727</t>
  </si>
  <si>
    <t>TEC-PH-10003442</t>
  </si>
  <si>
    <t>Samsung Replacement EH64AVFWE Premium Headset</t>
  </si>
  <si>
    <t>CA-2014-105326</t>
  </si>
  <si>
    <t>CA-2012-150441</t>
  </si>
  <si>
    <t>CA-2014-101210</t>
  </si>
  <si>
    <t>CA-2012-169299</t>
  </si>
  <si>
    <t>CA-2014-132738</t>
  </si>
  <si>
    <t>Loveland</t>
  </si>
  <si>
    <t>CA-2013-130078</t>
  </si>
  <si>
    <t>OFF-PA-10003270</t>
  </si>
  <si>
    <t>Xerox 1954</t>
  </si>
  <si>
    <t>CA-2011-141901</t>
  </si>
  <si>
    <t>OFF-PA-10001667</t>
  </si>
  <si>
    <t>Great White Multi-Use Recycled Paper (20Lb. and 84 Bright)</t>
  </si>
  <si>
    <t>CA-2011-130918</t>
  </si>
  <si>
    <t>OFF-SU-10003936</t>
  </si>
  <si>
    <t>Acme Serrated Blade Letter Opener</t>
  </si>
  <si>
    <t>CA-2014-100433</t>
  </si>
  <si>
    <t>CA-2014-155047</t>
  </si>
  <si>
    <t>OFF-AR-10003338</t>
  </si>
  <si>
    <t>Eberhard Faber 3 1/2" Golf Pencils</t>
  </si>
  <si>
    <t>CA-2011-123253</t>
  </si>
  <si>
    <t>US-2011-166828</t>
  </si>
  <si>
    <t>OFF-PA-10001846</t>
  </si>
  <si>
    <t>Xerox 1899</t>
  </si>
  <si>
    <t>CA-2013-111913</t>
  </si>
  <si>
    <t>CA-2011-103331</t>
  </si>
  <si>
    <t>CA-2013-118934</t>
  </si>
  <si>
    <t>Hendersonville</t>
  </si>
  <si>
    <t>OFF-BI-10004465</t>
  </si>
  <si>
    <t>Avery Durable Slant Ring Binders</t>
  </si>
  <si>
    <t>CA-2011-161249</t>
  </si>
  <si>
    <t>CA-2014-163069</t>
  </si>
  <si>
    <t>CA-2014-122028</t>
  </si>
  <si>
    <t>CA-2011-110527</t>
  </si>
  <si>
    <t>OFF-LA-10000262</t>
  </si>
  <si>
    <t>Avery 494</t>
  </si>
  <si>
    <t>CA-2011-162684</t>
  </si>
  <si>
    <t>OFF-FA-10000992</t>
  </si>
  <si>
    <t>Acco Clips to Go Binder Clips, 24 Clips in Two Sizes</t>
  </si>
  <si>
    <t>CA-2012-113040</t>
  </si>
  <si>
    <t>CA-2014-100580</t>
  </si>
  <si>
    <t>CA-2014-141747</t>
  </si>
  <si>
    <t>CA-2014-115777</t>
  </si>
  <si>
    <t>DO-13645</t>
  </si>
  <si>
    <t>Doug O'Connell</t>
  </si>
  <si>
    <t>CA-2014-104024</t>
  </si>
  <si>
    <t>OFF-AR-10001972</t>
  </si>
  <si>
    <t>Newell 323</t>
  </si>
  <si>
    <t>CA-2014-123043</t>
  </si>
  <si>
    <t>CA-2013-148201</t>
  </si>
  <si>
    <t>CA-2011-121727</t>
  </si>
  <si>
    <t>OFF-AR-10004930</t>
  </si>
  <si>
    <t>Turquoise Lead Holder with Pocket Clip</t>
  </si>
  <si>
    <t>CA-2013-140256</t>
  </si>
  <si>
    <t>US-2014-162208</t>
  </si>
  <si>
    <t>US-2013-128195</t>
  </si>
  <si>
    <t>OFF-BI-10002003</t>
  </si>
  <si>
    <t>Ibico Presentation Index for Binding Systems</t>
  </si>
  <si>
    <t>US-2013-106313</t>
  </si>
  <si>
    <t>CA-2013-116764</t>
  </si>
  <si>
    <t>OFF-LA-10002473</t>
  </si>
  <si>
    <t>Avery 484</t>
  </si>
  <si>
    <t>CA-2013-167584</t>
  </si>
  <si>
    <t>OFF-PA-10000029</t>
  </si>
  <si>
    <t>Xerox 224</t>
  </si>
  <si>
    <t>CA-2014-133501</t>
  </si>
  <si>
    <t>OFF-PA-10004888</t>
  </si>
  <si>
    <t>Xerox 217</t>
  </si>
  <si>
    <t>CA-2014-101728</t>
  </si>
  <si>
    <t>CA-2012-163895</t>
  </si>
  <si>
    <t>Boise</t>
  </si>
  <si>
    <t>CA-2012-120516</t>
  </si>
  <si>
    <t>CA-2012-155453</t>
  </si>
  <si>
    <t>US-2013-148334</t>
  </si>
  <si>
    <t>CA-2014-146367</t>
  </si>
  <si>
    <t>OFF-BI-10002827</t>
  </si>
  <si>
    <t>Avery Durable Poly Binders</t>
  </si>
  <si>
    <t>CA-2011-160766</t>
  </si>
  <si>
    <t>September</t>
  </si>
  <si>
    <t>CA-2011-116904</t>
  </si>
  <si>
    <t>OFF-BI-10001120</t>
  </si>
  <si>
    <t>Ibico EPK-21 Electric Binding System</t>
  </si>
  <si>
    <t>CA-2014-149559</t>
  </si>
  <si>
    <t>CA-2013-108987</t>
  </si>
  <si>
    <t>CA-2011-127299</t>
  </si>
  <si>
    <t>CA-2013-168354</t>
  </si>
  <si>
    <t>CA-2014-158379</t>
  </si>
  <si>
    <t>US-2011-106992</t>
  </si>
  <si>
    <t>CA-2011-139892</t>
  </si>
  <si>
    <t>CA-2011-122931</t>
  </si>
  <si>
    <t>CA-2014-152975</t>
  </si>
  <si>
    <t>CA-2011-116246</t>
  </si>
  <si>
    <t>CA-2011-126683</t>
  </si>
  <si>
    <t>CA-2013-129630</t>
  </si>
  <si>
    <t>US-2012-150630</t>
  </si>
  <si>
    <t>CA-2011-141649</t>
  </si>
  <si>
    <t>CA-2014-116680</t>
  </si>
  <si>
    <t>CA-2014-115882</t>
  </si>
  <si>
    <t>CA-2014-140326</t>
  </si>
  <si>
    <t>FUR-BO-10000112</t>
  </si>
  <si>
    <t>Bush Birmingham Collection Bookcase, Dark Cherry</t>
  </si>
  <si>
    <t>US-2011-135972</t>
  </si>
  <si>
    <t>JG-15115</t>
  </si>
  <si>
    <t>Jack Garza</t>
  </si>
  <si>
    <t>CA-2014-136448</t>
  </si>
  <si>
    <t>CA-2014-157987</t>
  </si>
  <si>
    <t>US-2011-115196</t>
  </si>
  <si>
    <t>TEC-MA-10002073</t>
  </si>
  <si>
    <t>3D Systems Cube Printer, 2nd Generation, White</t>
  </si>
  <si>
    <t>CA-2012-137946</t>
  </si>
  <si>
    <t>CA-2014-121839</t>
  </si>
  <si>
    <t>CA-2011-132451</t>
  </si>
  <si>
    <t>CA-2012-126697</t>
  </si>
  <si>
    <t>US-2013-121013</t>
  </si>
  <si>
    <t>CA-2014-100111</t>
  </si>
  <si>
    <t>CA-2011-131002</t>
  </si>
  <si>
    <t>FUR-FU-10004665</t>
  </si>
  <si>
    <t>3M Polarizing Task Lamp with Clamp Arm, Light Gray</t>
  </si>
  <si>
    <t>US-2012-115343</t>
  </si>
  <si>
    <t>US-2014-163300</t>
  </si>
  <si>
    <t>CA-2013-132479</t>
  </si>
  <si>
    <t>CA-2013-158099</t>
  </si>
  <si>
    <t>US-2014-142188</t>
  </si>
  <si>
    <t>US-2012-161991</t>
  </si>
  <si>
    <t>CA-2014-148411</t>
  </si>
  <si>
    <t>CA-2013-133935</t>
  </si>
  <si>
    <t>CA-2014-162789</t>
  </si>
  <si>
    <t>CA-2014-122196</t>
  </si>
  <si>
    <t>CA-2014-102750</t>
  </si>
  <si>
    <t>CA-2012-103933</t>
  </si>
  <si>
    <t>CA-2013-106950</t>
  </si>
  <si>
    <t>Plantronics Savi W720 Multi-Device Wireless Headset System</t>
  </si>
  <si>
    <t>CA-2011-125997</t>
  </si>
  <si>
    <t>US-2014-106145</t>
  </si>
  <si>
    <t>CA-2011-124856</t>
  </si>
  <si>
    <t>US-2014-118087</t>
  </si>
  <si>
    <t>Samsung Galaxy Note 2</t>
  </si>
  <si>
    <t>CA-2013-144764</t>
  </si>
  <si>
    <t>TEC-MA-10003230</t>
  </si>
  <si>
    <t>Okidata C610n Printer</t>
  </si>
  <si>
    <t>US-2012-129007</t>
  </si>
  <si>
    <t>CA-2013-102162</t>
  </si>
  <si>
    <t>CA-2012-115567</t>
  </si>
  <si>
    <t>CA-2011-125731</t>
  </si>
  <si>
    <t>CA-2012-158421</t>
  </si>
  <si>
    <t>US-2012-164308</t>
  </si>
  <si>
    <t>CA-2014-105669</t>
  </si>
  <si>
    <t>CA-2014-121888</t>
  </si>
  <si>
    <t>US-2012-126977</t>
  </si>
  <si>
    <t>CA-2014-142034</t>
  </si>
  <si>
    <t>Saint Cloud</t>
  </si>
  <si>
    <t>CA-2012-125976</t>
  </si>
  <si>
    <t>CA-2014-137596</t>
  </si>
  <si>
    <t>CA-2014-154074</t>
  </si>
  <si>
    <t>CA-2012-153381</t>
  </si>
  <si>
    <t>Dubuque</t>
  </si>
  <si>
    <t>CA-2011-107818</t>
  </si>
  <si>
    <t>Pasco</t>
  </si>
  <si>
    <t>CA-2013-146206</t>
  </si>
  <si>
    <t>CA-2014-144484</t>
  </si>
  <si>
    <t>CA-2012-140984</t>
  </si>
  <si>
    <t>CA-2012-140557</t>
  </si>
  <si>
    <t>CA-2011-126403</t>
  </si>
  <si>
    <t>FUR-CH-10003761</t>
  </si>
  <si>
    <t>Global Italian Leather Office Chair</t>
  </si>
  <si>
    <t>CA-2014-161067</t>
  </si>
  <si>
    <t>KB-16405</t>
  </si>
  <si>
    <t>Katrina Bavinger</t>
  </si>
  <si>
    <t>CA-2014-103877</t>
  </si>
  <si>
    <t>Independence</t>
  </si>
  <si>
    <t>CA-2013-131093</t>
  </si>
  <si>
    <t>CA-2012-142202</t>
  </si>
  <si>
    <t>CA-2011-168130</t>
  </si>
  <si>
    <t>CA-2012-109575</t>
  </si>
  <si>
    <t>CA-2014-124205</t>
  </si>
  <si>
    <t>TC-21145</t>
  </si>
  <si>
    <t>Theresa Coyne</t>
  </si>
  <si>
    <t>FUR-CH-10003606</t>
  </si>
  <si>
    <t>SAFCO Folding Chair Trolley</t>
  </si>
  <si>
    <t>CA-2013-129714</t>
  </si>
  <si>
    <t>US-2013-157945</t>
  </si>
  <si>
    <t>CA-2011-146969</t>
  </si>
  <si>
    <t>TEC-MA-10004241</t>
  </si>
  <si>
    <t>Star Micronics TSP800 TSP847IIU Receipt Printer</t>
  </si>
  <si>
    <t>CA-2014-161053</t>
  </si>
  <si>
    <t>CA-2012-120362</t>
  </si>
  <si>
    <t>FUR-TA-10003008</t>
  </si>
  <si>
    <t>Lesro Round Back Collection Coffee Table, End Table</t>
  </si>
  <si>
    <t>CA-2014-112515</t>
  </si>
  <si>
    <t>FUR-BO-10003404</t>
  </si>
  <si>
    <t>Global Adaptabilites Bookcase, Cherry/Storm Gray Finish</t>
  </si>
  <si>
    <t>US-2014-130687</t>
  </si>
  <si>
    <t>CA-2013-123946</t>
  </si>
  <si>
    <t>FUR-CH-10002073</t>
  </si>
  <si>
    <t>Hon Olson Stacker Chairs</t>
  </si>
  <si>
    <t>CA-2013-140249</t>
  </si>
  <si>
    <t>CA-2014-146983</t>
  </si>
  <si>
    <t>CA-2014-122364</t>
  </si>
  <si>
    <t>CA-2014-165008</t>
  </si>
  <si>
    <t>CA-2013-112277</t>
  </si>
  <si>
    <t>CA-2013-142902</t>
  </si>
  <si>
    <t>Arvada</t>
  </si>
  <si>
    <t>CA-2014-147361</t>
  </si>
  <si>
    <t>CA-2011-152268</t>
  </si>
  <si>
    <t>CA-2013-134208</t>
  </si>
  <si>
    <t>TEC-MA-10004458</t>
  </si>
  <si>
    <t>Lexmark X 9575 Professional All-in-One Color Printer</t>
  </si>
  <si>
    <t>CA-2013-108056</t>
  </si>
  <si>
    <t>CA-2014-141929</t>
  </si>
  <si>
    <t>CA-2012-102876</t>
  </si>
  <si>
    <t>US-2012-138303</t>
  </si>
  <si>
    <t>CA-2011-156160</t>
  </si>
  <si>
    <t>CA-2011-120411</t>
  </si>
  <si>
    <t>US-2011-134733</t>
  </si>
  <si>
    <t>CA-2014-152093</t>
  </si>
  <si>
    <t>CA-2012-142755</t>
  </si>
  <si>
    <t>CA-2013-121223</t>
  </si>
  <si>
    <t>CA-2014-128370</t>
  </si>
  <si>
    <t>CA-2013-100944</t>
  </si>
  <si>
    <t>US-2013-124163</t>
  </si>
  <si>
    <t>CA-2013-149797</t>
  </si>
  <si>
    <t>CA-2014-121853</t>
  </si>
  <si>
    <t>CA-2012-102582</t>
  </si>
  <si>
    <t>US-2014-124968</t>
  </si>
  <si>
    <t>CA-2014-128041</t>
  </si>
  <si>
    <t>FUR-TA-10002607</t>
  </si>
  <si>
    <t>KI Conference Tables</t>
  </si>
  <si>
    <t>CA-2012-103835</t>
  </si>
  <si>
    <t>CA-2013-166429</t>
  </si>
  <si>
    <t>CA-2013-168774</t>
  </si>
  <si>
    <t>US-2014-125717</t>
  </si>
  <si>
    <t>CA-2012-104626</t>
  </si>
  <si>
    <t>CA-2014-132353</t>
  </si>
  <si>
    <t>CA-2013-126732</t>
  </si>
  <si>
    <t>CA-2013-153178</t>
  </si>
  <si>
    <t>CA-2013-145905</t>
  </si>
  <si>
    <t>CA-2013-116911</t>
  </si>
  <si>
    <t>Twin Falls</t>
  </si>
  <si>
    <t>CA-2012-117800</t>
  </si>
  <si>
    <t>US-2013-156097</t>
  </si>
  <si>
    <t>CA-2013-145611</t>
  </si>
  <si>
    <t>CA-2014-156237</t>
  </si>
  <si>
    <t>TEC-MA-10001681</t>
  </si>
  <si>
    <t>Lexmark MarkNet N8150 Wireless Print Server</t>
  </si>
  <si>
    <t>US-2013-115455</t>
  </si>
  <si>
    <t>US-2013-146794</t>
  </si>
  <si>
    <t>CA-2013-143406</t>
  </si>
  <si>
    <t>CA-2014-167381</t>
  </si>
  <si>
    <t>CA-2012-127173</t>
  </si>
  <si>
    <t>US-2012-147242</t>
  </si>
  <si>
    <t>OFF-PA-10003039</t>
  </si>
  <si>
    <t>Xerox 1960</t>
  </si>
  <si>
    <t>CA-2011-146283</t>
  </si>
  <si>
    <t>CA-2013-153157</t>
  </si>
  <si>
    <t>CA-2013-108875</t>
  </si>
  <si>
    <t>CA-2013-158778</t>
  </si>
  <si>
    <t>CA-2014-121300</t>
  </si>
  <si>
    <t>Mentor</t>
  </si>
  <si>
    <t>CA-2013-151561</t>
  </si>
  <si>
    <t>CA-2014-157931</t>
  </si>
  <si>
    <t>CA-2012-110744</t>
  </si>
  <si>
    <t>US-2014-116652</t>
  </si>
  <si>
    <t>CA-2011-106971</t>
  </si>
  <si>
    <t>CA-2011-132962</t>
  </si>
  <si>
    <t>CA-2013-131499</t>
  </si>
  <si>
    <t>OFF-AP-10003779</t>
  </si>
  <si>
    <t>Kensington 7 Outlet MasterPiece Power Center with Fax/Phone Line Protection</t>
  </si>
  <si>
    <t>US-2014-124779</t>
  </si>
  <si>
    <t>CA-2011-158281</t>
  </si>
  <si>
    <t>TEC-MA-10002210</t>
  </si>
  <si>
    <t>Epson TM-T88V Direct Thermal Printer - Monochrome - Desktop</t>
  </si>
  <si>
    <t>CA-2013-136231</t>
  </si>
  <si>
    <t>CA-2012-112571</t>
  </si>
  <si>
    <t>CA-2014-133004</t>
  </si>
  <si>
    <t>OFF-AP-10002439</t>
  </si>
  <si>
    <t>Tripp Lite Isotel 8 Ultra 8 Outlet Metal Surge</t>
  </si>
  <si>
    <t>CA-2011-142769</t>
  </si>
  <si>
    <t>TEC-AC-10000865</t>
  </si>
  <si>
    <t>WD My Passport Ultra 500GB Portable External Hard Drive</t>
  </si>
  <si>
    <t>CA-2013-148747</t>
  </si>
  <si>
    <t>CA-2012-106320</t>
  </si>
  <si>
    <t>CA-2011-122882</t>
  </si>
  <si>
    <t>CA-2011-126193</t>
  </si>
  <si>
    <t>Oswego</t>
  </si>
  <si>
    <t>CA-2014-130302</t>
  </si>
  <si>
    <t>CA-2011-103191</t>
  </si>
  <si>
    <t>CA-2012-141565</t>
  </si>
  <si>
    <t>BG-11035</t>
  </si>
  <si>
    <t>Barry Gonzalez</t>
  </si>
  <si>
    <t>CA-2014-111388</t>
  </si>
  <si>
    <t>CA-2014-134096</t>
  </si>
  <si>
    <t>CA-2012-120915</t>
  </si>
  <si>
    <t>CA-2014-102309</t>
  </si>
  <si>
    <t>Pine Bluff</t>
  </si>
  <si>
    <t>TEC-AC-10001114</t>
  </si>
  <si>
    <t>Microsoft Wireless Mobile Mouse 4000</t>
  </si>
  <si>
    <t>CA-2014-160325</t>
  </si>
  <si>
    <t>CA-2011-113383</t>
  </si>
  <si>
    <t>Clifton</t>
  </si>
  <si>
    <t>CA-2012-102260</t>
  </si>
  <si>
    <t>CA-2014-144694</t>
  </si>
  <si>
    <t>CA-2013-111416</t>
  </si>
  <si>
    <t>CA-2011-117765</t>
  </si>
  <si>
    <t>CA-2014-137498</t>
  </si>
  <si>
    <t>CA-2014-169327</t>
  </si>
  <si>
    <t>CA-2013-105732</t>
  </si>
  <si>
    <t>CA-2011-105165</t>
  </si>
  <si>
    <t>TEC-PH-10000675</t>
  </si>
  <si>
    <t>Panasonic KX TS3282B Corded phone</t>
  </si>
  <si>
    <t>US-2014-163657</t>
  </si>
  <si>
    <t>US-2013-125402</t>
  </si>
  <si>
    <t>CA-2013-140928</t>
  </si>
  <si>
    <t>CA-2013-120355</t>
  </si>
  <si>
    <t>CA-2012-117772</t>
  </si>
  <si>
    <t>CA-2014-124401</t>
  </si>
  <si>
    <t>TEC-AC-10002926</t>
  </si>
  <si>
    <t>Logitech Wireless Marathon Mouse M705</t>
  </si>
  <si>
    <t>CA-2013-149979</t>
  </si>
  <si>
    <t>CA-2011-166744</t>
  </si>
  <si>
    <t>CA-2013-113978</t>
  </si>
  <si>
    <t>CA-2014-145653</t>
  </si>
  <si>
    <t>CA-2011-128839</t>
  </si>
  <si>
    <t>TEC-MA-10000029</t>
  </si>
  <si>
    <t>Epson WorkForce WF-2530 All-in-One Printer, Copier Scanner</t>
  </si>
  <si>
    <t>CA-2013-145625</t>
  </si>
  <si>
    <t>KC-16540</t>
  </si>
  <si>
    <t>Kelly Collister</t>
  </si>
  <si>
    <t>CA-2011-153969</t>
  </si>
  <si>
    <t>CA-2013-100244</t>
  </si>
  <si>
    <t>CA-2011-109855</t>
  </si>
  <si>
    <t>CA-2014-166898</t>
  </si>
  <si>
    <t>CA-2011-111962</t>
  </si>
  <si>
    <t>US-2013-109260</t>
  </si>
  <si>
    <t>CA-2012-130785</t>
  </si>
  <si>
    <t>CA-2014-129490</t>
  </si>
  <si>
    <t>Miramar</t>
  </si>
  <si>
    <t>CA-2014-132521</t>
  </si>
  <si>
    <t>OFF-AP-10002191</t>
  </si>
  <si>
    <t>Belkin 8 Outlet SurgeMaster II Gold Surge Protector</t>
  </si>
  <si>
    <t>CA-2014-148929</t>
  </si>
  <si>
    <t>CA-2012-132465</t>
  </si>
  <si>
    <t>FUR-FU-10000277</t>
  </si>
  <si>
    <t>Deflect-o DuraMat Antistatic Studded Beveled Mat for Medium Pile Carpeting</t>
  </si>
  <si>
    <t>CA-2014-117198</t>
  </si>
  <si>
    <t>CA-2013-110086</t>
  </si>
  <si>
    <t>Woodland</t>
  </si>
  <si>
    <t>CA-2012-124800</t>
  </si>
  <si>
    <t>CA-2014-151008</t>
  </si>
  <si>
    <t>TEC-PH-10002807</t>
  </si>
  <si>
    <t>Motorla HX550 Universal Bluetooth Headset</t>
  </si>
  <si>
    <t>US-2012-138919</t>
  </si>
  <si>
    <t>CA-2014-123001</t>
  </si>
  <si>
    <t>US-2013-129469</t>
  </si>
  <si>
    <t>CA-2014-126928</t>
  </si>
  <si>
    <t>TEC-MA-10004626</t>
  </si>
  <si>
    <t>Lexmark 20R1285 X6650 Wireless All-in-One Printer</t>
  </si>
  <si>
    <t>CA-2013-116561</t>
  </si>
  <si>
    <t>OFF-ST-10004186</t>
  </si>
  <si>
    <t>Stur-D-Stor Shelving, Vertical 5-Shelf: 72"H x 36"W x 18 1/2"D</t>
  </si>
  <si>
    <t>CA-2012-149972</t>
  </si>
  <si>
    <t>CA-2012-166464</t>
  </si>
  <si>
    <t>CA-2012-143119</t>
  </si>
  <si>
    <t>CA-2014-107321</t>
  </si>
  <si>
    <t>CA-2013-160815</t>
  </si>
  <si>
    <t>Cedar Rapids</t>
  </si>
  <si>
    <t>US-2014-160836</t>
  </si>
  <si>
    <t>CA-2013-103709</t>
  </si>
  <si>
    <t>Visalia</t>
  </si>
  <si>
    <t>CA-2013-123932</t>
  </si>
  <si>
    <t>CA-2011-114335</t>
  </si>
  <si>
    <t>CA-2014-164756</t>
  </si>
  <si>
    <t>CA-2013-135965</t>
  </si>
  <si>
    <t>OFF-ST-10002370</t>
  </si>
  <si>
    <t>Sortfiler Multipurpose Personal File Organizer, Black</t>
  </si>
  <si>
    <t>CA-2013-108616</t>
  </si>
  <si>
    <t>TEC-AC-10000420</t>
  </si>
  <si>
    <t>Logitech G500s Laser Gaming Mouse with Adjustable Weight Tuning</t>
  </si>
  <si>
    <t>CA-2014-143378</t>
  </si>
  <si>
    <t>US-2014-132059</t>
  </si>
  <si>
    <t>US-2014-147655</t>
  </si>
  <si>
    <t>OFF-BI-10002931</t>
  </si>
  <si>
    <t>Avery Trapezoid Extra Heavy Duty 4" Binders</t>
  </si>
  <si>
    <t>US-2013-101616</t>
  </si>
  <si>
    <t>CA-2012-113215</t>
  </si>
  <si>
    <t>US-2013-110170</t>
  </si>
  <si>
    <t>CA-2013-169957</t>
  </si>
  <si>
    <t>US-2011-119081</t>
  </si>
  <si>
    <t>Olathe</t>
  </si>
  <si>
    <t>CA-2012-121608</t>
  </si>
  <si>
    <t>CA-2014-123022</t>
  </si>
  <si>
    <t>La Mesa</t>
  </si>
  <si>
    <t>TEC-AC-10000474</t>
  </si>
  <si>
    <t>Kensington Expert Mouse Optical USB Trackball for PC or Mac</t>
  </si>
  <si>
    <t>US-2011-112914</t>
  </si>
  <si>
    <t>US-2011-134614</t>
  </si>
  <si>
    <t>CA-2014-162481</t>
  </si>
  <si>
    <t>CA-2013-166772</t>
  </si>
  <si>
    <t>FUR-BO-10002853</t>
  </si>
  <si>
    <t>O'Sullivan 5-Shelf Heavy-Duty Bookcases</t>
  </si>
  <si>
    <t>US-2013-122245</t>
  </si>
  <si>
    <t>CA-2012-164084</t>
  </si>
  <si>
    <t>CA-2013-126102</t>
  </si>
  <si>
    <t>CA-2014-147403</t>
  </si>
  <si>
    <t>CA-2012-150791</t>
  </si>
  <si>
    <t>CA-2012-128027</t>
  </si>
  <si>
    <t>North Charleston</t>
  </si>
  <si>
    <t>CA-2014-142293</t>
  </si>
  <si>
    <t>CA-2014-116939</t>
  </si>
  <si>
    <t>CA-2012-102036</t>
  </si>
  <si>
    <t>CA-2014-144456</t>
  </si>
  <si>
    <t>CA-2013-106278</t>
  </si>
  <si>
    <t>CA-2013-131205</t>
  </si>
  <si>
    <t>Georgetown</t>
  </si>
  <si>
    <t>OFF-BI-10000315</t>
  </si>
  <si>
    <t>Poly Designer Cover &amp; Back</t>
  </si>
  <si>
    <t>CA-2014-149895</t>
  </si>
  <si>
    <t>CA-2013-116526</t>
  </si>
  <si>
    <t>OFF-AP-10002457</t>
  </si>
  <si>
    <t>Eureka The Boss Plus 12-Amp Hard Box Upright Vacuum, Red</t>
  </si>
  <si>
    <t>CA-2013-113516</t>
  </si>
  <si>
    <t>CA-2012-101154</t>
  </si>
  <si>
    <t>CA-2012-139374</t>
  </si>
  <si>
    <t>AR-10345</t>
  </si>
  <si>
    <t>Alex Russell</t>
  </si>
  <si>
    <t>CA-2013-142524</t>
  </si>
  <si>
    <t>CA-2012-149083</t>
  </si>
  <si>
    <t>CA-2014-166317</t>
  </si>
  <si>
    <t>CA-2011-106572</t>
  </si>
  <si>
    <t>CA-2012-135489</t>
  </si>
  <si>
    <t>CA-2011-113362</t>
  </si>
  <si>
    <t>AJ-10960</t>
  </si>
  <si>
    <t>Astrea Jones</t>
  </si>
  <si>
    <t>CA-2011-112851</t>
  </si>
  <si>
    <t>CA-2014-152856</t>
  </si>
  <si>
    <t>TEC-AC-10004864</t>
  </si>
  <si>
    <t>Memorex Micro Travel Drive 32 GB</t>
  </si>
  <si>
    <t>CA-2013-140774</t>
  </si>
  <si>
    <t>CA-2014-124898</t>
  </si>
  <si>
    <t>CA-2014-140186</t>
  </si>
  <si>
    <t>CA-2013-149783</t>
  </si>
  <si>
    <t>CA-2012-169201</t>
  </si>
  <si>
    <t>CA-2014-102736</t>
  </si>
  <si>
    <t>CA-2014-111220</t>
  </si>
  <si>
    <t>CA-2014-117485</t>
  </si>
  <si>
    <t>CA-2014-128783</t>
  </si>
  <si>
    <t>TEC-AC-10002473</t>
  </si>
  <si>
    <t>Maxell 4.7GB DVD-R</t>
  </si>
  <si>
    <t>US-2011-138828</t>
  </si>
  <si>
    <t>CA-2012-167255</t>
  </si>
  <si>
    <t>CA-2011-163559</t>
  </si>
  <si>
    <t>US-2013-147711</t>
  </si>
  <si>
    <t>CA-2014-153822</t>
  </si>
  <si>
    <t>CA-2011-151792</t>
  </si>
  <si>
    <t>CA-2011-127586</t>
  </si>
  <si>
    <t>CA-2012-143616</t>
  </si>
  <si>
    <t>CA-2013-123337</t>
  </si>
  <si>
    <t>CA-2014-144904</t>
  </si>
  <si>
    <t>CA-2011-138527</t>
  </si>
  <si>
    <t>Cary</t>
  </si>
  <si>
    <t>CA-2012-168760</t>
  </si>
  <si>
    <t>CA-2014-147228</t>
  </si>
  <si>
    <t>CA-2014-106180</t>
  </si>
  <si>
    <t>CA-2014-108749</t>
  </si>
  <si>
    <t>CA-2012-159863</t>
  </si>
  <si>
    <t>CA-2012-136728</t>
  </si>
  <si>
    <t>CA-2011-113859</t>
  </si>
  <si>
    <t>FUR-CH-10004698</t>
  </si>
  <si>
    <t>Padded Folding Chairs, Black, 4/Carton</t>
  </si>
  <si>
    <t>CA-2012-153794</t>
  </si>
  <si>
    <t>CA-2013-151148</t>
  </si>
  <si>
    <t>TEC-PH-10001870</t>
  </si>
  <si>
    <t>Lunatik TT5L-002 Taktik Strike Impact Protection System for iPhone 5</t>
  </si>
  <si>
    <t>CA-2012-151869</t>
  </si>
  <si>
    <t>CA-2012-165057</t>
  </si>
  <si>
    <t>Redlands</t>
  </si>
  <si>
    <t>OFF-AR-10004648</t>
  </si>
  <si>
    <t>Boston 19500 Mighty Mite Electric Pencil Sharpener</t>
  </si>
  <si>
    <t>CA-2013-162159</t>
  </si>
  <si>
    <t>CA-2012-149713</t>
  </si>
  <si>
    <t>US-2013-148110</t>
  </si>
  <si>
    <t>CA-2014-142391</t>
  </si>
  <si>
    <t>CA-2011-103940</t>
  </si>
  <si>
    <t>CA-2012-139738</t>
  </si>
  <si>
    <t>CA-2011-163293</t>
  </si>
  <si>
    <t>CA-2013-164091</t>
  </si>
  <si>
    <t>US-2013-152415</t>
  </si>
  <si>
    <t>Marlborough</t>
  </si>
  <si>
    <t>CA-2014-118402</t>
  </si>
  <si>
    <t>CA-2014-126396</t>
  </si>
  <si>
    <t>CA-2013-112739</t>
  </si>
  <si>
    <t>CA-2014-132619</t>
  </si>
  <si>
    <t>US-2012-109015</t>
  </si>
  <si>
    <t>CA-2013-165918</t>
  </si>
  <si>
    <t>OFF-PA-10000100</t>
  </si>
  <si>
    <t>Xerox 1945</t>
  </si>
  <si>
    <t>CA-2011-132787</t>
  </si>
  <si>
    <t>OFF-ST-10001321</t>
  </si>
  <si>
    <t>Decoflex Hanging Personal Folder File, Blue</t>
  </si>
  <si>
    <t>CA-2011-157721</t>
  </si>
  <si>
    <t>CA-2014-110905</t>
  </si>
  <si>
    <t>CA-2013-115756</t>
  </si>
  <si>
    <t>CA-2014-161557</t>
  </si>
  <si>
    <t>CA-2012-129546</t>
  </si>
  <si>
    <t>CA-2014-132262</t>
  </si>
  <si>
    <t>US-2011-131870</t>
  </si>
  <si>
    <t>CA-2014-169439</t>
  </si>
  <si>
    <t>CA-2011-131947</t>
  </si>
  <si>
    <t>CA-2014-120999</t>
  </si>
  <si>
    <t>US-2013-134656</t>
  </si>
  <si>
    <t>CA-2013-129847</t>
  </si>
  <si>
    <t>US-2012-104185</t>
  </si>
  <si>
    <t>CA-2011-100006</t>
  </si>
  <si>
    <t>TEC-PH-10002075</t>
  </si>
  <si>
    <t>AT&amp;T EL51110 DECT</t>
  </si>
  <si>
    <t>US-2013-147340</t>
  </si>
  <si>
    <t>CA-2012-130883</t>
  </si>
  <si>
    <t>TEC-AC-10001956</t>
  </si>
  <si>
    <t>Microsoft Arc Touch Mouse</t>
  </si>
  <si>
    <t>CA-2011-136861</t>
  </si>
  <si>
    <t>FUR-FU-10001967</t>
  </si>
  <si>
    <t>Telescoping Adjustable Floor Lamp</t>
  </si>
  <si>
    <t>CA-2012-138002</t>
  </si>
  <si>
    <t>FUR-FU-10004748</t>
  </si>
  <si>
    <t>Howard Miller 16" Diameter Gallery Wall Clock</t>
  </si>
  <si>
    <t>CA-2013-130267</t>
  </si>
  <si>
    <t>Stockton</t>
  </si>
  <si>
    <t>OFF-PA-10002222</t>
  </si>
  <si>
    <t>Xerox Color Copier Paper, 11" x 17", Ream</t>
  </si>
  <si>
    <t>CA-2014-147410</t>
  </si>
  <si>
    <t>US-2014-109582</t>
  </si>
  <si>
    <t>CA-2013-142370</t>
  </si>
  <si>
    <t>CA-2014-100825</t>
  </si>
  <si>
    <t>CA-2014-127096</t>
  </si>
  <si>
    <t>CA-2014-139619</t>
  </si>
  <si>
    <t>Melbourne</t>
  </si>
  <si>
    <t>CA-2012-127593</t>
  </si>
  <si>
    <t>US-2013-134488</t>
  </si>
  <si>
    <t>CA-2011-120887</t>
  </si>
  <si>
    <t>US-2014-132675</t>
  </si>
  <si>
    <t>CA-2012-130204</t>
  </si>
  <si>
    <t>CA-2013-159009</t>
  </si>
  <si>
    <t>CA-2014-166856</t>
  </si>
  <si>
    <t>Clovis</t>
  </si>
  <si>
    <t>TEC-AC-10004992</t>
  </si>
  <si>
    <t>Kingston Digital DataTraveler 64GB USB 2.0</t>
  </si>
  <si>
    <t>CA-2013-110366</t>
  </si>
  <si>
    <t>CA-2014-140676</t>
  </si>
  <si>
    <t>BF-11080</t>
  </si>
  <si>
    <t>Bart Folk</t>
  </si>
  <si>
    <t>CA-2013-137673</t>
  </si>
  <si>
    <t>CA-2012-125934</t>
  </si>
  <si>
    <t>CA-2012-105102</t>
  </si>
  <si>
    <t>CA-2014-145037</t>
  </si>
  <si>
    <t>OFF-PA-10002499</t>
  </si>
  <si>
    <t>Xerox 1890</t>
  </si>
  <si>
    <t>CA-2013-153101</t>
  </si>
  <si>
    <t>CA-2011-159184</t>
  </si>
  <si>
    <t>FUR-FU-10002878</t>
  </si>
  <si>
    <t>Seth Thomas 14" Day/Date Wall Clock</t>
  </si>
  <si>
    <t>CA-2012-131597</t>
  </si>
  <si>
    <t>CA-2011-165428</t>
  </si>
  <si>
    <t>CA-2013-126284</t>
  </si>
  <si>
    <t>CA-2014-102974</t>
  </si>
  <si>
    <t>TEC-AC-10000057</t>
  </si>
  <si>
    <t>Microsoft Natural Ergonomic Keyboard 4000</t>
  </si>
  <si>
    <t>CA-2014-123036</t>
  </si>
  <si>
    <t>CA-2013-133319</t>
  </si>
  <si>
    <t>CA-2013-164350</t>
  </si>
  <si>
    <t>CA-2014-162572</t>
  </si>
  <si>
    <t>CA-2011-140039</t>
  </si>
  <si>
    <t>OFF-ST-10001034</t>
  </si>
  <si>
    <t>Eldon File Chest Portable File</t>
  </si>
  <si>
    <t>CA-2013-149223</t>
  </si>
  <si>
    <t>ER-13855</t>
  </si>
  <si>
    <t>Elpida Rittenbach</t>
  </si>
  <si>
    <t>Saint Paul</t>
  </si>
  <si>
    <t>CA-2012-108672</t>
  </si>
  <si>
    <t>CA-2013-158610</t>
  </si>
  <si>
    <t>CA-2014-128769</t>
  </si>
  <si>
    <t>US-2011-151925</t>
  </si>
  <si>
    <t>CA-2012-118843</t>
  </si>
  <si>
    <t>CA-2014-123778</t>
  </si>
  <si>
    <t>US-2014-135062</t>
  </si>
  <si>
    <t>CA-2014-136000</t>
  </si>
  <si>
    <t>US-2014-122637</t>
  </si>
  <si>
    <t>OFF-BI-10002429</t>
  </si>
  <si>
    <t>Premier Elliptical Ring Binder, Black</t>
  </si>
  <si>
    <t>CA-2012-143238</t>
  </si>
  <si>
    <t>La Quinta</t>
  </si>
  <si>
    <t>TEC-AC-10003499</t>
  </si>
  <si>
    <t>Memorex Mini Travel Drive 8 GB USB 2.0 Flash Drive</t>
  </si>
  <si>
    <t>US-2013-152373</t>
  </si>
  <si>
    <t>CA-2011-125514</t>
  </si>
  <si>
    <t>OFF-AP-10003281</t>
  </si>
  <si>
    <t>Acco 6 Outlet Guardian Standard Surge Suppressor</t>
  </si>
  <si>
    <t>CA-2014-132437</t>
  </si>
  <si>
    <t>CA-2012-120341</t>
  </si>
  <si>
    <t>CA-2012-134992</t>
  </si>
  <si>
    <t>US-2014-146213</t>
  </si>
  <si>
    <t>CA-2014-120705</t>
  </si>
  <si>
    <t>CA-2014-112004</t>
  </si>
  <si>
    <t>CA-2013-151372</t>
  </si>
  <si>
    <t>CA-2013-154235</t>
  </si>
  <si>
    <t>CA-2014-148138</t>
  </si>
  <si>
    <t>CA-2014-144113</t>
  </si>
  <si>
    <t>TEC-PH-10002170</t>
  </si>
  <si>
    <t>ClearSounds CSC500 Amplified Spirit Phone Corded phone</t>
  </si>
  <si>
    <t>CA-2011-146815</t>
  </si>
  <si>
    <t>US-2013-104815</t>
  </si>
  <si>
    <t>CA-2012-147102</t>
  </si>
  <si>
    <t>US-2012-130519</t>
  </si>
  <si>
    <t>FUR-FU-10003394</t>
  </si>
  <si>
    <t>Tenex "The Solids" Textured Chair Mats</t>
  </si>
  <si>
    <t>CA-2012-122623</t>
  </si>
  <si>
    <t>FUR-CH-10000553</t>
  </si>
  <si>
    <t>Metal Folding Chairs, Beige, 4/Carton</t>
  </si>
  <si>
    <t>US-2014-152898</t>
  </si>
  <si>
    <t>CA-2011-123344</t>
  </si>
  <si>
    <t>CA-2012-102015</t>
  </si>
  <si>
    <t>CA-2014-145737</t>
  </si>
  <si>
    <t>Lebanon</t>
  </si>
  <si>
    <t>US-2014-125647</t>
  </si>
  <si>
    <t>CA-2011-164385</t>
  </si>
  <si>
    <t>NB-18580</t>
  </si>
  <si>
    <t>Nicole Brennan</t>
  </si>
  <si>
    <t>CA-2012-132906</t>
  </si>
  <si>
    <t>CA-2014-137918</t>
  </si>
  <si>
    <t>CA-2014-112774</t>
  </si>
  <si>
    <t>CA-2011-130449</t>
  </si>
  <si>
    <t>FUR-FU-10001487</t>
  </si>
  <si>
    <t>Eldon Expressions Wood and Plastic Desk Accessories, Cherry Wood</t>
  </si>
  <si>
    <t>CA-2012-153738</t>
  </si>
  <si>
    <t>OFF-BI-10001308</t>
  </si>
  <si>
    <t>GBC Standard Plastic Binding Systems' Combs</t>
  </si>
  <si>
    <t>CA-2013-132143</t>
  </si>
  <si>
    <t>CA-2012-100734</t>
  </si>
  <si>
    <t>CA-2012-156335</t>
  </si>
  <si>
    <t>Bayonne</t>
  </si>
  <si>
    <t>CA-2014-100314</t>
  </si>
  <si>
    <t>TEC-MA-10003066</t>
  </si>
  <si>
    <t>Wasp CCD Handheld Bar Code Reader</t>
  </si>
  <si>
    <t>CA-2014-113075</t>
  </si>
  <si>
    <t>CA-2013-161781</t>
  </si>
  <si>
    <t>OFF-AR-10000255</t>
  </si>
  <si>
    <t>Newell 328</t>
  </si>
  <si>
    <t>CA-2013-140417</t>
  </si>
  <si>
    <t>CA-2013-166653</t>
  </si>
  <si>
    <t>OFF-EN-10003055</t>
  </si>
  <si>
    <t>Blue String-Tie &amp; Button Interoffice Envelopes, 10 x 13</t>
  </si>
  <si>
    <t>CA-2013-159730</t>
  </si>
  <si>
    <t>CA-2011-163650</t>
  </si>
  <si>
    <t>CA-2012-149734</t>
  </si>
  <si>
    <t>JC-16105</t>
  </si>
  <si>
    <t>Julie Creighton</t>
  </si>
  <si>
    <t>Durham</t>
  </si>
  <si>
    <t>OFF-EN-10000927</t>
  </si>
  <si>
    <t>Jet-Pak Recycled Peel 'N' Seal Padded Mailers</t>
  </si>
  <si>
    <t>CA-2014-108910</t>
  </si>
  <si>
    <t>CA-2011-102869</t>
  </si>
  <si>
    <t>CA-2011-102008</t>
  </si>
  <si>
    <t>CA-2013-139409</t>
  </si>
  <si>
    <t>TEC-PH-10003988</t>
  </si>
  <si>
    <t>LF Elite 3D Dazzle Designer Hard Case Cover, Lf Stylus Pen and Wiper For Apple Iphone 5c Mini Lite</t>
  </si>
  <si>
    <t>CA-2011-112837</t>
  </si>
  <si>
    <t>CA-2012-111458</t>
  </si>
  <si>
    <t>TEC-AC-10001590</t>
  </si>
  <si>
    <t>Dell Slim USB Multimedia Keyboard</t>
  </si>
  <si>
    <t>CA-2013-123120</t>
  </si>
  <si>
    <t>CA-2012-161445</t>
  </si>
  <si>
    <t>CA-2012-141145</t>
  </si>
  <si>
    <t>TEC-AC-10001465</t>
  </si>
  <si>
    <t>SanDisk Cruzer 64 GB USB Flash Drive</t>
  </si>
  <si>
    <t>CA-2012-133025</t>
  </si>
  <si>
    <t>CA-2012-162166</t>
  </si>
  <si>
    <t>CA-2014-131016</t>
  </si>
  <si>
    <t>OFF-ST-10000352</t>
  </si>
  <si>
    <t>Acco Perma 2700 Stacking Storage Drawers</t>
  </si>
  <si>
    <t>CA-2013-133123</t>
  </si>
  <si>
    <t>Thomasville</t>
  </si>
  <si>
    <t>CA-2011-141152</t>
  </si>
  <si>
    <t>US-2013-114174</t>
  </si>
  <si>
    <t>FUR-BO-10003450</t>
  </si>
  <si>
    <t>Bush Westfield Collection Bookcases, Dark Cherry Finish</t>
  </si>
  <si>
    <t>US-2011-115987</t>
  </si>
  <si>
    <t>US-2014-117450</t>
  </si>
  <si>
    <t>CA-2013-130225</t>
  </si>
  <si>
    <t>CA-2013-130407</t>
  </si>
  <si>
    <t>US-2013-100566</t>
  </si>
  <si>
    <t>CA-2011-158225</t>
  </si>
  <si>
    <t>CA-2013-113096</t>
  </si>
  <si>
    <t>OFF-ST-10003455</t>
  </si>
  <si>
    <t>Tenex File Box, Personal Filing Tote with Lid, Black</t>
  </si>
  <si>
    <t>US-2014-153255</t>
  </si>
  <si>
    <t>CA-2014-120761</t>
  </si>
  <si>
    <t>CA-2012-159779</t>
  </si>
  <si>
    <t>CA-2011-103702</t>
  </si>
  <si>
    <t>CA-2012-122371</t>
  </si>
  <si>
    <t>CA-2014-140508</t>
  </si>
  <si>
    <t>CA-2014-102967</t>
  </si>
  <si>
    <t>OFF-ST-10001590</t>
  </si>
  <si>
    <t>Tenex Personal Project File with Scoop Front Design, Black</t>
  </si>
  <si>
    <t>CA-2014-123351</t>
  </si>
  <si>
    <t>CA-2013-117604</t>
  </si>
  <si>
    <t>OFF-PA-10001357</t>
  </si>
  <si>
    <t>Xerox 1886</t>
  </si>
  <si>
    <t>US-2013-118780</t>
  </si>
  <si>
    <t>CA-2012-151470</t>
  </si>
  <si>
    <t>CA-2014-147725</t>
  </si>
  <si>
    <t>CA-2014-163335</t>
  </si>
  <si>
    <t>OFF-ST-10000885</t>
  </si>
  <si>
    <t>Fellowes Desktop Hanging File Manager</t>
  </si>
  <si>
    <t>CA-2013-145898</t>
  </si>
  <si>
    <t>CA-2014-101182</t>
  </si>
  <si>
    <t>CA-2011-138177</t>
  </si>
  <si>
    <t>CA-2011-168592</t>
  </si>
  <si>
    <t>CA-2014-100335</t>
  </si>
  <si>
    <t>CA-2013-134516</t>
  </si>
  <si>
    <t>CA-2012-162621</t>
  </si>
  <si>
    <t>CA-2011-125171</t>
  </si>
  <si>
    <t>US-2012-138716</t>
  </si>
  <si>
    <t>OFF-BI-10001628</t>
  </si>
  <si>
    <t>Acco Data Flex Cable Posts For Top &amp; Bottom Load Binders, 6" Capacity</t>
  </si>
  <si>
    <t>CA-2013-155187</t>
  </si>
  <si>
    <t>CA-2011-168823</t>
  </si>
  <si>
    <t>CA-2014-139822</t>
  </si>
  <si>
    <t>CA-2011-115049</t>
  </si>
  <si>
    <t>CA-2013-157511</t>
  </si>
  <si>
    <t>CA-2012-115847</t>
  </si>
  <si>
    <t>CA-2012-147816</t>
  </si>
  <si>
    <t>CA-2014-169929</t>
  </si>
  <si>
    <t>Helena</t>
  </si>
  <si>
    <t>CA-2013-144540</t>
  </si>
  <si>
    <t>CA-2014-128335</t>
  </si>
  <si>
    <t>CA-2011-144407</t>
  </si>
  <si>
    <t>CA-2013-113082</t>
  </si>
  <si>
    <t>CA-2014-131625</t>
  </si>
  <si>
    <t>FUR-FU-10004960</t>
  </si>
  <si>
    <t>Seth Thomas 12" Clock w/ Goldtone Case</t>
  </si>
  <si>
    <t>CA-2014-122280</t>
  </si>
  <si>
    <t>CA-2013-108868</t>
  </si>
  <si>
    <t>TEC-PH-10000923</t>
  </si>
  <si>
    <t>Belkin SportFit Armband For iPhone 5s/5c, Fuchsia</t>
  </si>
  <si>
    <t>CA-2012-156510</t>
  </si>
  <si>
    <t>US-2013-157728</t>
  </si>
  <si>
    <t>CA-2011-101476</t>
  </si>
  <si>
    <t>CA-2013-153185</t>
  </si>
  <si>
    <t>OFF-PA-10002246</t>
  </si>
  <si>
    <t>Wirebound Four 2-3/4 x 5 Forms per Page, 400 Sets per Book</t>
  </si>
  <si>
    <t>CA-2013-162383</t>
  </si>
  <si>
    <t>CA-2012-161830</t>
  </si>
  <si>
    <t>OFF-AR-10004042</t>
  </si>
  <si>
    <t>BOSTON Model 1800 Electric Pencil Sharpeners, Putty/Woodgrain</t>
  </si>
  <si>
    <t>US-2014-141509</t>
  </si>
  <si>
    <t>CA-2014-100160</t>
  </si>
  <si>
    <t>OFF-LA-10002475</t>
  </si>
  <si>
    <t>Avery 519</t>
  </si>
  <si>
    <t>US-2012-151435</t>
  </si>
  <si>
    <t>CA-2012-135510</t>
  </si>
  <si>
    <t>Charlottesville</t>
  </si>
  <si>
    <t>FUR-FU-10000820</t>
  </si>
  <si>
    <t>Tensor Brushed Steel Torchiere Floor Lamp</t>
  </si>
  <si>
    <t>CA-2011-137351</t>
  </si>
  <si>
    <t>CA-2014-130043</t>
  </si>
  <si>
    <t>OFF-PA-10002230</t>
  </si>
  <si>
    <t>Xerox 1897</t>
  </si>
  <si>
    <t>CA-2013-123176</t>
  </si>
  <si>
    <t>CA-2012-103072</t>
  </si>
  <si>
    <t>OFF-PA-10003172</t>
  </si>
  <si>
    <t>Xerox 1996</t>
  </si>
  <si>
    <t>CA-2011-140886</t>
  </si>
  <si>
    <t>OFF-AP-10000696</t>
  </si>
  <si>
    <t>Holmes Odor Grabber</t>
  </si>
  <si>
    <t>CA-2013-106656</t>
  </si>
  <si>
    <t>CA-2014-165155</t>
  </si>
  <si>
    <t>Tenex Personal Filing Tote With Secure Closure Lid, Black/Frost</t>
  </si>
  <si>
    <t>CA-2012-113131</t>
  </si>
  <si>
    <t>CA-2012-168480</t>
  </si>
  <si>
    <t>Lincoln Park</t>
  </si>
  <si>
    <t>CA-2012-169572</t>
  </si>
  <si>
    <t>US-2014-169488</t>
  </si>
  <si>
    <t>OFF-PA-10000157</t>
  </si>
  <si>
    <t>Xerox 191</t>
  </si>
  <si>
    <t>CA-2011-107153</t>
  </si>
  <si>
    <t>CA-2011-149594</t>
  </si>
  <si>
    <t>US-2011-100853</t>
  </si>
  <si>
    <t>CA-2013-155138</t>
  </si>
  <si>
    <t>OFF-PA-10000501</t>
  </si>
  <si>
    <t>Petty Cash Envelope</t>
  </si>
  <si>
    <t>US-2012-146745</t>
  </si>
  <si>
    <t>CA-2013-109806</t>
  </si>
  <si>
    <t>CA-2013-109743</t>
  </si>
  <si>
    <t>CA-2014-141446</t>
  </si>
  <si>
    <t>TEC-AC-10002305</t>
  </si>
  <si>
    <t>KeyTronic E03601U1 - Keyboard - Beige</t>
  </si>
  <si>
    <t>CA-2014-117261</t>
  </si>
  <si>
    <t>CA-2012-126186</t>
  </si>
  <si>
    <t>FUR-FU-10000073</t>
  </si>
  <si>
    <t>Deflect-O Glasstique Clear Desk Accessories</t>
  </si>
  <si>
    <t>US-2012-100531</t>
  </si>
  <si>
    <t>CA-2013-120250</t>
  </si>
  <si>
    <t>FUR-FU-10003424</t>
  </si>
  <si>
    <t>Nu-Dell Oak Frame</t>
  </si>
  <si>
    <t>CA-2012-145849</t>
  </si>
  <si>
    <t>OFF-AR-10000817</t>
  </si>
  <si>
    <t>Manco Dry-Lighter Erasable Highlighter</t>
  </si>
  <si>
    <t>US-2014-150070</t>
  </si>
  <si>
    <t>Modesto</t>
  </si>
  <si>
    <t>FUR-CH-10004860</t>
  </si>
  <si>
    <t>Global Low Back Tilter Chair</t>
  </si>
  <si>
    <t>CA-2014-167626</t>
  </si>
  <si>
    <t>CA-2014-121314</t>
  </si>
  <si>
    <t>CA-2012-105508</t>
  </si>
  <si>
    <t>CA-2012-132815</t>
  </si>
  <si>
    <t>CA-2011-127936</t>
  </si>
  <si>
    <t>CA-2013-110009</t>
  </si>
  <si>
    <t>CA-2013-102981</t>
  </si>
  <si>
    <t>MO-17500</t>
  </si>
  <si>
    <t>Mary O'Rourke</t>
  </si>
  <si>
    <t>TEC-AC-10004761</t>
  </si>
  <si>
    <t>Maxell 4.7GB DVD+RW 3/Pack</t>
  </si>
  <si>
    <t>CA-2012-143077</t>
  </si>
  <si>
    <t>FUR-FU-10003535</t>
  </si>
  <si>
    <t>Howard Miller Distant Time Traveler Alarm Clock</t>
  </si>
  <si>
    <t>CA-2011-109918</t>
  </si>
  <si>
    <t>OFF-BI-10004308</t>
  </si>
  <si>
    <t>Avery Legal 4-Ring Binder</t>
  </si>
  <si>
    <t>CA-2014-130148</t>
  </si>
  <si>
    <t>OFF-PA-10000551</t>
  </si>
  <si>
    <t>Array Memo Cubes</t>
  </si>
  <si>
    <t>CA-2013-149195</t>
  </si>
  <si>
    <t>CA-2014-133074</t>
  </si>
  <si>
    <t>OFF-PA-10004082</t>
  </si>
  <si>
    <t>Adams Telephone Message Book w/Frequently-Called Numbers Space, 400 Messages per Book</t>
  </si>
  <si>
    <t>US-2014-129441</t>
  </si>
  <si>
    <t>FUR-FU-10000448</t>
  </si>
  <si>
    <t>Tenex Chairmats For Use With Carpeted Floors</t>
  </si>
  <si>
    <t>CA-2013-163986</t>
  </si>
  <si>
    <t>Waukesha</t>
  </si>
  <si>
    <t>OFF-ST-10000918</t>
  </si>
  <si>
    <t>Crate-A-Files</t>
  </si>
  <si>
    <t>CA-2013-136595</t>
  </si>
  <si>
    <t>FUR-FU-10004671</t>
  </si>
  <si>
    <t>Executive Impressions 12" Wall Clock</t>
  </si>
  <si>
    <t>CA-2013-125724</t>
  </si>
  <si>
    <t>FUR-FU-10000246</t>
  </si>
  <si>
    <t>Aluminum Document Frame</t>
  </si>
  <si>
    <t>US-2014-166394</t>
  </si>
  <si>
    <t>Nashua</t>
  </si>
  <si>
    <t>CA-2011-147900</t>
  </si>
  <si>
    <t>OFF-PA-10003063</t>
  </si>
  <si>
    <t>EcoTones Memo Sheets</t>
  </si>
  <si>
    <t>CA-2013-164154</t>
  </si>
  <si>
    <t>OFF-ST-10002562</t>
  </si>
  <si>
    <t>CA-2011-124513</t>
  </si>
  <si>
    <t>CA-2014-112984</t>
  </si>
  <si>
    <t>OFF-PA-10003657</t>
  </si>
  <si>
    <t>Xerox 1927</t>
  </si>
  <si>
    <t>CA-2013-152457</t>
  </si>
  <si>
    <t>CA-2014-127726</t>
  </si>
  <si>
    <t>CA-2014-148068</t>
  </si>
  <si>
    <t>CA-2013-110023</t>
  </si>
  <si>
    <t>CA-2012-156013</t>
  </si>
  <si>
    <t>TC-20980</t>
  </si>
  <si>
    <t>Tamara Chand</t>
  </si>
  <si>
    <t>CA-2014-146136</t>
  </si>
  <si>
    <t>OFF-EN-10001219</t>
  </si>
  <si>
    <t>#10- 4 1/8" x 9 1/2" Security-Tint Envelopes</t>
  </si>
  <si>
    <t>US-2014-148866</t>
  </si>
  <si>
    <t>CA-2011-125136</t>
  </si>
  <si>
    <t>OFF-PA-10001457</t>
  </si>
  <si>
    <t>White GlueTop Scratch Pads</t>
  </si>
  <si>
    <t>CA-2014-126438</t>
  </si>
  <si>
    <t>CA-2012-115924</t>
  </si>
  <si>
    <t>CA-2011-113964</t>
  </si>
  <si>
    <t>CA-2012-105599</t>
  </si>
  <si>
    <t>FUR-TA-10003837</t>
  </si>
  <si>
    <t>Anderson Hickey Conga Table Tops &amp; Accessories</t>
  </si>
  <si>
    <t>CA-2011-145576</t>
  </si>
  <si>
    <t>OFF-AP-10003914</t>
  </si>
  <si>
    <t>Sanitaire Vibra Groomer IR Commercial Upright Vacuum, Replacement Belts</t>
  </si>
  <si>
    <t>CA-2013-160479</t>
  </si>
  <si>
    <t>AH-10585</t>
  </si>
  <si>
    <t>Angele Hood</t>
  </si>
  <si>
    <t>CA-2013-110730</t>
  </si>
  <si>
    <t>CA-2014-121412</t>
  </si>
  <si>
    <t>CA-2013-105900</t>
  </si>
  <si>
    <t>CA-2014-168403</t>
  </si>
  <si>
    <t>OFF-PA-10002036</t>
  </si>
  <si>
    <t>Xerox 1930</t>
  </si>
  <si>
    <t>CA-2013-151974</t>
  </si>
  <si>
    <t>CA-2013-112893</t>
  </si>
  <si>
    <t>CA-2014-100783</t>
  </si>
  <si>
    <t>Garland</t>
  </si>
  <si>
    <t>CA-2011-132500</t>
  </si>
  <si>
    <t>TEC-AC-10001383</t>
  </si>
  <si>
    <t>Logitech Wireless Touch Keyboard K400</t>
  </si>
  <si>
    <t>CA-2014-152198</t>
  </si>
  <si>
    <t>CA-2012-128993</t>
  </si>
  <si>
    <t>TEC-AC-10004209</t>
  </si>
  <si>
    <t>Memorex Froggy Flash Drive 4 GB</t>
  </si>
  <si>
    <t>US-2014-108245</t>
  </si>
  <si>
    <t>OFF-EN-10001415</t>
  </si>
  <si>
    <t>US-2014-157224</t>
  </si>
  <si>
    <t>OFF-LA-10000121</t>
  </si>
  <si>
    <t>Avery 48</t>
  </si>
  <si>
    <t>CA-2014-117394</t>
  </si>
  <si>
    <t>TEC-AC-10000199</t>
  </si>
  <si>
    <t>Kingston Digital DataTraveler 8GB USB 2.0</t>
  </si>
  <si>
    <t>CA-2014-130715</t>
  </si>
  <si>
    <t>OFF-FA-10000621</t>
  </si>
  <si>
    <t>OIC Colored Binder Clips, Assorted Sizes</t>
  </si>
  <si>
    <t>CA-2014-139787</t>
  </si>
  <si>
    <t>CA-2013-132017</t>
  </si>
  <si>
    <t>OFF-BI-10004001</t>
  </si>
  <si>
    <t>GBC Recycled VeloBinder Covers</t>
  </si>
  <si>
    <t>CA-2014-103520</t>
  </si>
  <si>
    <t>CA-2011-144974</t>
  </si>
  <si>
    <t>CA-2014-137582</t>
  </si>
  <si>
    <t>OFF-BI-10001757</t>
  </si>
  <si>
    <t>Pressboard Hanging Data Binders for Unburst Sheets</t>
  </si>
  <si>
    <t>CA-2014-163020</t>
  </si>
  <si>
    <t>CA-2013-101742</t>
  </si>
  <si>
    <t>CA-2013-116232</t>
  </si>
  <si>
    <t>CA-2012-151624</t>
  </si>
  <si>
    <t>CA-2013-120859</t>
  </si>
  <si>
    <t>OFF-EN-10001335</t>
  </si>
  <si>
    <t>White Business Envelopes with Contemporary Seam, Recycled White Business Envelopes</t>
  </si>
  <si>
    <t>US-2013-101497</t>
  </si>
  <si>
    <t>CA-2012-167745</t>
  </si>
  <si>
    <t>CA-2014-133333</t>
  </si>
  <si>
    <t>CA-2013-128811</t>
  </si>
  <si>
    <t>CA-2013-155481</t>
  </si>
  <si>
    <t>CA-2013-102932</t>
  </si>
  <si>
    <t>CA-2011-126522</t>
  </si>
  <si>
    <t>CA-2013-116540</t>
  </si>
  <si>
    <t>Madison</t>
  </si>
  <si>
    <t>US-2012-106873</t>
  </si>
  <si>
    <t>Avondale</t>
  </si>
  <si>
    <t>US-2013-128678</t>
  </si>
  <si>
    <t>CA-2012-167696</t>
  </si>
  <si>
    <t>OFF-EN-10001539</t>
  </si>
  <si>
    <t>CA-2014-114440</t>
  </si>
  <si>
    <t>US-2011-156216</t>
  </si>
  <si>
    <t>OFF-BI-10001679</t>
  </si>
  <si>
    <t>GBC Instant Index System for Binding Systems</t>
  </si>
  <si>
    <t>CA-2014-117009</t>
  </si>
  <si>
    <t>CA-2012-100573</t>
  </si>
  <si>
    <t>OFF-EN-10000461</t>
  </si>
  <si>
    <t>#10- 4 1/8" x 9 1/2" Recycled Envelopes</t>
  </si>
  <si>
    <t>CA-2014-109757</t>
  </si>
  <si>
    <t>CA-2014-107909</t>
  </si>
  <si>
    <t>CA-2013-158617</t>
  </si>
  <si>
    <t>CA-2013-117408</t>
  </si>
  <si>
    <t>US-2013-134369</t>
  </si>
  <si>
    <t>OFF-PA-10002195</t>
  </si>
  <si>
    <t>Xerox 1966</t>
  </si>
  <si>
    <t>CA-2014-117044</t>
  </si>
  <si>
    <t>CA-2011-133704</t>
  </si>
  <si>
    <t>US-2014-103226</t>
  </si>
  <si>
    <t>CA-2013-125794</t>
  </si>
  <si>
    <t>US-2011-117170</t>
  </si>
  <si>
    <t>CA-2011-123127</t>
  </si>
  <si>
    <t>OFF-AP-10001962</t>
  </si>
  <si>
    <t>Black &amp; Decker Filter for Double Action Dustbuster Cordless Vac BLDV7210</t>
  </si>
  <si>
    <t>CA-2013-119641</t>
  </si>
  <si>
    <t>CA-2012-168186</t>
  </si>
  <si>
    <t>OFF-PA-10000477</t>
  </si>
  <si>
    <t>Xerox 1952</t>
  </si>
  <si>
    <t>CA-2011-115133</t>
  </si>
  <si>
    <t>OFF-AP-10001634</t>
  </si>
  <si>
    <t>Hoover Commercial Lightweight Upright Vacuum</t>
  </si>
  <si>
    <t>CA-2014-103611</t>
  </si>
  <si>
    <t>Eldon Image Series Desk Accessories, Burgundy</t>
  </si>
  <si>
    <t>CA-2014-138422</t>
  </si>
  <si>
    <t>CA-2014-126676</t>
  </si>
  <si>
    <t>OFF-EN-10004846</t>
  </si>
  <si>
    <t>Letter or Legal Size Expandable Poly String Tie Envelopes</t>
  </si>
  <si>
    <t>US-2011-120236</t>
  </si>
  <si>
    <t>CA-2012-105158</t>
  </si>
  <si>
    <t>CA-2014-107244</t>
  </si>
  <si>
    <t>CA-2011-103527</t>
  </si>
  <si>
    <t>CA-2014-114216</t>
  </si>
  <si>
    <t>RSVP Cards &amp; Envelopes, Blank White, 8-1/2" X 11", 24 Cards/25 Envelopes/Set</t>
  </si>
  <si>
    <t>CA-2013-123722</t>
  </si>
  <si>
    <t>CA-2013-101385</t>
  </si>
  <si>
    <t>OFF-AR-10004441</t>
  </si>
  <si>
    <t>BIC Brite Liner Highlighters</t>
  </si>
  <si>
    <t>CA-2011-117478</t>
  </si>
  <si>
    <t>OFF-BI-10000050</t>
  </si>
  <si>
    <t>Angle-D Binders with Locking Rings, Label Holders</t>
  </si>
  <si>
    <t>CA-2013-124583</t>
  </si>
  <si>
    <t>OFF-EN-10002500</t>
  </si>
  <si>
    <t>Globe Weis Peel &amp; Seel First Class Envelopes</t>
  </si>
  <si>
    <t>CA-2014-118136</t>
  </si>
  <si>
    <t>OFF-AR-10001427</t>
  </si>
  <si>
    <t>Newell 330</t>
  </si>
  <si>
    <t>CA-2014-152485</t>
  </si>
  <si>
    <t>OFF-AR-10001940</t>
  </si>
  <si>
    <t>Sanford Colorific Eraseable Coloring Pencils, 12 Count</t>
  </si>
  <si>
    <t>CA-2011-138100</t>
  </si>
  <si>
    <t>CA-2014-151428</t>
  </si>
  <si>
    <t>OFF-BI-10000546</t>
  </si>
  <si>
    <t>Avery Durable Binders</t>
  </si>
  <si>
    <t>CA-2012-149517</t>
  </si>
  <si>
    <t>FUR-FU-10003464</t>
  </si>
  <si>
    <t>Seth Thomas 8 1/2" Cubicle Clock</t>
  </si>
  <si>
    <t>CA-2013-169971</t>
  </si>
  <si>
    <t>CA-2014-139493</t>
  </si>
  <si>
    <t>OFF-AR-10003158</t>
  </si>
  <si>
    <t>Fluorescent Highlighters by Dixon</t>
  </si>
  <si>
    <t>CA-2014-108931</t>
  </si>
  <si>
    <t>CA-2011-156433</t>
  </si>
  <si>
    <t>CA-2014-134173</t>
  </si>
  <si>
    <t>OFF-PA-10004355</t>
  </si>
  <si>
    <t>Xerox 231</t>
  </si>
  <si>
    <t>CA-2014-161970</t>
  </si>
  <si>
    <t>OFF-AR-10003896</t>
  </si>
  <si>
    <t>Stride Job 150 Highlighters, Chisel Tip, Assorted Colors</t>
  </si>
  <si>
    <t>CA-2011-127488</t>
  </si>
  <si>
    <t>CA-2012-120845</t>
  </si>
  <si>
    <t>CA-2014-122112</t>
  </si>
  <si>
    <t>CA-2013-143476</t>
  </si>
  <si>
    <t>OFF-PA-10001837</t>
  </si>
  <si>
    <t>Xerox 1976</t>
  </si>
  <si>
    <t>CA-2014-134418</t>
  </si>
  <si>
    <t>CA-2013-165820</t>
  </si>
  <si>
    <t>CA-2014-114552</t>
  </si>
  <si>
    <t>CA-2014-137470</t>
  </si>
  <si>
    <t>OFF-PA-10002001</t>
  </si>
  <si>
    <t>Xerox 1984</t>
  </si>
  <si>
    <t>CA-2013-106621</t>
  </si>
  <si>
    <t>CA-2014-163692</t>
  </si>
  <si>
    <t>US-2011-127635</t>
  </si>
  <si>
    <t>US-2013-114888</t>
  </si>
  <si>
    <t>CA-2013-134362</t>
  </si>
  <si>
    <t>OFF-LA-10004853</t>
  </si>
  <si>
    <t>Avery 483</t>
  </si>
  <si>
    <t>CA-2013-154536</t>
  </si>
  <si>
    <t>OFF-BI-10004410</t>
  </si>
  <si>
    <t>C-Line Peel &amp; Stick Add-On Filing Pockets, 8-3/4 x 5-1/8, 10/Pack</t>
  </si>
  <si>
    <t>CA-2013-124016</t>
  </si>
  <si>
    <t>OFF-PA-10002586</t>
  </si>
  <si>
    <t>Xerox 1970</t>
  </si>
  <si>
    <t>CA-2014-160801</t>
  </si>
  <si>
    <t>OFF-BI-10001132</t>
  </si>
  <si>
    <t>Acco PRESSTEX Data Binder with Storage Hooks, Dark Blue, 9 1/2" X 11"</t>
  </si>
  <si>
    <t>CA-2011-141355</t>
  </si>
  <si>
    <t>US-2013-155404</t>
  </si>
  <si>
    <t>FUR-FU-10004586</t>
  </si>
  <si>
    <t>G.E. Longer-Life Indoor Recessed Floodlight Bulbs</t>
  </si>
  <si>
    <t>CA-2013-138037</t>
  </si>
  <si>
    <t>OFF-BI-10002982</t>
  </si>
  <si>
    <t>Avery Self-Adhesive Photo Pockets for Polaroid Photos</t>
  </si>
  <si>
    <t>US-2011-138835</t>
  </si>
  <si>
    <t>CA-2013-149370</t>
  </si>
  <si>
    <t>OFF-PA-10003651</t>
  </si>
  <si>
    <t>Xerox 1968</t>
  </si>
  <si>
    <t>CA-2012-133977</t>
  </si>
  <si>
    <t>Tamarac</t>
  </si>
  <si>
    <t>OFF-BI-10003166</t>
  </si>
  <si>
    <t>GBC Plasticlear Binding Covers</t>
  </si>
  <si>
    <t>CA-2014-160017</t>
  </si>
  <si>
    <t>CA-2014-158036</t>
  </si>
  <si>
    <t>TEC-AC-10002558</t>
  </si>
  <si>
    <t>Imation Swivel Flash Drive USB flash drive - 8 GB</t>
  </si>
  <si>
    <t>US-2012-161466</t>
  </si>
  <si>
    <t>US-2014-159562</t>
  </si>
  <si>
    <t>US-2014-146878</t>
  </si>
  <si>
    <t>CA-2012-138457</t>
  </si>
  <si>
    <t>US-2011-167633</t>
  </si>
  <si>
    <t>CA-2013-155439</t>
  </si>
  <si>
    <t>CA-2011-148369</t>
  </si>
  <si>
    <t>CA-2013-168557</t>
  </si>
  <si>
    <t>OFF-BI-10002309</t>
  </si>
  <si>
    <t>Avery Heavy-Duty EZD  Binder With Locking Rings</t>
  </si>
  <si>
    <t>CA-2012-150511</t>
  </si>
  <si>
    <t>CA-2014-155929</t>
  </si>
  <si>
    <t>OFF-PA-10000859</t>
  </si>
  <si>
    <t>Unpadded Memo Slips</t>
  </si>
  <si>
    <t>US-2013-148957</t>
  </si>
  <si>
    <t>CA-2011-159849</t>
  </si>
  <si>
    <t>CA-2014-159884</t>
  </si>
  <si>
    <t>US-2011-166310</t>
  </si>
  <si>
    <t>CA-2013-159737</t>
  </si>
  <si>
    <t>CA-2012-113523</t>
  </si>
  <si>
    <t>CA-2013-157714</t>
  </si>
  <si>
    <t>Iowa City</t>
  </si>
  <si>
    <t>CA-2013-145240</t>
  </si>
  <si>
    <t>CA-2014-134439</t>
  </si>
  <si>
    <t>Grand Island</t>
  </si>
  <si>
    <t>CA-2011-126480</t>
  </si>
  <si>
    <t>CA-2013-141551</t>
  </si>
  <si>
    <t>OFF-PA-10001569</t>
  </si>
  <si>
    <t>Xerox 232</t>
  </si>
  <si>
    <t>CA-2011-159478</t>
  </si>
  <si>
    <t>CA-2014-110380</t>
  </si>
  <si>
    <t>OFF-AR-10000422</t>
  </si>
  <si>
    <t>Pencil and Crayon Sharpener</t>
  </si>
  <si>
    <t>CA-2012-101924</t>
  </si>
  <si>
    <t>US-2013-149790</t>
  </si>
  <si>
    <t>Ibico Recycled Linen-Style Covers</t>
  </si>
  <si>
    <t>CA-2013-137176</t>
  </si>
  <si>
    <t>CA-2014-161823</t>
  </si>
  <si>
    <t>CA-2014-156391</t>
  </si>
  <si>
    <t>OFF-AR-10003251</t>
  </si>
  <si>
    <t>CA-2011-145212</t>
  </si>
  <si>
    <t>CA-2012-160787</t>
  </si>
  <si>
    <t>CA-2012-169537</t>
  </si>
  <si>
    <t>CA-2014-146185</t>
  </si>
  <si>
    <t>CA-2013-164490</t>
  </si>
  <si>
    <t>CA-2011-126277</t>
  </si>
  <si>
    <t>US-2011-150924</t>
  </si>
  <si>
    <t>CA-2013-120257</t>
  </si>
  <si>
    <t>OFF-AR-10003481</t>
  </si>
  <si>
    <t>Newell 348</t>
  </si>
  <si>
    <t>CA-2014-107293</t>
  </si>
  <si>
    <t>CA-2011-140032</t>
  </si>
  <si>
    <t>OFF-BI-10000822</t>
  </si>
  <si>
    <t>Acco PRESSTEX Data Binder with Storage Hooks, Light Blue, 9 1/2" X 11"</t>
  </si>
  <si>
    <t>CA-2013-150007</t>
  </si>
  <si>
    <t>CA-2012-106978</t>
  </si>
  <si>
    <t>OFF-FA-10003021</t>
  </si>
  <si>
    <t>US-2014-135230</t>
  </si>
  <si>
    <t>CA-2012-160696</t>
  </si>
  <si>
    <t>OFF-FA-10003059</t>
  </si>
  <si>
    <t>Assorted Color Push Pins</t>
  </si>
  <si>
    <t>CA-2014-127712</t>
  </si>
  <si>
    <t>CA-2014-102218</t>
  </si>
  <si>
    <t>CA-2013-111409</t>
  </si>
  <si>
    <t>OFF-LA-10002787</t>
  </si>
  <si>
    <t>Avery 480</t>
  </si>
  <si>
    <t>US-2011-158638</t>
  </si>
  <si>
    <t>CA-2014-101574</t>
  </si>
  <si>
    <t>FUR-FU-10001706</t>
  </si>
  <si>
    <t>Longer-Life Soft White Bulbs</t>
  </si>
  <si>
    <t>CA-2014-139444</t>
  </si>
  <si>
    <t>OFF-LA-10000134</t>
  </si>
  <si>
    <t>Avery 511</t>
  </si>
  <si>
    <t>CA-2013-163202</t>
  </si>
  <si>
    <t>OFF-BI-10002764</t>
  </si>
  <si>
    <t>Recycled Pressboard Report Cover with Reinforced Top Hinge</t>
  </si>
  <si>
    <t>CA-2012-126970</t>
  </si>
  <si>
    <t>OFF-BI-10000138</t>
  </si>
  <si>
    <t>Acco Translucent Poly Ring Binders</t>
  </si>
  <si>
    <t>CA-2014-152205</t>
  </si>
  <si>
    <t>CA-2013-106075</t>
  </si>
  <si>
    <t>CA-2011-151953</t>
  </si>
  <si>
    <t>OFF-AR-10003469</t>
  </si>
  <si>
    <t>Nontoxic Chalk</t>
  </si>
  <si>
    <t>CA-2012-136658</t>
  </si>
  <si>
    <t>BO-11425</t>
  </si>
  <si>
    <t>Bobby Odegard</t>
  </si>
  <si>
    <t>US-2014-139955</t>
  </si>
  <si>
    <t>OFF-SU-10001935</t>
  </si>
  <si>
    <t>CA-2012-137603</t>
  </si>
  <si>
    <t>CA-2011-156601</t>
  </si>
  <si>
    <t>CA-2014-159954</t>
  </si>
  <si>
    <t>US-2012-161347</t>
  </si>
  <si>
    <t>US-2011-152723</t>
  </si>
  <si>
    <t>Mesquite</t>
  </si>
  <si>
    <t>CA-2014-169817</t>
  </si>
  <si>
    <t>OFF-BI-10004141</t>
  </si>
  <si>
    <t>Insertable Tab Indexes For Data Binders</t>
  </si>
  <si>
    <t>CA-2014-135909</t>
  </si>
  <si>
    <t>October</t>
  </si>
  <si>
    <t>CA-2011-154627</t>
  </si>
  <si>
    <t>CA-2012-139731</t>
  </si>
  <si>
    <t>CA-2011-151330</t>
  </si>
  <si>
    <t>FUR-CH-10000749</t>
  </si>
  <si>
    <t>Office Star - Ergonomic Mid Back Chair with 2-Way Adjustable Arms</t>
  </si>
  <si>
    <t>CA-2014-127180</t>
  </si>
  <si>
    <t>CA-2013-138478</t>
  </si>
  <si>
    <t>CA-2014-150091</t>
  </si>
  <si>
    <t>CA-2013-118689</t>
  </si>
  <si>
    <t>CA-2012-102281</t>
  </si>
  <si>
    <t>CA-2014-113418</t>
  </si>
  <si>
    <t>CA-2011-145387</t>
  </si>
  <si>
    <t>CA-2011-108609</t>
  </si>
  <si>
    <t>CA-2013-147256</t>
  </si>
  <si>
    <t>OFF-AP-10003057</t>
  </si>
  <si>
    <t>Honeywell Enviracaire Portable HEPA Air Cleaner for 16' x 20' Room</t>
  </si>
  <si>
    <t>CA-2014-141789</t>
  </si>
  <si>
    <t>US-2013-140158</t>
  </si>
  <si>
    <t>CA-2011-163748</t>
  </si>
  <si>
    <t>US-2011-167262</t>
  </si>
  <si>
    <t>CA-2014-103212</t>
  </si>
  <si>
    <t>CA-2014-154410</t>
  </si>
  <si>
    <t>CA-2012-164882</t>
  </si>
  <si>
    <t>SG-20080</t>
  </si>
  <si>
    <t>Sandra Glassco</t>
  </si>
  <si>
    <t>CA-2011-166891</t>
  </si>
  <si>
    <t>CA-2014-145884</t>
  </si>
  <si>
    <t>CA-2014-143112</t>
  </si>
  <si>
    <t>CA-2013-120369</t>
  </si>
  <si>
    <t>CA-2013-153318</t>
  </si>
  <si>
    <t>US-2013-157490</t>
  </si>
  <si>
    <t>TEC-MA-10001695</t>
  </si>
  <si>
    <t>Zebra GK420t Direct Thermal/Thermal Transfer Printer</t>
  </si>
  <si>
    <t>CA-2014-113670</t>
  </si>
  <si>
    <t>CA-2014-125451</t>
  </si>
  <si>
    <t>CA-2012-124107</t>
  </si>
  <si>
    <t>Ann Arbor</t>
  </si>
  <si>
    <t>CA-2013-127649</t>
  </si>
  <si>
    <t>US-2013-100839</t>
  </si>
  <si>
    <t>CA-2012-145758</t>
  </si>
  <si>
    <t>TEC-MA-10004552</t>
  </si>
  <si>
    <t>Star Micronics TSP100 TSP143LAN Receipt Printer</t>
  </si>
  <si>
    <t>CA-2013-155516</t>
  </si>
  <si>
    <t>CA-2011-151995</t>
  </si>
  <si>
    <t>CA-2011-110408</t>
  </si>
  <si>
    <t>TEC-PH-10002352</t>
  </si>
  <si>
    <t>Avaya IP Phone 1140E VoIP phone</t>
  </si>
  <si>
    <t>CA-2014-116519</t>
  </si>
  <si>
    <t>CA-2014-105914</t>
  </si>
  <si>
    <t>US-2014-120390</t>
  </si>
  <si>
    <t>CA-2012-141040</t>
  </si>
  <si>
    <t>CA-2012-129917</t>
  </si>
  <si>
    <t>CA-2013-125220</t>
  </si>
  <si>
    <t>US-2014-148831</t>
  </si>
  <si>
    <t>CA-2014-108574</t>
  </si>
  <si>
    <t>CA-2012-156566</t>
  </si>
  <si>
    <t>CA-2014-123491</t>
  </si>
  <si>
    <t>CA-2014-142622</t>
  </si>
  <si>
    <t>CA-2014-130141</t>
  </si>
  <si>
    <t>US-2014-162558</t>
  </si>
  <si>
    <t>CA-2014-113558</t>
  </si>
  <si>
    <t>PH-18790</t>
  </si>
  <si>
    <t>Patricia Hirasaki</t>
  </si>
  <si>
    <t>CA-2012-160171</t>
  </si>
  <si>
    <t>RM-19675</t>
  </si>
  <si>
    <t>Robert Marley</t>
  </si>
  <si>
    <t>CA-2013-142545</t>
  </si>
  <si>
    <t>CA-2012-149650</t>
  </si>
  <si>
    <t>FUR-CH-10003956</t>
  </si>
  <si>
    <t>Novimex High-Tech Fabric Mesh Task Chair</t>
  </si>
  <si>
    <t>CA-2011-101931</t>
  </si>
  <si>
    <t>CA-2012-134719</t>
  </si>
  <si>
    <t>US-2014-105389</t>
  </si>
  <si>
    <t>CA-2011-137092</t>
  </si>
  <si>
    <t>CA-2013-152688</t>
  </si>
  <si>
    <t>CA-2014-141705</t>
  </si>
  <si>
    <t>US-2014-117247</t>
  </si>
  <si>
    <t>CA-2011-157924</t>
  </si>
  <si>
    <t>CA-2012-110765</t>
  </si>
  <si>
    <t>CA-2011-108189</t>
  </si>
  <si>
    <t>US-2012-108966</t>
  </si>
  <si>
    <t>CA-2013-124352</t>
  </si>
  <si>
    <t>CA-2012-130848</t>
  </si>
  <si>
    <t>CA-2014-130764</t>
  </si>
  <si>
    <t>CA-2014-167094</t>
  </si>
  <si>
    <t>CA-2011-132010</t>
  </si>
  <si>
    <t>OFF-ST-10003641</t>
  </si>
  <si>
    <t>Space Solutions Industrial Galvanized Steel Shelving.</t>
  </si>
  <si>
    <t>CA-2014-148404</t>
  </si>
  <si>
    <t>CA-2014-168655</t>
  </si>
  <si>
    <t>CA-2013-125080</t>
  </si>
  <si>
    <t>CA-2011-142587</t>
  </si>
  <si>
    <t>CA-2012-132486</t>
  </si>
  <si>
    <t>FUR-CH-10001854</t>
  </si>
  <si>
    <t>Office Star - Professional Matrix Back Chair with 2-to-1 Synchro Tilt and Mesh Fabric Seat</t>
  </si>
  <si>
    <t>CA-2012-132388</t>
  </si>
  <si>
    <t>FUR-CH-10001714</t>
  </si>
  <si>
    <t>Global Leather &amp; Oak Executive Chair, Burgundy</t>
  </si>
  <si>
    <t>CA-2014-117079</t>
  </si>
  <si>
    <t>JR-15700</t>
  </si>
  <si>
    <t>Jocasta Rupert</t>
  </si>
  <si>
    <t>CA-2014-130211</t>
  </si>
  <si>
    <t>OFF-ST-10000129</t>
  </si>
  <si>
    <t>Fellowes Recycled Storage Drawers</t>
  </si>
  <si>
    <t>CA-2014-130505</t>
  </si>
  <si>
    <t>CA-2012-110877</t>
  </si>
  <si>
    <t>CA-2014-152933</t>
  </si>
  <si>
    <t>CA-2014-151225</t>
  </si>
  <si>
    <t>US-2011-122021</t>
  </si>
  <si>
    <t>CA-2013-101672</t>
  </si>
  <si>
    <t>CA-2014-111577</t>
  </si>
  <si>
    <t>OFF-PA-10000062</t>
  </si>
  <si>
    <t>Green Bar Computer Printout Paper</t>
  </si>
  <si>
    <t>US-2011-109456</t>
  </si>
  <si>
    <t>US-2013-128909</t>
  </si>
  <si>
    <t>CA-2014-159100</t>
  </si>
  <si>
    <t>CA-2014-112431</t>
  </si>
  <si>
    <t>CA-2014-152583</t>
  </si>
  <si>
    <t>CA-2011-162278</t>
  </si>
  <si>
    <t>US-2011-134054</t>
  </si>
  <si>
    <t>OFF-AR-10000937</t>
  </si>
  <si>
    <t>Dixon Ticonderoga Core-Lock Colored Pencils, 48-Color Set</t>
  </si>
  <si>
    <t>CA-2013-144939</t>
  </si>
  <si>
    <t>CA-2014-132234</t>
  </si>
  <si>
    <t>FUR-FU-10001290</t>
  </si>
  <si>
    <t>Executive Impressions Supervisor Wall Clock</t>
  </si>
  <si>
    <t>CA-2012-123673</t>
  </si>
  <si>
    <t>CA-2011-103492</t>
  </si>
  <si>
    <t>US-2012-164448</t>
  </si>
  <si>
    <t>CA-2014-129378</t>
  </si>
  <si>
    <t>CA-2012-109190</t>
  </si>
  <si>
    <t>CA-2013-131296</t>
  </si>
  <si>
    <t>FUR-TA-10002622</t>
  </si>
  <si>
    <t>Bush Andora Conference Table, Maple/Graphite Gray Finish</t>
  </si>
  <si>
    <t>CA-2012-134747</t>
  </si>
  <si>
    <t>Noblesville</t>
  </si>
  <si>
    <t>US-2014-103247</t>
  </si>
  <si>
    <t>CA-2013-169887</t>
  </si>
  <si>
    <t>MS-17530</t>
  </si>
  <si>
    <t>MaryBeth Skach</t>
  </si>
  <si>
    <t>FUR-FU-10003095</t>
  </si>
  <si>
    <t>Linden 12" Wall Clock With Oak Frame</t>
  </si>
  <si>
    <t>US-2012-131359</t>
  </si>
  <si>
    <t>CA-2012-150714</t>
  </si>
  <si>
    <t>CA-2011-106439</t>
  </si>
  <si>
    <t>CA-2013-106243</t>
  </si>
  <si>
    <t>US-2011-146353</t>
  </si>
  <si>
    <t>CA-2014-106432</t>
  </si>
  <si>
    <t>FUR-BO-10004360</t>
  </si>
  <si>
    <t>Rush Hierlooms Collection Rich Wood Bookcases</t>
  </si>
  <si>
    <t>CA-2012-132318</t>
  </si>
  <si>
    <t>CA-2012-124499</t>
  </si>
  <si>
    <t>CA-2014-143035</t>
  </si>
  <si>
    <t>CA-2013-166275</t>
  </si>
  <si>
    <t>CA-2011-115084</t>
  </si>
  <si>
    <t>CA-2014-156951</t>
  </si>
  <si>
    <t>CA-2011-100916</t>
  </si>
  <si>
    <t>CA-2014-152807</t>
  </si>
  <si>
    <t>CA-2011-153976</t>
  </si>
  <si>
    <t>CA-2011-140403</t>
  </si>
  <si>
    <t>CA-2014-155292</t>
  </si>
  <si>
    <t>CA-2014-152702</t>
  </si>
  <si>
    <t>CA-2013-132661</t>
  </si>
  <si>
    <t>CA-2014-159282</t>
  </si>
  <si>
    <t>Swingline SM12-08 MicroCut Jam Free Shredder</t>
  </si>
  <si>
    <t>CA-2013-116596</t>
  </si>
  <si>
    <t>CA-2013-118311</t>
  </si>
  <si>
    <t>CA-2013-161746</t>
  </si>
  <si>
    <t>US-2012-119312</t>
  </si>
  <si>
    <t>CA-2013-155992</t>
  </si>
  <si>
    <t>CA-2012-118738</t>
  </si>
  <si>
    <t>CA-2013-121020</t>
  </si>
  <si>
    <t>TEC-PH-10001061</t>
  </si>
  <si>
    <t>Apple iPhone 5C</t>
  </si>
  <si>
    <t>CA-2014-147452</t>
  </si>
  <si>
    <t>OFF-PA-10004039</t>
  </si>
  <si>
    <t>Xerox 1882</t>
  </si>
  <si>
    <t>CA-2012-151722</t>
  </si>
  <si>
    <t>CA-2011-138450</t>
  </si>
  <si>
    <t>CA-2014-146269</t>
  </si>
  <si>
    <t>US-2013-108098</t>
  </si>
  <si>
    <t>CA-2014-131807</t>
  </si>
  <si>
    <t>US-2011-151015</t>
  </si>
  <si>
    <t>CA-2012-149097</t>
  </si>
  <si>
    <t>CA-2013-120873</t>
  </si>
  <si>
    <t>CA-2014-125199</t>
  </si>
  <si>
    <t>CA-2013-154018</t>
  </si>
  <si>
    <t>CA-2014-163125</t>
  </si>
  <si>
    <t>CA-2014-106068</t>
  </si>
  <si>
    <t>RB-19330</t>
  </si>
  <si>
    <t>Randy Bradley</t>
  </si>
  <si>
    <t>OFF-ST-10002344</t>
  </si>
  <si>
    <t>Carina 42"Hx23 3/4"W Media Storage Unit</t>
  </si>
  <si>
    <t>CA-2013-139549</t>
  </si>
  <si>
    <t>CA-2013-121601</t>
  </si>
  <si>
    <t>The Colony</t>
  </si>
  <si>
    <t>US-2011-120313</t>
  </si>
  <si>
    <t>CA-2013-130162</t>
  </si>
  <si>
    <t>CA-2013-111493</t>
  </si>
  <si>
    <t>CA-2012-159786</t>
  </si>
  <si>
    <t>CA-2014-163160</t>
  </si>
  <si>
    <t>CA-2013-133669</t>
  </si>
  <si>
    <t>CA-2011-107769</t>
  </si>
  <si>
    <t>CA-2011-108903</t>
  </si>
  <si>
    <t>TEC-AC-10003023</t>
  </si>
  <si>
    <t>Logitech G105 Gaming Keyboard</t>
  </si>
  <si>
    <t>CA-2013-135636</t>
  </si>
  <si>
    <t>OFF-ST-10000676</t>
  </si>
  <si>
    <t>Fellowes Econo/Stor Drawers</t>
  </si>
  <si>
    <t>CA-2014-137414</t>
  </si>
  <si>
    <t>TEC-MA-10002930</t>
  </si>
  <si>
    <t>Ricoh - Ink Collector Unit for GX3000 Series Printers</t>
  </si>
  <si>
    <t>CA-2011-116834</t>
  </si>
  <si>
    <t>TEC-AC-10002942</t>
  </si>
  <si>
    <t>WD My Passport Ultra 1TB Portable External Hard Drive</t>
  </si>
  <si>
    <t>CA-2012-114300</t>
  </si>
  <si>
    <t>FUR-CH-10001891</t>
  </si>
  <si>
    <t>Global Deluxe Office Fabric Chairs</t>
  </si>
  <si>
    <t>CA-2014-162173</t>
  </si>
  <si>
    <t>CA-2012-168004</t>
  </si>
  <si>
    <t>Warner Robins</t>
  </si>
  <si>
    <t>CA-2013-114748</t>
  </si>
  <si>
    <t>CA-2013-139157</t>
  </si>
  <si>
    <t>CA-2011-146703</t>
  </si>
  <si>
    <t>CA-2014-105487</t>
  </si>
  <si>
    <t>CA-2014-126074</t>
  </si>
  <si>
    <t>FUR-FU-10003577</t>
  </si>
  <si>
    <t>Nu-Dell Leatherette Frames</t>
  </si>
  <si>
    <t>CA-2014-147277</t>
  </si>
  <si>
    <t>CA-2012-152891</t>
  </si>
  <si>
    <t>CA-2014-144225</t>
  </si>
  <si>
    <t>CA-2011-153479</t>
  </si>
  <si>
    <t>CA-2014-113453</t>
  </si>
  <si>
    <t>CA-2011-100867</t>
  </si>
  <si>
    <t>CA-2012-110289</t>
  </si>
  <si>
    <t>CA-2012-152527</t>
  </si>
  <si>
    <t>US-2013-159856</t>
  </si>
  <si>
    <t>US-2012-160563</t>
  </si>
  <si>
    <t>CA-2014-111717</t>
  </si>
  <si>
    <t>CA-2012-115392</t>
  </si>
  <si>
    <t>US-2014-136868</t>
  </si>
  <si>
    <t>CA-2012-133445</t>
  </si>
  <si>
    <t>CA-2014-123029</t>
  </si>
  <si>
    <t>CA-2012-109862</t>
  </si>
  <si>
    <t>US-2011-126571</t>
  </si>
  <si>
    <t>CA-2014-104003</t>
  </si>
  <si>
    <t>CA-2014-141873</t>
  </si>
  <si>
    <t>CA-2013-101161</t>
  </si>
  <si>
    <t>CA-2013-157707</t>
  </si>
  <si>
    <t>CA-2013-121748</t>
  </si>
  <si>
    <t>CA-2013-144344</t>
  </si>
  <si>
    <t>FUR-FU-10003553</t>
  </si>
  <si>
    <t>Howard Miller 13-1/2" Diameter Rosebrook Wall Clock</t>
  </si>
  <si>
    <t>CA-2011-157882</t>
  </si>
  <si>
    <t>US-2012-123918</t>
  </si>
  <si>
    <t>FUR-FU-10004952</t>
  </si>
  <si>
    <t>C-Line Cubicle Keepers Polyproplyene Holder w/Velcro Back, 8-1/2x11, 25/Bx</t>
  </si>
  <si>
    <t>CA-2011-169684</t>
  </si>
  <si>
    <t>CA-2014-141117</t>
  </si>
  <si>
    <t>CA-2014-132430</t>
  </si>
  <si>
    <t>CA-2012-129476</t>
  </si>
  <si>
    <t>Orland Park</t>
  </si>
  <si>
    <t>US-2014-148054</t>
  </si>
  <si>
    <t>Meridian</t>
  </si>
  <si>
    <t>CA-2014-103065</t>
  </si>
  <si>
    <t>FUR-FU-10000175</t>
  </si>
  <si>
    <t>DAX Wood Document Frame.</t>
  </si>
  <si>
    <t>CA-2013-142097</t>
  </si>
  <si>
    <t>CA-2014-117422</t>
  </si>
  <si>
    <t>CA-2014-101749</t>
  </si>
  <si>
    <t>CA-2012-156146</t>
  </si>
  <si>
    <t>CA-2013-156503</t>
  </si>
  <si>
    <t>CA-2013-111794</t>
  </si>
  <si>
    <t>CA-2011-166590</t>
  </si>
  <si>
    <t>CA-2013-160220</t>
  </si>
  <si>
    <t>CA-2011-109680</t>
  </si>
  <si>
    <t>CA-2013-113607</t>
  </si>
  <si>
    <t>CA-2014-126536</t>
  </si>
  <si>
    <t>CA-2014-104822</t>
  </si>
  <si>
    <t>CA-2011-151967</t>
  </si>
  <si>
    <t>FUR-FU-10000193</t>
  </si>
  <si>
    <t>Tenex Chairmats For Use with Hard Floors</t>
  </si>
  <si>
    <t>CA-2011-110072</t>
  </si>
  <si>
    <t>FUR-FU-10000521</t>
  </si>
  <si>
    <t>Seth Thomas 14" Putty-Colored Wall Clock</t>
  </si>
  <si>
    <t>CA-2011-124394</t>
  </si>
  <si>
    <t>CA-2014-139353</t>
  </si>
  <si>
    <t>CA-2011-155264</t>
  </si>
  <si>
    <t>CA-2014-139913</t>
  </si>
  <si>
    <t>CA-2013-165148</t>
  </si>
  <si>
    <t>PM-19135</t>
  </si>
  <si>
    <t>Peter McVee</t>
  </si>
  <si>
    <t>FUR-FU-10000732</t>
  </si>
  <si>
    <t>Eldon 200 Class Desk Accessories</t>
  </si>
  <si>
    <t>CA-2014-151596</t>
  </si>
  <si>
    <t>CA-2012-145828</t>
  </si>
  <si>
    <t>CA-2012-132570</t>
  </si>
  <si>
    <t>CA-2013-132066</t>
  </si>
  <si>
    <t>CA-2012-168529</t>
  </si>
  <si>
    <t>CA-2011-164742</t>
  </si>
  <si>
    <t>US-2014-110646</t>
  </si>
  <si>
    <t>CA-2011-152233</t>
  </si>
  <si>
    <t>CA-2012-126137</t>
  </si>
  <si>
    <t>CA-2013-166373</t>
  </si>
  <si>
    <t>CA-2013-118969</t>
  </si>
  <si>
    <t>US-2012-144771</t>
  </si>
  <si>
    <t>Hillsboro</t>
  </si>
  <si>
    <t>CA-2014-114804</t>
  </si>
  <si>
    <t>CA-2012-155068</t>
  </si>
  <si>
    <t>US-2011-105137</t>
  </si>
  <si>
    <t>TEC-MA-10002694</t>
  </si>
  <si>
    <t>Hewlett-Packard Deskjet F4180 All-in-One Color Ink-jet - Printer / copier / scanner</t>
  </si>
  <si>
    <t>CA-2012-105844</t>
  </si>
  <si>
    <t>CA-2014-158743</t>
  </si>
  <si>
    <t>CA-2011-138240</t>
  </si>
  <si>
    <t>CA-2014-118577</t>
  </si>
  <si>
    <t>CA-2014-158386</t>
  </si>
  <si>
    <t>CA-2013-144729</t>
  </si>
  <si>
    <t>CA-2012-134859</t>
  </si>
  <si>
    <t>CA-2014-167661</t>
  </si>
  <si>
    <t>US-2014-168613</t>
  </si>
  <si>
    <t>CA-2014-101581</t>
  </si>
  <si>
    <t>CA-2013-165484</t>
  </si>
  <si>
    <t>OFF-PA-10000595</t>
  </si>
  <si>
    <t>Xerox 1929</t>
  </si>
  <si>
    <t>CA-2011-143168</t>
  </si>
  <si>
    <t>CA-2013-163972</t>
  </si>
  <si>
    <t>CA-2013-134775</t>
  </si>
  <si>
    <t>CA-2011-119977</t>
  </si>
  <si>
    <t>OFF-PA-10003823</t>
  </si>
  <si>
    <t>Xerox 197</t>
  </si>
  <si>
    <t>CA-2014-123981</t>
  </si>
  <si>
    <t>CA-2011-117429</t>
  </si>
  <si>
    <t>CA-2011-152422</t>
  </si>
  <si>
    <t>BD-11635</t>
  </si>
  <si>
    <t>Brian Derr</t>
  </si>
  <si>
    <t>US-2014-115595</t>
  </si>
  <si>
    <t>OFF-PA-10001745</t>
  </si>
  <si>
    <t>Wirebound Message Books, 2 7/8" x 5", 3 Forms per Page</t>
  </si>
  <si>
    <t>CA-2014-142643</t>
  </si>
  <si>
    <t>CA-2011-150329</t>
  </si>
  <si>
    <t>CA-2014-158722</t>
  </si>
  <si>
    <t>US-2013-117387</t>
  </si>
  <si>
    <t>CA-2013-149685</t>
  </si>
  <si>
    <t>OFF-LA-10004545</t>
  </si>
  <si>
    <t>Avery 50</t>
  </si>
  <si>
    <t>CA-2014-147564</t>
  </si>
  <si>
    <t>OFF-PA-10004438</t>
  </si>
  <si>
    <t>Xerox 1907</t>
  </si>
  <si>
    <t>CA-2012-113901</t>
  </si>
  <si>
    <t>CA-2013-146682</t>
  </si>
  <si>
    <t>CA-2013-153836</t>
  </si>
  <si>
    <t>CA-2014-101308</t>
  </si>
  <si>
    <t>CA-2014-117807</t>
  </si>
  <si>
    <t>CA-2013-139808</t>
  </si>
  <si>
    <t>Marysville</t>
  </si>
  <si>
    <t>CA-2014-117653</t>
  </si>
  <si>
    <t>CA-2012-166135</t>
  </si>
  <si>
    <t>CA-2013-145709</t>
  </si>
  <si>
    <t>Coral Gables</t>
  </si>
  <si>
    <t>CA-2013-103919</t>
  </si>
  <si>
    <t>FUR-FU-10001756</t>
  </si>
  <si>
    <t>Eldon Expressions Desk Accessory, Wood Photo Frame, Mahogany</t>
  </si>
  <si>
    <t>CA-2011-110611</t>
  </si>
  <si>
    <t>OFF-ST-10000642</t>
  </si>
  <si>
    <t>Tennsco Lockers, Gray</t>
  </si>
  <si>
    <t>CA-2014-115119</t>
  </si>
  <si>
    <t>CA-2013-125738</t>
  </si>
  <si>
    <t>PB-18805</t>
  </si>
  <si>
    <t>Patrick Bzostek</t>
  </si>
  <si>
    <t>OFF-PA-10003001</t>
  </si>
  <si>
    <t>Xerox 1986</t>
  </si>
  <si>
    <t>US-2014-139577</t>
  </si>
  <si>
    <t>CA-2014-125388</t>
  </si>
  <si>
    <t>FUR-FU-10004712</t>
  </si>
  <si>
    <t>Westinghouse Mesh Shade Clip-On Gooseneck Lamp, Black</t>
  </si>
  <si>
    <t>US-2011-155817</t>
  </si>
  <si>
    <t>CA-2013-126627</t>
  </si>
  <si>
    <t>FUR-FU-10004963</t>
  </si>
  <si>
    <t>Eldon 400 Class Desk Accessories, Black Carbon</t>
  </si>
  <si>
    <t>CA-2012-131352</t>
  </si>
  <si>
    <t>GH-14485</t>
  </si>
  <si>
    <t>Gene Hale</t>
  </si>
  <si>
    <t>US-2013-116400</t>
  </si>
  <si>
    <t>CA-2014-106033</t>
  </si>
  <si>
    <t>OFF-AR-10002818</t>
  </si>
  <si>
    <t>Panasonic KP-310 Heavy-Duty Electric Pencil Sharpener</t>
  </si>
  <si>
    <t>CA-2014-152709</t>
  </si>
  <si>
    <t>CA-2013-116918</t>
  </si>
  <si>
    <t>CA-2014-169362</t>
  </si>
  <si>
    <t>CA-2011-132542</t>
  </si>
  <si>
    <t>CA-2012-164623</t>
  </si>
  <si>
    <t>CA-2011-132801</t>
  </si>
  <si>
    <t>OFF-ST-10001228</t>
  </si>
  <si>
    <t>Fellowes Personal Hanging Folder Files, Navy</t>
  </si>
  <si>
    <t>CA-2014-132976</t>
  </si>
  <si>
    <t>OFF-ST-10000876</t>
  </si>
  <si>
    <t>Eldon Simplefile Box Office</t>
  </si>
  <si>
    <t>CA-2011-137911</t>
  </si>
  <si>
    <t>CA-2012-121391</t>
  </si>
  <si>
    <t>CA-2013-105753</t>
  </si>
  <si>
    <t>CA-2014-127285</t>
  </si>
  <si>
    <t>CA-2011-113047</t>
  </si>
  <si>
    <t>Rock Hill</t>
  </si>
  <si>
    <t>OFF-FA-10002763</t>
  </si>
  <si>
    <t>Advantus Map Pennant Flags and Round Head Tacks</t>
  </si>
  <si>
    <t>CA-2014-150707</t>
  </si>
  <si>
    <t>CA-2013-133697</t>
  </si>
  <si>
    <t>CA-2012-142993</t>
  </si>
  <si>
    <t>OFF-ST-10000934</t>
  </si>
  <si>
    <t>Contico 72"H Heavy-Duty Storage System</t>
  </si>
  <si>
    <t>US-2012-137008</t>
  </si>
  <si>
    <t>OFF-PA-10001295</t>
  </si>
  <si>
    <t>Computer Printout Paper with Letter-Trim Perforations</t>
  </si>
  <si>
    <t>CA-2012-148873</t>
  </si>
  <si>
    <t>CA-2014-134607</t>
  </si>
  <si>
    <t>CA-2013-145583</t>
  </si>
  <si>
    <t>OFF-BI-10004781</t>
  </si>
  <si>
    <t>GBC Wire Binding Strips</t>
  </si>
  <si>
    <t>CA-2012-115091</t>
  </si>
  <si>
    <t>JJ-15760</t>
  </si>
  <si>
    <t>Joel Jenkins</t>
  </si>
  <si>
    <t>CA-2012-105613</t>
  </si>
  <si>
    <t>CA-2014-125990</t>
  </si>
  <si>
    <t>OFF-BI-10004826</t>
  </si>
  <si>
    <t>JM Magazine Binder</t>
  </si>
  <si>
    <t>CA-2012-161214</t>
  </si>
  <si>
    <t>US-2013-126844</t>
  </si>
  <si>
    <t>FUR-FU-10004909</t>
  </si>
  <si>
    <t>Contemporary Wood/Metal Frame</t>
  </si>
  <si>
    <t>CA-2013-116974</t>
  </si>
  <si>
    <t>US-2014-120908</t>
  </si>
  <si>
    <t>CA-2012-122259</t>
  </si>
  <si>
    <t>CA-2012-109736</t>
  </si>
  <si>
    <t>OFF-PA-10004101</t>
  </si>
  <si>
    <t>Xerox 1894</t>
  </si>
  <si>
    <t>CA-2011-120775</t>
  </si>
  <si>
    <t>CA-2014-142125</t>
  </si>
  <si>
    <t>CA-2014-160983</t>
  </si>
  <si>
    <t>OFF-PA-10002250</t>
  </si>
  <si>
    <t>Things To Do Today Pad</t>
  </si>
  <si>
    <t>CA-2013-156811</t>
  </si>
  <si>
    <t>CA-2014-107727</t>
  </si>
  <si>
    <t>CA-2014-152926</t>
  </si>
  <si>
    <t>CA-2013-113390</t>
  </si>
  <si>
    <t>CA-2012-112053</t>
  </si>
  <si>
    <t>CA-2014-109099</t>
  </si>
  <si>
    <t>CA-2013-169334</t>
  </si>
  <si>
    <t>CA-2014-160661</t>
  </si>
  <si>
    <t>CA-2013-141586</t>
  </si>
  <si>
    <t>OFF-BI-10003981</t>
  </si>
  <si>
    <t>Avery Durable Plastic 1" Binders</t>
  </si>
  <si>
    <t>CA-2012-131128</t>
  </si>
  <si>
    <t>CA-2014-131492</t>
  </si>
  <si>
    <t>CA-2014-118367</t>
  </si>
  <si>
    <t>CA-2014-165603</t>
  </si>
  <si>
    <t>OFF-ST-10000798</t>
  </si>
  <si>
    <t>2300 Heavy-Duty Transfer File Systems by Perma</t>
  </si>
  <si>
    <t>US-2012-145121</t>
  </si>
  <si>
    <t>CA-2013-140641</t>
  </si>
  <si>
    <t>CA-2012-162761</t>
  </si>
  <si>
    <t>US-2013-162026</t>
  </si>
  <si>
    <t>US-2012-157014</t>
  </si>
  <si>
    <t>CA-2011-142951</t>
  </si>
  <si>
    <t>CA-2014-100356</t>
  </si>
  <si>
    <t>CA-2012-162537</t>
  </si>
  <si>
    <t>CA-2014-168837</t>
  </si>
  <si>
    <t>CA-2014-151183</t>
  </si>
  <si>
    <t>US-2011-158400</t>
  </si>
  <si>
    <t>CA-2013-152632</t>
  </si>
  <si>
    <t>CA-2012-104493</t>
  </si>
  <si>
    <t>US-2013-131912</t>
  </si>
  <si>
    <t>CA-2014-156363</t>
  </si>
  <si>
    <t>OFF-EN-10003068</t>
  </si>
  <si>
    <t>#6 3/4 Gummed Flap White Envelopes</t>
  </si>
  <si>
    <t>US-2012-126235</t>
  </si>
  <si>
    <t>CA-2011-139542</t>
  </si>
  <si>
    <t>TEC-AC-10001553</t>
  </si>
  <si>
    <t>Memorex 25GB 6X Branded Blu-Ray Recordable Disc, 15/Pack</t>
  </si>
  <si>
    <t>US-2014-111920</t>
  </si>
  <si>
    <t>CA-2014-134880</t>
  </si>
  <si>
    <t>US-2014-115252</t>
  </si>
  <si>
    <t>CA-2013-112389</t>
  </si>
  <si>
    <t>Bridgeton</t>
  </si>
  <si>
    <t>CA-2014-111262</t>
  </si>
  <si>
    <t>CA-2014-163818</t>
  </si>
  <si>
    <t>CA-2012-129098</t>
  </si>
  <si>
    <t>CA-2011-117317</t>
  </si>
  <si>
    <t>OFF-PA-10004519</t>
  </si>
  <si>
    <t>Spiral Phone Message Books with Labels by Adams</t>
  </si>
  <si>
    <t>CA-2014-110310</t>
  </si>
  <si>
    <t>CA-2013-134376</t>
  </si>
  <si>
    <t>CA-2011-130729</t>
  </si>
  <si>
    <t>CA-2014-155558</t>
  </si>
  <si>
    <t>CA-2013-162614</t>
  </si>
  <si>
    <t>CA-2014-164819</t>
  </si>
  <si>
    <t>CA-2013-136322</t>
  </si>
  <si>
    <t>US-2014-146416</t>
  </si>
  <si>
    <t>JE-16165</t>
  </si>
  <si>
    <t>Justin Ellison</t>
  </si>
  <si>
    <t>CA-2013-140634</t>
  </si>
  <si>
    <t>CA-2013-125815</t>
  </si>
  <si>
    <t>US-2013-150357</t>
  </si>
  <si>
    <t>CA-2014-144820</t>
  </si>
  <si>
    <t>CA-2013-155033</t>
  </si>
  <si>
    <t>OFF-PA-10000143</t>
  </si>
  <si>
    <t>Astroparche Fine Business Paper</t>
  </si>
  <si>
    <t>CA-2014-169607</t>
  </si>
  <si>
    <t>CA-2011-139451</t>
  </si>
  <si>
    <t>CA-2012-169733</t>
  </si>
  <si>
    <t>CA-2014-127922</t>
  </si>
  <si>
    <t>CA-2012-131457</t>
  </si>
  <si>
    <t>CA-2014-149853</t>
  </si>
  <si>
    <t>OFF-PA-10000556</t>
  </si>
  <si>
    <t>Xerox 208</t>
  </si>
  <si>
    <t>CA-2013-151323</t>
  </si>
  <si>
    <t>OFF-FA-10002983</t>
  </si>
  <si>
    <t>Advantus SlideClip Paper Clips</t>
  </si>
  <si>
    <t>US-2011-154655</t>
  </si>
  <si>
    <t>CA-2014-159457</t>
  </si>
  <si>
    <t>TEC-PH-10002185</t>
  </si>
  <si>
    <t>QVS USB Car Charger 2-Port 2.1Amp for iPod/iPhone/iPad/iPad 2/iPad 3</t>
  </si>
  <si>
    <t>CA-2013-112340</t>
  </si>
  <si>
    <t>OFF-PA-10001892</t>
  </si>
  <si>
    <t>Rediform Wirebound "Phone Memo" Message Book, 11 x 5-3/4</t>
  </si>
  <si>
    <t>CA-2014-110373</t>
  </si>
  <si>
    <t>US-2013-144393</t>
  </si>
  <si>
    <t>CA-2011-103086</t>
  </si>
  <si>
    <t>CA-2013-158925</t>
  </si>
  <si>
    <t>CA-2012-128356</t>
  </si>
  <si>
    <t>Thornton</t>
  </si>
  <si>
    <t>CA-2014-126123</t>
  </si>
  <si>
    <t>CA-2014-102729</t>
  </si>
  <si>
    <t>CA-2014-100237</t>
  </si>
  <si>
    <t>CA-2014-144365</t>
  </si>
  <si>
    <t>OFF-FA-10000735</t>
  </si>
  <si>
    <t>CA-2011-114314</t>
  </si>
  <si>
    <t>US-2013-115952</t>
  </si>
  <si>
    <t>CA-2014-154949</t>
  </si>
  <si>
    <t>CA-2011-169852</t>
  </si>
  <si>
    <t>OFF-BI-10001460</t>
  </si>
  <si>
    <t>Plastic Binding Combs</t>
  </si>
  <si>
    <t>CA-2011-148285</t>
  </si>
  <si>
    <t>OFF-PA-10000349</t>
  </si>
  <si>
    <t>CA-2011-102085</t>
  </si>
  <si>
    <t>CA-2014-148166</t>
  </si>
  <si>
    <t>OFF-AR-10004956</t>
  </si>
  <si>
    <t>Newell 33</t>
  </si>
  <si>
    <t>CA-2012-125696</t>
  </si>
  <si>
    <t>CA-2012-127824</t>
  </si>
  <si>
    <t>CA-2012-125178</t>
  </si>
  <si>
    <t>CA-2014-123246</t>
  </si>
  <si>
    <t>CA-2012-112522</t>
  </si>
  <si>
    <t>DP-13165</t>
  </si>
  <si>
    <t>David Philippe</t>
  </si>
  <si>
    <t>CA-2014-149146</t>
  </si>
  <si>
    <t>OFF-PA-10003919</t>
  </si>
  <si>
    <t>Xerox 1989</t>
  </si>
  <si>
    <t>CA-2011-108707</t>
  </si>
  <si>
    <t>OFF-PA-10000788</t>
  </si>
  <si>
    <t>Xerox 210</t>
  </si>
  <si>
    <t>CA-2013-106341</t>
  </si>
  <si>
    <t>CA-2011-123316</t>
  </si>
  <si>
    <t>US-2014-130603</t>
  </si>
  <si>
    <t>CA-2013-157686</t>
  </si>
  <si>
    <t>CA-2014-137421</t>
  </si>
  <si>
    <t>US-2011-132745</t>
  </si>
  <si>
    <t>OFF-FA-10000254</t>
  </si>
  <si>
    <t>Sterling Rubber Bands by Alliance</t>
  </si>
  <si>
    <t>CA-2011-143182</t>
  </si>
  <si>
    <t>CA-2012-140375</t>
  </si>
  <si>
    <t>US-2014-117331</t>
  </si>
  <si>
    <t>US-2012-104430</t>
  </si>
  <si>
    <t>CA-2013-108644</t>
  </si>
  <si>
    <t>CA-2013-168921</t>
  </si>
  <si>
    <t>CA-2012-139290</t>
  </si>
  <si>
    <t>OFF-LA-10004008</t>
  </si>
  <si>
    <t>Avery 507</t>
  </si>
  <si>
    <t>CA-2014-157672</t>
  </si>
  <si>
    <t>CA-2013-151169</t>
  </si>
  <si>
    <t>OFF-BI-10002813</t>
  </si>
  <si>
    <t>Avery Reinforcements for Hole-Punch Pages</t>
  </si>
  <si>
    <t>CA-2013-167290</t>
  </si>
  <si>
    <t>CA-2014-139661</t>
  </si>
  <si>
    <t>Vancouver</t>
  </si>
  <si>
    <t>FUR-FU-10002885</t>
  </si>
  <si>
    <t>Magna Visual Magnetic Picture Hangers</t>
  </si>
  <si>
    <t>CA-2011-134677</t>
  </si>
  <si>
    <t>TEC-AC-10001445</t>
  </si>
  <si>
    <t>Imation USB 2.0 Swivel Flash Drive USB flash drive - 4 GB - Pink</t>
  </si>
  <si>
    <t>CA-2012-156608</t>
  </si>
  <si>
    <t>CA-2014-152275</t>
  </si>
  <si>
    <t>OFF-AR-10000369</t>
  </si>
  <si>
    <t>Design Ebony Sketching Pencil</t>
  </si>
  <si>
    <t>CA-2011-128538</t>
  </si>
  <si>
    <t>CA-2012-125710</t>
  </si>
  <si>
    <t>CA-2014-162635</t>
  </si>
  <si>
    <t>OFF-PA-10002659</t>
  </si>
  <si>
    <t>Avoid Verbal Orders Carbonless Minifold Book</t>
  </si>
  <si>
    <t>US-2012-118766</t>
  </si>
  <si>
    <t>CA-2012-142692</t>
  </si>
  <si>
    <t>CA-2014-128426</t>
  </si>
  <si>
    <t>CA-2013-163216</t>
  </si>
  <si>
    <t>CA-2014-116113</t>
  </si>
  <si>
    <t>FUR-FU-10002963</t>
  </si>
  <si>
    <t>Master Caster Door Stop, Gray</t>
  </si>
  <si>
    <t>CA-2012-150413</t>
  </si>
  <si>
    <t>OFF-BI-10000404</t>
  </si>
  <si>
    <t>Avery Printable Repositionable Plastic Tabs</t>
  </si>
  <si>
    <t>CA-2013-105291</t>
  </si>
  <si>
    <t>San Luis Obispo</t>
  </si>
  <si>
    <t>CA-2014-143567</t>
  </si>
  <si>
    <t>November</t>
  </si>
  <si>
    <t>US-2014-168116</t>
  </si>
  <si>
    <t>TEC-MA-10004125</t>
  </si>
  <si>
    <t>Cubify CubeX 3D Printer Triple Head Print</t>
  </si>
  <si>
    <t>CA-2012-114811</t>
  </si>
  <si>
    <t>TEC-MA-10000045</t>
  </si>
  <si>
    <t>Zebra ZM400 Thermal Label Printer</t>
  </si>
  <si>
    <t>CA-2014-107174</t>
  </si>
  <si>
    <t>CA-2013-108196</t>
  </si>
  <si>
    <t>TEC-MA-10000418</t>
  </si>
  <si>
    <t>Cubify CubeX 3D Printer Double Head Print</t>
  </si>
  <si>
    <t>CA-2011-119375</t>
  </si>
  <si>
    <t>CA-2014-111556</t>
  </si>
  <si>
    <t>CA-2012-123113</t>
  </si>
  <si>
    <t>CA-2013-114972</t>
  </si>
  <si>
    <t>CA-2013-146633</t>
  </si>
  <si>
    <t>CA-2014-166709</t>
  </si>
  <si>
    <t>US-2013-138408</t>
  </si>
  <si>
    <t>US-2014-110576</t>
  </si>
  <si>
    <t>CA-2011-144624</t>
  </si>
  <si>
    <t>CA-2013-107104</t>
  </si>
  <si>
    <t>CA-2013-133711</t>
  </si>
  <si>
    <t>TEC-MA-10000010</t>
  </si>
  <si>
    <t>Hewlett-Packard Deskjet 3050a All-in-One Color Inkjet Printer</t>
  </si>
  <si>
    <t>CA-2014-123967</t>
  </si>
  <si>
    <t>CA-2014-136308</t>
  </si>
  <si>
    <t>CA-2013-162236</t>
  </si>
  <si>
    <t>CA-2011-164973</t>
  </si>
  <si>
    <t>TEC-MA-10002927</t>
  </si>
  <si>
    <t>Canon imageCLASS MF7460 Monochrome Digital Laser Multifunction Copier</t>
  </si>
  <si>
    <t>CA-2014-122490</t>
  </si>
  <si>
    <t>CA-2014-131254</t>
  </si>
  <si>
    <t>CA-2012-160227</t>
  </si>
  <si>
    <t>US-2014-105998</t>
  </si>
  <si>
    <t>CA-2014-168858</t>
  </si>
  <si>
    <t>CA-2011-134313</t>
  </si>
  <si>
    <t>CA-2014-152912</t>
  </si>
  <si>
    <t>US-2013-164196</t>
  </si>
  <si>
    <t>CA-2012-154746</t>
  </si>
  <si>
    <t>US-2013-113677</t>
  </si>
  <si>
    <t>TEC-PH-10002114</t>
  </si>
  <si>
    <t>Xiaomi Mi3</t>
  </si>
  <si>
    <t>US-2014-155425</t>
  </si>
  <si>
    <t>CA-2012-117086</t>
  </si>
  <si>
    <t>CA-2013-163167</t>
  </si>
  <si>
    <t>CA-2012-162047</t>
  </si>
  <si>
    <t>CA-2011-127558</t>
  </si>
  <si>
    <t>CA-2011-144666</t>
  </si>
  <si>
    <t>CA-2013-152156</t>
  </si>
  <si>
    <t>CA-2014-117702</t>
  </si>
  <si>
    <t>CA-2014-100097</t>
  </si>
  <si>
    <t>Plantronics Calisto P620-M USB Wireless Speakerphone System</t>
  </si>
  <si>
    <t>CA-2011-125556</t>
  </si>
  <si>
    <t>CA-2014-158561</t>
  </si>
  <si>
    <t>CA-2013-163573</t>
  </si>
  <si>
    <t>US-2014-163790</t>
  </si>
  <si>
    <t>OFF-BI-10003718</t>
  </si>
  <si>
    <t>GBC Therma-A-Bind 250T Electric Binding System</t>
  </si>
  <si>
    <t>CA-2014-146535</t>
  </si>
  <si>
    <t>CA-2013-131065</t>
  </si>
  <si>
    <t>CA-2013-121370</t>
  </si>
  <si>
    <t>CA-2011-105984</t>
  </si>
  <si>
    <t>US-2011-157385</t>
  </si>
  <si>
    <t>CA-2011-128209</t>
  </si>
  <si>
    <t>CA-2014-147760</t>
  </si>
  <si>
    <t>CA-2012-110016</t>
  </si>
  <si>
    <t>CA-2013-168893</t>
  </si>
  <si>
    <t>CA-2011-128524</t>
  </si>
  <si>
    <t>CA-2012-109337</t>
  </si>
  <si>
    <t>CA-2014-123372</t>
  </si>
  <si>
    <t>CA-2011-101560</t>
  </si>
  <si>
    <t>CA-2012-110863</t>
  </si>
  <si>
    <t>CA-2011-140662</t>
  </si>
  <si>
    <t>CA-2014-134915</t>
  </si>
  <si>
    <t>CA-2011-121629</t>
  </si>
  <si>
    <t>CA-2011-153850</t>
  </si>
  <si>
    <t>CA-2013-152247</t>
  </si>
  <si>
    <t>Cheyenne</t>
  </si>
  <si>
    <t>Wyoming</t>
  </si>
  <si>
    <t>CA-2013-164399</t>
  </si>
  <si>
    <t>CA-2012-119879</t>
  </si>
  <si>
    <t>CA-2014-158246</t>
  </si>
  <si>
    <t>Sunnyvale</t>
  </si>
  <si>
    <t>CA-2013-158694</t>
  </si>
  <si>
    <t>CA-2011-119151</t>
  </si>
  <si>
    <t>CA-2013-124590</t>
  </si>
  <si>
    <t>CA-2012-125416</t>
  </si>
  <si>
    <t>CA-2014-104640</t>
  </si>
  <si>
    <t>CA-2012-111948</t>
  </si>
  <si>
    <t>CA-2011-119144</t>
  </si>
  <si>
    <t>CA-2011-163034</t>
  </si>
  <si>
    <t>CA-2014-112529</t>
  </si>
  <si>
    <t>CA-2014-166436</t>
  </si>
  <si>
    <t>US-2013-131611</t>
  </si>
  <si>
    <t>CA-2012-169796</t>
  </si>
  <si>
    <t>CA-2012-117611</t>
  </si>
  <si>
    <t>US-2011-123183</t>
  </si>
  <si>
    <t>GR-14560</t>
  </si>
  <si>
    <t>Georgia Rosenberg</t>
  </si>
  <si>
    <t>CA-2012-141327</t>
  </si>
  <si>
    <t>CA-2014-160633</t>
  </si>
  <si>
    <t>US-2013-126893</t>
  </si>
  <si>
    <t>CA-2013-169838</t>
  </si>
  <si>
    <t>US-2012-154389</t>
  </si>
  <si>
    <t>US-2014-116659</t>
  </si>
  <si>
    <t>CA-2012-166975</t>
  </si>
  <si>
    <t>SH-20635</t>
  </si>
  <si>
    <t>Stefanie Holloman</t>
  </si>
  <si>
    <t>FUR-FU-10003930</t>
  </si>
  <si>
    <t>Howard Miller 12-3/4 Diameter Accuwave DS  Wall Clock</t>
  </si>
  <si>
    <t>CA-2012-121783</t>
  </si>
  <si>
    <t>CA-2014-110443</t>
  </si>
  <si>
    <t>Renton</t>
  </si>
  <si>
    <t>CA-2012-140410</t>
  </si>
  <si>
    <t>CA-2011-140732</t>
  </si>
  <si>
    <t>CA-2013-130820</t>
  </si>
  <si>
    <t>CA-2014-165204</t>
  </si>
  <si>
    <t>CA-2012-150875</t>
  </si>
  <si>
    <t>CA-2014-101042</t>
  </si>
  <si>
    <t>CA-2012-130890</t>
  </si>
  <si>
    <t>CA-2013-114104</t>
  </si>
  <si>
    <t>Edmond</t>
  </si>
  <si>
    <t>CA-2014-124765</t>
  </si>
  <si>
    <t>CA-2013-132731</t>
  </si>
  <si>
    <t>CA-2013-157280</t>
  </si>
  <si>
    <t>CA-2011-140396</t>
  </si>
  <si>
    <t>CA-2011-158372</t>
  </si>
  <si>
    <t>CA-2013-146913</t>
  </si>
  <si>
    <t>CA-2013-136812</t>
  </si>
  <si>
    <t>US-2011-140914</t>
  </si>
  <si>
    <t>CA-2013-116722</t>
  </si>
  <si>
    <t>CA-2012-164539</t>
  </si>
  <si>
    <t>CA-2014-122504</t>
  </si>
  <si>
    <t>CA-2012-146486</t>
  </si>
  <si>
    <t>CA-2012-113145</t>
  </si>
  <si>
    <t>CA-2012-145814</t>
  </si>
  <si>
    <t>CA-2013-132997</t>
  </si>
  <si>
    <t>CA-2011-128888</t>
  </si>
  <si>
    <t>CA-2014-159156</t>
  </si>
  <si>
    <t>CA-2011-120670</t>
  </si>
  <si>
    <t>CA-2011-127446</t>
  </si>
  <si>
    <t>CA-2013-146766</t>
  </si>
  <si>
    <t>US-2012-101511</t>
  </si>
  <si>
    <t>CA-2012-147690</t>
  </si>
  <si>
    <t>CA-2011-151295</t>
  </si>
  <si>
    <t>CA-2012-130974</t>
  </si>
  <si>
    <t>CA-2014-141439</t>
  </si>
  <si>
    <t>CA-2012-118444</t>
  </si>
  <si>
    <t>CA-2013-144218</t>
  </si>
  <si>
    <t>CA-2011-121573</t>
  </si>
  <si>
    <t>CA-2012-138009</t>
  </si>
  <si>
    <t>CA-2012-127509</t>
  </si>
  <si>
    <t>US-2013-153815</t>
  </si>
  <si>
    <t>US-2014-109610</t>
  </si>
  <si>
    <t>CA-2011-125829</t>
  </si>
  <si>
    <t>CA-2013-128531</t>
  </si>
  <si>
    <t>CA-2012-158659</t>
  </si>
  <si>
    <t>CA-2014-128265</t>
  </si>
  <si>
    <t>CA-2014-127782</t>
  </si>
  <si>
    <t>CA-2014-129000</t>
  </si>
  <si>
    <t>Canton</t>
  </si>
  <si>
    <t>CA-2011-129091</t>
  </si>
  <si>
    <t>OFF-AP-10002734</t>
  </si>
  <si>
    <t>Holmes Harmony HEPA Air Purifier for 17 x 20 Room</t>
  </si>
  <si>
    <t>CA-2013-160535</t>
  </si>
  <si>
    <t>CA-2011-102673</t>
  </si>
  <si>
    <t>CA-2013-125094</t>
  </si>
  <si>
    <t>TEC-AC-10004420</t>
  </si>
  <si>
    <t>Cherry 142-key Programmable Keyboard</t>
  </si>
  <si>
    <t>CA-2013-158260</t>
  </si>
  <si>
    <t>TEC-MA-10003176</t>
  </si>
  <si>
    <t>Okidata B400 Printer</t>
  </si>
  <si>
    <t>CA-2011-163468</t>
  </si>
  <si>
    <t>CA-2011-148915</t>
  </si>
  <si>
    <t>CA-2012-130183</t>
  </si>
  <si>
    <t>CA-2011-114251</t>
  </si>
  <si>
    <t>CA-2014-103380</t>
  </si>
  <si>
    <t>CA-2012-162887</t>
  </si>
  <si>
    <t>CA-2014-130386</t>
  </si>
  <si>
    <t>NG-18430</t>
  </si>
  <si>
    <t>Nathan Gelder</t>
  </si>
  <si>
    <t>CA-2013-103464</t>
  </si>
  <si>
    <t>CA-2012-123141</t>
  </si>
  <si>
    <t>Rio Rancho</t>
  </si>
  <si>
    <t>CA-2011-158274</t>
  </si>
  <si>
    <t>US-2012-159982</t>
  </si>
  <si>
    <t>US-2011-144078</t>
  </si>
  <si>
    <t>CA-2014-150266</t>
  </si>
  <si>
    <t>CA-2012-142930</t>
  </si>
  <si>
    <t>US-2012-159499</t>
  </si>
  <si>
    <t>OFF-AP-10002867</t>
  </si>
  <si>
    <t>Fellowes Command Center 5-outlet power strip</t>
  </si>
  <si>
    <t>CA-2014-137022</t>
  </si>
  <si>
    <t>CA-2011-105893</t>
  </si>
  <si>
    <t>CA-2012-104948</t>
  </si>
  <si>
    <t>CA-2014-167941</t>
  </si>
  <si>
    <t>CA-2013-131968</t>
  </si>
  <si>
    <t>US-2014-165344</t>
  </si>
  <si>
    <t>US-2013-163881</t>
  </si>
  <si>
    <t>CA-2011-163419</t>
  </si>
  <si>
    <t>CA-2013-163328</t>
  </si>
  <si>
    <t>Eugene</t>
  </si>
  <si>
    <t>CA-2014-135419</t>
  </si>
  <si>
    <t>CA-2013-144911</t>
  </si>
  <si>
    <t>OFF-BI-10000977</t>
  </si>
  <si>
    <t>Ibico Plastic Spiral Binding Combs</t>
  </si>
  <si>
    <t>CA-2012-126725</t>
  </si>
  <si>
    <t>CA-2013-105494</t>
  </si>
  <si>
    <t>PC-18745</t>
  </si>
  <si>
    <t>Pamela Coakley</t>
  </si>
  <si>
    <t>CA-2011-124702</t>
  </si>
  <si>
    <t>CA-2012-105690</t>
  </si>
  <si>
    <t>Port Arthur</t>
  </si>
  <si>
    <t>CA-2014-141425</t>
  </si>
  <si>
    <t>CA-2014-168641</t>
  </si>
  <si>
    <t>CA-2011-165764</t>
  </si>
  <si>
    <t>CA-2013-152170</t>
  </si>
  <si>
    <t>OFF-EN-10002831</t>
  </si>
  <si>
    <t>Tyvek  Top-Opening Peel &amp; Seel  Envelopes, Gray</t>
  </si>
  <si>
    <t>CA-2012-126739</t>
  </si>
  <si>
    <t>US-2014-118598</t>
  </si>
  <si>
    <t>TEC-PH-10002583</t>
  </si>
  <si>
    <t>iOttie HLCRIO102 Car Mount</t>
  </si>
  <si>
    <t>CA-2014-159506</t>
  </si>
  <si>
    <t>CA-2014-100622</t>
  </si>
  <si>
    <t>CA-2013-119165</t>
  </si>
  <si>
    <t>CA-2013-118759</t>
  </si>
  <si>
    <t>CA-2011-168984</t>
  </si>
  <si>
    <t>US-2013-127971</t>
  </si>
  <si>
    <t>CA-2014-135307</t>
  </si>
  <si>
    <t>Gladstone</t>
  </si>
  <si>
    <t>CA-2013-127761</t>
  </si>
  <si>
    <t>CA-2012-102848</t>
  </si>
  <si>
    <t>CA-2012-135685</t>
  </si>
  <si>
    <t>CA-2014-169894</t>
  </si>
  <si>
    <t>CA-2011-159835</t>
  </si>
  <si>
    <t>CA-2012-153416</t>
  </si>
  <si>
    <t>US-2011-168501</t>
  </si>
  <si>
    <t>CA-2014-144596</t>
  </si>
  <si>
    <t>CA-2011-127131</t>
  </si>
  <si>
    <t>CA-2011-155796</t>
  </si>
  <si>
    <t>CA-2011-164721</t>
  </si>
  <si>
    <t>OFF-AP-10000240</t>
  </si>
  <si>
    <t>Belkin F9G930V10-GRY 9 Outlet Surge</t>
  </si>
  <si>
    <t>CA-2012-138625</t>
  </si>
  <si>
    <t>OFF-AP-10003099</t>
  </si>
  <si>
    <t>Eureka Hand Vacuum, Bagless</t>
  </si>
  <si>
    <t>CA-2013-140935</t>
  </si>
  <si>
    <t>US-2014-119662</t>
  </si>
  <si>
    <t>US-2014-111745</t>
  </si>
  <si>
    <t>CA-2014-114258</t>
  </si>
  <si>
    <t>CA-2013-152121</t>
  </si>
  <si>
    <t>TEC-PH-10002483</t>
  </si>
  <si>
    <t>Motorola Moto X</t>
  </si>
  <si>
    <t>CA-2013-159023</t>
  </si>
  <si>
    <t>TEC-MA-10003337</t>
  </si>
  <si>
    <t>Okidata B401 Printer</t>
  </si>
  <si>
    <t>CA-2013-123806</t>
  </si>
  <si>
    <t>CA-2011-161032</t>
  </si>
  <si>
    <t>CA-2014-113460</t>
  </si>
  <si>
    <t>CA-2011-158540</t>
  </si>
  <si>
    <t>CA-2011-145926</t>
  </si>
  <si>
    <t>CA-2014-161739</t>
  </si>
  <si>
    <t>CA-2013-119963</t>
  </si>
  <si>
    <t>CA-2013-168830</t>
  </si>
  <si>
    <t>CA-2012-168207</t>
  </si>
  <si>
    <t>CA-2011-165309</t>
  </si>
  <si>
    <t>CA-2011-129147</t>
  </si>
  <si>
    <t>CA-2014-117114</t>
  </si>
  <si>
    <t>US-2014-157896</t>
  </si>
  <si>
    <t>US-2014-110996</t>
  </si>
  <si>
    <t>Ontario</t>
  </si>
  <si>
    <t>CA-2012-101910</t>
  </si>
  <si>
    <t>Lake Elsinore</t>
  </si>
  <si>
    <t>CA-2013-163755</t>
  </si>
  <si>
    <t>CA-2011-115889</t>
  </si>
  <si>
    <t>CA-2012-161767</t>
  </si>
  <si>
    <t>TEC-MA-10002790</t>
  </si>
  <si>
    <t>NeatDesk Desktop Scanner &amp; Digital Filing System</t>
  </si>
  <si>
    <t>CA-2012-108119</t>
  </si>
  <si>
    <t>Conway</t>
  </si>
  <si>
    <t>CA-2012-162964</t>
  </si>
  <si>
    <t>US-2014-155866</t>
  </si>
  <si>
    <t>CA-2014-102519</t>
  </si>
  <si>
    <t>CA-2012-110891</t>
  </si>
  <si>
    <t>CA-2012-136196</t>
  </si>
  <si>
    <t>Tenex Contemporary Contur Chairmats for Low and Medium Pile Carpet, Computer, 39" x 49"</t>
  </si>
  <si>
    <t>CA-2012-144519</t>
  </si>
  <si>
    <t>CA-2012-144274</t>
  </si>
  <si>
    <t>CA-2011-102274</t>
  </si>
  <si>
    <t>CA-2011-159800</t>
  </si>
  <si>
    <t>TEC-AC-10003447</t>
  </si>
  <si>
    <t>Micropad Numeric Keypads</t>
  </si>
  <si>
    <t>CA-2011-159310</t>
  </si>
  <si>
    <t>CA-2014-152737</t>
  </si>
  <si>
    <t>CA-2014-103499</t>
  </si>
  <si>
    <t>CA-2012-105571</t>
  </si>
  <si>
    <t>US-2014-102904</t>
  </si>
  <si>
    <t>US-2011-143721</t>
  </si>
  <si>
    <t>CA-2013-160241</t>
  </si>
  <si>
    <t>CA-2011-121006</t>
  </si>
  <si>
    <t>CA-2012-131072</t>
  </si>
  <si>
    <t>US-2012-168935</t>
  </si>
  <si>
    <t>CA-2014-159667</t>
  </si>
  <si>
    <t>CA-2012-138674</t>
  </si>
  <si>
    <t>CA-2013-148740</t>
  </si>
  <si>
    <t>US-2014-133312</t>
  </si>
  <si>
    <t>CA-2014-119746</t>
  </si>
  <si>
    <t>CA-2013-118570</t>
  </si>
  <si>
    <t>CA-2014-137505</t>
  </si>
  <si>
    <t>CA-2012-115798</t>
  </si>
  <si>
    <t>US-2011-137155</t>
  </si>
  <si>
    <t>CA-2014-124674</t>
  </si>
  <si>
    <t>CA-2013-134180</t>
  </si>
  <si>
    <t>US-2011-126340</t>
  </si>
  <si>
    <t>Redding</t>
  </si>
  <si>
    <t>US-2011-143287</t>
  </si>
  <si>
    <t>US-2012-151407</t>
  </si>
  <si>
    <t>TEC-PH-10003885</t>
  </si>
  <si>
    <t>Cisco SPA508G</t>
  </si>
  <si>
    <t>CA-2014-100902</t>
  </si>
  <si>
    <t>OFF-PA-10002558</t>
  </si>
  <si>
    <t>Xerox 1938</t>
  </si>
  <si>
    <t>CA-2012-137925</t>
  </si>
  <si>
    <t>CA-2013-117583</t>
  </si>
  <si>
    <t>East Orange</t>
  </si>
  <si>
    <t>CA-2013-127243</t>
  </si>
  <si>
    <t>CA-2012-124058</t>
  </si>
  <si>
    <t>CA-2012-109386</t>
  </si>
  <si>
    <t>CA-2013-115378</t>
  </si>
  <si>
    <t>CA-2014-116225</t>
  </si>
  <si>
    <t>CA-2014-167227</t>
  </si>
  <si>
    <t>CA-2014-149160</t>
  </si>
  <si>
    <t>CA-2013-129686</t>
  </si>
  <si>
    <t>CA-2014-157483</t>
  </si>
  <si>
    <t>CA-2014-166919</t>
  </si>
  <si>
    <t>CA-2014-108035</t>
  </si>
  <si>
    <t>CA-2013-159212</t>
  </si>
  <si>
    <t>CA-2014-119494</t>
  </si>
  <si>
    <t>CA-2012-138954</t>
  </si>
  <si>
    <t>CA-2013-139878</t>
  </si>
  <si>
    <t>CA-2013-125661</t>
  </si>
  <si>
    <t>CA-2014-142636</t>
  </si>
  <si>
    <t>CA-2013-140130</t>
  </si>
  <si>
    <t>US-2014-137491</t>
  </si>
  <si>
    <t>San Angelo</t>
  </si>
  <si>
    <t>CA-2013-145177</t>
  </si>
  <si>
    <t>CA-2011-149643</t>
  </si>
  <si>
    <t>Manhattan</t>
  </si>
  <si>
    <t>TEC-PH-10000038</t>
  </si>
  <si>
    <t>Jawbone MINI JAMBOX Wireless Bluetooth Speaker</t>
  </si>
  <si>
    <t>CA-2013-100671</t>
  </si>
  <si>
    <t>Conroe</t>
  </si>
  <si>
    <t>CA-2013-130288</t>
  </si>
  <si>
    <t>CA-2014-104864</t>
  </si>
  <si>
    <t>CA-2012-145184</t>
  </si>
  <si>
    <t>TEC-PH-10002350</t>
  </si>
  <si>
    <t>Apple EarPods with Remote and Mic</t>
  </si>
  <si>
    <t>CA-2014-104136</t>
  </si>
  <si>
    <t>US-2014-128447</t>
  </si>
  <si>
    <t>US-2013-125969</t>
  </si>
  <si>
    <t>US-2014-132444</t>
  </si>
  <si>
    <t>CD-12280</t>
  </si>
  <si>
    <t>Christina DeMoss</t>
  </si>
  <si>
    <t>US-2014-107272</t>
  </si>
  <si>
    <t>CA-2013-111143</t>
  </si>
  <si>
    <t>CA-2014-155621</t>
  </si>
  <si>
    <t>CA-2014-120404</t>
  </si>
  <si>
    <t>CA-2014-112844</t>
  </si>
  <si>
    <t>CA-2013-104276</t>
  </si>
  <si>
    <t>CA-2012-140830</t>
  </si>
  <si>
    <t>CA-2013-113845</t>
  </si>
  <si>
    <t>CA-2013-109365</t>
  </si>
  <si>
    <t>US-2011-159926</t>
  </si>
  <si>
    <t>CA-2014-107825</t>
  </si>
  <si>
    <t>CA-2012-151680</t>
  </si>
  <si>
    <t>US-2013-144547</t>
  </si>
  <si>
    <t>CA-2012-163965</t>
  </si>
  <si>
    <t>CA-2014-115448</t>
  </si>
  <si>
    <t>FUR-FU-10004090</t>
  </si>
  <si>
    <t>Executive Impressions 14" Contract Wall Clock</t>
  </si>
  <si>
    <t>CA-2014-128300</t>
  </si>
  <si>
    <t>Summerville</t>
  </si>
  <si>
    <t>CA-2012-112305</t>
  </si>
  <si>
    <t>CA-2014-108112</t>
  </si>
  <si>
    <t>CA-2013-113425</t>
  </si>
  <si>
    <t>CA-2012-111395</t>
  </si>
  <si>
    <t>CA-2014-161018</t>
  </si>
  <si>
    <t>CA-2012-113173</t>
  </si>
  <si>
    <t>CA-2013-123533</t>
  </si>
  <si>
    <t>FUR-BO-10001619</t>
  </si>
  <si>
    <t>O'Sullivan Cherrywood Estates Traditional Bookcase</t>
  </si>
  <si>
    <t>US-2014-139969</t>
  </si>
  <si>
    <t>College Station</t>
  </si>
  <si>
    <t>CA-2013-124485</t>
  </si>
  <si>
    <t>CA-2013-160129</t>
  </si>
  <si>
    <t>FUR-FU-10003976</t>
  </si>
  <si>
    <t>DAX Executive Solid Wood Document Frame, Desktop or Hang, Mahogany, 5 x 7</t>
  </si>
  <si>
    <t>CA-2011-102295</t>
  </si>
  <si>
    <t>CA-2012-163181</t>
  </si>
  <si>
    <t>TEC-MA-10001016</t>
  </si>
  <si>
    <t>Canon PC170 Desktop Personal Copier</t>
  </si>
  <si>
    <t>CA-2011-164210</t>
  </si>
  <si>
    <t>CA-2011-150518</t>
  </si>
  <si>
    <t>Coon Rapids</t>
  </si>
  <si>
    <t>CA-2011-153983</t>
  </si>
  <si>
    <t>CA-2013-138233</t>
  </si>
  <si>
    <t>CA-2013-114482</t>
  </si>
  <si>
    <t>CA-2013-113341</t>
  </si>
  <si>
    <t>CA-2013-100041</t>
  </si>
  <si>
    <t>CA-2014-131366</t>
  </si>
  <si>
    <t>CA-2014-138163</t>
  </si>
  <si>
    <t>CA-2012-136420</t>
  </si>
  <si>
    <t>CA-2013-158575</t>
  </si>
  <si>
    <t>CA-2012-162376</t>
  </si>
  <si>
    <t>OFF-PA-10000300</t>
  </si>
  <si>
    <t>Xerox 1936</t>
  </si>
  <si>
    <t>CA-2012-139094</t>
  </si>
  <si>
    <t>CA-2011-105270</t>
  </si>
  <si>
    <t>CA-2014-103352</t>
  </si>
  <si>
    <t>US-2014-153948</t>
  </si>
  <si>
    <t>CA-2014-138611</t>
  </si>
  <si>
    <t>Grove City</t>
  </si>
  <si>
    <t>CA-2011-137589</t>
  </si>
  <si>
    <t>CA-2012-158939</t>
  </si>
  <si>
    <t>CA-2011-124730</t>
  </si>
  <si>
    <t>CA-2012-111199</t>
  </si>
  <si>
    <t>CA-2011-123498</t>
  </si>
  <si>
    <t>US-2014-107888</t>
  </si>
  <si>
    <t>US-2011-114377</t>
  </si>
  <si>
    <t>CA-2014-101245</t>
  </si>
  <si>
    <t>CA-2014-102925</t>
  </si>
  <si>
    <t>CA-2012-145394</t>
  </si>
  <si>
    <t>TEC-PH-10001051</t>
  </si>
  <si>
    <t>HTC One</t>
  </si>
  <si>
    <t>US-2013-165078</t>
  </si>
  <si>
    <t>CA-2012-156328</t>
  </si>
  <si>
    <t>CA-2013-101336</t>
  </si>
  <si>
    <t>OFF-AR-10003582</t>
  </si>
  <si>
    <t>Boston Electric Pencil Sharpener, Model 1818, Charcoal Black</t>
  </si>
  <si>
    <t>CA-2012-113628</t>
  </si>
  <si>
    <t>CA-2011-100972</t>
  </si>
  <si>
    <t>CA-2012-115511</t>
  </si>
  <si>
    <t>CA-2013-116337</t>
  </si>
  <si>
    <t>CA-2013-162313</t>
  </si>
  <si>
    <t>CA-2012-122210</t>
  </si>
  <si>
    <t>CA-2012-131422</t>
  </si>
  <si>
    <t>CA-2014-137624</t>
  </si>
  <si>
    <t>CA-2014-149888</t>
  </si>
  <si>
    <t>US-2011-124625</t>
  </si>
  <si>
    <t>TEC-AC-10003280</t>
  </si>
  <si>
    <t>Belkin F8E887 USB Wired Ergonomic Keyboard</t>
  </si>
  <si>
    <t>US-2014-145597</t>
  </si>
  <si>
    <t>US-2013-158288</t>
  </si>
  <si>
    <t>CA-2012-100454</t>
  </si>
  <si>
    <t>FUR-BO-10001519</t>
  </si>
  <si>
    <t>O'Sullivan 3-Shelf Heavy-Duty Bookcases</t>
  </si>
  <si>
    <t>CA-2014-107125</t>
  </si>
  <si>
    <t>CA-2014-122700</t>
  </si>
  <si>
    <t>CA-2012-141810</t>
  </si>
  <si>
    <t>CA-2012-157133</t>
  </si>
  <si>
    <t>Champaign</t>
  </si>
  <si>
    <t>CA-2012-129525</t>
  </si>
  <si>
    <t>CA-2013-107790</t>
  </si>
  <si>
    <t>CA-2011-120278</t>
  </si>
  <si>
    <t>Wausau</t>
  </si>
  <si>
    <t>CA-2013-144092</t>
  </si>
  <si>
    <t>CA-2014-159597</t>
  </si>
  <si>
    <t>Coachella</t>
  </si>
  <si>
    <t>CA-2012-100657</t>
  </si>
  <si>
    <t>US-2014-116491</t>
  </si>
  <si>
    <t>OtterBox Commuter Series Case - iPhone 5 &amp; 5s</t>
  </si>
  <si>
    <t>CA-2014-126242</t>
  </si>
  <si>
    <t>CA-2014-120061</t>
  </si>
  <si>
    <t>CA-2014-113873</t>
  </si>
  <si>
    <t>CA-2011-146731</t>
  </si>
  <si>
    <t>CA-2011-100762</t>
  </si>
  <si>
    <t>CA-2013-146157</t>
  </si>
  <si>
    <t>US-2011-139640</t>
  </si>
  <si>
    <t>CA-2014-163629</t>
  </si>
  <si>
    <t>TEC-PH-10004006</t>
  </si>
  <si>
    <t>Panasonic KX - TS880B Telephone</t>
  </si>
  <si>
    <t>CA-2012-123568</t>
  </si>
  <si>
    <t>CA-2014-118731</t>
  </si>
  <si>
    <t>CA-2012-145485</t>
  </si>
  <si>
    <t>CA-2011-116407</t>
  </si>
  <si>
    <t>CA-2013-118500</t>
  </si>
  <si>
    <t>CA-2013-148908</t>
  </si>
  <si>
    <t>CA-2012-105221</t>
  </si>
  <si>
    <t>CA-2014-121538</t>
  </si>
  <si>
    <t>CA-2012-136147</t>
  </si>
  <si>
    <t>CA-2014-166835</t>
  </si>
  <si>
    <t>CA-2014-141719</t>
  </si>
  <si>
    <t>CA-2012-116484</t>
  </si>
  <si>
    <t>CA-2014-155957</t>
  </si>
  <si>
    <t>US-2014-152380</t>
  </si>
  <si>
    <t>US-2012-156867</t>
  </si>
  <si>
    <t>US-2014-115609</t>
  </si>
  <si>
    <t>CA-2014-143658</t>
  </si>
  <si>
    <t>CA-2012-114503</t>
  </si>
  <si>
    <t>OFF-ST-10003572</t>
  </si>
  <si>
    <t>Portfile Personal File Boxes</t>
  </si>
  <si>
    <t>CA-2014-137323</t>
  </si>
  <si>
    <t>CA-2014-141138</t>
  </si>
  <si>
    <t>CA-2013-110772</t>
  </si>
  <si>
    <t>CA-2013-145548</t>
  </si>
  <si>
    <t>US-2013-119298</t>
  </si>
  <si>
    <t>CA-2011-146843</t>
  </si>
  <si>
    <t>CA-2011-107454</t>
  </si>
  <si>
    <t>US-2013-114293</t>
  </si>
  <si>
    <t>CA-2011-166989</t>
  </si>
  <si>
    <t>CA-2011-139423</t>
  </si>
  <si>
    <t>CA-2013-140018</t>
  </si>
  <si>
    <t>CA-2011-167360</t>
  </si>
  <si>
    <t>US-2013-131674</t>
  </si>
  <si>
    <t>US-2012-136259</t>
  </si>
  <si>
    <t>CA-2012-125234</t>
  </si>
  <si>
    <t>CA-2014-131303</t>
  </si>
  <si>
    <t>CA-2014-156622</t>
  </si>
  <si>
    <t>CA-2014-152142</t>
  </si>
  <si>
    <t>CA-2014-143021</t>
  </si>
  <si>
    <t>CA-2011-105249</t>
  </si>
  <si>
    <t>CA-2014-102610</t>
  </si>
  <si>
    <t>CA-2014-163188</t>
  </si>
  <si>
    <t>CA-2013-157364</t>
  </si>
  <si>
    <t>CA-2013-105963</t>
  </si>
  <si>
    <t>CA-2013-144554</t>
  </si>
  <si>
    <t>CA-2012-154340</t>
  </si>
  <si>
    <t>CA-2014-105543</t>
  </si>
  <si>
    <t>US-2013-136581</t>
  </si>
  <si>
    <t>US-2014-110989</t>
  </si>
  <si>
    <t>CA-2013-124667</t>
  </si>
  <si>
    <t>CA-2011-152562</t>
  </si>
  <si>
    <t>CA-2011-149055</t>
  </si>
  <si>
    <t>CA-2013-152940</t>
  </si>
  <si>
    <t>CA-2014-157420</t>
  </si>
  <si>
    <t>CA-2012-117961</t>
  </si>
  <si>
    <t>CA-2014-118213</t>
  </si>
  <si>
    <t>Greenwood</t>
  </si>
  <si>
    <t>OFF-PA-10003673</t>
  </si>
  <si>
    <t>Strathmore Photo Mount Cards</t>
  </si>
  <si>
    <t>CA-2013-166226</t>
  </si>
  <si>
    <t>CA-2014-160122</t>
  </si>
  <si>
    <t>US-2014-161193</t>
  </si>
  <si>
    <t>US-2013-164945</t>
  </si>
  <si>
    <t>CA-2011-141173</t>
  </si>
  <si>
    <t>CA-2011-151078</t>
  </si>
  <si>
    <t>CA-2011-154781</t>
  </si>
  <si>
    <t>CA-2013-132549</t>
  </si>
  <si>
    <t>CA-2014-154109</t>
  </si>
  <si>
    <t>CA-2011-114195</t>
  </si>
  <si>
    <t>Mason</t>
  </si>
  <si>
    <t>CA-2014-164028</t>
  </si>
  <si>
    <t>CA-2013-128867</t>
  </si>
  <si>
    <t>Urbandale</t>
  </si>
  <si>
    <t>US-2013-110156</t>
  </si>
  <si>
    <t>CA-2013-119935</t>
  </si>
  <si>
    <t>CA-2011-122609</t>
  </si>
  <si>
    <t>CA-2014-162929</t>
  </si>
  <si>
    <t>AS-10135</t>
  </si>
  <si>
    <t>Adrian Shami</t>
  </si>
  <si>
    <t>CA-2014-157448</t>
  </si>
  <si>
    <t>CA-2011-133634</t>
  </si>
  <si>
    <t>US-2012-111927</t>
  </si>
  <si>
    <t>CA-2012-107685</t>
  </si>
  <si>
    <t>CA-2014-123701</t>
  </si>
  <si>
    <t>CA-2012-105347</t>
  </si>
  <si>
    <t>CA-2011-135090</t>
  </si>
  <si>
    <t>CA-2013-149349</t>
  </si>
  <si>
    <t>CA-2014-161130</t>
  </si>
  <si>
    <t>CA-2012-137708</t>
  </si>
  <si>
    <t>OFF-ST-10004634</t>
  </si>
  <si>
    <t>Personal Folder Holder, Ebony</t>
  </si>
  <si>
    <t>CA-2014-155607</t>
  </si>
  <si>
    <t>CA-2012-126669</t>
  </si>
  <si>
    <t>CA-2012-111612</t>
  </si>
  <si>
    <t>CA-2013-119018</t>
  </si>
  <si>
    <t>OFF-PA-10000295</t>
  </si>
  <si>
    <t>Xerox 229</t>
  </si>
  <si>
    <t>CA-2014-103156</t>
  </si>
  <si>
    <t>FUR-FU-10000320</t>
  </si>
  <si>
    <t>OIC Stacking Trays</t>
  </si>
  <si>
    <t>CA-2011-122217</t>
  </si>
  <si>
    <t>FUR-FU-10002045</t>
  </si>
  <si>
    <t>Executive Impressions 14"</t>
  </si>
  <si>
    <t>CA-2014-121818</t>
  </si>
  <si>
    <t>OFF-AR-10000203</t>
  </si>
  <si>
    <t>Newell 336</t>
  </si>
  <si>
    <t>CA-2013-161669</t>
  </si>
  <si>
    <t>CA-2013-124506</t>
  </si>
  <si>
    <t>US-2011-159618</t>
  </si>
  <si>
    <t>CA-2014-164168</t>
  </si>
  <si>
    <t>CA-2011-167486</t>
  </si>
  <si>
    <t>CA-2013-108630</t>
  </si>
  <si>
    <t>OFF-BI-10002437</t>
  </si>
  <si>
    <t>Recycled Premium Regency Composition Covers</t>
  </si>
  <si>
    <t>CA-2014-123624</t>
  </si>
  <si>
    <t>CA-2014-142888</t>
  </si>
  <si>
    <t>CA-2013-126858</t>
  </si>
  <si>
    <t>CA-2011-120544</t>
  </si>
  <si>
    <t>CA-2013-116379</t>
  </si>
  <si>
    <t>CA-2014-104913</t>
  </si>
  <si>
    <t>US-2011-147704</t>
  </si>
  <si>
    <t>CA-2012-149909</t>
  </si>
  <si>
    <t>CA-2014-121615</t>
  </si>
  <si>
    <t>CA-2012-141740</t>
  </si>
  <si>
    <t>CA-2012-161711</t>
  </si>
  <si>
    <t>US-2014-132220</t>
  </si>
  <si>
    <t>TEC-AC-10004227</t>
  </si>
  <si>
    <t>SanDisk Ultra 16 GB MicroSDHC Class 10 Memory Card</t>
  </si>
  <si>
    <t>CA-2011-149244</t>
  </si>
  <si>
    <t>CA-2014-132346</t>
  </si>
  <si>
    <t>CA-2014-121468</t>
  </si>
  <si>
    <t>CA-2013-142615</t>
  </si>
  <si>
    <t>Montebello</t>
  </si>
  <si>
    <t>CA-2012-155040</t>
  </si>
  <si>
    <t>US-2011-107993</t>
  </si>
  <si>
    <t>CA-2011-123323</t>
  </si>
  <si>
    <t>CA-2014-121160</t>
  </si>
  <si>
    <t>CA-2013-109925</t>
  </si>
  <si>
    <t>CA-2012-129112</t>
  </si>
  <si>
    <t>CA-2013-166443</t>
  </si>
  <si>
    <t>CA-2012-164441</t>
  </si>
  <si>
    <t>OFF-BI-10001922</t>
  </si>
  <si>
    <t>Storex Dura Pro Binders</t>
  </si>
  <si>
    <t>CA-2012-145324</t>
  </si>
  <si>
    <t>CA-2014-107720</t>
  </si>
  <si>
    <t>OFF-ST-10001414</t>
  </si>
  <si>
    <t>Decoflex Hanging Personal Folder File</t>
  </si>
  <si>
    <t>CA-2014-142489</t>
  </si>
  <si>
    <t>US-2014-108014</t>
  </si>
  <si>
    <t>CA-2014-160416</t>
  </si>
  <si>
    <t>CA-2012-135545</t>
  </si>
  <si>
    <t>CA-2013-145135</t>
  </si>
  <si>
    <t>Shelton</t>
  </si>
  <si>
    <t>CA-2012-102778</t>
  </si>
  <si>
    <t>CA-2014-167976</t>
  </si>
  <si>
    <t>Aberdeen</t>
  </si>
  <si>
    <t>CA-2013-121958</t>
  </si>
  <si>
    <t>CA-2011-148782</t>
  </si>
  <si>
    <t>CA-2013-113817</t>
  </si>
  <si>
    <t>OFF-BI-10004002</t>
  </si>
  <si>
    <t>Wilson Jones International Size A4 Ring Binders</t>
  </si>
  <si>
    <t>US-2014-114657</t>
  </si>
  <si>
    <t>TEC-MA-10003173</t>
  </si>
  <si>
    <t>Hewlett-Packard 300S Scientific Calculator</t>
  </si>
  <si>
    <t>US-2014-116505</t>
  </si>
  <si>
    <t>Hagerstown</t>
  </si>
  <si>
    <t>CA-2011-103590</t>
  </si>
  <si>
    <t>OFF-EN-10004007</t>
  </si>
  <si>
    <t>Park Ridge Embossed Executive Business Envelopes</t>
  </si>
  <si>
    <t>CA-2014-103009</t>
  </si>
  <si>
    <t>OFF-PA-10001215</t>
  </si>
  <si>
    <t>Xerox 1963</t>
  </si>
  <si>
    <t>CA-2014-119004</t>
  </si>
  <si>
    <t>US-2013-144351</t>
  </si>
  <si>
    <t>TEC-PH-10001644</t>
  </si>
  <si>
    <t>BlueLounge Milo Smartphone Stand, White/Metallic</t>
  </si>
  <si>
    <t>US-2012-118983</t>
  </si>
  <si>
    <t>CA-2011-103219</t>
  </si>
  <si>
    <t>Eldon 200 Class Desk Accessories, Black</t>
  </si>
  <si>
    <t>CA-2012-148432</t>
  </si>
  <si>
    <t>CA-2012-137897</t>
  </si>
  <si>
    <t>TEC-AC-10001267</t>
  </si>
  <si>
    <t>Imation 32GB Pocket Pro USB 3.0 Flash Drive - 32 GB - Black - 1 P ...</t>
  </si>
  <si>
    <t>US-2011-139500</t>
  </si>
  <si>
    <t>FUR-CH-10002017</t>
  </si>
  <si>
    <t>SAFCO Optional Arm Kit for Workspace Cribbage Stacking Chair</t>
  </si>
  <si>
    <t>CA-2014-155159</t>
  </si>
  <si>
    <t>CA-2014-100811</t>
  </si>
  <si>
    <t>CA-2014-158876</t>
  </si>
  <si>
    <t>CA-2014-163874</t>
  </si>
  <si>
    <t>US-2013-139388</t>
  </si>
  <si>
    <t>CA-2013-134110</t>
  </si>
  <si>
    <t>CA-2013-154508</t>
  </si>
  <si>
    <t>OFF-EN-10001990</t>
  </si>
  <si>
    <t>CA-2013-131576</t>
  </si>
  <si>
    <t>CA-2011-104829</t>
  </si>
  <si>
    <t>OFF-PA-10003016</t>
  </si>
  <si>
    <t>Adams "While You Were Out" Message Pads</t>
  </si>
  <si>
    <t>CA-2013-164511</t>
  </si>
  <si>
    <t>DJ-13630</t>
  </si>
  <si>
    <t>Doug Jacobs</t>
  </si>
  <si>
    <t>CA-2011-134726</t>
  </si>
  <si>
    <t>CA-2012-168459</t>
  </si>
  <si>
    <t>US-2011-149034</t>
  </si>
  <si>
    <t>CA-2013-129196</t>
  </si>
  <si>
    <t>CA-2012-134922</t>
  </si>
  <si>
    <t>CA-2013-125164</t>
  </si>
  <si>
    <t>CA-2014-150959</t>
  </si>
  <si>
    <t>US-2013-114230</t>
  </si>
  <si>
    <t>CA-2014-165687</t>
  </si>
  <si>
    <t>OFF-AP-10004036</t>
  </si>
  <si>
    <t>Bionaire 99.97% HEPA Air Cleaner</t>
  </si>
  <si>
    <t>CA-2012-153220</t>
  </si>
  <si>
    <t>CA-2013-121356</t>
  </si>
  <si>
    <t>US-2011-147648</t>
  </si>
  <si>
    <t>CA-2012-108259</t>
  </si>
  <si>
    <t>CA-2013-137736</t>
  </si>
  <si>
    <t>CA-2014-100601</t>
  </si>
  <si>
    <t>CA-2012-120446</t>
  </si>
  <si>
    <t>CA-2013-100468</t>
  </si>
  <si>
    <t>CA-2013-140207</t>
  </si>
  <si>
    <t>OFF-BI-10003963</t>
  </si>
  <si>
    <t>Cardinal Holdit Data Disk Pockets</t>
  </si>
  <si>
    <t>CA-2013-113726</t>
  </si>
  <si>
    <t>CA-2011-105340</t>
  </si>
  <si>
    <t>US-2014-101518</t>
  </si>
  <si>
    <t>CA-2012-154886</t>
  </si>
  <si>
    <t>US-2013-142251</t>
  </si>
  <si>
    <t>CA-2011-101833</t>
  </si>
  <si>
    <t>CA-2013-165827</t>
  </si>
  <si>
    <t>CA-2014-134978</t>
  </si>
  <si>
    <t>OFF-BI-10003274</t>
  </si>
  <si>
    <t>Avery Durable Slant Ring Binders, No Labels</t>
  </si>
  <si>
    <t>CA-2014-110842</t>
  </si>
  <si>
    <t>CA-2014-148320</t>
  </si>
  <si>
    <t>Xerox 1992</t>
  </si>
  <si>
    <t>CA-2014-132185</t>
  </si>
  <si>
    <t>CA-2014-161459</t>
  </si>
  <si>
    <t>CA-2014-122644</t>
  </si>
  <si>
    <t>CA-2014-143329</t>
  </si>
  <si>
    <t>CA-2014-149944</t>
  </si>
  <si>
    <t>CA-2011-141110</t>
  </si>
  <si>
    <t>CA-2012-163762</t>
  </si>
  <si>
    <t>CA-2011-121286</t>
  </si>
  <si>
    <t>CA-2011-168305</t>
  </si>
  <si>
    <t>CA-2012-166800</t>
  </si>
  <si>
    <t>OFF-AP-10004868</t>
  </si>
  <si>
    <t>Hoover Commercial Soft Guard Upright Vacuum And Disposable Filtration Bags</t>
  </si>
  <si>
    <t>CA-2011-122588</t>
  </si>
  <si>
    <t>CA-2014-154088</t>
  </si>
  <si>
    <t>US-2013-112970</t>
  </si>
  <si>
    <t>OFF-AR-10003829</t>
  </si>
  <si>
    <t>Newell 35</t>
  </si>
  <si>
    <t>CA-2014-120327</t>
  </si>
  <si>
    <t>CA-2014-105130</t>
  </si>
  <si>
    <t>CA-2012-144386</t>
  </si>
  <si>
    <t>CA-2012-146465</t>
  </si>
  <si>
    <t>OFF-BI-10004528</t>
  </si>
  <si>
    <t>Cardinal Poly Pocket Divider Pockets for Ring Binders</t>
  </si>
  <si>
    <t>US-2011-120145</t>
  </si>
  <si>
    <t>CA-2014-125290</t>
  </si>
  <si>
    <t>OFF-AR-10001216</t>
  </si>
  <si>
    <t>Newell 339</t>
  </si>
  <si>
    <t>US-2012-110163</t>
  </si>
  <si>
    <t>OFF-AR-10001683</t>
  </si>
  <si>
    <t>Lumber Crayons</t>
  </si>
  <si>
    <t>CA-2013-128972</t>
  </si>
  <si>
    <t>FUR-FU-10003096</t>
  </si>
  <si>
    <t>Master Giant Foot Doorstop, Safety Yellow</t>
  </si>
  <si>
    <t>CA-2011-121167</t>
  </si>
  <si>
    <t>CA-2013-130778</t>
  </si>
  <si>
    <t>OFF-PA-10001509</t>
  </si>
  <si>
    <t>Recycled Desk Saver Line "While You Were Out" Book, 5 1/2" X 4"</t>
  </si>
  <si>
    <t>US-2014-141852</t>
  </si>
  <si>
    <t>FUR-FU-10000023</t>
  </si>
  <si>
    <t>Eldon Wave Desk Accessories</t>
  </si>
  <si>
    <t>CA-2011-151554</t>
  </si>
  <si>
    <t>OFF-PA-10004609</t>
  </si>
  <si>
    <t>Xerox 221</t>
  </si>
  <si>
    <t>CA-2011-120950</t>
  </si>
  <si>
    <t>CA-2014-107874</t>
  </si>
  <si>
    <t>CA-2012-158323</t>
  </si>
  <si>
    <t>CA-2013-115588</t>
  </si>
  <si>
    <t>CA-2013-163384</t>
  </si>
  <si>
    <t>CA-2012-163090</t>
  </si>
  <si>
    <t>GH-14665</t>
  </si>
  <si>
    <t>Greg Hansen</t>
  </si>
  <si>
    <t>CA-2014-143217</t>
  </si>
  <si>
    <t>CA-2013-145492</t>
  </si>
  <si>
    <t>OFF-AP-10003622</t>
  </si>
  <si>
    <t>Bravo II Megaboss 12-Amp Hard Body Upright, Replacement Belts, 2 Belts per Pack</t>
  </si>
  <si>
    <t>CA-2011-128622</t>
  </si>
  <si>
    <t>OFF-SU-10001574</t>
  </si>
  <si>
    <t>Acme Value Line Scissors</t>
  </si>
  <si>
    <t>CA-2012-113222</t>
  </si>
  <si>
    <t>OFF-BI-10001890</t>
  </si>
  <si>
    <t>Avery Poly Binder Pockets</t>
  </si>
  <si>
    <t>CA-2013-154711</t>
  </si>
  <si>
    <t>CA-2012-123505</t>
  </si>
  <si>
    <t>CA-2013-155488</t>
  </si>
  <si>
    <t>CA-2011-110352</t>
  </si>
  <si>
    <t>US-2014-124926</t>
  </si>
  <si>
    <t>CA-2014-154732</t>
  </si>
  <si>
    <t>OFF-BI-10000474</t>
  </si>
  <si>
    <t>Avery Recycled Flexi-View Covers for Binding Systems</t>
  </si>
  <si>
    <t>CA-2011-132227</t>
  </si>
  <si>
    <t>CA-2013-134348</t>
  </si>
  <si>
    <t>US-2013-117541</t>
  </si>
  <si>
    <t>FUR-FU-10000550</t>
  </si>
  <si>
    <t>Stacking Trays by OIC</t>
  </si>
  <si>
    <t>US-2012-165743</t>
  </si>
  <si>
    <t>CA-2014-116358</t>
  </si>
  <si>
    <t>CA-2014-154137</t>
  </si>
  <si>
    <t>OFF-ST-10003324</t>
  </si>
  <si>
    <t>Belkin OmniView SE Rackmount Kit</t>
  </si>
  <si>
    <t>CA-2012-158554</t>
  </si>
  <si>
    <t>OFF-PA-10004000</t>
  </si>
  <si>
    <t>While You Were Out Pads, 50 per Pad, 4 x 5 1/4, Green Cycle</t>
  </si>
  <si>
    <t>US-2013-111563</t>
  </si>
  <si>
    <t>US-2013-132577</t>
  </si>
  <si>
    <t>CA-2014-168179</t>
  </si>
  <si>
    <t>CA-2011-133809</t>
  </si>
  <si>
    <t>CA-2013-147683</t>
  </si>
  <si>
    <t>DAX Solid Wood Frames</t>
  </si>
  <si>
    <t>CA-2013-100083</t>
  </si>
  <si>
    <t>CA-2013-152646</t>
  </si>
  <si>
    <t>CA-2013-109820</t>
  </si>
  <si>
    <t>CA-2014-142671</t>
  </si>
  <si>
    <t>CA-2014-158120</t>
  </si>
  <si>
    <t>OFF-PA-10003205</t>
  </si>
  <si>
    <t>Wirebound Message Forms, Four 2 3/4 x 5 Forms per Page, Pink Paper</t>
  </si>
  <si>
    <t>US-2014-119319</t>
  </si>
  <si>
    <t>CA-2014-122945</t>
  </si>
  <si>
    <t>FUR-FU-10001196</t>
  </si>
  <si>
    <t>DAX Cubicle Frames - 8x10</t>
  </si>
  <si>
    <t>CA-2014-130526</t>
  </si>
  <si>
    <t>CA-2011-115336</t>
  </si>
  <si>
    <t>CA-2011-126907</t>
  </si>
  <si>
    <t>OFF-PA-10000533</t>
  </si>
  <si>
    <t>Southworth Parchment Paper &amp; Envelopes</t>
  </si>
  <si>
    <t>CA-2014-153339</t>
  </si>
  <si>
    <t>CA-2013-113138</t>
  </si>
  <si>
    <t>OFF-BI-10000320</t>
  </si>
  <si>
    <t>GBC Plastic Binding Combs</t>
  </si>
  <si>
    <t>CA-2014-148985</t>
  </si>
  <si>
    <t>TB-21190</t>
  </si>
  <si>
    <t>Thomas Brumley</t>
  </si>
  <si>
    <t>CA-2011-161634</t>
  </si>
  <si>
    <t>OFF-PA-10002262</t>
  </si>
  <si>
    <t>Xerox 192</t>
  </si>
  <si>
    <t>CA-2014-162096</t>
  </si>
  <si>
    <t>US-2014-125808</t>
  </si>
  <si>
    <t>CA-2011-159625</t>
  </si>
  <si>
    <t>CA-2014-146724</t>
  </si>
  <si>
    <t>CA-2013-166618</t>
  </si>
  <si>
    <t>US-2014-158946</t>
  </si>
  <si>
    <t>CA-2011-153619</t>
  </si>
  <si>
    <t>CA-2014-144036</t>
  </si>
  <si>
    <t>OFF-AR-10000122</t>
  </si>
  <si>
    <t>Newell 314</t>
  </si>
  <si>
    <t>CA-2014-164364</t>
  </si>
  <si>
    <t>CA-2011-139283</t>
  </si>
  <si>
    <t>OFF-BI-10002049</t>
  </si>
  <si>
    <t>UniKeep View Case Binders</t>
  </si>
  <si>
    <t>CA-2013-114895</t>
  </si>
  <si>
    <t>OFF-PA-10000232</t>
  </si>
  <si>
    <t>Xerox 1975</t>
  </si>
  <si>
    <t>CA-2012-151043</t>
  </si>
  <si>
    <t>TEC-AC-10001090</t>
  </si>
  <si>
    <t>Micro Innovations Wireless Classic Keyboard with Mouse</t>
  </si>
  <si>
    <t>US-2011-112200</t>
  </si>
  <si>
    <t>OFF-BI-10002571</t>
  </si>
  <si>
    <t>Avery Framed View Binder, EZD Ring (Locking), Navy, 1 1/2"</t>
  </si>
  <si>
    <t>CA-2014-153654</t>
  </si>
  <si>
    <t>US-2012-141453</t>
  </si>
  <si>
    <t>CA-2013-159639</t>
  </si>
  <si>
    <t>CA-2012-156524</t>
  </si>
  <si>
    <t>CA-2014-146458</t>
  </si>
  <si>
    <t>OFF-AR-10001177</t>
  </si>
  <si>
    <t>Newell 349</t>
  </si>
  <si>
    <t>CA-2013-143441</t>
  </si>
  <si>
    <t>US-2011-147606</t>
  </si>
  <si>
    <t>CA-2014-143434</t>
  </si>
  <si>
    <t>Saginaw</t>
  </si>
  <si>
    <t>CA-2012-103961</t>
  </si>
  <si>
    <t>US-2011-111353</t>
  </si>
  <si>
    <t>US-2011-134712</t>
  </si>
  <si>
    <t>US-2014-140312</t>
  </si>
  <si>
    <t>CA-2014-110926</t>
  </si>
  <si>
    <t>CA-2014-167871</t>
  </si>
  <si>
    <t>Homestead</t>
  </si>
  <si>
    <t>CA-2012-149300</t>
  </si>
  <si>
    <t>CA-2013-130799</t>
  </si>
  <si>
    <t>CA-2014-113572</t>
  </si>
  <si>
    <t>TEC-AC-10002370</t>
  </si>
  <si>
    <t>Maxell CD-R Discs</t>
  </si>
  <si>
    <t>CA-2013-106915</t>
  </si>
  <si>
    <t>OFF-AR-10000716</t>
  </si>
  <si>
    <t>DIXON Ticonderoga Erasable Checking Pencils</t>
  </si>
  <si>
    <t>US-2012-153283</t>
  </si>
  <si>
    <t>CA-2014-108091</t>
  </si>
  <si>
    <t>CA-2011-146990</t>
  </si>
  <si>
    <t>OFF-PA-10000246</t>
  </si>
  <si>
    <t>Riverleaf Stik-Withit Designer Note Cubes</t>
  </si>
  <si>
    <t>CA-2014-150504</t>
  </si>
  <si>
    <t>CA-2013-165561</t>
  </si>
  <si>
    <t>CA-2012-144652</t>
  </si>
  <si>
    <t>CA-2014-160514</t>
  </si>
  <si>
    <t>US-2012-158589</t>
  </si>
  <si>
    <t>CA-2013-147585</t>
  </si>
  <si>
    <t>CA-2014-100013</t>
  </si>
  <si>
    <t>CA-2011-164910</t>
  </si>
  <si>
    <t>CA-2014-124261</t>
  </si>
  <si>
    <t>CA-2014-105144</t>
  </si>
  <si>
    <t>CA-2014-167017</t>
  </si>
  <si>
    <t>CA-2013-123617</t>
  </si>
  <si>
    <t>CA-2011-155593</t>
  </si>
  <si>
    <t>CA-2014-154123</t>
  </si>
  <si>
    <t>US-2013-158309</t>
  </si>
  <si>
    <t>CA-2013-162348</t>
  </si>
  <si>
    <t>US-2012-164357</t>
  </si>
  <si>
    <t>CA-2011-163013</t>
  </si>
  <si>
    <t>CA-2012-107083</t>
  </si>
  <si>
    <t>OFF-AP-10004136</t>
  </si>
  <si>
    <t>Kensington 6 Outlet SmartSocket Surge Protector</t>
  </si>
  <si>
    <t>CA-2014-133620</t>
  </si>
  <si>
    <t>CA-2014-133207</t>
  </si>
  <si>
    <t>CA-2013-127250</t>
  </si>
  <si>
    <t>OFF-AR-10003394</t>
  </si>
  <si>
    <t>Newell 332</t>
  </si>
  <si>
    <t>CA-2013-124527</t>
  </si>
  <si>
    <t>CA-2014-101945</t>
  </si>
  <si>
    <t>CA-2014-165029</t>
  </si>
  <si>
    <t>CA-2011-109134</t>
  </si>
  <si>
    <t>CA-2014-118122</t>
  </si>
  <si>
    <t>CA-2011-162362</t>
  </si>
  <si>
    <t>CA-2013-150658</t>
  </si>
  <si>
    <t>CA-2012-111990</t>
  </si>
  <si>
    <t>CA-2012-105634</t>
  </si>
  <si>
    <t>OFF-AR-10001573</t>
  </si>
  <si>
    <t>American Pencil</t>
  </si>
  <si>
    <t>US-2014-136707</t>
  </si>
  <si>
    <t>CA-2013-164896</t>
  </si>
  <si>
    <t>US-2013-106677</t>
  </si>
  <si>
    <t>TEC-PH-10003187</t>
  </si>
  <si>
    <t>Anker Astro Mini 3000mAh Ultra-Compact Portable Charger</t>
  </si>
  <si>
    <t>CA-2013-143308</t>
  </si>
  <si>
    <t>CA-2012-105312</t>
  </si>
  <si>
    <t>CA-2012-100545</t>
  </si>
  <si>
    <t>CA-2013-160136</t>
  </si>
  <si>
    <t>CA-2011-128062</t>
  </si>
  <si>
    <t>OFF-PA-10001583</t>
  </si>
  <si>
    <t>1/4 Fold Party Design Invitations &amp; White Envelopes, 24 8-1/2" X 11" Cards, 25 Env./Pack</t>
  </si>
  <si>
    <t>CA-2014-154816</t>
  </si>
  <si>
    <t>OFF-PA-10003845</t>
  </si>
  <si>
    <t>Xerox 1987</t>
  </si>
  <si>
    <t>CA-2011-136280</t>
  </si>
  <si>
    <t>OFF-LA-10000452</t>
  </si>
  <si>
    <t>Avery 488</t>
  </si>
  <si>
    <t>CA-2013-103128</t>
  </si>
  <si>
    <t>Arlington Heights</t>
  </si>
  <si>
    <t>CA-2011-119529</t>
  </si>
  <si>
    <t>CA-2014-103765</t>
  </si>
  <si>
    <t>CA-2012-144099</t>
  </si>
  <si>
    <t>CA-2011-103401</t>
  </si>
  <si>
    <t>OFF-PA-10003309</t>
  </si>
  <si>
    <t>Xerox 211</t>
  </si>
  <si>
    <t>US-2014-168802</t>
  </si>
  <si>
    <t>CA-2011-148425</t>
  </si>
  <si>
    <t>CA-2014-148992</t>
  </si>
  <si>
    <t>CA-2014-159135</t>
  </si>
  <si>
    <t>Springdale</t>
  </si>
  <si>
    <t>CA-2014-106943</t>
  </si>
  <si>
    <t>CA-2014-164049</t>
  </si>
  <si>
    <t>US-2014-118157</t>
  </si>
  <si>
    <t>CA-2014-143455</t>
  </si>
  <si>
    <t>CA-2011-160066</t>
  </si>
  <si>
    <t>CA-2013-165470</t>
  </si>
  <si>
    <t>US-2014-156083</t>
  </si>
  <si>
    <t>CA-2014-101665</t>
  </si>
  <si>
    <t>OFF-AR-10002335</t>
  </si>
  <si>
    <t>DIXON Oriole Pencils</t>
  </si>
  <si>
    <t>CA-2014-126046</t>
  </si>
  <si>
    <t>CA-2011-130869</t>
  </si>
  <si>
    <t>OFF-EN-10002600</t>
  </si>
  <si>
    <t>Redi-Strip #10 Envelopes, 4 1/8 x 9 1/2</t>
  </si>
  <si>
    <t>CA-2011-125682</t>
  </si>
  <si>
    <t>OFF-PA-10001752</t>
  </si>
  <si>
    <t>Hammermill CopyPlus Copy Paper (20Lb. and 84 Bright)</t>
  </si>
  <si>
    <t>CA-2011-115973</t>
  </si>
  <si>
    <t>CA-2012-160059</t>
  </si>
  <si>
    <t>CA-2012-130995</t>
  </si>
  <si>
    <t>TEC-PH-10000347</t>
  </si>
  <si>
    <t>Cush Cases Heavy Duty Rugged Cover Case for Samsung Galaxy S5 - Purple</t>
  </si>
  <si>
    <t>CA-2014-107832</t>
  </si>
  <si>
    <t>CA-2014-110429</t>
  </si>
  <si>
    <t>OFF-BI-10000216</t>
  </si>
  <si>
    <t>Mead 1st Gear 2" Zipper Binder, Asst. Colors</t>
  </si>
  <si>
    <t>CA-2014-162250</t>
  </si>
  <si>
    <t>CA-2013-105018</t>
  </si>
  <si>
    <t>CA-2013-105284</t>
  </si>
  <si>
    <t>OFF-FA-10001754</t>
  </si>
  <si>
    <t>Stockwell Gold Paper Clips</t>
  </si>
  <si>
    <t>CA-2013-129693</t>
  </si>
  <si>
    <t>OFF-BI-10002954</t>
  </si>
  <si>
    <t>Newell 3-Hole Punched Plastic Slotted Magazine Holders for Binders</t>
  </si>
  <si>
    <t>CA-2014-121678</t>
  </si>
  <si>
    <t>Elyria</t>
  </si>
  <si>
    <t>CA-2013-149482</t>
  </si>
  <si>
    <t>RR-19315</t>
  </si>
  <si>
    <t>Ralph Ritter</t>
  </si>
  <si>
    <t>OFF-LA-10000248</t>
  </si>
  <si>
    <t>Avery 52</t>
  </si>
  <si>
    <t>US-2012-165449</t>
  </si>
  <si>
    <t>TEC-AC-10004127</t>
  </si>
  <si>
    <t>SanDisk Cruzer 8 GB USB Flash Drive</t>
  </si>
  <si>
    <t>CA-2014-131632</t>
  </si>
  <si>
    <t>CA-2014-169005</t>
  </si>
  <si>
    <t>CA-2011-119032</t>
  </si>
  <si>
    <t>US-2011-134187</t>
  </si>
  <si>
    <t>OFF-AR-10000940</t>
  </si>
  <si>
    <t>Newell 343</t>
  </si>
  <si>
    <t>US-2014-153633</t>
  </si>
  <si>
    <t>Jupiter</t>
  </si>
  <si>
    <t>CA-2014-157196</t>
  </si>
  <si>
    <t>CA-2013-134691</t>
  </si>
  <si>
    <t>CA-2012-126466</t>
  </si>
  <si>
    <t>CA-2013-149461</t>
  </si>
  <si>
    <t>US-2014-109484</t>
  </si>
  <si>
    <t>CA-2012-164497</t>
  </si>
  <si>
    <t>OFF-AP-10004655</t>
  </si>
  <si>
    <t>Holmes Visible Mist Ultrasonic Humidifier with 2.3-Gallon Output per Day, Replacement Filter</t>
  </si>
  <si>
    <t>US-2013-162103</t>
  </si>
  <si>
    <t>CA-2014-106691</t>
  </si>
  <si>
    <t>CA-2012-157028</t>
  </si>
  <si>
    <t>CA-2011-111360</t>
  </si>
  <si>
    <t>OFF-BI-10003350</t>
  </si>
  <si>
    <t>Acco Expandable Hanging Binders</t>
  </si>
  <si>
    <t>CA-2014-130834</t>
  </si>
  <si>
    <t>CA-2012-121041</t>
  </si>
  <si>
    <t>OFF-EN-10001137</t>
  </si>
  <si>
    <t>#10 Gummed Flap White Envelopes, 100/Box</t>
  </si>
  <si>
    <t>CA-2012-153073</t>
  </si>
  <si>
    <t>FUR-FU-10001025</t>
  </si>
  <si>
    <t>Eldon Imàge Series Desk Accessories, Clear</t>
  </si>
  <si>
    <t>CA-2011-168494</t>
  </si>
  <si>
    <t>December</t>
  </si>
  <si>
    <t>CA-2013-143805</t>
  </si>
  <si>
    <t>CA-2011-106726</t>
  </si>
  <si>
    <t>CA-2011-145541</t>
  </si>
  <si>
    <t>CA-2013-117121</t>
  </si>
  <si>
    <t>CA-2011-136567</t>
  </si>
  <si>
    <t>CA-2011-120474</t>
  </si>
  <si>
    <t>US-2013-116729</t>
  </si>
  <si>
    <t>CA-2014-120376</t>
  </si>
  <si>
    <t>CA-2012-137113</t>
  </si>
  <si>
    <t>CA-2012-147830</t>
  </si>
  <si>
    <t>US-2012-128587</t>
  </si>
  <si>
    <t>CA-2012-156104</t>
  </si>
  <si>
    <t>CA-2014-145219</t>
  </si>
  <si>
    <t>CA-2013-114489</t>
  </si>
  <si>
    <t>CA-2014-160885</t>
  </si>
  <si>
    <t>CA-2014-158729</t>
  </si>
  <si>
    <t>US-2012-126214</t>
  </si>
  <si>
    <t>US-2014-165456</t>
  </si>
  <si>
    <t>US-2012-134558</t>
  </si>
  <si>
    <t>CA-2014-167395</t>
  </si>
  <si>
    <t>CA-2011-133592</t>
  </si>
  <si>
    <t>CA-2013-165330</t>
  </si>
  <si>
    <t>CA-2013-101546</t>
  </si>
  <si>
    <t>US-2012-127040</t>
  </si>
  <si>
    <t>CA-2013-157791</t>
  </si>
  <si>
    <t>CA-2012-143105</t>
  </si>
  <si>
    <t>CA-2013-169670</t>
  </si>
  <si>
    <t>CA-2014-102379</t>
  </si>
  <si>
    <t>CA-2013-153598</t>
  </si>
  <si>
    <t>CA-2013-150945</t>
  </si>
  <si>
    <t>CA-2012-135580</t>
  </si>
  <si>
    <t>CA-2014-119193</t>
  </si>
  <si>
    <t>CA-2011-120768</t>
  </si>
  <si>
    <t>CA-2014-116715</t>
  </si>
  <si>
    <t>US-2013-143448</t>
  </si>
  <si>
    <t>CA-2011-148383</t>
  </si>
  <si>
    <t>CA-2011-153913</t>
  </si>
  <si>
    <t>CA-2011-140816</t>
  </si>
  <si>
    <t>TEC-AC-10001539</t>
  </si>
  <si>
    <t>Logitech G430 Surround Sound Gaming Headset with Dolby 7.1 Technology</t>
  </si>
  <si>
    <t>CA-2013-109722</t>
  </si>
  <si>
    <t>CA-2013-127698</t>
  </si>
  <si>
    <t>US-2014-167920</t>
  </si>
  <si>
    <t>CA-2014-138380</t>
  </si>
  <si>
    <t>CA-2014-115602</t>
  </si>
  <si>
    <t>CA-2014-121741</t>
  </si>
  <si>
    <t>US-2014-120089</t>
  </si>
  <si>
    <t>CA-2012-135622</t>
  </si>
  <si>
    <t>CA-2014-163979</t>
  </si>
  <si>
    <t>CA-2013-157336</t>
  </si>
  <si>
    <t>CA-2011-101602</t>
  </si>
  <si>
    <t>CA-2014-151799</t>
  </si>
  <si>
    <t>CA-2012-101889</t>
  </si>
  <si>
    <t>CA-2014-149699</t>
  </si>
  <si>
    <t>CA-2012-111038</t>
  </si>
  <si>
    <t>CA-2014-114055</t>
  </si>
  <si>
    <t>CA-2012-157770</t>
  </si>
  <si>
    <t>Temecula</t>
  </si>
  <si>
    <t>Plantronics Voyager Pro Legend</t>
  </si>
  <si>
    <t>CA-2013-117590</t>
  </si>
  <si>
    <t>Richardson</t>
  </si>
  <si>
    <t>CA-2011-150245</t>
  </si>
  <si>
    <t>CA-2012-111780</t>
  </si>
  <si>
    <t>US-2014-158526</t>
  </si>
  <si>
    <t>US-2012-114741</t>
  </si>
  <si>
    <t>CA-2014-148446</t>
  </si>
  <si>
    <t>CA-2013-155530</t>
  </si>
  <si>
    <t>CA-2011-150798</t>
  </si>
  <si>
    <t>CA-2011-163447</t>
  </si>
  <si>
    <t>CA-2011-141313</t>
  </si>
  <si>
    <t>Beverly</t>
  </si>
  <si>
    <t>CA-2014-155075</t>
  </si>
  <si>
    <t>US-2014-122714</t>
  </si>
  <si>
    <t>US-2011-133949</t>
  </si>
  <si>
    <t>CA-2012-155600</t>
  </si>
  <si>
    <t>CA-2014-111689</t>
  </si>
  <si>
    <t>US-2011-161613</t>
  </si>
  <si>
    <t>CA-2011-112158</t>
  </si>
  <si>
    <t>CA-2013-135776</t>
  </si>
  <si>
    <t>CA-2012-131884</t>
  </si>
  <si>
    <t>CA-2012-165050</t>
  </si>
  <si>
    <t>CA-2014-147956</t>
  </si>
  <si>
    <t>CA-2012-130659</t>
  </si>
  <si>
    <t>CA-2014-142090</t>
  </si>
  <si>
    <t>CA-2011-136399</t>
  </si>
  <si>
    <t>CA-2011-106376</t>
  </si>
  <si>
    <t>OFF-AR-10002671</t>
  </si>
  <si>
    <t>Hunt BOSTON Model 1606 High-Volume Electric Pencil Sharpener, Beige</t>
  </si>
  <si>
    <t>US-2013-150861</t>
  </si>
  <si>
    <t>CA-2013-163804</t>
  </si>
  <si>
    <t>CA-2013-105081</t>
  </si>
  <si>
    <t>CA-2011-154893</t>
  </si>
  <si>
    <t>CA-2013-102092</t>
  </si>
  <si>
    <t>CA-2013-142594</t>
  </si>
  <si>
    <t>CA-2013-143609</t>
  </si>
  <si>
    <t>CA-2011-110786</t>
  </si>
  <si>
    <t>TEC-MA-10003183</t>
  </si>
  <si>
    <t>DYMO CardScan Personal V9 Business Card Scanner</t>
  </si>
  <si>
    <t>US-2011-138247</t>
  </si>
  <si>
    <t>CA-2014-155376</t>
  </si>
  <si>
    <t>CA-2013-112697</t>
  </si>
  <si>
    <t>CA-2014-117457</t>
  </si>
  <si>
    <t>CA-2014-162565</t>
  </si>
  <si>
    <t>CA-2012-127453</t>
  </si>
  <si>
    <t>CA-2011-111451</t>
  </si>
  <si>
    <t>US-2012-138121</t>
  </si>
  <si>
    <t>CA-2014-119578</t>
  </si>
  <si>
    <t>CA-2014-143126</t>
  </si>
  <si>
    <t>CA-2012-109638</t>
  </si>
  <si>
    <t>CA-2011-113257</t>
  </si>
  <si>
    <t>CA-2014-101805</t>
  </si>
  <si>
    <t>CA-2013-162187</t>
  </si>
  <si>
    <t>CA-2012-123232</t>
  </si>
  <si>
    <t>CA-2011-162992</t>
  </si>
  <si>
    <t>CA-2012-157084</t>
  </si>
  <si>
    <t>CA-2012-169397</t>
  </si>
  <si>
    <t>JB-15925</t>
  </si>
  <si>
    <t>Joni Blumstein</t>
  </si>
  <si>
    <t>CA-2011-104738</t>
  </si>
  <si>
    <t>CA-2011-143371</t>
  </si>
  <si>
    <t>US-2014-112347</t>
  </si>
  <si>
    <t>US-2012-103471</t>
  </si>
  <si>
    <t>CA-2011-125542</t>
  </si>
  <si>
    <t>CA-2012-135538</t>
  </si>
  <si>
    <t>CA-2012-134117</t>
  </si>
  <si>
    <t>CA-2013-122063</t>
  </si>
  <si>
    <t>CA-2014-120936</t>
  </si>
  <si>
    <t>CA-2014-128734</t>
  </si>
  <si>
    <t>US-2013-108777</t>
  </si>
  <si>
    <t>CA-2013-142958</t>
  </si>
  <si>
    <t>CA-2012-157287</t>
  </si>
  <si>
    <t>CA-2011-124247</t>
  </si>
  <si>
    <t>CA-2011-154158</t>
  </si>
  <si>
    <t>CA-2012-154284</t>
  </si>
  <si>
    <t>CA-2014-152695</t>
  </si>
  <si>
    <t>US-2014-113992</t>
  </si>
  <si>
    <t>CA-2011-138128</t>
  </si>
  <si>
    <t>US-2012-120131</t>
  </si>
  <si>
    <t>US-2013-168620</t>
  </si>
  <si>
    <t>CA-2014-143798</t>
  </si>
  <si>
    <t>CA-2013-129868</t>
  </si>
  <si>
    <t>CA-2014-105333</t>
  </si>
  <si>
    <t>TEC-PH-10001468</t>
  </si>
  <si>
    <t>Panasonic Business Telephones KX-T7736</t>
  </si>
  <si>
    <t>US-2012-147739</t>
  </si>
  <si>
    <t>CA-2011-103100</t>
  </si>
  <si>
    <t>US-2013-155768</t>
  </si>
  <si>
    <t>OFF-ST-10002292</t>
  </si>
  <si>
    <t>Sauder Facets Collection Locker/File Cabinet, Sky Alder Finish</t>
  </si>
  <si>
    <t>CA-2014-130309</t>
  </si>
  <si>
    <t>CA-2011-143210</t>
  </si>
  <si>
    <t>CA-2012-121650</t>
  </si>
  <si>
    <t>CA-2011-154592</t>
  </si>
  <si>
    <t>CA-2013-124772</t>
  </si>
  <si>
    <t>CA-2013-156300</t>
  </si>
  <si>
    <t>CA-2012-110870</t>
  </si>
  <si>
    <t>US-2011-152030</t>
  </si>
  <si>
    <t>CA-2014-143245</t>
  </si>
  <si>
    <t>CA-2013-110975</t>
  </si>
  <si>
    <t>US-2013-111528</t>
  </si>
  <si>
    <t>US-2012-136749</t>
  </si>
  <si>
    <t>CA-2012-135853</t>
  </si>
  <si>
    <t>CA-2013-137043</t>
  </si>
  <si>
    <t>CA-2013-131289</t>
  </si>
  <si>
    <t>CA-2013-145261</t>
  </si>
  <si>
    <t>CA-2014-148922</t>
  </si>
  <si>
    <t>CA-2011-138681</t>
  </si>
  <si>
    <t>CA-2013-157259</t>
  </si>
  <si>
    <t>CA-2013-161389</t>
  </si>
  <si>
    <t>CA-2013-145919</t>
  </si>
  <si>
    <t>CA-2013-161025</t>
  </si>
  <si>
    <t>US-2014-162670</t>
  </si>
  <si>
    <t>CA-2014-153871</t>
  </si>
  <si>
    <t>CA-2011-156594</t>
  </si>
  <si>
    <t>CA-2013-118129</t>
  </si>
  <si>
    <t>CA-2013-156748</t>
  </si>
  <si>
    <t>CA-2013-144309</t>
  </si>
  <si>
    <t>CA-2014-139199</t>
  </si>
  <si>
    <t>CA-2013-164770</t>
  </si>
  <si>
    <t>CA-2012-113152</t>
  </si>
  <si>
    <t>CA-2013-126004</t>
  </si>
  <si>
    <t>CA-2014-117324</t>
  </si>
  <si>
    <t>CA-2014-113355</t>
  </si>
  <si>
    <t>CA-2013-118332</t>
  </si>
  <si>
    <t>CA-2012-143980</t>
  </si>
  <si>
    <t>US-2013-162852</t>
  </si>
  <si>
    <t>CA-2013-139395</t>
  </si>
  <si>
    <t>CA-2012-130113</t>
  </si>
  <si>
    <t>CA-2014-146164</t>
  </si>
  <si>
    <t>CA-2011-135608</t>
  </si>
  <si>
    <t>CA-2011-166191</t>
  </si>
  <si>
    <t>DK-13150</t>
  </si>
  <si>
    <t>David Kendrick</t>
  </si>
  <si>
    <t>CA-2014-103968</t>
  </si>
  <si>
    <t>CA-2013-162390</t>
  </si>
  <si>
    <t>CA-2011-139598</t>
  </si>
  <si>
    <t>CA-2014-139402</t>
  </si>
  <si>
    <t>CA-2014-163510</t>
  </si>
  <si>
    <t>CA-2012-129532</t>
  </si>
  <si>
    <t>CA-2012-151589</t>
  </si>
  <si>
    <t>CA-2014-107629</t>
  </si>
  <si>
    <t>CA-2013-136686</t>
  </si>
  <si>
    <t>CA-2014-108329</t>
  </si>
  <si>
    <t>Whittier</t>
  </si>
  <si>
    <t>CA-2013-149762</t>
  </si>
  <si>
    <t>Morgan Hill</t>
  </si>
  <si>
    <t>CA-2012-117415</t>
  </si>
  <si>
    <t>CA-2014-165841</t>
  </si>
  <si>
    <t>CA-2014-101322</t>
  </si>
  <si>
    <t>US-2013-169040</t>
  </si>
  <si>
    <t>CA-2013-160108</t>
  </si>
  <si>
    <t>US-2013-103674</t>
  </si>
  <si>
    <t>US-2011-112872</t>
  </si>
  <si>
    <t>CA-2013-140438</t>
  </si>
  <si>
    <t>CA-2014-143259</t>
  </si>
  <si>
    <t>CA-2013-132829</t>
  </si>
  <si>
    <t>US-2011-169789</t>
  </si>
  <si>
    <t>CA-2014-139773</t>
  </si>
  <si>
    <t>CA-2012-124653</t>
  </si>
  <si>
    <t>CA-2014-152436</t>
  </si>
  <si>
    <t>CA-2013-105746</t>
  </si>
  <si>
    <t>US-2012-145422</t>
  </si>
  <si>
    <t>CA-2011-150203</t>
  </si>
  <si>
    <t>CA-2012-110814</t>
  </si>
  <si>
    <t>CA-2014-136875</t>
  </si>
  <si>
    <t>CA-2014-122539</t>
  </si>
  <si>
    <t>CA-2014-156958</t>
  </si>
  <si>
    <t>CA-2012-142475</t>
  </si>
  <si>
    <t>US-2013-135720</t>
  </si>
  <si>
    <t>CA-2012-161718</t>
  </si>
  <si>
    <t>CA-2013-124051</t>
  </si>
  <si>
    <t>CA-2013-148684</t>
  </si>
  <si>
    <t>CA-2012-118871</t>
  </si>
  <si>
    <t>CA-2011-122749</t>
  </si>
  <si>
    <t>US-2012-137960</t>
  </si>
  <si>
    <t>CA-2014-135587</t>
  </si>
  <si>
    <t>CA-2014-145233</t>
  </si>
  <si>
    <t>CA-2014-168389</t>
  </si>
  <si>
    <t>CA-2012-117828</t>
  </si>
  <si>
    <t>CA-2013-114860</t>
  </si>
  <si>
    <t>CA-2014-109183</t>
  </si>
  <si>
    <t>TEC-MA-10001856</t>
  </si>
  <si>
    <t>CA-2013-108434</t>
  </si>
  <si>
    <t>US-2011-123519</t>
  </si>
  <si>
    <t>CA-2012-150560</t>
  </si>
  <si>
    <t>CA-2011-153087</t>
  </si>
  <si>
    <t>CA-2014-102407</t>
  </si>
  <si>
    <t>CA-2013-129126</t>
  </si>
  <si>
    <t>CA-2011-101364</t>
  </si>
  <si>
    <t>CA-2012-141593</t>
  </si>
  <si>
    <t>CA-2012-109197</t>
  </si>
  <si>
    <t>Missoula</t>
  </si>
  <si>
    <t>CA-2013-138597</t>
  </si>
  <si>
    <t>CA-2012-134894</t>
  </si>
  <si>
    <t>US-2014-147221</t>
  </si>
  <si>
    <t>CA-2012-124933</t>
  </si>
  <si>
    <t>CA-2014-145226</t>
  </si>
  <si>
    <t>US-2011-115189</t>
  </si>
  <si>
    <t>US-2014-167570</t>
  </si>
  <si>
    <t>CA-2012-109470</t>
  </si>
  <si>
    <t>US-2011-159611</t>
  </si>
  <si>
    <t>CA-2014-124296</t>
  </si>
  <si>
    <t>CA-2013-130393</t>
  </si>
  <si>
    <t>CA-2014-142909</t>
  </si>
  <si>
    <t>US-2012-138093</t>
  </si>
  <si>
    <t>CA-2014-118885</t>
  </si>
  <si>
    <t>US-2013-127334</t>
  </si>
  <si>
    <t>US-2014-107384</t>
  </si>
  <si>
    <t>CA-2012-155761</t>
  </si>
  <si>
    <t>CA-2012-165085</t>
  </si>
  <si>
    <t>CA-2013-154739</t>
  </si>
  <si>
    <t>CA-2012-122756</t>
  </si>
  <si>
    <t>CA-2014-137099</t>
  </si>
  <si>
    <t>CA-2014-121195</t>
  </si>
  <si>
    <t>CA-2014-147333</t>
  </si>
  <si>
    <t>CA-2012-144806</t>
  </si>
  <si>
    <t>CA-2014-116855</t>
  </si>
  <si>
    <t>CA-2014-140627</t>
  </si>
  <si>
    <t>CA-2012-134075</t>
  </si>
  <si>
    <t>US-2011-143231</t>
  </si>
  <si>
    <t>CA-2011-154095</t>
  </si>
  <si>
    <t>US-2011-140452</t>
  </si>
  <si>
    <t>US-2014-140907</t>
  </si>
  <si>
    <t>CA-2011-102330</t>
  </si>
  <si>
    <t>CA-2011-101392</t>
  </si>
  <si>
    <t>CA-2014-169978</t>
  </si>
  <si>
    <t>CA-2014-117667</t>
  </si>
  <si>
    <t>CA-2012-154620</t>
  </si>
  <si>
    <t>CA-2013-115574</t>
  </si>
  <si>
    <t>CA-2013-142335</t>
  </si>
  <si>
    <t>CA-2013-105816</t>
  </si>
  <si>
    <t>CA-2013-113621</t>
  </si>
  <si>
    <t>CA-2014-118003</t>
  </si>
  <si>
    <t>US-2012-123218</t>
  </si>
  <si>
    <t>US-2013-169369</t>
  </si>
  <si>
    <t>US-2014-103814</t>
  </si>
  <si>
    <t>CA-2012-134943</t>
  </si>
  <si>
    <t>CA-2013-128412</t>
  </si>
  <si>
    <t>CA-2014-149706</t>
  </si>
  <si>
    <t>Palatine</t>
  </si>
  <si>
    <t>CA-2012-104346</t>
  </si>
  <si>
    <t>US-2012-110261</t>
  </si>
  <si>
    <t>Glenview</t>
  </si>
  <si>
    <t>CA-2014-141201</t>
  </si>
  <si>
    <t>CA-2011-169446</t>
  </si>
  <si>
    <t>TEC-PH-10002817</t>
  </si>
  <si>
    <t>RCA ViSYS 25425RE1 Corded phone</t>
  </si>
  <si>
    <t>CA-2011-129938</t>
  </si>
  <si>
    <t>CA-2013-134936</t>
  </si>
  <si>
    <t>CA-2012-137071</t>
  </si>
  <si>
    <t>CA-2014-150910</t>
  </si>
  <si>
    <t>US-2013-151260</t>
  </si>
  <si>
    <t>CA-2014-163860</t>
  </si>
  <si>
    <t>CA-2014-105235</t>
  </si>
  <si>
    <t>CA-2014-157980</t>
  </si>
  <si>
    <t>CA-2014-166926</t>
  </si>
  <si>
    <t>CA-2013-114867</t>
  </si>
  <si>
    <t>TEC-PH-10002645</t>
  </si>
  <si>
    <t>LG G2</t>
  </si>
  <si>
    <t>CA-2014-161480</t>
  </si>
  <si>
    <t>CA-2014-109589</t>
  </si>
  <si>
    <t>CA-2012-120901</t>
  </si>
  <si>
    <t>CA-2014-126865</t>
  </si>
  <si>
    <t>CA-2013-160745</t>
  </si>
  <si>
    <t>CA-2014-102197</t>
  </si>
  <si>
    <t>CA-2013-155166</t>
  </si>
  <si>
    <t>CA-2014-154116</t>
  </si>
  <si>
    <t>CA-2011-168473</t>
  </si>
  <si>
    <t>CA-2014-158673</t>
  </si>
  <si>
    <t>US-2011-106334</t>
  </si>
  <si>
    <t>CA-2013-109827</t>
  </si>
  <si>
    <t>CA-2014-135377</t>
  </si>
  <si>
    <t>CA-2012-156853</t>
  </si>
  <si>
    <t>CA-2014-148264</t>
  </si>
  <si>
    <t>CA-2014-130351</t>
  </si>
  <si>
    <t>CA-2014-127313</t>
  </si>
  <si>
    <t>FUR-FU-10003798</t>
  </si>
  <si>
    <t>Ultra Door Kickplate, 8"H x 34"W</t>
  </si>
  <si>
    <t>CA-2014-137463</t>
  </si>
  <si>
    <t>CA-2014-121398</t>
  </si>
  <si>
    <t>US-2011-122959</t>
  </si>
  <si>
    <t>US-2011-112991</t>
  </si>
  <si>
    <t>Caldwell</t>
  </si>
  <si>
    <t>CA-2011-127187</t>
  </si>
  <si>
    <t>CA-2011-163412</t>
  </si>
  <si>
    <t>CA-2012-148250</t>
  </si>
  <si>
    <t>CA-2014-140585</t>
  </si>
  <si>
    <t>US-2011-167738</t>
  </si>
  <si>
    <t>CA-2013-146941</t>
  </si>
  <si>
    <t>CA-2014-161578</t>
  </si>
  <si>
    <t>OFF-ST-10002289</t>
  </si>
  <si>
    <t>Safco Wire Cube Shelving System, For Use as 4 or 5 14" Cubes, Black</t>
  </si>
  <si>
    <t>CA-2011-164259</t>
  </si>
  <si>
    <t>CA-2014-106782</t>
  </si>
  <si>
    <t>US-2014-147669</t>
  </si>
  <si>
    <t>CA-2011-160157</t>
  </si>
  <si>
    <t>CA-2012-153717</t>
  </si>
  <si>
    <t>CA-2014-134404</t>
  </si>
  <si>
    <t>CA-2014-137428</t>
  </si>
  <si>
    <t>CA-2013-139885</t>
  </si>
  <si>
    <t>CA-2011-142314</t>
  </si>
  <si>
    <t>OFF-AP-10002350</t>
  </si>
  <si>
    <t>Belkin F9H710-06 7 Outlet SurgeMaster Surge Protector</t>
  </si>
  <si>
    <t>CA-2013-113733</t>
  </si>
  <si>
    <t>CA-2014-122770</t>
  </si>
  <si>
    <t>CA-2013-149503</t>
  </si>
  <si>
    <t>CA-2012-150308</t>
  </si>
  <si>
    <t>CA-2011-131800</t>
  </si>
  <si>
    <t>CA-2013-115224</t>
  </si>
  <si>
    <t>US-2013-161683</t>
  </si>
  <si>
    <t>CA-2012-123092</t>
  </si>
  <si>
    <t>CA-2013-146325</t>
  </si>
  <si>
    <t>CA-2012-139780</t>
  </si>
  <si>
    <t>CA-2011-151162</t>
  </si>
  <si>
    <t>CA-2014-105620</t>
  </si>
  <si>
    <t>CA-2014-103443</t>
  </si>
  <si>
    <t>CA-2011-116568</t>
  </si>
  <si>
    <t>CA-2012-119550</t>
  </si>
  <si>
    <t>CA-2014-117926</t>
  </si>
  <si>
    <t>CA-2011-132864</t>
  </si>
  <si>
    <t>CA-2014-122595</t>
  </si>
  <si>
    <t>US-2013-155103</t>
  </si>
  <si>
    <t>CA-2014-118017</t>
  </si>
  <si>
    <t>CA-2014-135860</t>
  </si>
  <si>
    <t>CA-2012-148376</t>
  </si>
  <si>
    <t>US-2013-113985</t>
  </si>
  <si>
    <t>CA-2014-122798</t>
  </si>
  <si>
    <t>OFF-ST-10003058</t>
  </si>
  <si>
    <t>Eldon Mobile Mega Data Cart  Mega Stackable  Add-On Trays</t>
  </si>
  <si>
    <t>CA-2011-123925</t>
  </si>
  <si>
    <t>CA-2013-147109</t>
  </si>
  <si>
    <t>CA-2012-119697</t>
  </si>
  <si>
    <t>CA-2014-146626</t>
  </si>
  <si>
    <t>CA-2014-100230</t>
  </si>
  <si>
    <t>CA-2012-142937</t>
  </si>
  <si>
    <t>CA-2012-165414</t>
  </si>
  <si>
    <t>CA-2011-146864</t>
  </si>
  <si>
    <t>OFF-ST-10004946</t>
  </si>
  <si>
    <t>Desktop 3-Pocket Hot File</t>
  </si>
  <si>
    <t>CA-2013-105354</t>
  </si>
  <si>
    <t>CA-2013-146374</t>
  </si>
  <si>
    <t>CA-2014-109960</t>
  </si>
  <si>
    <t>CA-2014-127929</t>
  </si>
  <si>
    <t>CA-2012-103205</t>
  </si>
  <si>
    <t>CA-2014-144862</t>
  </si>
  <si>
    <t>CA-2012-100685</t>
  </si>
  <si>
    <t>CA-2014-129581</t>
  </si>
  <si>
    <t>CA-2013-147536</t>
  </si>
  <si>
    <t>CA-2012-120103</t>
  </si>
  <si>
    <t>CA-2014-143252</t>
  </si>
  <si>
    <t>FUR-FU-10001057</t>
  </si>
  <si>
    <t>Tensor Track Tree Floor Lamp</t>
  </si>
  <si>
    <t>CA-2013-141082</t>
  </si>
  <si>
    <t>OFF-LA-10001474</t>
  </si>
  <si>
    <t>Avery 477</t>
  </si>
  <si>
    <t>CA-2011-124079</t>
  </si>
  <si>
    <t>FUR-FU-10002553</t>
  </si>
  <si>
    <t>Electrix Incandescent Magnifying Lamp, Black</t>
  </si>
  <si>
    <t>US-2013-157840</t>
  </si>
  <si>
    <t>CA-2013-139934</t>
  </si>
  <si>
    <t>CA-2014-116645</t>
  </si>
  <si>
    <t>CA-2014-104066</t>
  </si>
  <si>
    <t>CA-2013-122014</t>
  </si>
  <si>
    <t>CA-2011-100706</t>
  </si>
  <si>
    <t>CA-2014-116946</t>
  </si>
  <si>
    <t>CA-2014-108854</t>
  </si>
  <si>
    <t>CA-2014-147767</t>
  </si>
  <si>
    <t>US-2013-134761</t>
  </si>
  <si>
    <t>CA-2013-143749</t>
  </si>
  <si>
    <t>CA-2014-157469</t>
  </si>
  <si>
    <t>US-2012-129637</t>
  </si>
  <si>
    <t>CA-2013-147123</t>
  </si>
  <si>
    <t>CA-2013-130442</t>
  </si>
  <si>
    <t>Goldsboro</t>
  </si>
  <si>
    <t>US-2013-148803</t>
  </si>
  <si>
    <t>CA-2012-127481</t>
  </si>
  <si>
    <t>CA-2012-134082</t>
  </si>
  <si>
    <t>OFF-BI-10004230</t>
  </si>
  <si>
    <t>GBC Recycled Grain Textured Covers</t>
  </si>
  <si>
    <t>US-2011-102631</t>
  </si>
  <si>
    <t>CA-2011-142510</t>
  </si>
  <si>
    <t>CA-2011-151379</t>
  </si>
  <si>
    <t>CA-2011-113579</t>
  </si>
  <si>
    <t>CA-2014-143756</t>
  </si>
  <si>
    <t>CA-2014-126221</t>
  </si>
  <si>
    <t>CA-2013-134425</t>
  </si>
  <si>
    <t>CA-2014-100412</t>
  </si>
  <si>
    <t>CA-2014-109701</t>
  </si>
  <si>
    <t>CA-2011-157644</t>
  </si>
  <si>
    <t>CA-2011-106803</t>
  </si>
  <si>
    <t>Cottage Grove</t>
  </si>
  <si>
    <t>CA-2012-134782</t>
  </si>
  <si>
    <t>CA-2014-137365</t>
  </si>
  <si>
    <t>CA-2012-103870</t>
  </si>
  <si>
    <t>CA-2014-119305</t>
  </si>
  <si>
    <t>CA-2014-164826</t>
  </si>
  <si>
    <t>US-2013-161844</t>
  </si>
  <si>
    <t>CA-2013-112060</t>
  </si>
  <si>
    <t>CA-2014-169859</t>
  </si>
  <si>
    <t>CA-2014-148691</t>
  </si>
  <si>
    <t>US-2012-131842</t>
  </si>
  <si>
    <t>CA-2011-101175</t>
  </si>
  <si>
    <t>CA-2014-128699</t>
  </si>
  <si>
    <t>CA-2012-153752</t>
  </si>
  <si>
    <t>US-2014-149510</t>
  </si>
  <si>
    <t>CA-2014-144827</t>
  </si>
  <si>
    <t>CA-2014-134194</t>
  </si>
  <si>
    <t>OFF-SU-10000946</t>
  </si>
  <si>
    <t>CA-2012-125066</t>
  </si>
  <si>
    <t>CA-2014-107314</t>
  </si>
  <si>
    <t>FUR-FU-10003489</t>
  </si>
  <si>
    <t>Contemporary Borderless Frame</t>
  </si>
  <si>
    <t>CA-2014-127516</t>
  </si>
  <si>
    <t>US-2014-136189</t>
  </si>
  <si>
    <t>US-2011-150574</t>
  </si>
  <si>
    <t>TEC-AC-10002600</t>
  </si>
  <si>
    <t>Belkin QODE FastFit Bluetooth Keyboard</t>
  </si>
  <si>
    <t>CA-2014-156664</t>
  </si>
  <si>
    <t>US-2014-145366</t>
  </si>
  <si>
    <t>CA-2012-143490</t>
  </si>
  <si>
    <t>US-2014-131961</t>
  </si>
  <si>
    <t>CA-2012-135272</t>
  </si>
  <si>
    <t>US-2014-148768</t>
  </si>
  <si>
    <t>CA-2011-165477</t>
  </si>
  <si>
    <t>RE-19405</t>
  </si>
  <si>
    <t>Ricardo Emerson</t>
  </si>
  <si>
    <t>CA-2014-115931</t>
  </si>
  <si>
    <t>CA-2011-129364</t>
  </si>
  <si>
    <t>CA-2012-106208</t>
  </si>
  <si>
    <t>OFF-AP-10004980</t>
  </si>
  <si>
    <t>3M Replacement Filter for Office Air Cleaner for 20' x 33' Room</t>
  </si>
  <si>
    <t>CA-2011-104773</t>
  </si>
  <si>
    <t>CA-2014-160031</t>
  </si>
  <si>
    <t>CA-2011-144071</t>
  </si>
  <si>
    <t>CA-2012-127019</t>
  </si>
  <si>
    <t>CA-2014-101798</t>
  </si>
  <si>
    <t>CA-2012-153038</t>
  </si>
  <si>
    <t>CA-2011-111150</t>
  </si>
  <si>
    <t>CA-2012-154144</t>
  </si>
  <si>
    <t>Lindenhurst</t>
  </si>
  <si>
    <t>CA-2012-158148</t>
  </si>
  <si>
    <t>CA-2011-134551</t>
  </si>
  <si>
    <t>CA-2011-126802</t>
  </si>
  <si>
    <t>CA-2013-127194</t>
  </si>
  <si>
    <t>Adams Phone Message Book, Professional, 400 Message Capacity, 5 3/6” x 11”</t>
  </si>
  <si>
    <t>CA-2013-169824</t>
  </si>
  <si>
    <t>CA-2011-156314</t>
  </si>
  <si>
    <t>CA-2013-129903</t>
  </si>
  <si>
    <t>CA-2014-108294</t>
  </si>
  <si>
    <t>US-2014-108063</t>
  </si>
  <si>
    <t>CA-2012-115693</t>
  </si>
  <si>
    <t>CA-2011-155390</t>
  </si>
  <si>
    <t>CA-2013-100153</t>
  </si>
  <si>
    <t>US-2014-118038</t>
  </si>
  <si>
    <t>CA-2011-131051</t>
  </si>
  <si>
    <t>CA-2014-130631</t>
  </si>
  <si>
    <t>CA-2012-126347</t>
  </si>
  <si>
    <t>CA-2012-101091</t>
  </si>
  <si>
    <t>US-2012-137533</t>
  </si>
  <si>
    <t>CA-2011-131527</t>
  </si>
  <si>
    <t>CA-2012-109113</t>
  </si>
  <si>
    <t>CA-2012-112375</t>
  </si>
  <si>
    <t>TEC-AC-10003237</t>
  </si>
  <si>
    <t>Memorex Micro Travel Drive 4 GB</t>
  </si>
  <si>
    <t>CA-2012-155586</t>
  </si>
  <si>
    <t>OFF-PA-10000726</t>
  </si>
  <si>
    <t>Black Print Carbonless Snap-Off Rapid Letter, 8 1/2" x 7"</t>
  </si>
  <si>
    <t>CA-2011-108273</t>
  </si>
  <si>
    <t>US-2012-148817</t>
  </si>
  <si>
    <t>CA-2014-152660</t>
  </si>
  <si>
    <t>CA-2012-142377</t>
  </si>
  <si>
    <t>US-2014-126053</t>
  </si>
  <si>
    <t>FUR-FU-10001934</t>
  </si>
  <si>
    <t>Magnifier Swing Arm Lamp</t>
  </si>
  <si>
    <t>CA-2013-138667</t>
  </si>
  <si>
    <t>CA-2014-121216</t>
  </si>
  <si>
    <t>CA-2011-152345</t>
  </si>
  <si>
    <t>CA-2011-110030</t>
  </si>
  <si>
    <t>CA-2013-133340</t>
  </si>
  <si>
    <t>US-2014-106705</t>
  </si>
  <si>
    <t>CA-2014-117933</t>
  </si>
  <si>
    <t>CA-2014-146780</t>
  </si>
  <si>
    <t>CA-2012-139962</t>
  </si>
  <si>
    <t>CA-2011-159681</t>
  </si>
  <si>
    <t>CA-2012-111073</t>
  </si>
  <si>
    <t>CA-2013-111941</t>
  </si>
  <si>
    <t>CA-2013-101651</t>
  </si>
  <si>
    <t>CA-2012-156440</t>
  </si>
  <si>
    <t>CA-2011-141607</t>
  </si>
  <si>
    <t>CA-2013-143154</t>
  </si>
  <si>
    <t>US-2012-120712</t>
  </si>
  <si>
    <t>CA-2011-166730</t>
  </si>
  <si>
    <t>CA-2013-168536</t>
  </si>
  <si>
    <t>CA-2011-120852</t>
  </si>
  <si>
    <t>CA-2014-148355</t>
  </si>
  <si>
    <t>OFF-PA-10001972</t>
  </si>
  <si>
    <t>Xerox 214</t>
  </si>
  <si>
    <t>US-2013-114776</t>
  </si>
  <si>
    <t>Antioch</t>
  </si>
  <si>
    <t>CA-2013-146143</t>
  </si>
  <si>
    <t>US-2014-116701</t>
  </si>
  <si>
    <t>CA-2014-104927</t>
  </si>
  <si>
    <t>CA-2013-112578</t>
  </si>
  <si>
    <t>OFF-SU-10002557</t>
  </si>
  <si>
    <t>Fiskars Spring-Action Scissors</t>
  </si>
  <si>
    <t>CA-2014-118542</t>
  </si>
  <si>
    <t>US-2013-131058</t>
  </si>
  <si>
    <t>US-2013-108455</t>
  </si>
  <si>
    <t>CA-2014-155089</t>
  </si>
  <si>
    <t>CA-2014-169411</t>
  </si>
  <si>
    <t>US-2013-135209</t>
  </si>
  <si>
    <t>CA-2014-163139</t>
  </si>
  <si>
    <t>TEC-AC-10000290</t>
  </si>
  <si>
    <t>Sabrent 4-Port USB 2.0 Hub</t>
  </si>
  <si>
    <t>CA-2014-129833</t>
  </si>
  <si>
    <t>US-2012-168732</t>
  </si>
  <si>
    <t>CA-2013-157742</t>
  </si>
  <si>
    <t>OFF-EN-10002592</t>
  </si>
  <si>
    <t>CA-2012-149566</t>
  </si>
  <si>
    <t>US-2011-117744</t>
  </si>
  <si>
    <t>CA-2013-102596</t>
  </si>
  <si>
    <t>CA-2014-164917</t>
  </si>
  <si>
    <t>CA-2014-128160</t>
  </si>
  <si>
    <t>CA-2014-142328</t>
  </si>
  <si>
    <t>CA-2013-133795</t>
  </si>
  <si>
    <t>CA-2013-167507</t>
  </si>
  <si>
    <t>CA-2013-141523</t>
  </si>
  <si>
    <t>CA-2011-104976</t>
  </si>
  <si>
    <t>CA-2013-160486</t>
  </si>
  <si>
    <t>OFF-PA-10002421</t>
  </si>
  <si>
    <t>Embossed Ink Jet Note Cards</t>
  </si>
  <si>
    <t>CA-2014-117128</t>
  </si>
  <si>
    <t>US-2014-160759</t>
  </si>
  <si>
    <t>CA-2013-159989</t>
  </si>
  <si>
    <t>TEC-PH-10000169</t>
  </si>
  <si>
    <t>ARKON Windshield Dashboard Air Vent Car Mount Holder</t>
  </si>
  <si>
    <t>CA-2013-155383</t>
  </si>
  <si>
    <t>CA-2014-165715</t>
  </si>
  <si>
    <t>CA-2012-166338</t>
  </si>
  <si>
    <t>CA-2014-107748</t>
  </si>
  <si>
    <t>CA-2013-149916</t>
  </si>
  <si>
    <t>CA-2013-103359</t>
  </si>
  <si>
    <t>CA-2014-167150</t>
  </si>
  <si>
    <t>CA-2011-138072</t>
  </si>
  <si>
    <t>CA-2013-114538</t>
  </si>
  <si>
    <t>CA-2011-114517</t>
  </si>
  <si>
    <t>US-2013-150035</t>
  </si>
  <si>
    <t>CA-2012-114048</t>
  </si>
  <si>
    <t>FUR-FU-10004351</t>
  </si>
  <si>
    <t>CA-2011-127383</t>
  </si>
  <si>
    <t>CA-2014-108287</t>
  </si>
  <si>
    <t>CA-2011-166961</t>
  </si>
  <si>
    <t>CA-2011-134621</t>
  </si>
  <si>
    <t>CA-2012-110324</t>
  </si>
  <si>
    <t>CA-2014-104381</t>
  </si>
  <si>
    <t>CA-2011-107573</t>
  </si>
  <si>
    <t>CA-2012-117898</t>
  </si>
  <si>
    <t>CA-2011-132913</t>
  </si>
  <si>
    <t>US-2013-153129</t>
  </si>
  <si>
    <t>CA-2014-153227</t>
  </si>
  <si>
    <t>US-2014-149006</t>
  </si>
  <si>
    <t>OFF-ST-10003221</t>
  </si>
  <si>
    <t>CA-2011-162866</t>
  </si>
  <si>
    <t>US-2014-123463</t>
  </si>
  <si>
    <t>OFF-AR-10001118</t>
  </si>
  <si>
    <t>Binney &amp; Smith Crayola Metallic Crayons, 16-Color Pack</t>
  </si>
  <si>
    <t>CA-2013-123526</t>
  </si>
  <si>
    <t>CA-2014-115427</t>
  </si>
  <si>
    <t>CA-2011-164861</t>
  </si>
  <si>
    <t>CA-2014-131212</t>
  </si>
  <si>
    <t>CA-2011-148488</t>
  </si>
  <si>
    <t>CA-2012-115399</t>
  </si>
  <si>
    <t>CA-2011-133830</t>
  </si>
  <si>
    <t>CA-2011-113166</t>
  </si>
  <si>
    <t>CA-2013-147067</t>
  </si>
  <si>
    <t>CA-2012-119907</t>
  </si>
  <si>
    <t>CA-2012-110093</t>
  </si>
  <si>
    <t>CA-2014-102659</t>
  </si>
  <si>
    <t>CA-2014-137456</t>
  </si>
  <si>
    <t>CA-2014-110625</t>
  </si>
  <si>
    <t>Danbury</t>
  </si>
  <si>
    <t>CA-2014-155362</t>
  </si>
  <si>
    <t>CA-2014-107342</t>
  </si>
  <si>
    <t>CA-2013-140564</t>
  </si>
  <si>
    <t>CA-2012-145065</t>
  </si>
  <si>
    <t>CA-2011-148950</t>
  </si>
  <si>
    <t>CA-2014-135111</t>
  </si>
  <si>
    <t>CA-2011-138296</t>
  </si>
  <si>
    <t>US-2013-131114</t>
  </si>
  <si>
    <t>CA-2014-107461</t>
  </si>
  <si>
    <t>CA-2013-155446</t>
  </si>
  <si>
    <t>CA-2014-109715</t>
  </si>
  <si>
    <t>OFF-PA-10004965</t>
  </si>
  <si>
    <t>Xerox 1921</t>
  </si>
  <si>
    <t>CA-2013-162726</t>
  </si>
  <si>
    <t>CA-2012-112823</t>
  </si>
  <si>
    <t>CA-2014-119564</t>
  </si>
  <si>
    <t>CA-2013-105277</t>
  </si>
  <si>
    <t>CA-2014-136539</t>
  </si>
  <si>
    <t>CA-2012-148628</t>
  </si>
  <si>
    <t>CA-2013-101168</t>
  </si>
  <si>
    <t>CA-2013-151155</t>
  </si>
  <si>
    <t>CA-2013-151512</t>
  </si>
  <si>
    <t>CA-2013-145009</t>
  </si>
  <si>
    <t>CA-2013-158302</t>
  </si>
  <si>
    <t>CA-2013-131639</t>
  </si>
  <si>
    <t>CA-2014-107986</t>
  </si>
  <si>
    <t>US-2011-109036</t>
  </si>
  <si>
    <t>CA-2012-158792</t>
  </si>
  <si>
    <t>OFF-FA-10002815</t>
  </si>
  <si>
    <t>CA-2013-136434</t>
  </si>
  <si>
    <t>CA-2013-157868</t>
  </si>
  <si>
    <t>US-2012-167220</t>
  </si>
  <si>
    <t>TEC-AC-10002018</t>
  </si>
  <si>
    <t>AmazonBasics 3-Button USB Wired Mouse</t>
  </si>
  <si>
    <t>CA-2014-136238</t>
  </si>
  <si>
    <t>CA-2013-104689</t>
  </si>
  <si>
    <t>OFF-AR-10001149</t>
  </si>
  <si>
    <t>Sanford Colorific Colored Pencils, 12/Box</t>
  </si>
  <si>
    <t>CA-2012-158918</t>
  </si>
  <si>
    <t>CA-2014-104108</t>
  </si>
  <si>
    <t>US-2012-120572</t>
  </si>
  <si>
    <t>CA-2012-148859</t>
  </si>
  <si>
    <t>CA-2012-130736</t>
  </si>
  <si>
    <t>CA-2014-133431</t>
  </si>
  <si>
    <t>US-2013-116442</t>
  </si>
  <si>
    <t>CA-2011-130960</t>
  </si>
  <si>
    <t>CA-2012-157035</t>
  </si>
  <si>
    <t>CA-2011-133543</t>
  </si>
  <si>
    <t>CA-2013-139689</t>
  </si>
  <si>
    <t>CA-2012-106362</t>
  </si>
  <si>
    <t>CA-2013-128923</t>
  </si>
  <si>
    <t>CA-2014-164000</t>
  </si>
  <si>
    <t>CA-2013-117660</t>
  </si>
  <si>
    <t>US-2013-163258</t>
  </si>
  <si>
    <t>CA-2013-117226</t>
  </si>
  <si>
    <t>Deer Park</t>
  </si>
  <si>
    <t>CA-2014-123071</t>
  </si>
  <si>
    <t>OFF-PA-10003729</t>
  </si>
  <si>
    <t>Xerox 1998</t>
  </si>
  <si>
    <t>CA-2014-102099</t>
  </si>
  <si>
    <t>CA-2012-158456</t>
  </si>
  <si>
    <t>CA-2013-100307</t>
  </si>
  <si>
    <t>OFF-PA-10002552</t>
  </si>
  <si>
    <t>Xerox 1958</t>
  </si>
  <si>
    <t>CA-2014-154935</t>
  </si>
  <si>
    <t>OFF-BI-10003708</t>
  </si>
  <si>
    <t>Acco Four Pocket Poly Ring Binder with Label Holder, Smoke, 1"</t>
  </si>
  <si>
    <t>CA-2011-109932</t>
  </si>
  <si>
    <t>CA-2014-163671</t>
  </si>
  <si>
    <t>CA-2013-137330</t>
  </si>
  <si>
    <t>CA-2011-120243</t>
  </si>
  <si>
    <t>CA-2011-113320</t>
  </si>
  <si>
    <t>CA-2014-158967</t>
  </si>
  <si>
    <t>CA-2012-153612</t>
  </si>
  <si>
    <t>CA-2014-117443</t>
  </si>
  <si>
    <t>CA-2011-165393</t>
  </si>
  <si>
    <t>CA-2012-156377</t>
  </si>
  <si>
    <t>CA-2012-130253</t>
  </si>
  <si>
    <t>CA-2013-102792</t>
  </si>
  <si>
    <t>CA-2012-156118</t>
  </si>
  <si>
    <t>CA-2013-124562</t>
  </si>
  <si>
    <t>OFF-BI-10001267</t>
  </si>
  <si>
    <t>Universal Recycled Hanging Pressboard Report Binders, Letter Size</t>
  </si>
  <si>
    <t>CA-2012-141754</t>
  </si>
  <si>
    <t>CA-2012-147851</t>
  </si>
  <si>
    <t>CA-2011-129819</t>
  </si>
  <si>
    <t>CA-2011-109127</t>
  </si>
  <si>
    <t>OFF-LA-10004409</t>
  </si>
  <si>
    <t>Avery 492</t>
  </si>
  <si>
    <t>CA-2013-100587</t>
  </si>
  <si>
    <t>CA-2012-144288</t>
  </si>
  <si>
    <t>CA-2012-125423</t>
  </si>
  <si>
    <t>OFF-LA-10001771</t>
  </si>
  <si>
    <t>Avery 513</t>
  </si>
  <si>
    <t>CA-2012-155145</t>
  </si>
  <si>
    <t>TEC-AC-10003709</t>
  </si>
  <si>
    <t>Maxell 4.7GB DVD-R 5/Pack</t>
  </si>
  <si>
    <t>CA-2014-105886</t>
  </si>
  <si>
    <t>CA-2014-142776</t>
  </si>
  <si>
    <t>OFF-EN-10003160</t>
  </si>
  <si>
    <t>Pastel Pink Envelopes</t>
  </si>
  <si>
    <t>CA-2012-107468</t>
  </si>
  <si>
    <t>CA-2012-154795</t>
  </si>
  <si>
    <t>Bullhead City</t>
  </si>
  <si>
    <t>CA-2014-103415</t>
  </si>
  <si>
    <t>CA-2011-169649</t>
  </si>
  <si>
    <t>CA-2014-108756</t>
  </si>
  <si>
    <t>CA-2012-146696</t>
  </si>
  <si>
    <t>CA-2012-119508</t>
  </si>
  <si>
    <t>CA-2014-145660</t>
  </si>
  <si>
    <t>CA-2011-119466</t>
  </si>
  <si>
    <t>US-2012-105676</t>
  </si>
  <si>
    <t>CA-2012-103723</t>
  </si>
  <si>
    <t>CA-2014-145310</t>
  </si>
  <si>
    <t>Port Orange</t>
  </si>
  <si>
    <t>CA-2012-136700</t>
  </si>
  <si>
    <t>US-2012-163783</t>
  </si>
  <si>
    <t>CA-2011-118276</t>
  </si>
  <si>
    <t>CA-2011-138737</t>
  </si>
  <si>
    <t>CA-2013-123015</t>
  </si>
  <si>
    <t>CA-2013-113600</t>
  </si>
  <si>
    <t>CA-2012-168634</t>
  </si>
  <si>
    <t>OFF-AP-10001626</t>
  </si>
  <si>
    <t>Commercial WindTunnel Clean Air Upright Vacuum, Replacement Belts, Filtration Bags</t>
  </si>
  <si>
    <t>US-2014-132927</t>
  </si>
  <si>
    <t>CA-2012-130855</t>
  </si>
  <si>
    <t>CA-2014-163405</t>
  </si>
  <si>
    <t>OFF-AR-10001246</t>
  </si>
  <si>
    <t>Newell 317</t>
  </si>
  <si>
    <t>US-2011-111171</t>
  </si>
  <si>
    <t>CA-2011-103807</t>
  </si>
  <si>
    <t>CA-2011-130575</t>
  </si>
  <si>
    <t>CA-2014-157651</t>
  </si>
  <si>
    <t>CA-2014-129805</t>
  </si>
  <si>
    <t>CA-2011-106264</t>
  </si>
  <si>
    <t>OFF-SU-10002189</t>
  </si>
  <si>
    <t>Acme Rosewood Handle Letter Opener</t>
  </si>
  <si>
    <t>US-2013-104794</t>
  </si>
  <si>
    <t>CA-2014-111808</t>
  </si>
  <si>
    <t>OFF-BI-10004656</t>
  </si>
  <si>
    <t>Peel &amp; Stick Add-On Corner Pockets</t>
  </si>
  <si>
    <t>CA-2014-138618</t>
  </si>
  <si>
    <t>CA-2014-136063</t>
  </si>
  <si>
    <t>OFF-AR-10000823</t>
  </si>
  <si>
    <t>Newell 307</t>
  </si>
  <si>
    <t>CA-2014-158736</t>
  </si>
  <si>
    <t>OFF-AR-10002578</t>
  </si>
  <si>
    <t>Newell 335</t>
  </si>
  <si>
    <t>CA-2011-101427</t>
  </si>
  <si>
    <t>OFF-AR-10002257</t>
  </si>
  <si>
    <t>Eldon Spacemaker Box, Quick-Snap Lid, Clear</t>
  </si>
  <si>
    <t>CA-2011-126333</t>
  </si>
  <si>
    <t>CA-2014-147550</t>
  </si>
  <si>
    <t>CA-2013-136049</t>
  </si>
  <si>
    <t>US-2014-102638</t>
  </si>
  <si>
    <t>CA-2011-139633</t>
  </si>
  <si>
    <t>CA-2014-134285</t>
  </si>
  <si>
    <t>CA-2013-163951</t>
  </si>
  <si>
    <t>CJ-11875</t>
  </si>
  <si>
    <t>Carl Jackson</t>
  </si>
  <si>
    <t>OFF-AR-10004269</t>
  </si>
  <si>
    <t>Newell 31</t>
  </si>
  <si>
    <t>US-2013-132857</t>
  </si>
  <si>
    <t>CA-2012-161795</t>
  </si>
  <si>
    <t>US-2014-125213</t>
  </si>
  <si>
    <t>CA-2012-137225</t>
  </si>
  <si>
    <t>CA-2014-105480</t>
  </si>
  <si>
    <t>CA-2011-116673</t>
  </si>
  <si>
    <t>CA-2014-106964</t>
  </si>
  <si>
    <t>US-2012-149692</t>
  </si>
  <si>
    <t>CA-2012-110247</t>
  </si>
  <si>
    <t>CA-2013-136483</t>
  </si>
  <si>
    <t>CA-2012-129042</t>
  </si>
  <si>
    <t>CA-2013-163636</t>
  </si>
  <si>
    <t>CA-2014-102267</t>
  </si>
  <si>
    <t>CA-2011-154186</t>
  </si>
  <si>
    <t>CA-2012-127502</t>
  </si>
  <si>
    <t>CA-2014-156412</t>
  </si>
  <si>
    <t>OFF-BI-10004364</t>
  </si>
  <si>
    <t>CA-2011-101147</t>
  </si>
  <si>
    <t>CA-2014-162880</t>
  </si>
  <si>
    <t>US-2014-162068</t>
  </si>
  <si>
    <t>CA-2012-144890</t>
  </si>
  <si>
    <t>US-2012-120957</t>
  </si>
  <si>
    <t>CA-2012-119592</t>
  </si>
  <si>
    <t>CA-2014-156720</t>
  </si>
  <si>
    <t>CA-2013-111605</t>
  </si>
  <si>
    <t>CA-2014-148012</t>
  </si>
  <si>
    <t>CA-2013-108364</t>
  </si>
  <si>
    <t>CA-2014-165099</t>
  </si>
  <si>
    <t>Abilene</t>
  </si>
  <si>
    <t>US-2013-100419</t>
  </si>
  <si>
    <t>CA-2014-112487</t>
  </si>
  <si>
    <t>OFF-BI-10000494</t>
  </si>
  <si>
    <t>Acco Economy Flexible Poly Round Ring Binder</t>
  </si>
  <si>
    <t>CA-2012-162544</t>
  </si>
  <si>
    <t>CA-2011-112718</t>
  </si>
  <si>
    <t>OFF-BI-10000591</t>
  </si>
  <si>
    <t>Avery Binder Labels</t>
  </si>
  <si>
    <t>Returned</t>
  </si>
  <si>
    <t>Yes</t>
  </si>
  <si>
    <t>MX-2013-168137</t>
  </si>
  <si>
    <t>LATAM</t>
  </si>
  <si>
    <t>US-2011-165316</t>
  </si>
  <si>
    <t>ES-2013-1525878</t>
  </si>
  <si>
    <t>EU</t>
  </si>
  <si>
    <t>ES-2011-1276768</t>
  </si>
  <si>
    <t>MX-2013-131247</t>
  </si>
  <si>
    <t>ID-2011-20975</t>
  </si>
  <si>
    <t>APAC</t>
  </si>
  <si>
    <t>IN-2014-58460</t>
  </si>
  <si>
    <t>ES-2011-3028321</t>
  </si>
  <si>
    <t>MX-2014-148285</t>
  </si>
  <si>
    <t>IN-2014-54708</t>
  </si>
  <si>
    <t>ID-2011-20989</t>
  </si>
  <si>
    <t>ES-2013-3323529</t>
  </si>
  <si>
    <t>MX-2014-135328</t>
  </si>
  <si>
    <t>IN-2012-63934</t>
  </si>
  <si>
    <t>IN-2014-43039</t>
  </si>
  <si>
    <t>ES-2011-3074997</t>
  </si>
  <si>
    <t>IN-2014-84948</t>
  </si>
  <si>
    <t>ID-2012-44173</t>
  </si>
  <si>
    <t>IN-2014-46007</t>
  </si>
  <si>
    <t>MX-2014-114601</t>
  </si>
  <si>
    <t>MX-2014-142643</t>
  </si>
  <si>
    <t>IN-2011-38965</t>
  </si>
  <si>
    <t>IN-2014-14003</t>
  </si>
  <si>
    <t>IN-2014-15676</t>
  </si>
  <si>
    <t>ES-2014-4295205</t>
  </si>
  <si>
    <t>US-2012-106551</t>
  </si>
  <si>
    <t>MX-2013-110135</t>
  </si>
  <si>
    <t>US-2012-115196</t>
  </si>
  <si>
    <t>MX-2012-153325</t>
  </si>
  <si>
    <t>MX-2012-128363</t>
  </si>
  <si>
    <t>ES-2014-4790238</t>
  </si>
  <si>
    <t>MX-2011-156755</t>
  </si>
  <si>
    <t>MX-2013-133074</t>
  </si>
  <si>
    <t>IN-2014-10979</t>
  </si>
  <si>
    <t>IN-2014-17027</t>
  </si>
  <si>
    <t>US-2011-104535</t>
  </si>
  <si>
    <t>IT-2013-4354136</t>
  </si>
  <si>
    <t>ID-2014-86033</t>
  </si>
  <si>
    <t>ES-2012-2088434</t>
  </si>
  <si>
    <t>IN-2012-68911</t>
  </si>
  <si>
    <t>IN-2014-44012</t>
  </si>
  <si>
    <t>IN-2012-29228</t>
  </si>
  <si>
    <t>ID-2013-67693</t>
  </si>
  <si>
    <t>MX-2012-129560</t>
  </si>
  <si>
    <t>MX-2014-135867</t>
  </si>
  <si>
    <t>MX-2013-135916</t>
  </si>
  <si>
    <t>ID-2014-68505</t>
  </si>
  <si>
    <t>US-2012-112004</t>
  </si>
  <si>
    <t>IN-2013-68449</t>
  </si>
  <si>
    <t>IN-2014-28640</t>
  </si>
  <si>
    <t>MX-2012-105662</t>
  </si>
  <si>
    <t>ES-2014-4472745</t>
  </si>
  <si>
    <t>US-2013-162068</t>
  </si>
  <si>
    <t>ID-2011-69142</t>
  </si>
  <si>
    <t>MX-2011-157000</t>
  </si>
  <si>
    <t>IN-2011-72502</t>
  </si>
  <si>
    <t>IN-2013-13786</t>
  </si>
  <si>
    <t>MX-2012-104269</t>
  </si>
  <si>
    <t>MX-2012-152905</t>
  </si>
  <si>
    <t>IN-2012-39889</t>
  </si>
  <si>
    <t>IT-2014-5517515</t>
  </si>
  <si>
    <t>ES-2014-5297792</t>
  </si>
  <si>
    <t>MX-2013-139948</t>
  </si>
  <si>
    <t>IT-2014-2277753</t>
  </si>
  <si>
    <t>IN-2014-25637</t>
  </si>
  <si>
    <t>MX-2013-110828</t>
  </si>
  <si>
    <t>IN-2014-62366</t>
  </si>
  <si>
    <t>MX-2013-134831</t>
  </si>
  <si>
    <t>ES-2012-1295099</t>
  </si>
  <si>
    <t>IN-2012-30572</t>
  </si>
  <si>
    <t>ES-2014-5385720</t>
  </si>
  <si>
    <t>ES-2013-5106699</t>
  </si>
  <si>
    <t>ID-2014-56752</t>
  </si>
  <si>
    <t>ID-2013-72362</t>
  </si>
  <si>
    <t>ES-2014-1703772</t>
  </si>
  <si>
    <t>IN-2013-69128</t>
  </si>
  <si>
    <t>ID-2011-49031</t>
  </si>
  <si>
    <t>ES-2012-4804562</t>
  </si>
  <si>
    <t>IN-2012-13772</t>
  </si>
  <si>
    <t>IN-2012-44691</t>
  </si>
  <si>
    <t>US-2014-167178</t>
  </si>
  <si>
    <t>ID-2014-17475</t>
  </si>
  <si>
    <t>IT-2014-4273010</t>
  </si>
  <si>
    <t>IN-2013-55135</t>
  </si>
  <si>
    <t>ES-2013-2638509</t>
  </si>
  <si>
    <t>IN-2014-47848</t>
  </si>
  <si>
    <t>IN-2011-56486</t>
  </si>
  <si>
    <t>IT-2013-1665440</t>
  </si>
  <si>
    <t>IN-2014-51607</t>
  </si>
  <si>
    <t>ES-2013-5648133</t>
  </si>
  <si>
    <t>ES-2013-2310454</t>
  </si>
  <si>
    <t>MX-2011-131688</t>
  </si>
  <si>
    <t>IN-2014-46595</t>
  </si>
  <si>
    <t>US-2012-157224</t>
  </si>
  <si>
    <t>IN-2011-25070</t>
  </si>
  <si>
    <t>IN-2014-43410</t>
  </si>
  <si>
    <t>US-2013-151379</t>
  </si>
  <si>
    <t>IN-2012-78865</t>
  </si>
  <si>
    <t>MX-2013-128440</t>
  </si>
  <si>
    <t>ES-2014-1182889</t>
  </si>
  <si>
    <t>ES-2011-5032747</t>
  </si>
  <si>
    <t>IN-2014-73447</t>
  </si>
  <si>
    <t>ES-2013-5623189</t>
  </si>
  <si>
    <t>MX-2012-148586</t>
  </si>
  <si>
    <t>ES-2014-2731678</t>
  </si>
  <si>
    <t>IN-2013-12715</t>
  </si>
  <si>
    <t>MX-2013-110933</t>
  </si>
  <si>
    <t>MX-2012-113817</t>
  </si>
  <si>
    <t>ID-2013-51446</t>
  </si>
  <si>
    <t>US-2012-146801</t>
  </si>
  <si>
    <t>MX-2011-108749</t>
  </si>
  <si>
    <t>IN-2013-55639</t>
  </si>
  <si>
    <t>ID-2011-77619</t>
  </si>
  <si>
    <t>ES-2011-5803751</t>
  </si>
  <si>
    <t>ES-2014-1627638</t>
  </si>
  <si>
    <t>IN-2012-56682</t>
  </si>
  <si>
    <t>MX-2012-143826</t>
  </si>
  <si>
    <t>US-2013-108049</t>
  </si>
  <si>
    <t>ES-2013-4009230</t>
  </si>
  <si>
    <t>US-2011-137673</t>
  </si>
  <si>
    <t>MX-2014-132927</t>
  </si>
  <si>
    <t>ES-2013-3078948</t>
  </si>
  <si>
    <t>IN-2012-70073</t>
  </si>
  <si>
    <t>IN-2011-59013</t>
  </si>
  <si>
    <t>ID-2014-33680</t>
  </si>
  <si>
    <t>US-2013-130239</t>
  </si>
  <si>
    <t>ES-2013-1874583</t>
  </si>
  <si>
    <t>ES-2012-5238758</t>
  </si>
  <si>
    <t>IN-2012-23089</t>
  </si>
  <si>
    <t>MX-2011-147039</t>
  </si>
  <si>
    <t>IN-2012-25371</t>
  </si>
  <si>
    <t>ES-2013-1072619</t>
  </si>
  <si>
    <t>IN-2014-62338</t>
  </si>
  <si>
    <t>ES-2011-5464858</t>
  </si>
  <si>
    <t>MX-2011-108560</t>
  </si>
  <si>
    <t>ES-2012-2376426</t>
  </si>
  <si>
    <t>IT-2011-1521406</t>
  </si>
  <si>
    <t>IN-2013-27828</t>
  </si>
  <si>
    <t>US-2011-119935</t>
  </si>
  <si>
    <t>MX-2012-134446</t>
  </si>
  <si>
    <t>MX-2014-121377</t>
  </si>
  <si>
    <t>MX-2011-168662</t>
  </si>
  <si>
    <t>ES-2014-5762425</t>
  </si>
  <si>
    <t>IN-2014-27863</t>
  </si>
  <si>
    <t>ES-2014-2769035</t>
  </si>
  <si>
    <t>IN-2013-47911</t>
  </si>
  <si>
    <t>ES-2011-3864297</t>
  </si>
  <si>
    <t>MX-2013-148628</t>
  </si>
  <si>
    <t>ID-2013-41968</t>
  </si>
  <si>
    <t>ES-2014-3609825</t>
  </si>
  <si>
    <t>US-2014-143441</t>
  </si>
  <si>
    <t>IN-2012-10986</t>
  </si>
  <si>
    <t>ES-2011-4694484</t>
  </si>
  <si>
    <t>MX-2014-147599</t>
  </si>
  <si>
    <t>IN-2013-15466</t>
  </si>
  <si>
    <t>MX-2013-131142</t>
  </si>
  <si>
    <t>ID-2013-83975</t>
  </si>
  <si>
    <t>ES-2012-2280466</t>
  </si>
  <si>
    <t>ES-2013-3007238</t>
  </si>
  <si>
    <t>ES-2013-3927096</t>
  </si>
  <si>
    <t>ES-2013-5911126</t>
  </si>
  <si>
    <t>ID-2011-64599</t>
  </si>
  <si>
    <t>IN-2014-35346</t>
  </si>
  <si>
    <t>ID-2011-17286</t>
  </si>
  <si>
    <t>ES-2013-5746149</t>
  </si>
  <si>
    <t>IN-2012-75211</t>
  </si>
  <si>
    <t>MX-2014-155740</t>
  </si>
  <si>
    <t>IN-2013-59454</t>
  </si>
  <si>
    <t>ES-2012-3715659</t>
  </si>
  <si>
    <t>ES-2014-1526550</t>
  </si>
  <si>
    <t>IN-2014-46665</t>
  </si>
  <si>
    <t>ES-2014-5060319</t>
  </si>
  <si>
    <t>MX-2013-141901</t>
  </si>
  <si>
    <t>IN-2012-75134</t>
  </si>
  <si>
    <t>ES-2011-5201850</t>
  </si>
  <si>
    <t>IN-2012-52657</t>
  </si>
  <si>
    <t>IT-2011-2911544</t>
  </si>
  <si>
    <t>ES-2012-5645358</t>
  </si>
  <si>
    <t>ES-2014-4079805</t>
  </si>
  <si>
    <t>ES-2011-3108517</t>
  </si>
  <si>
    <t>US-2011-121636</t>
  </si>
  <si>
    <t>ES-2014-5275437</t>
  </si>
  <si>
    <t>ID-2012-28255</t>
  </si>
  <si>
    <t>ES-2013-1925248</t>
  </si>
  <si>
    <t>MX-2014-107279</t>
  </si>
  <si>
    <t>IN-2011-35857</t>
  </si>
  <si>
    <t>MX-2014-161578</t>
  </si>
  <si>
    <t>IN-2012-33918</t>
  </si>
  <si>
    <t>ES-2013-3061639</t>
  </si>
  <si>
    <t>MX-2012-122553</t>
  </si>
  <si>
    <t>ID-2011-55142</t>
  </si>
  <si>
    <t>IT-2011-3468929</t>
  </si>
  <si>
    <t>IN-2013-25112</t>
  </si>
  <si>
    <t>ES-2014-5830221</t>
  </si>
  <si>
    <t>IT-2013-3876077</t>
  </si>
  <si>
    <t>ES-2013-5002349</t>
  </si>
  <si>
    <t>IN-2011-86642</t>
  </si>
  <si>
    <t>ID-2012-32350</t>
  </si>
  <si>
    <t>ID-2013-29662</t>
  </si>
  <si>
    <t>ES-2013-2603153</t>
  </si>
  <si>
    <t>IN-2012-67791</t>
  </si>
  <si>
    <t>ES-2014-5666305</t>
  </si>
  <si>
    <t>MX-2014-167493</t>
  </si>
  <si>
    <t>MX-2013-111073</t>
  </si>
  <si>
    <t>ES-2014-4442693</t>
  </si>
  <si>
    <t>IN-2014-35395</t>
  </si>
  <si>
    <t>ES-2014-4963892</t>
  </si>
  <si>
    <t>ID-2011-20604</t>
  </si>
  <si>
    <t>IN-2011-11889</t>
  </si>
  <si>
    <t>MX-2013-111500</t>
  </si>
  <si>
    <t>IT-2012-3986604</t>
  </si>
  <si>
    <t>ES-2014-5296123</t>
  </si>
  <si>
    <t>IN-2014-30649</t>
  </si>
  <si>
    <t>MX-2014-120607</t>
  </si>
  <si>
    <t>IN-2012-68897</t>
  </si>
  <si>
    <t>IN-2013-14437</t>
  </si>
  <si>
    <t>ES-2012-4079399</t>
  </si>
  <si>
    <t>ES-2013-1217902</t>
  </si>
  <si>
    <t>ES-2012-1484906</t>
  </si>
  <si>
    <t>US-2014-104010</t>
  </si>
  <si>
    <t>ID-2014-41191</t>
  </si>
  <si>
    <t>MX-2012-164777</t>
  </si>
  <si>
    <t>ES-2014-3730302</t>
  </si>
  <si>
    <t>MX-2011-114685</t>
  </si>
  <si>
    <t>ES-2013-2048769</t>
  </si>
  <si>
    <t>ES-2014-3638264</t>
  </si>
  <si>
    <t>MX-2011-133564</t>
  </si>
  <si>
    <t>ES-2013-3446925</t>
  </si>
  <si>
    <t>ID-2014-11098</t>
  </si>
  <si>
    <t>ES-2014-5513140</t>
  </si>
  <si>
    <t>ES-2014-1178010</t>
  </si>
  <si>
    <t>ID-2013-13562</t>
  </si>
  <si>
    <t>ES-2014-1734818</t>
  </si>
  <si>
    <t>MX-2013-131660</t>
  </si>
  <si>
    <t>ES-2013-5616549</t>
  </si>
  <si>
    <t>IN-2014-68008</t>
  </si>
  <si>
    <t>ES-2011-4359424</t>
  </si>
  <si>
    <t>ES-2014-4147581</t>
  </si>
  <si>
    <t>MX-2013-168228</t>
  </si>
  <si>
    <t>MX-2013-125696</t>
  </si>
  <si>
    <t>IN-2012-44810</t>
  </si>
  <si>
    <t>IN-2014-66062</t>
  </si>
  <si>
    <t>ES-2014-2901069</t>
  </si>
  <si>
    <t>IN-2013-33204</t>
  </si>
  <si>
    <t>ES-2012-5365524</t>
  </si>
  <si>
    <t>MX-2014-145429</t>
  </si>
  <si>
    <t>ID-2014-39084</t>
  </si>
  <si>
    <t>ES-2012-4840257</t>
  </si>
  <si>
    <t>IN-2013-35087</t>
  </si>
  <si>
    <t>MX-2014-148509</t>
  </si>
  <si>
    <t>IN-2012-35990</t>
  </si>
  <si>
    <t>ES-2013-4184078</t>
  </si>
  <si>
    <t>ES-2014-5438886</t>
  </si>
  <si>
    <t>ES-2013-5734148</t>
  </si>
  <si>
    <t>ES-2014-4598380</t>
  </si>
  <si>
    <t>ES-2012-1845274</t>
  </si>
  <si>
    <t>MX-2013-134194</t>
  </si>
  <si>
    <t>IN-2013-40218</t>
  </si>
  <si>
    <t>MX-2012-156720</t>
  </si>
  <si>
    <t>MX-2014-149881</t>
  </si>
  <si>
    <t>ES-2012-1382586</t>
  </si>
  <si>
    <t>ES-2013-4441922</t>
  </si>
  <si>
    <t>MX-2014-139591</t>
  </si>
  <si>
    <t>IT-2014-2068457</t>
  </si>
  <si>
    <t>MX-2011-124170</t>
  </si>
  <si>
    <t>ES-2012-4286133</t>
  </si>
  <si>
    <t>MX-2014-165694</t>
  </si>
  <si>
    <t>MX-2013-168739</t>
  </si>
  <si>
    <t>MX-2013-121545</t>
  </si>
  <si>
    <t>ES-2011-4816650</t>
  </si>
  <si>
    <t>ES-2012-5845607</t>
  </si>
  <si>
    <t>ES-2013-4650117</t>
  </si>
  <si>
    <t>ES-2013-1785128</t>
  </si>
  <si>
    <t>IN-2013-64578</t>
  </si>
  <si>
    <t>ES-2013-1610512</t>
  </si>
  <si>
    <t>ES-2012-3471401</t>
  </si>
  <si>
    <t>US-2012-148880</t>
  </si>
  <si>
    <t>MX-2013-107167</t>
  </si>
  <si>
    <t>IN-2013-35304</t>
  </si>
  <si>
    <t>IN-2013-48807</t>
  </si>
  <si>
    <t>ES-2013-1713812</t>
  </si>
  <si>
    <t>IN-2012-59391</t>
  </si>
  <si>
    <t>IN-2011-24069</t>
  </si>
  <si>
    <t>US-2014-123484</t>
  </si>
  <si>
    <t>IN-2014-37712</t>
  </si>
  <si>
    <t>ES-2011-2417338</t>
  </si>
  <si>
    <t>MX-2012-125808</t>
  </si>
  <si>
    <t>IN-2012-41261</t>
  </si>
  <si>
    <t>MX-2011-126592</t>
  </si>
  <si>
    <t>MX-2011-136546</t>
  </si>
  <si>
    <t>MX-2014-126165</t>
  </si>
  <si>
    <t>ES-2014-1873734</t>
  </si>
  <si>
    <t>MX-2013-112956</t>
  </si>
  <si>
    <t>ID-2012-57193</t>
  </si>
  <si>
    <t>US-2012-113754</t>
  </si>
  <si>
    <t>MX-2014-135706</t>
  </si>
  <si>
    <t>IN-2014-49402</t>
  </si>
  <si>
    <t>ES-2013-3877962</t>
  </si>
  <si>
    <t>MX-2014-125661</t>
  </si>
  <si>
    <t>MX-2012-148054</t>
  </si>
  <si>
    <t>IN-2013-19400</t>
  </si>
  <si>
    <t>MX-2012-115070</t>
  </si>
  <si>
    <t>IT-2013-3395178</t>
  </si>
  <si>
    <t>ES-2014-1651774</t>
  </si>
  <si>
    <t>IN-2013-18497</t>
  </si>
  <si>
    <t>MX-2012-161704</t>
  </si>
  <si>
    <t>IN-2011-23712</t>
  </si>
  <si>
    <t>ES-2012-4717022</t>
  </si>
  <si>
    <t>MX-2013-159100</t>
  </si>
  <si>
    <t>US-2014-146080</t>
  </si>
  <si>
    <t>ES-2014-2638373</t>
  </si>
  <si>
    <t>US-2012-154550</t>
  </si>
  <si>
    <t>IN-2014-41814</t>
  </si>
  <si>
    <t>IN-2011-56451</t>
  </si>
  <si>
    <t>IN-2014-23481</t>
  </si>
  <si>
    <t>MX-2012-151904</t>
  </si>
  <si>
    <t>US-2011-156034</t>
  </si>
  <si>
    <t>IN-2014-58607</t>
  </si>
  <si>
    <t>IN-2014-31356</t>
  </si>
  <si>
    <t>MX-2014-156615</t>
  </si>
  <si>
    <t>IN-2012-45972</t>
  </si>
  <si>
    <t>MX-2014-142601</t>
  </si>
  <si>
    <t>MX-2012-101021</t>
  </si>
  <si>
    <t>ES-2012-3362320</t>
  </si>
  <si>
    <t>ES-2014-4856325</t>
  </si>
  <si>
    <t>MX-2011-122735</t>
  </si>
  <si>
    <t>IN-2011-33183</t>
  </si>
  <si>
    <t>US-2011-163860</t>
  </si>
  <si>
    <t>IN-2014-37033</t>
  </si>
  <si>
    <t>ES-2013-4487295</t>
  </si>
  <si>
    <t>ID-2013-22025</t>
  </si>
  <si>
    <t>ID-2013-48709</t>
  </si>
  <si>
    <t>IT-2013-4864604</t>
  </si>
  <si>
    <t>ES-2013-2645491</t>
  </si>
  <si>
    <t>ES-2011-3249098</t>
  </si>
  <si>
    <t>ID-2014-15186</t>
  </si>
  <si>
    <t>MX-2011-132815</t>
  </si>
  <si>
    <t>MX-2013-123386</t>
  </si>
  <si>
    <t>IT-2013-4962578</t>
  </si>
  <si>
    <t>ES-2012-4193401</t>
  </si>
  <si>
    <t>IT-2012-3746228</t>
  </si>
  <si>
    <t>ES-2013-3093926</t>
  </si>
  <si>
    <t>MX-2012-112662</t>
  </si>
  <si>
    <t>MX-2014-159800</t>
  </si>
  <si>
    <t>ES-2012-2102738</t>
  </si>
  <si>
    <t>ID-2014-45580</t>
  </si>
  <si>
    <t>MX-2012-143175</t>
  </si>
  <si>
    <t>IN-2011-10419</t>
  </si>
  <si>
    <t>MX-2013-109771</t>
  </si>
  <si>
    <t>MX-2013-111010</t>
  </si>
  <si>
    <t>ID-2014-71403</t>
  </si>
  <si>
    <t>IN-2011-53203</t>
  </si>
  <si>
    <t>ES-2013-4897406</t>
  </si>
  <si>
    <t>MX-2013-143301</t>
  </si>
  <si>
    <t>IT-2014-3941500</t>
  </si>
  <si>
    <t>IN-2011-76758</t>
  </si>
  <si>
    <t>IN-2012-83380</t>
  </si>
  <si>
    <t>IN-2011-31020</t>
  </si>
  <si>
    <t>ES-2011-1141056</t>
  </si>
  <si>
    <t>IN-2012-19995</t>
  </si>
  <si>
    <t>IN-2014-44719</t>
  </si>
  <si>
    <t>MX-2014-158589</t>
  </si>
  <si>
    <t>MX-2013-157007</t>
  </si>
  <si>
    <t>ES-2012-5466966</t>
  </si>
  <si>
    <t>MX-2011-121671</t>
  </si>
  <si>
    <t>ID-2013-59566</t>
  </si>
  <si>
    <t>MX-2013-141159</t>
  </si>
  <si>
    <t>ES-2014-5368780</t>
  </si>
  <si>
    <t>US-2013-167129</t>
  </si>
  <si>
    <t>ES-2012-1986848</t>
  </si>
  <si>
    <t>IN-2014-16929</t>
  </si>
  <si>
    <t>ES-2013-4375143</t>
  </si>
  <si>
    <t>ES-2013-5246151</t>
  </si>
  <si>
    <t>IN-2013-59160</t>
  </si>
  <si>
    <t>MX-2013-137610</t>
  </si>
  <si>
    <t>IN-2012-52524</t>
  </si>
  <si>
    <t>MX-2012-166730</t>
  </si>
  <si>
    <t>ES-2012-4844965</t>
  </si>
  <si>
    <t>MX-2012-142664</t>
  </si>
  <si>
    <t>IN-2014-61932</t>
  </si>
  <si>
    <t>MX-2013-167213</t>
  </si>
  <si>
    <t>MX-2014-130694</t>
  </si>
  <si>
    <t>ID-2013-23495</t>
  </si>
  <si>
    <t>ES-2013-1093488</t>
  </si>
  <si>
    <t>MX-2011-120719</t>
  </si>
  <si>
    <t>MX-2012-104423</t>
  </si>
  <si>
    <t>IN-2011-63808</t>
  </si>
  <si>
    <t>MX-2014-131366</t>
  </si>
  <si>
    <t>ID-2011-78592</t>
  </si>
  <si>
    <t>ES-2014-3277356</t>
  </si>
  <si>
    <t>ID-2013-79117</t>
  </si>
  <si>
    <t>MX-2014-165575</t>
  </si>
  <si>
    <t>IN-2011-23789</t>
  </si>
  <si>
    <t>ES-2013-3988133</t>
  </si>
  <si>
    <t>MX-2012-124975</t>
  </si>
  <si>
    <t>MX-2011-124688</t>
  </si>
  <si>
    <t>IN-2011-64361</t>
  </si>
  <si>
    <t>MX-2011-108077</t>
  </si>
  <si>
    <t>ES-2011-4351366</t>
  </si>
  <si>
    <t>IN-2014-60476</t>
  </si>
  <si>
    <t>MX-2012-150910</t>
  </si>
  <si>
    <t>IN-2011-50613</t>
  </si>
  <si>
    <t>MX-2014-117240</t>
  </si>
  <si>
    <t>ES-2014-1197792</t>
  </si>
  <si>
    <t>IT-2012-1180980</t>
  </si>
  <si>
    <t>ES-2014-4626156</t>
  </si>
  <si>
    <t>ES-2013-2339975</t>
  </si>
  <si>
    <t>MX-2013-101455</t>
  </si>
  <si>
    <t>IT-2012-3613157</t>
  </si>
  <si>
    <t>MX-2011-146479</t>
  </si>
  <si>
    <t>IN-2011-17594</t>
  </si>
  <si>
    <t>IN-2012-28493</t>
  </si>
  <si>
    <t>MX-2012-159674</t>
  </si>
  <si>
    <t>IN-2013-65068</t>
  </si>
  <si>
    <t>ID-2013-36312</t>
  </si>
  <si>
    <t>US-2014-159485</t>
  </si>
  <si>
    <t>US-2014-136679</t>
  </si>
  <si>
    <t>IT-2014-2508683</t>
  </si>
  <si>
    <t>MX-2012-125283</t>
  </si>
  <si>
    <t>ES-2013-1906012</t>
  </si>
  <si>
    <t>US-2014-118612</t>
  </si>
  <si>
    <t>IN-2014-64347</t>
  </si>
  <si>
    <t>MX-2014-105641</t>
  </si>
  <si>
    <t>IN-2014-39931</t>
  </si>
  <si>
    <t>IN-2012-44509</t>
  </si>
  <si>
    <t>ES-2012-5757351</t>
  </si>
  <si>
    <t>IT-2012-3091951</t>
  </si>
  <si>
    <t>MX-2012-154179</t>
  </si>
  <si>
    <t>MX-2013-119879</t>
  </si>
  <si>
    <t>ES-2012-2212320</t>
  </si>
  <si>
    <t>US-2012-108917</t>
  </si>
  <si>
    <t>MX-2011-105298</t>
  </si>
  <si>
    <t>ID-2014-16474</t>
  </si>
  <si>
    <t>ID-2011-24160</t>
  </si>
  <si>
    <t>MX-2013-152912</t>
  </si>
  <si>
    <t>ES-2014-5822421</t>
  </si>
  <si>
    <t>MX-2013-115805</t>
  </si>
  <si>
    <t>ES-2013-2491395</t>
  </si>
  <si>
    <t>ES-2013-1706935</t>
  </si>
  <si>
    <t>MX-2014-134222</t>
  </si>
  <si>
    <t>ES-2014-1620754</t>
  </si>
  <si>
    <t>MX-2013-133690</t>
  </si>
  <si>
    <t>MX-2014-167115</t>
  </si>
  <si>
    <t>ES-2014-1006059</t>
  </si>
  <si>
    <t>IN-2013-41198</t>
  </si>
  <si>
    <t>IN-2013-12736</t>
  </si>
  <si>
    <t>IN-2013-53140</t>
  </si>
  <si>
    <t>IN-2012-16845</t>
  </si>
  <si>
    <t>US-2013-158190</t>
  </si>
  <si>
    <t>MX-2011-169467</t>
  </si>
  <si>
    <t>IN-2014-11637</t>
  </si>
  <si>
    <t>ID-2011-65124</t>
  </si>
  <si>
    <t>IN-2013-84584</t>
  </si>
  <si>
    <t>IN-2014-38356</t>
  </si>
  <si>
    <t>IN-2012-80370</t>
  </si>
  <si>
    <t>IN-2011-36179</t>
  </si>
  <si>
    <t>US-2014-103828</t>
  </si>
  <si>
    <t>ES-2013-3159008</t>
  </si>
  <si>
    <t>IN-2012-36788</t>
  </si>
  <si>
    <t>MX-2014-126221</t>
  </si>
  <si>
    <t>ID-2013-64970</t>
  </si>
  <si>
    <t>MX-2013-160948</t>
  </si>
  <si>
    <t>ES-2013-3570218</t>
  </si>
  <si>
    <t>ID-2013-85074</t>
  </si>
  <si>
    <t>IN-2011-73055</t>
  </si>
  <si>
    <t>MX-2011-145870</t>
  </si>
  <si>
    <t>ID-2014-25707</t>
  </si>
  <si>
    <t>MX-2014-112585</t>
  </si>
  <si>
    <t>MX-2013-128027</t>
  </si>
  <si>
    <t>ES-2012-3330001</t>
  </si>
  <si>
    <t>ID-2011-57718</t>
  </si>
  <si>
    <t>ES-2011-1228490</t>
  </si>
  <si>
    <t>IN-2013-25245</t>
  </si>
  <si>
    <t>IN-2012-28024</t>
  </si>
  <si>
    <t>MX-2013-101077</t>
  </si>
  <si>
    <t>IN-2014-72747</t>
  </si>
  <si>
    <t>MX-2014-162075</t>
  </si>
  <si>
    <t>MX-2013-147844</t>
  </si>
  <si>
    <t>MX-2013-153094</t>
  </si>
  <si>
    <t>IN-2014-47799</t>
  </si>
  <si>
    <t>US-2013-159660</t>
  </si>
  <si>
    <t>ES-2013-5881573</t>
  </si>
  <si>
    <t>ES-2012-3631542</t>
  </si>
  <si>
    <t>ES-2014-1012006</t>
  </si>
  <si>
    <t>ES-2014-2933395</t>
  </si>
  <si>
    <t>ID-2012-72453</t>
  </si>
  <si>
    <t>MX-2014-114783</t>
  </si>
  <si>
    <t>ES-2012-5923089</t>
  </si>
  <si>
    <t>ID-2012-13982</t>
  </si>
  <si>
    <t>ES-2012-3697227</t>
  </si>
  <si>
    <t>US-2014-107524</t>
  </si>
  <si>
    <t>IN-2011-85284</t>
  </si>
  <si>
    <t>MX-2012-136042</t>
  </si>
  <si>
    <t>ES-2013-3547323</t>
  </si>
  <si>
    <t>ES-2012-5897153</t>
  </si>
  <si>
    <t>IN-2011-60560</t>
  </si>
  <si>
    <t>ES-2014-4401602</t>
  </si>
  <si>
    <t>IT-2013-3060899</t>
  </si>
  <si>
    <t>ES-2014-2042578</t>
  </si>
  <si>
    <t>MX-2011-116218</t>
  </si>
  <si>
    <t>ES-2012-1721838</t>
  </si>
  <si>
    <t>ES-2012-1211902</t>
  </si>
  <si>
    <t>ES-2014-5710826</t>
  </si>
  <si>
    <t>IN-2011-14017</t>
  </si>
  <si>
    <t>IN-2013-17699</t>
  </si>
  <si>
    <t>US-2014-167500</t>
  </si>
  <si>
    <t>MX-2013-115434</t>
  </si>
  <si>
    <t>MX-2011-119977</t>
  </si>
  <si>
    <t>ES-2014-4616921</t>
  </si>
  <si>
    <t>ES-2013-4116050</t>
  </si>
  <si>
    <t>US-2014-122672</t>
  </si>
  <si>
    <t>IN-2013-77878</t>
  </si>
  <si>
    <t>MX-2013-146073</t>
  </si>
  <si>
    <t>IN-2011-30894</t>
  </si>
  <si>
    <t>IN-2013-21003</t>
  </si>
  <si>
    <t>MX-2011-131478</t>
  </si>
  <si>
    <t>ID-2013-74357</t>
  </si>
  <si>
    <t>ES-2014-2905780</t>
  </si>
  <si>
    <t>MX-2012-133942</t>
  </si>
  <si>
    <t>IN-2014-69205</t>
  </si>
  <si>
    <t>IN-2014-23929</t>
  </si>
  <si>
    <t>ES-2013-1341762</t>
  </si>
  <si>
    <t>IN-2013-51243</t>
  </si>
  <si>
    <t>MX-2013-136224</t>
  </si>
  <si>
    <t>ID-2011-22011</t>
  </si>
  <si>
    <t>IN-2011-86278</t>
  </si>
  <si>
    <t>MX-2013-163797</t>
  </si>
  <si>
    <t>IN-2014-68337</t>
  </si>
  <si>
    <t>IN-2013-70990</t>
  </si>
  <si>
    <t>IT-2013-3468927</t>
  </si>
  <si>
    <t>MX-2012-111178</t>
  </si>
  <si>
    <t>ES-2012-2680511</t>
  </si>
  <si>
    <t>ID-2012-85095</t>
  </si>
  <si>
    <t>IT-2011-2536577</t>
  </si>
  <si>
    <t>IT-2013-3132916</t>
  </si>
  <si>
    <t>MX-2014-106978</t>
  </si>
  <si>
    <t>IT-2013-3253363</t>
  </si>
  <si>
    <t>ES-2011-5389664</t>
  </si>
  <si>
    <t>ES-2011-5263174</t>
  </si>
  <si>
    <t>IN-2012-32882</t>
  </si>
  <si>
    <t>IN-2014-73972</t>
  </si>
  <si>
    <t>MX-2014-168536</t>
  </si>
  <si>
    <t>MX-2012-160388</t>
  </si>
  <si>
    <t>ES-2012-1363320</t>
  </si>
  <si>
    <t>ES-2012-3075381</t>
  </si>
  <si>
    <t>ES-2014-2299862</t>
  </si>
  <si>
    <t>IN-2013-49318</t>
  </si>
  <si>
    <t>ES-2012-1439531</t>
  </si>
  <si>
    <t>IN-2014-57683</t>
  </si>
  <si>
    <t>US-2011-132899</t>
  </si>
  <si>
    <t>IN-2014-71907</t>
  </si>
  <si>
    <t>IN-2014-24531</t>
  </si>
  <si>
    <t>ES-2012-4662036</t>
  </si>
  <si>
    <t>ID-2014-64914</t>
  </si>
  <si>
    <t>ES-2012-2223096</t>
  </si>
  <si>
    <t>MX-2014-103919</t>
  </si>
  <si>
    <t>IT-2011-4648014</t>
  </si>
  <si>
    <t>ES-2013-1835691</t>
  </si>
  <si>
    <t>ES-2013-2091965</t>
  </si>
  <si>
    <t>US-2012-104997</t>
  </si>
  <si>
    <t>MX-2013-121160</t>
  </si>
  <si>
    <t>IN-2014-43571</t>
  </si>
  <si>
    <t>ES-2013-4569090</t>
  </si>
  <si>
    <t>MX-2014-103149</t>
  </si>
  <si>
    <t>MX-2014-104122</t>
  </si>
  <si>
    <t>IN-2011-52125</t>
  </si>
  <si>
    <t>ES-2013-4972434</t>
  </si>
  <si>
    <t>ES-2012-4007496</t>
  </si>
  <si>
    <t>IN-2012-85935</t>
  </si>
  <si>
    <t>IT-2014-5470294</t>
  </si>
  <si>
    <t>IN-2014-62275</t>
  </si>
  <si>
    <t>IN-2013-48184</t>
  </si>
  <si>
    <t>MX-2012-106229</t>
  </si>
  <si>
    <t>MX-2014-160857</t>
  </si>
  <si>
    <t>ES-2012-5207465</t>
  </si>
  <si>
    <t>ES-2014-5621218</t>
  </si>
  <si>
    <t>ID-2013-64060</t>
  </si>
  <si>
    <t>IN-2013-18175</t>
  </si>
  <si>
    <t>ES-2014-1006842</t>
  </si>
  <si>
    <t>IN-2012-27597</t>
  </si>
  <si>
    <t>ES-2013-5685466</t>
  </si>
  <si>
    <t>ID-2012-16257</t>
  </si>
  <si>
    <t>IN-2011-60196</t>
  </si>
  <si>
    <t>IN-2014-50158</t>
  </si>
  <si>
    <t>IN-2014-30173</t>
  </si>
  <si>
    <t>MX-2014-131268</t>
  </si>
  <si>
    <t>IT-2013-2280110</t>
  </si>
  <si>
    <t>IN-2014-79593</t>
  </si>
  <si>
    <t>MX-2012-133732</t>
  </si>
  <si>
    <t>IN-2014-38006</t>
  </si>
  <si>
    <t>IN-2013-22571</t>
  </si>
  <si>
    <t>ID-2011-27779</t>
  </si>
  <si>
    <t>ES-2011-3366039</t>
  </si>
  <si>
    <t>IN-2011-62331</t>
  </si>
  <si>
    <t>US-2014-161830</t>
  </si>
  <si>
    <t>MX-2011-155159</t>
  </si>
  <si>
    <t>IN-2014-77941</t>
  </si>
  <si>
    <t>ES-2012-5566923</t>
  </si>
  <si>
    <t>IN-2013-51775</t>
  </si>
  <si>
    <t>MX-2012-105424</t>
  </si>
  <si>
    <t>IT-2014-1725451</t>
  </si>
  <si>
    <t>MX-2012-113768</t>
  </si>
  <si>
    <t>IT-2012-5711400</t>
  </si>
  <si>
    <t>ES-2013-1795340</t>
  </si>
  <si>
    <t>US-2014-125626</t>
  </si>
  <si>
    <t>MX-2014-100895</t>
  </si>
  <si>
    <t>ES-2014-2228032</t>
  </si>
  <si>
    <t>ES-2014-5900887</t>
  </si>
  <si>
    <t>US-2013-151841</t>
  </si>
  <si>
    <t>ES-2013-5239444</t>
  </si>
  <si>
    <t>MX-2011-142545</t>
  </si>
  <si>
    <t>MX-2014-169887</t>
  </si>
  <si>
    <t>MX-2011-127670</t>
  </si>
  <si>
    <t>IT-2014-1858881</t>
  </si>
  <si>
    <t>IN-2012-66531</t>
  </si>
  <si>
    <t>ES-2014-1193193</t>
  </si>
  <si>
    <t>MX-2012-101854</t>
  </si>
  <si>
    <t>ES-2014-2979530</t>
  </si>
  <si>
    <t>ES-2013-2335535</t>
  </si>
  <si>
    <t>ES-2013-4790317</t>
  </si>
  <si>
    <t>IN-2013-19645</t>
  </si>
  <si>
    <t>IN-2014-29767</t>
  </si>
  <si>
    <t>ES-2014-1398657</t>
  </si>
  <si>
    <t>ES-2014-5891109</t>
  </si>
  <si>
    <t>MX-2014-108973</t>
  </si>
  <si>
    <t>ES-2014-4387160</t>
  </si>
  <si>
    <t>IN-2011-40568</t>
  </si>
  <si>
    <t>ID-2012-70857</t>
  </si>
  <si>
    <t>IN-2012-73216</t>
  </si>
  <si>
    <t>ES-2012-4829315</t>
  </si>
  <si>
    <t>IN-2014-18441</t>
  </si>
  <si>
    <t>US-2011-144673</t>
  </si>
  <si>
    <t>MX-2013-145107</t>
  </si>
  <si>
    <t>IN-2012-44194</t>
  </si>
  <si>
    <t>MX-2013-110149</t>
  </si>
  <si>
    <t>ES-2014-2280822</t>
  </si>
  <si>
    <t>MX-2013-116946</t>
  </si>
  <si>
    <t>MX-2014-103478</t>
  </si>
  <si>
    <t>US-2012-155831</t>
  </si>
  <si>
    <t>ES-2014-4505254</t>
  </si>
  <si>
    <t>IN-2013-19071</t>
  </si>
  <si>
    <t>MX-2014-151134</t>
  </si>
  <si>
    <t>ID-2014-35374</t>
  </si>
  <si>
    <t>MX-2014-154571</t>
  </si>
  <si>
    <t>US-2012-169712</t>
  </si>
  <si>
    <t>ES-2014-2557751</t>
  </si>
  <si>
    <t>ID-2011-23593</t>
  </si>
  <si>
    <t>IN-2012-69870</t>
  </si>
  <si>
    <t>MX-2014-117744</t>
  </si>
  <si>
    <t>MX-2014-141922</t>
  </si>
  <si>
    <t>MX-2014-102246</t>
  </si>
  <si>
    <t>ES-2013-5259588</t>
  </si>
  <si>
    <t>MX-2013-167913</t>
  </si>
  <si>
    <t>MX-2011-162488</t>
  </si>
  <si>
    <t>ES-2014-2504689</t>
  </si>
  <si>
    <t>ID-2012-62345</t>
  </si>
  <si>
    <t>MX-2011-115490</t>
  </si>
  <si>
    <t>MX-2012-142090</t>
  </si>
  <si>
    <t>IN-2014-17615</t>
  </si>
  <si>
    <t>MX-2013-126144</t>
  </si>
  <si>
    <t>ES-2012-4250639</t>
  </si>
  <si>
    <t>ES-2011-3305419</t>
  </si>
  <si>
    <t>ES-2013-5246295</t>
  </si>
  <si>
    <t>IN-2012-12477</t>
  </si>
  <si>
    <t>ES-2014-2851130</t>
  </si>
  <si>
    <t>IT-2014-4920177</t>
  </si>
  <si>
    <t>ID-2012-21563</t>
  </si>
  <si>
    <t>ES-2011-1868803</t>
  </si>
  <si>
    <t>MX-2014-143595</t>
  </si>
  <si>
    <t>MX-2014-138233</t>
  </si>
  <si>
    <t>ID-2011-75652</t>
  </si>
  <si>
    <t>ES-2014-3424970</t>
  </si>
  <si>
    <t>IN-2011-58341</t>
  </si>
  <si>
    <t>MX-2012-148180</t>
  </si>
  <si>
    <t>US-2011-149069</t>
  </si>
  <si>
    <t>US-2014-169852</t>
  </si>
  <si>
    <t>IN-2013-17041</t>
  </si>
  <si>
    <t>ES-2011-1443340</t>
  </si>
  <si>
    <t>MX-2012-109134</t>
  </si>
  <si>
    <t>ES-2014-5444511</t>
  </si>
  <si>
    <t>IN-2012-64116</t>
  </si>
  <si>
    <t>ES-2011-1137137</t>
  </si>
  <si>
    <t>ES-2014-5706764</t>
  </si>
  <si>
    <t>MX-2013-101210</t>
  </si>
  <si>
    <t>MX-2013-103492</t>
  </si>
  <si>
    <t>US-2013-167850</t>
  </si>
  <si>
    <t>ES-2013-3508441</t>
  </si>
  <si>
    <t>IN-2013-56689</t>
  </si>
  <si>
    <t>IN-2014-51985</t>
  </si>
  <si>
    <t>MX-2014-164434</t>
  </si>
  <si>
    <t>ES-2013-4429605</t>
  </si>
  <si>
    <t>ES-2012-3327222</t>
  </si>
  <si>
    <t>IT-2013-1498487</t>
  </si>
  <si>
    <t>ID-2013-52643</t>
  </si>
  <si>
    <t>IN-2013-42192</t>
  </si>
  <si>
    <t>IN-2012-69044</t>
  </si>
  <si>
    <t>MX-2014-125332</t>
  </si>
  <si>
    <t>MX-2011-155572</t>
  </si>
  <si>
    <t>US-2014-103170</t>
  </si>
  <si>
    <t>MX-2011-133627</t>
  </si>
  <si>
    <t>ES-2014-5389384</t>
  </si>
  <si>
    <t>IN-2012-41415</t>
  </si>
  <si>
    <t>MX-2012-154088</t>
  </si>
  <si>
    <t>MX-2013-147634</t>
  </si>
  <si>
    <t>IN-2012-49864</t>
  </si>
  <si>
    <t>MX-2014-111899</t>
  </si>
  <si>
    <t>IN-2011-12806</t>
  </si>
  <si>
    <t>IT-2011-1646767</t>
  </si>
  <si>
    <t>ID-2013-68498</t>
  </si>
  <si>
    <t>MX-2011-127089</t>
  </si>
  <si>
    <t>ES-2014-4359397</t>
  </si>
  <si>
    <t>IN-2012-78067</t>
  </si>
  <si>
    <t>ES-2014-2524646</t>
  </si>
  <si>
    <t>MX-2012-149832</t>
  </si>
  <si>
    <t>IN-2012-24132</t>
  </si>
  <si>
    <t>IT-2014-1147467</t>
  </si>
  <si>
    <t>MX-2011-101518</t>
  </si>
  <si>
    <t>ID-2013-78795</t>
  </si>
  <si>
    <t>IN-2014-72278</t>
  </si>
  <si>
    <t>ES-2013-4190886</t>
  </si>
  <si>
    <t>IN-2011-13492</t>
  </si>
  <si>
    <t>IN-2012-48744</t>
  </si>
  <si>
    <t>IN-2014-71956</t>
  </si>
  <si>
    <t>IN-2014-39371</t>
  </si>
  <si>
    <t>ES-2014-2411166</t>
  </si>
  <si>
    <t>IT-2011-4913414</t>
  </si>
  <si>
    <t>ES-2012-5745179</t>
  </si>
  <si>
    <t>MX-2012-133165</t>
  </si>
  <si>
    <t>MX-2012-133480</t>
  </si>
  <si>
    <t>MX-2014-139367</t>
  </si>
  <si>
    <t>IN-2014-41093</t>
  </si>
  <si>
    <t>IN-2012-69072</t>
  </si>
  <si>
    <t>MX-2012-111430</t>
  </si>
  <si>
    <t>MX-2014-142874</t>
  </si>
  <si>
    <t>ES-2014-5247585</t>
  </si>
  <si>
    <t>MX-2013-159114</t>
  </si>
  <si>
    <t>MX-2011-106390</t>
  </si>
  <si>
    <t>ES-2013-1727818</t>
  </si>
  <si>
    <t>IN-2014-75855</t>
  </si>
  <si>
    <t>ES-2014-1224526</t>
  </si>
  <si>
    <t>MX-2011-157539</t>
  </si>
  <si>
    <t>IN-2014-77339</t>
  </si>
  <si>
    <t>ES-2014-3380674</t>
  </si>
  <si>
    <t>IN-2014-31790</t>
  </si>
  <si>
    <t>ES-2012-3679676</t>
  </si>
  <si>
    <t>ID-2011-33295</t>
  </si>
  <si>
    <t>MX-2012-160612</t>
  </si>
  <si>
    <t>US-2011-167787</t>
  </si>
  <si>
    <t>US-2013-150980</t>
  </si>
  <si>
    <t>MX-2014-142244</t>
  </si>
  <si>
    <t>ES-2014-2783426</t>
  </si>
  <si>
    <t>MX-2012-147977</t>
  </si>
  <si>
    <t>ID-2011-23068</t>
  </si>
  <si>
    <t>IN-2014-17160</t>
  </si>
  <si>
    <t>US-2013-164077</t>
  </si>
  <si>
    <t>IN-2012-81812</t>
  </si>
  <si>
    <t>MX-2013-137155</t>
  </si>
  <si>
    <t>MX-2011-136602</t>
  </si>
  <si>
    <t>MX-2013-129588</t>
  </si>
  <si>
    <t>MX-2012-149461</t>
  </si>
  <si>
    <t>IT-2014-4499061</t>
  </si>
  <si>
    <t>MX-2011-128356</t>
  </si>
  <si>
    <t>MX-2013-152814</t>
  </si>
  <si>
    <t>IN-2013-14409</t>
  </si>
  <si>
    <t>MX-2013-117415</t>
  </si>
  <si>
    <t>IN-2014-32091</t>
  </si>
  <si>
    <t>MX-2014-126298</t>
  </si>
  <si>
    <t>IN-2014-75470</t>
  </si>
  <si>
    <t>ES-2014-5835827</t>
  </si>
  <si>
    <t>ID-2011-72096</t>
  </si>
  <si>
    <t>MX-2012-119907</t>
  </si>
  <si>
    <t>ES-2014-1015287</t>
  </si>
  <si>
    <t>ES-2014-2385129</t>
  </si>
  <si>
    <t>US-2011-125395</t>
  </si>
  <si>
    <t>MX-2014-165078</t>
  </si>
  <si>
    <t>IT-2013-4869515</t>
  </si>
  <si>
    <t>ES-2013-3425110</t>
  </si>
  <si>
    <t>ES-2011-3106999</t>
  </si>
  <si>
    <t>MX-2014-114545</t>
  </si>
  <si>
    <t>MX-2014-162355</t>
  </si>
  <si>
    <t>ID-2013-74875</t>
  </si>
  <si>
    <t>MX-2012-149454</t>
  </si>
  <si>
    <t>MX-2011-144827</t>
  </si>
  <si>
    <t>IN-2014-19911</t>
  </si>
  <si>
    <t>ES-2013-3285003</t>
  </si>
  <si>
    <t>ES-2014-2697033</t>
  </si>
  <si>
    <t>ES-2011-3654318</t>
  </si>
  <si>
    <t>IN-2012-16572</t>
  </si>
  <si>
    <t>ES-2012-5944655</t>
  </si>
  <si>
    <t>ES-2013-2406661</t>
  </si>
  <si>
    <t>MX-2014-130309</t>
  </si>
  <si>
    <t>MX-2013-115630</t>
  </si>
  <si>
    <t>ES-2014-4535588</t>
  </si>
  <si>
    <t>MX-2012-159646</t>
  </si>
  <si>
    <t>IN-2014-54995</t>
  </si>
  <si>
    <t>IN-2011-50361</t>
  </si>
  <si>
    <t>MX-2012-126606</t>
  </si>
  <si>
    <t>ID-2014-56339</t>
  </si>
  <si>
    <t>ES-2014-5166372</t>
  </si>
  <si>
    <t>IT-2011-2861112</t>
  </si>
  <si>
    <t>IT-2014-5465876</t>
  </si>
  <si>
    <t>MX-2014-102995</t>
  </si>
  <si>
    <t>IN-2011-33890</t>
  </si>
  <si>
    <t>IN-2012-56178</t>
  </si>
  <si>
    <t>MX-2013-168123</t>
  </si>
  <si>
    <t>IN-2014-66573</t>
  </si>
  <si>
    <t>MX-2011-138716</t>
  </si>
  <si>
    <t>MX-2012-161452</t>
  </si>
  <si>
    <t>US-2011-158442</t>
  </si>
  <si>
    <t>US-2014-142706</t>
  </si>
  <si>
    <t>MX-2013-118038</t>
  </si>
  <si>
    <t>IN-2013-64977</t>
  </si>
  <si>
    <t>ES-2014-1325616</t>
  </si>
  <si>
    <t>ES-2014-4967939</t>
  </si>
  <si>
    <t>ES-2012-2431083</t>
  </si>
  <si>
    <t>IT-2013-3159247</t>
  </si>
  <si>
    <t>ES-2012-5959969</t>
  </si>
  <si>
    <t>ES-2014-1637041</t>
  </si>
  <si>
    <t>IN-2011-54533</t>
  </si>
  <si>
    <t>MX-2013-117856</t>
  </si>
  <si>
    <t>MX-2012-158022</t>
  </si>
  <si>
    <t>ES-2014-4385660</t>
  </si>
  <si>
    <t>ID-2011-50655</t>
  </si>
  <si>
    <t>IN-2013-38174</t>
  </si>
  <si>
    <t>ES-2012-2270219</t>
  </si>
  <si>
    <t>IN-2014-15011</t>
  </si>
  <si>
    <t>MX-2011-145884</t>
  </si>
  <si>
    <t>US-2014-160745</t>
  </si>
  <si>
    <t>IN-2014-84353</t>
  </si>
  <si>
    <t>IN-2012-31944</t>
  </si>
  <si>
    <t>IT-2011-4812190</t>
  </si>
  <si>
    <t>MX-2013-111388</t>
  </si>
  <si>
    <t>MX-2012-115945</t>
  </si>
  <si>
    <t>MX-2014-150868</t>
  </si>
  <si>
    <t>IT-2013-2720003</t>
  </si>
  <si>
    <t>IN-2012-26757</t>
  </si>
  <si>
    <t>US-2014-152744</t>
  </si>
  <si>
    <t>IN-2012-36088</t>
  </si>
  <si>
    <t>ID-2013-60637</t>
  </si>
  <si>
    <t>MX-2013-150140</t>
  </si>
  <si>
    <t>IN-2012-17783</t>
  </si>
  <si>
    <t>ES-2013-1268416</t>
  </si>
  <si>
    <t>IN-2013-20548</t>
  </si>
  <si>
    <t>ES-2013-2003988</t>
  </si>
  <si>
    <t>ID-2013-34051</t>
  </si>
  <si>
    <t>MX-2013-169495</t>
  </si>
  <si>
    <t>MX-2011-141467</t>
  </si>
  <si>
    <t>IT-2014-3831682</t>
  </si>
  <si>
    <t>IN-2013-22298</t>
  </si>
  <si>
    <t>ES-2011-2835499</t>
  </si>
  <si>
    <t>MX-2014-111633</t>
  </si>
  <si>
    <t>IN-2014-61260</t>
  </si>
  <si>
    <t>MX-2014-166814</t>
  </si>
  <si>
    <t>IN-2011-56738</t>
  </si>
  <si>
    <t>MX-2013-153920</t>
  </si>
  <si>
    <t>US-2013-152667</t>
  </si>
  <si>
    <t>US-2013-122917</t>
  </si>
  <si>
    <t>ES-2014-2439745</t>
  </si>
  <si>
    <t>MX-2014-127733</t>
  </si>
  <si>
    <t>IN-2012-39336</t>
  </si>
  <si>
    <t>IN-2012-24783</t>
  </si>
  <si>
    <t>MX-2011-147816</t>
  </si>
  <si>
    <t>ES-2012-4485887</t>
  </si>
  <si>
    <t>IN-2014-21059</t>
  </si>
  <si>
    <t>IN-2014-52384</t>
  </si>
  <si>
    <t>IN-2011-36074</t>
  </si>
  <si>
    <t>ES-2013-2745392</t>
  </si>
  <si>
    <t>MX-2014-154480</t>
  </si>
  <si>
    <t>ID-2011-59293</t>
  </si>
  <si>
    <t>US-2013-163223</t>
  </si>
  <si>
    <t>MX-2013-118402</t>
  </si>
  <si>
    <t>MX-2013-137729</t>
  </si>
  <si>
    <t>ES-2011-5273102</t>
  </si>
  <si>
    <t>IT-2014-1082723</t>
  </si>
  <si>
    <t>ES-2011-5118812</t>
  </si>
  <si>
    <t>ES-2013-2639112</t>
  </si>
  <si>
    <t>ES-2012-3246286</t>
  </si>
  <si>
    <t>ES-2012-4379168</t>
  </si>
  <si>
    <t>Person</t>
  </si>
  <si>
    <t>Africa</t>
  </si>
  <si>
    <t>EMEA</t>
  </si>
  <si>
    <t>Canada</t>
  </si>
  <si>
    <t>Caribbean</t>
  </si>
  <si>
    <t>Central Asia</t>
  </si>
  <si>
    <t>North</t>
  </si>
  <si>
    <t>North Asia</t>
  </si>
  <si>
    <t>Oceania</t>
  </si>
  <si>
    <t>Southeast Asia</t>
  </si>
  <si>
    <t>Sum of Sales</t>
  </si>
  <si>
    <t>Grand Total</t>
  </si>
  <si>
    <t>Total 'Sales' by year and month of 'Order Date'</t>
  </si>
  <si>
    <t>Years</t>
  </si>
  <si>
    <t>2011</t>
  </si>
  <si>
    <t>2012</t>
  </si>
  <si>
    <t>2013</t>
  </si>
  <si>
    <t>2014</t>
  </si>
  <si>
    <t>Months</t>
  </si>
  <si>
    <t>Jul</t>
  </si>
  <si>
    <t>2011 Total</t>
  </si>
  <si>
    <t>2012 Total</t>
  </si>
  <si>
    <t>2013 Total</t>
  </si>
  <si>
    <t>2014 Total</t>
  </si>
  <si>
    <t>Sum of Profit</t>
  </si>
  <si>
    <t>Total 'Sales' by 'Region'</t>
  </si>
  <si>
    <t>Total 'Sales' by 'Category'</t>
  </si>
  <si>
    <t>Aug</t>
  </si>
  <si>
    <t>Jan</t>
  </si>
  <si>
    <t>Feb</t>
  </si>
  <si>
    <t>Mar</t>
  </si>
  <si>
    <t>Apr</t>
  </si>
  <si>
    <t>Jun</t>
  </si>
  <si>
    <t>Sep</t>
  </si>
  <si>
    <t>Oct</t>
  </si>
  <si>
    <t>Nov</t>
  </si>
  <si>
    <t>Dec</t>
  </si>
  <si>
    <t>Sum of Total Sales</t>
  </si>
  <si>
    <t>Total ' Total Sales ' by 'Year'</t>
  </si>
  <si>
    <t>Top 5 in 'Product Name' by total ' Total Sales '</t>
  </si>
  <si>
    <t>Total ' Total Sales ' by 'State'</t>
  </si>
  <si>
    <t>Total 'Profit'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</si>
</sst>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 &quot;₹&quot;\ * #,##0.00_ ;_ &quot;₹&quot;\ * \-#,##0.00_ ;_ &quot;₹&quot;\ * &quot;-&quot;??_ ;_ @_ "/>
    <numFmt numFmtId="43" formatCode="_ * #,##0.00_ ;_ * \-#,##0.00_ ;_ * &quot;-&quot;??_ ;_ @_ "/>
    <numFmt numFmtId="164" formatCode="_-[$$-409]* #,##0.00_ ;_-[$$-409]* \-#,##0.00\ ;_-[$$-409]* &quot;-&quot;??_ ;_-@_ "/>
  </numFmts>
  <fonts count="6" x14ac:knownFonts="1">
    <font>
      <sz val="11"/>
      <color theme="1"/>
      <name val="Trebuchet MS"/>
      <family val="2"/>
      <scheme val="minor"/>
    </font>
    <font>
      <sz val="11"/>
      <color theme="1"/>
      <name val="Trebuchet MS"/>
      <family val="2"/>
      <scheme val="minor"/>
    </font>
    <font>
      <sz val="14"/>
      <color theme="1"/>
      <name val="Aharoni"/>
      <charset val="177"/>
    </font>
    <font>
      <b/>
      <sz val="14"/>
      <color rgb="FF000000"/>
      <name val="Aharoni"/>
      <charset val="177"/>
    </font>
    <font>
      <sz val="11"/>
      <color theme="1"/>
      <name val="Aharoni"/>
      <charset val="177"/>
    </font>
    <font>
      <b/>
      <sz val="16"/>
      <color rgb="FF000000"/>
      <name val="Aharoni"/>
      <charset val="177"/>
    </font>
  </fonts>
  <fills count="4">
    <fill>
      <patternFill patternType="none"/>
    </fill>
    <fill>
      <patternFill patternType="gray125"/>
    </fill>
    <fill>
      <patternFill patternType="solid">
        <fgColor theme="4" tint="0.79998168889431442"/>
        <bgColor indexed="64"/>
      </patternFill>
    </fill>
    <fill>
      <patternFill patternType="solid">
        <fgColor theme="0"/>
        <bgColor indexed="64"/>
      </patternFill>
    </fill>
  </fills>
  <borders count="1">
    <border>
      <left/>
      <right/>
      <top/>
      <bottom/>
      <diagonal/>
    </border>
  </borders>
  <cellStyleXfs count="3">
    <xf numFmtId="0" fontId="0" fillId="0" borderId="0"/>
    <xf numFmtId="43" fontId="1" fillId="0" borderId="0" applyFont="0" applyFill="0" applyBorder="0" applyAlignment="0" applyProtection="0"/>
    <xf numFmtId="44" fontId="1" fillId="0" borderId="0" applyFont="0" applyFill="0" applyBorder="0" applyAlignment="0" applyProtection="0"/>
  </cellStyleXfs>
  <cellXfs count="16">
    <xf numFmtId="0" fontId="0" fillId="0" borderId="0" xfId="0"/>
    <xf numFmtId="14" fontId="0" fillId="0" borderId="0" xfId="0" applyNumberFormat="1"/>
    <xf numFmtId="0" fontId="0" fillId="0" borderId="0" xfId="0" pivotButton="1"/>
    <xf numFmtId="10" fontId="0" fillId="0" borderId="0" xfId="0" applyNumberFormat="1"/>
    <xf numFmtId="164" fontId="0" fillId="0" borderId="0" xfId="0" applyNumberFormat="1"/>
    <xf numFmtId="164" fontId="0" fillId="0" borderId="0" xfId="2" applyNumberFormat="1" applyFont="1"/>
    <xf numFmtId="164" fontId="0" fillId="0" borderId="0" xfId="1" applyNumberFormat="1" applyFont="1"/>
    <xf numFmtId="0" fontId="0" fillId="2" borderId="0" xfId="0" applyFill="1"/>
    <xf numFmtId="0" fontId="2" fillId="2" borderId="0" xfId="0" applyFont="1" applyFill="1"/>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0" borderId="0" xfId="0" applyAlignment="1">
      <alignment horizontal="center"/>
    </xf>
    <xf numFmtId="0" fontId="0" fillId="3" borderId="0" xfId="0" applyFill="1"/>
    <xf numFmtId="0" fontId="4" fillId="2" borderId="0" xfId="0" applyFont="1" applyFill="1"/>
    <xf numFmtId="0" fontId="2" fillId="2" borderId="0" xfId="0" applyFont="1" applyFill="1" applyAlignment="1">
      <alignment horizontal="left"/>
    </xf>
    <xf numFmtId="0" fontId="5" fillId="2" borderId="0" xfId="0" applyFont="1" applyFill="1" applyAlignment="1">
      <alignment horizontal="left" vertical="center"/>
    </xf>
  </cellXfs>
  <cellStyles count="3">
    <cellStyle name="Comma" xfId="1" builtinId="3"/>
    <cellStyle name="Currency" xfId="2" builtinId="4"/>
    <cellStyle name="Normal" xfId="0" builtinId="0"/>
  </cellStyles>
  <dxfs count="170">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164" formatCode="_-[$$-409]* #,##0.00_ ;_-[$$-409]* \-#,##0.00\ ;_-[$$-409]* &quot;-&quot;??_ ;_-@_ "/>
    </dxf>
    <dxf>
      <numFmt numFmtId="0" formatCode="General"/>
    </dxf>
    <dxf>
      <numFmt numFmtId="0" formatCode="General"/>
    </dxf>
    <dxf>
      <numFmt numFmtId="164" formatCode="_-[$$-409]* #,##0.00_ ;_-[$$-409]* \-#,##0.00\ ;_-[$$-409]* &quot;-&quot;??_ ;_-@_ "/>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category!PivotTable7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Sales by Category</a:t>
            </a:r>
          </a:p>
        </c:rich>
      </c:tx>
      <c:layout>
        <c:manualLayout>
          <c:xMode val="edge"/>
          <c:yMode val="edge"/>
          <c:x val="0.2616985499763349"/>
          <c:y val="3.433498414508141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5.1767935258092687E-2"/>
              <c:y val="-0.1874741178186060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0.13647331583552055"/>
              <c:y val="6.140529308836395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layout>
            <c:manualLayout>
              <c:x val="0.1316235783027121"/>
              <c:y val="0.1144309565470982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0.13647331583552055"/>
              <c:y val="6.1405293088363955E-2"/>
            </c:manualLayout>
          </c:layout>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1767935258092687E-2"/>
              <c:y val="-0.18747411781860601"/>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0.1316235783027121"/>
              <c:y val="0.11443095654709828"/>
            </c:manualLayout>
          </c:layout>
          <c:numFmt formatCode="0.0%" sourceLinked="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'Sales by category'!$D$4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661-46A5-A761-2ADDCA0390B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661-46A5-A761-2ADDCA0390B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61-46A5-A761-2ADDCA0390B5}"/>
              </c:ext>
            </c:extLst>
          </c:dPt>
          <c:dLbls>
            <c:numFmt formatCode="0.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category'!$C$5:$C$8</c:f>
              <c:strCache>
                <c:ptCount val="3"/>
                <c:pt idx="0">
                  <c:v>Technology</c:v>
                </c:pt>
                <c:pt idx="1">
                  <c:v>Furniture</c:v>
                </c:pt>
                <c:pt idx="2">
                  <c:v>Office Supplies</c:v>
                </c:pt>
              </c:strCache>
            </c:strRef>
          </c:cat>
          <c:val>
            <c:numRef>
              <c:f>'Sales by category'!$D$5:$D$8</c:f>
              <c:numCache>
                <c:formatCode>0.00%</c:formatCode>
                <c:ptCount val="3"/>
                <c:pt idx="0">
                  <c:v>0.36961746313659616</c:v>
                </c:pt>
                <c:pt idx="1">
                  <c:v>0.32773833609185282</c:v>
                </c:pt>
                <c:pt idx="2">
                  <c:v>0.30264420077155102</c:v>
                </c:pt>
              </c:numCache>
            </c:numRef>
          </c:val>
          <c:extLst>
            <c:ext xmlns:c16="http://schemas.microsoft.com/office/drawing/2014/chart" uri="{C3380CC4-5D6E-409C-BE32-E72D297353CC}">
              <c16:uniqueId val="{00000006-C661-46A5-A761-2ADDCA0390B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Region!PivotTable6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by Region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17014690364301938"/>
              <c:y val="6.0612393144660343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5777258337807251"/>
              <c:y val="4.9993725793233712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5777258337807251"/>
              <c:y val="4.999372579905375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18252122390796624"/>
              <c:y val="4.9993725787413675E-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Region'!$D$4</c:f>
              <c:strCache>
                <c:ptCount val="1"/>
                <c:pt idx="0">
                  <c:v>Total</c:v>
                </c:pt>
              </c:strCache>
            </c:strRef>
          </c:tx>
          <c:spPr>
            <a:solidFill>
              <a:schemeClr val="accent1"/>
            </a:solidFill>
            <a:ln>
              <a:noFill/>
            </a:ln>
            <a:effectLst/>
          </c:spPr>
          <c:invertIfNegative val="0"/>
          <c:dLbls>
            <c:dLbl>
              <c:idx val="0"/>
              <c:layout>
                <c:manualLayout>
                  <c:x val="-0.17014690364301938"/>
                  <c:y val="6.0612393144660343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38C-4157-81C6-053A37782BE0}"/>
                </c:ext>
              </c:extLst>
            </c:dLbl>
            <c:dLbl>
              <c:idx val="1"/>
              <c:layout>
                <c:manualLayout>
                  <c:x val="-0.15777258337807251"/>
                  <c:y val="4.9993725793233712E-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38C-4157-81C6-053A37782BE0}"/>
                </c:ext>
              </c:extLst>
            </c:dLbl>
            <c:dLbl>
              <c:idx val="2"/>
              <c:layout>
                <c:manualLayout>
                  <c:x val="-0.15777258337807251"/>
                  <c:y val="4.999372579905375E-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38C-4157-81C6-053A37782BE0}"/>
                </c:ext>
              </c:extLst>
            </c:dLbl>
            <c:dLbl>
              <c:idx val="3"/>
              <c:layout>
                <c:manualLayout>
                  <c:x val="-0.18252122390796624"/>
                  <c:y val="4.9993725787413675E-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638C-4157-81C6-053A37782BE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Region'!$C$5:$C$9</c:f>
              <c:strCache>
                <c:ptCount val="4"/>
                <c:pt idx="0">
                  <c:v>West</c:v>
                </c:pt>
                <c:pt idx="1">
                  <c:v>East</c:v>
                </c:pt>
                <c:pt idx="2">
                  <c:v>Central</c:v>
                </c:pt>
                <c:pt idx="3">
                  <c:v>South</c:v>
                </c:pt>
              </c:strCache>
            </c:strRef>
          </c:cat>
          <c:val>
            <c:numRef>
              <c:f>'Sales by Region'!$D$5:$D$9</c:f>
              <c:numCache>
                <c:formatCode>_-[$$-409]* #,##0.00_ ;_-[$$-409]* \-#,##0.00\ ;_-[$$-409]* "-"??_ ;_-@_ </c:formatCode>
                <c:ptCount val="4"/>
                <c:pt idx="0">
                  <c:v>569357.94400000002</c:v>
                </c:pt>
                <c:pt idx="1">
                  <c:v>529490.70500000042</c:v>
                </c:pt>
                <c:pt idx="2">
                  <c:v>398366.3094000009</c:v>
                </c:pt>
                <c:pt idx="3">
                  <c:v>298637.83050000016</c:v>
                </c:pt>
              </c:numCache>
            </c:numRef>
          </c:val>
          <c:extLst>
            <c:ext xmlns:c16="http://schemas.microsoft.com/office/drawing/2014/chart" uri="{C3380CC4-5D6E-409C-BE32-E72D297353CC}">
              <c16:uniqueId val="{00000000-F329-45F6-AA97-0149913273AE}"/>
            </c:ext>
          </c:extLst>
        </c:ser>
        <c:dLbls>
          <c:dLblPos val="outEnd"/>
          <c:showLegendKey val="0"/>
          <c:showVal val="1"/>
          <c:showCatName val="0"/>
          <c:showSerName val="0"/>
          <c:showPercent val="0"/>
          <c:showBubbleSize val="0"/>
        </c:dLbls>
        <c:gapWidth val="33"/>
        <c:overlap val="-30"/>
        <c:axId val="285213967"/>
        <c:axId val="285209647"/>
      </c:barChart>
      <c:catAx>
        <c:axId val="285213967"/>
        <c:scaling>
          <c:orientation val="maxMin"/>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Region</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5209647"/>
        <c:crosses val="autoZero"/>
        <c:auto val="1"/>
        <c:lblAlgn val="ctr"/>
        <c:lblOffset val="100"/>
        <c:noMultiLvlLbl val="0"/>
      </c:catAx>
      <c:valAx>
        <c:axId val="285209647"/>
        <c:scaling>
          <c:orientation val="minMax"/>
        </c:scaling>
        <c:delete val="1"/>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crossAx val="285213967"/>
        <c:crosses val="max"/>
        <c:crossBetween val="between"/>
        <c:dispUnits>
          <c:builtInUnit val="thousands"/>
          <c:dispUnitsLbl>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Month!PivotTable2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0"/>
              <a:t>Sales by year and month of Order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Month'!$E$4</c:f>
              <c:strCache>
                <c:ptCount val="1"/>
                <c:pt idx="0">
                  <c:v>Total</c:v>
                </c:pt>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multiLvlStrRef>
              <c:f>'Sales by Month'!$C$5:$D$57</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2011</c:v>
                  </c:pt>
                  <c:pt idx="12">
                    <c:v>2012</c:v>
                  </c:pt>
                  <c:pt idx="24">
                    <c:v>2013</c:v>
                  </c:pt>
                  <c:pt idx="36">
                    <c:v>2014</c:v>
                  </c:pt>
                </c:lvl>
              </c:multiLvlStrCache>
            </c:multiLvlStrRef>
          </c:cat>
          <c:val>
            <c:numRef>
              <c:f>'Sales by Month'!$E$5:$E$57</c:f>
              <c:numCache>
                <c:formatCode>_-[$$-409]* #,##0.00_ ;_-[$$-409]* \-#,##0.00\ ;_-[$$-409]* "-"??_ ;_-@_ </c:formatCode>
                <c:ptCount val="48"/>
                <c:pt idx="0">
                  <c:v>8849.1440000000002</c:v>
                </c:pt>
                <c:pt idx="1">
                  <c:v>3694.67</c:v>
                </c:pt>
                <c:pt idx="2">
                  <c:v>25278.185999999994</c:v>
                </c:pt>
                <c:pt idx="3">
                  <c:v>22952.382000000005</c:v>
                </c:pt>
                <c:pt idx="4">
                  <c:v>19729.738999999998</c:v>
                </c:pt>
                <c:pt idx="5">
                  <c:v>25801.912999999997</c:v>
                </c:pt>
                <c:pt idx="6">
                  <c:v>27353.596999999991</c:v>
                </c:pt>
                <c:pt idx="7">
                  <c:v>20962.656999999992</c:v>
                </c:pt>
                <c:pt idx="8">
                  <c:v>64048.330799999996</c:v>
                </c:pt>
                <c:pt idx="9">
                  <c:v>25190.116999999987</c:v>
                </c:pt>
                <c:pt idx="10">
                  <c:v>59452.236699999987</c:v>
                </c:pt>
                <c:pt idx="11">
                  <c:v>56148.90399999998</c:v>
                </c:pt>
                <c:pt idx="12">
                  <c:v>15720.019600000005</c:v>
                </c:pt>
                <c:pt idx="13">
                  <c:v>10895.516999999994</c:v>
                </c:pt>
                <c:pt idx="14">
                  <c:v>31163.619000000002</c:v>
                </c:pt>
                <c:pt idx="15">
                  <c:v>24387.988499999999</c:v>
                </c:pt>
                <c:pt idx="16">
                  <c:v>24498.386500000004</c:v>
                </c:pt>
                <c:pt idx="17">
                  <c:v>19202.534999999989</c:v>
                </c:pt>
                <c:pt idx="18">
                  <c:v>19687.001999999997</c:v>
                </c:pt>
                <c:pt idx="19">
                  <c:v>27026.228200000005</c:v>
                </c:pt>
                <c:pt idx="20">
                  <c:v>44761.36200000003</c:v>
                </c:pt>
                <c:pt idx="21">
                  <c:v>25337.544499999996</c:v>
                </c:pt>
                <c:pt idx="22">
                  <c:v>60288.944700000022</c:v>
                </c:pt>
                <c:pt idx="23">
                  <c:v>57081.582000000009</c:v>
                </c:pt>
                <c:pt idx="24">
                  <c:v>14903.640999999996</c:v>
                </c:pt>
                <c:pt idx="25">
                  <c:v>20291.804999999997</c:v>
                </c:pt>
                <c:pt idx="26">
                  <c:v>41234.018000000011</c:v>
                </c:pt>
                <c:pt idx="27">
                  <c:v>34473.007999999958</c:v>
                </c:pt>
                <c:pt idx="28">
                  <c:v>46996.194999999992</c:v>
                </c:pt>
                <c:pt idx="29">
                  <c:v>33529.142000000014</c:v>
                </c:pt>
                <c:pt idx="30">
                  <c:v>28422.755999999998</c:v>
                </c:pt>
                <c:pt idx="31">
                  <c:v>25250.462300000003</c:v>
                </c:pt>
                <c:pt idx="32">
                  <c:v>59371.644899999956</c:v>
                </c:pt>
                <c:pt idx="33">
                  <c:v>51551.718000000037</c:v>
                </c:pt>
                <c:pt idx="34">
                  <c:v>62931.758999999984</c:v>
                </c:pt>
                <c:pt idx="35">
                  <c:v>77190.079000000027</c:v>
                </c:pt>
                <c:pt idx="36">
                  <c:v>38373.639999999963</c:v>
                </c:pt>
                <c:pt idx="37">
                  <c:v>15164.745400000003</c:v>
                </c:pt>
                <c:pt idx="38">
                  <c:v>44536.731</c:v>
                </c:pt>
                <c:pt idx="39">
                  <c:v>30512.592899999996</c:v>
                </c:pt>
                <c:pt idx="40">
                  <c:v>35749.542399999969</c:v>
                </c:pt>
                <c:pt idx="41">
                  <c:v>39750.047500000022</c:v>
                </c:pt>
                <c:pt idx="42">
                  <c:v>35864.560999999994</c:v>
                </c:pt>
                <c:pt idx="43">
                  <c:v>49064.624000000003</c:v>
                </c:pt>
                <c:pt idx="44">
                  <c:v>69135.822000000015</c:v>
                </c:pt>
                <c:pt idx="45">
                  <c:v>57957.705199999989</c:v>
                </c:pt>
                <c:pt idx="46">
                  <c:v>93117.239999999962</c:v>
                </c:pt>
                <c:pt idx="47">
                  <c:v>70966.703800000032</c:v>
                </c:pt>
              </c:numCache>
            </c:numRef>
          </c:val>
          <c:smooth val="0"/>
          <c:extLst>
            <c:ext xmlns:c16="http://schemas.microsoft.com/office/drawing/2014/chart" uri="{C3380CC4-5D6E-409C-BE32-E72D297353CC}">
              <c16:uniqueId val="{00000000-A203-48C6-A254-A4B2211F9B1A}"/>
            </c:ext>
          </c:extLst>
        </c:ser>
        <c:dLbls>
          <c:dLblPos val="t"/>
          <c:showLegendKey val="0"/>
          <c:showVal val="0"/>
          <c:showCatName val="0"/>
          <c:showSerName val="0"/>
          <c:showPercent val="0"/>
          <c:showBubbleSize val="0"/>
        </c:dLbls>
        <c:smooth val="0"/>
        <c:axId val="1608941632"/>
        <c:axId val="1608932512"/>
      </c:lineChart>
      <c:catAx>
        <c:axId val="160894163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Order Date</a:t>
                </a:r>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8932512"/>
        <c:crosses val="autoZero"/>
        <c:auto val="1"/>
        <c:lblAlgn val="ctr"/>
        <c:lblOffset val="100"/>
        <c:noMultiLvlLbl val="0"/>
      </c:catAx>
      <c:valAx>
        <c:axId val="1608932512"/>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60894163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project.xlsx]Total Sales by Year!PivotTable8</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Total Sales  by Year</a:t>
            </a:r>
          </a:p>
        </c:rich>
      </c:tx>
      <c:layout>
        <c:manualLayout>
          <c:xMode val="edge"/>
          <c:yMode val="edge"/>
          <c:x val="0.21314806237455614"/>
          <c:y val="5.360134003350083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Year'!$D$4</c:f>
              <c:strCache>
                <c:ptCount val="1"/>
                <c:pt idx="0">
                  <c:v>Total</c:v>
                </c:pt>
              </c:strCache>
            </c:strRef>
          </c:tx>
          <c:spPr>
            <a:ln w="28575" cap="rnd">
              <a:solidFill>
                <a:schemeClr val="accent1"/>
              </a:solidFill>
              <a:round/>
            </a:ln>
            <a:effectLst/>
          </c:spPr>
          <c:marker>
            <c:symbol val="none"/>
          </c:marker>
          <c:cat>
            <c:strRef>
              <c:f>'Total Sales by Year'!$C$5:$C$9</c:f>
              <c:strCache>
                <c:ptCount val="4"/>
                <c:pt idx="0">
                  <c:v>2011</c:v>
                </c:pt>
                <c:pt idx="1">
                  <c:v>2012</c:v>
                </c:pt>
                <c:pt idx="2">
                  <c:v>2013</c:v>
                </c:pt>
                <c:pt idx="3">
                  <c:v>2014</c:v>
                </c:pt>
              </c:strCache>
            </c:strRef>
          </c:cat>
          <c:val>
            <c:numRef>
              <c:f>'Total Sales by Year'!$D$5:$D$9</c:f>
              <c:numCache>
                <c:formatCode>_-[$$-409]* #,##0.00_ ;_-[$$-409]* \-#,##0.00\ ;_-[$$-409]* "-"??_ ;_-@_ </c:formatCode>
                <c:ptCount val="4"/>
                <c:pt idx="0">
                  <c:v>1855604.2203000006</c:v>
                </c:pt>
                <c:pt idx="1">
                  <c:v>1919917.9364000012</c:v>
                </c:pt>
                <c:pt idx="2">
                  <c:v>2560549.695599997</c:v>
                </c:pt>
                <c:pt idx="3">
                  <c:v>2990873.3862000033</c:v>
                </c:pt>
              </c:numCache>
            </c:numRef>
          </c:val>
          <c:smooth val="0"/>
          <c:extLst>
            <c:ext xmlns:c16="http://schemas.microsoft.com/office/drawing/2014/chart" uri="{C3380CC4-5D6E-409C-BE32-E72D297353CC}">
              <c16:uniqueId val="{00000000-D091-426C-ACDD-73BB500D8FB6}"/>
            </c:ext>
          </c:extLst>
        </c:ser>
        <c:dLbls>
          <c:showLegendKey val="0"/>
          <c:showVal val="0"/>
          <c:showCatName val="0"/>
          <c:showSerName val="0"/>
          <c:showPercent val="0"/>
          <c:showBubbleSize val="0"/>
        </c:dLbls>
        <c:smooth val="0"/>
        <c:axId val="1192045552"/>
        <c:axId val="626150688"/>
      </c:lineChart>
      <c:catAx>
        <c:axId val="1192045552"/>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Year</a:t>
                </a:r>
              </a:p>
            </c:rich>
          </c:tx>
          <c:layout>
            <c:manualLayout>
              <c:xMode val="edge"/>
              <c:yMode val="edge"/>
              <c:x val="0.53805774278215224"/>
              <c:y val="0.85516000403795667"/>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150688"/>
        <c:crosses val="autoZero"/>
        <c:auto val="1"/>
        <c:lblAlgn val="ctr"/>
        <c:lblOffset val="100"/>
        <c:noMultiLvlLbl val="0"/>
      </c:catAx>
      <c:valAx>
        <c:axId val="6261506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Total Sales</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2045552"/>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project.xlsx]Sales by State!PivotTable1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Total Sales by State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State'!$D$4</c:f>
              <c:strCache>
                <c:ptCount val="1"/>
                <c:pt idx="0">
                  <c:v>Total</c:v>
                </c:pt>
              </c:strCache>
            </c:strRef>
          </c:tx>
          <c:spPr>
            <a:solidFill>
              <a:schemeClr val="accent1"/>
            </a:solidFill>
            <a:ln>
              <a:noFill/>
            </a:ln>
            <a:effectLst/>
          </c:spPr>
          <c:invertIfNegative val="0"/>
          <c:cat>
            <c:strRef>
              <c:f>'Sales by State'!$C$5:$C$10</c:f>
              <c:strCache>
                <c:ptCount val="5"/>
                <c:pt idx="0">
                  <c:v>California</c:v>
                </c:pt>
                <c:pt idx="1">
                  <c:v>New York</c:v>
                </c:pt>
                <c:pt idx="2">
                  <c:v>Texas</c:v>
                </c:pt>
                <c:pt idx="3">
                  <c:v>Washington</c:v>
                </c:pt>
                <c:pt idx="4">
                  <c:v>Pennsylvania</c:v>
                </c:pt>
              </c:strCache>
            </c:strRef>
          </c:cat>
          <c:val>
            <c:numRef>
              <c:f>'Sales by State'!$D$5:$D$10</c:f>
              <c:numCache>
                <c:formatCode>_-[$$-409]* #,##0.00_ ;_-[$$-409]* \-#,##0.00\ ;_-[$$-409]* "-"??_ ;_-@_ </c:formatCode>
                <c:ptCount val="5"/>
                <c:pt idx="0">
                  <c:v>1877316.5130000019</c:v>
                </c:pt>
                <c:pt idx="1">
                  <c:v>1230459.7249999994</c:v>
                </c:pt>
                <c:pt idx="2">
                  <c:v>647011.87999999954</c:v>
                </c:pt>
                <c:pt idx="3">
                  <c:v>583635.92800000031</c:v>
                </c:pt>
                <c:pt idx="4">
                  <c:v>520497.17100000026</c:v>
                </c:pt>
              </c:numCache>
            </c:numRef>
          </c:val>
          <c:extLst>
            <c:ext xmlns:c16="http://schemas.microsoft.com/office/drawing/2014/chart" uri="{C3380CC4-5D6E-409C-BE32-E72D297353CC}">
              <c16:uniqueId val="{00000000-52E8-44D0-9A1D-D249322D9ECC}"/>
            </c:ext>
          </c:extLst>
        </c:ser>
        <c:dLbls>
          <c:showLegendKey val="0"/>
          <c:showVal val="0"/>
          <c:showCatName val="0"/>
          <c:showSerName val="0"/>
          <c:showPercent val="0"/>
          <c:showBubbleSize val="0"/>
        </c:dLbls>
        <c:gapWidth val="33"/>
        <c:overlap val="-30"/>
        <c:axId val="122129008"/>
        <c:axId val="122126608"/>
      </c:barChart>
      <c:catAx>
        <c:axId val="12212900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6608"/>
        <c:crosses val="autoZero"/>
        <c:auto val="1"/>
        <c:lblAlgn val="ctr"/>
        <c:lblOffset val="100"/>
        <c:noMultiLvlLbl val="0"/>
      </c:catAx>
      <c:valAx>
        <c:axId val="1221266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29008"/>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 project.xlsx]Total profit by year!PivotTable5</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latin typeface="+mn-lt"/>
              </a:rPr>
              <a:t>Profit by Year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profit by year'!$D$4</c:f>
              <c:strCache>
                <c:ptCount val="1"/>
                <c:pt idx="0">
                  <c:v>Total</c:v>
                </c:pt>
              </c:strCache>
            </c:strRef>
          </c:tx>
          <c:spPr>
            <a:ln w="28575" cap="rnd">
              <a:solidFill>
                <a:schemeClr val="accent1"/>
              </a:solidFill>
              <a:round/>
            </a:ln>
            <a:effectLst/>
          </c:spPr>
          <c:marker>
            <c:symbol val="none"/>
          </c:marker>
          <c:cat>
            <c:strRef>
              <c:f>'Total profit by year'!$C$5:$C$9</c:f>
              <c:strCache>
                <c:ptCount val="4"/>
                <c:pt idx="0">
                  <c:v>2011</c:v>
                </c:pt>
                <c:pt idx="1">
                  <c:v>2012</c:v>
                </c:pt>
                <c:pt idx="2">
                  <c:v>2013</c:v>
                </c:pt>
                <c:pt idx="3">
                  <c:v>2014</c:v>
                </c:pt>
              </c:strCache>
            </c:strRef>
          </c:cat>
          <c:val>
            <c:numRef>
              <c:f>'Total profit by year'!$D$5:$D$9</c:f>
              <c:numCache>
                <c:formatCode>_-[$$-409]* #,##0.00_ ;_-[$$-409]* \-#,##0.00\ ;_-[$$-409]* "-"??_ ;_-@_ </c:formatCode>
                <c:ptCount val="4"/>
                <c:pt idx="0">
                  <c:v>37533.831399999988</c:v>
                </c:pt>
                <c:pt idx="1">
                  <c:v>49838.83840000011</c:v>
                </c:pt>
                <c:pt idx="2">
                  <c:v>66379.42740000003</c:v>
                </c:pt>
                <c:pt idx="3">
                  <c:v>67771.175399999993</c:v>
                </c:pt>
              </c:numCache>
            </c:numRef>
          </c:val>
          <c:smooth val="0"/>
          <c:extLst>
            <c:ext xmlns:c16="http://schemas.microsoft.com/office/drawing/2014/chart" uri="{C3380CC4-5D6E-409C-BE32-E72D297353CC}">
              <c16:uniqueId val="{00000000-054B-4394-AAFB-B1830D44EEC7}"/>
            </c:ext>
          </c:extLst>
        </c:ser>
        <c:dLbls>
          <c:showLegendKey val="0"/>
          <c:showVal val="0"/>
          <c:showCatName val="0"/>
          <c:showSerName val="0"/>
          <c:showPercent val="0"/>
          <c:showBubbleSize val="0"/>
        </c:dLbls>
        <c:smooth val="0"/>
        <c:axId val="209947328"/>
        <c:axId val="209958368"/>
      </c:lineChart>
      <c:catAx>
        <c:axId val="209947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58368"/>
        <c:crosses val="autoZero"/>
        <c:auto val="1"/>
        <c:lblAlgn val="ctr"/>
        <c:lblOffset val="100"/>
        <c:noMultiLvlLbl val="0"/>
      </c:catAx>
      <c:valAx>
        <c:axId val="20995836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947328"/>
        <c:crosses val="autoZero"/>
        <c:crossBetween val="midCat"/>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Top 5 Products by Total Sales</cx:v>
        </cx:txData>
      </cx:tx>
      <cx:txPr>
        <a:bodyPr spcFirstLastPara="1" vertOverflow="ellipsis" horzOverflow="overflow" wrap="square" lIns="0" tIns="0" rIns="0" bIns="0" anchor="ctr" anchorCtr="1"/>
        <a:lstStyle/>
        <a:p>
          <a:pPr algn="ctr" rtl="0">
            <a:defRPr b="1">
              <a:latin typeface="+mn-lt"/>
            </a:defRPr>
          </a:pPr>
          <a:r>
            <a:rPr lang="en-US" sz="1400" b="1" i="0" u="none" strike="noStrike" baseline="0">
              <a:solidFill>
                <a:sysClr val="windowText" lastClr="000000">
                  <a:lumMod val="65000"/>
                  <a:lumOff val="35000"/>
                </a:sysClr>
              </a:solidFill>
              <a:latin typeface="+mn-lt"/>
            </a:rPr>
            <a:t>Top 5 Products by Total Sales</a:t>
          </a:r>
        </a:p>
      </cx:txPr>
    </cx:title>
    <cx:plotArea>
      <cx:plotAreaRegion>
        <cx:series layoutId="funnel" uniqueId="{A7E84547-3279-44AC-81EA-C0B84093FBC1}">
          <cx:data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Trebuchet MS" panose="020B0603020202020204"/>
                </a:endParaRPr>
              </a:p>
            </cx:txPr>
            <cx:visibility seriesName="0" categoryName="0" value="1"/>
          </cx:dataLabels>
          <cx:dataId val="0"/>
        </cx:series>
      </cx:plotAreaRegion>
      <cx:axis id="0">
        <cx:catScaling gapWidth="0.0599999987"/>
        <cx:title/>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2.xml"/><Relationship Id="rId7"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4.xml"/><Relationship Id="rId5" Type="http://schemas.openxmlformats.org/officeDocument/2006/relationships/image" Target="../media/image2.emf"/><Relationship Id="rId4" Type="http://schemas.openxmlformats.org/officeDocument/2006/relationships/chart" Target="../charts/chart3.xml"/><Relationship Id="rId9"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0</xdr:col>
      <xdr:colOff>19050</xdr:colOff>
      <xdr:row>2</xdr:row>
      <xdr:rowOff>180975</xdr:rowOff>
    </xdr:from>
    <xdr:to>
      <xdr:col>18</xdr:col>
      <xdr:colOff>142875</xdr:colOff>
      <xdr:row>25</xdr:row>
      <xdr:rowOff>200025</xdr:rowOff>
    </xdr:to>
    <xdr:sp macro="" textlink="">
      <xdr:nvSpPr>
        <xdr:cNvPr id="19" name="Rectangle 18">
          <a:extLst>
            <a:ext uri="{FF2B5EF4-FFF2-40B4-BE49-F238E27FC236}">
              <a16:creationId xmlns:a16="http://schemas.microsoft.com/office/drawing/2014/main" id="{541EDDDE-2113-8BC3-A9F4-EF451ED6EE79}"/>
            </a:ext>
          </a:extLst>
        </xdr:cNvPr>
        <xdr:cNvSpPr/>
      </xdr:nvSpPr>
      <xdr:spPr>
        <a:xfrm>
          <a:off x="19050" y="600075"/>
          <a:ext cx="12468225" cy="4838700"/>
        </a:xfrm>
        <a:prstGeom prst="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626628</xdr:colOff>
      <xdr:row>3</xdr:row>
      <xdr:rowOff>133351</xdr:rowOff>
    </xdr:from>
    <xdr:ext cx="7288647" cy="937693"/>
    <xdr:sp macro="" textlink="">
      <xdr:nvSpPr>
        <xdr:cNvPr id="2" name="Rectangle 1">
          <a:extLst>
            <a:ext uri="{FF2B5EF4-FFF2-40B4-BE49-F238E27FC236}">
              <a16:creationId xmlns:a16="http://schemas.microsoft.com/office/drawing/2014/main" id="{6F7C66AC-891E-13A9-05B7-CCEA4F4A625A}"/>
            </a:ext>
          </a:extLst>
        </xdr:cNvPr>
        <xdr:cNvSpPr/>
      </xdr:nvSpPr>
      <xdr:spPr>
        <a:xfrm>
          <a:off x="1312428" y="676276"/>
          <a:ext cx="7288647" cy="937693"/>
        </a:xfrm>
        <a:prstGeom prst="rect">
          <a:avLst/>
        </a:prstGeom>
        <a:noFill/>
      </xdr:spPr>
      <xdr:txBody>
        <a:bodyPr wrap="square" lIns="91440" tIns="45720" rIns="91440" bIns="45720">
          <a:spAutoFit/>
        </a:bodyPr>
        <a:lstStyle/>
        <a:p>
          <a:pPr algn="ctr"/>
          <a:endParaRPr lang="en-US" sz="5400" b="1" cap="none" spc="50">
            <a:ln w="0"/>
            <a:solidFill>
              <a:schemeClr val="bg2"/>
            </a:solidFill>
            <a:effectLst>
              <a:innerShdw blurRad="63500" dist="50800" dir="13500000">
                <a:srgbClr val="000000">
                  <a:alpha val="50000"/>
                </a:srgbClr>
              </a:innerShdw>
            </a:effectLst>
          </a:endParaRPr>
        </a:p>
      </xdr:txBody>
    </xdr:sp>
    <xdr:clientData/>
  </xdr:oneCellAnchor>
  <xdr:twoCellAnchor>
    <xdr:from>
      <xdr:col>0</xdr:col>
      <xdr:colOff>19049</xdr:colOff>
      <xdr:row>0</xdr:row>
      <xdr:rowOff>28576</xdr:rowOff>
    </xdr:from>
    <xdr:to>
      <xdr:col>18</xdr:col>
      <xdr:colOff>152400</xdr:colOff>
      <xdr:row>2</xdr:row>
      <xdr:rowOff>161926</xdr:rowOff>
    </xdr:to>
    <xdr:sp macro="" textlink="">
      <xdr:nvSpPr>
        <xdr:cNvPr id="3" name="Rectangle: Rounded Corners 2">
          <a:extLst>
            <a:ext uri="{FF2B5EF4-FFF2-40B4-BE49-F238E27FC236}">
              <a16:creationId xmlns:a16="http://schemas.microsoft.com/office/drawing/2014/main" id="{A08B00C5-9746-4B7D-CADF-329ADC1E68A0}"/>
            </a:ext>
          </a:extLst>
        </xdr:cNvPr>
        <xdr:cNvSpPr/>
      </xdr:nvSpPr>
      <xdr:spPr>
        <a:xfrm>
          <a:off x="19049" y="28576"/>
          <a:ext cx="12477751" cy="5524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6</xdr:col>
      <xdr:colOff>123825</xdr:colOff>
      <xdr:row>0</xdr:row>
      <xdr:rowOff>0</xdr:rowOff>
    </xdr:from>
    <xdr:to>
      <xdr:col>11</xdr:col>
      <xdr:colOff>447674</xdr:colOff>
      <xdr:row>3</xdr:row>
      <xdr:rowOff>137754</xdr:rowOff>
    </xdr:to>
    <xdr:pic>
      <xdr:nvPicPr>
        <xdr:cNvPr id="5" name="Picture 4">
          <a:extLst>
            <a:ext uri="{FF2B5EF4-FFF2-40B4-BE49-F238E27FC236}">
              <a16:creationId xmlns:a16="http://schemas.microsoft.com/office/drawing/2014/main" id="{EDFBC5C7-C4A5-19D7-AC55-65988517DD58}"/>
            </a:ext>
          </a:extLst>
        </xdr:cNvPr>
        <xdr:cNvPicPr>
          <a:picLocks noChangeAspect="1"/>
        </xdr:cNvPicPr>
      </xdr:nvPicPr>
      <xdr:blipFill>
        <a:blip xmlns:r="http://schemas.openxmlformats.org/officeDocument/2006/relationships" r:embed="rId1">
          <a:duotone>
            <a:prstClr val="black"/>
            <a:schemeClr val="accent6">
              <a:tint val="45000"/>
              <a:satMod val="400000"/>
            </a:schemeClr>
          </a:duotone>
        </a:blip>
        <a:stretch>
          <a:fillRect/>
        </a:stretch>
      </xdr:blipFill>
      <xdr:spPr>
        <a:xfrm>
          <a:off x="4238625" y="0"/>
          <a:ext cx="3752849" cy="766404"/>
        </a:xfrm>
        <a:prstGeom prst="rect">
          <a:avLst/>
        </a:prstGeom>
        <a:effectLst>
          <a:outerShdw blurRad="50800" dist="38100" dir="5400000" algn="t" rotWithShape="0">
            <a:prstClr val="black">
              <a:alpha val="40000"/>
            </a:prstClr>
          </a:outerShdw>
        </a:effectLst>
      </xdr:spPr>
    </xdr:pic>
    <xdr:clientData/>
  </xdr:twoCellAnchor>
  <xdr:twoCellAnchor>
    <xdr:from>
      <xdr:col>0</xdr:col>
      <xdr:colOff>57150</xdr:colOff>
      <xdr:row>12</xdr:row>
      <xdr:rowOff>95250</xdr:rowOff>
    </xdr:from>
    <xdr:to>
      <xdr:col>4</xdr:col>
      <xdr:colOff>304799</xdr:colOff>
      <xdr:row>22</xdr:row>
      <xdr:rowOff>9525</xdr:rowOff>
    </xdr:to>
    <xdr:graphicFrame macro="">
      <xdr:nvGraphicFramePr>
        <xdr:cNvPr id="8" name="Chart 7" descr="Chart type: Pie. 'Sales' by 'Category'&#10;&#10;Description automatically generated">
          <a:extLst>
            <a:ext uri="{FF2B5EF4-FFF2-40B4-BE49-F238E27FC236}">
              <a16:creationId xmlns:a16="http://schemas.microsoft.com/office/drawing/2014/main" id="{A5157359-972B-4264-8E33-43EAD0868A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333375</xdr:colOff>
      <xdr:row>12</xdr:row>
      <xdr:rowOff>104774</xdr:rowOff>
    </xdr:from>
    <xdr:to>
      <xdr:col>10</xdr:col>
      <xdr:colOff>323851</xdr:colOff>
      <xdr:row>22</xdr:row>
      <xdr:rowOff>9525</xdr:rowOff>
    </xdr:to>
    <xdr:graphicFrame macro="">
      <xdr:nvGraphicFramePr>
        <xdr:cNvPr id="12" name="Chart 11" descr="Chart type: Clustered Bar. 'Sales' by 'Region'&#10;&#10;Description automatically generated">
          <a:extLst>
            <a:ext uri="{FF2B5EF4-FFF2-40B4-BE49-F238E27FC236}">
              <a16:creationId xmlns:a16="http://schemas.microsoft.com/office/drawing/2014/main" id="{20C8BFBD-F4BA-47D5-98FB-D99807B4EC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361950</xdr:colOff>
      <xdr:row>12</xdr:row>
      <xdr:rowOff>104775</xdr:rowOff>
    </xdr:from>
    <xdr:to>
      <xdr:col>15</xdr:col>
      <xdr:colOff>476250</xdr:colOff>
      <xdr:row>21</xdr:row>
      <xdr:rowOff>200026</xdr:rowOff>
    </xdr:to>
    <xdr:graphicFrame macro="">
      <xdr:nvGraphicFramePr>
        <xdr:cNvPr id="13" name="Chart 12" descr="Chart type: Line. 'Sales' by year and month of 'Order Date'&#10;&#10;Description automatically generated">
          <a:extLst>
            <a:ext uri="{FF2B5EF4-FFF2-40B4-BE49-F238E27FC236}">
              <a16:creationId xmlns:a16="http://schemas.microsoft.com/office/drawing/2014/main" id="{B7D5BACD-1DB1-4B95-AAEF-FA6D12943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15</xdr:col>
      <xdr:colOff>514350</xdr:colOff>
      <xdr:row>18</xdr:row>
      <xdr:rowOff>152402</xdr:rowOff>
    </xdr:from>
    <xdr:to>
      <xdr:col>18</xdr:col>
      <xdr:colOff>123825</xdr:colOff>
      <xdr:row>22</xdr:row>
      <xdr:rowOff>0</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2ED3B167-50D6-3DE9-35DF-174E44C83BB3}"/>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839450" y="4095752"/>
              <a:ext cx="1628775" cy="6857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514350</xdr:colOff>
      <xdr:row>15</xdr:row>
      <xdr:rowOff>200025</xdr:rowOff>
    </xdr:from>
    <xdr:to>
      <xdr:col>18</xdr:col>
      <xdr:colOff>114301</xdr:colOff>
      <xdr:row>18</xdr:row>
      <xdr:rowOff>190500</xdr:rowOff>
    </xdr:to>
    <mc:AlternateContent xmlns:mc="http://schemas.openxmlformats.org/markup-compatibility/2006" xmlns:a14="http://schemas.microsoft.com/office/drawing/2010/main">
      <mc:Choice Requires="a14">
        <xdr:graphicFrame macro="">
          <xdr:nvGraphicFramePr>
            <xdr:cNvPr id="21" name="Months">
              <a:extLst>
                <a:ext uri="{FF2B5EF4-FFF2-40B4-BE49-F238E27FC236}">
                  <a16:creationId xmlns:a16="http://schemas.microsoft.com/office/drawing/2014/main" id="{52F557D5-27BD-DBE0-6202-72B90F067159}"/>
                </a:ext>
              </a:extLst>
            </xdr:cNvPr>
            <xdr:cNvGraphicFramePr/>
          </xdr:nvGraphicFramePr>
          <xdr:xfrm>
            <a:off x="0" y="0"/>
            <a:ext cx="0" cy="0"/>
          </xdr:xfrm>
          <a:graphic>
            <a:graphicData uri="http://schemas.microsoft.com/office/drawing/2010/slicer">
              <sle:slicer xmlns:sle="http://schemas.microsoft.com/office/drawing/2010/slicer" name="Months"/>
            </a:graphicData>
          </a:graphic>
        </xdr:graphicFrame>
      </mc:Choice>
      <mc:Fallback xmlns="">
        <xdr:sp macro="" textlink="">
          <xdr:nvSpPr>
            <xdr:cNvPr id="0" name=""/>
            <xdr:cNvSpPr>
              <a:spLocks noTextEdit="1"/>
            </xdr:cNvSpPr>
          </xdr:nvSpPr>
          <xdr:spPr>
            <a:xfrm>
              <a:off x="10829925" y="3486150"/>
              <a:ext cx="1628776" cy="619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0</xdr:colOff>
      <xdr:row>27</xdr:row>
      <xdr:rowOff>0</xdr:rowOff>
    </xdr:from>
    <xdr:to>
      <xdr:col>17</xdr:col>
      <xdr:colOff>9525</xdr:colOff>
      <xdr:row>28</xdr:row>
      <xdr:rowOff>19050</xdr:rowOff>
    </xdr:to>
    <xdr:pic>
      <xdr:nvPicPr>
        <xdr:cNvPr id="9" name="Picture 8">
          <a:extLst>
            <a:ext uri="{FF2B5EF4-FFF2-40B4-BE49-F238E27FC236}">
              <a16:creationId xmlns:a16="http://schemas.microsoft.com/office/drawing/2014/main" id="{59569C64-EF16-89D4-7E85-7A6A0AD5C935}"/>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972800" y="5915025"/>
          <a:ext cx="695325" cy="228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180975</xdr:colOff>
      <xdr:row>0</xdr:row>
      <xdr:rowOff>85725</xdr:rowOff>
    </xdr:from>
    <xdr:to>
      <xdr:col>18</xdr:col>
      <xdr:colOff>0</xdr:colOff>
      <xdr:row>2</xdr:row>
      <xdr:rowOff>104775</xdr:rowOff>
    </xdr:to>
    <xdr:sp macro="" textlink="'Total Sales by Year'!F5">
      <xdr:nvSpPr>
        <xdr:cNvPr id="18" name="TextBox 17">
          <a:extLst>
            <a:ext uri="{FF2B5EF4-FFF2-40B4-BE49-F238E27FC236}">
              <a16:creationId xmlns:a16="http://schemas.microsoft.com/office/drawing/2014/main" id="{1833F85D-6A6E-F8C0-C56F-03ADFBC6B83A}"/>
            </a:ext>
          </a:extLst>
        </xdr:cNvPr>
        <xdr:cNvSpPr txBox="1"/>
      </xdr:nvSpPr>
      <xdr:spPr>
        <a:xfrm>
          <a:off x="11153775" y="85725"/>
          <a:ext cx="1190625" cy="457200"/>
        </a:xfrm>
        <a:prstGeom prst="rect">
          <a:avLst/>
        </a:prstGeom>
        <a:solidFill>
          <a:schemeClr val="bg2"/>
        </a:solidFill>
        <a:ln w="9525" cmpd="sng">
          <a:solidFill>
            <a:schemeClr val="lt1">
              <a:shade val="50000"/>
            </a:schemeClr>
          </a:solidFill>
        </a:ln>
        <a:effectLst>
          <a:outerShdw blurRad="50800" dist="38100" dir="5400000" algn="t" rotWithShape="0">
            <a:prstClr val="black">
              <a:alpha val="40000"/>
            </a:prstClr>
          </a:outerShdw>
        </a:effectLst>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DDA5B86-618D-4F16-A099-7025D830877C}" type="TxLink">
            <a:rPr lang="en-US" sz="1100" b="0" i="0" u="none" strike="noStrike">
              <a:solidFill>
                <a:schemeClr val="tx1"/>
              </a:solidFill>
              <a:latin typeface="Gill Sans MT"/>
            </a:rPr>
            <a:t> $93,26,945.24 </a:t>
          </a:fld>
          <a:endParaRPr lang="en-US" sz="1100" b="0" i="0" u="none" strike="noStrike">
            <a:solidFill>
              <a:schemeClr val="tx1"/>
            </a:solidFill>
            <a:latin typeface="Gill Sans MT"/>
          </a:endParaRPr>
        </a:p>
        <a:p>
          <a:pPr algn="ctr"/>
          <a:r>
            <a:rPr lang="en-US" sz="1100" b="0" i="0" u="none" strike="noStrike">
              <a:solidFill>
                <a:schemeClr val="tx1"/>
              </a:solidFill>
              <a:latin typeface="Gill Sans MT"/>
            </a:rPr>
            <a:t>Grade Total Sales</a:t>
          </a:r>
          <a:endParaRPr lang="en-US" sz="1200" b="1">
            <a:solidFill>
              <a:schemeClr val="tx1"/>
            </a:solidFill>
          </a:endParaRPr>
        </a:p>
      </xdr:txBody>
    </xdr:sp>
    <xdr:clientData/>
  </xdr:twoCellAnchor>
  <xdr:twoCellAnchor>
    <xdr:from>
      <xdr:col>0</xdr:col>
      <xdr:colOff>66675</xdr:colOff>
      <xdr:row>3</xdr:row>
      <xdr:rowOff>38101</xdr:rowOff>
    </xdr:from>
    <xdr:to>
      <xdr:col>4</xdr:col>
      <xdr:colOff>295275</xdr:colOff>
      <xdr:row>12</xdr:row>
      <xdr:rowOff>57151</xdr:rowOff>
    </xdr:to>
    <xdr:graphicFrame macro="">
      <xdr:nvGraphicFramePr>
        <xdr:cNvPr id="7" name="Chart 6" descr="Chart type: Line. ' Total Sales ' by 'Year'&#10;&#10;Description automatically generated">
          <a:extLst>
            <a:ext uri="{FF2B5EF4-FFF2-40B4-BE49-F238E27FC236}">
              <a16:creationId xmlns:a16="http://schemas.microsoft.com/office/drawing/2014/main" id="{7760E684-8F87-49C9-A788-0296E8C2DE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342900</xdr:colOff>
      <xdr:row>3</xdr:row>
      <xdr:rowOff>28575</xdr:rowOff>
    </xdr:from>
    <xdr:to>
      <xdr:col>10</xdr:col>
      <xdr:colOff>342899</xdr:colOff>
      <xdr:row>12</xdr:row>
      <xdr:rowOff>57150</xdr:rowOff>
    </xdr:to>
    <mc:AlternateContent xmlns:mc="http://schemas.openxmlformats.org/markup-compatibility/2006">
      <mc:Choice xmlns:cx2="http://schemas.microsoft.com/office/drawing/2015/10/21/chartex" Requires="cx2">
        <xdr:graphicFrame macro="">
          <xdr:nvGraphicFramePr>
            <xdr:cNvPr id="4" name="Chart 3">
              <a:extLst>
                <a:ext uri="{FF2B5EF4-FFF2-40B4-BE49-F238E27FC236}">
                  <a16:creationId xmlns:a16="http://schemas.microsoft.com/office/drawing/2014/main" id="{7F1FF9D6-560E-4233-AB13-EAF0F06253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086100" y="657225"/>
              <a:ext cx="4114799" cy="19145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380999</xdr:colOff>
      <xdr:row>3</xdr:row>
      <xdr:rowOff>28575</xdr:rowOff>
    </xdr:from>
    <xdr:to>
      <xdr:col>15</xdr:col>
      <xdr:colOff>476250</xdr:colOff>
      <xdr:row>12</xdr:row>
      <xdr:rowOff>47624</xdr:rowOff>
    </xdr:to>
    <xdr:graphicFrame macro="">
      <xdr:nvGraphicFramePr>
        <xdr:cNvPr id="6" name="Chart 5" descr="Chart type: Clustered Column. ' Total Sales ' by 'State'&#10;&#10;Description automatically generated">
          <a:extLst>
            <a:ext uri="{FF2B5EF4-FFF2-40B4-BE49-F238E27FC236}">
              <a16:creationId xmlns:a16="http://schemas.microsoft.com/office/drawing/2014/main" id="{E0883A35-DCC8-4343-A4FD-9D54C63BA1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514349</xdr:colOff>
      <xdr:row>3</xdr:row>
      <xdr:rowOff>38100</xdr:rowOff>
    </xdr:from>
    <xdr:to>
      <xdr:col>18</xdr:col>
      <xdr:colOff>152400</xdr:colOff>
      <xdr:row>15</xdr:row>
      <xdr:rowOff>171450</xdr:rowOff>
    </xdr:to>
    <xdr:graphicFrame macro="">
      <xdr:nvGraphicFramePr>
        <xdr:cNvPr id="16" name="Chart 15" descr="Chart type: Line. 'Profit' by 'Year'&#10;&#10;Description automatically generated">
          <a:extLst>
            <a:ext uri="{FF2B5EF4-FFF2-40B4-BE49-F238E27FC236}">
              <a16:creationId xmlns:a16="http://schemas.microsoft.com/office/drawing/2014/main" id="{158FC636-4D45-4FAF-8BFA-724CE522B6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31.449810416663" createdVersion="8" refreshedVersion="8" minRefreshableVersion="3" recordCount="4991" xr:uid="{5EF92C95-BD4C-4B75-9E51-F13DA2E759C5}">
  <cacheSource type="worksheet">
    <worksheetSource name="Orders"/>
  </cacheSource>
  <cacheFields count="29">
    <cacheField name="Row ID" numFmtId="0">
      <sharedItems containsSemiMixedTypes="0" containsString="0" containsNumber="1" containsInteger="1" minValue="31298" maxValue="41290"/>
    </cacheField>
    <cacheField name="Order ID" numFmtId="0">
      <sharedItems/>
    </cacheField>
    <cacheField name="Order Date" numFmtId="14">
      <sharedItems containsSemiMixedTypes="0" containsNonDate="0" containsDate="1" containsString="0" minDate="2011-01-04T00:00:00" maxDate="2015-01-01T00:00:00" count="1237">
        <d v="2012-01-28T00:00:00"/>
        <d v="2014-01-17T00:00:00"/>
        <d v="2014-01-08T00:00:00"/>
        <d v="2014-01-27T00:00:00"/>
        <d v="2014-01-14T00:00:00"/>
        <d v="2014-01-16T00:00:00"/>
        <d v="2011-01-07T00:00:00"/>
        <d v="2014-01-04T00:00:00"/>
        <d v="2011-01-14T00:00:00"/>
        <d v="2014-01-31T00:00:00"/>
        <d v="2014-01-03T00:00:00"/>
        <d v="2013-01-04T00:00:00"/>
        <d v="2014-01-09T00:00:00"/>
        <d v="2012-01-30T00:00:00"/>
        <d v="2013-01-21T00:00:00"/>
        <d v="2014-01-23T00:00:00"/>
        <d v="2012-01-03T00:00:00"/>
        <d v="2014-01-20T00:00:00"/>
        <d v="2013-01-30T00:00:00"/>
        <d v="2013-01-31T00:00:00"/>
        <d v="2013-01-08T00:00:00"/>
        <d v="2013-01-23T00:00:00"/>
        <d v="2011-01-21T00:00:00"/>
        <d v="2012-01-10T00:00:00"/>
        <d v="2012-01-27T00:00:00"/>
        <d v="2012-01-02T00:00:00"/>
        <d v="2013-01-03T00:00:00"/>
        <d v="2013-01-14T00:00:00"/>
        <d v="2014-01-13T00:00:00"/>
        <d v="2012-01-13T00:00:00"/>
        <d v="2014-01-29T00:00:00"/>
        <d v="2011-01-16T00:00:00"/>
        <d v="2014-01-15T00:00:00"/>
        <d v="2013-01-15T00:00:00"/>
        <d v="2014-01-21T00:00:00"/>
        <d v="2012-01-12T00:00:00"/>
        <d v="2014-01-22T00:00:00"/>
        <d v="2013-01-25T00:00:00"/>
        <d v="2014-01-10T00:00:00"/>
        <d v="2011-01-17T00:00:00"/>
        <d v="2014-01-01T00:00:00"/>
        <d v="2013-01-22T00:00:00"/>
        <d v="2013-01-05T00:00:00"/>
        <d v="2011-01-20T00:00:00"/>
        <d v="2013-01-09T00:00:00"/>
        <d v="2014-01-02T00:00:00"/>
        <d v="2014-01-24T00:00:00"/>
        <d v="2011-01-27T00:00:00"/>
        <d v="2014-01-25T00:00:00"/>
        <d v="2011-01-28T00:00:00"/>
        <d v="2011-01-31T00:00:00"/>
        <d v="2013-01-17T00:00:00"/>
        <d v="2013-01-02T00:00:00"/>
        <d v="2014-01-28T00:00:00"/>
        <d v="2012-01-04T00:00:00"/>
        <d v="2012-01-19T00:00:00"/>
        <d v="2014-01-30T00:00:00"/>
        <d v="2011-01-05T00:00:00"/>
        <d v="2012-01-17T00:00:00"/>
        <d v="2013-01-11T00:00:00"/>
        <d v="2012-01-26T00:00:00"/>
        <d v="2011-01-15T00:00:00"/>
        <d v="2013-01-10T00:00:00"/>
        <d v="2013-01-24T00:00:00"/>
        <d v="2012-01-09T00:00:00"/>
        <d v="2011-01-08T00:00:00"/>
        <d v="2012-01-05T00:00:00"/>
        <d v="2014-01-07T00:00:00"/>
        <d v="2013-01-16T00:00:00"/>
        <d v="2011-01-19T00:00:00"/>
        <d v="2012-01-31T00:00:00"/>
        <d v="2011-01-24T00:00:00"/>
        <d v="2013-01-28T00:00:00"/>
        <d v="2011-01-22T00:00:00"/>
        <d v="2011-01-11T00:00:00"/>
        <d v="2013-01-07T00:00:00"/>
        <d v="2012-01-23T00:00:00"/>
        <d v="2012-01-06T00:00:00"/>
        <d v="2011-01-12T00:00:00"/>
        <d v="2011-01-06T00:00:00"/>
        <d v="2011-01-04T00:00:00"/>
        <d v="2011-01-10T00:00:00"/>
        <d v="2012-01-24T00:00:00"/>
        <d v="2011-01-29T00:00:00"/>
        <d v="2013-02-12T00:00:00"/>
        <d v="2014-02-18T00:00:00"/>
        <d v="2011-02-12T00:00:00"/>
        <d v="2014-02-20T00:00:00"/>
        <d v="2014-02-12T00:00:00"/>
        <d v="2013-02-07T00:00:00"/>
        <d v="2013-02-05T00:00:00"/>
        <d v="2013-02-03T00:00:00"/>
        <d v="2012-02-06T00:00:00"/>
        <d v="2012-02-21T00:00:00"/>
        <d v="2014-02-25T00:00:00"/>
        <d v="2014-02-27T00:00:00"/>
        <d v="2012-02-27T00:00:00"/>
        <d v="2014-02-06T00:00:00"/>
        <d v="2012-02-20T00:00:00"/>
        <d v="2011-02-02T00:00:00"/>
        <d v="2012-02-15T00:00:00"/>
        <d v="2013-02-21T00:00:00"/>
        <d v="2012-02-14T00:00:00"/>
        <d v="2014-02-21T00:00:00"/>
        <d v="2011-02-01T00:00:00"/>
        <d v="2014-02-10T00:00:00"/>
        <d v="2014-02-04T00:00:00"/>
        <d v="2012-02-03T00:00:00"/>
        <d v="2014-02-17T00:00:00"/>
        <d v="2014-02-14T00:00:00"/>
        <d v="2013-02-15T00:00:00"/>
        <d v="2013-02-27T00:00:00"/>
        <d v="2013-02-14T00:00:00"/>
        <d v="2011-02-07T00:00:00"/>
        <d v="2013-02-08T00:00:00"/>
        <d v="2012-02-07T00:00:00"/>
        <d v="2012-02-29T00:00:00"/>
        <d v="2013-02-16T00:00:00"/>
        <d v="2013-02-22T00:00:00"/>
        <d v="2012-02-28T00:00:00"/>
        <d v="2014-02-07T00:00:00"/>
        <d v="2014-02-19T00:00:00"/>
        <d v="2011-02-15T00:00:00"/>
        <d v="2012-02-09T00:00:00"/>
        <d v="2013-02-06T00:00:00"/>
        <d v="2011-02-08T00:00:00"/>
        <d v="2014-02-03T00:00:00"/>
        <d v="2013-02-02T00:00:00"/>
        <d v="2013-02-19T00:00:00"/>
        <d v="2014-02-26T00:00:00"/>
        <d v="2014-02-11T00:00:00"/>
        <d v="2013-02-11T00:00:00"/>
        <d v="2012-02-16T00:00:00"/>
        <d v="2014-02-24T00:00:00"/>
        <d v="2011-02-04T00:00:00"/>
        <d v="2013-02-01T00:00:00"/>
        <d v="2013-02-13T00:00:00"/>
        <d v="2012-02-08T00:00:00"/>
        <d v="2013-02-25T00:00:00"/>
        <d v="2013-02-04T00:00:00"/>
        <d v="2013-02-23T00:00:00"/>
        <d v="2013-02-09T00:00:00"/>
        <d v="2012-02-22T00:00:00"/>
        <d v="2011-02-23T00:00:00"/>
        <d v="2011-02-03T00:00:00"/>
        <d v="2013-02-28T00:00:00"/>
        <d v="2011-02-18T00:00:00"/>
        <d v="2011-02-21T00:00:00"/>
        <d v="2011-02-28T00:00:00"/>
        <d v="2011-02-05T00:00:00"/>
        <d v="2011-02-13T00:00:00"/>
        <d v="2012-02-18T00:00:00"/>
        <d v="2011-02-16T00:00:00"/>
        <d v="2011-02-25T00:00:00"/>
        <d v="2014-02-22T00:00:00"/>
        <d v="2014-02-05T00:00:00"/>
        <d v="2012-02-23T00:00:00"/>
        <d v="2011-02-09T00:00:00"/>
        <d v="2011-02-19T00:00:00"/>
        <d v="2012-02-10T00:00:00"/>
        <d v="2011-02-17T00:00:00"/>
        <d v="2013-02-20T00:00:00"/>
        <d v="2011-02-22T00:00:00"/>
        <d v="2012-02-25T00:00:00"/>
        <d v="2011-02-24T00:00:00"/>
        <d v="2013-03-11T00:00:00"/>
        <d v="2012-03-19T00:00:00"/>
        <d v="2012-03-16T00:00:00"/>
        <d v="2013-03-02T00:00:00"/>
        <d v="2013-03-26T00:00:00"/>
        <d v="2011-03-21T00:00:00"/>
        <d v="2013-03-04T00:00:00"/>
        <d v="2012-03-26T00:00:00"/>
        <d v="2014-03-14T00:00:00"/>
        <d v="2012-03-20T00:00:00"/>
        <d v="2011-03-18T00:00:00"/>
        <d v="2013-03-18T00:00:00"/>
        <d v="2014-03-27T00:00:00"/>
        <d v="2012-03-22T00:00:00"/>
        <d v="2014-03-28T00:00:00"/>
        <d v="2011-03-31T00:00:00"/>
        <d v="2014-03-29T00:00:00"/>
        <d v="2013-03-14T00:00:00"/>
        <d v="2012-03-01T00:00:00"/>
        <d v="2014-03-12T00:00:00"/>
        <d v="2014-03-17T00:00:00"/>
        <d v="2011-03-28T00:00:00"/>
        <d v="2013-03-16T00:00:00"/>
        <d v="2012-03-29T00:00:00"/>
        <d v="2011-03-17T00:00:00"/>
        <d v="2012-03-24T00:00:00"/>
        <d v="2014-03-26T00:00:00"/>
        <d v="2011-03-11T00:00:00"/>
        <d v="2011-03-30T00:00:00"/>
        <d v="2014-03-31T00:00:00"/>
        <d v="2012-03-13T00:00:00"/>
        <d v="2014-03-22T00:00:00"/>
        <d v="2011-03-10T00:00:00"/>
        <d v="2011-03-23T00:00:00"/>
        <d v="2011-03-19T00:00:00"/>
        <d v="2011-03-04T00:00:00"/>
        <d v="2012-03-08T00:00:00"/>
        <d v="2012-03-30T00:00:00"/>
        <d v="2011-03-01T00:00:00"/>
        <d v="2013-03-22T00:00:00"/>
        <d v="2011-03-14T00:00:00"/>
        <d v="2012-03-21T00:00:00"/>
        <d v="2014-03-04T00:00:00"/>
        <d v="2014-03-09T00:00:00"/>
        <d v="2012-03-14T00:00:00"/>
        <d v="2012-03-05T00:00:00"/>
        <d v="2014-03-24T00:00:00"/>
        <d v="2013-03-09T00:00:00"/>
        <d v="2011-03-16T00:00:00"/>
        <d v="2013-03-21T00:00:00"/>
        <d v="2014-03-21T00:00:00"/>
        <d v="2013-03-30T00:00:00"/>
        <d v="2014-03-06T00:00:00"/>
        <d v="2011-03-29T00:00:00"/>
        <d v="2012-03-23T00:00:00"/>
        <d v="2011-03-05T00:00:00"/>
        <d v="2014-03-20T00:00:00"/>
        <d v="2013-03-19T00:00:00"/>
        <d v="2013-03-27T00:00:00"/>
        <d v="2013-03-13T00:00:00"/>
        <d v="2014-03-11T00:00:00"/>
        <d v="2014-03-25T00:00:00"/>
        <d v="2013-03-25T00:00:00"/>
        <d v="2011-03-07T00:00:00"/>
        <d v="2012-03-09T00:00:00"/>
        <d v="2012-03-06T00:00:00"/>
        <d v="2014-03-13T00:00:00"/>
        <d v="2014-03-03T00:00:00"/>
        <d v="2011-03-22T00:00:00"/>
        <d v="2011-03-03T00:00:00"/>
        <d v="2012-03-07T00:00:00"/>
        <d v="2014-03-19T00:00:00"/>
        <d v="2011-03-25T00:00:00"/>
        <d v="2013-03-12T00:00:00"/>
        <d v="2013-03-07T00:00:00"/>
        <d v="2013-03-23T00:00:00"/>
        <d v="2012-03-02T00:00:00"/>
        <d v="2013-03-15T00:00:00"/>
        <d v="2014-03-07T00:00:00"/>
        <d v="2014-03-10T00:00:00"/>
        <d v="2013-03-29T00:00:00"/>
        <d v="2012-03-28T00:00:00"/>
        <d v="2012-03-10T00:00:00"/>
        <d v="2014-03-05T00:00:00"/>
        <d v="2011-03-15T00:00:00"/>
        <d v="2013-03-20T00:00:00"/>
        <d v="2012-03-27T00:00:00"/>
        <d v="2013-03-01T00:00:00"/>
        <d v="2013-03-05T00:00:00"/>
        <d v="2014-03-18T00:00:00"/>
        <d v="2011-03-02T00:00:00"/>
        <d v="2013-03-06T00:00:00"/>
        <d v="2013-03-10T00:00:00"/>
        <d v="2011-03-24T00:00:00"/>
        <d v="2011-03-26T00:00:00"/>
        <d v="2014-03-08T00:00:00"/>
        <d v="2014-03-15T00:00:00"/>
        <d v="2014-03-30T00:00:00"/>
        <d v="2012-03-31T00:00:00"/>
        <d v="2012-03-17T00:00:00"/>
        <d v="2013-03-28T00:00:00"/>
        <d v="2012-03-12T00:00:00"/>
        <d v="2013-03-08T00:00:00"/>
        <d v="2013-03-31T00:00:00"/>
        <d v="2012-03-15T00:00:00"/>
        <d v="2014-03-01T00:00:00"/>
        <d v="2011-04-05T00:00:00"/>
        <d v="2013-04-17T00:00:00"/>
        <d v="2014-04-01T00:00:00"/>
        <d v="2013-04-08T00:00:00"/>
        <d v="2014-04-09T00:00:00"/>
        <d v="2012-04-04T00:00:00"/>
        <d v="2013-04-07T00:00:00"/>
        <d v="2013-04-03T00:00:00"/>
        <d v="2011-04-25T00:00:00"/>
        <d v="2011-04-30T00:00:00"/>
        <d v="2012-04-16T00:00:00"/>
        <d v="2011-04-28T00:00:00"/>
        <d v="2013-04-09T00:00:00"/>
        <d v="2013-04-15T00:00:00"/>
        <d v="2014-04-10T00:00:00"/>
        <d v="2013-04-23T00:00:00"/>
        <d v="2011-04-11T00:00:00"/>
        <d v="2013-04-16T00:00:00"/>
        <d v="2011-04-20T00:00:00"/>
        <d v="2012-04-30T00:00:00"/>
        <d v="2013-04-25T00:00:00"/>
        <d v="2014-04-18T00:00:00"/>
        <d v="2012-04-17T00:00:00"/>
        <d v="2012-04-05T00:00:00"/>
        <d v="2014-04-30T00:00:00"/>
        <d v="2012-04-28T00:00:00"/>
        <d v="2014-04-22T00:00:00"/>
        <d v="2013-04-05T00:00:00"/>
        <d v="2014-04-14T00:00:00"/>
        <d v="2011-04-12T00:00:00"/>
        <d v="2014-04-17T00:00:00"/>
        <d v="2014-04-21T00:00:00"/>
        <d v="2012-04-27T00:00:00"/>
        <d v="2012-04-26T00:00:00"/>
        <d v="2014-04-29T00:00:00"/>
        <d v="2014-04-26T00:00:00"/>
        <d v="2014-04-03T00:00:00"/>
        <d v="2011-04-06T00:00:00"/>
        <d v="2013-04-02T00:00:00"/>
        <d v="2012-04-13T00:00:00"/>
        <d v="2011-04-08T00:00:00"/>
        <d v="2014-04-08T00:00:00"/>
        <d v="2012-04-18T00:00:00"/>
        <d v="2014-04-25T00:00:00"/>
        <d v="2013-04-10T00:00:00"/>
        <d v="2012-04-11T00:00:00"/>
        <d v="2011-04-29T00:00:00"/>
        <d v="2013-04-29T00:00:00"/>
        <d v="2011-04-22T00:00:00"/>
        <d v="2011-04-15T00:00:00"/>
        <d v="2013-04-19T00:00:00"/>
        <d v="2014-04-23T00:00:00"/>
        <d v="2013-04-24T00:00:00"/>
        <d v="2013-04-06T00:00:00"/>
        <d v="2014-04-05T00:00:00"/>
        <d v="2013-04-13T00:00:00"/>
        <d v="2011-04-07T00:00:00"/>
        <d v="2012-04-07T00:00:00"/>
        <d v="2011-04-13T00:00:00"/>
        <d v="2013-04-11T00:00:00"/>
        <d v="2013-04-18T00:00:00"/>
        <d v="2011-04-02T00:00:00"/>
        <d v="2014-04-16T00:00:00"/>
        <d v="2011-04-04T00:00:00"/>
        <d v="2013-04-20T00:00:00"/>
        <d v="2011-04-21T00:00:00"/>
        <d v="2011-04-26T00:00:00"/>
        <d v="2014-04-24T00:00:00"/>
        <d v="2012-04-20T00:00:00"/>
        <d v="2014-04-12T00:00:00"/>
        <d v="2011-04-18T00:00:00"/>
        <d v="2013-04-27T00:00:00"/>
        <d v="2012-04-09T00:00:00"/>
        <d v="2012-04-25T00:00:00"/>
        <d v="2011-04-23T00:00:00"/>
        <d v="2013-04-01T00:00:00"/>
        <d v="2014-04-28T00:00:00"/>
        <d v="2014-04-02T00:00:00"/>
        <d v="2014-04-11T00:00:00"/>
        <d v="2012-04-21T00:00:00"/>
        <d v="2014-04-13T00:00:00"/>
        <d v="2013-04-22T00:00:00"/>
        <d v="2013-04-04T00:00:00"/>
        <d v="2011-04-03T00:00:00"/>
        <d v="2014-04-15T00:00:00"/>
        <d v="2012-04-02T00:00:00"/>
        <d v="2011-04-19T00:00:00"/>
        <d v="2012-04-22T00:00:00"/>
        <d v="2012-04-10T00:00:00"/>
        <d v="2012-04-19T00:00:00"/>
        <d v="2012-04-14T00:00:00"/>
        <d v="2012-04-06T00:00:00"/>
        <d v="2012-04-12T00:00:00"/>
        <d v="2012-04-24T00:00:00"/>
        <d v="2011-04-16T00:00:00"/>
        <d v="2011-04-01T00:00:00"/>
        <d v="2014-04-27T00:00:00"/>
        <d v="2014-04-04T00:00:00"/>
        <d v="2013-04-14T00:00:00"/>
        <d v="2014-04-07T00:00:00"/>
        <d v="2012-04-29T00:00:00"/>
        <d v="2013-05-06T00:00:00"/>
        <d v="2012-05-22T00:00:00"/>
        <d v="2013-05-24T00:00:00"/>
        <d v="2014-05-09T00:00:00"/>
        <d v="2013-05-28T00:00:00"/>
        <d v="2011-05-21T00:00:00"/>
        <d v="2014-05-08T00:00:00"/>
        <d v="2014-05-26T00:00:00"/>
        <d v="2014-05-15T00:00:00"/>
        <d v="2013-05-08T00:00:00"/>
        <d v="2011-05-08T00:00:00"/>
        <d v="2013-05-09T00:00:00"/>
        <d v="2014-05-02T00:00:00"/>
        <d v="2013-05-31T00:00:00"/>
        <d v="2013-05-22T00:00:00"/>
        <d v="2011-05-27T00:00:00"/>
        <d v="2013-05-21T00:00:00"/>
        <d v="2014-05-07T00:00:00"/>
        <d v="2014-05-21T00:00:00"/>
        <d v="2011-05-13T00:00:00"/>
        <d v="2012-05-08T00:00:00"/>
        <d v="2012-05-31T00:00:00"/>
        <d v="2012-05-14T00:00:00"/>
        <d v="2011-05-30T00:00:00"/>
        <d v="2011-05-02T00:00:00"/>
        <d v="2012-05-24T00:00:00"/>
        <d v="2012-05-03T00:00:00"/>
        <d v="2013-05-04T00:00:00"/>
        <d v="2013-05-02T00:00:00"/>
        <d v="2013-05-29T00:00:00"/>
        <d v="2011-05-10T00:00:00"/>
        <d v="2012-05-23T00:00:00"/>
        <d v="2014-05-01T00:00:00"/>
        <d v="2013-05-26T00:00:00"/>
        <d v="2013-05-30T00:00:00"/>
        <d v="2013-05-16T00:00:00"/>
        <d v="2014-05-19T00:00:00"/>
        <d v="2011-05-07T00:00:00"/>
        <d v="2012-05-30T00:00:00"/>
        <d v="2013-05-11T00:00:00"/>
        <d v="2014-05-20T00:00:00"/>
        <d v="2012-05-25T00:00:00"/>
        <d v="2011-05-11T00:00:00"/>
        <d v="2013-05-17T00:00:00"/>
        <d v="2014-05-10T00:00:00"/>
        <d v="2013-05-27T00:00:00"/>
        <d v="2011-05-18T00:00:00"/>
        <d v="2013-05-23T00:00:00"/>
        <d v="2012-05-04T00:00:00"/>
        <d v="2013-05-15T00:00:00"/>
        <d v="2012-05-29T00:00:00"/>
        <d v="2013-05-25T00:00:00"/>
        <d v="2014-05-28T00:00:00"/>
        <d v="2013-05-03T00:00:00"/>
        <d v="2014-05-04T00:00:00"/>
        <d v="2013-05-10T00:00:00"/>
        <d v="2011-05-31T00:00:00"/>
        <d v="2014-05-17T00:00:00"/>
        <d v="2014-05-14T00:00:00"/>
        <d v="2011-05-26T00:00:00"/>
        <d v="2012-05-16T00:00:00"/>
        <d v="2012-05-12T00:00:00"/>
        <d v="2011-05-12T00:00:00"/>
        <d v="2014-05-05T00:00:00"/>
        <d v="2013-05-20T00:00:00"/>
        <d v="2012-05-26T00:00:00"/>
        <d v="2014-05-29T00:00:00"/>
        <d v="2014-05-12T00:00:00"/>
        <d v="2013-05-13T00:00:00"/>
        <d v="2011-05-16T00:00:00"/>
        <d v="2014-05-27T00:00:00"/>
        <d v="2014-05-23T00:00:00"/>
        <d v="2011-05-14T00:00:00"/>
        <d v="2014-05-13T00:00:00"/>
        <d v="2014-05-31T00:00:00"/>
        <d v="2012-05-20T00:00:00"/>
        <d v="2014-05-22T00:00:00"/>
        <d v="2011-05-23T00:00:00"/>
        <d v="2012-05-28T00:00:00"/>
        <d v="2011-05-20T00:00:00"/>
        <d v="2014-05-30T00:00:00"/>
        <d v="2012-05-01T00:00:00"/>
        <d v="2012-05-11T00:00:00"/>
        <d v="2013-05-18T00:00:00"/>
        <d v="2012-05-07T00:00:00"/>
        <d v="2011-05-24T00:00:00"/>
        <d v="2012-05-13T00:00:00"/>
        <d v="2011-05-09T00:00:00"/>
        <d v="2011-05-06T00:00:00"/>
        <d v="2014-05-16T00:00:00"/>
        <d v="2012-05-10T00:00:00"/>
        <d v="2013-05-01T00:00:00"/>
        <d v="2014-05-03T00:00:00"/>
        <d v="2012-05-02T00:00:00"/>
        <d v="2011-05-05T00:00:00"/>
        <d v="2011-05-04T00:00:00"/>
        <d v="2014-05-06T00:00:00"/>
        <d v="2011-05-28T00:00:00"/>
        <d v="2011-05-19T00:00:00"/>
        <d v="2013-05-07T00:00:00"/>
        <d v="2011-05-22T00:00:00"/>
        <d v="2014-05-24T00:00:00"/>
        <d v="2011-05-17T00:00:00"/>
        <d v="2013-05-19T00:00:00"/>
        <d v="2012-05-09T00:00:00"/>
        <d v="2012-05-17T00:00:00"/>
        <d v="2012-05-15T00:00:00"/>
        <d v="2011-05-03T00:00:00"/>
        <d v="2012-05-21T00:00:00"/>
        <d v="2012-05-18T00:00:00"/>
        <d v="2013-05-12T00:00:00"/>
        <d v="2011-05-25T00:00:00"/>
        <d v="2012-06-16T00:00:00"/>
        <d v="2013-06-25T00:00:00"/>
        <d v="2014-06-18T00:00:00"/>
        <d v="2011-06-21T00:00:00"/>
        <d v="2013-06-10T00:00:00"/>
        <d v="2014-06-30T00:00:00"/>
        <d v="2014-06-02T00:00:00"/>
        <d v="2014-06-17T00:00:00"/>
        <d v="2013-06-05T00:00:00"/>
        <d v="2014-06-09T00:00:00"/>
        <d v="2013-06-07T00:00:00"/>
        <d v="2011-06-17T00:00:00"/>
        <d v="2013-06-13T00:00:00"/>
        <d v="2012-06-11T00:00:00"/>
        <d v="2014-06-27T00:00:00"/>
        <d v="2011-06-09T00:00:00"/>
        <d v="2011-06-28T00:00:00"/>
        <d v="2014-06-26T00:00:00"/>
        <d v="2014-06-06T00:00:00"/>
        <d v="2013-06-18T00:00:00"/>
        <d v="2014-06-19T00:00:00"/>
        <d v="2013-06-12T00:00:00"/>
        <d v="2011-06-01T00:00:00"/>
        <d v="2014-06-20T00:00:00"/>
        <d v="2014-06-16T00:00:00"/>
        <d v="2012-06-22T00:00:00"/>
        <d v="2013-06-24T00:00:00"/>
        <d v="2013-06-15T00:00:00"/>
        <d v="2014-06-04T00:00:00"/>
        <d v="2012-06-26T00:00:00"/>
        <d v="2011-06-22T00:00:00"/>
        <d v="2011-06-08T00:00:00"/>
        <d v="2012-06-18T00:00:00"/>
        <d v="2014-06-28T00:00:00"/>
        <d v="2011-06-03T00:00:00"/>
        <d v="2012-06-04T00:00:00"/>
        <d v="2014-06-11T00:00:00"/>
        <d v="2012-06-13T00:00:00"/>
        <d v="2012-06-09T00:00:00"/>
        <d v="2014-06-12T00:00:00"/>
        <d v="2013-06-11T00:00:00"/>
        <d v="2012-06-05T00:00:00"/>
        <d v="2011-06-20T00:00:00"/>
        <d v="2011-06-15T00:00:00"/>
        <d v="2013-06-27T00:00:00"/>
        <d v="2013-06-29T00:00:00"/>
        <d v="2013-06-19T00:00:00"/>
        <d v="2014-06-10T00:00:00"/>
        <d v="2012-06-28T00:00:00"/>
        <d v="2014-06-23T00:00:00"/>
        <d v="2011-06-06T00:00:00"/>
        <d v="2011-06-30T00:00:00"/>
        <d v="2014-06-14T00:00:00"/>
        <d v="2011-06-07T00:00:00"/>
        <d v="2011-06-02T00:00:00"/>
        <d v="2013-06-22T00:00:00"/>
        <d v="2013-06-21T00:00:00"/>
        <d v="2014-06-13T00:00:00"/>
        <d v="2011-06-25T00:00:00"/>
        <d v="2013-06-26T00:00:00"/>
        <d v="2014-06-25T00:00:00"/>
        <d v="2011-06-16T00:00:00"/>
        <d v="2012-06-08T00:00:00"/>
        <d v="2012-06-20T00:00:00"/>
        <d v="2013-06-28T00:00:00"/>
        <d v="2013-06-14T00:00:00"/>
        <d v="2013-06-16T00:00:00"/>
        <d v="2012-06-15T00:00:00"/>
        <d v="2014-06-22T00:00:00"/>
        <d v="2012-06-23T00:00:00"/>
        <d v="2012-06-29T00:00:00"/>
        <d v="2012-06-01T00:00:00"/>
        <d v="2014-06-21T00:00:00"/>
        <d v="2013-06-06T00:00:00"/>
        <d v="2012-06-25T00:00:00"/>
        <d v="2011-06-04T00:00:00"/>
        <d v="2011-06-27T00:00:00"/>
        <d v="2012-06-21T00:00:00"/>
        <d v="2011-06-18T00:00:00"/>
        <d v="2013-06-30T00:00:00"/>
        <d v="2014-06-05T00:00:00"/>
        <d v="2011-06-10T00:00:00"/>
        <d v="2013-06-03T00:00:00"/>
        <d v="2011-06-14T00:00:00"/>
        <d v="2013-06-01T00:00:00"/>
        <d v="2013-06-17T00:00:00"/>
        <d v="2013-06-08T00:00:00"/>
        <d v="2012-06-19T00:00:00"/>
        <d v="2012-06-12T00:00:00"/>
        <d v="2011-06-23T00:00:00"/>
        <d v="2013-06-04T00:00:00"/>
        <d v="2012-06-07T00:00:00"/>
        <d v="2014-06-07T00:00:00"/>
        <d v="2011-06-13T00:00:00"/>
        <d v="2014-06-03T00:00:00"/>
        <d v="2011-06-29T00:00:00"/>
        <d v="2013-06-20T00:00:00"/>
        <d v="2012-06-14T00:00:00"/>
        <d v="2011-06-24T00:00:00"/>
        <d v="2012-07-31T00:00:00"/>
        <d v="2014-07-25T00:00:00"/>
        <d v="2012-07-13T00:00:00"/>
        <d v="2012-07-16T00:00:00"/>
        <d v="2013-07-26T00:00:00"/>
        <d v="2014-07-04T00:00:00"/>
        <d v="2013-07-29T00:00:00"/>
        <d v="2013-07-02T00:00:00"/>
        <d v="2014-07-01T00:00:00"/>
        <d v="2013-07-01T00:00:00"/>
        <d v="2014-07-22T00:00:00"/>
        <d v="2012-07-25T00:00:00"/>
        <d v="2014-07-08T00:00:00"/>
        <d v="2011-07-26T00:00:00"/>
        <d v="2014-07-15T00:00:00"/>
        <d v="2011-07-11T00:00:00"/>
        <d v="2014-07-29T00:00:00"/>
        <d v="2014-07-24T00:00:00"/>
        <d v="2014-07-18T00:00:00"/>
        <d v="2013-07-05T00:00:00"/>
        <d v="2012-07-12T00:00:00"/>
        <d v="2013-07-15T00:00:00"/>
        <d v="2013-07-31T00:00:00"/>
        <d v="2014-07-27T00:00:00"/>
        <d v="2013-07-04T00:00:00"/>
        <d v="2014-07-16T00:00:00"/>
        <d v="2011-07-05T00:00:00"/>
        <d v="2011-07-22T00:00:00"/>
        <d v="2011-07-01T00:00:00"/>
        <d v="2011-07-12T00:00:00"/>
        <d v="2013-07-03T00:00:00"/>
        <d v="2011-07-23T00:00:00"/>
        <d v="2013-07-17T00:00:00"/>
        <d v="2011-07-20T00:00:00"/>
        <d v="2014-07-12T00:00:00"/>
        <d v="2012-07-06T00:00:00"/>
        <d v="2012-07-30T00:00:00"/>
        <d v="2012-07-04T00:00:00"/>
        <d v="2012-07-11T00:00:00"/>
        <d v="2012-07-20T00:00:00"/>
        <d v="2013-07-08T00:00:00"/>
        <d v="2013-07-11T00:00:00"/>
        <d v="2011-07-30T00:00:00"/>
        <d v="2013-07-09T00:00:00"/>
        <d v="2012-07-18T00:00:00"/>
        <d v="2014-07-21T00:00:00"/>
        <d v="2011-07-06T00:00:00"/>
        <d v="2011-07-21T00:00:00"/>
        <d v="2013-07-30T00:00:00"/>
        <d v="2014-07-09T00:00:00"/>
        <d v="2013-07-18T00:00:00"/>
        <d v="2014-07-14T00:00:00"/>
        <d v="2011-07-27T00:00:00"/>
        <d v="2014-07-26T00:00:00"/>
        <d v="2012-07-26T00:00:00"/>
        <d v="2013-07-22T00:00:00"/>
        <d v="2014-07-28T00:00:00"/>
        <d v="2011-07-13T00:00:00"/>
        <d v="2013-07-19T00:00:00"/>
        <d v="2014-07-31T00:00:00"/>
        <d v="2013-07-25T00:00:00"/>
        <d v="2012-07-02T00:00:00"/>
        <d v="2012-07-09T00:00:00"/>
        <d v="2011-07-04T00:00:00"/>
        <d v="2012-07-24T00:00:00"/>
        <d v="2014-07-23T00:00:00"/>
        <d v="2011-07-08T00:00:00"/>
        <d v="2011-07-18T00:00:00"/>
        <d v="2011-07-19T00:00:00"/>
        <d v="2014-07-19T00:00:00"/>
        <d v="2013-07-24T00:00:00"/>
        <d v="2014-07-30T00:00:00"/>
        <d v="2012-07-14T00:00:00"/>
        <d v="2014-07-10T00:00:00"/>
        <d v="2011-07-28T00:00:00"/>
        <d v="2013-07-20T00:00:00"/>
        <d v="2012-07-17T00:00:00"/>
        <d v="2011-07-07T00:00:00"/>
        <d v="2014-07-03T00:00:00"/>
        <d v="2013-07-10T00:00:00"/>
        <d v="2012-07-03T00:00:00"/>
        <d v="2011-07-25T00:00:00"/>
        <d v="2014-07-06T00:00:00"/>
        <d v="2014-07-11T00:00:00"/>
        <d v="2014-07-17T00:00:00"/>
        <d v="2013-07-23T00:00:00"/>
        <d v="2013-07-16T00:00:00"/>
        <d v="2013-07-21T00:00:00"/>
        <d v="2012-07-23T00:00:00"/>
        <d v="2011-07-09T00:00:00"/>
        <d v="2013-07-13T00:00:00"/>
        <d v="2014-07-07T00:00:00"/>
        <d v="2014-07-02T00:00:00"/>
        <d v="2011-07-02T00:00:00"/>
        <d v="2011-07-14T00:00:00"/>
        <d v="2012-07-10T00:00:00"/>
        <d v="2012-07-05T00:00:00"/>
        <d v="2012-07-27T00:00:00"/>
        <d v="2012-07-08T00:00:00"/>
        <d v="2011-07-15T00:00:00"/>
        <d v="2012-07-19T00:00:00"/>
        <d v="2014-07-13T00:00:00"/>
        <d v="2014-08-24T00:00:00"/>
        <d v="2014-08-18T00:00:00"/>
        <d v="2013-08-27T00:00:00"/>
        <d v="2014-08-22T00:00:00"/>
        <d v="2014-08-16T00:00:00"/>
        <d v="2012-08-24T00:00:00"/>
        <d v="2012-08-31T00:00:00"/>
        <d v="2012-08-28T00:00:00"/>
        <d v="2013-08-13T00:00:00"/>
        <d v="2013-08-22T00:00:00"/>
        <d v="2011-08-27T00:00:00"/>
        <d v="2014-08-28T00:00:00"/>
        <d v="2014-08-19T00:00:00"/>
        <d v="2013-08-10T00:00:00"/>
        <d v="2012-08-09T00:00:00"/>
        <d v="2011-08-04T00:00:00"/>
        <d v="2014-08-08T00:00:00"/>
        <d v="2013-08-31T00:00:00"/>
        <d v="2014-08-11T00:00:00"/>
        <d v="2012-08-21T00:00:00"/>
        <d v="2012-08-16T00:00:00"/>
        <d v="2011-08-05T00:00:00"/>
        <d v="2013-08-03T00:00:00"/>
        <d v="2014-08-02T00:00:00"/>
        <d v="2011-08-02T00:00:00"/>
        <d v="2014-08-07T00:00:00"/>
        <d v="2014-08-29T00:00:00"/>
        <d v="2014-08-25T00:00:00"/>
        <d v="2011-08-12T00:00:00"/>
        <d v="2013-08-24T00:00:00"/>
        <d v="2011-08-09T00:00:00"/>
        <d v="2011-08-08T00:00:00"/>
        <d v="2011-08-16T00:00:00"/>
        <d v="2012-08-08T00:00:00"/>
        <d v="2012-08-02T00:00:00"/>
        <d v="2012-08-10T00:00:00"/>
        <d v="2013-08-16T00:00:00"/>
        <d v="2013-08-01T00:00:00"/>
        <d v="2014-08-14T00:00:00"/>
        <d v="2013-08-02T00:00:00"/>
        <d v="2014-08-23T00:00:00"/>
        <d v="2014-08-01T00:00:00"/>
        <d v="2012-08-07T00:00:00"/>
        <d v="2013-08-09T00:00:00"/>
        <d v="2012-08-01T00:00:00"/>
        <d v="2011-08-25T00:00:00"/>
        <d v="2011-08-19T00:00:00"/>
        <d v="2014-08-15T00:00:00"/>
        <d v="2013-08-17T00:00:00"/>
        <d v="2012-08-27T00:00:00"/>
        <d v="2013-08-28T00:00:00"/>
        <d v="2011-08-20T00:00:00"/>
        <d v="2014-08-13T00:00:00"/>
        <d v="2014-08-06T00:00:00"/>
        <d v="2014-08-12T00:00:00"/>
        <d v="2013-08-19T00:00:00"/>
        <d v="2011-08-03T00:00:00"/>
        <d v="2011-08-11T00:00:00"/>
        <d v="2014-08-04T00:00:00"/>
        <d v="2013-08-23T00:00:00"/>
        <d v="2011-08-15T00:00:00"/>
        <d v="2011-08-29T00:00:00"/>
        <d v="2013-08-07T00:00:00"/>
        <d v="2013-08-04T00:00:00"/>
        <d v="2012-08-13T00:00:00"/>
        <d v="2013-08-14T00:00:00"/>
        <d v="2013-08-15T00:00:00"/>
        <d v="2014-08-21T00:00:00"/>
        <d v="2013-08-20T00:00:00"/>
        <d v="2011-08-17T00:00:00"/>
        <d v="2013-08-30T00:00:00"/>
        <d v="2014-08-26T00:00:00"/>
        <d v="2012-08-06T00:00:00"/>
        <d v="2012-08-29T00:00:00"/>
        <d v="2011-08-23T00:00:00"/>
        <d v="2012-08-15T00:00:00"/>
        <d v="2012-08-23T00:00:00"/>
        <d v="2014-08-20T00:00:00"/>
        <d v="2011-08-06T00:00:00"/>
        <d v="2014-08-30T00:00:00"/>
        <d v="2014-08-17T00:00:00"/>
        <d v="2011-08-26T00:00:00"/>
        <d v="2012-08-11T00:00:00"/>
        <d v="2013-08-29T00:00:00"/>
        <d v="2013-08-06T00:00:00"/>
        <d v="2013-08-05T00:00:00"/>
        <d v="2012-08-22T00:00:00"/>
        <d v="2011-08-30T00:00:00"/>
        <d v="2012-08-17T00:00:00"/>
        <d v="2011-08-01T00:00:00"/>
        <d v="2014-08-27T00:00:00"/>
        <d v="2012-08-25T00:00:00"/>
        <d v="2013-08-12T00:00:00"/>
        <d v="2011-08-24T00:00:00"/>
        <d v="2013-08-08T00:00:00"/>
        <d v="2011-08-31T00:00:00"/>
        <d v="2012-08-05T00:00:00"/>
        <d v="2013-08-18T00:00:00"/>
        <d v="2013-08-21T00:00:00"/>
        <d v="2014-08-05T00:00:00"/>
        <d v="2011-08-22T00:00:00"/>
        <d v="2011-09-14T00:00:00"/>
        <d v="2011-09-23T00:00:00"/>
        <d v="2014-09-12T00:00:00"/>
        <d v="2013-09-09T00:00:00"/>
        <d v="2011-09-19T00:00:00"/>
        <d v="2013-09-20T00:00:00"/>
        <d v="2014-09-23T00:00:00"/>
        <d v="2011-09-08T00:00:00"/>
        <d v="2011-09-29T00:00:00"/>
        <d v="2014-09-15T00:00:00"/>
        <d v="2011-09-12T00:00:00"/>
        <d v="2013-09-05T00:00:00"/>
        <d v="2012-09-17T00:00:00"/>
        <d v="2011-09-30T00:00:00"/>
        <d v="2014-09-05T00:00:00"/>
        <d v="2011-09-21T00:00:00"/>
        <d v="2014-09-17T00:00:00"/>
        <d v="2014-09-03T00:00:00"/>
        <d v="2011-09-09T00:00:00"/>
        <d v="2012-09-01T00:00:00"/>
        <d v="2014-09-25T00:00:00"/>
        <d v="2011-09-26T00:00:00"/>
        <d v="2012-09-21T00:00:00"/>
        <d v="2013-09-06T00:00:00"/>
        <d v="2014-09-21T00:00:00"/>
        <d v="2011-09-07T00:00:00"/>
        <d v="2012-09-22T00:00:00"/>
        <d v="2014-09-16T00:00:00"/>
        <d v="2013-09-25T00:00:00"/>
        <d v="2013-09-04T00:00:00"/>
        <d v="2012-09-26T00:00:00"/>
        <d v="2013-09-19T00:00:00"/>
        <d v="2012-09-25T00:00:00"/>
        <d v="2013-09-03T00:00:00"/>
        <d v="2011-09-20T00:00:00"/>
        <d v="2014-09-27T00:00:00"/>
        <d v="2014-09-10T00:00:00"/>
        <d v="2012-09-13T00:00:00"/>
        <d v="2013-09-12T00:00:00"/>
        <d v="2011-09-10T00:00:00"/>
        <d v="2012-09-24T00:00:00"/>
        <d v="2014-09-18T00:00:00"/>
        <d v="2012-09-27T00:00:00"/>
        <d v="2014-09-01T00:00:00"/>
        <d v="2013-09-11T00:00:00"/>
        <d v="2012-09-14T00:00:00"/>
        <d v="2012-09-07T00:00:00"/>
        <d v="2014-09-04T00:00:00"/>
        <d v="2014-09-08T00:00:00"/>
        <d v="2013-09-18T00:00:00"/>
        <d v="2012-09-18T00:00:00"/>
        <d v="2013-09-02T00:00:00"/>
        <d v="2013-09-27T00:00:00"/>
        <d v="2013-09-13T00:00:00"/>
        <d v="2013-09-28T00:00:00"/>
        <d v="2011-09-02T00:00:00"/>
        <d v="2013-09-30T00:00:00"/>
        <d v="2012-09-03T00:00:00"/>
        <d v="2011-09-22T00:00:00"/>
        <d v="2014-09-11T00:00:00"/>
        <d v="2012-09-04T00:00:00"/>
        <d v="2013-09-26T00:00:00"/>
        <d v="2013-09-16T00:00:00"/>
        <d v="2014-09-24T00:00:00"/>
        <d v="2012-09-15T00:00:00"/>
        <d v="2014-09-09T00:00:00"/>
        <d v="2014-09-02T00:00:00"/>
        <d v="2014-09-29T00:00:00"/>
        <d v="2013-09-15T00:00:00"/>
        <d v="2013-09-21T00:00:00"/>
        <d v="2012-09-10T00:00:00"/>
        <d v="2014-09-30T00:00:00"/>
        <d v="2011-09-13T00:00:00"/>
        <d v="2012-09-20T00:00:00"/>
        <d v="2012-09-28T00:00:00"/>
        <d v="2013-09-14T00:00:00"/>
        <d v="2013-09-24T00:00:00"/>
        <d v="2011-09-01T00:00:00"/>
        <d v="2012-09-05T00:00:00"/>
        <d v="2012-09-11T00:00:00"/>
        <d v="2012-09-12T00:00:00"/>
        <d v="2013-09-07T00:00:00"/>
        <d v="2011-09-28T00:00:00"/>
        <d v="2014-09-19T00:00:00"/>
        <d v="2013-09-23T00:00:00"/>
        <d v="2014-09-20T00:00:00"/>
        <d v="2011-09-25T00:00:00"/>
        <d v="2014-09-26T00:00:00"/>
        <d v="2012-09-06T00:00:00"/>
        <d v="2011-09-05T00:00:00"/>
        <d v="2012-09-19T00:00:00"/>
        <d v="2011-09-17T00:00:00"/>
        <d v="2014-09-06T00:00:00"/>
        <d v="2013-09-17T00:00:00"/>
        <d v="2014-09-13T00:00:00"/>
        <d v="2014-09-22T00:00:00"/>
        <d v="2013-09-29T00:00:00"/>
        <d v="2011-09-27T00:00:00"/>
        <d v="2011-09-24T00:00:00"/>
        <d v="2011-09-06T00:00:00"/>
        <d v="2011-09-11T00:00:00"/>
        <d v="2012-09-08T00:00:00"/>
        <d v="2011-09-16T00:00:00"/>
        <d v="2011-09-03T00:00:00"/>
        <d v="2011-09-15T00:00:00"/>
        <d v="2013-09-10T00:00:00"/>
        <d v="2012-09-16T00:00:00"/>
        <d v="2013-09-01T00:00:00"/>
        <d v="2014-09-14T00:00:00"/>
        <d v="2014-10-14T00:00:00"/>
        <d v="2011-10-29T00:00:00"/>
        <d v="2012-10-15T00:00:00"/>
        <d v="2011-10-14T00:00:00"/>
        <d v="2014-10-23T00:00:00"/>
        <d v="2013-10-22T00:00:00"/>
        <d v="2014-10-13T00:00:00"/>
        <d v="2013-10-03T00:00:00"/>
        <d v="2012-10-12T00:00:00"/>
        <d v="2014-10-02T00:00:00"/>
        <d v="2011-10-31T00:00:00"/>
        <d v="2013-10-18T00:00:00"/>
        <d v="2014-10-04T00:00:00"/>
        <d v="2013-10-05T00:00:00"/>
        <d v="2014-10-22T00:00:00"/>
        <d v="2012-10-31T00:00:00"/>
        <d v="2011-10-04T00:00:00"/>
        <d v="2014-10-06T00:00:00"/>
        <d v="2013-10-29T00:00:00"/>
        <d v="2013-10-26T00:00:00"/>
        <d v="2013-10-07T00:00:00"/>
        <d v="2014-10-16T00:00:00"/>
        <d v="2014-10-24T00:00:00"/>
        <d v="2012-10-09T00:00:00"/>
        <d v="2013-10-08T00:00:00"/>
        <d v="2013-10-14T00:00:00"/>
        <d v="2012-10-30T00:00:00"/>
        <d v="2011-10-13T00:00:00"/>
        <d v="2011-10-18T00:00:00"/>
        <d v="2014-10-03T00:00:00"/>
        <d v="2014-10-20T00:00:00"/>
        <d v="2012-10-02T00:00:00"/>
        <d v="2013-10-15T00:00:00"/>
        <d v="2014-10-08T00:00:00"/>
        <d v="2012-10-01T00:00:00"/>
        <d v="2014-10-31T00:00:00"/>
        <d v="2012-10-19T00:00:00"/>
        <d v="2012-10-24T00:00:00"/>
        <d v="2011-10-28T00:00:00"/>
        <d v="2012-10-10T00:00:00"/>
        <d v="2011-10-20T00:00:00"/>
        <d v="2014-10-25T00:00:00"/>
        <d v="2014-10-10T00:00:00"/>
        <d v="2011-10-11T00:00:00"/>
        <d v="2012-10-16T00:00:00"/>
        <d v="2011-10-02T00:00:00"/>
        <d v="2012-10-11T00:00:00"/>
        <d v="2013-10-16T00:00:00"/>
        <d v="2012-10-25T00:00:00"/>
        <d v="2014-10-28T00:00:00"/>
        <d v="2011-10-21T00:00:00"/>
        <d v="2012-10-23T00:00:00"/>
        <d v="2011-10-15T00:00:00"/>
        <d v="2013-10-04T00:00:00"/>
        <d v="2014-10-17T00:00:00"/>
        <d v="2011-10-16T00:00:00"/>
        <d v="2013-10-10T00:00:00"/>
        <d v="2011-10-26T00:00:00"/>
        <d v="2011-10-10T00:00:00"/>
        <d v="2013-10-23T00:00:00"/>
        <d v="2012-10-26T00:00:00"/>
        <d v="2013-10-01T00:00:00"/>
        <d v="2013-10-25T00:00:00"/>
        <d v="2011-10-03T00:00:00"/>
        <d v="2013-10-24T00:00:00"/>
        <d v="2013-10-28T00:00:00"/>
        <d v="2013-10-02T00:00:00"/>
        <d v="2014-10-01T00:00:00"/>
        <d v="2012-10-05T00:00:00"/>
        <d v="2014-10-07T00:00:00"/>
        <d v="2012-10-20T00:00:00"/>
        <d v="2013-10-21T00:00:00"/>
        <d v="2013-10-09T00:00:00"/>
        <d v="2012-10-13T00:00:00"/>
        <d v="2014-10-27T00:00:00"/>
        <d v="2012-10-04T00:00:00"/>
        <d v="2014-10-09T00:00:00"/>
        <d v="2014-10-21T00:00:00"/>
        <d v="2011-10-19T00:00:00"/>
        <d v="2012-10-29T00:00:00"/>
        <d v="2012-10-17T00:00:00"/>
        <d v="2013-10-19T00:00:00"/>
        <d v="2014-10-11T00:00:00"/>
        <d v="2013-10-11T00:00:00"/>
        <d v="2011-10-06T00:00:00"/>
        <d v="2011-10-22T00:00:00"/>
        <d v="2011-10-17T00:00:00"/>
        <d v="2014-10-29T00:00:00"/>
        <d v="2013-10-17T00:00:00"/>
        <d v="2012-10-08T00:00:00"/>
        <d v="2011-10-05T00:00:00"/>
        <d v="2012-10-03T00:00:00"/>
        <d v="2014-10-18T00:00:00"/>
        <d v="2011-10-09T00:00:00"/>
        <d v="2011-10-08T00:00:00"/>
        <d v="2011-10-07T00:00:00"/>
        <d v="2013-10-30T00:00:00"/>
        <d v="2013-10-31T00:00:00"/>
        <d v="2011-10-24T00:00:00"/>
        <d v="2014-10-15T00:00:00"/>
        <d v="2012-10-18T00:00:00"/>
        <d v="2014-10-30T00:00:00"/>
        <d v="2013-10-12T00:00:00"/>
        <d v="2012-10-28T00:00:00"/>
        <d v="2011-10-25T00:00:00"/>
        <d v="2014-10-05T00:00:00"/>
        <d v="2011-10-12T00:00:00"/>
        <d v="2012-10-22T00:00:00"/>
        <d v="2011-10-27T00:00:00"/>
        <d v="2011-10-01T00:00:00"/>
        <d v="2014-11-03T00:00:00"/>
        <d v="2014-11-05T00:00:00"/>
        <d v="2012-11-08T00:00:00"/>
        <d v="2014-11-07T00:00:00"/>
        <d v="2013-11-26T00:00:00"/>
        <d v="2011-11-17T00:00:00"/>
        <d v="2014-11-21T00:00:00"/>
        <d v="2012-11-23T00:00:00"/>
        <d v="2013-11-04T00:00:00"/>
        <d v="2013-11-16T00:00:00"/>
        <d v="2014-11-18T00:00:00"/>
        <d v="2013-11-19T00:00:00"/>
        <d v="2014-11-29T00:00:00"/>
        <d v="2011-11-19T00:00:00"/>
        <d v="2013-11-27T00:00:00"/>
        <d v="2014-11-02T00:00:00"/>
        <d v="2014-11-17T00:00:00"/>
        <d v="2013-11-05T00:00:00"/>
        <d v="2011-11-04T00:00:00"/>
        <d v="2014-11-14T00:00:00"/>
        <d v="2014-11-20T00:00:00"/>
        <d v="2012-11-02T00:00:00"/>
        <d v="2014-11-04T00:00:00"/>
        <d v="2011-11-01T00:00:00"/>
        <d v="2014-11-10T00:00:00"/>
        <d v="2013-11-12T00:00:00"/>
        <d v="2012-11-14T00:00:00"/>
        <d v="2013-11-14T00:00:00"/>
        <d v="2014-11-11T00:00:00"/>
        <d v="2013-11-29T00:00:00"/>
        <d v="2012-11-03T00:00:00"/>
        <d v="2011-11-15T00:00:00"/>
        <d v="2011-11-09T00:00:00"/>
        <d v="2013-11-09T00:00:00"/>
        <d v="2014-11-27T00:00:00"/>
        <d v="2011-11-14T00:00:00"/>
        <d v="2014-11-12T00:00:00"/>
        <d v="2013-11-25T00:00:00"/>
        <d v="2014-11-25T00:00:00"/>
        <d v="2013-11-15T00:00:00"/>
        <d v="2011-11-24T00:00:00"/>
        <d v="2011-11-23T00:00:00"/>
        <d v="2012-11-29T00:00:00"/>
        <d v="2011-11-11T00:00:00"/>
        <d v="2012-11-21T00:00:00"/>
        <d v="2011-11-28T00:00:00"/>
        <d v="2012-11-17T00:00:00"/>
        <d v="2014-11-13T00:00:00"/>
        <d v="2013-11-08T00:00:00"/>
        <d v="2013-11-13T00:00:00"/>
        <d v="2013-11-11T00:00:00"/>
        <d v="2011-11-25T00:00:00"/>
        <d v="2012-11-11T00:00:00"/>
        <d v="2011-11-16T00:00:00"/>
        <d v="2013-11-06T00:00:00"/>
        <d v="2012-11-09T00:00:00"/>
        <d v="2012-11-30T00:00:00"/>
        <d v="2012-11-27T00:00:00"/>
        <d v="2012-11-26T00:00:00"/>
        <d v="2012-11-10T00:00:00"/>
        <d v="2014-11-22T00:00:00"/>
        <d v="2012-11-16T00:00:00"/>
        <d v="2013-11-21T00:00:00"/>
        <d v="2014-11-26T00:00:00"/>
        <d v="2011-11-20T00:00:00"/>
        <d v="2011-11-10T00:00:00"/>
        <d v="2013-11-01T00:00:00"/>
        <d v="2014-11-08T00:00:00"/>
        <d v="2012-11-01T00:00:00"/>
        <d v="2012-11-19T00:00:00"/>
        <d v="2011-11-02T00:00:00"/>
        <d v="2011-11-12T00:00:00"/>
        <d v="2012-11-05T00:00:00"/>
        <d v="2011-11-03T00:00:00"/>
        <d v="2013-11-07T00:00:00"/>
        <d v="2011-11-22T00:00:00"/>
        <d v="2011-11-18T00:00:00"/>
        <d v="2012-11-13T00:00:00"/>
        <d v="2011-11-05T00:00:00"/>
        <d v="2012-11-07T00:00:00"/>
        <d v="2012-11-28T00:00:00"/>
        <d v="2013-11-28T00:00:00"/>
        <d v="2014-11-28T00:00:00"/>
        <d v="2011-11-26T00:00:00"/>
        <d v="2012-11-24T00:00:00"/>
        <d v="2011-11-21T00:00:00"/>
        <d v="2014-11-06T00:00:00"/>
        <d v="2014-11-01T00:00:00"/>
        <d v="2012-11-20T00:00:00"/>
        <d v="2012-11-12T00:00:00"/>
        <d v="2011-11-07T00:00:00"/>
        <d v="2013-11-30T00:00:00"/>
        <d v="2014-11-24T00:00:00"/>
        <d v="2011-11-08T00:00:00"/>
        <d v="2014-11-30T00:00:00"/>
        <d v="2013-11-02T00:00:00"/>
        <d v="2012-11-15T00:00:00"/>
        <d v="2014-11-19T00:00:00"/>
        <d v="2013-11-20T00:00:00"/>
        <d v="2014-11-09T00:00:00"/>
        <d v="2014-11-16T00:00:00"/>
        <d v="2013-11-22T00:00:00"/>
        <d v="2013-11-24T00:00:00"/>
        <d v="2011-11-29T00:00:00"/>
        <d v="2013-11-10T00:00:00"/>
        <d v="2012-11-22T00:00:00"/>
        <d v="2014-11-15T00:00:00"/>
        <d v="2013-11-18T00:00:00"/>
        <d v="2011-11-30T00:00:00"/>
        <d v="2013-11-23T00:00:00"/>
        <d v="2011-11-27T00:00:00"/>
        <d v="2013-11-17T00:00:00"/>
        <d v="2011-11-06T00:00:00"/>
        <d v="2014-11-23T00:00:00"/>
        <d v="2012-11-25T00:00:00"/>
        <d v="2012-11-06T00:00:00"/>
        <d v="2011-12-12T00:00:00"/>
        <d v="2013-12-02T00:00:00"/>
        <d v="2011-12-06T00:00:00"/>
        <d v="2011-12-14T00:00:00"/>
        <d v="2013-12-18T00:00:00"/>
        <d v="2011-12-20T00:00:00"/>
        <d v="2011-12-01T00:00:00"/>
        <d v="2013-12-26T00:00:00"/>
        <d v="2014-12-23T00:00:00"/>
        <d v="2012-12-01T00:00:00"/>
        <d v="2012-12-15T00:00:00"/>
        <d v="2012-12-24T00:00:00"/>
        <d v="2012-12-06T00:00:00"/>
        <d v="2014-12-25T00:00:00"/>
        <d v="2013-12-06T00:00:00"/>
        <d v="2014-12-03T00:00:00"/>
        <d v="2014-12-20T00:00:00"/>
        <d v="2012-12-21T00:00:00"/>
        <d v="2014-12-01T00:00:00"/>
        <d v="2012-12-19T00:00:00"/>
        <d v="2011-12-31T00:00:00"/>
        <d v="2013-12-12T00:00:00"/>
        <d v="2013-12-19T00:00:00"/>
        <d v="2013-12-24T00:00:00"/>
        <d v="2012-12-10T00:00:00"/>
        <d v="2013-12-04T00:00:00"/>
        <d v="2012-12-30T00:00:00"/>
        <d v="2011-12-19T00:00:00"/>
        <d v="2013-12-11T00:00:00"/>
        <d v="2011-12-27T00:00:00"/>
        <d v="2011-12-16T00:00:00"/>
        <d v="2014-12-10T00:00:00"/>
        <d v="2014-12-22T00:00:00"/>
        <d v="2014-12-19T00:00:00"/>
        <d v="2014-12-27T00:00:00"/>
        <d v="2012-12-08T00:00:00"/>
        <d v="2014-12-29T00:00:00"/>
        <d v="2011-12-15T00:00:00"/>
        <d v="2014-12-15T00:00:00"/>
        <d v="2012-12-27T00:00:00"/>
        <d v="2014-12-26T00:00:00"/>
        <d v="2012-12-13T00:00:00"/>
        <d v="2013-12-09T00:00:00"/>
        <d v="2012-12-25T00:00:00"/>
        <d v="2014-12-30T00:00:00"/>
        <d v="2014-12-11T00:00:00"/>
        <d v="2011-12-28T00:00:00"/>
        <d v="2014-12-08T00:00:00"/>
        <d v="2012-12-04T00:00:00"/>
        <d v="2011-12-02T00:00:00"/>
        <d v="2012-12-07T00:00:00"/>
        <d v="2011-12-05T00:00:00"/>
        <d v="2013-12-03T00:00:00"/>
        <d v="2011-12-21T00:00:00"/>
        <d v="2013-12-10T00:00:00"/>
        <d v="2011-12-29T00:00:00"/>
        <d v="2011-12-24T00:00:00"/>
        <d v="2014-12-09T00:00:00"/>
        <d v="2014-12-12T00:00:00"/>
        <d v="2011-12-26T00:00:00"/>
        <d v="2012-12-17T00:00:00"/>
        <d v="2014-12-04T00:00:00"/>
        <d v="2014-12-02T00:00:00"/>
        <d v="2012-12-14T00:00:00"/>
        <d v="2011-12-30T00:00:00"/>
        <d v="2014-12-18T00:00:00"/>
        <d v="2013-12-13T00:00:00"/>
        <d v="2013-12-14T00:00:00"/>
        <d v="2012-12-22T00:00:00"/>
        <d v="2011-12-23T00:00:00"/>
        <d v="2011-12-09T00:00:00"/>
        <d v="2012-12-18T00:00:00"/>
        <d v="2013-12-25T00:00:00"/>
        <d v="2013-12-27T00:00:00"/>
        <d v="2011-12-07T00:00:00"/>
        <d v="2013-12-30T00:00:00"/>
        <d v="2012-12-12T00:00:00"/>
        <d v="2013-12-31T00:00:00"/>
        <d v="2012-12-11T00:00:00"/>
        <d v="2014-12-24T00:00:00"/>
        <d v="2013-12-20T00:00:00"/>
        <d v="2013-12-01T00:00:00"/>
        <d v="2013-12-05T00:00:00"/>
        <d v="2013-12-17T00:00:00"/>
        <d v="2013-12-28T00:00:00"/>
        <d v="2011-12-08T00:00:00"/>
        <d v="2013-12-07T00:00:00"/>
        <d v="2014-12-31T00:00:00"/>
        <d v="2014-12-05T00:00:00"/>
        <d v="2012-12-03T00:00:00"/>
        <d v="2012-12-05T00:00:00"/>
        <d v="2014-12-06T00:00:00"/>
        <d v="2011-12-03T00:00:00"/>
        <d v="2012-12-23T00:00:00"/>
        <d v="2013-12-23T00:00:00"/>
        <d v="2013-12-15T00:00:00"/>
        <d v="2011-12-22T00:00:00"/>
        <d v="2012-12-31T00:00:00"/>
        <d v="2012-12-26T00:00:00"/>
        <d v="2013-12-16T00:00:00"/>
        <d v="2012-12-20T00:00:00"/>
        <d v="2014-12-21T00:00:00"/>
        <d v="2014-12-16T00:00:00"/>
        <d v="2014-12-14T00:00:00"/>
        <d v="2014-12-17T00:00:00"/>
        <d v="2011-12-10T00:00:00"/>
        <d v="2011-12-04T00:00:00"/>
        <d v="2014-12-28T00:00:00"/>
        <d v="2011-12-17T00:00:00"/>
        <d v="2012-12-28T00:00:00"/>
        <d v="2011-12-13T00:00:00"/>
        <d v="2013-12-21T00:00:00"/>
        <d v="2014-12-07T00:00:00"/>
        <d v="2012-12-09T00:00:00"/>
        <d v="2012-12-29T00:00:00"/>
        <d v="2012-12-16T00:00:00"/>
      </sharedItems>
      <fieldGroup par="28"/>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ity" numFmtId="0">
      <sharedItems/>
    </cacheField>
    <cacheField name="State" numFmtId="0">
      <sharedItems count="49">
        <s v="North Carolina"/>
        <s v="Michigan"/>
        <s v="Georgia"/>
        <s v="Missouri"/>
        <s v="Pennsylvania"/>
        <s v="Kentucky"/>
        <s v="California"/>
        <s v="Illinois"/>
        <s v="Louisiana"/>
        <s v="Washington"/>
        <s v="Montana"/>
        <s v="Texas"/>
        <s v="Wisconsin"/>
        <s v="Vermont"/>
        <s v="Arkansas"/>
        <s v="New York"/>
        <s v="Ohio"/>
        <s v="Oklahoma"/>
        <s v="South Carolina"/>
        <s v="Colorado"/>
        <s v="Connecticut"/>
        <s v="New Jersey"/>
        <s v="Florida"/>
        <s v="Arizona"/>
        <s v="Delaware"/>
        <s v="Nevada"/>
        <s v="South Dakota"/>
        <s v="Kansas"/>
        <s v="Virginia"/>
        <s v="Maryland"/>
        <s v="New Hampshire"/>
        <s v="Iowa"/>
        <s v="Indiana"/>
        <s v="Tennessee"/>
        <s v="Mississippi"/>
        <s v="Minnesota"/>
        <s v="Alabama"/>
        <s v="Oregon"/>
        <s v="District of Columbia"/>
        <s v="Massachusetts"/>
        <s v="Rhode Island"/>
        <s v="Nebraska"/>
        <s v="New Mexico"/>
        <s v="Utah"/>
        <s v="Idaho"/>
        <s v="North Dakota"/>
        <s v="West Virginia"/>
        <s v="Maine"/>
        <s v="Wyoming"/>
      </sharedItems>
    </cacheField>
    <cacheField name="Country" numFmtId="0">
      <sharedItems/>
    </cacheField>
    <cacheField name="Postal Code" numFmtId="0">
      <sharedItems containsSemiMixedTypes="0" containsString="0" containsNumber="1" containsInteger="1" minValue="1040" maxValue="99301"/>
    </cacheField>
    <cacheField name="Market" numFmtId="0">
      <sharedItems/>
    </cacheField>
    <cacheField name="Region" numFmtId="0">
      <sharedItems count="4">
        <s v="South"/>
        <s v="Central"/>
        <s v="East"/>
        <s v="We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ount="1658">
        <s v="Chromcraft Bull-Nose Wood Oval Conference Tables &amp; Bases"/>
        <s v="GBC DocuBind P400 Electric Binding System"/>
        <s v="Lexmark MX611dhe Monochrome Laser Printer"/>
        <s v="Samsung Galaxy Mega 6.3"/>
        <s v="Martin Yale Chadless Opener Electric Letter Opener"/>
        <s v="Honeywell Enviracaire Portable HEPA Air Cleaner for 17' x 22' Room"/>
        <s v="Global Deluxe High-Back Manager's Chair"/>
        <s v="GBC ProClick 150 Presentation Binding System"/>
        <s v="Tennsco 6- and 18-Compartment Lockers"/>
        <s v="Samsung Galaxy S4"/>
        <s v="Cisco CP-7937G Unified IP Conference Station Phone"/>
        <s v="Fellowes Stor/Drawer Steel Plus Storage Drawers"/>
        <s v="Hewlett Packard 310 Color Digital Copier"/>
        <s v="Balt Solid Wood Round Tables"/>
        <s v="Bady BDG101FRU Card Printer"/>
        <s v="Global Ergonomic Managers Chair"/>
        <s v="Canon Image Class D660 Copier"/>
        <s v="O'Sullivan Living Dimensions 5-Shelf Bookcases"/>
        <s v="Global Comet Stacking Arm Chair"/>
        <s v="Nokia Lumia 1020"/>
        <s v="Bevis Oval Conference Table, Walnut"/>
        <s v="Fellowes PB500 Electric Punch Plastic Comb Binding Machine with Manual Bind"/>
        <s v="Atlantic Metals Mobile 3-Shelf Bookcases, Custom Colors"/>
        <s v="Iceberg Mobile Mega Data/Printer Cart "/>
        <s v="Global Deluxe High-Back Office Chair in Storm"/>
        <s v="Hon 4700 Series Mobuis Mid-Back Task Chairs with Adjustable Arms"/>
        <s v="Mitel 5320 IP Phone VoIP phone"/>
        <s v="Bush Advantage Collection Racetrack Conference Table"/>
        <s v="HON 5400 Series Task Chairs for Big and Tall"/>
        <s v="Avanti 4.4 Cu. Ft. Refrigerator"/>
        <s v="Polycom VVX 310 VoIP phone"/>
        <s v="Cisco 9971 IP Video Phone Charcoal"/>
        <s v="Hon Practical Foundations 30 x 60 Training Table, Light Gray/Charcoal"/>
        <s v="Electrix Fluorescent Magnifier Lamps &amp; Weighted Base"/>
        <s v="GBC Ibimaster 500 Manual ProClick Binding System"/>
        <s v="Deflect-o EconoMat Nonstudded, No Bevel Mat"/>
        <s v="Global Highback Leather Tilter in Burgundy"/>
        <s v="Plantronics Audio 478 Stereo USB Headset"/>
        <s v="Logitech 910-002974 M325 Wireless Mouse for Web Scrolling"/>
        <s v="Lesro Sheffield Collection Coffee Table, End Table, Center Table, Corner Table"/>
        <s v="Logitech G13 Programmable Gameboard with LCD Display"/>
        <s v="Imation 8GB Mini TravelDrive USB 2.0 Flash Drive"/>
        <s v="Bevis Round Bullnose 29&quot; High Table Top"/>
        <s v="Panasonic KX-TG9541B DECT 6.0 Digital 2-Line Expandable Cordless Phone With Digital Answering System"/>
        <s v="GE 30524EE4"/>
        <s v="Carina Double Wide Media Storage Towers in Natural &amp; Black"/>
        <s v="Chromcraft Round Conference Tables"/>
        <s v="Logitech Gaming G510s - Keyboard"/>
        <s v="Ibico Hi-Tech Manual Binding System"/>
        <s v="DAX Black Cherry Wood-Tone Poster Frame"/>
        <s v="File Shuttle II and Handi-File, Black"/>
        <s v="Airmail Envelopes"/>
        <s v="Tennsco Industrial Shelving"/>
        <s v="Sauder Forest Hills Library, Woodland Oak Finish"/>
        <s v="Logitech MX Performance Wireless Mouse"/>
        <s v="O'Sullivan 4-Shelf Bookcase in Odessa Pine"/>
        <s v="Office Star - Contemporary Task Swivel chair with 2-way adjustable arms, Plum"/>
        <s v="Dual Level, Single-Width Filing Carts"/>
        <s v="Xerox 1893"/>
        <s v="netTALK DUO VoIP Telephone Service"/>
        <s v="Howard Miller 11-1/2&quot; Diameter Brentwood Wall Clock"/>
        <s v="Logitech G19 Programmable Gaming Keyboard"/>
        <s v="Lock-Up Easel 'Spel-Binder'"/>
        <s v="Eldon Fold 'N Roll Cart System"/>
        <s v="Balt Solid Wood Rectangular Table"/>
        <s v="Adtran 1202752G1"/>
        <s v="Safco Value Mate Series Steel Bookcases, Baked Enamel Finish on Steel, Gray"/>
        <s v="Ibico EB-19 Dual Function Manual Binding System"/>
        <s v="Balt Split Level Computer Training Table"/>
        <s v="Space Solutions HD Industrial Steel Shelving."/>
        <s v="First Data FD10 PIN Pad"/>
        <s v="Xerox 1934"/>
        <s v="SAFCO Commercial Wire Shelving, 72h"/>
        <s v="GE 30522EE2"/>
        <s v="JBL Micro Wireless Portable Bluetooth Speaker"/>
        <s v="Eldon ClusterMat Chair Mat with Cordless Antistatic Protection"/>
        <s v="DAX Wood Document Frame"/>
        <s v="Panasonic Kx-TS550"/>
        <s v="AT&amp;T 17929 Lendline Telephone"/>
        <s v="AT&amp;T 841000 Phone"/>
        <s v="Global Deluxe Steno Chair"/>
        <s v="Maxell 74 Minute CDR, 10/Pack"/>
        <s v="Harbour Creations 67200 Series Stacking Chairs"/>
        <s v="SAFCO Mobile Desk Side File, Wire Frame"/>
        <s v="Xerox 1887"/>
        <s v="Recycled Steel Personal File for Hanging File Folders"/>
        <s v="Novimex Swivel Fabric Task Chair"/>
        <s v="Office Star - Contemporary Task Swivel Chair"/>
        <s v="SAFCO Boltless Steel Shelving"/>
        <s v="Fellowes Mobile File Cart, Black"/>
        <s v="Logitech Wireless Anywhere Mouse MX for PC and Mac"/>
        <s v="Clear Mylar Reinforcing Strips"/>
        <s v="Xerox 1935"/>
        <s v="Xerox 1991"/>
        <s v="Jensen SMPS-640 - speaker phone"/>
        <s v="AT&amp;T 1080 Phone"/>
        <s v="Sauder Cornerstone Collection Library"/>
        <s v="RCA Visys Integrated PBX 8-Line Router"/>
        <s v="Microsoft Sculpt Comfort Mouse"/>
        <s v="Logitech Media Keyboard K200"/>
        <s v="iHome FM Clock Radio with Lightning Dock"/>
        <s v="Xerox 1943"/>
        <s v="Xerox 19"/>
        <s v="XtraLife ClearVue Slant-D Ring Binders by Cardinal"/>
        <s v="Contract Clock, 14&quot;, Brown"/>
        <s v="Belkin 5 Outlet SurgeMaster Power Centers"/>
        <s v="Howard Miller 14-1/2&quot; Diameter Chrome Round Wall Clock"/>
        <s v="Space Solutions Commercial Steel Shelving"/>
        <s v="Ultra Door Push Plate"/>
        <s v="GBC Pre-Punched Binding Paper, Plastic, White, 8-1/2&quot; x 11&quot;"/>
        <s v="Fellowes Binding Cases"/>
        <s v="GBC Standard Recycled Report Covers, Clear Plastic Sheets"/>
        <s v="Wilson Jones Turn Tabs Binder Tool for Ring Binders"/>
        <s v="Griffin GC17055 Auxiliary Audio Cable"/>
        <s v="Fellowes Mighty 8 Compact Surge Protector"/>
        <s v="Xerox 1959"/>
        <s v="Seth Thomas 13 1/2&quot; Wall Clock"/>
        <s v="Flat Face Poster Frame"/>
        <s v="Xerox 225"/>
        <s v="Kensington K72356US Mouse-in-a-Box USB Desktop Mouse"/>
        <s v="Xerox 195"/>
        <s v="Avery Arch Ring Binders"/>
        <s v="Avery 475"/>
        <s v="DAX Value U-Channel Document Frames, Easel Back"/>
        <s v="DAX Cubicle Frames, 8-1/2 x 11"/>
        <s v="Newell 345"/>
        <s v="Newell 34"/>
        <s v="Telephone Message Books with Fax/Mobile Section, 4 1/4&quot; x 6&quot;"/>
        <s v="Xerox 1994"/>
        <s v="Ultra Door Pull Handle"/>
        <s v="Howard Miller 11-1/2&quot; Diameter Ridgewood Wall Clock"/>
        <s v="Dixon Prang Watercolor Pencils, 10-Color Set with Brush"/>
        <s v="Newell 319"/>
        <s v="Acme Hot Forged Carbon Steel Scissors with Nickel-Plated Handles, 3 7/8&quot; Cut, 8&quot;L"/>
        <s v="Panasonic KP-350BK Electric Pencil Sharpener with Auto Stop"/>
        <s v="GBC DocuBind TL200 Manual Binding Machine"/>
        <s v="Xerox 1905"/>
        <s v="Wirebound Service Call Books, 5 1/2&quot; x 4&quot;"/>
        <s v="It's Hot Message Books with Stickers, 2 3/4&quot; x 5&quot;"/>
        <s v="Wilson Jones data.warehouse D-Ring Binders with DublLock"/>
        <s v="SimpliFile Personal File, Black Granite, 15w x 6-15/16d x 11-1/4h"/>
        <s v="Executive Impressions 13&quot; Clairmont Wall Clock"/>
        <s v="Tyvek  Top-Opening Peel &amp; Seel Envelopes, Plain White"/>
        <s v="Newell 347"/>
        <s v="Avery Hi-Liter EverBold Pen Style Fluorescent Highlighters, 4/Pack"/>
        <s v="Message Book, Wirebound, Four 5 1/2&quot; X 4&quot; Forms/Pg., 200 Dupl. Sets/Book"/>
        <s v="Avery 508"/>
        <s v="Heavy-Duty E-Z-D Binders"/>
        <s v="Newell 311"/>
        <s v="Avery File Folder Labels"/>
        <s v="Xerox 1923"/>
        <s v="DAX Two-Tone Rosewood/Black Document Frame, Desktop, 5 x 7"/>
        <s v="Memorex Micro Travel Drive 8 GB"/>
        <s v="Binder Clips by OIC"/>
        <s v="Alliance Big Bands Rubber Bands, 12/Pack"/>
        <s v="Xerox 21"/>
        <s v="Staples"/>
        <s v="Crayola Colored Pencils"/>
        <s v="Avery Fluorescent Highlighter Four-Color Set"/>
        <s v="Xerox 218"/>
        <s v="Permanent Self-Adhesive File Folder Labels for Typewriters by Universal"/>
        <s v="Bagged Rubber Bands"/>
        <s v="Wilson Jones Easy Flow II Sheet Lifters"/>
        <s v="Telephone Message Books with Fax/Mobile Section, 5 1/2&quot; x 3 3/16&quot;"/>
        <s v="Avery 510"/>
        <s v="Linden 10&quot; Round Wall Clock, Black"/>
        <s v="Rediform Voice Mail Log Books"/>
        <s v="GBC Clear Cover, 8-1/2 x 11, unpunched, 25 covers per pack"/>
        <s v="Pressboard Covers with Storage Hooks, 9 1/2&quot; x 11&quot;, Light Blue"/>
        <s v="Premium Writing Pencils, Soft, #2 by Central Association for the Blind"/>
        <s v="Newell 326"/>
        <s v="Revere Boxed Rubber Bands by Revere"/>
        <s v="Zipper Ring Binder Pockets"/>
        <s v="Tennsco Double-Tier Lockers"/>
        <s v="Global Commerce Series Low-Back Swivel/Tilt Chairs"/>
        <s v="Hon 2111 Invitation Series Corner Table"/>
        <s v="Kensington 7 Outlet MasterPiece Power Center"/>
        <s v="Global Leather and Oak Executive Chair, Black"/>
        <s v="Motorola L703CM"/>
        <s v="Aastra 57i VoIP phone"/>
        <s v="Hon Multipurpose Stacking Arm Chairs"/>
        <s v="Tennsco Snap-Together Open Shelving Units, Starter Sets and Add-On Units"/>
        <s v="Office Star - Contemporary Swivel Chair with Padded Adjustable Arms and Flex Back"/>
        <s v="Plantronics CS510 - Over-the-Head monaural Wireless Headset System"/>
        <s v="Toshiba IPT2010-SD IP Telephone"/>
        <s v="Barricks 18&quot; x 48&quot; Non-Folding Utility Table with Bottom Storage Shelf"/>
        <s v="Sanyo Counter Height Refrigerator with Crisper, 3.6 Cubic Foot, Stainless Steel/Black"/>
        <s v="Sanford 52201 APSCO Electric Pencil Sharpener"/>
        <s v="Enermax Aurora Lite Keyboard"/>
        <s v="Samsung Galaxy S III - 16GB - pebble blue (T-Mobile)"/>
        <s v="Standard Rollaway File with Lock"/>
        <s v="Logitech Mobile Speakerphone P710e - speaker phone"/>
        <s v="Sauder Facets Collection Library, Sky Alder Finish"/>
        <s v="Fellowes Officeware Wire Shelving"/>
        <s v="Deflect-o RollaMat Studded, Beveled Mat for Medium Pile Carpeting"/>
        <s v="Sensible Storage WireTech Storage Systems"/>
        <s v="Xerox 189"/>
        <s v="Kensington SlimBlade Notebook Wireless Mouse with Nano Receiver "/>
        <s v="KI Adjustable-Height Table"/>
        <s v="Kensington 6 Outlet MasterPiece HOMEOFFICE Power Control Center"/>
        <s v="Razer Tiamat Over Ear 7.1 Surround Sound PC Gaming Headset"/>
        <s v="GBC DocuBind P100 Manual Binding Machine"/>
        <s v="Chromcraft 48&quot; x 96&quot; Racetrack Double Pedestal Table"/>
        <s v="Fellowes Staxonsteel Drawer Files"/>
        <s v="Floodlight Indoor Halogen Bulbs, 1 Bulb per Pack, 60 Watts"/>
        <s v="Conquest 14 Commercial Heavy-Duty Upright Vacuum, Collection System, Accessory Kit"/>
        <s v="Bevis Boat-Shaped Conference Table"/>
        <s v="AT&amp;T CL82213"/>
        <s v="Harbour Creations Steel Folding Chair"/>
        <s v="Cameo Buff Policy Envelopes"/>
        <s v="Microsoft Natural Keyboard Elite"/>
        <s v="Hon Comfortask Task/Swivel Chairs"/>
        <s v="Tripp Lite TLP810NET Broadband Surge for Modem/Fax"/>
        <s v="Global Push Button Manager's Chair, Indigo"/>
        <s v="Hot File 7-Pocket, Floor Stand"/>
        <s v="Bush Andora Bookcase, Maple/Graphite Gray Finish"/>
        <s v="Hon Every-Day Chair Series Swivel Task Chairs"/>
        <s v="AT&amp;T 1070 Corded Phone"/>
        <s v="Hand-Finished Solid Wood Document Frame"/>
        <s v="Atlantic Metals Mobile 5-Shelf Bookcases, Custom Colors"/>
        <s v="Micro Innovations USB RF Wireless Keyboard with Mouse"/>
        <s v="Compact Automatic Electric Letter Opener"/>
        <s v="Logitech Wireless Headset h800"/>
        <s v="Deflect-o EconoMat Studded, No Bevel Mat for Low Pile Carpeting"/>
        <s v="Acco Perma 4000 Stacking Storage Drawers"/>
        <s v="Rubbermaid ClusterMat Chairmats, Mat Size- 66&quot; x 60&quot;, Lip 20&quot; x 11&quot; -90 Degree Angle"/>
        <s v="Eldon Antistatic Chair Mats for Low to Medium Pile Carpets"/>
        <s v="HP Designjet T520 Inkjet Large Format Printer - 24&quot; Color"/>
        <s v="Panasonic KP-150 Electric Pencil Sharpener"/>
        <s v="Google Nexus 5"/>
        <s v="Eldon Cleatmat Plus Chair Mats for High Pile Carpets"/>
        <s v="Holmes Replacement Filter for HEPA Air Cleaner, Medium Room"/>
        <s v="Xerox 1916"/>
        <s v="Sauder Mission Library with Doors, Fruitwood Finish"/>
        <s v="Bush Westfield Collection Bookcases, Medium Cherry Finish"/>
        <s v="Maxell DVD-RAM Discs"/>
        <s v="Recycled Data-Pak for Archival Bound Computer Printouts, 12-1/2 x 12-1/2 x 16"/>
        <s v="Mediabridge Sport Armband iPhone 5s"/>
        <s v="Xerox 1880"/>
        <s v="Xerox 1912"/>
        <s v="Tensor Computer Mounted Lamp"/>
        <s v="Avery 485"/>
        <s v="invisibleSHIELD by ZAGG Smudge-Free Screen Protector"/>
        <s v="Honeywell Enviracaire Portable Air Cleaner for up to 8 x 10 Room"/>
        <s v="Fellowes Bases and Tops For Staxonsteel/High-Stak Systems"/>
        <s v="Samsung Galaxy S4 Mini"/>
        <s v="Ibico Laser Imprintable Binding System Covers"/>
        <s v="Global Fabric Manager's Chair, Dark Gray"/>
        <s v="Xerox 1883"/>
        <s v="Tops Green Bar Computer Printout Paper"/>
        <s v="Flexible Leather- Look Classic Collection Ring Binder"/>
        <s v="Multi-Use Personal File Cart and Caster Set, Three Stacking Bins"/>
        <s v="14-7/8 x 11 Blue Bar Computer Printout Paper"/>
        <s v="Safco Commercial Shelving"/>
        <s v="Recycled Interoffice Envelopes with String and Button Closure, 10 x 13"/>
        <s v="XtraLife ClearVue Slant-D Ring Binder, White, 3&quot;"/>
        <s v="Round Specialty Laser Printer Labels"/>
        <s v="Xerox 220"/>
        <s v="Global Deluxe Stacking Chair, Gray"/>
        <s v="Grandstream GXP1160 VoIP phone"/>
        <s v="Belkin 19&quot; Center-Weighted Shelf, Gray"/>
        <s v="Enermax Briskie RF Wireless Keyboard and Mouse Combo"/>
        <s v="Ampad Phone Message Book, Recycled, 400 Message Capacity, 5 ¾” x 11”"/>
        <s v="HP Office Recycled Paper (20Lb. and 87 Bright)"/>
        <s v="X-Rack File for Hanging Folders"/>
        <s v="Zebra Zazzle Fluorescent Highlighters"/>
        <s v="DAX Two-Tone Silver Metal Document Frame"/>
        <s v="Global Geo Office Task Chair, Gray"/>
        <s v="Message Book, Standard Line &quot;While You Were Out&quot;, 5 1/2&quot; X 4&quot;, 200 Sets/Book"/>
        <s v="Acme Office Executive Series Stainless Steel Trimmers"/>
        <s v="Avery 4027 File Folder Labels for Dot Matrix Printers, 5000 Labels per Box, White"/>
        <s v="Acme Elite Stainless Steel Scissors"/>
        <s v="KLD Oscar II Style Snap-on Ultra Thin Side Flip Synthetic Leather Cover Case for HTC One HTC M7"/>
        <s v="Pressboard Data Binders by Wilson Jones"/>
        <s v="Anker Ultrathin Bluetooth Wireless Keyboard Aluminum Cover with Stand "/>
        <s v="Avery 473"/>
        <s v="Belkin 6 Outlet Metallic Surge Strip"/>
        <s v="Hoover Portapower Portable Vacuum"/>
        <s v="Rubber Band Ball"/>
        <s v="Master Caster Door Stop, Large Brown"/>
        <s v="Xerox 1903"/>
        <s v="Xerox 1920"/>
        <s v="DAX Copper Panel Document Frame, 5 x 7 Size"/>
        <s v="Xerox 1947"/>
        <s v="Disposable Triple-Filter Dust Bags"/>
        <s v="Memo Book, 100 Message Capacity, 5 3/8” x 11”"/>
        <s v="Advantus Push Pins, Aluminum Head"/>
        <s v="Nu-Dell Float Frame 11 x 14 1/2"/>
        <s v="Acco Pressboard Covers with Storage Hooks, 14 7/8&quot; x 11&quot;, Dark Blue"/>
        <s v="Eldon ProFile File 'N Store Portable File Tub Letter/Legal Size Black"/>
        <s v="Xerox 204"/>
        <s v="Akro Stacking Bins"/>
        <s v="Holmes Cool Mist Humidifier for the Whole House with 8-Gallon Output per Day, Extended Life Filter"/>
        <s v="Speediset Carbonless Redi-Letter 7&quot; x 8 1/2&quot;"/>
        <s v="GBC Standard Plastic Binding Systems Combs"/>
        <s v="Smead Alpha-Z Color-Coded Second Alphabetical Labels and Starter Set"/>
        <s v="Adams Telephone Message Book W/Dividers/Space For Phone Numbers, 5 1/4&quot;X8 1/2&quot;, 200/Messages"/>
        <s v="Wilson Jones Standard D-Ring Binders"/>
        <s v="Avery Flip-Chart Easel Binder, Black"/>
        <s v="ACCOHIDE 3-Ring Binder, Blue, 1&quot;"/>
        <s v="Avery Hidden Tab Dividers for Binding Systems"/>
        <s v="Master Big Foot Doorstop, Beige"/>
        <s v="Newell 310"/>
        <s v="Apple iPhone 5"/>
        <s v="Canon PC940 Copier"/>
        <s v="Ativa V4110MDD Micro-Cut Shredder"/>
        <s v="Logitech P710e Mobile Speakerphone"/>
        <s v="Samsung Galaxy S4 Active"/>
        <s v="High Speed Automatic Electric Letter Opener"/>
        <s v="Hewlett Packard LaserJet 3310 Copier"/>
        <s v="Fellowes PB200 Plastic Comb Binding Machine"/>
        <s v="Bush Heritage Pine Collection 5-Shelf Bookcase, Albany Pine Finish, *Special Order"/>
        <s v="Canon PC1080F Personal Copier"/>
        <s v="ClearOne CHATAttach 160 - speaker phone"/>
        <s v="Global Leather Highback Executive Chair with Pneumatic Height Adjustment, Black"/>
        <s v="SAFCO Commercial Wire Shelving, Black"/>
        <s v="Geemarc AmpliPOWER60"/>
        <s v="Hon 94000 Series Round Tables"/>
        <s v="Hon 4070 Series Pagoda Armless Upholstered Stacking Chairs"/>
        <s v="Bretford Rectangular Conference Table Tops"/>
        <s v="Sauder Inglewood Library Bookcases"/>
        <s v="Panasonic KX-TG9471B"/>
        <s v="Innergie mMini Combo Duo USB Travel Charging Kit"/>
        <s v="Lifetime Advantage Folding Chairs, 4/Carton"/>
        <s v="Okidata MB760 Printer"/>
        <s v="Multimedia Mailers"/>
        <s v="Ooma Telo VoIP Home Phone System"/>
        <s v="Dot Matrix Printer Tape Reel Labels, White, 5000/Box"/>
        <s v="Mitel MiVoice 5330e IP Phone"/>
        <s v="Cisco 8x8 Inc. 6753i IP Business Phone System"/>
        <s v="Deflect-o Glass Clear Studded Chair Mats"/>
        <s v="Office Star - Contemporary Task Swivel chair with Loop Arms, Charcoal"/>
        <s v="Global Airflow Leather Mesh Back Chair, Black"/>
        <s v="Hoover Commercial Lightweight Upright Vacuum with E-Z Empty Dirt Cup"/>
        <s v="Logitech G602 Wireless Gaming Mouse"/>
        <s v="Hewlett-Packard Deskjet 6540 Color Inkjet Printer"/>
        <s v="Imation Bio 2GB USB Flash Drive Imation Corp"/>
        <s v="Belkin 7 Outlet SurgeMaster Surge Protector with Phone Protection"/>
        <s v="Belkin 8 Outlet SurgeMaster II Gold Surge Protector with Phone Protection"/>
        <s v="Global Value Mid-Back Manager's Chair, Gray"/>
        <s v="Premier Electric Letter Opener"/>
        <s v="Cisco Unified IP Phone 7945G VoIP phone"/>
        <s v="AT&amp;T TR1909W"/>
        <s v="Polycom VoiceStation 500 Conference phone"/>
        <s v="Nortel Meridian M5316 Digital phone"/>
        <s v="Adjustable Depth Letter/Legal Cart"/>
        <s v="Jabra BIZ 2300 Duo QD Duo Corded Headset"/>
        <s v="Kensington 7 Outlet MasterPiece HOMEOFFICE Power Control Center"/>
        <s v="Logitech G600 MMO Gaming Mouse"/>
        <s v="Logitech Wireless Gaming Headset G930"/>
        <s v="GBC DocuBind 200 Manual Binding Machine"/>
        <s v="Hoover WindTunnel Plus Canister Vacuum"/>
        <s v="Howard Miller 13-3/4&quot; Diameter Brushed Chrome Round Wall Clock"/>
        <s v="Gould Plastics 18-Pocket Panel Bin, 34w x 5-1/4d x 20-1/2h"/>
        <s v="Hon 4070 Series Pagoda Round Back Stacking Chairs"/>
        <s v="Bevis Traditional Conference Table Top, Plinth Base"/>
        <s v="BlackBerry Q10"/>
        <s v="Global Commerce Series High-Back Swivel/Tilt Chairs"/>
        <s v="Panasonic KX T7736-B Digital phone"/>
        <s v="Canon PC1060 Personal Laser Copier"/>
        <s v="BPI Conference Tables"/>
        <s v="Nokia Lumia 521 (T-Mobile)"/>
        <s v="Bush Cubix Collection Bookcases, Fully Assembled"/>
        <s v="Office Star - Mesh Screen back chair with Vinyl seat"/>
        <s v="Hon Non-Folding Utility Tables"/>
        <s v="Samsung Convoy 3"/>
        <s v="Bevis Round Conference Room Tables and Bases"/>
        <s v="Multicolor Computer Printout Paper"/>
        <s v="Xerox 1964"/>
        <s v="LG G3"/>
        <s v="Wireless Extenders zBoost YX545 SOHO Signal Booster"/>
        <s v="Eaton Premium Continuous-Feed Paper, 25% Cotton, Letter Size, White, 1000 Shts/Box"/>
        <s v="Pyle PMP37LED"/>
        <s v="Iceberg Nesting Folding Chair, 19w x 6d x 43h"/>
        <s v="AT&amp;T CL83451 4-Handset Telephone"/>
        <s v="Office Impressions End Table, 20-1/2&quot;H x 24&quot;W x 20&quot;D"/>
        <s v="Xerox 1909"/>
        <s v="Wilson SignalBoost 841262 DB PRO Amplifier Kit"/>
        <s v="Xerox 1885"/>
        <s v="Global Stack Chair with Arms, Black"/>
        <s v="Hon Racetrack Conference Tables"/>
        <s v="Plantronics Voyager Pro HD - Bluetooth Headset"/>
        <s v="O'Sullivan Living Dimensions 3-Shelf Bookcases"/>
        <s v="Global High-Back Leather Tilter, Burgundy"/>
        <s v="Case Logic 2.4GHz Wireless Keyboard"/>
        <s v="Logitech K350 2.4Ghz Wireless Keyboard"/>
        <s v="Rogers Deluxe File Chest"/>
        <s v="WD My Passport Ultra 2TB Portable External Hard Drive"/>
        <s v="Coloredge Poster Frame"/>
        <s v="GBC ProClick Punch Binding System"/>
        <s v="Jackery Bar Premium Fast-charging Portable Charger"/>
        <s v="Logitech G700s Rechargeable Gaming Mouse"/>
        <s v="Canon imageCLASS 2200 Advanced Copier"/>
        <s v="DAX Natural Wood-Tone Poster Frame"/>
        <s v="i.Sound Portable Power - 8000 mAh"/>
        <s v="Xerox 1888"/>
        <s v="BOSTON Ranger #55 Pencil Sharpener, Black"/>
        <s v="Maxell LTO Ultrium - 800 GB"/>
        <s v="O'Sullivan Living Dimensions 2-Shelf Bookcases"/>
        <s v="Imation Bio 8GB USB Flash Drive Imation Corp"/>
        <s v="Imation Secure Drive + Hardware Encrypted USB flash drive - 16 GB"/>
        <s v="Pizazz Global Quick File"/>
        <s v="Bevis Rectangular Conference Tables"/>
        <s v="Brown Kraft Recycled Envelopes"/>
        <s v="Eureka The Boss Lite 10-Amp Upright Vacuum, Blue"/>
        <s v="Xerox 1913"/>
        <s v="Green Canvas Binder for 8-1/2&quot; x 14&quot; Sheets"/>
        <s v="Xerox 1889"/>
        <s v="Southworth 100% Résumé Paper, 24lb."/>
        <s v="V7 USB Numeric Keypad"/>
        <s v="Atlantic Metals Mobile 2-Shelf Bookcases, Custom Colors"/>
        <s v="APC 7 Outlet Network SurgeArrest Surge Protector"/>
        <s v="Office Star - Mid Back Dual function Ergonomic High Back Chair with 2-Way Adjustable Arms"/>
        <s v="Rogers Profile Extra Capacity Storage Tub"/>
        <s v="Situations Contoured Folding Chairs, 4/Set"/>
        <s v="3.6 Cubic Foot Counter Height Office Refrigerator"/>
        <s v="Westinghouse Floor Lamp with Metal Mesh Shade, Black"/>
        <s v="Neat Ideas Personal Hanging Folder Files, Black"/>
        <s v="RCA ViSYS 25423RE1 Corded phone"/>
        <s v="Hypercom P1300 Pinpad"/>
        <s v="Plantronics Encore H101 Dual Earpieces Headset"/>
        <s v="Plantronics MX500i Earset"/>
        <s v="Verbatim 25 GB 6x Blu-ray Single Layer Recordable Disc, 25/Pack"/>
        <s v="Eldon Expressions Punched Metal &amp; Wood Desk Accessories, Black &amp; Cherry"/>
        <s v="Safco Drafting Table"/>
        <s v="Cardinal Slant-D Ring Binder, Heavy Gauge Vinyl"/>
        <s v="Fellowes Basic Home/Office Series Surge Protectors"/>
        <s v="GBC Binding covers"/>
        <s v="Catalog Binders with Expanding Posts"/>
        <s v="Logitech ClearChat Comfort/USB Headset H390"/>
        <s v="Acco 6 Outlet Guardian Premium Plus Surge Suppressor"/>
        <s v="Tyvek Interoffice Envelopes, 9 1/2&quot; x 12 1/2&quot;, 100/Box"/>
        <s v="Wilson Jones Leather-Like Binders with DublLock Round Rings"/>
        <s v="Mini 13-1/2 Capacity Data Binder Rack, Pearl"/>
        <s v="Wirebound Message Books, 5-1/2 x 4 Forms, 2 or 4 Forms per Page"/>
        <s v="Adams Telephone Message Book W/Dividers/Space For Phone Numbers, 5 1/4&quot;X8 1/2&quot;, 300/Messages"/>
        <s v="Avery Non-Stick Binders"/>
        <s v="Eldon Image Series Desk Accessories, Ebony"/>
        <s v="DAX Contemporary Wood Frame with Silver Metal Mat, Desktop, 11 x 14 Size"/>
        <s v="SanDisk Ultra 32 GB MicroSDHC Class 10 Memory Card"/>
        <s v="Acco 6 Outlet Guardian Premium Surge Suppressor"/>
        <s v="GBC Prestige Therm-A-Bind Covers"/>
        <s v="Xerox 205"/>
        <s v="Seidio BD2-HK3IPH5-BK DILEX Case and Holster Combo for Apple iPhone 5/5s - Black"/>
        <s v="Xerox 1988"/>
        <s v="Portable Personal File Box"/>
        <s v="Southworth 25% Cotton Antique Laid Paper &amp; Envelopes"/>
        <s v="Imation 30456 USB Flash Drive 8GB"/>
        <s v="Adjustable Personal File Tote"/>
        <s v="Ink Jet Note and Greeting Cards, 8-1/2&quot; x 5-1/2&quot; Card Size"/>
        <s v="Euro Pro Shark Stick Mini Vacuum"/>
        <s v="Square Credit Card Reader"/>
        <s v="Bionaire Personal Warm Mist Humidifier/Vaporizer"/>
        <s v="Cardinal EasyOpen D-Ring Binders"/>
        <s v="Memorex Froggy Flash Drive 8 GB"/>
        <s v="Executive Impressions 10&quot; Spectator Wall Clock"/>
        <s v="Important Message Pads, 50 4-1/4 x 5-1/2 Forms per Pad"/>
        <s v="Hanging Personal Folder File"/>
        <s v="Career Cubicle Clock, 8 1/4&quot;, Black"/>
        <s v="PureGear Roll-On Screen Protector"/>
        <s v="Avery Hi-Liter Smear-Safe Highlighters"/>
        <s v="Security-Tint Envelopes"/>
        <s v="Advantus 10-Drawer Portable Organizer, Chrome Metal Frame, Smoke Drawers"/>
        <s v="Tenex Personal Self-Stacking Standard File Box, Black/Gray"/>
        <s v="Deluxe Chalkboard Eraser Cleaner"/>
        <s v="Avery 490"/>
        <s v="DAX Charcoal/Nickel-Tone Document Frame, 5 x 7"/>
        <s v="Avery 515"/>
        <s v="Memorex Mini Travel Drive 16 GB USB 2.0 Flash Drive"/>
        <s v="Dixon Ticonderoga Pencils"/>
        <s v="Logitech Desktop MK120 Mouse and keyboard Combo"/>
        <s v="Xerox 1980"/>
        <s v="Canvas Sectional Post Binders"/>
        <s v="Smead Alpha-Z Color-Coded Name Labels First Letter Starter Set"/>
        <s v="Cisco SPA525G2 IP Phone - Wireless"/>
        <s v="Newell 316"/>
        <s v="Stockwell Push Pins"/>
        <s v="Eldon Expressions Wood and Plastic Desk Accessories, Oak"/>
        <s v="Belkin iPhone and iPad Lightning Cable"/>
        <s v="Master Caster Door Stop, Brown"/>
        <s v="Eldon Expressions Desk Accessory, Wood Pencil Holder, Oak"/>
        <s v="Array Parchment Paper, Assorted Colors"/>
        <s v="REDIFORM Incoming/Outgoing Call Register, 11&quot; X 8 1/2&quot;, 100 Messages"/>
        <s v="Boston 1827 Commercial Additional Cutter, Drive Gear &amp; Gear Rack for 1606"/>
        <s v="GBC Twin Loop Wire Binding Elements, 9/16&quot; Spine, Black"/>
        <s v="BIC Brite Liner Grip Highlighters, Assorted, 5/Pack"/>
        <s v="Belkin Grip Candy Sheer Case / Cover for iPhone 5 and 5S"/>
        <s v="Xerox 188"/>
        <s v="Avery 518"/>
        <s v="Avery 506"/>
        <s v="Tennsco Commercial Shelving"/>
        <s v="Xerox 190"/>
        <s v="Peel &amp; Seel Envelopes"/>
        <s v="PowerGen Dual USB Car Charger"/>
        <s v="Economy Binders"/>
        <s v="Berol Giant Pencil Sharpener"/>
        <s v="Peel-Off China Markers"/>
        <s v="White Envelopes, White Envelopes with Clear Poly Window"/>
        <s v="Xerox 1997"/>
        <s v="Xerox 223"/>
        <s v="Geographics Note Cards, Blank, White, 8 1/2&quot; x 11&quot;"/>
        <s v="Ibico Recycled Grain-Textured Covers"/>
        <s v="Xerox 1967"/>
        <s v="Advantus Panel Wall Acrylic Frame"/>
        <s v="BIC Brite Liner Highlighters, Chisel Tip"/>
        <s v="Hammermill Color Copier Paper (28Lb. and 96 Bright)"/>
        <s v="Ampad Gold Fibre Wirebound Steno Books, 6&quot; x 9&quot;, Gregg Ruled"/>
        <s v="SmartStand Mobile Device Holder, Assorted Colors"/>
        <s v="Xerox 1972"/>
        <s v="Xerox 1974"/>
        <s v="GBC VeloBind Cover Sets"/>
        <s v="Colored Envelopes"/>
        <s v="Adams Telephone Message Books, 5 1/4” x 11”"/>
        <s v="Economy #2 Pencils"/>
        <s v="Sanford EarthWrite Recycled Pencils, Medium Soft, #2"/>
        <s v="Newell 333"/>
        <s v="Newell 309"/>
        <s v="Xerox 1999"/>
        <s v="Eureka Sanitaire  Multi-Pro Heavy-Duty Upright, Disposable Bags"/>
        <s v="Xerox 1900"/>
        <s v="Xerox 1953"/>
        <s v="Avery 514"/>
        <s v="Avery Premier Heavy-Duty Binder with Round Locking Rings"/>
        <s v="Westinghouse Clip-On Gooseneck Lamps"/>
        <s v="Binney &amp; Smith Crayola Metallic Colored Pencils, 8-Color Set"/>
        <s v="3M Polarizing Light Filter Sleeves"/>
        <s v="Sannysis Cute Owl Design Soft Skin Case Cover for Samsung Galaxy S4"/>
        <s v="Acco Pressboard Covers with Storage Hooks, 14 7/8&quot; x 11&quot;, Executive Red"/>
        <s v="Iris Project Case"/>
        <s v="Avery 474"/>
        <s v="GE General Purpose, Extra Long Life, Showcase &amp; Floodlight Incandescent Bulbs"/>
        <s v="Avery Hole Reinforcements"/>
        <s v="Avery 476"/>
        <s v="Avery Round Ring Poly Binders"/>
        <s v="Hoover Replacement Belt for Commercial Guardsman Heavy-Duty Upright Vacuum"/>
        <s v="Acco Suede Grain Vinyl Round Ring Binder"/>
        <s v="3D Systems Cube Printer, 2nd Generation, Magenta"/>
        <s v="Hewlett Packard 610 Color Digital Copier / Printer"/>
        <s v="GBC DocuBind TL300 Electric Binding System"/>
        <s v="Brother DCP1000 Digital 3 in 1 Multifunction Machine"/>
        <s v="Global Executive Mid-Back Manager's Chair"/>
        <s v="GuestStacker Chair with Chrome Finish Legs"/>
        <s v="Economy Rollaway Files"/>
        <s v="Tenex Antistatic Computer Chair Mats"/>
        <s v="GBC Recycled Regency Composition Covers"/>
        <s v="Jawbone JAMBOX Wireless Bluetooth Speaker"/>
        <s v="Tennsco 16-Compartment Lockers with Coat Rack"/>
        <s v="Bush Advantage Collection Round Conference Table"/>
        <s v="SAFCO Arco Folding Chair"/>
        <s v="Hoover Upright Vacuum With Dirt Cup"/>
        <s v="Vtech CS6719"/>
        <s v="SAFCO PlanMaster Heigh-Adjustable Drafting Table Base, 43w x 30d x 30-37h, Black"/>
        <s v="Ibico Ibimaster 300 Manual Binding System"/>
        <s v="High-Back Leather Manager's Chair"/>
        <s v="NETGEAR N750 Dual Band Wi-Fi Gigabit Router"/>
        <s v="Chromcraft Bull-Nose Wood Round Conference Table Top, Wood Base"/>
        <s v="Hon Deluxe Fabric Upholstered Stacking Chairs, Rounded Back"/>
        <s v="Boston 1645 Deluxe Heavier-Duty Electric Pencil Sharpener"/>
        <s v="Imation Secure+ Hardware Encrypted USB 2.0 Flash Drive; 16GB"/>
        <s v="SAFCO PlanMaster Boards, 60w x 37-1/2d, White Melamine"/>
        <s v="Grandstream GXP2100 Mainstream Business Phone"/>
        <s v="Polycom SoundPoint IP 450 VoIP phone"/>
        <s v="Polycom CX600 IP Phone VoIP phone"/>
        <s v="Bevis Steel Folding Chairs"/>
        <s v="Bush Somerset Collection Bookcase"/>
        <s v="Canon PC-428 Personal Copier"/>
        <s v="Global Leather Executive Chair"/>
        <s v="Nortel Meridian M3904 Professional Digital phone"/>
        <s v="Hon Metal Bookcases, Black"/>
        <s v="Office Impressions Heavy Duty Welded Shelving &amp; Multimedia Storage Drawers"/>
        <s v="Howard Miller 13&quot; Diameter Goldtone Round Wall Clock"/>
        <s v="Premier Automatic Letter Opener"/>
        <s v="SanDisk Ultra 64 GB MicroSDHC Class 10 Memory Card"/>
        <s v="Luxo Professional Combination Clamp-On Lamps"/>
        <s v="Razer Kraken 7.1 Surround Sound Over Ear USB Gaming Headset"/>
        <s v="Global Wood Trimmed Manager's Task Chair, Khaki"/>
        <s v="Razer Kraken PRO Over Ear PC and Music Headset"/>
        <s v="Advantus Rolling Drawer Organizers"/>
        <s v="Acco Smartsocket Table Surge Protector, 6 Color-Coded Adapter Outlets"/>
        <s v="Bush Westfield Collection Bookcases, Fully Assembled"/>
        <s v="Motorola Droid Maxx"/>
        <s v="AT&amp;T CL2909"/>
        <s v="Tennsco Stur-D-Stor Boltless Shelving, 5 Shelves, 24&quot; Deep, Sand"/>
        <s v="Howard Miller 12&quot; Round Wall Clock"/>
        <s v="Kensington 4 Outlet MasterPiece Compact Power Control Center"/>
        <s v="Xerox 1942"/>
        <s v="Recycled Steel Personal File for Standard File Folders"/>
        <s v="DMI Arturo Collection Mission-style Design Wood Chair"/>
        <s v="GE 48&quot; Fluorescent Tube, Cool White Energy Saver, 34 Watts, 30/Box"/>
        <s v="Anker Astro 15000mAh USB Portable Charger"/>
        <s v="Tenex 46&quot; x 60&quot; Computer Anti-Static Chairmat, Rectangular Shaped"/>
        <s v="Laminate Occasional Tables"/>
        <s v="Bush Mission Pointe Library"/>
        <s v="Honeywell Enviracaire Portable HEPA Air Cleaner for up to 10 x 16 Room"/>
        <s v="Eldon Advantage Foldable Chair Mats for Low Pile Carpets"/>
        <s v="Bretford CR4500 Series Slim Rectangular Table"/>
        <s v="Belkin 19&quot; Vented Equipment Shelf, Black"/>
        <s v="RCA ViSYS 25825 Wireless digital phone"/>
        <s v="Eldon Portable Mobile Manager"/>
        <s v="LG Exalt"/>
        <s v="AT&amp;T 1080 Corded phone"/>
        <s v="Sauder Barrister Bookcases"/>
        <s v="Deflect-o DuraMat Lighweight, Studded, Beveled Mat for Low Pile Carpeting"/>
        <s v="Safco Value Mate Steel Bookcase, Baked Enamel Finish on Steel, Black"/>
        <s v="Global Value Steno Chair, Gray"/>
        <s v="Xerox 1911"/>
        <s v="Memorex Mini Travel Drive 64 GB USB 2.0 Flash Drive"/>
        <s v="Boston School Pro Electric Pencil Sharpener, 1670"/>
        <s v="Ativa MDM8000 8-Sheet Micro-Cut Shredder"/>
        <s v="Eldon Radial Chair Mat for Low to Medium Pile Carpets"/>
        <s v="Xerox 1915"/>
        <s v="Riverside Furniture Stanwyck Manor Table Series"/>
        <s v="Deluxe Rollaway Locking File with Drawer"/>
        <s v="Tripp Lite Isotel 6 Outlet Surge Protector with Fax/Modem Protection"/>
        <s v="Plantronics S12 Corded Telephone Headset System"/>
        <s v="Jabra SPEAK 410"/>
        <s v="Plantronics 81402"/>
        <s v="Tyvek Side-Opening Peel &amp; Seel Expanding Envelopes"/>
        <s v="Acme 10&quot; Easy Grip Assistive Scissors"/>
        <s v="Carina Mini System Audio Rack, Model AR050B"/>
        <s v="Fiskars Softgrip Scissors"/>
        <s v="Cisco SPA 502G IP Phone"/>
        <s v="Xerox 1948"/>
        <s v="Fellowes Bankers Box Stor/Drawer Steel Plus"/>
        <s v="Sony 64GB Class 10 Micro SDHC R40 Memory Card"/>
        <s v="Fellowes Bankers Box Recycled Super Stor/Drawer"/>
        <s v="Xerox 1939"/>
        <s v="GBC Durable Plastic Covers"/>
        <s v="Standard Line “While You Were Out” Hardbound Telephone Message Book"/>
        <s v="Luxo Adjustable Task Clamp Lamp"/>
        <s v="TRENDnet 56K USB 2.0 Phone, Internet and Fax Modem"/>
        <s v="iKross Bluetooth Portable Keyboard + Cell Phone Stand Holder + Brush for Apple iPhone 5S 5C 5, 4S 4"/>
        <s v="Eureka The Boss Cordless Rechargeable Stick Vac"/>
        <s v="Boston 16801 Nautilus Battery Pencil Sharpener"/>
        <s v="Acco 7-Outlet Masterpiece Power Center, Wihtout Fax/Phone Line Protection"/>
        <s v="Carina Media Storage Towers in Natural &amp; Black"/>
        <s v="Safco Industrial Wire Shelving"/>
        <s v="Aluminum Screw Posts"/>
        <s v="Eldon Executive Woodline II Desk Accessories, Mahogany"/>
        <s v="Ibico Standard Transparent Covers"/>
        <s v="GBC DocuBind 300 Electric Binding Machine"/>
        <s v="Holmes Replacement Filter for HEPA Air Cleaner, Very Large Room, HEPA Filter"/>
        <s v="Global Leather Task Chair, Black"/>
        <s v="Alliance Super-Size Bands, Assorted Sizes"/>
        <s v="Vtech AT&amp;T CL2940 Corded Speakerphone, Black"/>
        <s v="Panasonic KP-4ABK Battery-Operated Pencil Sharpener"/>
        <s v="Logitech Trackman Marble Mouse"/>
        <s v="Boston 1730 StandUp Electric Pencil Sharpener"/>
        <s v="Global Stack Chair without Arms, Black"/>
        <s v="Logitech LS21 Speaker System - PC Multimedia - 2.1-CH - Wired"/>
        <s v="Eldon Advantage Chair Mats for Low to Medium Pile Carpets"/>
        <s v="Xerox 1973"/>
        <s v="Large Capacity Hanging Post Binders"/>
        <s v="Spigen Samsung Galaxy S5 Case Wallet"/>
        <s v="Steel Personal Filing/Posting Tote"/>
        <s v="Fellowes Neat Ideas Storage Cubes"/>
        <s v="Xerox 226"/>
        <s v="Fellowes PB300 Plastic Comb Binding Machine"/>
        <s v="Stanley Bostitch Contemporary Electric Pencil Sharpeners"/>
        <s v="Safco Industrial Wire Shelving System"/>
        <s v="Wirebound Message Books, Four 2 3/4 x 5 Forms per Page, 200 Sets per Book"/>
        <s v="Fellowes 8 Outlet Superior Workstation Surge Protector w/o Phone/Fax/Modem Protection"/>
        <s v="Executive Impressions 13&quot; Chairman Wall Clock"/>
        <s v="Premium Transparent Presentation Covers by GBC"/>
        <s v="Samsung HM1900 Bluetooth Headset"/>
        <s v="Sanford Prismacolor Professional Thick Lead Art Pencils, 36-Color Set"/>
        <s v="Acco Smartsocket Color-Coded Six-Outlet AC Adapter Model Surge Protectors"/>
        <s v="Newell 312"/>
        <s v="Novimex Turbo Task Chair"/>
        <s v="Dixon Ticonderoga Erasable Colored Pencil Set, 12-Color"/>
        <s v="Enermax Acrylux Wireless Keyboard"/>
        <s v="Luxo Economy Swing Arm Lamp"/>
        <s v="Rogers Jumbo File, Granite"/>
        <s v="Prismacolor Color Pencil Set"/>
        <s v="Anker Ultra-Slim Mini Bluetooth 3.0 Wireless Keyboard"/>
        <s v="C-Line Cubicle Keepers Polyproplyene Holder With Velcro Backings"/>
        <s v="Xerox 1891"/>
        <s v="Surelock Post Binders"/>
        <s v="Acme Tagit Stainless Steel Antibacterial Scissors"/>
        <s v="GBC Velobind Prepunched Cover Sets, Regency Series"/>
        <s v="GE 4 Foot Flourescent Tube, 40 Watt"/>
        <s v="Xerox 1962"/>
        <s v="Executive Impressions 14&quot; Two-Color Numerals Wall Clock"/>
        <s v="Maxell 4.7GB DVD-RW 3/Pack"/>
        <s v="Stiletto Hand Letter Openers"/>
        <s v="Wilson Jones Hanging Recycled Pressboard Data Binders"/>
        <s v="Motorola L804"/>
        <s v="Martin-Yale Premier Letter Opener"/>
        <s v="VariCap6 Expandable Binder"/>
        <s v="Acco 3-Hole Punch"/>
        <s v="Newell 324"/>
        <s v="Eldon Jumbo ProFile Portable File Boxes Graphite/Black"/>
        <s v="Southworth 25% Cotton Linen-Finish Paper &amp; Envelopes"/>
        <s v="Avery 478"/>
        <s v="Xerox 209"/>
        <s v="Acco Pressboard Covers with Storage Hooks, 14 7/8&quot; x 11&quot;, Light Blue"/>
        <s v="Avery 486"/>
        <s v="Stackable Trays"/>
        <s v="Laser &amp; Ink Jet Business Envelopes"/>
        <s v="C-Line Magnetic Cubicle Keepers, Clear Polypropylene"/>
        <s v="Newell 321"/>
        <s v="Eldon Delta Triangular Chair Mat, 52&quot; x 58&quot;, Clear"/>
        <s v="Akro-Mils 12-Gallon Tote"/>
        <s v="Xerox 213"/>
        <s v="Prang Colored Pencils"/>
        <s v="Xerox 1884"/>
        <s v="Kingston Digital DataTraveler 32GB USB 2.0"/>
        <s v="Xerox 1881"/>
        <s v="Eldon Cleatmat Chair Mats for Medium Pile Carpets"/>
        <s v="Fellowes Black Plastic Comb Bindings"/>
        <s v="Avery 499"/>
        <s v="Xerox 207"/>
        <s v="Dax Clear Box Frame"/>
        <s v="GBC ProClick Spines for 32-Hole Punch"/>
        <s v="Eldon Stackable Tray, Side-Load, Legal, Smoke"/>
        <s v="Hoover Commercial SteamVac"/>
        <s v="Newell 331"/>
        <s v="Things To Do Today Spiral Book"/>
        <s v="Newell 318"/>
        <s v="Barrel Sharpener"/>
        <s v="Faber Castell Col-Erase Pencils"/>
        <s v="Harmony HEPA Quiet Air Purifiers"/>
        <s v="Poly String Tie Envelopes"/>
        <s v="Insertable Tab Post Binder Dividers"/>
        <s v="Ampad #10 Peel &amp; Seel Holiday Envelopes"/>
        <s v="Newell 341"/>
        <s v="ACCOHIDE Binder by Acco"/>
        <s v="Xerox 227"/>
        <s v="Stacking Tray, Side-Loading, Legal, Smoke"/>
        <s v="Wilson Jones Suede Grain Vinyl Binders"/>
        <s v="Cardinal Holdit Business Card Pockets"/>
        <s v="Round Ring Binders"/>
        <s v="OIC Binder Clips"/>
        <s v="Cyber Acoustics AC-202b Speech Recognition Stereo Headset"/>
        <s v="Regeneration Desk Collection"/>
        <s v="Newell 325"/>
        <s v="Avery 479"/>
        <s v="Acme Design Line 8&quot; Stainless Steel Bent Scissors w/Champagne Handles, 3-1/8&quot; Cut"/>
        <s v="SpineVue Locking Slant-D Ring Binders by Cardinal"/>
        <s v="Perma STOR-ALL Hanging File Box, 13 1/8&quot;W x 12 1/4&quot;D x 10 1/2&quot;H"/>
        <s v="3M Organizer Strips"/>
        <s v="SlimView Poly Binder, 3/8&quot;"/>
        <s v="Sterilite Officeware Hinged File Box"/>
        <s v="12 Colored Short Pencils"/>
        <s v="Translucent Push Pins by OIC"/>
        <s v="Xerox 1949"/>
        <s v="Colored Push Pins"/>
        <s v="Color-Coded Legal Exhibit Labels"/>
        <s v="Newell 322"/>
        <s v="GBC Personal VeloBind Strips"/>
        <s v="Global Adaptabilities Conference Tables"/>
        <s v="Zebra GX420t Direct Thermal/Thermal Transfer Printer"/>
        <s v="Canon Imageclass D680 Copier / Fax"/>
        <s v="Smead Adjustable Mobile File Trolley with Lockable Top"/>
        <s v="Panasonic KX MB2061 Multifunction Printer"/>
        <s v="Plantronics HL10 Handset Lifter"/>
        <s v="Fellowes High-Stak Drawer Files"/>
        <s v="Sharp AL-1530CS Digital Copier"/>
        <s v="Hon Rectangular Conference Tables"/>
        <s v="Hon Pagoda Stacking Chairs"/>
        <s v="Logitech VX Revolution Cordless Laser Mouse for Notebooks (Black)"/>
        <s v="Bevis 44 x 96 Conference Tables"/>
        <s v="Okidata C331dn Printer"/>
        <s v="Wilson Electronics DB Pro Signal Booster"/>
        <s v="Harmony Air Purifier"/>
        <s v="Global Troy Executive Leather Low-Back Tilter"/>
        <s v="Fellowes Strictly Business Drawer File, Letter/Legal Size"/>
        <s v="GBC DocuBind P50 Personal Binding Machine"/>
        <s v="Hon 4-Shelf Metal Bookcases"/>
        <s v="RCA H5401RE1 DECT 6.0 4-Line Cordless Handset With Caller ID/Call Waiting"/>
        <s v="Xerox 1917"/>
        <s v="Wi-Ex zBoost YX540 Cellular Phone Signal Booster"/>
        <s v="Riverside Furniture Oval Coffee Table, Oval End Table, End Table with Drawer"/>
        <s v="Office Star Flex Back Scooter Chair with White Frame"/>
        <s v="Luxo Professional Fluorescent Magnifier Lamp with Clamp-Mount Base"/>
        <s v="Eureka Sanitaire  Commercial Upright"/>
        <s v="ShoreTel ShorePhone IP 230 VoIP phone"/>
        <s v="Imation 16GB Mini TravelDrive USB 2.0 Flash Drive"/>
        <s v="Nokia Lumia 925"/>
        <s v="Aastra 6757i CT Wireless VoIP phone"/>
        <s v="Samsung Galaxy Note 3"/>
        <s v="Avanti 1.7 Cu. Ft. Refrigerator"/>
        <s v="Electrix Architect's Clamp-On Swing Arm Lamp, Black"/>
        <s v="Bestar Classic Bookcase"/>
        <s v="Digium D40 VoIP phone"/>
        <s v="GBC Twin Loop Wire Binding Elements"/>
        <s v="Blue Parrot B250XT Professional Grade Wireless Bluetooth Headset with"/>
        <s v="Letter Size Cart"/>
        <s v="StarTech.com 10/100 VDSL2 Ethernet Extender Kit"/>
        <s v="Chromcraft Rectangular Conference Tables"/>
        <s v="Sony Micro Vault Click 16 GB USB 2.0 Flash Drive"/>
        <s v="O'Sullivan 2-Door Barrister Bookcase in Odessa Pine"/>
        <s v="Logitech Wireless Performance Mouse MX for PC and Mac"/>
        <s v="VTech DS6151"/>
        <s v="Bevis 36 x 72 Conference Tables"/>
        <s v="Novimex Fabric Task Chair"/>
        <s v="Model L Table or Wall-Mount Pencil Sharpener"/>
        <s v="Nortel Business Series Terminal T7208 Digital phone"/>
        <s v="Belkin 8-Outlet Premiere SurgeMaster II Surge Protectors"/>
        <s v="Tenex B1-RE Series Chair Mats for Low Pile Carpets"/>
        <s v="Belkin Premiere Surge Master II 8-outlet surge protector"/>
        <s v="Fellowes Powershred HS-440 4-Sheet High Security Shredder"/>
        <s v="Panasonic KX TS208W Corded phone"/>
        <s v="Electrix Halogen Magnifier Lamp"/>
        <s v="Xerox 1914"/>
        <s v="Advantus Employee of the Month Certificate Frame, 11 x 13-1/2"/>
        <s v="Dana Fluorescent Magnifying Lamp, White, 36&quot;"/>
        <s v="Howard Miller 13&quot; Diameter Pewter Finish Round Wall Clock"/>
        <s v="Luxo Professional Magnifying Clamp-On Fluorescent Lamps"/>
        <s v="1.7 Cubic Foot Compact &quot;Cube&quot; Office Refrigerators"/>
        <s v="Motorola HK250 Universal Bluetooth Headset"/>
        <s v="24-Hour Round Wall Clock"/>
        <s v="Panasonic KP-380BK Classic Electric Pencil Sharpener"/>
        <s v="Global Chrome Stack Chair"/>
        <s v="Logitech G35 7.1-Channel Surround Sound Headset"/>
        <s v="Tops White Computer Printout Paper"/>
        <s v="Fellowes Superior 10 Outlet Split Surge Protector"/>
        <s v="Tenex Carpeted, Granite-Look or Clear Contemporary Contour Shape Chair Mats"/>
        <s v="Super Decoflex Portable Personal File"/>
        <s v="Xerox 1944"/>
        <s v="Global Task Chair, Black"/>
        <s v="Avaya 4621SW VoIP phone"/>
        <s v="Cisco Small Business SPA 502G VoIP phone"/>
        <s v="Wilson Jones Legal Size Ring Binders"/>
        <s v="Fellowes Super Stor/Drawer"/>
        <s v="Seth Thomas 16&quot; Steel Case Clock"/>
        <s v="Personal Filing Tote with Lid, Black/Gray"/>
        <s v="Sauder Camden County Barrister Bookcase, Planked Cherry Finish"/>
        <s v="Boston KS Multi-Size Manual Pencil Sharpener"/>
        <s v="Strathmore #10 Envelopes, Ultimate White"/>
        <s v="12-1/2 Diameter Round Wall Clock"/>
        <s v="Global Armless Task Chair, Royal Blue"/>
        <s v="Samsung Rugby III"/>
        <s v="Euro-Pro Shark Turbo Vacuum"/>
        <s v="Sony Micro Vault Click 8 GB USB 2.0 Flash Drive"/>
        <s v="36X48 HARDFLOOR CHAIRMAT"/>
        <s v="Kensington Orbit Wireless Mobile Trackball for PC and Mac"/>
        <s v="Fellowes 8 Outlet Superior Workstation Surge Protector"/>
        <s v="Memorex Mini Travel Drive 32 GB USB 2.0 Flash Drive"/>
        <s v="Maxell Pro 80 Minute CD-R, 10/Pack"/>
        <s v="Boston Home &amp; Office Model 2000 Electric Pencil Sharpeners"/>
        <s v="Hon Olson Stacker Stools"/>
        <s v="Xblue XB-1670-86 X16 Small Office Telephone - Titanium"/>
        <s v="Southworth 100% Cotton The Best Paper"/>
        <s v="#10-4 1/8&quot; x 9 1/2&quot; Premium Diagonal Seam Envelopes"/>
        <s v="Dixon Ticonderoga Core-Lock Colored Pencils"/>
        <s v="Premium Transparent Presentation Covers, No Pattern/Clear, 8 1/2&quot; x 11&quot;"/>
        <s v="Advantus Rolling Storage Box"/>
        <s v="File Shuttle I and Handi-File"/>
        <s v="Xerox 1919"/>
        <s v="Square Ring Data Binders, Rigid 75 Pt. Covers, 11&quot; x 14-7/8&quot;"/>
        <s v="TOPS Carbonless Receipt Book, Four 2-3/4 x 7-1/4 Money Receipts per Page"/>
        <s v="Acme Design Stainless Steel Bent Scissors"/>
        <s v="Executive Impressions 8-1/2&quot; Career Panel/Partition Cubicle Clock"/>
        <s v="OtterBox Defender Series Case - iPhone 5c"/>
        <s v="Nortel Networks T7316 E Nt8 B27"/>
        <s v="Eldon Executive Woodline II Cherry Finish Desk Accessories"/>
        <s v="Self-Adhesive Address Labels for Typewriters by Universal"/>
        <s v="Boston 16701 Slimline Battery Pencil Sharpener"/>
        <s v="SANFORD Major Accent Highlighters"/>
        <s v="Xerox 2"/>
        <s v="Avery 505"/>
        <s v="Home/Office Personal File Carts"/>
        <s v="Jabra Supreme Plus Driver Edition Headset"/>
        <s v="Acco Flexible ACCOHIDE Square Ring Data Binder, Dark Blue, 11 1/2&quot; X 14&quot; 7/8&quot;"/>
        <s v="Fellowes Presentation Covers for Comb Binding Machines"/>
        <s v="Avery Heavy-Duty EZD View Binder with Locking Rings"/>
        <s v="Belkin Standard 104 key USB Keyboard"/>
        <s v="Ibico Covers for Plastic or Wire Binding Elements"/>
        <s v="Hon 61000 Series Interactive Training Tables"/>
        <s v="Xerox 1951"/>
        <s v="9-3/4 Diameter Round Wall Clock"/>
        <s v="Dixon My First Ticonderoga Pencil, #2"/>
        <s v="Fashion Color Clasp Envelopes"/>
        <s v="KeyTronic KT800P2 - Keyboard - Black"/>
        <s v="Holmes HEPA Air Purifier"/>
        <s v="GBC Linen Binding Covers"/>
        <s v="4009 Highlighters by Sanford"/>
        <s v="Imation Clip USB flash drive - 8 GB"/>
        <s v="I Need's 3d Hello Kitty Hybrid Silicone Case Cover for HTC One X 4g with 3d Hello Kitty Stylus Pen Green/pink"/>
        <s v="Peel &amp; Seel Recycled Catalog Envelopes, Brown"/>
        <s v="Xerox 1902"/>
        <s v="Xerox 228"/>
        <s v="GBC Poly Designer Binding Covers"/>
        <s v="Xerox 1965"/>
        <s v="Avery 493"/>
        <s v="Wausau Papers Astrobrights Colored Envelopes"/>
        <s v="3M Hangers With Command Adhesive"/>
        <s v="Xerox 1933"/>
        <s v="BIC Liqua Brite Liner"/>
        <s v="Logitech B530 USB Headset - headset - Full size, Binaural"/>
        <s v="Wilson Jones Ledger-Size, Piano-Hinge Binder, 2&quot;, Blue"/>
        <s v="Wilson Jones Four-Pocket Poly Binders"/>
        <s v="Eldon Regeneration Recycled Desk Accessories, Smoke"/>
        <s v="Manila Recycled Extra-Heavyweight Clasp Envelopes, 6&quot; x 9&quot;"/>
        <s v="Electrix 20W Halogen Replacement Bulb for Zoom-In Desk Lamp"/>
        <s v="Avery Binding System Hidden Tab Executive Style Index Sets"/>
        <s v="Ibico Plastic and Wire Spiral Binding Combs"/>
        <s v="Xerox 196"/>
        <s v="GBC Prepunched Paper, 19-Hole, for Binding Systems, 24-lb"/>
        <s v="TOPS Voice Message Log Book, Flash Format"/>
        <s v="Verbatim Slim CD and DVD Storage Cases, 50/Pack"/>
        <s v="Fellowes Twister Kit, Gray/Clear, 3/pkg"/>
        <s v="Newell 350"/>
        <s v="Iris 3-Drawer Stacking Bin, Black"/>
        <s v="Rediform S.O.S. 1-Up Phone Message Bk, 4-1/4x3-1/16 Bk, 1 Form/Pg, 40 Messages/Bk, 3/Pk"/>
        <s v="Binder Posts"/>
        <s v="TOPS Money Receipt Book, Consecutively Numbered in Red,"/>
        <s v="Avery 501"/>
        <s v="Plastic Stacking Crates &amp; Casters"/>
        <s v="Recycled Easel Ring Binders"/>
        <s v="Plymouth Boxed Rubber Bands by Plymouth"/>
        <s v="Avery 481"/>
        <s v="Prestige Round Ring Binders"/>
        <s v="Master Caster Door Stop, Large Neon Orange"/>
        <s v="Avery 5"/>
        <s v="Wirebound Message Book, 4 per Page"/>
        <s v="Rogers Handheld Barrel Pencil Sharpener"/>
        <s v="Xerox 201"/>
        <s v="Grip Seal Envelopes"/>
        <s v="Wirebound Message Books, Four 2 3/4 x 5 White Forms per Page"/>
        <s v="DAX Metal Frame, Desktop, Stepped-Edge"/>
        <s v="Sanford Pocket Accent Highlighters"/>
        <s v="Avery 3 1/2&quot; Diskette Storage Pages, 10/Pack"/>
        <s v="Tuff Stuff Recycled Round Ring Binders"/>
        <s v="GBC Instant Report Kit"/>
        <s v="Angle-D Ring Binders"/>
        <s v="Xerox 222"/>
        <s v="Cardinal HOLDit! Binder Insert Strips,Extra Strips"/>
        <s v="Ampad Poly Cover Wirebound Steno Book, 6&quot; x 9&quot; Assorted Colors, Gregg Ruled"/>
        <s v="Strathmore Photo Frame Cards"/>
        <s v="DXL Angle-View Binders with Locking Rings by Samsill"/>
        <s v="Hewlett-Packard Desktjet 6988DT Refurbished Printer"/>
        <s v="Polycom SoundStation2 EX Conference phone"/>
        <s v="Panasonic KX MC6040 Color Laser Multifunction Printer"/>
        <s v="Riverside Palais Royal Lawyers Bookcase, Royale Cherry Finish"/>
        <s v="Canon Color ImageCLASS MF8580Cdw Wireless Laser All-In-One Printer, Copier, Scanner"/>
        <s v="Hon 2090 “Pillow Soft” Series Mid Back Swivel/Tilt Chairs"/>
        <s v="GE 2-Jack Phone Line Splitter"/>
        <s v="Global Manager's Adjustable Task Chair, Storm"/>
        <s v="Bevis Round Conference Table Top &amp; Single Column Base"/>
        <s v="Bush Cubix Conference Tables, Fully Assembled"/>
        <s v="Plantronics Audio 995 Wireless Stereo Headset"/>
        <s v="Konftel 250 Conference phone - Charcoal black"/>
        <s v="ClearOne Communications CHAT 70 OC Speaker Phone"/>
        <s v="DMI Eclipse Executive Suite Bookcases"/>
        <s v="Logitech Z-906 Speaker sys - home theater - 5.1-CH"/>
        <s v="Bretford “Just In Time” Height-Adjustable Multi-Task Work Tables"/>
        <s v="Hon Every-Day Series Multi-Task Chairs"/>
        <s v="White Dual Perf Computer Printout Paper, 2700 Sheets, 1 Part, Heavyweight, 20 lbs., 14 7/8 x 11"/>
        <s v="Polycom CX300 Desktop Phone USB VoIP phone"/>
        <s v="Chromcraft Bull-Nose Wood 48&quot; x 96&quot; Rectangular Conference Tables"/>
        <s v="Global Super Steno Chair"/>
        <s v="Bevis Round Conference Table Top, X-Base"/>
        <s v="Honeywell Quietcare HEPA Air Cleaner"/>
        <s v="Sanyo 2.5 Cubic Foot Mid-Size Office Refrigerators"/>
        <s v="Iceberg OfficeWorks 42&quot; Round Tables"/>
        <s v="Safco Contoured Stacking Chairs"/>
        <s v="Hon Deluxe Fabric Upholstered Stacking Chairs, Squared Back"/>
        <s v="Gould Plastics 9-Pocket Panel Bin, 18-3/8w x 5-1/4d x 20-1/2h, Black"/>
        <s v="Hon 4060 Series Tables"/>
        <s v="Hon Valutask Swivel Chairs"/>
        <s v="Companion Letter/Legal File, Black"/>
        <s v="Fellowes Super Stor/Drawer Files"/>
        <s v="24 Capacity Maxi Data Binder Racks, Pearl"/>
        <s v="Cisco SPA301"/>
        <s v="KeyTronic 6101 Series - Keyboard - Black"/>
        <s v="Eldon &quot;L&quot; Workstation Diamond Chairmat"/>
        <s v="Xerox 1908"/>
        <s v="Pyle PRT45 Retro Home Telephone"/>
        <s v="Boston Heavy-Duty Trimline Electric Pencil Sharpeners"/>
        <s v="Belkin 325VA UPS Surge Protector, 6'"/>
        <s v="Global Enterprise Series Seating High-Back Swivel/Tilt Chairs"/>
        <s v="Fellowes Bankers Box Staxonsteel Drawer File/Stacking System"/>
        <s v="Cisco Desktop Collaboration Experience DX650 IP Video Phone"/>
        <s v="IBM Multi-Purpose Copy Paper, 8 1/2 x 11&quot;, Case"/>
        <s v="Xerox 1937"/>
        <s v="Snap-A-Way Black Print Carbonless Ruled Speed Letter, Triplicate"/>
        <s v="GE General Use Halogen Bulbs, 100 Watts, 1 Bulb per Pack"/>
        <s v="Sauder Forest Hills Library with Doors, Woodland Oak Finish"/>
        <s v="Cisco IP Phone 7961G VoIP phone - Dark gray"/>
        <s v="Hon Metal Bookcases, Putty"/>
        <s v="Griffin GC36547 PowerJolt SE Lightning Charger"/>
        <s v="Epson Perfection V600 Photo Scanner"/>
        <s v="Mophie Juice Pack Helium for iPhone"/>
        <s v="Vinyl Sectional Post Binders"/>
        <s v="Satellite Sectional Post Binders"/>
        <s v="Plantronics Cordless Phone Headset with In-line Volume - M214C"/>
        <s v="Plantronics CS 50-USB - headset - Convertible, Monaural"/>
        <s v="Panasonic KX-TG6844B Expandable Digital Cordless Telephone"/>
        <s v="Sony 16GB Class 10 Micro SDHC R40 Memory Card"/>
        <s v="Eldon Gobal File Keepers"/>
        <s v="Boston 1799 Powerhouse Electric Pencil Sharpener"/>
        <s v="Xerox 1982"/>
        <s v="Perixx PERIBOARD-512B, Ergonomic Split Keyboard"/>
        <s v="Hon Metal Bookcases, Gray"/>
        <s v="Tennsco Regal Shelving Units"/>
        <s v="Wilson Jones Heavy-Duty Casebound Ring Binders with Metal Hinges"/>
        <s v="Xerox 1925"/>
        <s v="Penpower WorldCard Pro Card Scanner"/>
        <s v="Boston Model 1800 Electric Pencil Sharpener, Gray"/>
        <s v="Acme Box Cutter Scissors"/>
        <s v="Trimflex Flexible Post Binders"/>
        <s v="Dana Halogen Swing-Arm Architect Lamp"/>
        <s v="Logitech M510 Wireless Mouse"/>
        <s v="OtterBox Defender Series Case - Samsung Galaxy S4"/>
        <s v="Xerox 1892"/>
        <s v="Kensington 6 Outlet Guardian Standard Surge Protector"/>
        <s v="Eldon Base for stackable storage shelf, platinum"/>
        <s v="Bulldog Vacuum Base Pencil Sharpener"/>
        <s v="Acco PRESSTEX Data Binder with Storage Hooks, Dark Blue, 14 7/8&quot; X 11&quot;"/>
        <s v="GBC Premium Transparent Covers with Diagonal Lined Pattern"/>
        <s v="Kingston Digital DataTraveler 16GB USB 2.0"/>
        <s v="Anker 36W 4-Port USB Wall Charger Travel Power Adapter for iPhone 5s 5c 5"/>
        <s v="Memorex Micro Travel Drive 16 GB"/>
        <s v="#10 White Business Envelopes,4 1/8 x 9 1/2"/>
        <s v="Eldon Shelf Savers Cubes and Bins"/>
        <s v="Speck Products Candyshell Flip Case"/>
        <s v="Logitech Keyboard K120"/>
        <s v="Xerox Blank Computer Paper"/>
        <s v="GBC Standard Therm-A-Bind Covers"/>
        <s v="Xerox 1928"/>
        <s v="Alphabetical Labels for Top Tab Filing"/>
        <s v="Xerox 200"/>
        <s v="Sony 32GB Class 10 Micro SDHC R40 Memory Card"/>
        <s v="Xerox 203"/>
        <s v="Texas Instruments TI-34 Scientific Calculator"/>
        <s v="Nu-Dell Executive Frame"/>
        <s v="Sterilite Show Offs Storage Containers"/>
        <s v="Universal Premium White Copier/Laser Paper (20Lb. and 87 Bright)"/>
        <s v="Eldon 200 Class Desk Accessories, Burgundy"/>
        <s v="Avery 487"/>
        <s v="DataProducts Ampli Magnifier Task Lamp, Black,"/>
        <s v="Xerox 202"/>
        <s v="Macally Suction Cup Mount"/>
        <s v="Prang Drawing Pencil Set"/>
        <s v="Memorex Mini Travel Drive 4 GB USB 2.0 Flash Drive"/>
        <s v="Imation 8gb Micro Traveldrive Usb 2.0 Flash Drive"/>
        <s v="Dana Swing-Arm Lamps"/>
        <s v="Wilson Jones Century Plastic Molded Ring Binders"/>
        <s v="Avery Trapezoid Ring Binder, 3&quot; Capacity, Black, 1040 sheets"/>
        <s v="Deluxe Heavy-Duty Vinyl Round Ring Binder"/>
        <s v="Sanford Liquid Accent Highlighters"/>
        <s v="Lenovo 17-Key USB Numeric Keypad"/>
        <s v="Xerox 1978"/>
        <s v="Hoover Shoulder Vac Commercial Portable Vacuum"/>
        <s v="Newell 320"/>
        <s v="Newell 351"/>
        <s v="Quartet Omega Colored Chalk, 12/Pack"/>
        <s v="Xerox 1995"/>
        <s v="Prang Dustless Chalk Sticks"/>
        <s v="Presstex Flexible Ring Binders"/>
        <s v="Ideal Clamps"/>
        <s v="Wirebound Message Books, Four 2 3/4&quot; x 5&quot; Forms per Page, 600 Sets per Book"/>
        <s v="Woodgrain Magazine Files by Perma"/>
        <s v="Recycled Eldon Regeneration Jumbo File"/>
        <s v="BIC Brite Liner Grip Highlighters"/>
        <s v="Eldon Expressions Punched Metal &amp; Wood Desk Accessories, Pewter &amp; Cherry"/>
        <s v="Eldon Expressions Wood Desk Accessories, Oak"/>
        <s v="Self-Adhesive Address Labels for Typewriters with Dispenser Box"/>
        <s v="Xerox 1977"/>
        <s v="GBC Wire Binding Combs"/>
        <s v="Wilson Jones Clip &amp; Carry Folder Binder Tool for Ring Binders, Clear"/>
        <s v="Wilson Jones Impact Binders"/>
        <s v="Newell 346"/>
        <s v="Avery Hanging File Binders"/>
        <s v="Xerox 1981"/>
        <s v="OIC #2 Pencils, Medium Soft"/>
        <s v="GBC White Gloss Covers, Plain Front"/>
        <s v="Storex DuraTech Recycled Plastic Frosted Binders"/>
        <s v="Acco Banker's Clasps, 5 3/4&quot;-Long"/>
        <s v="Acrylic Self-Standing Desk Frames"/>
        <s v="OIC Binder Clips, Mini, 1/4&quot; Capacity, Black"/>
        <s v="Avery 51"/>
        <s v="Sanford Uni-Blazer View Highlighters, Chisel Tip, Yellow"/>
        <s v="Avery Durable Slant Ring Binders With Label Holder"/>
        <s v="Eureka Disposable Bags for Sanitaire Vibra Groomer I Upright Vac"/>
        <s v="Okidata MB491 Multifunction Printer"/>
        <s v="Apple iPhone 5S"/>
        <s v="Atlantic Metals Mobile 4-Shelf Bookcases, Custom Colors"/>
        <s v="Office Star Flex Back Scooter Chair with Aluminum Finish Frame"/>
        <s v="LG Electronics Tone+ HBS-730 Bluetooth Headset"/>
        <s v="Tenex Traditional Chairmats for Medium Pile Carpet, Standard Lip, 36&quot; x 48&quot;"/>
        <s v="Hon 5100 Series Wood Tables"/>
        <s v="NETGEAR AC1750 Dual Band Gigabit Smart WiFi Router"/>
        <s v="Global Comet Stacking Armless Chair"/>
        <s v="Rush Hierlooms Collection 1&quot; Thick Stackable Bookcases"/>
        <s v="Jabra SPEAK 410 Multidevice Speakerphone"/>
        <s v="Bose SoundLink Bluetooth Speaker"/>
        <s v="Ames Color-File Green Diamond Border X-ray Mailers"/>
        <s v="Deflect-o SuperTray Unbreakable Stackable Tray, Letter, Black"/>
        <s v="Hon Mobius Operator's Chair"/>
        <s v="First Data TMFD35 PIN Pad"/>
        <s v="Leather Task Chair, Black"/>
        <s v="Hewlett-Packard Deskjet 5550 Printer"/>
        <s v="Xerox 194"/>
        <s v="Tenex Chairmat w/ Average Lip, 45&quot; x 53&quot;"/>
        <s v="Avaya 5420 Digital phone"/>
        <s v="Office Star - Ergonomically Designed Knee Chair"/>
        <s v="Hon 2111 Invitation Series Straight Table"/>
        <s v="Brother MFC-9340CDW LED All-In-One Printer, Copier Scanner"/>
        <s v="Hon Deluxe Fabric Upholstered Stacking Chairs"/>
        <s v="Cisco SPA112 2 Port Phone Adapter"/>
        <s v="Dexim XPower Skin Super-Thin Power Case for iPhone 5 - Black"/>
        <s v="Howard Miller 11-1/2&quot; Diameter Grantwood Wall Clock"/>
        <s v="Hunt Boston Vacuum Mount KS Pencil Sharpener"/>
        <s v="PayAnywhere Card Reader"/>
        <s v="Hon GuestStacker Chair"/>
        <s v="Belkin F9S820V06 8 Outlet Surge"/>
        <s v="Sauder Camden County Collection Libraries, Planked Cherry Finish"/>
        <s v="Fiskars 8&quot; Scissors, 2/Pack"/>
        <s v="Memorex 25GB 6X Branded Blu-Ray Recordable Disc, 30/Pack"/>
        <s v="Hunt PowerHouse Electric Pencil Sharpener, Blue"/>
        <s v="Belkin 7-Outlet SurgeMaster Home Series"/>
        <s v="HP Office Paper (20Lb. and 87 Bright)"/>
        <s v="Panasonic KX T7731-B Digital phone"/>
        <s v="Weyerhaeuser First Choice Laser/Copy Paper (20Lb. and 88 Bright)"/>
        <s v="Holmes 99% HEPA Air Purifier"/>
        <s v="Belkin 8 Outlet Surge Protector"/>
        <s v="Safco Chair Connectors, 6/Carton"/>
        <s v="Tuf-Vin Binders"/>
        <s v="GBC VeloBinder Manual Binding System"/>
        <s v="Fiskars Home &amp; Office Scissors"/>
        <s v="Binding Machine Supplies"/>
        <s v="Newell 334"/>
        <s v="Xerox 1931"/>
        <s v="Xerox 1956"/>
        <s v="Acme Softgrip Scissors"/>
        <s v="Belkin 7 Outlet SurgeMaster II"/>
        <s v="Xerox 216"/>
        <s v="Avery Address/Shipping Labels for Typewriters, 4&quot; x 2&quot;"/>
        <s v="Belkin F5C206VTEL 6 Outlet Surge"/>
        <s v="Acco D-Ring Binder w/DublLock"/>
        <s v="Wilson Jones Active Use Binders"/>
        <s v="Elite 5&quot; Scissors"/>
        <s v="Square Credit Card Reader, 4 1/2&quot; x 4 1/2&quot; x 1&quot;, White"/>
        <s v="Eureka Recycled Copy Paper 8 1/2&quot; x 11&quot;, Ream"/>
        <s v="Durable Pressboard Binders"/>
        <s v="HP Standard 104 key PS/2 Keyboard"/>
        <s v="Advantus T-Pin Paper Clips"/>
        <s v="Newell 315"/>
        <s v="Advantus Panel Wall Certificate Holder - 8.5x11"/>
        <s v="Xerox 1957"/>
        <s v="Trav-L-File Heavy-Duty Shuttle II, Black"/>
        <s v="Self-Adhesive Removable Labels"/>
        <s v="Xerox 1895"/>
        <s v="Xerox 1990"/>
        <s v="Avery 498"/>
        <s v="SanDisk Cruzer 4 GB USB Flash Drive"/>
        <s v="Avery 495"/>
        <s v="Acco Hot Clips Clips to Go"/>
        <s v="Avery 482"/>
        <s v="GBC Laser Imprintable Binding System Covers, Desert Sand"/>
        <s v="Quality Park Security Envelopes"/>
        <s v="Southworth Structures Collection"/>
        <s v="Eldon 200 Class Desk Accessories, Smoke"/>
        <s v="Avery Triangle Shaped Sheet Lifters, Black, 2/Pack"/>
        <s v="Newell 32"/>
        <s v="Accohide Poly Flexible Ring Binders"/>
        <s v="Acme Kleen Earth Office Shears"/>
        <s v="Xerox 1993"/>
        <s v="Colorific Watercolor Pencils"/>
        <s v="Avery Hi-Liter Pen Style Six-Color Fluorescent Set"/>
        <s v="Avery 491"/>
        <s v="Acme Stainless Steel Office Snips"/>
        <s v="Advantus Push Pins"/>
        <s v="Brites Rubber Bands, 1 1/2 oz. Box"/>
        <s v="Binney &amp; Smith inkTank Desk Highlighter, Chisel Tip, Yellow, 12/Box"/>
        <s v="Wilson Jones DublLock D-Ring Binders"/>
        <s v="Wilson Jones “Snap” Scratch Pad Binder Tool for Ring Binders"/>
        <s v="Wilson Jones 1&quot; Hanging DublLock Ring Binders"/>
        <s v="Crayola Anti Dust Chalk, 12/Pack"/>
        <s v="Tennsco Single-Tier Lockers"/>
        <s v="Logitech diNovo Edge Keyboard"/>
        <s v="Bretford CR8500 Series Meeting Room Furniture"/>
        <s v="Ativa D5772 2-Line 5.8GHz Digital Expandable Corded/Cordless Phone System with Answering &amp; Caller ID/Call Waiting, Black/Silver"/>
        <s v="HTC One Mini"/>
        <s v="Sharp 1540cs Digital Laser Copier"/>
        <s v="Tenex V2T-RE Standard Weight Series Chair Mat, 45&quot; x 53&quot;, Lip 25&quot; x 12&quot;"/>
        <s v="Cisco IP Phone 7961G-GE VoIP phone"/>
        <s v="O'Sullivan Cherrywood Estates Traditional Barrister Bookcase"/>
        <s v="Maxell 74 Minute CD-R Spindle, 50/Pack"/>
        <s v="Sauder Camden County Collection Library"/>
        <s v="Southworth 25% Cotton Premium Laser Paper and Envelopes"/>
        <s v="Tennsco Lockers, Sand"/>
        <s v="Advantus Motivational Note Cards"/>
        <s v="BoxOffice By Design Rectangular and Half-Moon Meeting Room Tables"/>
        <s v="Polycom SoundPoint Pro SE-225 Corded phone"/>
        <s v="O'Sullivan Elevations Bookcase, Cherry Finish"/>
        <s v="Sony Micro Vault Click 4 GB USB 2.0 Flash Drive"/>
        <s v="Panasonic KX TS3282W Corded phone"/>
        <s v="Performers Binder/Pad Holder, Black"/>
        <s v="Acco Six-Outlet Power Strip, 4' Cord Length"/>
        <s v="Safco Industrial Shelving"/>
        <s v="O'Sullivan Manor Hill 2-Door Library in Brianna Oak"/>
        <s v="Xerox 1910"/>
        <s v="O'Sullivan 2-Shelf Heavy-Duty Bookcases"/>
        <s v="Xerox 1906"/>
        <s v="O'Sullivan Plantations 2-Door Library in Landvery Oak"/>
        <s v="Cisco SPA 501G IP Phone"/>
        <s v="Safco Steel Mobile File Cart"/>
        <s v="3M Office Air Cleaner"/>
        <s v="Wilson Jones Elliptical Ring 3 1/2&quot; Capacity Binders, 800 sheets"/>
        <s v="SanDisk Cruzer 32 GB USB Flash Drive"/>
        <s v="White Computer Printout Paper by Universal"/>
        <s v="Acco Perma 3000 Stacking Storage Drawers"/>
        <s v="Xerox 1941"/>
        <s v="GE DSL Phone Line Filter"/>
        <s v="Stanley Contemporary Battery Pencil Sharpeners"/>
        <s v="Personal Creations Ink Jet Cards and Labels"/>
        <s v="Xerox 1979"/>
        <s v="Xerox 1940"/>
        <s v="Fellowes Advanced Computer Series Surge Protectors"/>
        <s v="50 Colored Long Pencils"/>
        <s v="Adams Phone Message Book, 200 Message Capacity, 8 1/16” x 11”"/>
        <s v="Xerox 4200 Series MultiUse Premium Copy Paper (20Lb. and 84 Bright)"/>
        <s v="Acme Titanium Bonded Scissors"/>
        <s v="Logitech Illuminated - Keyboard"/>
        <s v="KeyTronic KT400U2 - Keyboard - Black"/>
        <s v="Boston 16765 Mini Stand Up Battery Pencil Sharpener"/>
        <s v="GBC VeloBinder Strips"/>
        <s v="Newell Chalk Holder"/>
        <s v="Acme Forged Steel Scissors with Black Enamel Handles"/>
        <s v="Xerox 2000"/>
        <s v="Eldon 500 Class Desk Accessories"/>
        <s v="Letter/Legal File Tote with Clear Snap-On Lid, Black Granite"/>
        <s v="Avery 489"/>
        <s v="Message Book, Phone, Wirebound Standard Line Memo, 2 3/4&quot; X 5&quot;"/>
        <s v="Fellowes Premier Superior Surge Suppressor, 10-Outlet, With Phone and Remote"/>
        <s v="Vinyl Coated Wire Paper Clips in Organizer Box, 800/Box"/>
        <s v="Nu-Dell EZ-Mount Plastic Wall Frames"/>
        <s v="GBC Imprintable Covers"/>
        <s v="Convenience Packs of Business Envelopes"/>
        <s v="Cardinal Hold-It CD Pocket"/>
        <s v="Verbatim 25 GB 6x Blu-ray Single Layer Recordable Disc, 10/Pack"/>
        <s v="Xerox 1898"/>
        <s v="SKILCRAFT Telephone Shoulder Rest, 2&quot; x 6.5&quot; x 2.5&quot;, Black"/>
        <s v="Samsung Replacement EH64AVFWE Premium Headset"/>
        <s v="Xerox 1954"/>
        <s v="Great White Multi-Use Recycled Paper (20Lb. and 84 Bright)"/>
        <s v="Acme Serrated Blade Letter Opener"/>
        <s v="Eberhard Faber 3 1/2&quot; Golf Pencils"/>
        <s v="Xerox 1899"/>
        <s v="Avery Durable Slant Ring Binders"/>
        <s v="Avery 494"/>
        <s v="Acco Clips to Go Binder Clips, 24 Clips in Two Sizes"/>
        <s v="Newell 323"/>
        <s v="Turquoise Lead Holder with Pocket Clip"/>
        <s v="Ibico Presentation Index for Binding Systems"/>
        <s v="Avery 484"/>
        <s v="Xerox 224"/>
        <s v="Xerox 217"/>
        <s v="Avery Durable Poly Binders"/>
        <s v="Ibico EPK-21 Electric Binding System"/>
        <s v="Bush Birmingham Collection Bookcase, Dark Cherry"/>
        <s v="3D Systems Cube Printer, 2nd Generation, White"/>
        <s v="3M Polarizing Task Lamp with Clamp Arm, Light Gray"/>
        <s v="Plantronics Savi W720 Multi-Device Wireless Headset System"/>
        <s v="Samsung Galaxy Note 2"/>
        <s v="Okidata C610n Printer"/>
        <s v="Global Italian Leather Office Chair"/>
        <s v="SAFCO Folding Chair Trolley"/>
        <s v="Star Micronics TSP800 TSP847IIU Receipt Printer"/>
        <s v="Lesro Round Back Collection Coffee Table, End Table"/>
        <s v="Global Adaptabilites Bookcase, Cherry/Storm Gray Finish"/>
        <s v="Hon Olson Stacker Chairs"/>
        <s v="Lexmark X 9575 Professional All-in-One Color Printer"/>
        <s v="KI Conference Tables"/>
        <s v="Lexmark MarkNet N8150 Wireless Print Server"/>
        <s v="Xerox 1960"/>
        <s v="Kensington 7 Outlet MasterPiece Power Center with Fax/Phone Line Protection"/>
        <s v="Epson TM-T88V Direct Thermal Printer - Monochrome - Desktop"/>
        <s v="Tripp Lite Isotel 8 Ultra 8 Outlet Metal Surge"/>
        <s v="WD My Passport Ultra 500GB Portable External Hard Drive"/>
        <s v="Microsoft Wireless Mobile Mouse 4000"/>
        <s v="Panasonic KX TS3282B Corded phone"/>
        <s v="Logitech Wireless Marathon Mouse M705"/>
        <s v="Epson WorkForce WF-2530 All-in-One Printer, Copier Scanner"/>
        <s v="Belkin 8 Outlet SurgeMaster II Gold Surge Protector"/>
        <s v="Deflect-o DuraMat Antistatic Studded Beveled Mat for Medium Pile Carpeting"/>
        <s v="Motorla HX550 Universal Bluetooth Headset"/>
        <s v="Lexmark 20R1285 X6650 Wireless All-in-One Printer"/>
        <s v="Stur-D-Stor Shelving, Vertical 5-Shelf: 72&quot;H x 36&quot;W x 18 1/2&quot;D"/>
        <s v="Sortfiler Multipurpose Personal File Organizer, Black"/>
        <s v="Logitech G500s Laser Gaming Mouse with Adjustable Weight Tuning"/>
        <s v="Avery Trapezoid Extra Heavy Duty 4&quot; Binders"/>
        <s v="Kensington Expert Mouse Optical USB Trackball for PC or Mac"/>
        <s v="O'Sullivan 5-Shelf Heavy-Duty Bookcases"/>
        <s v="Poly Designer Cover &amp; Back"/>
        <s v="Eureka The Boss Plus 12-Amp Hard Box Upright Vacuum, Red"/>
        <s v="Memorex Micro Travel Drive 32 GB"/>
        <s v="Maxell 4.7GB DVD-R"/>
        <s v="Padded Folding Chairs, Black, 4/Carton"/>
        <s v="Lunatik TT5L-002 Taktik Strike Impact Protection System for iPhone 5"/>
        <s v="Boston 19500 Mighty Mite Electric Pencil Sharpener"/>
        <s v="Xerox 1945"/>
        <s v="Decoflex Hanging Personal Folder File, Blue"/>
        <s v="AT&amp;T EL51110 DECT"/>
        <s v="Microsoft Arc Touch Mouse"/>
        <s v="Telescoping Adjustable Floor Lamp"/>
        <s v="Howard Miller 16&quot; Diameter Gallery Wall Clock"/>
        <s v="Xerox Color Copier Paper, 11&quot; x 17&quot;, Ream"/>
        <s v="Kingston Digital DataTraveler 64GB USB 2.0"/>
        <s v="Xerox 1890"/>
        <s v="Seth Thomas 14&quot; Day/Date Wall Clock"/>
        <s v="Microsoft Natural Ergonomic Keyboard 4000"/>
        <s v="Eldon File Chest Portable File"/>
        <s v="Premier Elliptical Ring Binder, Black"/>
        <s v="Memorex Mini Travel Drive 8 GB USB 2.0 Flash Drive"/>
        <s v="Acco 6 Outlet Guardian Standard Surge Suppressor"/>
        <s v="ClearSounds CSC500 Amplified Spirit Phone Corded phone"/>
        <s v="Tenex &quot;The Solids&quot; Textured Chair Mats"/>
        <s v="Metal Folding Chairs, Beige, 4/Carton"/>
        <s v="Eldon Expressions Wood and Plastic Desk Accessories, Cherry Wood"/>
        <s v="GBC Standard Plastic Binding Systems' Combs"/>
        <s v="Wasp CCD Handheld Bar Code Reader"/>
        <s v="Newell 328"/>
        <s v="Blue String-Tie &amp; Button Interoffice Envelopes, 10 x 13"/>
        <s v="Jet-Pak Recycled Peel 'N' Seal Padded Mailers"/>
        <s v="LF Elite 3D Dazzle Designer Hard Case Cover, Lf Stylus Pen and Wiper For Apple Iphone 5c Mini Lite"/>
        <s v="Dell Slim USB Multimedia Keyboard"/>
        <s v="SanDisk Cruzer 64 GB USB Flash Drive"/>
        <s v="Acco Perma 2700 Stacking Storage Drawers"/>
        <s v="Bush Westfield Collection Bookcases, Dark Cherry Finish"/>
        <s v="Tenex File Box, Personal Filing Tote with Lid, Black"/>
        <s v="Tenex Personal Project File with Scoop Front Design, Black"/>
        <s v="Xerox 1886"/>
        <s v="Fellowes Desktop Hanging File Manager"/>
        <s v="Acco Data Flex Cable Posts For Top &amp; Bottom Load Binders, 6&quot; Capacity"/>
        <s v="Seth Thomas 12&quot; Clock w/ Goldtone Case"/>
        <s v="Belkin SportFit Armband For iPhone 5s/5c, Fuchsia"/>
        <s v="Wirebound Four 2-3/4 x 5 Forms per Page, 400 Sets per Book"/>
        <s v="BOSTON Model 1800 Electric Pencil Sharpeners, Putty/Woodgrain"/>
        <s v="Avery 519"/>
        <s v="Tensor Brushed Steel Torchiere Floor Lamp"/>
        <s v="Xerox 1897"/>
        <s v="Xerox 1996"/>
        <s v="Holmes Odor Grabber"/>
        <s v="Tenex Personal Filing Tote With Secure Closure Lid, Black/Frost"/>
        <s v="Xerox 191"/>
        <s v="Petty Cash Envelope"/>
        <s v="KeyTronic E03601U1 - Keyboard - Beige"/>
        <s v="Deflect-O Glasstique Clear Desk Accessories"/>
        <s v="Nu-Dell Oak Frame"/>
        <s v="Manco Dry-Lighter Erasable Highlighter"/>
        <s v="Global Low Back Tilter Chair"/>
        <s v="Maxell 4.7GB DVD+RW 3/Pack"/>
        <s v="Howard Miller Distant Time Traveler Alarm Clock"/>
        <s v="Avery Legal 4-Ring Binder"/>
        <s v="Array Memo Cubes"/>
        <s v="Adams Telephone Message Book w/Frequently-Called Numbers Space, 400 Messages per Book"/>
        <s v="Tenex Chairmats For Use With Carpeted Floors"/>
        <s v="Crate-A-Files"/>
        <s v="Executive Impressions 12&quot; Wall Clock"/>
        <s v="Aluminum Document Frame"/>
        <s v="EcoTones Memo Sheets"/>
        <s v="Xerox 1927"/>
        <s v="#10- 4 1/8&quot; x 9 1/2&quot; Security-Tint Envelopes"/>
        <s v="White GlueTop Scratch Pads"/>
        <s v="Anderson Hickey Conga Table Tops &amp; Accessories"/>
        <s v="Sanitaire Vibra Groomer IR Commercial Upright Vacuum, Replacement Belts"/>
        <s v="Xerox 1930"/>
        <s v="Logitech Wireless Touch Keyboard K400"/>
        <s v="Memorex Froggy Flash Drive 4 GB"/>
        <s v="Avery 48"/>
        <s v="Kingston Digital DataTraveler 8GB USB 2.0"/>
        <s v="OIC Colored Binder Clips, Assorted Sizes"/>
        <s v="GBC Recycled VeloBinder Covers"/>
        <s v="Pressboard Hanging Data Binders for Unburst Sheets"/>
        <s v="White Business Envelopes with Contemporary Seam, Recycled White Business Envelopes"/>
        <s v="GBC Instant Index System for Binding Systems"/>
        <s v="#10- 4 1/8&quot; x 9 1/2&quot; Recycled Envelopes"/>
        <s v="Xerox 1966"/>
        <s v="Black &amp; Decker Filter for Double Action Dustbuster Cordless Vac BLDV7210"/>
        <s v="Xerox 1952"/>
        <s v="Hoover Commercial Lightweight Upright Vacuum"/>
        <s v="Eldon Image Series Desk Accessories, Burgundy"/>
        <s v="Letter or Legal Size Expandable Poly String Tie Envelopes"/>
        <s v="RSVP Cards &amp; Envelopes, Blank White, 8-1/2&quot; X 11&quot;, 24 Cards/25 Envelopes/Set"/>
        <s v="BIC Brite Liner Highlighters"/>
        <s v="Angle-D Binders with Locking Rings, Label Holders"/>
        <s v="Globe Weis Peel &amp; Seel First Class Envelopes"/>
        <s v="Newell 330"/>
        <s v="Sanford Colorific Eraseable Coloring Pencils, 12 Count"/>
        <s v="Avery Durable Binders"/>
        <s v="Seth Thomas 8 1/2&quot; Cubicle Clock"/>
        <s v="Fluorescent Highlighters by Dixon"/>
        <s v="Xerox 231"/>
        <s v="Stride Job 150 Highlighters, Chisel Tip, Assorted Colors"/>
        <s v="Xerox 1976"/>
        <s v="Xerox 1984"/>
        <s v="Avery 483"/>
        <s v="C-Line Peel &amp; Stick Add-On Filing Pockets, 8-3/4 x 5-1/8, 10/Pack"/>
        <s v="Xerox 1970"/>
        <s v="Acco PRESSTEX Data Binder with Storage Hooks, Dark Blue, 9 1/2&quot; X 11&quot;"/>
        <s v="G.E. Longer-Life Indoor Recessed Floodlight Bulbs"/>
        <s v="Avery Self-Adhesive Photo Pockets for Polaroid Photos"/>
        <s v="Xerox 1968"/>
        <s v="GBC Plasticlear Binding Covers"/>
        <s v="Imation Swivel Flash Drive USB flash drive - 8 GB"/>
        <s v="Avery Heavy-Duty EZD  Binder With Locking Rings"/>
        <s v="Unpadded Memo Slips"/>
        <s v="Xerox 232"/>
        <s v="Pencil and Crayon Sharpener"/>
        <s v="Ibico Recycled Linen-Style Covers"/>
        <s v="Newell 348"/>
        <s v="Acco PRESSTEX Data Binder with Storage Hooks, Light Blue, 9 1/2&quot; X 11&quot;"/>
        <s v="Assorted Color Push Pins"/>
        <s v="Avery 480"/>
        <s v="Longer-Life Soft White Bulbs"/>
        <s v="Avery 511"/>
        <s v="Recycled Pressboard Report Cover with Reinforced Top Hinge"/>
        <s v="Acco Translucent Poly Ring Binders"/>
        <s v="Nontoxic Chalk"/>
        <s v="Insertable Tab Indexes For Data Binders"/>
        <s v="Office Star - Ergonomic Mid Back Chair with 2-Way Adjustable Arms"/>
        <s v="Honeywell Enviracaire Portable HEPA Air Cleaner for 16' x 20' Room"/>
        <s v="Zebra GK420t Direct Thermal/Thermal Transfer Printer"/>
        <s v="Star Micronics TSP100 TSP143LAN Receipt Printer"/>
        <s v="Avaya IP Phone 1140E VoIP phone"/>
        <s v="Novimex High-Tech Fabric Mesh Task Chair"/>
        <s v="Space Solutions Industrial Galvanized Steel Shelving."/>
        <s v="Office Star - Professional Matrix Back Chair with 2-to-1 Synchro Tilt and Mesh Fabric Seat"/>
        <s v="Global Leather &amp; Oak Executive Chair, Burgundy"/>
        <s v="Fellowes Recycled Storage Drawers"/>
        <s v="Green Bar Computer Printout Paper"/>
        <s v="Dixon Ticonderoga Core-Lock Colored Pencils, 48-Color Set"/>
        <s v="Executive Impressions Supervisor Wall Clock"/>
        <s v="Bush Andora Conference Table, Maple/Graphite Gray Finish"/>
        <s v="Linden 12&quot; Wall Clock With Oak Frame"/>
        <s v="Rush Hierlooms Collection Rich Wood Bookcases"/>
        <s v="Swingline SM12-08 MicroCut Jam Free Shredder"/>
        <s v="Apple iPhone 5C"/>
        <s v="Xerox 1882"/>
        <s v="Carina 42&quot;Hx23 3/4&quot;W Media Storage Unit"/>
        <s v="Logitech G105 Gaming Keyboard"/>
        <s v="Fellowes Econo/Stor Drawers"/>
        <s v="Ricoh - Ink Collector Unit for GX3000 Series Printers"/>
        <s v="WD My Passport Ultra 1TB Portable External Hard Drive"/>
        <s v="Global Deluxe Office Fabric Chairs"/>
        <s v="Nu-Dell Leatherette Frames"/>
        <s v="Howard Miller 13-1/2&quot; Diameter Rosebrook Wall Clock"/>
        <s v="C-Line Cubicle Keepers Polyproplyene Holder w/Velcro Back, 8-1/2x11, 25/Bx"/>
        <s v="DAX Wood Document Frame."/>
        <s v="Tenex Chairmats For Use with Hard Floors"/>
        <s v="Seth Thomas 14&quot; Putty-Colored Wall Clock"/>
        <s v="Eldon 200 Class Desk Accessories"/>
        <s v="Hewlett-Packard Deskjet F4180 All-in-One Color Ink-jet - Printer / copier / scanner"/>
        <s v="Xerox 1929"/>
        <s v="Xerox 197"/>
        <s v="Wirebound Message Books, 2 7/8&quot; x 5&quot;, 3 Forms per Page"/>
        <s v="Avery 50"/>
        <s v="Xerox 1907"/>
        <s v="Eldon Expressions Desk Accessory, Wood Photo Frame, Mahogany"/>
        <s v="Tennsco Lockers, Gray"/>
        <s v="Xerox 1986"/>
        <s v="Westinghouse Mesh Shade Clip-On Gooseneck Lamp, Black"/>
        <s v="Eldon 400 Class Desk Accessories, Black Carbon"/>
        <s v="Panasonic KP-310 Heavy-Duty Electric Pencil Sharpener"/>
        <s v="Fellowes Personal Hanging Folder Files, Navy"/>
        <s v="Eldon Simplefile Box Office"/>
        <s v="Advantus Map Pennant Flags and Round Head Tacks"/>
        <s v="Contico 72&quot;H Heavy-Duty Storage System"/>
        <s v="Computer Printout Paper with Letter-Trim Perforations"/>
        <s v="GBC Wire Binding Strips"/>
        <s v="JM Magazine Binder"/>
        <s v="Contemporary Wood/Metal Frame"/>
        <s v="Xerox 1894"/>
        <s v="Things To Do Today Pad"/>
        <s v="Avery Durable Plastic 1&quot; Binders"/>
        <s v="2300 Heavy-Duty Transfer File Systems by Perma"/>
        <s v="#6 3/4 Gummed Flap White Envelopes"/>
        <s v="Memorex 25GB 6X Branded Blu-Ray Recordable Disc, 15/Pack"/>
        <s v="Spiral Phone Message Books with Labels by Adams"/>
        <s v="Astroparche Fine Business Paper"/>
        <s v="Xerox 208"/>
        <s v="Advantus SlideClip Paper Clips"/>
        <s v="QVS USB Car Charger 2-Port 2.1Amp for iPod/iPhone/iPad/iPad 2/iPad 3"/>
        <s v="Rediform Wirebound &quot;Phone Memo&quot; Message Book, 11 x 5-3/4"/>
        <s v="Plastic Binding Combs"/>
        <s v="Newell 33"/>
        <s v="Xerox 1989"/>
        <s v="Xerox 210"/>
        <s v="Sterling Rubber Bands by Alliance"/>
        <s v="Avery 507"/>
        <s v="Avery Reinforcements for Hole-Punch Pages"/>
        <s v="Magna Visual Magnetic Picture Hangers"/>
        <s v="Imation USB 2.0 Swivel Flash Drive USB flash drive - 4 GB - Pink"/>
        <s v="Design Ebony Sketching Pencil"/>
        <s v="Avoid Verbal Orders Carbonless Minifold Book"/>
        <s v="Master Caster Door Stop, Gray"/>
        <s v="Avery Printable Repositionable Plastic Tabs"/>
        <s v="Cubify CubeX 3D Printer Triple Head Print"/>
        <s v="Zebra ZM400 Thermal Label Printer"/>
        <s v="Cubify CubeX 3D Printer Double Head Print"/>
        <s v="Hewlett-Packard Deskjet 3050a All-in-One Color Inkjet Printer"/>
        <s v="Canon imageCLASS MF7460 Monochrome Digital Laser Multifunction Copier"/>
        <s v="Xiaomi Mi3"/>
        <s v="Plantronics Calisto P620-M USB Wireless Speakerphone System"/>
        <s v="GBC Therma-A-Bind 250T Electric Binding System"/>
        <s v="Howard Miller 12-3/4 Diameter Accuwave DS  Wall Clock"/>
        <s v="Holmes Harmony HEPA Air Purifier for 17 x 20 Room"/>
        <s v="Cherry 142-key Programmable Keyboard"/>
        <s v="Okidata B400 Printer"/>
        <s v="Fellowes Command Center 5-outlet power strip"/>
        <s v="Ibico Plastic Spiral Binding Combs"/>
        <s v="Tyvek  Top-Opening Peel &amp; Seel  Envelopes, Gray"/>
        <s v="iOttie HLCRIO102 Car Mount"/>
        <s v="Belkin F9G930V10-GRY 9 Outlet Surge"/>
        <s v="Eureka Hand Vacuum, Bagless"/>
        <s v="Motorola Moto X"/>
        <s v="Okidata B401 Printer"/>
        <s v="NeatDesk Desktop Scanner &amp; Digital Filing System"/>
        <s v="Tenex Contemporary Contur Chairmats for Low and Medium Pile Carpet, Computer, 39&quot; x 49&quot;"/>
        <s v="Micropad Numeric Keypads"/>
        <s v="Cisco SPA508G"/>
        <s v="Xerox 1938"/>
        <s v="Jawbone MINI JAMBOX Wireless Bluetooth Speaker"/>
        <s v="Apple EarPods with Remote and Mic"/>
        <s v="Executive Impressions 14&quot; Contract Wall Clock"/>
        <s v="O'Sullivan Cherrywood Estates Traditional Bookcase"/>
        <s v="DAX Executive Solid Wood Document Frame, Desktop or Hang, Mahogany, 5 x 7"/>
        <s v="Canon PC170 Desktop Personal Copier"/>
        <s v="Xerox 1936"/>
        <s v="HTC One"/>
        <s v="Boston Electric Pencil Sharpener, Model 1818, Charcoal Black"/>
        <s v="Belkin F8E887 USB Wired Ergonomic Keyboard"/>
        <s v="O'Sullivan 3-Shelf Heavy-Duty Bookcases"/>
        <s v="OtterBox Commuter Series Case - iPhone 5 &amp; 5s"/>
        <s v="Panasonic KX - TS880B Telephone"/>
        <s v="Portfile Personal File Boxes"/>
        <s v="Strathmore Photo Mount Cards"/>
        <s v="Personal Folder Holder, Ebony"/>
        <s v="Xerox 229"/>
        <s v="OIC Stacking Trays"/>
        <s v="Executive Impressions 14&quot;"/>
        <s v="Newell 336"/>
        <s v="Recycled Premium Regency Composition Covers"/>
        <s v="SanDisk Ultra 16 GB MicroSDHC Class 10 Memory Card"/>
        <s v="Storex Dura Pro Binders"/>
        <s v="Decoflex Hanging Personal Folder File"/>
        <s v="Wilson Jones International Size A4 Ring Binders"/>
        <s v="Hewlett-Packard 300S Scientific Calculator"/>
        <s v="Park Ridge Embossed Executive Business Envelopes"/>
        <s v="Xerox 1963"/>
        <s v="BlueLounge Milo Smartphone Stand, White/Metallic"/>
        <s v="Eldon 200 Class Desk Accessories, Black"/>
        <s v="Imation 32GB Pocket Pro USB 3.0 Flash Drive - 32 GB - Black - 1 P ..."/>
        <s v="SAFCO Optional Arm Kit for Workspace Cribbage Stacking Chair"/>
        <s v="Adams &quot;While You Were Out&quot; Message Pads"/>
        <s v="Bionaire 99.97% HEPA Air Cleaner"/>
        <s v="Cardinal Holdit Data Disk Pockets"/>
        <s v="Avery Durable Slant Ring Binders, No Labels"/>
        <s v="Xerox 1992"/>
        <s v="Hoover Commercial Soft Guard Upright Vacuum And Disposable Filtration Bags"/>
        <s v="Newell 35"/>
        <s v="Cardinal Poly Pocket Divider Pockets for Ring Binders"/>
        <s v="Newell 339"/>
        <s v="Lumber Crayons"/>
        <s v="Master Giant Foot Doorstop, Safety Yellow"/>
        <s v="Recycled Desk Saver Line &quot;While You Were Out&quot; Book, 5 1/2&quot; X 4&quot;"/>
        <s v="Eldon Wave Desk Accessories"/>
        <s v="Xerox 221"/>
        <s v="Bravo II Megaboss 12-Amp Hard Body Upright, Replacement Belts, 2 Belts per Pack"/>
        <s v="Acme Value Line Scissors"/>
        <s v="Avery Poly Binder Pockets"/>
        <s v="Avery Recycled Flexi-View Covers for Binding Systems"/>
        <s v="Stacking Trays by OIC"/>
        <s v="Belkin OmniView SE Rackmount Kit"/>
        <s v="While You Were Out Pads, 50 per Pad, 4 x 5 1/4, Green Cycle"/>
        <s v="DAX Solid Wood Frames"/>
        <s v="Wirebound Message Forms, Four 2 3/4 x 5 Forms per Page, Pink Paper"/>
        <s v="DAX Cubicle Frames - 8x10"/>
        <s v="Southworth Parchment Paper &amp; Envelopes"/>
        <s v="GBC Plastic Binding Combs"/>
        <s v="Xerox 192"/>
        <s v="Newell 314"/>
        <s v="UniKeep View Case Binders"/>
        <s v="Xerox 1975"/>
        <s v="Micro Innovations Wireless Classic Keyboard with Mouse"/>
        <s v="Avery Framed View Binder, EZD Ring (Locking), Navy, 1 1/2&quot;"/>
        <s v="Newell 349"/>
        <s v="Maxell CD-R Discs"/>
        <s v="DIXON Ticonderoga Erasable Checking Pencils"/>
        <s v="Riverleaf Stik-Withit Designer Note Cubes"/>
        <s v="Kensington 6 Outlet SmartSocket Surge Protector"/>
        <s v="Newell 332"/>
        <s v="American Pencil"/>
        <s v="Anker Astro Mini 3000mAh Ultra-Compact Portable Charger"/>
        <s v="1/4 Fold Party Design Invitations &amp; White Envelopes, 24 8-1/2&quot; X 11&quot; Cards, 25 Env./Pack"/>
        <s v="Xerox 1987"/>
        <s v="Avery 488"/>
        <s v="Xerox 211"/>
        <s v="DIXON Oriole Pencils"/>
        <s v="Redi-Strip #10 Envelopes, 4 1/8 x 9 1/2"/>
        <s v="Hammermill CopyPlus Copy Paper (20Lb. and 84 Bright)"/>
        <s v="Cush Cases Heavy Duty Rugged Cover Case for Samsung Galaxy S5 - Purple"/>
        <s v="Mead 1st Gear 2&quot; Zipper Binder, Asst. Colors"/>
        <s v="Stockwell Gold Paper Clips"/>
        <s v="Newell 3-Hole Punched Plastic Slotted Magazine Holders for Binders"/>
        <s v="Avery 52"/>
        <s v="SanDisk Cruzer 8 GB USB Flash Drive"/>
        <s v="Newell 343"/>
        <s v="Holmes Visible Mist Ultrasonic Humidifier with 2.3-Gallon Output per Day, Replacement Filter"/>
        <s v="Acco Expandable Hanging Binders"/>
        <s v="#10 Gummed Flap White Envelopes, 100/Box"/>
        <s v="Eldon Imàge Series Desk Accessories, Clear"/>
        <s v="Logitech G430 Surround Sound Gaming Headset with Dolby 7.1 Technology"/>
        <s v="Plantronics Voyager Pro Legend"/>
        <s v="Hunt BOSTON Model 1606 High-Volume Electric Pencil Sharpener, Beige"/>
        <s v="DYMO CardScan Personal V9 Business Card Scanner"/>
        <s v="Panasonic Business Telephones KX-T7736"/>
        <s v="Sauder Facets Collection Locker/File Cabinet, Sky Alder Finish"/>
        <s v="RCA ViSYS 25425RE1 Corded phone"/>
        <s v="LG G2"/>
        <s v="Ultra Door Kickplate, 8&quot;H x 34&quot;W"/>
        <s v="Safco Wire Cube Shelving System, For Use as 4 or 5 14&quot; Cubes, Black"/>
        <s v="Belkin F9H710-06 7 Outlet SurgeMaster Surge Protector"/>
        <s v="Eldon Mobile Mega Data Cart  Mega Stackable  Add-On Trays"/>
        <s v="Desktop 3-Pocket Hot File"/>
        <s v="Tensor Track Tree Floor Lamp"/>
        <s v="Avery 477"/>
        <s v="Electrix Incandescent Magnifying Lamp, Black"/>
        <s v="GBC Recycled Grain Textured Covers"/>
        <s v="Contemporary Borderless Frame"/>
        <s v="Belkin QODE FastFit Bluetooth Keyboard"/>
        <s v="3M Replacement Filter for Office Air Cleaner for 20' x 33' Room"/>
        <s v="Adams Phone Message Book, Professional, 400 Message Capacity, 5 3/6” x 11”"/>
        <s v="Memorex Micro Travel Drive 4 GB"/>
        <s v="Black Print Carbonless Snap-Off Rapid Letter, 8 1/2&quot; x 7&quot;"/>
        <s v="Magnifier Swing Arm Lamp"/>
        <s v="Xerox 214"/>
        <s v="Fiskars Spring-Action Scissors"/>
        <s v="Sabrent 4-Port USB 2.0 Hub"/>
        <s v="Embossed Ink Jet Note Cards"/>
        <s v="ARKON Windshield Dashboard Air Vent Car Mount Holder"/>
        <s v="Binney &amp; Smith Crayola Metallic Crayons, 16-Color Pack"/>
        <s v="Xerox 1921"/>
        <s v="AmazonBasics 3-Button USB Wired Mouse"/>
        <s v="Sanford Colorific Colored Pencils, 12/Box"/>
        <s v="Xerox 1998"/>
        <s v="Xerox 1958"/>
        <s v="Acco Four Pocket Poly Ring Binder with Label Holder, Smoke, 1&quot;"/>
        <s v="Universal Recycled Hanging Pressboard Report Binders, Letter Size"/>
        <s v="Avery 492"/>
        <s v="Avery 513"/>
        <s v="Maxell 4.7GB DVD-R 5/Pack"/>
        <s v="Pastel Pink Envelopes"/>
        <s v="Commercial WindTunnel Clean Air Upright Vacuum, Replacement Belts, Filtration Bags"/>
        <s v="Newell 317"/>
        <s v="Acme Rosewood Handle Letter Opener"/>
        <s v="Peel &amp; Stick Add-On Corner Pockets"/>
        <s v="Newell 307"/>
        <s v="Newell 335"/>
        <s v="Eldon Spacemaker Box, Quick-Snap Lid, Clear"/>
        <s v="Newell 31"/>
        <s v="Acco Economy Flexible Poly Round Ring Binder"/>
        <s v="Avery Binder Labels"/>
      </sharedItems>
    </cacheField>
    <cacheField name="Sales" numFmtId="164">
      <sharedItems containsSemiMixedTypes="0" containsString="0" containsNumber="1" minValue="0.55599999999999983" maxValue="17499.95"/>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Shipping Cost" numFmtId="0">
      <sharedItems containsSemiMixedTypes="0" containsString="0" containsNumber="1" minValue="0.02" maxValue="933.57"/>
    </cacheField>
    <cacheField name="Order Priority" numFmtId="0">
      <sharedItems/>
    </cacheField>
    <cacheField name="Month Name" numFmtId="0">
      <sharedItems/>
    </cacheField>
    <cacheField name="Year" numFmtId="0">
      <sharedItems containsSemiMixedTypes="0" containsString="0" containsNumber="1" containsInteger="1" minValue="2011" maxValue="2014" count="4">
        <n v="2012"/>
        <n v="2014"/>
        <n v="2011"/>
        <n v="2013"/>
      </sharedItems>
    </cacheField>
    <cacheField name="Total Sales" numFmtId="164">
      <sharedItems containsSemiMixedTypes="0" containsString="0" containsNumber="1" minValue="-0.24400000000000022" maxValue="128605.62"/>
    </cacheField>
    <cacheField name="Years" numFmtId="0" databaseField="0">
      <fieldGroup base="2">
        <rangePr autoStart="0" autoEnd="0" groupBy="years" startDate="2011-01-04T00:00:00" endDate="2015-01-01T00:00:00"/>
        <groupItems count="7">
          <s v="&lt;04-01-2011"/>
          <s v="2011"/>
          <s v="2012"/>
          <s v="2013"/>
          <s v="2014"/>
          <s v="2015"/>
          <s v="&gt;01-01-2015"/>
        </groupItems>
      </fieldGroup>
    </cacheField>
    <cacheField name="Months" numFmtId="0" databaseField="0">
      <fieldGroup base="2">
        <rangePr autoStart="0" autoEnd="0" groupBy="months" startDate="2011-01-04T00:00:00" endDate="2015-01-01T00:00:00"/>
        <groupItems count="14">
          <s v="&lt;04-01-2011"/>
          <s v="Jan"/>
          <s v="Feb"/>
          <s v="Mar"/>
          <s v="Apr"/>
          <s v="May"/>
          <s v="Jun"/>
          <s v="Jul"/>
          <s v="Aug"/>
          <s v="Sep"/>
          <s v="Oct"/>
          <s v="Nov"/>
          <s v="Dec"/>
          <s v="&gt;01-01-2015"/>
        </groupItems>
      </fieldGroup>
    </cacheField>
  </cacheFields>
  <extLst>
    <ext xmlns:x14="http://schemas.microsoft.com/office/spreadsheetml/2009/9/main" uri="{725AE2AE-9491-48be-B2B4-4EB974FC3084}">
      <x14:pivotCacheDefinition pivotCacheId="4715020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1">
  <r>
    <n v="40936"/>
    <s v="CA-2012-116638"/>
    <x v="0"/>
    <d v="2012-01-31T00:00:00"/>
    <s v="Second Class"/>
    <s v="JH-15985"/>
    <s v="Joseph Holt"/>
    <s v="Consumer"/>
    <s v="Concord"/>
    <x v="0"/>
    <s v="United States"/>
    <n v="28027"/>
    <s v="US"/>
    <x v="0"/>
    <s v="FUR-TA-10000198"/>
    <x v="0"/>
    <s v="Tables"/>
    <x v="0"/>
    <n v="4297.6440000000002"/>
    <n v="13"/>
    <n v="0.4"/>
    <n v="-1862.3124"/>
    <n v="865.74"/>
    <s v="Critical"/>
    <s v="January"/>
    <x v="0"/>
    <n v="55868.972000000002"/>
  </r>
  <r>
    <n v="37817"/>
    <s v="CA-2014-138289"/>
    <x v="1"/>
    <d v="2014-01-19T00:00:00"/>
    <s v="Second Class"/>
    <s v="AR-10540"/>
    <s v="Andy Reiter"/>
    <s v="Consumer"/>
    <s v="Jackson"/>
    <x v="1"/>
    <s v="United States"/>
    <n v="49201"/>
    <s v="US"/>
    <x v="1"/>
    <s v="OFF-BI-10004995"/>
    <x v="1"/>
    <s v="Binders"/>
    <x v="1"/>
    <n v="5443.96"/>
    <n v="4"/>
    <n v="0"/>
    <n v="2504.2215999999999"/>
    <n v="567.95000000000005"/>
    <s v="High"/>
    <s v="January"/>
    <x v="1"/>
    <n v="21775.84"/>
  </r>
  <r>
    <n v="32274"/>
    <s v="CA-2014-159366"/>
    <x v="2"/>
    <d v="2014-01-11T00:00:00"/>
    <s v="First Class"/>
    <s v="BW-11110"/>
    <s v="Bart Watters"/>
    <s v="Corporate"/>
    <s v="Detroit"/>
    <x v="1"/>
    <s v="United States"/>
    <n v="48205"/>
    <s v="US"/>
    <x v="1"/>
    <s v="TEC-MA-10000822"/>
    <x v="2"/>
    <s v="Machines"/>
    <x v="2"/>
    <n v="3059.982"/>
    <n v="2"/>
    <n v="0.1"/>
    <n v="679.99599999999964"/>
    <n v="471.22"/>
    <s v="Medium"/>
    <s v="January"/>
    <x v="1"/>
    <n v="6119.8639999999996"/>
  </r>
  <r>
    <n v="39609"/>
    <s v="US-2014-105935"/>
    <x v="3"/>
    <d v="2014-02-01T00:00:00"/>
    <s v="Standard Class"/>
    <s v="BD-11500"/>
    <s v="Bradley Drucker"/>
    <s v="Consumer"/>
    <s v="Columbus"/>
    <x v="2"/>
    <s v="United States"/>
    <n v="31907"/>
    <s v="US"/>
    <x v="0"/>
    <s v="TEC-PH-10001459"/>
    <x v="2"/>
    <s v="Phones"/>
    <x v="3"/>
    <n v="2939.93"/>
    <n v="7"/>
    <n v="0"/>
    <n v="764.38180000000011"/>
    <n v="343.25"/>
    <s v="High"/>
    <s v="January"/>
    <x v="1"/>
    <n v="20579.509999999998"/>
  </r>
  <r>
    <n v="37917"/>
    <s v="US-2014-167402"/>
    <x v="4"/>
    <d v="2014-01-19T00:00:00"/>
    <s v="Second Class"/>
    <s v="CP-12085"/>
    <s v="Cathy Prescott"/>
    <s v="Corporate"/>
    <s v="Springfield"/>
    <x v="3"/>
    <s v="United States"/>
    <n v="65807"/>
    <s v="US"/>
    <x v="1"/>
    <s v="OFF-SU-10002881"/>
    <x v="1"/>
    <s v="Supplies"/>
    <x v="4"/>
    <n v="4164.0499999999993"/>
    <n v="5"/>
    <n v="0"/>
    <n v="83.281000000000063"/>
    <n v="262.42"/>
    <s v="Medium"/>
    <s v="January"/>
    <x v="1"/>
    <n v="20820.249999999996"/>
  </r>
  <r>
    <n v="34064"/>
    <s v="CA-2014-167752"/>
    <x v="5"/>
    <d v="2014-01-19T00:00:00"/>
    <s v="First Class"/>
    <s v="RW-19690"/>
    <s v="Robert Waldorf"/>
    <s v="Consumer"/>
    <s v="Philadelphia"/>
    <x v="4"/>
    <s v="United States"/>
    <n v="19134"/>
    <s v="US"/>
    <x v="2"/>
    <s v="OFF-AP-10002945"/>
    <x v="1"/>
    <s v="Appliances"/>
    <x v="5"/>
    <n v="1924.16"/>
    <n v="8"/>
    <n v="0.2"/>
    <n v="312.67599999999987"/>
    <n v="259.62"/>
    <s v="High"/>
    <s v="January"/>
    <x v="1"/>
    <n v="15393.08"/>
  </r>
  <r>
    <n v="38771"/>
    <s v="CA-2011-167199"/>
    <x v="6"/>
    <d v="2011-01-11T00:00:00"/>
    <s v="Standard Class"/>
    <s v="ME-17320"/>
    <s v="Maria Etezadi"/>
    <s v="Home Office"/>
    <s v="Henderson"/>
    <x v="5"/>
    <s v="United States"/>
    <n v="42420"/>
    <s v="US"/>
    <x v="0"/>
    <s v="FUR-CH-10004063"/>
    <x v="0"/>
    <s v="Chairs"/>
    <x v="6"/>
    <n v="2573.8200000000002"/>
    <n v="9"/>
    <n v="0"/>
    <n v="746.40779999999972"/>
    <n v="258.99"/>
    <s v="High"/>
    <s v="January"/>
    <x v="2"/>
    <n v="23164.38"/>
  </r>
  <r>
    <n v="40787"/>
    <s v="CA-2014-111738"/>
    <x v="7"/>
    <d v="2014-01-08T00:00:00"/>
    <s v="Standard Class"/>
    <s v="CM-12385"/>
    <s v="Christopher Martinez"/>
    <s v="Consumer"/>
    <s v="San Francisco"/>
    <x v="6"/>
    <s v="United States"/>
    <n v="94110"/>
    <s v="US"/>
    <x v="3"/>
    <s v="OFF-BI-10004584"/>
    <x v="1"/>
    <s v="Binders"/>
    <x v="7"/>
    <n v="2022.2719999999999"/>
    <n v="8"/>
    <n v="0.2"/>
    <n v="682.5168000000001"/>
    <n v="215.83"/>
    <s v="Medium"/>
    <s v="January"/>
    <x v="1"/>
    <n v="16177.975999999999"/>
  </r>
  <r>
    <n v="36234"/>
    <s v="CA-2011-157147"/>
    <x v="8"/>
    <d v="2011-01-19T00:00:00"/>
    <s v="Standard Class"/>
    <s v="BD-11605"/>
    <s v="Brian Dahlen"/>
    <s v="Consumer"/>
    <s v="San Francisco"/>
    <x v="6"/>
    <s v="United States"/>
    <n v="94109"/>
    <s v="US"/>
    <x v="3"/>
    <s v="OFF-ST-10000078"/>
    <x v="1"/>
    <s v="Storage"/>
    <x v="8"/>
    <n v="1325.85"/>
    <n v="5"/>
    <n v="0"/>
    <n v="238.65299999999991"/>
    <n v="187.65"/>
    <s v="High"/>
    <s v="January"/>
    <x v="2"/>
    <n v="6629.25"/>
  </r>
  <r>
    <n v="39566"/>
    <s v="CA-2014-121790"/>
    <x v="9"/>
    <d v="2014-02-07T00:00:00"/>
    <s v="Standard Class"/>
    <s v="LP-17095"/>
    <s v="Liz Preis"/>
    <s v="Consumer"/>
    <s v="Aurora"/>
    <x v="7"/>
    <s v="United States"/>
    <n v="60505"/>
    <s v="US"/>
    <x v="1"/>
    <s v="TEC-PH-10002584"/>
    <x v="2"/>
    <s v="Phones"/>
    <x v="9"/>
    <n v="2003.1679999999999"/>
    <n v="4"/>
    <n v="0.2"/>
    <n v="250.39599999999979"/>
    <n v="186.65"/>
    <s v="Medium"/>
    <s v="January"/>
    <x v="1"/>
    <n v="8012.4719999999998"/>
  </r>
  <r>
    <n v="32637"/>
    <s v="CA-2014-113481"/>
    <x v="10"/>
    <d v="2014-01-05T00:00:00"/>
    <s v="First Class"/>
    <s v="AS-10045"/>
    <s v="Aaron Smayling"/>
    <s v="Corporate"/>
    <s v="Jacksonville"/>
    <x v="0"/>
    <s v="United States"/>
    <n v="28540"/>
    <s v="US"/>
    <x v="0"/>
    <s v="TEC-MA-10002178"/>
    <x v="2"/>
    <s v="Machines"/>
    <x v="10"/>
    <n v="695.7"/>
    <n v="2"/>
    <n v="0.5"/>
    <n v="-27.827999999999971"/>
    <n v="160.19"/>
    <s v="High"/>
    <s v="January"/>
    <x v="1"/>
    <n v="1390.9"/>
  </r>
  <r>
    <n v="32064"/>
    <s v="CA-2011-162775"/>
    <x v="8"/>
    <d v="2011-01-16T00:00:00"/>
    <s v="Second Class"/>
    <s v="CS-12250"/>
    <s v="Chris Selesnick"/>
    <s v="Corporate"/>
    <s v="Bossier City"/>
    <x v="8"/>
    <s v="United States"/>
    <n v="71111"/>
    <s v="US"/>
    <x v="0"/>
    <s v="OFF-ST-10000025"/>
    <x v="1"/>
    <s v="Storage"/>
    <x v="11"/>
    <n v="572.58000000000004"/>
    <n v="6"/>
    <n v="0"/>
    <n v="34.354799999999948"/>
    <n v="146.29"/>
    <s v="Critical"/>
    <s v="January"/>
    <x v="2"/>
    <n v="3435.4800000000005"/>
  </r>
  <r>
    <n v="34194"/>
    <s v="US-2013-164630"/>
    <x v="11"/>
    <d v="2013-01-09T00:00:00"/>
    <s v="Standard Class"/>
    <s v="EB-13975"/>
    <s v="Erica Bern"/>
    <s v="Corporate"/>
    <s v="Charlotte"/>
    <x v="0"/>
    <s v="United States"/>
    <n v="28205"/>
    <s v="US"/>
    <x v="0"/>
    <s v="TEC-CO-10000971"/>
    <x v="2"/>
    <s v="Copiers"/>
    <x v="12"/>
    <n v="959.96800000000007"/>
    <n v="4"/>
    <n v="0.2"/>
    <n v="119.9959999999999"/>
    <n v="144.32"/>
    <s v="High"/>
    <s v="January"/>
    <x v="3"/>
    <n v="3839.6720000000005"/>
  </r>
  <r>
    <n v="33586"/>
    <s v="CA-2014-115154"/>
    <x v="12"/>
    <d v="2014-01-12T00:00:00"/>
    <s v="First Class"/>
    <s v="RS-19420"/>
    <s v="Ricardo Sperren"/>
    <s v="Corporate"/>
    <s v="Seattle"/>
    <x v="9"/>
    <s v="United States"/>
    <n v="98115"/>
    <s v="US"/>
    <x v="3"/>
    <s v="FUR-TA-10001950"/>
    <x v="0"/>
    <s v="Tables"/>
    <x v="13"/>
    <n v="892.98"/>
    <n v="2"/>
    <n v="0"/>
    <n v="80.368200000000002"/>
    <n v="136.24"/>
    <s v="Medium"/>
    <s v="January"/>
    <x v="1"/>
    <n v="1785.96"/>
  </r>
  <r>
    <n v="34006"/>
    <s v="CA-2012-121797"/>
    <x v="13"/>
    <d v="2012-02-06T00:00:00"/>
    <s v="Standard Class"/>
    <s v="CC-12145"/>
    <s v="Charles Crestani"/>
    <s v="Consumer"/>
    <s v="Los Angeles"/>
    <x v="6"/>
    <s v="United States"/>
    <n v="90049"/>
    <s v="US"/>
    <x v="3"/>
    <s v="TEC-MA-10000488"/>
    <x v="2"/>
    <s v="Machines"/>
    <x v="14"/>
    <n v="1919.9760000000001"/>
    <n v="3"/>
    <n v="0.2"/>
    <n v="215.9972999999998"/>
    <n v="130.61000000000001"/>
    <s v="Medium"/>
    <s v="January"/>
    <x v="0"/>
    <n v="5759.7280000000001"/>
  </r>
  <r>
    <n v="34173"/>
    <s v="US-2013-167339"/>
    <x v="14"/>
    <d v="2013-01-23T00:00:00"/>
    <s v="Second Class"/>
    <s v="TD-20995"/>
    <s v="Tamara Dahlen"/>
    <s v="Consumer"/>
    <s v="San Diego"/>
    <x v="6"/>
    <s v="United States"/>
    <n v="92037"/>
    <s v="US"/>
    <x v="3"/>
    <s v="FUR-CH-10000785"/>
    <x v="0"/>
    <s v="Chairs"/>
    <x v="15"/>
    <n v="1013.4880000000001"/>
    <n v="7"/>
    <n v="0.2"/>
    <n v="76.011600000000016"/>
    <n v="129.27000000000001"/>
    <s v="High"/>
    <s v="January"/>
    <x v="3"/>
    <n v="7094.2160000000003"/>
  </r>
  <r>
    <n v="31812"/>
    <s v="CA-2014-127432"/>
    <x v="15"/>
    <d v="2014-01-28T00:00:00"/>
    <s v="Standard Class"/>
    <s v="AD-10180"/>
    <s v="Alan Dominguez"/>
    <s v="Home Office"/>
    <s v="Great Falls"/>
    <x v="10"/>
    <s v="United States"/>
    <n v="59405"/>
    <s v="US"/>
    <x v="3"/>
    <s v="TEC-CO-10003236"/>
    <x v="2"/>
    <s v="Copiers"/>
    <x v="16"/>
    <n v="2999.95"/>
    <n v="5"/>
    <n v="0"/>
    <n v="1379.9770000000001"/>
    <n v="121.36"/>
    <s v="Medium"/>
    <s v="January"/>
    <x v="1"/>
    <n v="14999.75"/>
  </r>
  <r>
    <n v="36352"/>
    <s v="CA-2012-141243"/>
    <x v="16"/>
    <d v="2012-01-08T00:00:00"/>
    <s v="Second Class"/>
    <s v="AH-10465"/>
    <s v="Amy Hunt"/>
    <s v="Consumer"/>
    <s v="Dallas"/>
    <x v="11"/>
    <s v="United States"/>
    <n v="75217"/>
    <s v="US"/>
    <x v="1"/>
    <s v="FUR-BO-10003272"/>
    <x v="0"/>
    <s v="Bookcases"/>
    <x v="17"/>
    <n v="1352.3976"/>
    <n v="9"/>
    <n v="0.32"/>
    <n v="-437.5404000000002"/>
    <n v="119.72"/>
    <s v="Medium"/>
    <s v="January"/>
    <x v="0"/>
    <n v="12171.258400000001"/>
  </r>
  <r>
    <n v="40414"/>
    <s v="CA-2014-153045"/>
    <x v="17"/>
    <d v="2014-01-25T00:00:00"/>
    <s v="Second Class"/>
    <s v="NS-18505"/>
    <s v="Neola Schneider"/>
    <s v="Consumer"/>
    <s v="Philadelphia"/>
    <x v="4"/>
    <s v="United States"/>
    <n v="19140"/>
    <s v="US"/>
    <x v="2"/>
    <s v="FUR-CH-10000309"/>
    <x v="0"/>
    <s v="Chairs"/>
    <x v="18"/>
    <n v="887.27099999999984"/>
    <n v="3"/>
    <n v="0.3"/>
    <n v="-63.376499999999957"/>
    <n v="118.98"/>
    <s v="Medium"/>
    <s v="January"/>
    <x v="1"/>
    <n v="2661.5129999999995"/>
  </r>
  <r>
    <n v="40221"/>
    <s v="CA-2013-168032"/>
    <x v="18"/>
    <d v="2013-02-03T00:00:00"/>
    <s v="Standard Class"/>
    <s v="DF-13135"/>
    <s v="David Flashing"/>
    <s v="Consumer"/>
    <s v="Rockford"/>
    <x v="7"/>
    <s v="United States"/>
    <n v="61107"/>
    <s v="US"/>
    <x v="1"/>
    <s v="TEC-PH-10004241"/>
    <x v="2"/>
    <s v="Phones"/>
    <x v="19"/>
    <n v="1439.9680000000001"/>
    <n v="4"/>
    <n v="0.2"/>
    <n v="143.99680000000009"/>
    <n v="118.3"/>
    <s v="High"/>
    <s v="January"/>
    <x v="3"/>
    <n v="5759.6720000000005"/>
  </r>
  <r>
    <n v="39659"/>
    <s v="CA-2014-147207"/>
    <x v="10"/>
    <d v="2014-01-05T00:00:00"/>
    <s v="Second Class"/>
    <s v="TS-21655"/>
    <s v="Trudy Schmidt"/>
    <s v="Consumer"/>
    <s v="El Paso"/>
    <x v="11"/>
    <s v="United States"/>
    <n v="79907"/>
    <s v="US"/>
    <x v="1"/>
    <s v="FUR-TA-10002958"/>
    <x v="0"/>
    <s v="Tables"/>
    <x v="20"/>
    <n v="913.43000000000006"/>
    <n v="5"/>
    <n v="0.3"/>
    <n v="-169.63700000000011"/>
    <n v="108.98"/>
    <s v="High"/>
    <s v="January"/>
    <x v="1"/>
    <n v="4566.8500000000004"/>
  </r>
  <r>
    <n v="40057"/>
    <s v="CA-2013-159891"/>
    <x v="19"/>
    <d v="2013-02-06T00:00:00"/>
    <s v="Standard Class"/>
    <s v="BF-11170"/>
    <s v="Ben Ferrer"/>
    <s v="Home Office"/>
    <s v="Atlanta"/>
    <x v="2"/>
    <s v="United States"/>
    <n v="30318"/>
    <s v="US"/>
    <x v="0"/>
    <s v="OFF-BI-10003527"/>
    <x v="1"/>
    <s v="Binders"/>
    <x v="21"/>
    <n v="1270.99"/>
    <n v="1"/>
    <n v="0"/>
    <n v="635.495"/>
    <n v="107.34"/>
    <s v="Medium"/>
    <s v="January"/>
    <x v="3"/>
    <n v="1270.99"/>
  </r>
  <r>
    <n v="38147"/>
    <s v="US-2013-100461"/>
    <x v="20"/>
    <d v="2013-01-12T00:00:00"/>
    <s v="Standard Class"/>
    <s v="JO-15145"/>
    <s v="Jack O'Briant"/>
    <s v="Corporate"/>
    <s v="Franklin"/>
    <x v="12"/>
    <s v="United States"/>
    <n v="53132"/>
    <s v="US"/>
    <x v="1"/>
    <s v="FUR-BO-10002545"/>
    <x v="0"/>
    <s v="Bookcases"/>
    <x v="22"/>
    <n v="1565.88"/>
    <n v="6"/>
    <n v="0"/>
    <n v="407.12880000000013"/>
    <n v="102.06"/>
    <s v="Medium"/>
    <s v="January"/>
    <x v="3"/>
    <n v="9395.2800000000007"/>
  </r>
  <r>
    <n v="40445"/>
    <s v="US-2013-165505"/>
    <x v="21"/>
    <d v="2013-01-27T00:00:00"/>
    <s v="Standard Class"/>
    <s v="CB-12535"/>
    <s v="Claudia Bergmann"/>
    <s v="Corporate"/>
    <s v="Burlington"/>
    <x v="13"/>
    <s v="United States"/>
    <n v="5408"/>
    <s v="US"/>
    <x v="2"/>
    <s v="OFF-ST-10001526"/>
    <x v="1"/>
    <s v="Storage"/>
    <x v="23"/>
    <n v="1564.29"/>
    <n v="13"/>
    <n v="0"/>
    <n v="406.71539999999987"/>
    <n v="97"/>
    <s v="Medium"/>
    <s v="January"/>
    <x v="3"/>
    <n v="20335.77"/>
  </r>
  <r>
    <n v="38861"/>
    <s v="US-2013-166660"/>
    <x v="18"/>
    <d v="2013-02-01T00:00:00"/>
    <s v="Second Class"/>
    <s v="TB-21250"/>
    <s v="Tim Brockman"/>
    <s v="Consumer"/>
    <s v="Seattle"/>
    <x v="9"/>
    <s v="United States"/>
    <n v="98103"/>
    <s v="US"/>
    <x v="3"/>
    <s v="FUR-CH-10001190"/>
    <x v="0"/>
    <s v="Chairs"/>
    <x v="24"/>
    <n v="435.16800000000012"/>
    <n v="4"/>
    <n v="0.2"/>
    <n v="-59.835600000000042"/>
    <n v="96.26"/>
    <s v="Critical"/>
    <s v="January"/>
    <x v="3"/>
    <n v="1740.4720000000004"/>
  </r>
  <r>
    <n v="32423"/>
    <s v="US-2011-147627"/>
    <x v="22"/>
    <d v="2011-01-27T00:00:00"/>
    <s v="Standard Class"/>
    <s v="HL-15040"/>
    <s v="Hunter Lopez"/>
    <s v="Consumer"/>
    <s v="Jonesboro"/>
    <x v="14"/>
    <s v="United States"/>
    <n v="72401"/>
    <s v="US"/>
    <x v="0"/>
    <s v="FUR-CH-10002331"/>
    <x v="0"/>
    <s v="Chairs"/>
    <x v="25"/>
    <n v="1067.94"/>
    <n v="3"/>
    <n v="0"/>
    <n v="224.2673999999999"/>
    <n v="85.72"/>
    <s v="Medium"/>
    <s v="January"/>
    <x v="2"/>
    <n v="3203.82"/>
  </r>
  <r>
    <n v="39662"/>
    <s v="CA-2014-157273"/>
    <x v="9"/>
    <d v="2014-02-03T00:00:00"/>
    <s v="First Class"/>
    <s v="SZ-20035"/>
    <s v="Sam Zeldin"/>
    <s v="Home Office"/>
    <s v="Seattle"/>
    <x v="9"/>
    <s v="United States"/>
    <n v="98105"/>
    <s v="US"/>
    <x v="3"/>
    <s v="TEC-PH-10002275"/>
    <x v="2"/>
    <s v="Phones"/>
    <x v="26"/>
    <n v="604.76800000000003"/>
    <n v="4"/>
    <n v="0.2"/>
    <n v="60.476800000000033"/>
    <n v="82.91"/>
    <s v="High"/>
    <s v="January"/>
    <x v="1"/>
    <n v="2418.8720000000003"/>
  </r>
  <r>
    <n v="32966"/>
    <s v="US-2012-157154"/>
    <x v="23"/>
    <d v="2012-01-15T00:00:00"/>
    <s v="Standard Class"/>
    <s v="MM-17920"/>
    <s v="Michael Moore"/>
    <s v="Consumer"/>
    <s v="New York City"/>
    <x v="15"/>
    <s v="United States"/>
    <n v="10011"/>
    <s v="US"/>
    <x v="2"/>
    <s v="FUR-TA-10001889"/>
    <x v="0"/>
    <s v="Tables"/>
    <x v="27"/>
    <n v="1018.104"/>
    <n v="4"/>
    <n v="0.4"/>
    <n v="-373.3048"/>
    <n v="81.27"/>
    <s v="Medium"/>
    <s v="January"/>
    <x v="0"/>
    <n v="4072.0160000000001"/>
  </r>
  <r>
    <n v="40709"/>
    <s v="CA-2012-164777"/>
    <x v="24"/>
    <d v="2012-01-29T00:00:00"/>
    <s v="First Class"/>
    <s v="SC-20305"/>
    <s v="Sean Christensen"/>
    <s v="Consumer"/>
    <s v="Los Angeles"/>
    <x v="6"/>
    <s v="United States"/>
    <n v="90036"/>
    <s v="US"/>
    <x v="3"/>
    <s v="FUR-CH-10002024"/>
    <x v="0"/>
    <s v="Chairs"/>
    <x v="28"/>
    <n v="2803.92"/>
    <n v="5"/>
    <n v="0.2"/>
    <n v="0"/>
    <n v="73.03"/>
    <s v="High"/>
    <s v="January"/>
    <x v="0"/>
    <n v="14019.4"/>
  </r>
  <r>
    <n v="40685"/>
    <s v="US-2014-127292"/>
    <x v="17"/>
    <d v="2014-01-24T00:00:00"/>
    <s v="Standard Class"/>
    <s v="RM-19375"/>
    <s v="Raymond Messe"/>
    <s v="Consumer"/>
    <s v="Burlington"/>
    <x v="13"/>
    <s v="United States"/>
    <n v="5408"/>
    <s v="US"/>
    <x v="2"/>
    <s v="OFF-AP-10000828"/>
    <x v="1"/>
    <s v="Appliances"/>
    <x v="29"/>
    <n v="542.93999999999994"/>
    <n v="3"/>
    <n v="0"/>
    <n v="152.0232"/>
    <n v="69.069999999999993"/>
    <s v="High"/>
    <s v="January"/>
    <x v="1"/>
    <n v="1628.8199999999997"/>
  </r>
  <r>
    <n v="33834"/>
    <s v="CA-2012-168746"/>
    <x v="24"/>
    <d v="2012-01-29T00:00:00"/>
    <s v="Second Class"/>
    <s v="SV-20365"/>
    <s v="Seth Vernon"/>
    <s v="Consumer"/>
    <s v="Cleveland"/>
    <x v="16"/>
    <s v="United States"/>
    <n v="44105"/>
    <s v="US"/>
    <x v="2"/>
    <s v="TEC-PH-10000895"/>
    <x v="2"/>
    <s v="Phones"/>
    <x v="30"/>
    <n v="431.976"/>
    <n v="4"/>
    <n v="0.4"/>
    <n v="-100.7944"/>
    <n v="68.25"/>
    <s v="High"/>
    <s v="January"/>
    <x v="0"/>
    <n v="1727.5039999999999"/>
  </r>
  <r>
    <n v="31512"/>
    <s v="CA-2012-146262"/>
    <x v="25"/>
    <d v="2012-01-09T00:00:00"/>
    <s v="Standard Class"/>
    <s v="VW-21775"/>
    <s v="Victoria Wilson"/>
    <s v="Corporate"/>
    <s v="Medina"/>
    <x v="16"/>
    <s v="United States"/>
    <n v="44256"/>
    <s v="US"/>
    <x v="2"/>
    <s v="TEC-MA-10000864"/>
    <x v="2"/>
    <s v="Machines"/>
    <x v="31"/>
    <n v="1188"/>
    <n v="9"/>
    <n v="0.7"/>
    <n v="-950.40000000000009"/>
    <n v="63.76"/>
    <s v="Medium"/>
    <s v="January"/>
    <x v="0"/>
    <n v="10691.3"/>
  </r>
  <r>
    <n v="40790"/>
    <s v="CA-2013-105207"/>
    <x v="26"/>
    <d v="2013-01-08T00:00:00"/>
    <s v="Standard Class"/>
    <s v="BO-11350"/>
    <s v="Bill Overfelt"/>
    <s v="Corporate"/>
    <s v="Broken Arrow"/>
    <x v="17"/>
    <s v="United States"/>
    <n v="74012"/>
    <s v="US"/>
    <x v="1"/>
    <s v="FUR-TA-10000617"/>
    <x v="0"/>
    <s v="Tables"/>
    <x v="32"/>
    <n v="1592.85"/>
    <n v="7"/>
    <n v="0"/>
    <n v="350.42700000000002"/>
    <n v="62.7"/>
    <s v="Medium"/>
    <s v="January"/>
    <x v="3"/>
    <n v="11149.949999999999"/>
  </r>
  <r>
    <n v="38566"/>
    <s v="CA-2013-133368"/>
    <x v="27"/>
    <d v="2013-01-20T00:00:00"/>
    <s v="Standard Class"/>
    <s v="AG-10675"/>
    <s v="Anna Gayman"/>
    <s v="Consumer"/>
    <s v="Concord"/>
    <x v="0"/>
    <s v="United States"/>
    <n v="28027"/>
    <s v="US"/>
    <x v="0"/>
    <s v="FUR-FU-10003374"/>
    <x v="0"/>
    <s v="Furnishings"/>
    <x v="33"/>
    <n v="315.77600000000012"/>
    <n v="8"/>
    <n v="0.2"/>
    <n v="31.577600000000022"/>
    <n v="58.12"/>
    <s v="Low"/>
    <s v="January"/>
    <x v="3"/>
    <n v="2526.0080000000012"/>
  </r>
  <r>
    <n v="39937"/>
    <s v="US-2014-148551"/>
    <x v="28"/>
    <d v="2014-01-17T00:00:00"/>
    <s v="Standard Class"/>
    <s v="DB-13120"/>
    <s v="David Bremer"/>
    <s v="Corporate"/>
    <s v="Dallas"/>
    <x v="11"/>
    <s v="United States"/>
    <n v="75217"/>
    <s v="US"/>
    <x v="1"/>
    <s v="OFF-BI-10000545"/>
    <x v="1"/>
    <s v="Binders"/>
    <x v="34"/>
    <n v="760.97999999999979"/>
    <n v="5"/>
    <n v="0.8"/>
    <n v="-1141.47"/>
    <n v="54.48"/>
    <s v="Medium"/>
    <s v="January"/>
    <x v="1"/>
    <n v="3804.0999999999985"/>
  </r>
  <r>
    <n v="36155"/>
    <s v="CA-2012-137526"/>
    <x v="29"/>
    <d v="2012-01-17T00:00:00"/>
    <s v="Standard Class"/>
    <s v="PB-19150"/>
    <s v="Philip Brown"/>
    <s v="Consumer"/>
    <s v="Los Angeles"/>
    <x v="6"/>
    <s v="United States"/>
    <n v="90004"/>
    <s v="US"/>
    <x v="3"/>
    <s v="FUR-FU-10004845"/>
    <x v="0"/>
    <s v="Furnishings"/>
    <x v="35"/>
    <n v="464.85"/>
    <n v="9"/>
    <n v="0"/>
    <n v="92.969999999999985"/>
    <n v="52.46"/>
    <s v="High"/>
    <s v="January"/>
    <x v="0"/>
    <n v="4183.6500000000005"/>
  </r>
  <r>
    <n v="34275"/>
    <s v="CA-2011-109232"/>
    <x v="8"/>
    <d v="2011-01-17T00:00:00"/>
    <s v="Second Class"/>
    <s v="ND-18370"/>
    <s v="Natalie DeCherney"/>
    <s v="Consumer"/>
    <s v="Mount Pleasant"/>
    <x v="18"/>
    <s v="United States"/>
    <n v="29464"/>
    <s v="US"/>
    <x v="0"/>
    <s v="FUR-CH-10000422"/>
    <x v="0"/>
    <s v="Chairs"/>
    <x v="36"/>
    <n v="545.93999999999994"/>
    <n v="6"/>
    <n v="0"/>
    <n v="87.350400000000036"/>
    <n v="52.32"/>
    <s v="Medium"/>
    <s v="January"/>
    <x v="2"/>
    <n v="3275.6399999999994"/>
  </r>
  <r>
    <n v="38074"/>
    <s v="US-2014-166037"/>
    <x v="30"/>
    <d v="2014-02-02T00:00:00"/>
    <s v="Standard Class"/>
    <s v="CL-12700"/>
    <s v="Craig Leslie"/>
    <s v="Home Office"/>
    <s v="New York City"/>
    <x v="15"/>
    <s v="United States"/>
    <n v="10009"/>
    <s v="US"/>
    <x v="2"/>
    <s v="TEC-AC-10002800"/>
    <x v="2"/>
    <s v="Accessories"/>
    <x v="37"/>
    <n v="449.91"/>
    <n v="9"/>
    <n v="0"/>
    <n v="157.46850000000001"/>
    <n v="50.07"/>
    <s v="Medium"/>
    <s v="January"/>
    <x v="1"/>
    <n v="4049.19"/>
  </r>
  <r>
    <n v="33210"/>
    <s v="CA-2011-103366"/>
    <x v="31"/>
    <d v="2011-01-18T00:00:00"/>
    <s v="First Class"/>
    <s v="EH-13990"/>
    <s v="Erica Hackney"/>
    <s v="Consumer"/>
    <s v="Roswell"/>
    <x v="2"/>
    <s v="United States"/>
    <n v="30076"/>
    <s v="US"/>
    <x v="0"/>
    <s v="TEC-AC-10003628"/>
    <x v="2"/>
    <s v="Accessories"/>
    <x v="38"/>
    <n v="149.94999999999999"/>
    <n v="5"/>
    <n v="0"/>
    <n v="65.978000000000009"/>
    <n v="45.24"/>
    <s v="Critical"/>
    <s v="January"/>
    <x v="2"/>
    <n v="749.75"/>
  </r>
  <r>
    <n v="36569"/>
    <s v="CA-2014-125913"/>
    <x v="1"/>
    <d v="2014-01-17T00:00:00"/>
    <s v="Same Day"/>
    <s v="JO-15145"/>
    <s v="Jack O'Briant"/>
    <s v="Corporate"/>
    <s v="Los Angeles"/>
    <x v="6"/>
    <s v="United States"/>
    <n v="90008"/>
    <s v="US"/>
    <x v="3"/>
    <s v="FUR-TA-10001520"/>
    <x v="0"/>
    <s v="Tables"/>
    <x v="39"/>
    <n v="399.67200000000003"/>
    <n v="7"/>
    <n v="0.2"/>
    <n v="-14.987700000000061"/>
    <n v="44.15"/>
    <s v="High"/>
    <s v="January"/>
    <x v="1"/>
    <n v="2797.5040000000004"/>
  </r>
  <r>
    <n v="32711"/>
    <s v="CA-2014-115994"/>
    <x v="30"/>
    <d v="2014-02-01T00:00:00"/>
    <s v="Second Class"/>
    <s v="BT-11305"/>
    <s v="Beth Thompson"/>
    <s v="Home Office"/>
    <s v="Costa Mesa"/>
    <x v="6"/>
    <s v="United States"/>
    <n v="92627"/>
    <s v="US"/>
    <x v="3"/>
    <s v="TEC-AC-10000580"/>
    <x v="2"/>
    <s v="Accessories"/>
    <x v="40"/>
    <n v="239.97"/>
    <n v="3"/>
    <n v="0"/>
    <n v="26.39670000000001"/>
    <n v="42.11"/>
    <s v="High"/>
    <s v="January"/>
    <x v="1"/>
    <n v="719.91"/>
  </r>
  <r>
    <n v="35461"/>
    <s v="US-2014-106131"/>
    <x v="32"/>
    <d v="2014-01-17T00:00:00"/>
    <s v="First Class"/>
    <s v="TP-21565"/>
    <s v="Tracy Poddar"/>
    <s v="Corporate"/>
    <s v="Aurora"/>
    <x v="19"/>
    <s v="United States"/>
    <n v="80013"/>
    <s v="US"/>
    <x v="3"/>
    <s v="TEC-AC-10003027"/>
    <x v="2"/>
    <s v="Accessories"/>
    <x v="41"/>
    <n v="169.06399999999999"/>
    <n v="7"/>
    <n v="0.2"/>
    <n v="-14.793100000000001"/>
    <n v="41.09"/>
    <s v="Critical"/>
    <s v="January"/>
    <x v="1"/>
    <n v="1183.2479999999998"/>
  </r>
  <r>
    <n v="34532"/>
    <s v="CA-2013-140746"/>
    <x v="33"/>
    <d v="2013-01-15T00:00:00"/>
    <s v="Same Day"/>
    <s v="RC-19825"/>
    <s v="Roy Collins"/>
    <s v="Consumer"/>
    <s v="Fairfield"/>
    <x v="20"/>
    <s v="United States"/>
    <n v="6824"/>
    <s v="US"/>
    <x v="2"/>
    <s v="FUR-TA-10002903"/>
    <x v="0"/>
    <s v="Tables"/>
    <x v="42"/>
    <n v="181.797"/>
    <n v="1"/>
    <n v="0.3"/>
    <n v="-15.582599999999999"/>
    <n v="40.89"/>
    <s v="Critical"/>
    <s v="January"/>
    <x v="3"/>
    <n v="181.49699999999999"/>
  </r>
  <r>
    <n v="33705"/>
    <s v="CA-2014-144589"/>
    <x v="34"/>
    <d v="2014-01-26T00:00:00"/>
    <s v="Standard Class"/>
    <s v="TM-21010"/>
    <s v="Tamara Manning"/>
    <s v="Consumer"/>
    <s v="San Francisco"/>
    <x v="6"/>
    <s v="United States"/>
    <n v="94122"/>
    <s v="US"/>
    <x v="3"/>
    <s v="TEC-PH-10003072"/>
    <x v="2"/>
    <s v="Phones"/>
    <x v="43"/>
    <n v="359.97600000000011"/>
    <n v="3"/>
    <n v="0.2"/>
    <n v="130.4913"/>
    <n v="40.08"/>
    <s v="Medium"/>
    <s v="January"/>
    <x v="1"/>
    <n v="1079.7280000000003"/>
  </r>
  <r>
    <n v="41094"/>
    <s v="CA-2012-128608"/>
    <x v="35"/>
    <d v="2012-01-17T00:00:00"/>
    <s v="Standard Class"/>
    <s v="CS-12490"/>
    <s v="Cindy Schnelling"/>
    <s v="Corporate"/>
    <s v="Toledo"/>
    <x v="16"/>
    <s v="United States"/>
    <n v="43615"/>
    <s v="US"/>
    <x v="2"/>
    <s v="TEC-PH-10004977"/>
    <x v="2"/>
    <s v="Phones"/>
    <x v="44"/>
    <n v="235.18799999999999"/>
    <n v="2"/>
    <n v="0.4"/>
    <n v="-43.117800000000052"/>
    <n v="38.61"/>
    <s v="High"/>
    <s v="January"/>
    <x v="0"/>
    <n v="469.976"/>
  </r>
  <r>
    <n v="32029"/>
    <s v="CA-2014-131954"/>
    <x v="36"/>
    <d v="2014-01-26T00:00:00"/>
    <s v="Standard Class"/>
    <s v="DS-13030"/>
    <s v="Darrin Sayre"/>
    <s v="Home Office"/>
    <s v="Seattle"/>
    <x v="9"/>
    <s v="United States"/>
    <n v="98115"/>
    <s v="US"/>
    <x v="3"/>
    <s v="OFF-ST-10000736"/>
    <x v="1"/>
    <s v="Storage"/>
    <x v="45"/>
    <n v="242.94"/>
    <n v="3"/>
    <n v="0"/>
    <n v="9.7175999999999902"/>
    <n v="38.479999999999997"/>
    <s v="High"/>
    <s v="January"/>
    <x v="1"/>
    <n v="728.81999999999994"/>
  </r>
  <r>
    <n v="40655"/>
    <s v="CA-2013-168046"/>
    <x v="37"/>
    <d v="2013-01-28T00:00:00"/>
    <s v="Second Class"/>
    <s v="JD-15895"/>
    <s v="Jonathan Doherty"/>
    <s v="Corporate"/>
    <s v="New York City"/>
    <x v="15"/>
    <s v="United States"/>
    <n v="10024"/>
    <s v="US"/>
    <x v="2"/>
    <s v="FUR-TA-10001095"/>
    <x v="0"/>
    <s v="Tables"/>
    <x v="46"/>
    <n v="313.72199999999998"/>
    <n v="3"/>
    <n v="0.4"/>
    <n v="-99.34529999999998"/>
    <n v="37.479999999999997"/>
    <s v="Medium"/>
    <s v="January"/>
    <x v="3"/>
    <n v="940.76599999999996"/>
  </r>
  <r>
    <n v="34176"/>
    <s v="CA-2013-152072"/>
    <x v="33"/>
    <d v="2013-01-19T00:00:00"/>
    <s v="Standard Class"/>
    <s v="Dp-13240"/>
    <s v="Dean percer"/>
    <s v="Home Office"/>
    <s v="Westfield"/>
    <x v="21"/>
    <s v="United States"/>
    <n v="7090"/>
    <s v="US"/>
    <x v="2"/>
    <s v="TEC-AC-10000844"/>
    <x v="2"/>
    <s v="Accessories"/>
    <x v="47"/>
    <n v="254.97"/>
    <n v="3"/>
    <n v="0"/>
    <n v="91.789199999999994"/>
    <n v="37.200000000000003"/>
    <s v="High"/>
    <s v="January"/>
    <x v="3"/>
    <n v="764.91"/>
  </r>
  <r>
    <n v="38517"/>
    <s v="CA-2014-154760"/>
    <x v="38"/>
    <d v="2014-01-14T00:00:00"/>
    <s v="Standard Class"/>
    <s v="BP-11290"/>
    <s v="Beth Paige"/>
    <s v="Consumer"/>
    <s v="Philadelphia"/>
    <x v="4"/>
    <s v="United States"/>
    <n v="19140"/>
    <s v="US"/>
    <x v="2"/>
    <s v="OFF-BI-10004632"/>
    <x v="1"/>
    <s v="Binders"/>
    <x v="48"/>
    <n v="274.49099999999999"/>
    <n v="3"/>
    <n v="0.7"/>
    <n v="-228.74250000000009"/>
    <n v="36.58"/>
    <s v="High"/>
    <s v="January"/>
    <x v="1"/>
    <n v="822.77299999999991"/>
  </r>
  <r>
    <n v="32267"/>
    <s v="CA-2011-115791"/>
    <x v="39"/>
    <d v="2011-01-19T00:00:00"/>
    <s v="Second Class"/>
    <s v="DL-13315"/>
    <s v="Delfina Latchford"/>
    <s v="Consumer"/>
    <s v="Philadelphia"/>
    <x v="4"/>
    <s v="United States"/>
    <n v="19134"/>
    <s v="US"/>
    <x v="2"/>
    <s v="FUR-FU-10001095"/>
    <x v="0"/>
    <s v="Furnishings"/>
    <x v="49"/>
    <n v="127.104"/>
    <n v="6"/>
    <n v="0.2"/>
    <n v="28.598400000000002"/>
    <n v="36.4"/>
    <s v="Critical"/>
    <s v="January"/>
    <x v="2"/>
    <n v="762.42399999999998"/>
  </r>
  <r>
    <n v="38586"/>
    <s v="CA-2013-153661"/>
    <x v="18"/>
    <d v="2013-01-31T00:00:00"/>
    <s v="First Class"/>
    <s v="SC-20725"/>
    <s v="Steven Cartwright"/>
    <s v="Consumer"/>
    <s v="San Francisco"/>
    <x v="6"/>
    <s v="United States"/>
    <n v="94122"/>
    <s v="US"/>
    <x v="3"/>
    <s v="OFF-ST-10000675"/>
    <x v="1"/>
    <s v="Storage"/>
    <x v="50"/>
    <n v="305.01"/>
    <n v="9"/>
    <n v="0"/>
    <n v="76.252499999999998"/>
    <n v="34.33"/>
    <s v="Medium"/>
    <s v="January"/>
    <x v="3"/>
    <n v="2745.09"/>
  </r>
  <r>
    <n v="41041"/>
    <s v="CA-2014-141782"/>
    <x v="36"/>
    <d v="2014-01-26T00:00:00"/>
    <s v="Standard Class"/>
    <s v="BE-11410"/>
    <s v="Bobby Elias"/>
    <s v="Consumer"/>
    <s v="Aurora"/>
    <x v="7"/>
    <s v="United States"/>
    <n v="60505"/>
    <s v="US"/>
    <x v="1"/>
    <s v="OFF-EN-10002230"/>
    <x v="1"/>
    <s v="Envelopes"/>
    <x v="51"/>
    <n v="268.57600000000002"/>
    <n v="4"/>
    <n v="0.2"/>
    <n v="90.64439999999999"/>
    <n v="34.119999999999997"/>
    <s v="High"/>
    <s v="January"/>
    <x v="1"/>
    <n v="1074.104"/>
  </r>
  <r>
    <n v="37638"/>
    <s v="US-2014-105830"/>
    <x v="40"/>
    <d v="2014-01-03T00:00:00"/>
    <s v="First Class"/>
    <s v="DB-13660"/>
    <s v="Duane Benoit"/>
    <s v="Consumer"/>
    <s v="Lancaster"/>
    <x v="16"/>
    <s v="United States"/>
    <n v="43130"/>
    <s v="US"/>
    <x v="2"/>
    <s v="OFF-ST-10002554"/>
    <x v="1"/>
    <s v="Storage"/>
    <x v="52"/>
    <n v="156.512"/>
    <n v="4"/>
    <n v="0.2"/>
    <n v="-35.215200000000003"/>
    <n v="30.66"/>
    <s v="High"/>
    <s v="January"/>
    <x v="1"/>
    <n v="625.84799999999996"/>
  </r>
  <r>
    <n v="33768"/>
    <s v="US-2013-135923"/>
    <x v="41"/>
    <d v="2013-01-28T00:00:00"/>
    <s v="Standard Class"/>
    <s v="CM-11935"/>
    <s v="Carlos Meador"/>
    <s v="Consumer"/>
    <s v="Fayetteville"/>
    <x v="0"/>
    <s v="United States"/>
    <n v="28314"/>
    <s v="US"/>
    <x v="0"/>
    <s v="FUR-BO-10002213"/>
    <x v="0"/>
    <s v="Bookcases"/>
    <x v="53"/>
    <n v="451.13600000000002"/>
    <n v="4"/>
    <n v="0.2"/>
    <n v="-67.670399999999972"/>
    <n v="30.21"/>
    <s v="Medium"/>
    <s v="January"/>
    <x v="3"/>
    <n v="1804.3440000000001"/>
  </r>
  <r>
    <n v="32159"/>
    <s v="CA-2013-134474"/>
    <x v="42"/>
    <d v="2013-01-07T00:00:00"/>
    <s v="Second Class"/>
    <s v="AJ-10795"/>
    <s v="Anthony Johnson"/>
    <s v="Corporate"/>
    <s v="Jacksonville"/>
    <x v="22"/>
    <s v="United States"/>
    <n v="32216"/>
    <s v="US"/>
    <x v="0"/>
    <s v="TEC-AC-10001714"/>
    <x v="2"/>
    <s v="Accessories"/>
    <x v="54"/>
    <n v="191.47200000000001"/>
    <n v="6"/>
    <n v="0.2"/>
    <n v="40.687800000000003"/>
    <n v="29.77"/>
    <s v="High"/>
    <s v="January"/>
    <x v="3"/>
    <n v="1148.6320000000001"/>
  </r>
  <r>
    <n v="36762"/>
    <s v="CA-2011-146591"/>
    <x v="43"/>
    <d v="2011-01-21T00:00:00"/>
    <s v="First Class"/>
    <s v="TS-21340"/>
    <s v="Toby Swindell"/>
    <s v="Consumer"/>
    <s v="Scottsdale"/>
    <x v="23"/>
    <s v="United States"/>
    <n v="85254"/>
    <s v="US"/>
    <x v="3"/>
    <s v="FUR-BO-10001972"/>
    <x v="0"/>
    <s v="Bookcases"/>
    <x v="55"/>
    <n v="181.47"/>
    <n v="5"/>
    <n v="0.7"/>
    <n v="-320.59699999999998"/>
    <n v="29.68"/>
    <s v="Medium"/>
    <s v="January"/>
    <x v="2"/>
    <n v="906.65"/>
  </r>
  <r>
    <n v="36781"/>
    <s v="CA-2014-148999"/>
    <x v="9"/>
    <d v="2014-02-05T00:00:00"/>
    <s v="Standard Class"/>
    <s v="EB-13870"/>
    <s v="Emily Burns"/>
    <s v="Consumer"/>
    <s v="Miami"/>
    <x v="22"/>
    <s v="United States"/>
    <n v="33142"/>
    <s v="US"/>
    <x v="0"/>
    <s v="FUR-CH-10002044"/>
    <x v="0"/>
    <s v="Chairs"/>
    <x v="56"/>
    <n v="419.13600000000002"/>
    <n v="4"/>
    <n v="0.2"/>
    <n v="-68.1096"/>
    <n v="29.66"/>
    <s v="Medium"/>
    <s v="January"/>
    <x v="1"/>
    <n v="1676.3440000000001"/>
  </r>
  <r>
    <n v="36507"/>
    <s v="CA-2012-156755"/>
    <x v="35"/>
    <d v="2012-01-18T00:00:00"/>
    <s v="Standard Class"/>
    <s v="YS-21880"/>
    <s v="Yana Sorensen"/>
    <s v="Corporate"/>
    <s v="Newark"/>
    <x v="24"/>
    <s v="United States"/>
    <n v="19711"/>
    <s v="US"/>
    <x v="2"/>
    <s v="OFF-ST-10002615"/>
    <x v="1"/>
    <s v="Storage"/>
    <x v="57"/>
    <n v="465.18"/>
    <n v="3"/>
    <n v="0"/>
    <n v="120.9468"/>
    <n v="29.63"/>
    <s v="Medium"/>
    <s v="January"/>
    <x v="0"/>
    <n v="1395.54"/>
  </r>
  <r>
    <n v="37264"/>
    <s v="CA-2013-166912"/>
    <x v="33"/>
    <d v="2013-01-17T00:00:00"/>
    <s v="First Class"/>
    <s v="BE-11335"/>
    <s v="Bill Eplett"/>
    <s v="Home Office"/>
    <s v="New York City"/>
    <x v="15"/>
    <s v="United States"/>
    <n v="10009"/>
    <s v="US"/>
    <x v="2"/>
    <s v="OFF-PA-10001033"/>
    <x v="1"/>
    <s v="Paper"/>
    <x v="58"/>
    <n v="81.98"/>
    <n v="2"/>
    <n v="0"/>
    <n v="40.170200000000001"/>
    <n v="28.78"/>
    <s v="Critical"/>
    <s v="January"/>
    <x v="3"/>
    <n v="163.96"/>
  </r>
  <r>
    <n v="34506"/>
    <s v="CA-2013-108882"/>
    <x v="44"/>
    <d v="2013-01-15T00:00:00"/>
    <s v="Standard Class"/>
    <s v="LA-16780"/>
    <s v="Laura Armstrong"/>
    <s v="Corporate"/>
    <s v="Fresno"/>
    <x v="6"/>
    <s v="United States"/>
    <n v="93727"/>
    <s v="US"/>
    <x v="3"/>
    <s v="TEC-PH-10002726"/>
    <x v="2"/>
    <s v="Phones"/>
    <x v="59"/>
    <n v="377.92800000000011"/>
    <n v="9"/>
    <n v="0.2"/>
    <n v="141.72300000000001"/>
    <n v="28.44"/>
    <s v="Medium"/>
    <s v="January"/>
    <x v="3"/>
    <n v="3401.152000000001"/>
  </r>
  <r>
    <n v="35306"/>
    <s v="CA-2014-144463"/>
    <x v="45"/>
    <d v="2014-01-06T00:00:00"/>
    <s v="Standard Class"/>
    <s v="SC-20725"/>
    <s v="Steven Cartwright"/>
    <s v="Consumer"/>
    <s v="Los Angeles"/>
    <x v="6"/>
    <s v="United States"/>
    <n v="90036"/>
    <s v="US"/>
    <x v="3"/>
    <s v="FUR-FU-10001215"/>
    <x v="0"/>
    <s v="Furnishings"/>
    <x v="60"/>
    <n v="474.43"/>
    <n v="11"/>
    <n v="0"/>
    <n v="199.26060000000001"/>
    <n v="27.8"/>
    <s v="Medium"/>
    <s v="January"/>
    <x v="1"/>
    <n v="5218.7300000000005"/>
  </r>
  <r>
    <n v="33977"/>
    <s v="CA-2014-127026"/>
    <x v="36"/>
    <d v="2014-01-28T00:00:00"/>
    <s v="Standard Class"/>
    <s v="MH-18115"/>
    <s v="Mick Hernandez"/>
    <s v="Home Office"/>
    <s v="Jackson"/>
    <x v="1"/>
    <s v="United States"/>
    <n v="49201"/>
    <s v="US"/>
    <x v="1"/>
    <s v="TEC-AC-10002049"/>
    <x v="2"/>
    <s v="Accessories"/>
    <x v="61"/>
    <n v="619.94999999999993"/>
    <n v="5"/>
    <n v="0"/>
    <n v="111.59099999999999"/>
    <n v="27.79"/>
    <s v="Medium"/>
    <s v="January"/>
    <x v="1"/>
    <n v="3099.7499999999995"/>
  </r>
  <r>
    <n v="32450"/>
    <s v="CA-2014-160395"/>
    <x v="40"/>
    <d v="2014-01-07T00:00:00"/>
    <s v="Standard Class"/>
    <s v="KL-16555"/>
    <s v="Kelly Lampkin"/>
    <s v="Corporate"/>
    <s v="Reno"/>
    <x v="25"/>
    <s v="United States"/>
    <n v="89502"/>
    <s v="US"/>
    <x v="3"/>
    <s v="OFF-BI-10003984"/>
    <x v="1"/>
    <s v="Binders"/>
    <x v="62"/>
    <n v="159.768"/>
    <n v="7"/>
    <n v="0.2"/>
    <n v="53.921700000000008"/>
    <n v="26.9"/>
    <s v="Low"/>
    <s v="January"/>
    <x v="1"/>
    <n v="1118.1759999999999"/>
  </r>
  <r>
    <n v="38668"/>
    <s v="US-2014-123862"/>
    <x v="2"/>
    <d v="2014-01-10T00:00:00"/>
    <s v="Second Class"/>
    <s v="JF-15190"/>
    <s v="Jamie Frazer"/>
    <s v="Consumer"/>
    <s v="Long Beach"/>
    <x v="6"/>
    <s v="United States"/>
    <n v="90805"/>
    <s v="US"/>
    <x v="3"/>
    <s v="OFF-ST-10000760"/>
    <x v="1"/>
    <s v="Storage"/>
    <x v="63"/>
    <n v="153.78"/>
    <n v="11"/>
    <n v="0"/>
    <n v="44.596200000000003"/>
    <n v="26.21"/>
    <s v="High"/>
    <s v="January"/>
    <x v="1"/>
    <n v="1691.58"/>
  </r>
  <r>
    <n v="31819"/>
    <s v="CA-2014-145142"/>
    <x v="46"/>
    <d v="2014-01-26T00:00:00"/>
    <s v="First Class"/>
    <s v="MC-17605"/>
    <s v="Matt Connell"/>
    <s v="Corporate"/>
    <s v="Detroit"/>
    <x v="1"/>
    <s v="United States"/>
    <n v="48234"/>
    <s v="US"/>
    <x v="1"/>
    <s v="FUR-TA-10001857"/>
    <x v="0"/>
    <s v="Tables"/>
    <x v="64"/>
    <n v="210.98"/>
    <n v="2"/>
    <n v="0"/>
    <n v="21.097999999999981"/>
    <n v="25.67"/>
    <s v="Medium"/>
    <s v="January"/>
    <x v="1"/>
    <n v="421.96"/>
  </r>
  <r>
    <n v="34118"/>
    <s v="CA-2014-100202"/>
    <x v="40"/>
    <d v="2014-01-06T00:00:00"/>
    <s v="Standard Class"/>
    <s v="BD-11620"/>
    <s v="Brian DeCherney"/>
    <s v="Consumer"/>
    <s v="Anaheim"/>
    <x v="6"/>
    <s v="United States"/>
    <n v="92804"/>
    <s v="US"/>
    <x v="3"/>
    <s v="TEC-PH-10002563"/>
    <x v="2"/>
    <s v="Phones"/>
    <x v="65"/>
    <n v="302.37599999999998"/>
    <n v="3"/>
    <n v="0.2"/>
    <n v="22.678200000000022"/>
    <n v="24.99"/>
    <s v="Medium"/>
    <s v="January"/>
    <x v="1"/>
    <n v="906.92799999999988"/>
  </r>
  <r>
    <n v="39447"/>
    <s v="CA-2011-167997"/>
    <x v="47"/>
    <d v="2011-01-30T00:00:00"/>
    <s v="First Class"/>
    <s v="CA-11965"/>
    <s v="Carol Adams"/>
    <s v="Corporate"/>
    <s v="Rapid City"/>
    <x v="26"/>
    <s v="United States"/>
    <n v="57701"/>
    <s v="US"/>
    <x v="1"/>
    <s v="FUR-BO-10004409"/>
    <x v="0"/>
    <s v="Bookcases"/>
    <x v="66"/>
    <n v="141.96"/>
    <n v="2"/>
    <n v="0"/>
    <n v="39.748800000000003"/>
    <n v="24.59"/>
    <s v="High"/>
    <s v="January"/>
    <x v="2"/>
    <n v="283.92"/>
  </r>
  <r>
    <n v="40893"/>
    <s v="CA-2014-104619"/>
    <x v="48"/>
    <d v="2014-01-30T00:00:00"/>
    <s v="Standard Class"/>
    <s v="KD-16495"/>
    <s v="Keith Dawkins"/>
    <s v="Corporate"/>
    <s v="San Jose"/>
    <x v="6"/>
    <s v="United States"/>
    <n v="95123"/>
    <s v="US"/>
    <x v="3"/>
    <s v="OFF-BI-10004318"/>
    <x v="1"/>
    <s v="Binders"/>
    <x v="67"/>
    <n v="276.78399999999999"/>
    <n v="2"/>
    <n v="0.2"/>
    <n v="89.954799999999992"/>
    <n v="23.86"/>
    <s v="Medium"/>
    <s v="January"/>
    <x v="1"/>
    <n v="553.36799999999994"/>
  </r>
  <r>
    <n v="35092"/>
    <s v="US-2011-117163"/>
    <x v="49"/>
    <d v="2011-02-03T00:00:00"/>
    <s v="Standard Class"/>
    <s v="EJ-13720"/>
    <s v="Ed Jacobs"/>
    <s v="Consumer"/>
    <s v="San Diego"/>
    <x v="6"/>
    <s v="United States"/>
    <n v="92037"/>
    <s v="US"/>
    <x v="3"/>
    <s v="FUR-TA-10003469"/>
    <x v="0"/>
    <s v="Tables"/>
    <x v="68"/>
    <n v="333"/>
    <n v="3"/>
    <n v="0.2"/>
    <n v="-16.649999999999991"/>
    <n v="23.43"/>
    <s v="Medium"/>
    <s v="January"/>
    <x v="2"/>
    <n v="998.8"/>
  </r>
  <r>
    <n v="37685"/>
    <s v="CA-2011-134103"/>
    <x v="50"/>
    <d v="2011-02-05T00:00:00"/>
    <s v="Standard Class"/>
    <s v="MV-18190"/>
    <s v="Mike Vittorini"/>
    <s v="Consumer"/>
    <s v="Detroit"/>
    <x v="1"/>
    <s v="United States"/>
    <n v="48234"/>
    <s v="US"/>
    <x v="1"/>
    <s v="OFF-ST-10000991"/>
    <x v="1"/>
    <s v="Storage"/>
    <x v="69"/>
    <n v="229.94"/>
    <n v="2"/>
    <n v="0"/>
    <n v="6.8982000000000028"/>
    <n v="22.58"/>
    <s v="High"/>
    <s v="January"/>
    <x v="2"/>
    <n v="459.88"/>
  </r>
  <r>
    <n v="33599"/>
    <s v="CA-2013-106558"/>
    <x v="51"/>
    <d v="2013-01-21T00:00:00"/>
    <s v="Standard Class"/>
    <s v="DL-13495"/>
    <s v="Dionis Lloyd"/>
    <s v="Corporate"/>
    <s v="Columbus"/>
    <x v="2"/>
    <s v="United States"/>
    <n v="31907"/>
    <s v="US"/>
    <x v="0"/>
    <s v="TEC-AC-10001142"/>
    <x v="2"/>
    <s v="Accessories"/>
    <x v="70"/>
    <n v="316"/>
    <n v="4"/>
    <n v="0"/>
    <n v="31.599999999999969"/>
    <n v="21.85"/>
    <s v="Medium"/>
    <s v="January"/>
    <x v="3"/>
    <n v="1264"/>
  </r>
  <r>
    <n v="36080"/>
    <s v="US-2014-147984"/>
    <x v="30"/>
    <d v="2014-02-02T00:00:00"/>
    <s v="Standard Class"/>
    <s v="GB-14575"/>
    <s v="Giulietta Baptist"/>
    <s v="Consumer"/>
    <s v="Wichita"/>
    <x v="27"/>
    <s v="United States"/>
    <n v="67212"/>
    <s v="US"/>
    <x v="1"/>
    <s v="OFF-PA-10000806"/>
    <x v="1"/>
    <s v="Paper"/>
    <x v="71"/>
    <n v="279.89999999999998"/>
    <n v="5"/>
    <n v="0"/>
    <n v="137.15100000000001"/>
    <n v="21.57"/>
    <s v="Medium"/>
    <s v="January"/>
    <x v="1"/>
    <n v="1399.5"/>
  </r>
  <r>
    <n v="33876"/>
    <s v="US-2011-155502"/>
    <x v="47"/>
    <d v="2011-02-01T00:00:00"/>
    <s v="Standard Class"/>
    <s v="SD-20485"/>
    <s v="Shirley Daniels"/>
    <s v="Home Office"/>
    <s v="Alexandria"/>
    <x v="28"/>
    <s v="United States"/>
    <n v="22304"/>
    <s v="US"/>
    <x v="0"/>
    <s v="OFF-ST-10004337"/>
    <x v="1"/>
    <s v="Storage"/>
    <x v="72"/>
    <n v="489.92"/>
    <n v="8"/>
    <n v="0"/>
    <n v="0"/>
    <n v="21.48"/>
    <s v="Medium"/>
    <s v="January"/>
    <x v="2"/>
    <n v="3919.36"/>
  </r>
  <r>
    <n v="36216"/>
    <s v="CA-2013-160304"/>
    <x v="52"/>
    <d v="2013-01-07T00:00:00"/>
    <s v="Standard Class"/>
    <s v="BM-11575"/>
    <s v="Brendan Murry"/>
    <s v="Corporate"/>
    <s v="Gaithersburg"/>
    <x v="29"/>
    <s v="United States"/>
    <n v="20877"/>
    <s v="US"/>
    <x v="2"/>
    <s v="TEC-PH-10000455"/>
    <x v="2"/>
    <s v="Phones"/>
    <x v="73"/>
    <n v="231.98"/>
    <n v="2"/>
    <n v="0"/>
    <n v="67.274199999999979"/>
    <n v="21.28"/>
    <s v="Medium"/>
    <s v="January"/>
    <x v="3"/>
    <n v="463.96"/>
  </r>
  <r>
    <n v="33467"/>
    <s v="CA-2014-117870"/>
    <x v="53"/>
    <d v="2014-01-31T00:00:00"/>
    <s v="Second Class"/>
    <s v="JH-15820"/>
    <s v="John Huston"/>
    <s v="Consumer"/>
    <s v="Kent"/>
    <x v="16"/>
    <s v="United States"/>
    <n v="44240"/>
    <s v="US"/>
    <x v="2"/>
    <s v="TEC-PH-10003931"/>
    <x v="2"/>
    <s v="Phones"/>
    <x v="74"/>
    <n v="107.982"/>
    <n v="3"/>
    <n v="0.4"/>
    <n v="-26.995499999999989"/>
    <n v="21.07"/>
    <s v="High"/>
    <s v="January"/>
    <x v="1"/>
    <n v="323.54600000000005"/>
  </r>
  <r>
    <n v="37624"/>
    <s v="CA-2011-167927"/>
    <x v="22"/>
    <d v="2011-01-27T00:00:00"/>
    <s v="Standard Class"/>
    <s v="XP-21865"/>
    <s v="Xylona Preis"/>
    <s v="Consumer"/>
    <s v="Westland"/>
    <x v="1"/>
    <s v="United States"/>
    <n v="48185"/>
    <s v="US"/>
    <x v="1"/>
    <s v="FUR-FU-10002918"/>
    <x v="0"/>
    <s v="Furnishings"/>
    <x v="75"/>
    <n v="272.94"/>
    <n v="3"/>
    <n v="0"/>
    <n v="30.023400000000009"/>
    <n v="20.68"/>
    <s v="Medium"/>
    <s v="January"/>
    <x v="2"/>
    <n v="818.81999999999994"/>
  </r>
  <r>
    <n v="36943"/>
    <s v="CA-2012-104241"/>
    <x v="54"/>
    <d v="2012-01-09T00:00:00"/>
    <s v="Standard Class"/>
    <s v="AG-10495"/>
    <s v="Andrew Gjertsen"/>
    <s v="Corporate"/>
    <s v="Alexandria"/>
    <x v="28"/>
    <s v="United States"/>
    <n v="22304"/>
    <s v="US"/>
    <x v="0"/>
    <s v="FUR-FU-10001473"/>
    <x v="0"/>
    <s v="Furnishings"/>
    <x v="76"/>
    <n v="192.22"/>
    <n v="14"/>
    <n v="0"/>
    <n v="69.199200000000005"/>
    <n v="20.149999999999999"/>
    <s v="High"/>
    <s v="January"/>
    <x v="0"/>
    <n v="2691.08"/>
  </r>
  <r>
    <n v="37525"/>
    <s v="CA-2013-148208"/>
    <x v="41"/>
    <d v="2013-01-27T00:00:00"/>
    <s v="Standard Class"/>
    <s v="BT-11530"/>
    <s v="Bradley Talbott"/>
    <s v="Home Office"/>
    <s v="Cleveland"/>
    <x v="16"/>
    <s v="United States"/>
    <n v="44105"/>
    <s v="US"/>
    <x v="2"/>
    <s v="TEC-PH-10004093"/>
    <x v="2"/>
    <s v="Phones"/>
    <x v="77"/>
    <n v="110.376"/>
    <n v="4"/>
    <n v="0.4"/>
    <n v="-20.235600000000009"/>
    <n v="18.78"/>
    <s v="High"/>
    <s v="January"/>
    <x v="3"/>
    <n v="441.10400000000004"/>
  </r>
  <r>
    <n v="32174"/>
    <s v="CA-2013-116736"/>
    <x v="51"/>
    <d v="2013-01-21T00:00:00"/>
    <s v="Standard Class"/>
    <s v="CC-12430"/>
    <s v="Chuck Clark"/>
    <s v="Home Office"/>
    <s v="Concord"/>
    <x v="30"/>
    <s v="United States"/>
    <n v="3301"/>
    <s v="US"/>
    <x v="2"/>
    <s v="TEC-AC-10002049"/>
    <x v="2"/>
    <s v="Accessories"/>
    <x v="61"/>
    <n v="371.97"/>
    <n v="3"/>
    <n v="0"/>
    <n v="66.954599999999971"/>
    <n v="18.600000000000001"/>
    <s v="Medium"/>
    <s v="January"/>
    <x v="3"/>
    <n v="1115.9100000000001"/>
  </r>
  <r>
    <n v="39902"/>
    <s v="US-2013-116365"/>
    <x v="26"/>
    <d v="2013-01-08T00:00:00"/>
    <s v="Standard Class"/>
    <s v="CA-12310"/>
    <s v="Christine Abelman"/>
    <s v="Corporate"/>
    <s v="San Antonio"/>
    <x v="11"/>
    <s v="United States"/>
    <n v="78207"/>
    <s v="US"/>
    <x v="1"/>
    <s v="TEC-PH-10002890"/>
    <x v="2"/>
    <s v="Phones"/>
    <x v="78"/>
    <n v="180.96"/>
    <n v="5"/>
    <n v="0.2"/>
    <n v="13.571999999999999"/>
    <n v="18.309999999999999"/>
    <s v="Medium"/>
    <s v="January"/>
    <x v="3"/>
    <n v="904.6"/>
  </r>
  <r>
    <n v="32068"/>
    <s v="CA-2014-104220"/>
    <x v="9"/>
    <d v="2014-02-06T00:00:00"/>
    <s v="Standard Class"/>
    <s v="BV-11245"/>
    <s v="Benjamin Venier"/>
    <s v="Corporate"/>
    <s v="Des Moines"/>
    <x v="31"/>
    <s v="United States"/>
    <n v="50315"/>
    <s v="US"/>
    <x v="1"/>
    <s v="TEC-PH-10004614"/>
    <x v="2"/>
    <s v="Phones"/>
    <x v="79"/>
    <n v="207"/>
    <n v="3"/>
    <n v="0"/>
    <n v="51.75"/>
    <n v="17.46"/>
    <s v="Low"/>
    <s v="January"/>
    <x v="1"/>
    <n v="621"/>
  </r>
  <r>
    <n v="31736"/>
    <s v="CA-2014-157252"/>
    <x v="34"/>
    <d v="2014-01-24T00:00:00"/>
    <s v="Second Class"/>
    <s v="CV-12805"/>
    <s v="Cynthia Voltz"/>
    <s v="Corporate"/>
    <s v="New York City"/>
    <x v="15"/>
    <s v="United States"/>
    <n v="10024"/>
    <s v="US"/>
    <x v="2"/>
    <s v="FUR-CH-10003396"/>
    <x v="0"/>
    <s v="Chairs"/>
    <x v="80"/>
    <n v="207.846"/>
    <n v="3"/>
    <n v="0.1"/>
    <n v="2.309399999999989"/>
    <n v="16.05"/>
    <s v="Medium"/>
    <s v="January"/>
    <x v="1"/>
    <n v="623.43799999999999"/>
  </r>
  <r>
    <n v="37682"/>
    <s v="US-2014-104661"/>
    <x v="5"/>
    <d v="2014-01-19T00:00:00"/>
    <s v="First Class"/>
    <s v="TB-21250"/>
    <s v="Tim Brockman"/>
    <s v="Consumer"/>
    <s v="Austin"/>
    <x v="11"/>
    <s v="United States"/>
    <n v="78745"/>
    <s v="US"/>
    <x v="1"/>
    <s v="TEC-AC-10002331"/>
    <x v="2"/>
    <s v="Accessories"/>
    <x v="81"/>
    <n v="62.591999999999999"/>
    <n v="8"/>
    <n v="0.2"/>
    <n v="13.300800000000001"/>
    <n v="16"/>
    <s v="High"/>
    <s v="January"/>
    <x v="1"/>
    <n v="500.536"/>
  </r>
  <r>
    <n v="37922"/>
    <s v="CA-2012-141250"/>
    <x v="55"/>
    <d v="2012-01-23T00:00:00"/>
    <s v="Standard Class"/>
    <s v="PM-18940"/>
    <s v="Paul MacIntyre"/>
    <s v="Consumer"/>
    <s v="Texas City"/>
    <x v="11"/>
    <s v="United States"/>
    <n v="77590"/>
    <s v="US"/>
    <x v="1"/>
    <s v="FUR-CH-10004875"/>
    <x v="0"/>
    <s v="Chairs"/>
    <x v="82"/>
    <n v="199.304"/>
    <n v="4"/>
    <n v="0.3"/>
    <n v="-8.5416000000000025"/>
    <n v="15.96"/>
    <s v="Medium"/>
    <s v="January"/>
    <x v="0"/>
    <n v="796.91600000000005"/>
  </r>
  <r>
    <n v="33783"/>
    <s v="CA-2012-104514"/>
    <x v="25"/>
    <d v="2012-01-04T00:00:00"/>
    <s v="Second Class"/>
    <s v="CB-12535"/>
    <s v="Claudia Bergmann"/>
    <s v="Corporate"/>
    <s v="Newark"/>
    <x v="24"/>
    <s v="United States"/>
    <n v="19711"/>
    <s v="US"/>
    <x v="2"/>
    <s v="OFF-ST-10001837"/>
    <x v="1"/>
    <s v="Storage"/>
    <x v="83"/>
    <n v="85.52"/>
    <n v="2"/>
    <n v="0"/>
    <n v="22.235199999999999"/>
    <n v="15.81"/>
    <s v="Critical"/>
    <s v="January"/>
    <x v="0"/>
    <n v="171.04"/>
  </r>
  <r>
    <n v="41212"/>
    <s v="CA-2014-160927"/>
    <x v="56"/>
    <d v="2014-02-01T00:00:00"/>
    <s v="Second Class"/>
    <s v="TM-21010"/>
    <s v="Tamara Manning"/>
    <s v="Consumer"/>
    <s v="Marion"/>
    <x v="31"/>
    <s v="United States"/>
    <n v="52302"/>
    <s v="US"/>
    <x v="1"/>
    <s v="OFF-PA-10000176"/>
    <x v="1"/>
    <s v="Paper"/>
    <x v="84"/>
    <n v="94.85"/>
    <n v="5"/>
    <n v="0"/>
    <n v="45.527999999999992"/>
    <n v="14.48"/>
    <s v="High"/>
    <s v="January"/>
    <x v="1"/>
    <n v="474.25"/>
  </r>
  <r>
    <n v="34370"/>
    <s v="CA-2013-125206"/>
    <x v="26"/>
    <d v="2013-01-05T00:00:00"/>
    <s v="First Class"/>
    <s v="LR-16915"/>
    <s v="Lena Radford"/>
    <s v="Consumer"/>
    <s v="Los Angeles"/>
    <x v="6"/>
    <s v="United States"/>
    <n v="90045"/>
    <s v="US"/>
    <x v="3"/>
    <s v="OFF-ST-10003692"/>
    <x v="1"/>
    <s v="Storage"/>
    <x v="85"/>
    <n v="114.46"/>
    <n v="2"/>
    <n v="0"/>
    <n v="28.614999999999991"/>
    <n v="14.24"/>
    <s v="High"/>
    <s v="January"/>
    <x v="3"/>
    <n v="228.92"/>
  </r>
  <r>
    <n v="35442"/>
    <s v="CA-2014-112725"/>
    <x v="9"/>
    <d v="2014-02-07T00:00:00"/>
    <s v="Standard Class"/>
    <s v="EH-14125"/>
    <s v="Eugene Hildebrand"/>
    <s v="Home Office"/>
    <s v="San Francisco"/>
    <x v="6"/>
    <s v="United States"/>
    <n v="94110"/>
    <s v="US"/>
    <x v="3"/>
    <s v="FUR-CH-10000863"/>
    <x v="0"/>
    <s v="Chairs"/>
    <x v="86"/>
    <n v="120.78400000000001"/>
    <n v="1"/>
    <n v="0.2"/>
    <n v="-13.588200000000001"/>
    <n v="14.17"/>
    <s v="Low"/>
    <s v="January"/>
    <x v="1"/>
    <n v="120.584"/>
  </r>
  <r>
    <n v="39368"/>
    <s v="CA-2014-151750"/>
    <x v="45"/>
    <d v="2014-01-06T00:00:00"/>
    <s v="Standard Class"/>
    <s v="JM-15250"/>
    <s v="Janet Martin"/>
    <s v="Consumer"/>
    <s v="Huntsville"/>
    <x v="11"/>
    <s v="United States"/>
    <n v="77340"/>
    <s v="US"/>
    <x v="1"/>
    <s v="FUR-CH-10003199"/>
    <x v="0"/>
    <s v="Chairs"/>
    <x v="87"/>
    <n v="310.74400000000003"/>
    <n v="4"/>
    <n v="0.3"/>
    <n v="-26.635200000000001"/>
    <n v="13.73"/>
    <s v="Medium"/>
    <s v="January"/>
    <x v="1"/>
    <n v="1242.6760000000002"/>
  </r>
  <r>
    <n v="32037"/>
    <s v="CA-2011-112326"/>
    <x v="57"/>
    <d v="2011-01-09T00:00:00"/>
    <s v="Standard Class"/>
    <s v="PO-19195"/>
    <s v="Phillina Ober"/>
    <s v="Home Office"/>
    <s v="Naperville"/>
    <x v="7"/>
    <s v="United States"/>
    <n v="60540"/>
    <s v="US"/>
    <x v="1"/>
    <s v="OFF-ST-10002743"/>
    <x v="1"/>
    <s v="Storage"/>
    <x v="88"/>
    <n v="272.73599999999999"/>
    <n v="3"/>
    <n v="0.2"/>
    <n v="-64.774800000000013"/>
    <n v="13.59"/>
    <s v="High"/>
    <s v="January"/>
    <x v="2"/>
    <n v="818.00799999999992"/>
  </r>
  <r>
    <n v="31764"/>
    <s v="US-2012-101399"/>
    <x v="58"/>
    <d v="2012-01-24T00:00:00"/>
    <s v="Standard Class"/>
    <s v="JS-15940"/>
    <s v="Joni Sundaresam"/>
    <s v="Home Office"/>
    <s v="Park Ridge"/>
    <x v="7"/>
    <s v="United States"/>
    <n v="60068"/>
    <s v="US"/>
    <x v="1"/>
    <s v="FUR-FU-10002918"/>
    <x v="0"/>
    <s v="Furnishings"/>
    <x v="75"/>
    <n v="254.744"/>
    <n v="7"/>
    <n v="0.6"/>
    <n v="-312.06139999999988"/>
    <n v="13.08"/>
    <s v="Medium"/>
    <s v="January"/>
    <x v="0"/>
    <n v="1782.6080000000002"/>
  </r>
  <r>
    <n v="32392"/>
    <s v="CA-2014-160423"/>
    <x v="36"/>
    <d v="2014-01-27T00:00:00"/>
    <s v="Standard Class"/>
    <s v="PS-19045"/>
    <s v="Penelope Sewall"/>
    <s v="Home Office"/>
    <s v="Charlotte"/>
    <x v="0"/>
    <s v="United States"/>
    <n v="28205"/>
    <s v="US"/>
    <x v="0"/>
    <s v="OFF-ST-10004340"/>
    <x v="1"/>
    <s v="Storage"/>
    <x v="89"/>
    <n v="348.20800000000003"/>
    <n v="7"/>
    <n v="0.2"/>
    <n v="30.468200000000021"/>
    <n v="12.15"/>
    <s v="Medium"/>
    <s v="January"/>
    <x v="1"/>
    <n v="2437.2560000000003"/>
  </r>
  <r>
    <n v="40950"/>
    <s v="CA-2014-161893"/>
    <x v="46"/>
    <d v="2014-01-28T00:00:00"/>
    <s v="Standard Class"/>
    <s v="HP-14815"/>
    <s v="Harold Pawlan"/>
    <s v="Home Office"/>
    <s v="Tucson"/>
    <x v="23"/>
    <s v="United States"/>
    <n v="85705"/>
    <s v="US"/>
    <x v="3"/>
    <s v="TEC-AC-10001874"/>
    <x v="2"/>
    <s v="Accessories"/>
    <x v="90"/>
    <n v="95.984000000000009"/>
    <n v="2"/>
    <n v="0.2"/>
    <n v="11.997999999999999"/>
    <n v="11.92"/>
    <s v="High"/>
    <s v="January"/>
    <x v="1"/>
    <n v="191.76800000000003"/>
  </r>
  <r>
    <n v="36328"/>
    <s v="CA-2014-139304"/>
    <x v="56"/>
    <d v="2014-02-03T00:00:00"/>
    <s v="Standard Class"/>
    <s v="VG-21790"/>
    <s v="Vivek Gonzalez"/>
    <s v="Consumer"/>
    <s v="San Francisco"/>
    <x v="6"/>
    <s v="United States"/>
    <n v="94109"/>
    <s v="US"/>
    <x v="3"/>
    <s v="OFF-BI-10002498"/>
    <x v="1"/>
    <s v="Binders"/>
    <x v="91"/>
    <n v="119.616"/>
    <n v="8"/>
    <n v="0.2"/>
    <n v="40.370399999999997"/>
    <n v="11.23"/>
    <s v="High"/>
    <s v="January"/>
    <x v="1"/>
    <n v="956.72799999999995"/>
  </r>
  <r>
    <n v="32323"/>
    <s v="CA-2013-126529"/>
    <x v="59"/>
    <d v="2013-01-13T00:00:00"/>
    <s v="Second Class"/>
    <s v="DE-13255"/>
    <s v="Deanra Eno"/>
    <s v="Home Office"/>
    <s v="Springfield"/>
    <x v="16"/>
    <s v="United States"/>
    <n v="45503"/>
    <s v="US"/>
    <x v="2"/>
    <s v="OFF-PA-10003656"/>
    <x v="1"/>
    <s v="Paper"/>
    <x v="92"/>
    <n v="63.311999999999998"/>
    <n v="3"/>
    <n v="0.2"/>
    <n v="20.5764"/>
    <n v="11.22"/>
    <s v="High"/>
    <s v="January"/>
    <x v="3"/>
    <n v="189.73599999999999"/>
  </r>
  <r>
    <n v="40205"/>
    <s v="CA-2012-109603"/>
    <x v="60"/>
    <d v="2012-02-01T00:00:00"/>
    <s v="Standard Class"/>
    <s v="EM-13825"/>
    <s v="Elizabeth Moffitt"/>
    <s v="Corporate"/>
    <s v="Moreno Valley"/>
    <x v="6"/>
    <s v="United States"/>
    <n v="92553"/>
    <s v="US"/>
    <x v="3"/>
    <s v="OFF-PA-10003790"/>
    <x v="1"/>
    <s v="Paper"/>
    <x v="93"/>
    <n v="182.72"/>
    <n v="8"/>
    <n v="0"/>
    <n v="84.051199999999994"/>
    <n v="11.2"/>
    <s v="Medium"/>
    <s v="January"/>
    <x v="0"/>
    <n v="1461.76"/>
  </r>
  <r>
    <n v="38518"/>
    <s v="US-2014-104437"/>
    <x v="53"/>
    <d v="2014-02-01T00:00:00"/>
    <s v="Standard Class"/>
    <s v="TG-21310"/>
    <s v="Toby Gnade"/>
    <s v="Consumer"/>
    <s v="New York City"/>
    <x v="15"/>
    <s v="United States"/>
    <n v="10035"/>
    <s v="US"/>
    <x v="2"/>
    <s v="TEC-PH-10000193"/>
    <x v="2"/>
    <s v="Phones"/>
    <x v="94"/>
    <n v="137.94"/>
    <n v="3"/>
    <n v="0"/>
    <n v="35.864400000000003"/>
    <n v="11.04"/>
    <s v="Medium"/>
    <s v="January"/>
    <x v="1"/>
    <n v="413.82"/>
  </r>
  <r>
    <n v="36295"/>
    <s v="CA-2013-129238"/>
    <x v="19"/>
    <d v="2013-02-04T00:00:00"/>
    <s v="Standard Class"/>
    <s v="SC-20050"/>
    <s v="Sample Company A"/>
    <s v="Home Office"/>
    <s v="Los Angeles"/>
    <x v="6"/>
    <s v="United States"/>
    <n v="90045"/>
    <s v="US"/>
    <x v="3"/>
    <s v="TEC-PH-10004120"/>
    <x v="2"/>
    <s v="Phones"/>
    <x v="95"/>
    <n v="109.592"/>
    <n v="1"/>
    <n v="0.2"/>
    <n v="8.2194000000000003"/>
    <n v="11.02"/>
    <s v="Medium"/>
    <s v="January"/>
    <x v="3"/>
    <n v="109.392"/>
  </r>
  <r>
    <n v="37771"/>
    <s v="CA-2011-149524"/>
    <x v="61"/>
    <d v="2011-01-16T00:00:00"/>
    <s v="First Class"/>
    <s v="BS-11590"/>
    <s v="Brendan Sweed"/>
    <s v="Corporate"/>
    <s v="Philadelphia"/>
    <x v="4"/>
    <s v="United States"/>
    <n v="19140"/>
    <s v="US"/>
    <x v="2"/>
    <s v="FUR-BO-10003433"/>
    <x v="0"/>
    <s v="Bookcases"/>
    <x v="96"/>
    <n v="61.96"/>
    <n v="4"/>
    <n v="0.5"/>
    <n v="-53.285600000000009"/>
    <n v="10.96"/>
    <s v="High"/>
    <s v="January"/>
    <x v="2"/>
    <n v="247.34"/>
  </r>
  <r>
    <n v="32955"/>
    <s v="CA-2014-161809"/>
    <x v="34"/>
    <d v="2014-01-27T00:00:00"/>
    <s v="Standard Class"/>
    <s v="TH-21100"/>
    <s v="Thea Hendricks"/>
    <s v="Consumer"/>
    <s v="Los Angeles"/>
    <x v="6"/>
    <s v="United States"/>
    <n v="90045"/>
    <s v="US"/>
    <x v="3"/>
    <s v="TEC-PH-10004922"/>
    <x v="2"/>
    <s v="Phones"/>
    <x v="97"/>
    <n v="160.77600000000001"/>
    <n v="3"/>
    <n v="0.2"/>
    <n v="10.048500000000001"/>
    <n v="10.46"/>
    <s v="Medium"/>
    <s v="January"/>
    <x v="1"/>
    <n v="482.12800000000004"/>
  </r>
  <r>
    <n v="41161"/>
    <s v="CA-2014-113278"/>
    <x v="32"/>
    <d v="2014-01-21T00:00:00"/>
    <s v="Standard Class"/>
    <s v="HR-14770"/>
    <s v="Hallie Redmond"/>
    <s v="Home Office"/>
    <s v="Richmond"/>
    <x v="32"/>
    <s v="United States"/>
    <n v="47374"/>
    <s v="US"/>
    <x v="1"/>
    <s v="TEC-AC-10004469"/>
    <x v="2"/>
    <s v="Accessories"/>
    <x v="98"/>
    <n v="159.80000000000001"/>
    <n v="4"/>
    <n v="0"/>
    <n v="70.312000000000012"/>
    <n v="10.34"/>
    <s v="Medium"/>
    <s v="January"/>
    <x v="1"/>
    <n v="639.20000000000005"/>
  </r>
  <r>
    <n v="35964"/>
    <s v="CA-2013-116547"/>
    <x v="62"/>
    <d v="2013-01-17T00:00:00"/>
    <s v="Standard Class"/>
    <s v="KB-16585"/>
    <s v="Ken Black"/>
    <s v="Corporate"/>
    <s v="Seattle"/>
    <x v="9"/>
    <s v="United States"/>
    <n v="98115"/>
    <s v="US"/>
    <x v="3"/>
    <s v="TEC-AC-10002335"/>
    <x v="2"/>
    <s v="Accessories"/>
    <x v="99"/>
    <n v="69.98"/>
    <n v="2"/>
    <n v="0"/>
    <n v="13.296200000000001"/>
    <n v="10"/>
    <s v="Low"/>
    <s v="January"/>
    <x v="3"/>
    <n v="139.96"/>
  </r>
  <r>
    <n v="36208"/>
    <s v="CA-2014-127306"/>
    <x v="32"/>
    <d v="2014-01-19T00:00:00"/>
    <s v="Standard Class"/>
    <s v="BH-11710"/>
    <s v="Brosina Hoffman"/>
    <s v="Consumer"/>
    <s v="Johnson City"/>
    <x v="33"/>
    <s v="United States"/>
    <n v="37604"/>
    <s v="US"/>
    <x v="0"/>
    <s v="TEC-PH-10001924"/>
    <x v="2"/>
    <s v="Phones"/>
    <x v="100"/>
    <n v="111.98399999999999"/>
    <n v="2"/>
    <n v="0.2"/>
    <n v="6.9990000000000059"/>
    <n v="9.36"/>
    <s v="Medium"/>
    <s v="January"/>
    <x v="1"/>
    <n v="223.768"/>
  </r>
  <r>
    <n v="39472"/>
    <s v="CA-2013-114944"/>
    <x v="18"/>
    <d v="2013-02-04T00:00:00"/>
    <s v="Standard Class"/>
    <s v="HE-14800"/>
    <s v="Harold Engle"/>
    <s v="Corporate"/>
    <s v="Chicago"/>
    <x v="7"/>
    <s v="United States"/>
    <n v="60623"/>
    <s v="US"/>
    <x v="1"/>
    <s v="OFF-PA-10003892"/>
    <x v="1"/>
    <s v="Paper"/>
    <x v="101"/>
    <n v="156.512"/>
    <n v="4"/>
    <n v="0.2"/>
    <n v="52.822799999999987"/>
    <n v="9.2200000000000006"/>
    <s v="Medium"/>
    <s v="January"/>
    <x v="3"/>
    <n v="625.84799999999996"/>
  </r>
  <r>
    <n v="38276"/>
    <s v="CA-2014-149076"/>
    <x v="32"/>
    <d v="2014-01-20T00:00:00"/>
    <s v="Standard Class"/>
    <s v="SO-20335"/>
    <s v="Sean O'Donnell"/>
    <s v="Consumer"/>
    <s v="Los Angeles"/>
    <x v="6"/>
    <s v="United States"/>
    <n v="90036"/>
    <s v="US"/>
    <x v="3"/>
    <s v="OFF-PA-10000483"/>
    <x v="1"/>
    <s v="Paper"/>
    <x v="102"/>
    <n v="154.9"/>
    <n v="5"/>
    <n v="0"/>
    <n v="69.704999999999998"/>
    <n v="9.1199999999999992"/>
    <s v="Medium"/>
    <s v="January"/>
    <x v="1"/>
    <n v="774.5"/>
  </r>
  <r>
    <n v="35908"/>
    <s v="CA-2013-109407"/>
    <x v="63"/>
    <d v="2013-01-26T00:00:00"/>
    <s v="Second Class"/>
    <s v="HG-14965"/>
    <s v="Henry Goldwyn"/>
    <s v="Corporate"/>
    <s v="Gulfport"/>
    <x v="34"/>
    <s v="United States"/>
    <n v="39503"/>
    <s v="US"/>
    <x v="0"/>
    <s v="OFF-BI-10000285"/>
    <x v="1"/>
    <s v="Binders"/>
    <x v="103"/>
    <n v="31.36"/>
    <n v="4"/>
    <n v="0"/>
    <n v="15.68"/>
    <n v="9.0500000000000007"/>
    <s v="Critical"/>
    <s v="January"/>
    <x v="3"/>
    <n v="125.44"/>
  </r>
  <r>
    <n v="33990"/>
    <s v="CA-2013-138079"/>
    <x v="41"/>
    <d v="2013-01-28T00:00:00"/>
    <s v="Standard Class"/>
    <s v="AJ-10795"/>
    <s v="Anthony Johnson"/>
    <s v="Corporate"/>
    <s v="Seattle"/>
    <x v="9"/>
    <s v="United States"/>
    <n v="98115"/>
    <s v="US"/>
    <x v="3"/>
    <s v="FUR-FU-10001475"/>
    <x v="0"/>
    <s v="Furnishings"/>
    <x v="104"/>
    <n v="109.9"/>
    <n v="5"/>
    <n v="0"/>
    <n v="37.366"/>
    <n v="8.64"/>
    <s v="Medium"/>
    <s v="January"/>
    <x v="3"/>
    <n v="549.5"/>
  </r>
  <r>
    <n v="38388"/>
    <s v="CA-2012-119480"/>
    <x v="64"/>
    <d v="2012-01-13T00:00:00"/>
    <s v="Standard Class"/>
    <s v="CC-12685"/>
    <s v="Craig Carroll"/>
    <s v="Consumer"/>
    <s v="Henderson"/>
    <x v="5"/>
    <s v="United States"/>
    <n v="42420"/>
    <s v="US"/>
    <x v="0"/>
    <s v="OFF-AP-10001205"/>
    <x v="1"/>
    <s v="Appliances"/>
    <x v="105"/>
    <n v="163.44"/>
    <n v="3"/>
    <n v="0"/>
    <n v="45.763200000000012"/>
    <n v="6.93"/>
    <s v="Medium"/>
    <s v="January"/>
    <x v="0"/>
    <n v="490.32"/>
  </r>
  <r>
    <n v="38957"/>
    <s v="CA-2011-105417"/>
    <x v="65"/>
    <d v="2011-01-13T00:00:00"/>
    <s v="Standard Class"/>
    <s v="VS-21820"/>
    <s v="Vivek Sundaresam"/>
    <s v="Consumer"/>
    <s v="Huntsville"/>
    <x v="11"/>
    <s v="United States"/>
    <n v="77340"/>
    <s v="US"/>
    <x v="1"/>
    <s v="FUR-FU-10004864"/>
    <x v="0"/>
    <s v="Furnishings"/>
    <x v="106"/>
    <n v="76.728000000000009"/>
    <n v="3"/>
    <n v="0.6"/>
    <n v="-53.709599999999988"/>
    <n v="6.69"/>
    <s v="Medium"/>
    <s v="January"/>
    <x v="2"/>
    <n v="229.58400000000003"/>
  </r>
  <r>
    <n v="34218"/>
    <s v="CA-2014-164329"/>
    <x v="9"/>
    <d v="2014-01-31T00:00:00"/>
    <s v="Same Day"/>
    <s v="MM-17920"/>
    <s v="Michael Moore"/>
    <s v="Consumer"/>
    <s v="San Francisco"/>
    <x v="6"/>
    <s v="United States"/>
    <n v="94109"/>
    <s v="US"/>
    <x v="3"/>
    <s v="OFF-ST-10001511"/>
    <x v="1"/>
    <s v="Storage"/>
    <x v="107"/>
    <n v="129.30000000000001"/>
    <n v="2"/>
    <n v="0"/>
    <n v="6.4649999999999892"/>
    <n v="6.57"/>
    <s v="Medium"/>
    <s v="January"/>
    <x v="1"/>
    <n v="258.60000000000002"/>
  </r>
  <r>
    <n v="39818"/>
    <s v="CA-2013-141887"/>
    <x v="59"/>
    <d v="2013-01-15T00:00:00"/>
    <s v="Standard Class"/>
    <s v="MP-17470"/>
    <s v="Mark Packer"/>
    <s v="Home Office"/>
    <s v="Columbus"/>
    <x v="16"/>
    <s v="United States"/>
    <n v="43229"/>
    <s v="US"/>
    <x v="2"/>
    <s v="FUR-FU-10002268"/>
    <x v="0"/>
    <s v="Furnishings"/>
    <x v="108"/>
    <n v="54.991999999999997"/>
    <n v="14"/>
    <n v="0.2"/>
    <n v="8.9361999999999959"/>
    <n v="6.41"/>
    <s v="High"/>
    <s v="January"/>
    <x v="3"/>
    <n v="769.68799999999987"/>
  </r>
  <r>
    <n v="37035"/>
    <s v="CA-2014-156139"/>
    <x v="40"/>
    <d v="2014-01-07T00:00:00"/>
    <s v="Standard Class"/>
    <s v="BP-11155"/>
    <s v="Becky Pak"/>
    <s v="Consumer"/>
    <s v="San Francisco"/>
    <x v="6"/>
    <s v="United States"/>
    <n v="94109"/>
    <s v="US"/>
    <x v="3"/>
    <s v="OFF-BI-10004233"/>
    <x v="1"/>
    <s v="Binders"/>
    <x v="109"/>
    <n v="38.375999999999998"/>
    <n v="3"/>
    <n v="0.2"/>
    <n v="13.4316"/>
    <n v="5.89"/>
    <s v="Low"/>
    <s v="January"/>
    <x v="1"/>
    <n v="114.92799999999998"/>
  </r>
  <r>
    <n v="39672"/>
    <s v="CA-2012-158701"/>
    <x v="66"/>
    <d v="2012-01-10T00:00:00"/>
    <s v="Standard Class"/>
    <s v="JL-15175"/>
    <s v="James Lanier"/>
    <s v="Home Office"/>
    <s v="San Francisco"/>
    <x v="6"/>
    <s v="United States"/>
    <n v="94110"/>
    <s v="US"/>
    <x v="3"/>
    <s v="OFF-BI-10001294"/>
    <x v="1"/>
    <s v="Binders"/>
    <x v="110"/>
    <n v="56.16"/>
    <n v="6"/>
    <n v="0.2"/>
    <n v="17.54999999999999"/>
    <n v="5.87"/>
    <s v="Medium"/>
    <s v="January"/>
    <x v="0"/>
    <n v="336.76"/>
  </r>
  <r>
    <n v="36645"/>
    <s v="CA-2012-149811"/>
    <x v="54"/>
    <d v="2012-01-10T00:00:00"/>
    <s v="Standard Class"/>
    <s v="CS-12250"/>
    <s v="Chris Selesnick"/>
    <s v="Corporate"/>
    <s v="Woodbury"/>
    <x v="35"/>
    <s v="United States"/>
    <n v="55125"/>
    <s v="US"/>
    <x v="1"/>
    <s v="OFF-BI-10003676"/>
    <x v="1"/>
    <s v="Binders"/>
    <x v="111"/>
    <n v="32.340000000000003"/>
    <n v="3"/>
    <n v="0"/>
    <n v="15.523199999999999"/>
    <n v="5.65"/>
    <s v="Low"/>
    <s v="January"/>
    <x v="0"/>
    <n v="97.02000000000001"/>
  </r>
  <r>
    <n v="36233"/>
    <s v="CA-2014-150931"/>
    <x v="67"/>
    <d v="2014-01-14T00:00:00"/>
    <s v="Standard Class"/>
    <s v="DP-13390"/>
    <s v="Dennis Pardue"/>
    <s v="Home Office"/>
    <s v="Tuscaloosa"/>
    <x v="36"/>
    <s v="United States"/>
    <n v="35401"/>
    <s v="US"/>
    <x v="0"/>
    <s v="OFF-BI-10004728"/>
    <x v="1"/>
    <s v="Binders"/>
    <x v="112"/>
    <n v="33.74"/>
    <n v="7"/>
    <n v="0"/>
    <n v="15.5204"/>
    <n v="5.37"/>
    <s v="Low"/>
    <s v="January"/>
    <x v="1"/>
    <n v="236.18"/>
  </r>
  <r>
    <n v="37656"/>
    <s v="CA-2014-139080"/>
    <x v="46"/>
    <d v="2014-01-29T00:00:00"/>
    <s v="Standard Class"/>
    <s v="CS-12250"/>
    <s v="Chris Selesnick"/>
    <s v="Corporate"/>
    <s v="Seattle"/>
    <x v="9"/>
    <s v="United States"/>
    <n v="98103"/>
    <s v="US"/>
    <x v="3"/>
    <s v="TEC-PH-10004100"/>
    <x v="2"/>
    <s v="Phones"/>
    <x v="113"/>
    <n v="86.352000000000004"/>
    <n v="6"/>
    <n v="0.2"/>
    <n v="8.6352000000000011"/>
    <n v="5.31"/>
    <s v="Medium"/>
    <s v="January"/>
    <x v="1"/>
    <n v="517.91200000000003"/>
  </r>
  <r>
    <n v="31323"/>
    <s v="CA-2013-121755"/>
    <x v="68"/>
    <d v="2013-01-20T00:00:00"/>
    <s v="Second Class"/>
    <s v="EH-13945"/>
    <s v="Eric Hoffmann"/>
    <s v="Consumer"/>
    <s v="Los Angeles"/>
    <x v="6"/>
    <s v="United States"/>
    <n v="90049"/>
    <s v="US"/>
    <x v="3"/>
    <s v="TEC-AC-10003027"/>
    <x v="2"/>
    <s v="Accessories"/>
    <x v="41"/>
    <n v="90.570000000000007"/>
    <n v="3"/>
    <n v="0"/>
    <n v="11.774100000000001"/>
    <n v="5.25"/>
    <s v="Medium"/>
    <s v="January"/>
    <x v="3"/>
    <n v="271.71000000000004"/>
  </r>
  <r>
    <n v="36661"/>
    <s v="CA-2011-123477"/>
    <x v="69"/>
    <d v="2011-01-22T00:00:00"/>
    <s v="Second Class"/>
    <s v="DW-13195"/>
    <s v="David Wiener"/>
    <s v="Corporate"/>
    <s v="Springfield"/>
    <x v="37"/>
    <s v="United States"/>
    <n v="97477"/>
    <s v="US"/>
    <x v="3"/>
    <s v="OFF-AP-10000692"/>
    <x v="1"/>
    <s v="Appliances"/>
    <x v="114"/>
    <n v="64.864000000000004"/>
    <n v="4"/>
    <n v="0.2"/>
    <n v="6.4864000000000033"/>
    <n v="5.04"/>
    <s v="High"/>
    <s v="January"/>
    <x v="2"/>
    <n v="259.25600000000003"/>
  </r>
  <r>
    <n v="35039"/>
    <s v="CA-2013-137848"/>
    <x v="33"/>
    <d v="2013-01-21T00:00:00"/>
    <s v="Standard Class"/>
    <s v="WB-21850"/>
    <s v="William Brown"/>
    <s v="Consumer"/>
    <s v="New York City"/>
    <x v="15"/>
    <s v="United States"/>
    <n v="10011"/>
    <s v="US"/>
    <x v="2"/>
    <s v="OFF-PA-10004285"/>
    <x v="1"/>
    <s v="Paper"/>
    <x v="115"/>
    <n v="60.12"/>
    <n v="9"/>
    <n v="0"/>
    <n v="28.857600000000001"/>
    <n v="4.68"/>
    <s v="Medium"/>
    <s v="January"/>
    <x v="3"/>
    <n v="541.07999999999993"/>
  </r>
  <r>
    <n v="31390"/>
    <s v="CA-2012-149587"/>
    <x v="70"/>
    <d v="2012-02-05T00:00:00"/>
    <s v="Second Class"/>
    <s v="KB-16315"/>
    <s v="Karl Braun"/>
    <s v="Consumer"/>
    <s v="Minneapolis"/>
    <x v="35"/>
    <s v="United States"/>
    <n v="55407"/>
    <s v="US"/>
    <x v="1"/>
    <s v="FUR-FU-10003799"/>
    <x v="0"/>
    <s v="Furnishings"/>
    <x v="116"/>
    <n v="53.34"/>
    <n v="3"/>
    <n v="0"/>
    <n v="16.535399999999999"/>
    <n v="4.62"/>
    <s v="Medium"/>
    <s v="January"/>
    <x v="0"/>
    <n v="160.02000000000001"/>
  </r>
  <r>
    <n v="33143"/>
    <s v="US-2014-158512"/>
    <x v="28"/>
    <d v="2014-01-18T00:00:00"/>
    <s v="Second Class"/>
    <s v="DA-13450"/>
    <s v="Dianna Arnett"/>
    <s v="Home Office"/>
    <s v="Washington"/>
    <x v="38"/>
    <s v="United States"/>
    <n v="20016"/>
    <s v="US"/>
    <x v="2"/>
    <s v="FUR-FU-10004973"/>
    <x v="0"/>
    <s v="Furnishings"/>
    <x v="117"/>
    <n v="37.68"/>
    <n v="2"/>
    <n v="0"/>
    <n v="15.8256"/>
    <n v="4.62"/>
    <s v="Medium"/>
    <s v="January"/>
    <x v="1"/>
    <n v="75.36"/>
  </r>
  <r>
    <n v="36624"/>
    <s v="CA-2011-130813"/>
    <x v="6"/>
    <d v="2011-01-09T00:00:00"/>
    <s v="Second Class"/>
    <s v="LS-17230"/>
    <s v="Lycoris Saunders"/>
    <s v="Consumer"/>
    <s v="Los Angeles"/>
    <x v="6"/>
    <s v="United States"/>
    <n v="90049"/>
    <s v="US"/>
    <x v="3"/>
    <s v="OFF-PA-10002005"/>
    <x v="1"/>
    <s v="Paper"/>
    <x v="118"/>
    <n v="19.440000000000001"/>
    <n v="3"/>
    <n v="0"/>
    <n v="9.3312000000000008"/>
    <n v="4.37"/>
    <s v="High"/>
    <s v="January"/>
    <x v="2"/>
    <n v="58.320000000000007"/>
  </r>
  <r>
    <n v="40982"/>
    <s v="CA-2014-118668"/>
    <x v="10"/>
    <d v="2014-01-05T00:00:00"/>
    <s v="Second Class"/>
    <s v="FW-14395"/>
    <s v="Fred Wasserman"/>
    <s v="Corporate"/>
    <s v="Los Angeles"/>
    <x v="6"/>
    <s v="United States"/>
    <n v="90032"/>
    <s v="US"/>
    <x v="3"/>
    <s v="TEC-AC-10000682"/>
    <x v="2"/>
    <s v="Accessories"/>
    <x v="119"/>
    <n v="16.59"/>
    <n v="1"/>
    <n v="0"/>
    <n v="5.8064999999999998"/>
    <n v="4.32"/>
    <s v="Critical"/>
    <s v="January"/>
    <x v="1"/>
    <n v="16.59"/>
  </r>
  <r>
    <n v="40452"/>
    <s v="CA-2011-102645"/>
    <x v="71"/>
    <d v="2011-01-29T00:00:00"/>
    <s v="Standard Class"/>
    <s v="IM-15055"/>
    <s v="Ionia McGrath"/>
    <s v="Consumer"/>
    <s v="Las Vegas"/>
    <x v="25"/>
    <s v="United States"/>
    <n v="89115"/>
    <s v="US"/>
    <x v="3"/>
    <s v="OFF-PA-10001804"/>
    <x v="1"/>
    <s v="Paper"/>
    <x v="120"/>
    <n v="40.08"/>
    <n v="6"/>
    <n v="0"/>
    <n v="19.238399999999999"/>
    <n v="4.3099999999999996"/>
    <s v="Medium"/>
    <s v="January"/>
    <x v="2"/>
    <n v="240.48"/>
  </r>
  <r>
    <n v="37165"/>
    <s v="CA-2013-158211"/>
    <x v="11"/>
    <d v="2013-01-08T00:00:00"/>
    <s v="Standard Class"/>
    <s v="BP-11185"/>
    <s v="Ben Peterman"/>
    <s v="Corporate"/>
    <s v="Philadelphia"/>
    <x v="4"/>
    <s v="United States"/>
    <n v="19143"/>
    <s v="US"/>
    <x v="2"/>
    <s v="OFF-BI-10002026"/>
    <x v="1"/>
    <s v="Binders"/>
    <x v="121"/>
    <n v="104.58"/>
    <n v="6"/>
    <n v="0.7"/>
    <n v="-80.178000000000026"/>
    <n v="4.1900000000000004"/>
    <s v="High"/>
    <s v="January"/>
    <x v="3"/>
    <n v="626.78"/>
  </r>
  <r>
    <n v="37048"/>
    <s v="CA-2013-125850"/>
    <x v="41"/>
    <d v="2013-01-28T00:00:00"/>
    <s v="Standard Class"/>
    <s v="FP-14320"/>
    <s v="Frank Preis"/>
    <s v="Consumer"/>
    <s v="San Diego"/>
    <x v="6"/>
    <s v="United States"/>
    <n v="92037"/>
    <s v="US"/>
    <x v="3"/>
    <s v="OFF-LA-10003498"/>
    <x v="1"/>
    <s v="Labels"/>
    <x v="122"/>
    <n v="44.400000000000013"/>
    <n v="3"/>
    <n v="0"/>
    <n v="22.2"/>
    <n v="4.18"/>
    <s v="Medium"/>
    <s v="January"/>
    <x v="3"/>
    <n v="133.20000000000005"/>
  </r>
  <r>
    <n v="38266"/>
    <s v="CA-2013-163937"/>
    <x v="62"/>
    <d v="2013-01-13T00:00:00"/>
    <s v="Second Class"/>
    <s v="JB-16000"/>
    <s v="Joy Bell-"/>
    <s v="Consumer"/>
    <s v="Longview"/>
    <x v="9"/>
    <s v="United States"/>
    <n v="98632"/>
    <s v="US"/>
    <x v="3"/>
    <s v="FUR-FU-10000010"/>
    <x v="0"/>
    <s v="Furnishings"/>
    <x v="123"/>
    <n v="24.85"/>
    <n v="5"/>
    <n v="0"/>
    <n v="7.7034999999999982"/>
    <n v="4.1399999999999997"/>
    <s v="High"/>
    <s v="January"/>
    <x v="3"/>
    <n v="124.25"/>
  </r>
  <r>
    <n v="38590"/>
    <s v="CA-2013-113656"/>
    <x v="21"/>
    <d v="2013-01-29T00:00:00"/>
    <s v="Standard Class"/>
    <s v="CB-12415"/>
    <s v="Christy Brittain"/>
    <s v="Consumer"/>
    <s v="Los Angeles"/>
    <x v="6"/>
    <s v="United States"/>
    <n v="90036"/>
    <s v="US"/>
    <x v="3"/>
    <s v="FUR-FU-10000719"/>
    <x v="0"/>
    <s v="Furnishings"/>
    <x v="124"/>
    <n v="59.99"/>
    <n v="7"/>
    <n v="0"/>
    <n v="21.596399999999999"/>
    <n v="4.05"/>
    <s v="Low"/>
    <s v="January"/>
    <x v="3"/>
    <n v="419.93"/>
  </r>
  <r>
    <n v="39909"/>
    <s v="CA-2013-146437"/>
    <x v="72"/>
    <d v="2013-02-01T00:00:00"/>
    <s v="Second Class"/>
    <s v="HG-14965"/>
    <s v="Henry Goldwyn"/>
    <s v="Corporate"/>
    <s v="Los Angeles"/>
    <x v="6"/>
    <s v="United States"/>
    <n v="90036"/>
    <s v="US"/>
    <x v="3"/>
    <s v="OFF-AR-10000588"/>
    <x v="1"/>
    <s v="Art"/>
    <x v="125"/>
    <n v="39.68"/>
    <n v="2"/>
    <n v="0"/>
    <n v="10.316800000000001"/>
    <n v="3.91"/>
    <s v="Medium"/>
    <s v="January"/>
    <x v="3"/>
    <n v="79.36"/>
  </r>
  <r>
    <n v="39016"/>
    <s v="CA-2012-108588"/>
    <x v="66"/>
    <d v="2012-01-10T00:00:00"/>
    <s v="Standard Class"/>
    <s v="BG-11695"/>
    <s v="Brooke Gillingham"/>
    <s v="Corporate"/>
    <s v="New York City"/>
    <x v="15"/>
    <s v="United States"/>
    <n v="10009"/>
    <s v="US"/>
    <x v="2"/>
    <s v="OFF-AR-10001615"/>
    <x v="1"/>
    <s v="Art"/>
    <x v="126"/>
    <n v="59.52"/>
    <n v="3"/>
    <n v="0"/>
    <n v="15.475199999999999"/>
    <n v="3.85"/>
    <s v="Medium"/>
    <s v="January"/>
    <x v="0"/>
    <n v="178.56"/>
  </r>
  <r>
    <n v="35624"/>
    <s v="CA-2013-153346"/>
    <x v="37"/>
    <d v="2013-01-27T00:00:00"/>
    <s v="First Class"/>
    <s v="TB-21355"/>
    <s v="Todd Boyes"/>
    <s v="Corporate"/>
    <s v="Plainfield"/>
    <x v="21"/>
    <s v="United States"/>
    <n v="7060"/>
    <s v="US"/>
    <x v="2"/>
    <s v="OFF-PA-10000007"/>
    <x v="1"/>
    <s v="Paper"/>
    <x v="127"/>
    <n v="18"/>
    <n v="5"/>
    <n v="0"/>
    <n v="8.2799999999999994"/>
    <n v="3.73"/>
    <s v="High"/>
    <s v="January"/>
    <x v="3"/>
    <n v="90"/>
  </r>
  <r>
    <n v="36410"/>
    <s v="CA-2013-147970"/>
    <x v="19"/>
    <d v="2013-02-02T00:00:00"/>
    <s v="Second Class"/>
    <s v="AB-10150"/>
    <s v="Aimee Bixby"/>
    <s v="Consumer"/>
    <s v="Dallas"/>
    <x v="11"/>
    <s v="United States"/>
    <n v="75220"/>
    <s v="US"/>
    <x v="1"/>
    <s v="OFF-PA-10003936"/>
    <x v="1"/>
    <s v="Paper"/>
    <x v="128"/>
    <n v="15.552"/>
    <n v="3"/>
    <n v="0.2"/>
    <n v="5.4432"/>
    <n v="3.66"/>
    <s v="Critical"/>
    <s v="January"/>
    <x v="3"/>
    <n v="46.455999999999996"/>
  </r>
  <r>
    <n v="41286"/>
    <s v="CA-2011-110422"/>
    <x v="73"/>
    <d v="2011-01-24T00:00:00"/>
    <s v="Second Class"/>
    <s v="TB-21400"/>
    <s v="Tom Boeckenhauer"/>
    <s v="Consumer"/>
    <s v="Miami"/>
    <x v="22"/>
    <s v="United States"/>
    <n v="33180"/>
    <s v="US"/>
    <x v="0"/>
    <s v="FUR-FU-10001889"/>
    <x v="0"/>
    <s v="Furnishings"/>
    <x v="129"/>
    <n v="25.248000000000001"/>
    <n v="3"/>
    <n v="0.2"/>
    <n v="4.1027999999999993"/>
    <n v="3.64"/>
    <s v="Critical"/>
    <s v="January"/>
    <x v="2"/>
    <n v="75.543999999999997"/>
  </r>
  <r>
    <n v="32163"/>
    <s v="CA-2011-149020"/>
    <x v="74"/>
    <d v="2011-01-16T00:00:00"/>
    <s v="Standard Class"/>
    <s v="AJ-10780"/>
    <s v="Anthony Jacobs"/>
    <s v="Corporate"/>
    <s v="Springfield"/>
    <x v="28"/>
    <s v="United States"/>
    <n v="22153"/>
    <s v="US"/>
    <x v="0"/>
    <s v="FUR-FU-10000965"/>
    <x v="0"/>
    <s v="Furnishings"/>
    <x v="130"/>
    <n v="51.94"/>
    <n v="1"/>
    <n v="0"/>
    <n v="21.295400000000001"/>
    <n v="3.52"/>
    <s v="Medium"/>
    <s v="January"/>
    <x v="2"/>
    <n v="51.94"/>
  </r>
  <r>
    <n v="38477"/>
    <s v="CA-2011-106054"/>
    <x v="6"/>
    <d v="2011-01-08T00:00:00"/>
    <s v="First Class"/>
    <s v="JO-15145"/>
    <s v="Jack O'Briant"/>
    <s v="Corporate"/>
    <s v="Athens"/>
    <x v="2"/>
    <s v="United States"/>
    <n v="30605"/>
    <s v="US"/>
    <x v="0"/>
    <s v="OFF-AR-10002399"/>
    <x v="1"/>
    <s v="Art"/>
    <x v="131"/>
    <n v="12.78"/>
    <n v="3"/>
    <n v="0"/>
    <n v="5.2397999999999998"/>
    <n v="3.51"/>
    <s v="Critical"/>
    <s v="January"/>
    <x v="2"/>
    <n v="38.339999999999996"/>
  </r>
  <r>
    <n v="39105"/>
    <s v="US-2013-137295"/>
    <x v="20"/>
    <d v="2013-01-13T00:00:00"/>
    <s v="Standard Class"/>
    <s v="VS-21820"/>
    <s v="Vivek Sundaresam"/>
    <s v="Consumer"/>
    <s v="Raleigh"/>
    <x v="0"/>
    <s v="United States"/>
    <n v="27604"/>
    <s v="US"/>
    <x v="0"/>
    <s v="OFF-AR-10001955"/>
    <x v="1"/>
    <s v="Art"/>
    <x v="132"/>
    <n v="47.616"/>
    <n v="3"/>
    <n v="0.2"/>
    <n v="5.9519999999999946"/>
    <n v="3.33"/>
    <s v="Medium"/>
    <s v="January"/>
    <x v="3"/>
    <n v="142.64800000000002"/>
  </r>
  <r>
    <n v="37363"/>
    <s v="CA-2012-151547"/>
    <x v="58"/>
    <d v="2012-01-23T00:00:00"/>
    <s v="Standard Class"/>
    <s v="AH-10465"/>
    <s v="Amy Hunt"/>
    <s v="Consumer"/>
    <s v="Bartlett"/>
    <x v="33"/>
    <s v="United States"/>
    <n v="38134"/>
    <s v="US"/>
    <x v="0"/>
    <s v="OFF-SU-10000898"/>
    <x v="1"/>
    <s v="Supplies"/>
    <x v="133"/>
    <n v="88.960000000000008"/>
    <n v="8"/>
    <n v="0.2"/>
    <n v="10.00799999999999"/>
    <n v="3.12"/>
    <s v="Medium"/>
    <s v="January"/>
    <x v="0"/>
    <n v="711.48"/>
  </r>
  <r>
    <n v="33458"/>
    <s v="CA-2013-101938"/>
    <x v="75"/>
    <d v="2013-01-12T00:00:00"/>
    <s v="Standard Class"/>
    <s v="DW-13480"/>
    <s v="Dianna Wilson"/>
    <s v="Home Office"/>
    <s v="Oakland"/>
    <x v="6"/>
    <s v="United States"/>
    <n v="94601"/>
    <s v="US"/>
    <x v="3"/>
    <s v="OFF-AR-10003696"/>
    <x v="1"/>
    <s v="Art"/>
    <x v="134"/>
    <n v="34.58"/>
    <n v="1"/>
    <n v="0"/>
    <n v="10.0282"/>
    <n v="3.06"/>
    <s v="Medium"/>
    <s v="January"/>
    <x v="3"/>
    <n v="34.58"/>
  </r>
  <r>
    <n v="38417"/>
    <s v="US-2011-147774"/>
    <x v="22"/>
    <d v="2011-01-27T00:00:00"/>
    <s v="Standard Class"/>
    <s v="MM-18280"/>
    <s v="Muhammed MacIntyre"/>
    <s v="Corporate"/>
    <s v="Smyrna"/>
    <x v="33"/>
    <s v="United States"/>
    <n v="37167"/>
    <s v="US"/>
    <x v="0"/>
    <s v="OFF-BI-10003091"/>
    <x v="1"/>
    <s v="Binders"/>
    <x v="135"/>
    <n v="67.194000000000003"/>
    <n v="1"/>
    <n v="0.7"/>
    <n v="-51.515399999999993"/>
    <n v="3"/>
    <s v="Medium"/>
    <s v="January"/>
    <x v="2"/>
    <n v="66.494"/>
  </r>
  <r>
    <n v="36554"/>
    <s v="US-2014-114034"/>
    <x v="7"/>
    <d v="2014-01-09T00:00:00"/>
    <s v="Standard Class"/>
    <s v="DL-13315"/>
    <s v="Delfina Latchford"/>
    <s v="Consumer"/>
    <s v="Rancho Cucamonga"/>
    <x v="6"/>
    <s v="United States"/>
    <n v="91730"/>
    <s v="US"/>
    <x v="3"/>
    <s v="OFF-PA-10004735"/>
    <x v="1"/>
    <s v="Paper"/>
    <x v="136"/>
    <n v="38.880000000000003"/>
    <n v="6"/>
    <n v="0"/>
    <n v="18.662400000000002"/>
    <n v="2.92"/>
    <s v="Medium"/>
    <s v="January"/>
    <x v="1"/>
    <n v="233.28000000000003"/>
  </r>
  <r>
    <n v="33333"/>
    <s v="CA-2012-119214"/>
    <x v="76"/>
    <d v="2012-01-27T00:00:00"/>
    <s v="Standard Class"/>
    <s v="CW-11905"/>
    <s v="Carl Weiss"/>
    <s v="Home Office"/>
    <s v="Bozeman"/>
    <x v="10"/>
    <s v="United States"/>
    <n v="59715"/>
    <s v="US"/>
    <x v="3"/>
    <s v="OFF-PA-10002893"/>
    <x v="1"/>
    <s v="Paper"/>
    <x v="137"/>
    <n v="29.04"/>
    <n v="3"/>
    <n v="0"/>
    <n v="13.9392"/>
    <n v="2.74"/>
    <s v="Medium"/>
    <s v="January"/>
    <x v="0"/>
    <n v="87.12"/>
  </r>
  <r>
    <n v="39013"/>
    <s v="CA-2012-149636"/>
    <x v="77"/>
    <d v="2012-01-12T00:00:00"/>
    <s v="Standard Class"/>
    <s v="SP-20620"/>
    <s v="Stefania Perrino"/>
    <s v="Corporate"/>
    <s v="Colorado Springs"/>
    <x v="19"/>
    <s v="United States"/>
    <n v="80906"/>
    <s v="US"/>
    <x v="3"/>
    <s v="OFF-PA-10004041"/>
    <x v="1"/>
    <s v="Paper"/>
    <x v="138"/>
    <n v="29.6"/>
    <n v="5"/>
    <n v="0.2"/>
    <n v="9.2499999999999964"/>
    <n v="2.7"/>
    <s v="Low"/>
    <s v="January"/>
    <x v="0"/>
    <n v="147.80000000000001"/>
  </r>
  <r>
    <n v="32013"/>
    <s v="CA-2011-130092"/>
    <x v="78"/>
    <d v="2011-01-15T00:00:00"/>
    <s v="First Class"/>
    <s v="SV-20365"/>
    <s v="Seth Vernon"/>
    <s v="Consumer"/>
    <s v="Dover"/>
    <x v="24"/>
    <s v="United States"/>
    <n v="19901"/>
    <s v="US"/>
    <x v="2"/>
    <s v="FUR-FU-10000010"/>
    <x v="0"/>
    <s v="Furnishings"/>
    <x v="123"/>
    <n v="9.94"/>
    <n v="2"/>
    <n v="0"/>
    <n v="3.081399999999999"/>
    <n v="2.69"/>
    <s v="Critical"/>
    <s v="January"/>
    <x v="2"/>
    <n v="19.88"/>
  </r>
  <r>
    <n v="37534"/>
    <s v="US-2013-155180"/>
    <x v="41"/>
    <d v="2013-01-29T00:00:00"/>
    <s v="Standard Class"/>
    <s v="TB-21280"/>
    <s v="Toby Braunhardt"/>
    <s v="Consumer"/>
    <s v="New York City"/>
    <x v="15"/>
    <s v="United States"/>
    <n v="10009"/>
    <s v="US"/>
    <x v="2"/>
    <s v="OFF-BI-10004506"/>
    <x v="1"/>
    <s v="Binders"/>
    <x v="139"/>
    <n v="26.335999999999999"/>
    <n v="4"/>
    <n v="0.2"/>
    <n v="9.2176000000000009"/>
    <n v="2.66"/>
    <s v="Medium"/>
    <s v="January"/>
    <x v="3"/>
    <n v="105.14399999999999"/>
  </r>
  <r>
    <n v="35524"/>
    <s v="CA-2012-154970"/>
    <x v="66"/>
    <d v="2012-01-10T00:00:00"/>
    <s v="Standard Class"/>
    <s v="SR-20740"/>
    <s v="Steven Roelle"/>
    <s v="Home Office"/>
    <s v="Seattle"/>
    <x v="9"/>
    <s v="United States"/>
    <n v="98103"/>
    <s v="US"/>
    <x v="3"/>
    <s v="FUR-CH-10003396"/>
    <x v="0"/>
    <s v="Chairs"/>
    <x v="80"/>
    <n v="61.584000000000003"/>
    <n v="1"/>
    <n v="0.2"/>
    <n v="-6.9282000000000039"/>
    <n v="2.62"/>
    <s v="Medium"/>
    <s v="January"/>
    <x v="0"/>
    <n v="61.384"/>
  </r>
  <r>
    <n v="36788"/>
    <s v="CA-2014-164098"/>
    <x v="3"/>
    <d v="2014-01-28T00:00:00"/>
    <s v="First Class"/>
    <s v="CG-12520"/>
    <s v="Claire Gute"/>
    <s v="Consumer"/>
    <s v="Houston"/>
    <x v="11"/>
    <s v="United States"/>
    <n v="77070"/>
    <s v="US"/>
    <x v="1"/>
    <s v="OFF-ST-10000615"/>
    <x v="1"/>
    <s v="Storage"/>
    <x v="140"/>
    <n v="18.16"/>
    <n v="2"/>
    <n v="0.2"/>
    <n v="1.8160000000000021"/>
    <n v="2.5099999999999998"/>
    <s v="Medium"/>
    <s v="January"/>
    <x v="1"/>
    <n v="36.119999999999997"/>
  </r>
  <r>
    <n v="39327"/>
    <s v="CA-2013-158806"/>
    <x v="75"/>
    <d v="2013-01-11T00:00:00"/>
    <s v="Standard Class"/>
    <s v="NM-18520"/>
    <s v="Neoma Murray"/>
    <s v="Consumer"/>
    <s v="Amarillo"/>
    <x v="11"/>
    <s v="United States"/>
    <n v="79109"/>
    <s v="US"/>
    <x v="1"/>
    <s v="FUR-FU-10004270"/>
    <x v="0"/>
    <s v="Furnishings"/>
    <x v="141"/>
    <n v="23.076000000000001"/>
    <n v="3"/>
    <n v="0.6"/>
    <n v="-10.9611"/>
    <n v="2.14"/>
    <s v="Medium"/>
    <s v="January"/>
    <x v="3"/>
    <n v="68.628000000000014"/>
  </r>
  <r>
    <n v="32479"/>
    <s v="CA-2014-138779"/>
    <x v="32"/>
    <d v="2014-01-16T00:00:00"/>
    <s v="First Class"/>
    <s v="RB-19570"/>
    <s v="Rob Beeghly"/>
    <s v="Consumer"/>
    <s v="Jacksonville"/>
    <x v="0"/>
    <s v="United States"/>
    <n v="28540"/>
    <s v="US"/>
    <x v="0"/>
    <s v="OFF-EN-10002504"/>
    <x v="1"/>
    <s v="Envelopes"/>
    <x v="142"/>
    <n v="21.744"/>
    <n v="1"/>
    <n v="0.2"/>
    <n v="7.3385999999999996"/>
    <n v="2.04"/>
    <s v="Critical"/>
    <s v="January"/>
    <x v="1"/>
    <n v="21.544"/>
  </r>
  <r>
    <n v="36364"/>
    <s v="CA-2014-160934"/>
    <x v="5"/>
    <d v="2014-01-20T00:00:00"/>
    <s v="Standard Class"/>
    <s v="TT-21460"/>
    <s v="Tonja Turnell"/>
    <s v="Home Office"/>
    <s v="Los Angeles"/>
    <x v="6"/>
    <s v="United States"/>
    <n v="90008"/>
    <s v="US"/>
    <x v="3"/>
    <s v="OFF-AR-10003504"/>
    <x v="1"/>
    <s v="Art"/>
    <x v="143"/>
    <n v="21.4"/>
    <n v="5"/>
    <n v="0"/>
    <n v="6.2059999999999977"/>
    <n v="2"/>
    <s v="High"/>
    <s v="January"/>
    <x v="1"/>
    <n v="107"/>
  </r>
  <r>
    <n v="33056"/>
    <s v="CA-2011-141817"/>
    <x v="79"/>
    <d v="2011-01-13T00:00:00"/>
    <s v="Standard Class"/>
    <s v="MB-18085"/>
    <s v="Mick Brown"/>
    <s v="Consumer"/>
    <s v="Philadelphia"/>
    <x v="4"/>
    <s v="United States"/>
    <n v="19143"/>
    <s v="US"/>
    <x v="2"/>
    <s v="OFF-AR-10003478"/>
    <x v="1"/>
    <s v="Art"/>
    <x v="144"/>
    <n v="19.536000000000001"/>
    <n v="3"/>
    <n v="0.2"/>
    <n v="4.8840000000000003"/>
    <n v="1.85"/>
    <s v="Low"/>
    <s v="January"/>
    <x v="2"/>
    <n v="58.408000000000001"/>
  </r>
  <r>
    <n v="39277"/>
    <s v="CA-2011-103800"/>
    <x v="80"/>
    <d v="2011-01-08T00:00:00"/>
    <s v="Standard Class"/>
    <s v="DP-13000"/>
    <s v="Darren Powers"/>
    <s v="Consumer"/>
    <s v="Houston"/>
    <x v="11"/>
    <s v="United States"/>
    <n v="77095"/>
    <s v="US"/>
    <x v="1"/>
    <s v="OFF-PA-10000174"/>
    <x v="1"/>
    <s v="Paper"/>
    <x v="145"/>
    <n v="16.448"/>
    <n v="2"/>
    <n v="0.2"/>
    <n v="5.5511999999999979"/>
    <n v="1.82"/>
    <s v="High"/>
    <s v="January"/>
    <x v="2"/>
    <n v="32.695999999999998"/>
  </r>
  <r>
    <n v="35909"/>
    <s v="US-2014-165953"/>
    <x v="40"/>
    <d v="2014-01-07T00:00:00"/>
    <s v="Standard Class"/>
    <s v="EP-13915"/>
    <s v="Emily Phan"/>
    <s v="Consumer"/>
    <s v="Jacksonville"/>
    <x v="22"/>
    <s v="United States"/>
    <n v="32216"/>
    <s v="US"/>
    <x v="0"/>
    <s v="OFF-AR-10000588"/>
    <x v="1"/>
    <s v="Art"/>
    <x v="125"/>
    <n v="47.616"/>
    <n v="3"/>
    <n v="0.2"/>
    <n v="3.571200000000001"/>
    <n v="1.73"/>
    <s v="Medium"/>
    <s v="January"/>
    <x v="1"/>
    <n v="142.64800000000002"/>
  </r>
  <r>
    <n v="39831"/>
    <s v="CA-2012-169677"/>
    <x v="29"/>
    <d v="2012-01-15T00:00:00"/>
    <s v="Second Class"/>
    <s v="KS-16300"/>
    <s v="Karen Seio"/>
    <s v="Corporate"/>
    <s v="Columbus"/>
    <x v="2"/>
    <s v="United States"/>
    <n v="31907"/>
    <s v="US"/>
    <x v="0"/>
    <s v="OFF-LA-10003223"/>
    <x v="1"/>
    <s v="Labels"/>
    <x v="146"/>
    <n v="9.82"/>
    <n v="2"/>
    <n v="0"/>
    <n v="4.8117999999999999"/>
    <n v="1.68"/>
    <s v="High"/>
    <s v="January"/>
    <x v="0"/>
    <n v="19.64"/>
  </r>
  <r>
    <n v="34181"/>
    <s v="CA-2013-164483"/>
    <x v="18"/>
    <d v="2013-02-03T00:00:00"/>
    <s v="Standard Class"/>
    <s v="JF-15490"/>
    <s v="Jeremy Farry"/>
    <s v="Consumer"/>
    <s v="San Francisco"/>
    <x v="6"/>
    <s v="United States"/>
    <n v="94122"/>
    <s v="US"/>
    <x v="3"/>
    <s v="OFF-BI-10000014"/>
    <x v="1"/>
    <s v="Binders"/>
    <x v="147"/>
    <n v="17.456"/>
    <n v="2"/>
    <n v="0.2"/>
    <n v="5.8914"/>
    <n v="1.67"/>
    <s v="Medium"/>
    <s v="January"/>
    <x v="3"/>
    <n v="34.711999999999996"/>
  </r>
  <r>
    <n v="34130"/>
    <s v="CA-2014-134649"/>
    <x v="3"/>
    <d v="2014-02-01T00:00:00"/>
    <s v="Second Class"/>
    <s v="CA-11965"/>
    <s v="Carol Adams"/>
    <s v="Corporate"/>
    <s v="Hoover"/>
    <x v="36"/>
    <s v="United States"/>
    <n v="35244"/>
    <s v="US"/>
    <x v="0"/>
    <s v="OFF-AR-10001547"/>
    <x v="1"/>
    <s v="Art"/>
    <x v="148"/>
    <n v="15.47"/>
    <n v="7"/>
    <n v="0"/>
    <n v="4.1768999999999998"/>
    <n v="1.62"/>
    <s v="Medium"/>
    <s v="January"/>
    <x v="1"/>
    <n v="108.29"/>
  </r>
  <r>
    <n v="38704"/>
    <s v="CA-2014-152079"/>
    <x v="34"/>
    <d v="2014-01-22T00:00:00"/>
    <s v="First Class"/>
    <s v="ML-17410"/>
    <s v="Maris LaWare"/>
    <s v="Consumer"/>
    <s v="Chicago"/>
    <x v="7"/>
    <s v="United States"/>
    <n v="60653"/>
    <s v="US"/>
    <x v="1"/>
    <s v="OFF-LA-10001613"/>
    <x v="1"/>
    <s v="Labels"/>
    <x v="149"/>
    <n v="11.52"/>
    <n v="5"/>
    <n v="0.2"/>
    <n v="4.1760000000000002"/>
    <n v="1.47"/>
    <s v="Medium"/>
    <s v="January"/>
    <x v="1"/>
    <n v="57.399999999999991"/>
  </r>
  <r>
    <n v="40925"/>
    <s v="CA-2011-118192"/>
    <x v="8"/>
    <d v="2011-01-19T00:00:00"/>
    <s v="Standard Class"/>
    <s v="MM-17920"/>
    <s v="Michael Moore"/>
    <s v="Consumer"/>
    <s v="Newark"/>
    <x v="16"/>
    <s v="United States"/>
    <n v="43055"/>
    <s v="US"/>
    <x v="2"/>
    <s v="OFF-PA-10002947"/>
    <x v="1"/>
    <s v="Paper"/>
    <x v="150"/>
    <n v="37.408000000000001"/>
    <n v="7"/>
    <n v="0.2"/>
    <n v="13.0928"/>
    <n v="1.46"/>
    <s v="Medium"/>
    <s v="January"/>
    <x v="2"/>
    <n v="261.65600000000001"/>
  </r>
  <r>
    <n v="34998"/>
    <s v="CA-2013-126543"/>
    <x v="44"/>
    <d v="2013-01-13T00:00:00"/>
    <s v="Second Class"/>
    <s v="MF-17665"/>
    <s v="Maureen Fritzler"/>
    <s v="Corporate"/>
    <s v="Toledo"/>
    <x v="16"/>
    <s v="United States"/>
    <n v="43615"/>
    <s v="US"/>
    <x v="2"/>
    <s v="FUR-FU-10002445"/>
    <x v="0"/>
    <s v="Furnishings"/>
    <x v="151"/>
    <n v="15.167999999999999"/>
    <n v="2"/>
    <n v="0.2"/>
    <n v="3.7920000000000011"/>
    <n v="1.37"/>
    <s v="Medium"/>
    <s v="January"/>
    <x v="3"/>
    <n v="30.135999999999999"/>
  </r>
  <r>
    <n v="31890"/>
    <s v="CA-2011-135405"/>
    <x v="81"/>
    <d v="2011-01-14T00:00:00"/>
    <s v="Standard Class"/>
    <s v="MS-17830"/>
    <s v="Melanie Seite"/>
    <s v="Consumer"/>
    <s v="Laredo"/>
    <x v="11"/>
    <s v="United States"/>
    <n v="78041"/>
    <s v="US"/>
    <x v="1"/>
    <s v="TEC-AC-10001266"/>
    <x v="2"/>
    <s v="Accessories"/>
    <x v="152"/>
    <n v="31.2"/>
    <n v="3"/>
    <n v="0.2"/>
    <n v="9.7499999999999964"/>
    <n v="1.1299999999999999"/>
    <s v="Medium"/>
    <s v="January"/>
    <x v="2"/>
    <n v="93.399999999999991"/>
  </r>
  <r>
    <n v="39116"/>
    <s v="CA-2014-150469"/>
    <x v="3"/>
    <d v="2014-01-31T00:00:00"/>
    <s v="Standard Class"/>
    <s v="CJ-12010"/>
    <s v="Caroline Jumper"/>
    <s v="Consumer"/>
    <s v="San Francisco"/>
    <x v="6"/>
    <s v="United States"/>
    <n v="94109"/>
    <s v="US"/>
    <x v="3"/>
    <s v="OFF-FA-10000611"/>
    <x v="1"/>
    <s v="Fasteners"/>
    <x v="153"/>
    <n v="11.84"/>
    <n v="8"/>
    <n v="0"/>
    <n v="5.6831999999999994"/>
    <n v="1"/>
    <s v="Medium"/>
    <s v="January"/>
    <x v="1"/>
    <n v="94.72"/>
  </r>
  <r>
    <n v="41183"/>
    <s v="CA-2011-146997"/>
    <x v="71"/>
    <d v="2011-01-28T00:00:00"/>
    <s v="Standard Class"/>
    <s v="SG-20605"/>
    <s v="Speros Goranitis"/>
    <s v="Consumer"/>
    <s v="Lafayette"/>
    <x v="32"/>
    <s v="United States"/>
    <n v="47905"/>
    <s v="US"/>
    <x v="1"/>
    <s v="OFF-FA-10003467"/>
    <x v="1"/>
    <s v="Fasteners"/>
    <x v="154"/>
    <n v="5.94"/>
    <n v="3"/>
    <n v="0"/>
    <n v="0"/>
    <n v="0.95"/>
    <s v="High"/>
    <s v="January"/>
    <x v="2"/>
    <n v="17.82"/>
  </r>
  <r>
    <n v="37033"/>
    <s v="CA-2011-148614"/>
    <x v="22"/>
    <d v="2011-01-26T00:00:00"/>
    <s v="Standard Class"/>
    <s v="MV-17485"/>
    <s v="Mark Van Huff"/>
    <s v="Consumer"/>
    <s v="Los Angeles"/>
    <x v="6"/>
    <s v="United States"/>
    <n v="90049"/>
    <s v="US"/>
    <x v="3"/>
    <s v="OFF-PA-10002893"/>
    <x v="1"/>
    <s v="Paper"/>
    <x v="137"/>
    <n v="19.36"/>
    <n v="2"/>
    <n v="0"/>
    <n v="9.2927999999999997"/>
    <n v="0.94"/>
    <s v="Medium"/>
    <s v="January"/>
    <x v="2"/>
    <n v="38.72"/>
  </r>
  <r>
    <n v="35197"/>
    <s v="CA-2012-121097"/>
    <x v="16"/>
    <d v="2012-01-08T00:00:00"/>
    <s v="Standard Class"/>
    <s v="SF-20965"/>
    <s v="Sylvia Foulston"/>
    <s v="Corporate"/>
    <s v="Baytown"/>
    <x v="11"/>
    <s v="United States"/>
    <n v="77520"/>
    <s v="US"/>
    <x v="1"/>
    <s v="OFF-PA-10001937"/>
    <x v="1"/>
    <s v="Paper"/>
    <x v="155"/>
    <n v="10.368"/>
    <n v="2"/>
    <n v="0.2"/>
    <n v="3.6288"/>
    <n v="0.9"/>
    <s v="Medium"/>
    <s v="January"/>
    <x v="0"/>
    <n v="20.536000000000001"/>
  </r>
  <r>
    <n v="39280"/>
    <s v="CA-2014-152499"/>
    <x v="15"/>
    <d v="2014-01-26T00:00:00"/>
    <s v="Second Class"/>
    <s v="EH-13765"/>
    <s v="Edward Hooks"/>
    <s v="Corporate"/>
    <s v="Chicago"/>
    <x v="7"/>
    <s v="United States"/>
    <n v="60623"/>
    <s v="US"/>
    <x v="1"/>
    <s v="OFF-FA-10002975"/>
    <x v="1"/>
    <s v="Fasteners"/>
    <x v="156"/>
    <n v="15.12"/>
    <n v="5"/>
    <n v="0.2"/>
    <n v="4.9139999999999988"/>
    <n v="0.88"/>
    <s v="Medium"/>
    <s v="January"/>
    <x v="1"/>
    <n v="75.399999999999991"/>
  </r>
  <r>
    <n v="39130"/>
    <s v="CA-2012-128958"/>
    <x v="82"/>
    <d v="2012-01-28T00:00:00"/>
    <s v="Standard Class"/>
    <s v="CR-12820"/>
    <s v="Cyra Reiten"/>
    <s v="Home Office"/>
    <s v="West Palm Beach"/>
    <x v="22"/>
    <s v="United States"/>
    <n v="33407"/>
    <s v="US"/>
    <x v="0"/>
    <s v="OFF-AR-10004757"/>
    <x v="1"/>
    <s v="Art"/>
    <x v="157"/>
    <n v="13.12"/>
    <n v="5"/>
    <n v="0.2"/>
    <n v="2.1319999999999988"/>
    <n v="0.84"/>
    <s v="Medium"/>
    <s v="January"/>
    <x v="0"/>
    <n v="65.399999999999991"/>
  </r>
  <r>
    <n v="36623"/>
    <s v="CA-2012-152681"/>
    <x v="58"/>
    <d v="2012-01-22T00:00:00"/>
    <s v="Standard Class"/>
    <s v="SC-20260"/>
    <s v="Scott Cohen"/>
    <s v="Corporate"/>
    <s v="Lawrence"/>
    <x v="39"/>
    <s v="United States"/>
    <n v="1841"/>
    <s v="US"/>
    <x v="2"/>
    <s v="OFF-AR-10003183"/>
    <x v="1"/>
    <s v="Art"/>
    <x v="158"/>
    <n v="6.68"/>
    <n v="2"/>
    <n v="0"/>
    <n v="2.004"/>
    <n v="0.69"/>
    <s v="Medium"/>
    <s v="January"/>
    <x v="0"/>
    <n v="13.36"/>
  </r>
  <r>
    <n v="36971"/>
    <s v="CA-2013-146318"/>
    <x v="41"/>
    <d v="2013-01-27T00:00:00"/>
    <s v="Standard Class"/>
    <s v="MC-17275"/>
    <s v="Marc Crier"/>
    <s v="Consumer"/>
    <s v="Seattle"/>
    <x v="9"/>
    <s v="United States"/>
    <n v="98105"/>
    <s v="US"/>
    <x v="3"/>
    <s v="OFF-PA-10003953"/>
    <x v="1"/>
    <s v="Paper"/>
    <x v="159"/>
    <n v="12.96"/>
    <n v="2"/>
    <n v="0"/>
    <n v="6.2208000000000014"/>
    <n v="0.69"/>
    <s v="Medium"/>
    <s v="January"/>
    <x v="3"/>
    <n v="25.92"/>
  </r>
  <r>
    <n v="38324"/>
    <s v="CA-2014-131653"/>
    <x v="56"/>
    <d v="2014-02-06T00:00:00"/>
    <s v="Standard Class"/>
    <s v="RD-19585"/>
    <s v="Rob Dowd"/>
    <s v="Consumer"/>
    <s v="New York City"/>
    <x v="15"/>
    <s v="United States"/>
    <n v="10011"/>
    <s v="US"/>
    <x v="2"/>
    <s v="OFF-LA-10001045"/>
    <x v="1"/>
    <s v="Labels"/>
    <x v="160"/>
    <n v="5.22"/>
    <n v="2"/>
    <n v="0"/>
    <n v="2.4011999999999998"/>
    <n v="0.65"/>
    <s v="Low"/>
    <s v="January"/>
    <x v="1"/>
    <n v="10.44"/>
  </r>
  <r>
    <n v="31564"/>
    <s v="CA-2013-111010"/>
    <x v="41"/>
    <d v="2013-01-28T00:00:00"/>
    <s v="Standard Class"/>
    <s v="PG-18895"/>
    <s v="Paul Gonzalez"/>
    <s v="Consumer"/>
    <s v="Morristown"/>
    <x v="21"/>
    <s v="United States"/>
    <n v="7960"/>
    <s v="US"/>
    <x v="2"/>
    <s v="OFF-FA-10003472"/>
    <x v="1"/>
    <s v="Fasteners"/>
    <x v="161"/>
    <n v="7.56"/>
    <n v="6"/>
    <n v="0"/>
    <n v="0.3024"/>
    <n v="0.64"/>
    <s v="Medium"/>
    <s v="January"/>
    <x v="3"/>
    <n v="45.36"/>
  </r>
  <r>
    <n v="37979"/>
    <s v="CA-2014-154466"/>
    <x v="45"/>
    <d v="2014-01-03T00:00:00"/>
    <s v="First Class"/>
    <s v="DP-13390"/>
    <s v="Dennis Pardue"/>
    <s v="Home Office"/>
    <s v="Franklin"/>
    <x v="12"/>
    <s v="United States"/>
    <n v="53132"/>
    <s v="US"/>
    <x v="1"/>
    <s v="OFF-BI-10002012"/>
    <x v="1"/>
    <s v="Binders"/>
    <x v="162"/>
    <n v="3.6"/>
    <n v="2"/>
    <n v="0"/>
    <n v="1.728"/>
    <n v="0.64"/>
    <s v="High"/>
    <s v="January"/>
    <x v="1"/>
    <n v="7.2"/>
  </r>
  <r>
    <n v="35250"/>
    <s v="CA-2014-152961"/>
    <x v="5"/>
    <d v="2014-01-20T00:00:00"/>
    <s v="Standard Class"/>
    <s v="SC-20095"/>
    <s v="Sanjit Chand"/>
    <s v="Consumer"/>
    <s v="Quincy"/>
    <x v="39"/>
    <s v="United States"/>
    <n v="2169"/>
    <s v="US"/>
    <x v="2"/>
    <s v="OFF-PA-10004675"/>
    <x v="1"/>
    <s v="Paper"/>
    <x v="163"/>
    <n v="12.7"/>
    <n v="2"/>
    <n v="0"/>
    <n v="5.8419999999999996"/>
    <n v="0.62"/>
    <s v="Medium"/>
    <s v="January"/>
    <x v="1"/>
    <n v="25.4"/>
  </r>
  <r>
    <n v="33181"/>
    <s v="CA-2014-154718"/>
    <x v="17"/>
    <d v="2014-01-24T00:00:00"/>
    <s v="Second Class"/>
    <s v="DL-12865"/>
    <s v="Dan Lawera"/>
    <s v="Consumer"/>
    <s v="Keller"/>
    <x v="11"/>
    <s v="United States"/>
    <n v="76248"/>
    <s v="US"/>
    <x v="1"/>
    <s v="OFF-LA-10003714"/>
    <x v="1"/>
    <s v="Labels"/>
    <x v="164"/>
    <n v="6"/>
    <n v="2"/>
    <n v="0.2"/>
    <n v="2.1"/>
    <n v="0.59"/>
    <s v="Medium"/>
    <s v="January"/>
    <x v="1"/>
    <n v="11.8"/>
  </r>
  <r>
    <n v="32145"/>
    <s v="CA-2014-107503"/>
    <x v="45"/>
    <d v="2014-01-07T00:00:00"/>
    <s v="Standard Class"/>
    <s v="GA-14725"/>
    <s v="Guy Armstrong"/>
    <s v="Consumer"/>
    <s v="Lorain"/>
    <x v="16"/>
    <s v="United States"/>
    <n v="44052"/>
    <s v="US"/>
    <x v="2"/>
    <s v="FUR-FU-10003878"/>
    <x v="0"/>
    <s v="Furnishings"/>
    <x v="165"/>
    <n v="48.896000000000001"/>
    <n v="4"/>
    <n v="0.2"/>
    <n v="8.5567999999999991"/>
    <n v="0.56000000000000005"/>
    <s v="Medium"/>
    <s v="January"/>
    <x v="1"/>
    <n v="195.38400000000001"/>
  </r>
  <r>
    <n v="38801"/>
    <s v="CA-2013-158043"/>
    <x v="19"/>
    <d v="2013-02-04T00:00:00"/>
    <s v="Second Class"/>
    <s v="JK-15325"/>
    <s v="Jason Klamczynski"/>
    <s v="Corporate"/>
    <s v="Atlantic City"/>
    <x v="21"/>
    <s v="United States"/>
    <n v="8401"/>
    <s v="US"/>
    <x v="2"/>
    <s v="OFF-EN-10003134"/>
    <x v="1"/>
    <s v="Envelopes"/>
    <x v="156"/>
    <n v="23.36"/>
    <n v="2"/>
    <n v="0"/>
    <n v="11.68"/>
    <n v="0.55000000000000004"/>
    <s v="Medium"/>
    <s v="January"/>
    <x v="3"/>
    <n v="46.72"/>
  </r>
  <r>
    <n v="33009"/>
    <s v="CA-2012-145401"/>
    <x v="13"/>
    <d v="2012-02-04T00:00:00"/>
    <s v="Standard Class"/>
    <s v="JP-15520"/>
    <s v="Jeremy Pistek"/>
    <s v="Consumer"/>
    <s v="Houston"/>
    <x v="11"/>
    <s v="United States"/>
    <n v="77070"/>
    <s v="US"/>
    <x v="1"/>
    <s v="OFF-PA-10004405"/>
    <x v="1"/>
    <s v="Paper"/>
    <x v="166"/>
    <n v="14.304"/>
    <n v="6"/>
    <n v="0.2"/>
    <n v="5.0064000000000002"/>
    <n v="0.52"/>
    <s v="Medium"/>
    <s v="January"/>
    <x v="0"/>
    <n v="85.623999999999995"/>
  </r>
  <r>
    <n v="37196"/>
    <s v="CA-2014-108000"/>
    <x v="28"/>
    <d v="2014-01-17T00:00:00"/>
    <s v="Standard Class"/>
    <s v="LS-16945"/>
    <s v="Linda Southworth"/>
    <s v="Corporate"/>
    <s v="San Francisco"/>
    <x v="6"/>
    <s v="United States"/>
    <n v="94110"/>
    <s v="US"/>
    <x v="3"/>
    <s v="OFF-EN-10002621"/>
    <x v="1"/>
    <s v="Envelopes"/>
    <x v="156"/>
    <n v="9.7799999999999994"/>
    <n v="1"/>
    <n v="0"/>
    <n v="4.8899999999999997"/>
    <n v="0.42"/>
    <s v="Medium"/>
    <s v="January"/>
    <x v="1"/>
    <n v="9.7799999999999994"/>
  </r>
  <r>
    <n v="35182"/>
    <s v="US-2014-127341"/>
    <x v="56"/>
    <d v="2014-02-03T00:00:00"/>
    <s v="Standard Class"/>
    <s v="CK-12595"/>
    <s v="Clytie Kelty"/>
    <s v="Consumer"/>
    <s v="Chicago"/>
    <x v="7"/>
    <s v="United States"/>
    <n v="60653"/>
    <s v="US"/>
    <x v="1"/>
    <s v="OFF-BI-10001072"/>
    <x v="1"/>
    <s v="Binders"/>
    <x v="167"/>
    <n v="12.128"/>
    <n v="4"/>
    <n v="0.8"/>
    <n v="-20.617599999999999"/>
    <n v="0.41"/>
    <s v="Medium"/>
    <s v="January"/>
    <x v="1"/>
    <n v="47.712000000000003"/>
  </r>
  <r>
    <n v="34380"/>
    <s v="CA-2011-100328"/>
    <x v="83"/>
    <d v="2011-02-04T00:00:00"/>
    <s v="Standard Class"/>
    <s v="JC-15340"/>
    <s v="Jasper Cacioppo"/>
    <s v="Consumer"/>
    <s v="New York City"/>
    <x v="15"/>
    <s v="United States"/>
    <n v="10024"/>
    <s v="US"/>
    <x v="2"/>
    <s v="OFF-BI-10000343"/>
    <x v="1"/>
    <s v="Binders"/>
    <x v="168"/>
    <n v="3.9279999999999999"/>
    <n v="1"/>
    <n v="0.2"/>
    <n v="1.3257000000000001"/>
    <n v="0.36"/>
    <s v="Medium"/>
    <s v="January"/>
    <x v="2"/>
    <n v="3.7279999999999998"/>
  </r>
  <r>
    <n v="39886"/>
    <s v="CA-2014-145338"/>
    <x v="56"/>
    <d v="2014-02-02T00:00:00"/>
    <s v="First Class"/>
    <s v="BD-11770"/>
    <s v="Bryan Davis"/>
    <s v="Consumer"/>
    <s v="Philadelphia"/>
    <x v="4"/>
    <s v="United States"/>
    <n v="19120"/>
    <s v="US"/>
    <x v="2"/>
    <s v="OFF-AR-10002053"/>
    <x v="1"/>
    <s v="Art"/>
    <x v="169"/>
    <n v="4.7679999999999998"/>
    <n v="2"/>
    <n v="0.2"/>
    <n v="0.47680000000000011"/>
    <n v="0.33"/>
    <s v="Medium"/>
    <s v="January"/>
    <x v="1"/>
    <n v="9.3360000000000003"/>
  </r>
  <r>
    <n v="36721"/>
    <s v="US-2014-120649"/>
    <x v="34"/>
    <d v="2014-01-27T00:00:00"/>
    <s v="Standard Class"/>
    <s v="JF-15490"/>
    <s v="Jeremy Farry"/>
    <s v="Consumer"/>
    <s v="Waterbury"/>
    <x v="20"/>
    <s v="United States"/>
    <n v="6708"/>
    <s v="US"/>
    <x v="2"/>
    <s v="OFF-AR-10001545"/>
    <x v="1"/>
    <s v="Art"/>
    <x v="170"/>
    <n v="3.52"/>
    <n v="2"/>
    <n v="0"/>
    <n v="1.0207999999999999"/>
    <n v="0.28000000000000003"/>
    <s v="Medium"/>
    <s v="January"/>
    <x v="1"/>
    <n v="7.04"/>
  </r>
  <r>
    <n v="33672"/>
    <s v="CA-2014-119669"/>
    <x v="48"/>
    <d v="2014-01-31T00:00:00"/>
    <s v="Standard Class"/>
    <s v="TP-21130"/>
    <s v="Theone Pippenger"/>
    <s v="Consumer"/>
    <s v="Smyrna"/>
    <x v="2"/>
    <s v="United States"/>
    <n v="30080"/>
    <s v="US"/>
    <x v="0"/>
    <s v="OFF-FA-10000053"/>
    <x v="1"/>
    <s v="Fasteners"/>
    <x v="171"/>
    <n v="5.67"/>
    <n v="3"/>
    <n v="0"/>
    <n v="0.1134000000000002"/>
    <n v="0.25"/>
    <s v="Medium"/>
    <s v="January"/>
    <x v="1"/>
    <n v="17.009999999999998"/>
  </r>
  <r>
    <n v="33417"/>
    <s v="US-2014-168690"/>
    <x v="2"/>
    <d v="2014-01-14T00:00:00"/>
    <s v="Standard Class"/>
    <s v="TS-21085"/>
    <s v="Thais Sissman"/>
    <s v="Consumer"/>
    <s v="Ormond Beach"/>
    <x v="22"/>
    <s v="United States"/>
    <n v="32174"/>
    <s v="US"/>
    <x v="0"/>
    <s v="OFF-BI-10000145"/>
    <x v="1"/>
    <s v="Binders"/>
    <x v="172"/>
    <n v="2.8080000000000012"/>
    <n v="3"/>
    <n v="0.7"/>
    <n v="-1.9656"/>
    <n v="0.16"/>
    <s v="Medium"/>
    <s v="January"/>
    <x v="1"/>
    <n v="7.7240000000000029"/>
  </r>
  <r>
    <n v="38490"/>
    <s v="CA-2013-110492"/>
    <x v="84"/>
    <d v="2013-02-14T00:00:00"/>
    <s v="First Class"/>
    <s v="JS-15880"/>
    <s v="John Stevenson"/>
    <s v="Consumer"/>
    <s v="Atlanta"/>
    <x v="2"/>
    <s v="United States"/>
    <n v="30318"/>
    <s v="US"/>
    <x v="0"/>
    <s v="OFF-ST-10003716"/>
    <x v="1"/>
    <s v="Storage"/>
    <x v="173"/>
    <n v="1350.12"/>
    <n v="6"/>
    <n v="0"/>
    <n v="175.51560000000001"/>
    <n v="273.44"/>
    <s v="Critical"/>
    <s v="February"/>
    <x v="3"/>
    <n v="8100.7199999999993"/>
  </r>
  <r>
    <n v="40644"/>
    <s v="CA-2014-109085"/>
    <x v="85"/>
    <d v="2014-02-21T00:00:00"/>
    <s v="First Class"/>
    <s v="CK-12325"/>
    <s v="Christine Kargatis"/>
    <s v="Home Office"/>
    <s v="Troy"/>
    <x v="16"/>
    <s v="United States"/>
    <n v="45373"/>
    <s v="US"/>
    <x v="2"/>
    <s v="FUR-CH-10003981"/>
    <x v="0"/>
    <s v="Chairs"/>
    <x v="174"/>
    <n v="899.43"/>
    <n v="5"/>
    <n v="0.3"/>
    <n v="-12.84900000000016"/>
    <n v="243.89"/>
    <s v="High"/>
    <s v="February"/>
    <x v="1"/>
    <n v="4496.8499999999995"/>
  </r>
  <r>
    <n v="36928"/>
    <s v="CA-2011-127614"/>
    <x v="86"/>
    <d v="2011-02-16T00:00:00"/>
    <s v="Standard Class"/>
    <s v="NF-18385"/>
    <s v="Natalie Fritzler"/>
    <s v="Consumer"/>
    <s v="Chesapeake"/>
    <x v="28"/>
    <s v="United States"/>
    <n v="23320"/>
    <s v="US"/>
    <x v="0"/>
    <s v="FUR-TA-10003715"/>
    <x v="0"/>
    <s v="Tables"/>
    <x v="175"/>
    <n v="1256.22"/>
    <n v="6"/>
    <n v="0"/>
    <n v="75.37319999999994"/>
    <n v="212.94"/>
    <s v="High"/>
    <s v="February"/>
    <x v="2"/>
    <n v="7537.32"/>
  </r>
  <r>
    <n v="33133"/>
    <s v="CA-2014-122693"/>
    <x v="87"/>
    <d v="2014-02-22T00:00:00"/>
    <s v="Second Class"/>
    <s v="NH-18610"/>
    <s v="Nicole Hansen"/>
    <s v="Corporate"/>
    <s v="Roswell"/>
    <x v="2"/>
    <s v="United States"/>
    <n v="30076"/>
    <s v="US"/>
    <x v="0"/>
    <s v="OFF-AP-10002518"/>
    <x v="1"/>
    <s v="Appliances"/>
    <x v="176"/>
    <n v="1245.8599999999999"/>
    <n v="7"/>
    <n v="0"/>
    <n v="361.29939999999988"/>
    <n v="192.04"/>
    <s v="High"/>
    <s v="February"/>
    <x v="1"/>
    <n v="8721.0199999999986"/>
  </r>
  <r>
    <n v="34442"/>
    <s v="CA-2014-131828"/>
    <x v="88"/>
    <d v="2014-02-14T00:00:00"/>
    <s v="Second Class"/>
    <s v="CS-11845"/>
    <s v="Cari Sayre"/>
    <s v="Corporate"/>
    <s v="Seattle"/>
    <x v="9"/>
    <s v="United States"/>
    <n v="98105"/>
    <s v="US"/>
    <x v="3"/>
    <s v="FUR-CH-10004495"/>
    <x v="0"/>
    <s v="Chairs"/>
    <x v="177"/>
    <n v="963.13600000000008"/>
    <n v="4"/>
    <n v="0.2"/>
    <n v="108.3527999999999"/>
    <n v="152.43"/>
    <s v="High"/>
    <s v="February"/>
    <x v="1"/>
    <n v="3852.3440000000005"/>
  </r>
  <r>
    <n v="40411"/>
    <s v="CA-2013-135461"/>
    <x v="89"/>
    <d v="2013-02-10T00:00:00"/>
    <s v="Second Class"/>
    <s v="EB-13975"/>
    <s v="Erica Bern"/>
    <s v="Corporate"/>
    <s v="Los Angeles"/>
    <x v="6"/>
    <s v="United States"/>
    <n v="90049"/>
    <s v="US"/>
    <x v="3"/>
    <s v="TEC-PH-10004094"/>
    <x v="2"/>
    <s v="Phones"/>
    <x v="178"/>
    <n v="623.96"/>
    <n v="5"/>
    <n v="0.2"/>
    <n v="38.997500000000002"/>
    <n v="132.63999999999999"/>
    <s v="High"/>
    <s v="February"/>
    <x v="3"/>
    <n v="3119.6000000000004"/>
  </r>
  <r>
    <n v="32686"/>
    <s v="US-2013-108504"/>
    <x v="90"/>
    <d v="2013-02-05T00:00:00"/>
    <s v="Same Day"/>
    <s v="PP-18955"/>
    <s v="Paul Prost"/>
    <s v="Home Office"/>
    <s v="Smyrna"/>
    <x v="2"/>
    <s v="United States"/>
    <n v="30080"/>
    <s v="US"/>
    <x v="0"/>
    <s v="TEC-PH-10003645"/>
    <x v="2"/>
    <s v="Phones"/>
    <x v="179"/>
    <n v="484.83"/>
    <n v="3"/>
    <n v="0"/>
    <n v="126.0558"/>
    <n v="120.28"/>
    <s v="Critical"/>
    <s v="February"/>
    <x v="3"/>
    <n v="1454.49"/>
  </r>
  <r>
    <n v="37050"/>
    <s v="CA-2013-118514"/>
    <x v="91"/>
    <d v="2013-02-10T00:00:00"/>
    <s v="Standard Class"/>
    <s v="LC-17050"/>
    <s v="Liz Carlisle"/>
    <s v="Consumer"/>
    <s v="Richmond"/>
    <x v="5"/>
    <s v="United States"/>
    <n v="40475"/>
    <s v="US"/>
    <x v="0"/>
    <s v="FUR-CH-10000015"/>
    <x v="0"/>
    <s v="Chairs"/>
    <x v="180"/>
    <n v="866.4"/>
    <n v="4"/>
    <n v="0"/>
    <n v="225.26400000000001"/>
    <n v="107.39"/>
    <s v="Low"/>
    <s v="February"/>
    <x v="3"/>
    <n v="3465.6"/>
  </r>
  <r>
    <n v="39424"/>
    <s v="CA-2012-137064"/>
    <x v="92"/>
    <d v="2012-02-13T00:00:00"/>
    <s v="Standard Class"/>
    <s v="TS-21655"/>
    <s v="Trudy Schmidt"/>
    <s v="Consumer"/>
    <s v="Houston"/>
    <x v="11"/>
    <s v="United States"/>
    <n v="77070"/>
    <s v="US"/>
    <x v="1"/>
    <s v="OFF-ST-10003470"/>
    <x v="1"/>
    <s v="Storage"/>
    <x v="181"/>
    <n v="670.75200000000007"/>
    <n v="3"/>
    <n v="0.2"/>
    <n v="-125.76600000000001"/>
    <n v="98.65"/>
    <s v="Low"/>
    <s v="February"/>
    <x v="0"/>
    <n v="2012.0560000000003"/>
  </r>
  <r>
    <n v="38577"/>
    <s v="CA-2012-162782"/>
    <x v="93"/>
    <d v="2012-02-27T00:00:00"/>
    <s v="Standard Class"/>
    <s v="PW-19240"/>
    <s v="Pierre Wener"/>
    <s v="Consumer"/>
    <s v="Columbia"/>
    <x v="29"/>
    <s v="United States"/>
    <n v="21044"/>
    <s v="US"/>
    <x v="2"/>
    <s v="OFF-BI-10003527"/>
    <x v="1"/>
    <s v="Binders"/>
    <x v="21"/>
    <n v="2541.98"/>
    <n v="2"/>
    <n v="0"/>
    <n v="1270.99"/>
    <n v="91.36"/>
    <s v="Medium"/>
    <s v="February"/>
    <x v="0"/>
    <n v="5083.96"/>
  </r>
  <r>
    <n v="36237"/>
    <s v="CA-2012-156482"/>
    <x v="92"/>
    <d v="2012-02-13T00:00:00"/>
    <s v="Standard Class"/>
    <s v="IL-15100"/>
    <s v="Ivan Liston"/>
    <s v="Consumer"/>
    <s v="Wilmington"/>
    <x v="24"/>
    <s v="United States"/>
    <n v="19805"/>
    <s v="US"/>
    <x v="2"/>
    <s v="FUR-CH-10001708"/>
    <x v="0"/>
    <s v="Chairs"/>
    <x v="182"/>
    <n v="1268.82"/>
    <n v="9"/>
    <n v="0"/>
    <n v="266.45219999999989"/>
    <n v="89.3"/>
    <s v="Low"/>
    <s v="February"/>
    <x v="0"/>
    <n v="11419.38"/>
  </r>
  <r>
    <n v="38524"/>
    <s v="CA-2014-127397"/>
    <x v="94"/>
    <d v="2014-03-01T00:00:00"/>
    <s v="Standard Class"/>
    <s v="ES-14080"/>
    <s v="Erin Smith"/>
    <s v="Corporate"/>
    <s v="Philadelphia"/>
    <x v="4"/>
    <s v="United States"/>
    <n v="19134"/>
    <s v="US"/>
    <x v="2"/>
    <s v="TEC-AC-10003033"/>
    <x v="2"/>
    <s v="Accessories"/>
    <x v="183"/>
    <n v="1319.8"/>
    <n v="5"/>
    <n v="0.2"/>
    <n v="214.4674999999998"/>
    <n v="87.36"/>
    <s v="Medium"/>
    <s v="February"/>
    <x v="1"/>
    <n v="6598.8"/>
  </r>
  <r>
    <n v="32486"/>
    <s v="CA-2014-117212"/>
    <x v="95"/>
    <d v="2014-03-01T00:00:00"/>
    <s v="Second Class"/>
    <s v="BT-11530"/>
    <s v="Bradley Talbott"/>
    <s v="Home Office"/>
    <s v="Los Angeles"/>
    <x v="6"/>
    <s v="United States"/>
    <n v="90036"/>
    <s v="US"/>
    <x v="3"/>
    <s v="TEC-PH-10004447"/>
    <x v="2"/>
    <s v="Phones"/>
    <x v="184"/>
    <n v="889.53600000000006"/>
    <n v="8"/>
    <n v="0.2"/>
    <n v="66.715199999999982"/>
    <n v="78.760000000000005"/>
    <s v="Medium"/>
    <s v="February"/>
    <x v="1"/>
    <n v="7116.0880000000006"/>
  </r>
  <r>
    <n v="35837"/>
    <s v="CA-2012-104129"/>
    <x v="96"/>
    <d v="2012-03-02T00:00:00"/>
    <s v="Standard Class"/>
    <s v="ES-14080"/>
    <s v="Erin Smith"/>
    <s v="Corporate"/>
    <s v="Providence"/>
    <x v="40"/>
    <s v="United States"/>
    <n v="2908"/>
    <s v="US"/>
    <x v="2"/>
    <s v="FUR-TA-10004152"/>
    <x v="0"/>
    <s v="Tables"/>
    <x v="185"/>
    <n v="493.9199999999999"/>
    <n v="7"/>
    <n v="0.3"/>
    <n v="-28.22399999999999"/>
    <n v="78.5"/>
    <s v="High"/>
    <s v="February"/>
    <x v="0"/>
    <n v="3457.139999999999"/>
  </r>
  <r>
    <n v="38135"/>
    <s v="CA-2014-107517"/>
    <x v="97"/>
    <d v="2014-02-10T00:00:00"/>
    <s v="Standard Class"/>
    <s v="FC-14335"/>
    <s v="Fred Chung"/>
    <s v="Corporate"/>
    <s v="Torrance"/>
    <x v="6"/>
    <s v="United States"/>
    <n v="90503"/>
    <s v="US"/>
    <x v="3"/>
    <s v="OFF-AP-10000275"/>
    <x v="1"/>
    <s v="Appliances"/>
    <x v="186"/>
    <n v="1640.7"/>
    <n v="5"/>
    <n v="0"/>
    <n v="459.39600000000002"/>
    <n v="77.66"/>
    <s v="Medium"/>
    <s v="February"/>
    <x v="1"/>
    <n v="8203.5"/>
  </r>
  <r>
    <n v="34759"/>
    <s v="CA-2012-152611"/>
    <x v="98"/>
    <d v="2012-02-23T00:00:00"/>
    <s v="Second Class"/>
    <s v="KA-16525"/>
    <s v="Kelly Andreada"/>
    <s v="Consumer"/>
    <s v="Perth Amboy"/>
    <x v="21"/>
    <s v="United States"/>
    <n v="8861"/>
    <s v="US"/>
    <x v="2"/>
    <s v="OFF-AR-10003903"/>
    <x v="1"/>
    <s v="Art"/>
    <x v="187"/>
    <n v="286.79000000000002"/>
    <n v="7"/>
    <n v="0"/>
    <n v="74.565400000000011"/>
    <n v="73.099999999999994"/>
    <s v="Critical"/>
    <s v="February"/>
    <x v="0"/>
    <n v="2007.5300000000002"/>
  </r>
  <r>
    <n v="31837"/>
    <s v="CA-2011-140795"/>
    <x v="99"/>
    <d v="2011-02-04T00:00:00"/>
    <s v="First Class"/>
    <s v="BD-11500"/>
    <s v="Bradley Drucker"/>
    <s v="Consumer"/>
    <s v="Green Bay"/>
    <x v="12"/>
    <s v="United States"/>
    <n v="54302"/>
    <s v="US"/>
    <x v="1"/>
    <s v="TEC-AC-10001432"/>
    <x v="2"/>
    <s v="Accessories"/>
    <x v="188"/>
    <n v="468.9"/>
    <n v="6"/>
    <n v="0"/>
    <n v="206.31600000000009"/>
    <n v="66.88"/>
    <s v="High"/>
    <s v="February"/>
    <x v="2"/>
    <n v="2813.3999999999996"/>
  </r>
  <r>
    <n v="33085"/>
    <s v="CA-2012-154326"/>
    <x v="100"/>
    <d v="2012-02-19T00:00:00"/>
    <s v="Standard Class"/>
    <s v="RP-19855"/>
    <s v="Roy Phan"/>
    <s v="Corporate"/>
    <s v="Kenosha"/>
    <x v="12"/>
    <s v="United States"/>
    <n v="53142"/>
    <s v="US"/>
    <x v="1"/>
    <s v="TEC-PH-10000560"/>
    <x v="2"/>
    <s v="Phones"/>
    <x v="189"/>
    <n v="699.98"/>
    <n v="2"/>
    <n v="0"/>
    <n v="195.99440000000001"/>
    <n v="66.38"/>
    <s v="Medium"/>
    <s v="February"/>
    <x v="0"/>
    <n v="1399.96"/>
  </r>
  <r>
    <n v="39575"/>
    <s v="US-2013-139262"/>
    <x v="101"/>
    <d v="2013-02-25T00:00:00"/>
    <s v="Standard Class"/>
    <s v="LC-16960"/>
    <s v="Lindsay Castell"/>
    <s v="Home Office"/>
    <s v="Tampa"/>
    <x v="22"/>
    <s v="United States"/>
    <n v="33614"/>
    <s v="US"/>
    <x v="0"/>
    <s v="OFF-ST-10001496"/>
    <x v="1"/>
    <s v="Storage"/>
    <x v="190"/>
    <n v="432.45600000000002"/>
    <n v="3"/>
    <n v="0.2"/>
    <n v="32.434199999999997"/>
    <n v="59.9"/>
    <s v="High"/>
    <s v="February"/>
    <x v="3"/>
    <n v="1297.1679999999999"/>
  </r>
  <r>
    <n v="38982"/>
    <s v="CA-2012-116876"/>
    <x v="102"/>
    <d v="2012-02-21T00:00:00"/>
    <s v="Standard Class"/>
    <s v="TT-21070"/>
    <s v="Ted Trevino"/>
    <s v="Consumer"/>
    <s v="Rochester"/>
    <x v="15"/>
    <s v="United States"/>
    <n v="14609"/>
    <s v="US"/>
    <x v="2"/>
    <s v="TEC-PH-10002584"/>
    <x v="2"/>
    <s v="Phones"/>
    <x v="9"/>
    <n v="625.99"/>
    <n v="1"/>
    <n v="0"/>
    <n v="187.797"/>
    <n v="56.18"/>
    <s v="Low"/>
    <s v="February"/>
    <x v="0"/>
    <n v="625.99"/>
  </r>
  <r>
    <n v="32098"/>
    <s v="CA-2014-105809"/>
    <x v="103"/>
    <d v="2014-02-24T00:00:00"/>
    <s v="First Class"/>
    <s v="HW-14935"/>
    <s v="Helen Wasserman"/>
    <s v="Corporate"/>
    <s v="San Diego"/>
    <x v="6"/>
    <s v="United States"/>
    <n v="92105"/>
    <s v="US"/>
    <x v="3"/>
    <s v="TEC-PH-10001580"/>
    <x v="2"/>
    <s v="Phones"/>
    <x v="191"/>
    <n v="215.96799999999999"/>
    <n v="2"/>
    <n v="0.2"/>
    <n v="18.897199999999991"/>
    <n v="55.76"/>
    <s v="Medium"/>
    <s v="February"/>
    <x v="1"/>
    <n v="431.73599999999999"/>
  </r>
  <r>
    <n v="34662"/>
    <s v="CA-2011-115161"/>
    <x v="104"/>
    <d v="2011-02-03T00:00:00"/>
    <s v="First Class"/>
    <s v="LC-17050"/>
    <s v="Liz Carlisle"/>
    <s v="Consumer"/>
    <s v="Mission Viejo"/>
    <x v="6"/>
    <s v="United States"/>
    <n v="92691"/>
    <s v="US"/>
    <x v="3"/>
    <s v="FUR-BO-10003966"/>
    <x v="0"/>
    <s v="Bookcases"/>
    <x v="192"/>
    <n v="290.666"/>
    <n v="2"/>
    <n v="0.15"/>
    <n v="3.419599999999988"/>
    <n v="54.64"/>
    <s v="High"/>
    <s v="February"/>
    <x v="2"/>
    <n v="581.18200000000002"/>
  </r>
  <r>
    <n v="34287"/>
    <s v="CA-2013-139010"/>
    <x v="101"/>
    <d v="2013-02-26T00:00:00"/>
    <s v="Second Class"/>
    <s v="MC-17635"/>
    <s v="Matthew Clasen"/>
    <s v="Corporate"/>
    <s v="Los Angeles"/>
    <x v="6"/>
    <s v="United States"/>
    <n v="90032"/>
    <s v="US"/>
    <x v="3"/>
    <s v="OFF-ST-10001809"/>
    <x v="1"/>
    <s v="Storage"/>
    <x v="193"/>
    <n v="449.15"/>
    <n v="5"/>
    <n v="0"/>
    <n v="8.9829999999999899"/>
    <n v="54.23"/>
    <s v="Medium"/>
    <s v="February"/>
    <x v="3"/>
    <n v="2245.75"/>
  </r>
  <r>
    <n v="39440"/>
    <s v="CA-2013-100993"/>
    <x v="90"/>
    <d v="2013-02-10T00:00:00"/>
    <s v="Standard Class"/>
    <s v="AZ-10750"/>
    <s v="Annie Zypern"/>
    <s v="Consumer"/>
    <s v="San Diego"/>
    <x v="6"/>
    <s v="United States"/>
    <n v="92037"/>
    <s v="US"/>
    <x v="3"/>
    <s v="FUR-TA-10001095"/>
    <x v="0"/>
    <s v="Tables"/>
    <x v="46"/>
    <n v="557.72799999999995"/>
    <n v="4"/>
    <n v="0.2"/>
    <n v="6.9715999999999951"/>
    <n v="53.51"/>
    <s v="Medium"/>
    <s v="February"/>
    <x v="3"/>
    <n v="2230.712"/>
  </r>
  <r>
    <n v="40535"/>
    <s v="CA-2014-138156"/>
    <x v="88"/>
    <d v="2014-02-15T00:00:00"/>
    <s v="First Class"/>
    <s v="MM-17260"/>
    <s v="Magdelene Morse"/>
    <s v="Consumer"/>
    <s v="Columbus"/>
    <x v="16"/>
    <s v="United States"/>
    <n v="43229"/>
    <s v="US"/>
    <x v="2"/>
    <s v="FUR-FU-10003601"/>
    <x v="0"/>
    <s v="Furnishings"/>
    <x v="194"/>
    <n v="147.56800000000001"/>
    <n v="2"/>
    <n v="0.2"/>
    <n v="-3.6892000000000071"/>
    <n v="52.84"/>
    <s v="High"/>
    <s v="February"/>
    <x v="1"/>
    <n v="294.93600000000004"/>
  </r>
  <r>
    <n v="38542"/>
    <s v="CA-2014-145807"/>
    <x v="105"/>
    <d v="2014-02-14T00:00:00"/>
    <s v="Standard Class"/>
    <s v="SB-20170"/>
    <s v="Sarah Bern"/>
    <s v="Consumer"/>
    <s v="Los Angeles"/>
    <x v="6"/>
    <s v="United States"/>
    <n v="90032"/>
    <s v="US"/>
    <x v="3"/>
    <s v="OFF-ST-10001370"/>
    <x v="1"/>
    <s v="Storage"/>
    <x v="195"/>
    <n v="354.9"/>
    <n v="5"/>
    <n v="0"/>
    <n v="17.744999999999958"/>
    <n v="48.88"/>
    <s v="High"/>
    <s v="February"/>
    <x v="1"/>
    <n v="1774.5"/>
  </r>
  <r>
    <n v="38744"/>
    <s v="CA-2014-127474"/>
    <x v="106"/>
    <d v="2014-02-08T00:00:00"/>
    <s v="Second Class"/>
    <s v="RD-19810"/>
    <s v="Ross DeVincentis"/>
    <s v="Home Office"/>
    <s v="Chicago"/>
    <x v="7"/>
    <s v="United States"/>
    <n v="60610"/>
    <s v="US"/>
    <x v="1"/>
    <s v="OFF-PA-10000418"/>
    <x v="1"/>
    <s v="Paper"/>
    <x v="196"/>
    <n v="419.4"/>
    <n v="5"/>
    <n v="0.2"/>
    <n v="146.79"/>
    <n v="47.33"/>
    <s v="High"/>
    <s v="February"/>
    <x v="1"/>
    <n v="2096.8000000000002"/>
  </r>
  <r>
    <n v="32105"/>
    <s v="CA-2012-140921"/>
    <x v="107"/>
    <d v="2012-02-05T00:00:00"/>
    <s v="First Class"/>
    <s v="AA-10375"/>
    <s v="Allen Armold"/>
    <s v="Consumer"/>
    <s v="Omaha"/>
    <x v="41"/>
    <s v="United States"/>
    <n v="68104"/>
    <s v="US"/>
    <x v="1"/>
    <s v="TEC-AC-10004901"/>
    <x v="2"/>
    <s v="Accessories"/>
    <x v="197"/>
    <n v="149.97"/>
    <n v="3"/>
    <n v="0"/>
    <n v="50.989800000000002"/>
    <n v="45.16"/>
    <s v="Critical"/>
    <s v="February"/>
    <x v="0"/>
    <n v="449.90999999999997"/>
  </r>
  <r>
    <n v="37956"/>
    <s v="CA-2014-135937"/>
    <x v="103"/>
    <d v="2014-02-28T00:00:00"/>
    <s v="Standard Class"/>
    <s v="KM-16375"/>
    <s v="Katherine Murray"/>
    <s v="Home Office"/>
    <s v="Gilbert"/>
    <x v="23"/>
    <s v="United States"/>
    <n v="85234"/>
    <s v="US"/>
    <x v="3"/>
    <s v="FUR-TA-10001039"/>
    <x v="0"/>
    <s v="Tables"/>
    <x v="198"/>
    <n v="386.91"/>
    <n v="9"/>
    <n v="0.5"/>
    <n v="-185.71680000000001"/>
    <n v="44.06"/>
    <s v="Low"/>
    <s v="February"/>
    <x v="1"/>
    <n v="3481.69"/>
  </r>
  <r>
    <n v="33547"/>
    <s v="CA-2012-116092"/>
    <x v="100"/>
    <d v="2012-02-18T00:00:00"/>
    <s v="Second Class"/>
    <s v="JM-16195"/>
    <s v="Justin MacKendrick"/>
    <s v="Consumer"/>
    <s v="Los Angeles"/>
    <x v="6"/>
    <s v="United States"/>
    <n v="90004"/>
    <s v="US"/>
    <x v="3"/>
    <s v="OFF-AP-10001391"/>
    <x v="1"/>
    <s v="Appliances"/>
    <x v="199"/>
    <n v="541.43999999999994"/>
    <n v="6"/>
    <n v="0"/>
    <n v="157.0175999999999"/>
    <n v="43.71"/>
    <s v="Medium"/>
    <s v="February"/>
    <x v="0"/>
    <n v="3248.6399999999994"/>
  </r>
  <r>
    <n v="39970"/>
    <s v="CA-2014-163265"/>
    <x v="108"/>
    <d v="2014-02-22T00:00:00"/>
    <s v="Standard Class"/>
    <s v="JS-16030"/>
    <s v="Joy Smith"/>
    <s v="Consumer"/>
    <s v="Decatur"/>
    <x v="7"/>
    <s v="United States"/>
    <n v="62521"/>
    <s v="US"/>
    <x v="1"/>
    <s v="FUR-CH-10004063"/>
    <x v="0"/>
    <s v="Chairs"/>
    <x v="6"/>
    <n v="600.55799999999999"/>
    <n v="3"/>
    <n v="0.3"/>
    <n v="-8.5794000000000779"/>
    <n v="43.54"/>
    <s v="Medium"/>
    <s v="February"/>
    <x v="1"/>
    <n v="1801.374"/>
  </r>
  <r>
    <n v="34027"/>
    <s v="CA-2014-104801"/>
    <x v="109"/>
    <d v="2014-02-20T00:00:00"/>
    <s v="Standard Class"/>
    <s v="FH-14350"/>
    <s v="Fred Harton"/>
    <s v="Consumer"/>
    <s v="Seattle"/>
    <x v="9"/>
    <s v="United States"/>
    <n v="98105"/>
    <s v="US"/>
    <x v="3"/>
    <s v="TEC-AC-10001838"/>
    <x v="2"/>
    <s v="Accessories"/>
    <x v="200"/>
    <n v="799.96"/>
    <n v="4"/>
    <n v="0"/>
    <n v="343.98280000000011"/>
    <n v="43.13"/>
    <s v="Medium"/>
    <s v="February"/>
    <x v="1"/>
    <n v="3199.84"/>
  </r>
  <r>
    <n v="32539"/>
    <s v="US-2013-162859"/>
    <x v="110"/>
    <d v="2013-02-22T00:00:00"/>
    <s v="Standard Class"/>
    <s v="PG-18820"/>
    <s v="Patrick Gardner"/>
    <s v="Consumer"/>
    <s v="New York City"/>
    <x v="15"/>
    <s v="United States"/>
    <n v="10009"/>
    <s v="US"/>
    <x v="2"/>
    <s v="OFF-BI-10004519"/>
    <x v="1"/>
    <s v="Binders"/>
    <x v="201"/>
    <n v="398.35199999999998"/>
    <n v="3"/>
    <n v="0.2"/>
    <n v="124.485"/>
    <n v="43.09"/>
    <s v="Low"/>
    <s v="February"/>
    <x v="3"/>
    <n v="1194.856"/>
  </r>
  <r>
    <n v="35156"/>
    <s v="CA-2014-154039"/>
    <x v="85"/>
    <d v="2014-02-23T00:00:00"/>
    <s v="Standard Class"/>
    <s v="JK-16120"/>
    <s v="Julie Kriz"/>
    <s v="Home Office"/>
    <s v="Chicago"/>
    <x v="7"/>
    <s v="United States"/>
    <n v="60653"/>
    <s v="US"/>
    <x v="1"/>
    <s v="FUR-TA-10001932"/>
    <x v="0"/>
    <s v="Tables"/>
    <x v="202"/>
    <n v="480.96"/>
    <n v="3"/>
    <n v="0.5"/>
    <n v="-269.33760000000001"/>
    <n v="42.37"/>
    <s v="Medium"/>
    <s v="February"/>
    <x v="1"/>
    <n v="1442.3799999999999"/>
  </r>
  <r>
    <n v="37609"/>
    <s v="CA-2014-120019"/>
    <x v="108"/>
    <d v="2014-02-22T00:00:00"/>
    <s v="Standard Class"/>
    <s v="NG-18355"/>
    <s v="Nat Gilpin"/>
    <s v="Corporate"/>
    <s v="Fairfield"/>
    <x v="20"/>
    <s v="United States"/>
    <n v="6824"/>
    <s v="US"/>
    <x v="2"/>
    <s v="OFF-ST-10001932"/>
    <x v="1"/>
    <s v="Storage"/>
    <x v="203"/>
    <n v="579.51"/>
    <n v="3"/>
    <n v="0"/>
    <n v="81.131400000000014"/>
    <n v="40.65"/>
    <s v="Medium"/>
    <s v="February"/>
    <x v="1"/>
    <n v="1738.53"/>
  </r>
  <r>
    <n v="40309"/>
    <s v="CA-2013-121447"/>
    <x v="101"/>
    <d v="2013-02-22T00:00:00"/>
    <s v="First Class"/>
    <s v="EA-14035"/>
    <s v="Erin Ashbrook"/>
    <s v="Corporate"/>
    <s v="New York City"/>
    <x v="15"/>
    <s v="United States"/>
    <n v="10011"/>
    <s v="US"/>
    <x v="2"/>
    <s v="FUR-FU-10001861"/>
    <x v="0"/>
    <s v="Furnishings"/>
    <x v="204"/>
    <n v="135.80000000000001"/>
    <n v="7"/>
    <n v="0"/>
    <n v="66.541999999999987"/>
    <n v="37.49"/>
    <s v="Critical"/>
    <s v="February"/>
    <x v="3"/>
    <n v="950.60000000000014"/>
  </r>
  <r>
    <n v="32875"/>
    <s v="CA-2013-102456"/>
    <x v="111"/>
    <d v="2013-03-02T00:00:00"/>
    <s v="First Class"/>
    <s v="DL-12865"/>
    <s v="Dan Lawera"/>
    <s v="Consumer"/>
    <s v="New York City"/>
    <x v="15"/>
    <s v="United States"/>
    <n v="10011"/>
    <s v="US"/>
    <x v="2"/>
    <s v="OFF-AP-10004336"/>
    <x v="1"/>
    <s v="Appliances"/>
    <x v="205"/>
    <n v="170.88"/>
    <n v="3"/>
    <n v="0"/>
    <n v="49.555199999999978"/>
    <n v="34.369999999999997"/>
    <s v="Medium"/>
    <s v="February"/>
    <x v="3"/>
    <n v="512.64"/>
  </r>
  <r>
    <n v="39109"/>
    <s v="CA-2013-134334"/>
    <x v="112"/>
    <d v="2013-02-15T00:00:00"/>
    <s v="First Class"/>
    <s v="DK-13090"/>
    <s v="Dave Kipp"/>
    <s v="Consumer"/>
    <s v="Clinton"/>
    <x v="29"/>
    <s v="United States"/>
    <n v="20735"/>
    <s v="US"/>
    <x v="2"/>
    <s v="FUR-TA-10002356"/>
    <x v="0"/>
    <s v="Tables"/>
    <x v="206"/>
    <n v="550.43100000000004"/>
    <n v="3"/>
    <n v="0.3"/>
    <n v="-47.179800000000029"/>
    <n v="34.07"/>
    <s v="Medium"/>
    <s v="February"/>
    <x v="3"/>
    <n v="1650.9930000000002"/>
  </r>
  <r>
    <n v="33296"/>
    <s v="CA-2011-131905"/>
    <x v="113"/>
    <d v="2011-02-10T00:00:00"/>
    <s v="First Class"/>
    <s v="ND-18460"/>
    <s v="Neil Ducich"/>
    <s v="Corporate"/>
    <s v="Chesapeake"/>
    <x v="28"/>
    <s v="United States"/>
    <n v="23320"/>
    <s v="US"/>
    <x v="0"/>
    <s v="TEC-PH-10001615"/>
    <x v="2"/>
    <s v="Phones"/>
    <x v="207"/>
    <n v="144.94999999999999"/>
    <n v="5"/>
    <n v="0"/>
    <n v="42.035499999999978"/>
    <n v="33.51"/>
    <s v="Medium"/>
    <s v="February"/>
    <x v="2"/>
    <n v="724.75"/>
  </r>
  <r>
    <n v="39679"/>
    <s v="CA-2013-163048"/>
    <x v="114"/>
    <d v="2013-02-15T00:00:00"/>
    <s v="Standard Class"/>
    <s v="MH-17440"/>
    <s v="Mark Haberlin"/>
    <s v="Corporate"/>
    <s v="Houston"/>
    <x v="11"/>
    <s v="United States"/>
    <n v="77036"/>
    <s v="US"/>
    <x v="1"/>
    <s v="FUR-CH-10001270"/>
    <x v="0"/>
    <s v="Chairs"/>
    <x v="208"/>
    <n v="241.5"/>
    <n v="4"/>
    <n v="0.3"/>
    <n v="0"/>
    <n v="33.380000000000003"/>
    <s v="Low"/>
    <s v="February"/>
    <x v="3"/>
    <n v="965.7"/>
  </r>
  <r>
    <n v="37686"/>
    <s v="CA-2012-147529"/>
    <x v="115"/>
    <d v="2012-02-11T00:00:00"/>
    <s v="Standard Class"/>
    <s v="DK-12835"/>
    <s v="Damala Kotsonis"/>
    <s v="Corporate"/>
    <s v="Springfield"/>
    <x v="28"/>
    <s v="United States"/>
    <n v="22153"/>
    <s v="US"/>
    <x v="0"/>
    <s v="OFF-EN-10000056"/>
    <x v="1"/>
    <s v="Envelopes"/>
    <x v="209"/>
    <n v="311.14999999999998"/>
    <n v="5"/>
    <n v="0"/>
    <n v="146.2405"/>
    <n v="32.39"/>
    <s v="High"/>
    <s v="February"/>
    <x v="0"/>
    <n v="1555.75"/>
  </r>
  <r>
    <n v="38759"/>
    <s v="CA-2012-138485"/>
    <x v="96"/>
    <d v="2012-03-01T00:00:00"/>
    <s v="Second Class"/>
    <s v="NP-18670"/>
    <s v="Nora Paige"/>
    <s v="Consumer"/>
    <s v="Seattle"/>
    <x v="9"/>
    <s v="United States"/>
    <n v="98105"/>
    <s v="US"/>
    <x v="3"/>
    <s v="TEC-AC-10002076"/>
    <x v="2"/>
    <s v="Accessories"/>
    <x v="210"/>
    <n v="538.92000000000007"/>
    <n v="9"/>
    <n v="0"/>
    <n v="80.837999999999994"/>
    <n v="31.83"/>
    <s v="Medium"/>
    <s v="February"/>
    <x v="0"/>
    <n v="4850.2800000000007"/>
  </r>
  <r>
    <n v="39799"/>
    <s v="CA-2012-102316"/>
    <x v="116"/>
    <d v="2012-03-03T00:00:00"/>
    <s v="Second Class"/>
    <s v="DH-13075"/>
    <s v="Dave Hallsten"/>
    <s v="Corporate"/>
    <s v="Los Angeles"/>
    <x v="6"/>
    <s v="United States"/>
    <n v="90045"/>
    <s v="US"/>
    <x v="3"/>
    <s v="FUR-CH-10003396"/>
    <x v="0"/>
    <s v="Chairs"/>
    <x v="80"/>
    <n v="184.75200000000001"/>
    <n v="3"/>
    <n v="0.2"/>
    <n v="-20.784600000000012"/>
    <n v="31.5"/>
    <s v="High"/>
    <s v="February"/>
    <x v="0"/>
    <n v="554.05600000000004"/>
  </r>
  <r>
    <n v="39457"/>
    <s v="CA-2013-134138"/>
    <x v="117"/>
    <d v="2013-02-20T00:00:00"/>
    <s v="Standard Class"/>
    <s v="JD-15790"/>
    <s v="John Dryer"/>
    <s v="Consumer"/>
    <s v="Belleville"/>
    <x v="21"/>
    <s v="United States"/>
    <n v="7109"/>
    <s v="US"/>
    <x v="2"/>
    <s v="FUR-CH-10001545"/>
    <x v="0"/>
    <s v="Chairs"/>
    <x v="211"/>
    <n v="227.96"/>
    <n v="2"/>
    <n v="0"/>
    <n v="36.473599999999998"/>
    <n v="30.29"/>
    <s v="High"/>
    <s v="February"/>
    <x v="3"/>
    <n v="455.92"/>
  </r>
  <r>
    <n v="33641"/>
    <s v="CA-2013-119025"/>
    <x v="118"/>
    <d v="2013-02-28T00:00:00"/>
    <s v="Standard Class"/>
    <s v="PV-18985"/>
    <s v="Paul Van Hugh"/>
    <s v="Home Office"/>
    <s v="Milwaukee"/>
    <x v="12"/>
    <s v="United States"/>
    <n v="53209"/>
    <s v="US"/>
    <x v="1"/>
    <s v="OFF-AP-10001205"/>
    <x v="1"/>
    <s v="Appliances"/>
    <x v="105"/>
    <n v="490.32"/>
    <n v="9"/>
    <n v="0"/>
    <n v="137.28960000000001"/>
    <n v="30.04"/>
    <s v="Medium"/>
    <s v="February"/>
    <x v="3"/>
    <n v="4412.88"/>
  </r>
  <r>
    <n v="38217"/>
    <s v="CA-2014-121706"/>
    <x v="95"/>
    <d v="2014-03-03T00:00:00"/>
    <s v="Standard Class"/>
    <s v="BM-11140"/>
    <s v="Becky Martin"/>
    <s v="Consumer"/>
    <s v="Santa Barbara"/>
    <x v="6"/>
    <s v="United States"/>
    <n v="93101"/>
    <s v="US"/>
    <x v="3"/>
    <s v="OFF-AP-10003287"/>
    <x v="1"/>
    <s v="Appliances"/>
    <x v="212"/>
    <n v="356.79"/>
    <n v="7"/>
    <n v="0"/>
    <n v="99.901199999999989"/>
    <n v="28.86"/>
    <s v="Medium"/>
    <s v="February"/>
    <x v="1"/>
    <n v="2497.5300000000002"/>
  </r>
  <r>
    <n v="31526"/>
    <s v="US-2012-145436"/>
    <x v="119"/>
    <d v="2012-03-04T00:00:00"/>
    <s v="Standard Class"/>
    <s v="VD-21670"/>
    <s v="Valerie Dominguez"/>
    <s v="Consumer"/>
    <s v="Columbia"/>
    <x v="33"/>
    <s v="United States"/>
    <n v="38401"/>
    <s v="US"/>
    <x v="0"/>
    <s v="FUR-CH-10004477"/>
    <x v="0"/>
    <s v="Chairs"/>
    <x v="213"/>
    <n v="389.69600000000003"/>
    <n v="8"/>
    <n v="0.2"/>
    <n v="43.840799999999973"/>
    <n v="28.62"/>
    <s v="Medium"/>
    <s v="February"/>
    <x v="0"/>
    <n v="3117.3680000000004"/>
  </r>
  <r>
    <n v="32618"/>
    <s v="CA-2014-167703"/>
    <x v="106"/>
    <d v="2014-02-09T00:00:00"/>
    <s v="Standard Class"/>
    <s v="MC-17575"/>
    <s v="Matt Collins"/>
    <s v="Consumer"/>
    <s v="Cincinnati"/>
    <x v="16"/>
    <s v="United States"/>
    <n v="45231"/>
    <s v="US"/>
    <x v="2"/>
    <s v="OFF-ST-10001490"/>
    <x v="1"/>
    <s v="Storage"/>
    <x v="214"/>
    <n v="285.55200000000002"/>
    <n v="2"/>
    <n v="0.2"/>
    <n v="35.69399999999996"/>
    <n v="25.29"/>
    <s v="High"/>
    <s v="February"/>
    <x v="1"/>
    <n v="570.904"/>
  </r>
  <r>
    <n v="33559"/>
    <s v="CA-2014-122994"/>
    <x v="120"/>
    <d v="2014-02-10T00:00:00"/>
    <s v="First Class"/>
    <s v="MV-17485"/>
    <s v="Mark Van Huff"/>
    <s v="Consumer"/>
    <s v="Arlington"/>
    <x v="28"/>
    <s v="United States"/>
    <n v="22204"/>
    <s v="US"/>
    <x v="0"/>
    <s v="FUR-BO-10004015"/>
    <x v="0"/>
    <s v="Bookcases"/>
    <x v="215"/>
    <n v="359.97"/>
    <n v="3"/>
    <n v="0"/>
    <n v="79.193399999999968"/>
    <n v="25.28"/>
    <s v="High"/>
    <s v="February"/>
    <x v="1"/>
    <n v="1079.9100000000001"/>
  </r>
  <r>
    <n v="41018"/>
    <s v="CA-2013-105781"/>
    <x v="117"/>
    <d v="2013-02-20T00:00:00"/>
    <s v="Standard Class"/>
    <s v="JF-15565"/>
    <s v="Jill Fjeld"/>
    <s v="Consumer"/>
    <s v="New York City"/>
    <x v="15"/>
    <s v="United States"/>
    <n v="10024"/>
    <s v="US"/>
    <x v="2"/>
    <s v="FUR-CH-10001802"/>
    <x v="0"/>
    <s v="Chairs"/>
    <x v="216"/>
    <n v="326.64600000000002"/>
    <n v="3"/>
    <n v="0.1"/>
    <n v="39.923399999999987"/>
    <n v="24.95"/>
    <s v="High"/>
    <s v="February"/>
    <x v="3"/>
    <n v="979.83800000000008"/>
  </r>
  <r>
    <n v="36701"/>
    <s v="US-2013-143280"/>
    <x v="118"/>
    <d v="2013-02-26T00:00:00"/>
    <s v="Standard Class"/>
    <s v="TZ-21580"/>
    <s v="Tracy Zic"/>
    <s v="Consumer"/>
    <s v="Los Angeles"/>
    <x v="6"/>
    <s v="United States"/>
    <n v="90045"/>
    <s v="US"/>
    <x v="3"/>
    <s v="TEC-PH-10002398"/>
    <x v="2"/>
    <s v="Phones"/>
    <x v="217"/>
    <n v="445.96"/>
    <n v="5"/>
    <n v="0.2"/>
    <n v="55.744999999999948"/>
    <n v="23.88"/>
    <s v="Medium"/>
    <s v="February"/>
    <x v="3"/>
    <n v="2229.6"/>
  </r>
  <r>
    <n v="36684"/>
    <s v="CA-2014-164707"/>
    <x v="121"/>
    <d v="2014-02-22T00:00:00"/>
    <s v="Second Class"/>
    <s v="CV-12805"/>
    <s v="Cynthia Voltz"/>
    <s v="Corporate"/>
    <s v="Los Angeles"/>
    <x v="6"/>
    <s v="United States"/>
    <n v="90045"/>
    <s v="US"/>
    <x v="3"/>
    <s v="TEC-PH-10001924"/>
    <x v="2"/>
    <s v="Phones"/>
    <x v="100"/>
    <n v="167.976"/>
    <n v="3"/>
    <n v="0.2"/>
    <n v="10.498500000000011"/>
    <n v="22.92"/>
    <s v="High"/>
    <s v="February"/>
    <x v="1"/>
    <n v="503.72800000000001"/>
  </r>
  <r>
    <n v="40380"/>
    <s v="CA-2012-104038"/>
    <x v="92"/>
    <d v="2012-02-08T00:00:00"/>
    <s v="First Class"/>
    <s v="LO-17170"/>
    <s v="Lori Olson"/>
    <s v="Corporate"/>
    <s v="Suffolk"/>
    <x v="28"/>
    <s v="United States"/>
    <n v="23434"/>
    <s v="US"/>
    <x v="0"/>
    <s v="OFF-ST-10002554"/>
    <x v="1"/>
    <s v="Storage"/>
    <x v="52"/>
    <n v="146.72999999999999"/>
    <n v="3"/>
    <n v="0"/>
    <n v="2.9346000000000032"/>
    <n v="22.58"/>
    <s v="Medium"/>
    <s v="February"/>
    <x v="0"/>
    <n v="440.18999999999994"/>
  </r>
  <r>
    <n v="33205"/>
    <s v="CA-2012-157959"/>
    <x v="107"/>
    <d v="2012-02-04T00:00:00"/>
    <s v="First Class"/>
    <s v="RW-19540"/>
    <s v="Rick Wilson"/>
    <s v="Corporate"/>
    <s v="Los Angeles"/>
    <x v="6"/>
    <s v="United States"/>
    <n v="90008"/>
    <s v="US"/>
    <x v="3"/>
    <s v="FUR-FU-10004093"/>
    <x v="0"/>
    <s v="Furnishings"/>
    <x v="218"/>
    <n v="136.91999999999999"/>
    <n v="4"/>
    <n v="0"/>
    <n v="41.075999999999993"/>
    <n v="21.82"/>
    <s v="Medium"/>
    <s v="February"/>
    <x v="0"/>
    <n v="547.67999999999995"/>
  </r>
  <r>
    <n v="37269"/>
    <s v="CA-2014-115105"/>
    <x v="120"/>
    <d v="2014-02-12T00:00:00"/>
    <s v="Standard Class"/>
    <s v="BD-11770"/>
    <s v="Bryan Davis"/>
    <s v="Consumer"/>
    <s v="New York City"/>
    <x v="15"/>
    <s v="United States"/>
    <n v="10024"/>
    <s v="US"/>
    <x v="2"/>
    <s v="FUR-BO-10001811"/>
    <x v="0"/>
    <s v="Bookcases"/>
    <x v="219"/>
    <n v="240.78399999999999"/>
    <n v="1"/>
    <n v="0.2"/>
    <n v="30.097999999999981"/>
    <n v="20.62"/>
    <s v="Medium"/>
    <s v="February"/>
    <x v="1"/>
    <n v="240.584"/>
  </r>
  <r>
    <n v="33025"/>
    <s v="CA-2013-106894"/>
    <x v="89"/>
    <d v="2013-02-07T00:00:00"/>
    <s v="Same Day"/>
    <s v="CA-12265"/>
    <s v="Christina Anderson"/>
    <s v="Consumer"/>
    <s v="Springfield"/>
    <x v="28"/>
    <s v="United States"/>
    <n v="22153"/>
    <s v="US"/>
    <x v="0"/>
    <s v="TEC-AC-10003063"/>
    <x v="2"/>
    <s v="Accessories"/>
    <x v="220"/>
    <n v="100"/>
    <n v="4"/>
    <n v="0"/>
    <n v="21"/>
    <n v="20.11"/>
    <s v="High"/>
    <s v="February"/>
    <x v="3"/>
    <n v="400"/>
  </r>
  <r>
    <n v="41060"/>
    <s v="CA-2011-121762"/>
    <x v="122"/>
    <d v="2011-02-19T00:00:00"/>
    <s v="Standard Class"/>
    <s v="ML-17395"/>
    <s v="Marina Lichtenstein"/>
    <s v="Corporate"/>
    <s v="Seattle"/>
    <x v="9"/>
    <s v="United States"/>
    <n v="98103"/>
    <s v="US"/>
    <x v="3"/>
    <s v="OFF-SU-10000157"/>
    <x v="1"/>
    <s v="Supplies"/>
    <x v="221"/>
    <n v="238.62"/>
    <n v="2"/>
    <n v="0"/>
    <n v="4.7724000000000046"/>
    <n v="20.079999999999998"/>
    <s v="Medium"/>
    <s v="February"/>
    <x v="2"/>
    <n v="477.24"/>
  </r>
  <r>
    <n v="38391"/>
    <s v="US-2012-153374"/>
    <x v="123"/>
    <d v="2012-02-13T00:00:00"/>
    <s v="Second Class"/>
    <s v="JF-15565"/>
    <s v="Jill Fjeld"/>
    <s v="Consumer"/>
    <s v="Decatur"/>
    <x v="7"/>
    <s v="United States"/>
    <n v="62521"/>
    <s v="US"/>
    <x v="1"/>
    <s v="TEC-AC-10001908"/>
    <x v="2"/>
    <s v="Accessories"/>
    <x v="222"/>
    <n v="479.952"/>
    <n v="6"/>
    <n v="0.2"/>
    <n v="89.990999999999985"/>
    <n v="19.399999999999999"/>
    <s v="Medium"/>
    <s v="February"/>
    <x v="0"/>
    <n v="2879.5120000000002"/>
  </r>
  <r>
    <n v="37106"/>
    <s v="CA-2013-125017"/>
    <x v="124"/>
    <d v="2013-02-11T00:00:00"/>
    <s v="Standard Class"/>
    <s v="KB-16240"/>
    <s v="Karen Bern"/>
    <s v="Corporate"/>
    <s v="Chattanooga"/>
    <x v="33"/>
    <s v="United States"/>
    <n v="37421"/>
    <s v="US"/>
    <x v="0"/>
    <s v="FUR-FU-10000723"/>
    <x v="0"/>
    <s v="Furnishings"/>
    <x v="223"/>
    <n v="132.22399999999999"/>
    <n v="4"/>
    <n v="0.2"/>
    <n v="-18.180800000000001"/>
    <n v="19.170000000000002"/>
    <s v="High"/>
    <s v="February"/>
    <x v="3"/>
    <n v="528.69599999999991"/>
  </r>
  <r>
    <n v="40032"/>
    <s v="US-2011-169390"/>
    <x v="125"/>
    <d v="2011-02-11T00:00:00"/>
    <s v="Second Class"/>
    <s v="CS-12250"/>
    <s v="Chris Selesnick"/>
    <s v="Corporate"/>
    <s v="New York City"/>
    <x v="15"/>
    <s v="United States"/>
    <n v="10024"/>
    <s v="US"/>
    <x v="2"/>
    <s v="OFF-ST-10001558"/>
    <x v="1"/>
    <s v="Storage"/>
    <x v="224"/>
    <n v="64.959999999999994"/>
    <n v="4"/>
    <n v="0"/>
    <n v="9.7439999999999998"/>
    <n v="19.07"/>
    <s v="Critical"/>
    <s v="February"/>
    <x v="2"/>
    <n v="259.83999999999997"/>
  </r>
  <r>
    <n v="40554"/>
    <s v="CA-2011-168368"/>
    <x v="86"/>
    <d v="2011-02-16T00:00:00"/>
    <s v="Second Class"/>
    <s v="GA-14725"/>
    <s v="Guy Armstrong"/>
    <s v="Consumer"/>
    <s v="Columbia"/>
    <x v="3"/>
    <s v="United States"/>
    <n v="65203"/>
    <s v="US"/>
    <x v="1"/>
    <s v="FUR-FU-10002298"/>
    <x v="0"/>
    <s v="Furnishings"/>
    <x v="225"/>
    <n v="332.94"/>
    <n v="3"/>
    <n v="0"/>
    <n v="53.270400000000002"/>
    <n v="18.55"/>
    <s v="Medium"/>
    <s v="February"/>
    <x v="2"/>
    <n v="998.81999999999994"/>
  </r>
  <r>
    <n v="40043"/>
    <s v="CA-2014-128076"/>
    <x v="126"/>
    <d v="2014-02-08T00:00:00"/>
    <s v="Standard Class"/>
    <s v="BO-11350"/>
    <s v="Bill Overfelt"/>
    <s v="Corporate"/>
    <s v="San Diego"/>
    <x v="6"/>
    <s v="United States"/>
    <n v="92105"/>
    <s v="US"/>
    <x v="3"/>
    <s v="FUR-FU-10000293"/>
    <x v="0"/>
    <s v="Furnishings"/>
    <x v="226"/>
    <n v="210.58"/>
    <n v="2"/>
    <n v="0"/>
    <n v="12.634799999999981"/>
    <n v="18.46"/>
    <s v="Medium"/>
    <s v="February"/>
    <x v="1"/>
    <n v="421.16"/>
  </r>
  <r>
    <n v="37863"/>
    <s v="CA-2014-131282"/>
    <x v="97"/>
    <d v="2014-02-09T00:00:00"/>
    <s v="Second Class"/>
    <s v="CB-12025"/>
    <s v="Cassandra Brandow"/>
    <s v="Consumer"/>
    <s v="Waco"/>
    <x v="11"/>
    <s v="United States"/>
    <n v="76706"/>
    <s v="US"/>
    <x v="1"/>
    <s v="OFF-BI-10004632"/>
    <x v="1"/>
    <s v="Binders"/>
    <x v="48"/>
    <n v="243.99199999999999"/>
    <n v="4"/>
    <n v="0.8"/>
    <n v="-426.9860000000001"/>
    <n v="18.21"/>
    <s v="Medium"/>
    <s v="February"/>
    <x v="1"/>
    <n v="975.16800000000001"/>
  </r>
  <r>
    <n v="39785"/>
    <s v="CA-2013-158841"/>
    <x v="127"/>
    <d v="2013-02-04T00:00:00"/>
    <s v="Second Class"/>
    <s v="SE-20110"/>
    <s v="Sanjit Engle"/>
    <s v="Consumer"/>
    <s v="Arlington"/>
    <x v="28"/>
    <s v="United States"/>
    <n v="22204"/>
    <s v="US"/>
    <x v="0"/>
    <s v="TEC-MA-10001127"/>
    <x v="2"/>
    <s v="Machines"/>
    <x v="227"/>
    <n v="8749.9500000000007"/>
    <n v="5"/>
    <n v="0"/>
    <n v="2799.983999999999"/>
    <n v="17.829999999999998"/>
    <s v="Critical"/>
    <s v="February"/>
    <x v="3"/>
    <n v="43749.75"/>
  </r>
  <r>
    <n v="34031"/>
    <s v="CA-2012-129770"/>
    <x v="93"/>
    <d v="2012-02-23T00:00:00"/>
    <s v="Second Class"/>
    <s v="JE-15715"/>
    <s v="Joe Elijah"/>
    <s v="Consumer"/>
    <s v="Las Cruces"/>
    <x v="42"/>
    <s v="United States"/>
    <n v="88001"/>
    <s v="US"/>
    <x v="3"/>
    <s v="OFF-PA-10000249"/>
    <x v="1"/>
    <s v="Paper"/>
    <x v="156"/>
    <n v="49.12"/>
    <n v="4"/>
    <n v="0"/>
    <n v="23.086400000000001"/>
    <n v="17.59"/>
    <s v="Critical"/>
    <s v="February"/>
    <x v="0"/>
    <n v="196.48"/>
  </r>
  <r>
    <n v="32151"/>
    <s v="CA-2013-123274"/>
    <x v="128"/>
    <d v="2013-02-24T00:00:00"/>
    <s v="Standard Class"/>
    <s v="GT-14710"/>
    <s v="Greg Tran"/>
    <s v="Consumer"/>
    <s v="New York City"/>
    <x v="15"/>
    <s v="United States"/>
    <n v="10035"/>
    <s v="US"/>
    <x v="2"/>
    <s v="OFF-ST-10000736"/>
    <x v="1"/>
    <s v="Storage"/>
    <x v="45"/>
    <n v="242.94"/>
    <n v="3"/>
    <n v="0"/>
    <n v="9.7175999999999902"/>
    <n v="16.91"/>
    <s v="Medium"/>
    <s v="February"/>
    <x v="3"/>
    <n v="728.81999999999994"/>
  </r>
  <r>
    <n v="39468"/>
    <s v="CA-2013-146150"/>
    <x v="112"/>
    <d v="2013-02-19T00:00:00"/>
    <s v="Standard Class"/>
    <s v="FM-14380"/>
    <s v="Fred McMath"/>
    <s v="Consumer"/>
    <s v="Jackson"/>
    <x v="34"/>
    <s v="United States"/>
    <n v="39212"/>
    <s v="US"/>
    <x v="0"/>
    <s v="OFF-AR-10002240"/>
    <x v="1"/>
    <s v="Art"/>
    <x v="228"/>
    <n v="264.18"/>
    <n v="7"/>
    <n v="0"/>
    <n v="68.686800000000005"/>
    <n v="16.07"/>
    <s v="Medium"/>
    <s v="February"/>
    <x v="3"/>
    <n v="1849.26"/>
  </r>
  <r>
    <n v="35619"/>
    <s v="US-2012-147662"/>
    <x v="102"/>
    <d v="2012-02-19T00:00:00"/>
    <s v="Standard Class"/>
    <s v="KB-16315"/>
    <s v="Karl Braun"/>
    <s v="Consumer"/>
    <s v="Akron"/>
    <x v="16"/>
    <s v="United States"/>
    <n v="44312"/>
    <s v="US"/>
    <x v="2"/>
    <s v="TEC-PH-10002834"/>
    <x v="2"/>
    <s v="Phones"/>
    <x v="229"/>
    <n v="323.98200000000003"/>
    <n v="3"/>
    <n v="0.4"/>
    <n v="-80.995500000000021"/>
    <n v="16.059999999999999"/>
    <s v="High"/>
    <s v="February"/>
    <x v="0"/>
    <n v="971.54600000000016"/>
  </r>
  <r>
    <n v="40375"/>
    <s v="CA-2013-108105"/>
    <x v="117"/>
    <d v="2013-02-23T00:00:00"/>
    <s v="Standard Class"/>
    <s v="GW-14605"/>
    <s v="Giulietta Weimer"/>
    <s v="Consumer"/>
    <s v="Henderson"/>
    <x v="5"/>
    <s v="United States"/>
    <n v="42420"/>
    <s v="US"/>
    <x v="0"/>
    <s v="FUR-FU-10003773"/>
    <x v="0"/>
    <s v="Furnishings"/>
    <x v="230"/>
    <n v="318.08"/>
    <n v="4"/>
    <n v="0"/>
    <n v="34.988799999999969"/>
    <n v="16.05"/>
    <s v="Medium"/>
    <s v="February"/>
    <x v="3"/>
    <n v="1272.32"/>
  </r>
  <r>
    <n v="40929"/>
    <s v="CA-2014-154809"/>
    <x v="109"/>
    <d v="2014-02-18T00:00:00"/>
    <s v="Standard Class"/>
    <s v="MH-17455"/>
    <s v="Mark Hamilton"/>
    <s v="Consumer"/>
    <s v="Minneapolis"/>
    <x v="35"/>
    <s v="United States"/>
    <n v="55407"/>
    <s v="US"/>
    <x v="1"/>
    <s v="OFF-AP-10004785"/>
    <x v="1"/>
    <s v="Appliances"/>
    <x v="231"/>
    <n v="90.64"/>
    <n v="8"/>
    <n v="0"/>
    <n v="38.975200000000008"/>
    <n v="15.25"/>
    <s v="High"/>
    <s v="February"/>
    <x v="1"/>
    <n v="725.12"/>
  </r>
  <r>
    <n v="31428"/>
    <s v="US-2014-164147"/>
    <x v="126"/>
    <d v="2014-02-06T00:00:00"/>
    <s v="First Class"/>
    <s v="DW-13585"/>
    <s v="Dorothy Wardle"/>
    <s v="Corporate"/>
    <s v="Columbus"/>
    <x v="16"/>
    <s v="United States"/>
    <n v="43229"/>
    <s v="US"/>
    <x v="2"/>
    <s v="OFF-PA-10002377"/>
    <x v="1"/>
    <s v="Paper"/>
    <x v="232"/>
    <n v="78.304000000000002"/>
    <n v="2"/>
    <n v="0.2"/>
    <n v="29.364000000000001"/>
    <n v="14.78"/>
    <s v="Medium"/>
    <s v="February"/>
    <x v="1"/>
    <n v="156.40800000000002"/>
  </r>
  <r>
    <n v="39402"/>
    <s v="CA-2014-159149"/>
    <x v="85"/>
    <d v="2014-02-20T00:00:00"/>
    <s v="First Class"/>
    <s v="CR-12820"/>
    <s v="Cyra Reiten"/>
    <s v="Home Office"/>
    <s v="Houston"/>
    <x v="11"/>
    <s v="United States"/>
    <n v="77041"/>
    <s v="US"/>
    <x v="1"/>
    <s v="FUR-BO-10001601"/>
    <x v="0"/>
    <s v="Bookcases"/>
    <x v="233"/>
    <n v="89.066399999999987"/>
    <n v="1"/>
    <n v="0.32"/>
    <n v="-17.027400000000011"/>
    <n v="14.48"/>
    <s v="Medium"/>
    <s v="February"/>
    <x v="1"/>
    <n v="88.746399999999994"/>
  </r>
  <r>
    <n v="34381"/>
    <s v="CA-2014-118773"/>
    <x v="105"/>
    <d v="2014-02-15T00:00:00"/>
    <s v="Standard Class"/>
    <s v="TP-21415"/>
    <s v="Tom Prescott"/>
    <s v="Consumer"/>
    <s v="Houston"/>
    <x v="11"/>
    <s v="United States"/>
    <n v="77070"/>
    <s v="US"/>
    <x v="1"/>
    <s v="OFF-BI-10004584"/>
    <x v="1"/>
    <s v="Binders"/>
    <x v="7"/>
    <n v="252.78399999999999"/>
    <n v="4"/>
    <n v="0.8"/>
    <n v="-417.09359999999998"/>
    <n v="14.08"/>
    <s v="Medium"/>
    <s v="February"/>
    <x v="1"/>
    <n v="1010.336"/>
  </r>
  <r>
    <n v="38831"/>
    <s v="US-2014-134642"/>
    <x v="129"/>
    <d v="2014-03-02T00:00:00"/>
    <s v="Standard Class"/>
    <s v="SW-20245"/>
    <s v="Scot Wooten"/>
    <s v="Consumer"/>
    <s v="Greenville"/>
    <x v="0"/>
    <s v="United States"/>
    <n v="27834"/>
    <s v="US"/>
    <x v="0"/>
    <s v="FUR-BO-10004709"/>
    <x v="0"/>
    <s v="Bookcases"/>
    <x v="234"/>
    <n v="231.92"/>
    <n v="5"/>
    <n v="0.2"/>
    <n v="5.7980000000000018"/>
    <n v="12.95"/>
    <s v="Medium"/>
    <s v="February"/>
    <x v="1"/>
    <n v="1159.3999999999999"/>
  </r>
  <r>
    <n v="32831"/>
    <s v="CA-2014-124086"/>
    <x v="130"/>
    <d v="2014-02-15T00:00:00"/>
    <s v="Standard Class"/>
    <s v="MP-18175"/>
    <s v="Mike Pelletier"/>
    <s v="Home Office"/>
    <s v="Laguna Niguel"/>
    <x v="6"/>
    <s v="United States"/>
    <n v="92677"/>
    <s v="US"/>
    <x v="3"/>
    <s v="FUR-BO-10004015"/>
    <x v="0"/>
    <s v="Bookcases"/>
    <x v="215"/>
    <n v="203.983"/>
    <n v="2"/>
    <n v="0.15"/>
    <n v="16.798599999999979"/>
    <n v="12.8"/>
    <s v="Medium"/>
    <s v="February"/>
    <x v="1"/>
    <n v="407.81600000000003"/>
  </r>
  <r>
    <n v="32146"/>
    <s v="CA-2011-107755"/>
    <x v="125"/>
    <d v="2011-02-13T00:00:00"/>
    <s v="Standard Class"/>
    <s v="CK-12760"/>
    <s v="Cyma Kinney"/>
    <s v="Corporate"/>
    <s v="Linden"/>
    <x v="21"/>
    <s v="United States"/>
    <n v="7036"/>
    <s v="US"/>
    <x v="2"/>
    <s v="TEC-AC-10000710"/>
    <x v="2"/>
    <s v="Accessories"/>
    <x v="235"/>
    <n v="115.36"/>
    <n v="7"/>
    <n v="0"/>
    <n v="49.604800000000012"/>
    <n v="12.6"/>
    <s v="Medium"/>
    <s v="February"/>
    <x v="2"/>
    <n v="807.52"/>
  </r>
  <r>
    <n v="36603"/>
    <s v="US-2013-168410"/>
    <x v="101"/>
    <d v="2013-02-26T00:00:00"/>
    <s v="Standard Class"/>
    <s v="BV-11245"/>
    <s v="Benjamin Venier"/>
    <s v="Corporate"/>
    <s v="Oceanside"/>
    <x v="15"/>
    <s v="United States"/>
    <n v="11572"/>
    <s v="US"/>
    <x v="2"/>
    <s v="OFF-ST-10000036"/>
    <x v="1"/>
    <s v="Storage"/>
    <x v="236"/>
    <n v="296.37"/>
    <n v="3"/>
    <n v="0"/>
    <n v="80.019899999999993"/>
    <n v="11.98"/>
    <s v="Medium"/>
    <s v="February"/>
    <x v="3"/>
    <n v="889.11"/>
  </r>
  <r>
    <n v="41288"/>
    <s v="CA-2014-121258"/>
    <x v="95"/>
    <d v="2014-03-04T00:00:00"/>
    <s v="Standard Class"/>
    <s v="DB-13060"/>
    <s v="Dave Brooks"/>
    <s v="Consumer"/>
    <s v="Costa Mesa"/>
    <x v="6"/>
    <s v="United States"/>
    <n v="92627"/>
    <s v="US"/>
    <x v="3"/>
    <s v="TEC-PH-10003645"/>
    <x v="2"/>
    <s v="Phones"/>
    <x v="179"/>
    <n v="258.57600000000002"/>
    <n v="2"/>
    <n v="0.2"/>
    <n v="19.393200000000011"/>
    <n v="11.36"/>
    <s v="Medium"/>
    <s v="February"/>
    <x v="1"/>
    <n v="516.952"/>
  </r>
  <r>
    <n v="33105"/>
    <s v="CA-2013-164938"/>
    <x v="131"/>
    <d v="2013-02-13T00:00:00"/>
    <s v="First Class"/>
    <s v="PB-19210"/>
    <s v="Phillip Breyer"/>
    <s v="Corporate"/>
    <s v="Tulsa"/>
    <x v="17"/>
    <s v="United States"/>
    <n v="74133"/>
    <s v="US"/>
    <x v="1"/>
    <s v="TEC-PH-10004897"/>
    <x v="2"/>
    <s v="Phones"/>
    <x v="237"/>
    <n v="69.930000000000007"/>
    <n v="7"/>
    <n v="0"/>
    <n v="0.69929999999999914"/>
    <n v="11.11"/>
    <s v="High"/>
    <s v="February"/>
    <x v="3"/>
    <n v="489.51000000000005"/>
  </r>
  <r>
    <n v="38834"/>
    <s v="CA-2013-106460"/>
    <x v="128"/>
    <d v="2013-02-22T00:00:00"/>
    <s v="Second Class"/>
    <s v="GT-14710"/>
    <s v="Greg Tran"/>
    <s v="Consumer"/>
    <s v="San Francisco"/>
    <x v="6"/>
    <s v="United States"/>
    <n v="94109"/>
    <s v="US"/>
    <x v="3"/>
    <s v="OFF-PA-10001736"/>
    <x v="1"/>
    <s v="Paper"/>
    <x v="238"/>
    <n v="70.88"/>
    <n v="2"/>
    <n v="0"/>
    <n v="33.313599999999987"/>
    <n v="11.01"/>
    <s v="Critical"/>
    <s v="February"/>
    <x v="3"/>
    <n v="141.76"/>
  </r>
  <r>
    <n v="33992"/>
    <s v="CA-2013-161662"/>
    <x v="89"/>
    <d v="2013-02-09T00:00:00"/>
    <s v="First Class"/>
    <s v="BE-11410"/>
    <s v="Bobby Elias"/>
    <s v="Consumer"/>
    <s v="Lancaster"/>
    <x v="16"/>
    <s v="United States"/>
    <n v="43130"/>
    <s v="US"/>
    <x v="2"/>
    <s v="OFF-PA-10003465"/>
    <x v="1"/>
    <s v="Paper"/>
    <x v="239"/>
    <n v="30.352"/>
    <n v="2"/>
    <n v="0.2"/>
    <n v="10.623200000000001"/>
    <n v="10.27"/>
    <s v="Critical"/>
    <s v="February"/>
    <x v="3"/>
    <n v="60.503999999999998"/>
  </r>
  <r>
    <n v="35260"/>
    <s v="CA-2014-134838"/>
    <x v="87"/>
    <d v="2014-02-21T00:00:00"/>
    <s v="First Class"/>
    <s v="ED-13885"/>
    <s v="Emily Ducich"/>
    <s v="Home Office"/>
    <s v="Los Angeles"/>
    <x v="6"/>
    <s v="United States"/>
    <n v="90045"/>
    <s v="US"/>
    <x v="3"/>
    <s v="FUR-FU-10004018"/>
    <x v="0"/>
    <s v="Furnishings"/>
    <x v="240"/>
    <n v="44.67"/>
    <n v="3"/>
    <n v="0"/>
    <n v="12.0609"/>
    <n v="9.84"/>
    <s v="High"/>
    <s v="February"/>
    <x v="1"/>
    <n v="134.01"/>
  </r>
  <r>
    <n v="39432"/>
    <s v="CA-2012-121776"/>
    <x v="132"/>
    <d v="2012-02-21T00:00:00"/>
    <s v="Standard Class"/>
    <s v="RD-19585"/>
    <s v="Rob Dowd"/>
    <s v="Consumer"/>
    <s v="Los Angeles"/>
    <x v="6"/>
    <s v="United States"/>
    <n v="90008"/>
    <s v="US"/>
    <x v="3"/>
    <s v="OFF-LA-10002762"/>
    <x v="1"/>
    <s v="Labels"/>
    <x v="241"/>
    <n v="87.71"/>
    <n v="7"/>
    <n v="0"/>
    <n v="41.223699999999987"/>
    <n v="9.83"/>
    <s v="High"/>
    <s v="February"/>
    <x v="0"/>
    <n v="613.96999999999991"/>
  </r>
  <r>
    <n v="37324"/>
    <s v="CA-2014-136007"/>
    <x v="133"/>
    <d v="2014-03-03T00:00:00"/>
    <s v="Standard Class"/>
    <s v="AC-10615"/>
    <s v="Ann Chong"/>
    <s v="Corporate"/>
    <s v="Seattle"/>
    <x v="9"/>
    <s v="United States"/>
    <n v="98115"/>
    <s v="US"/>
    <x v="3"/>
    <s v="TEC-PH-10003589"/>
    <x v="2"/>
    <s v="Phones"/>
    <x v="242"/>
    <n v="71.959999999999994"/>
    <n v="5"/>
    <n v="0.2"/>
    <n v="25.186"/>
    <n v="9.74"/>
    <s v="Low"/>
    <s v="February"/>
    <x v="1"/>
    <n v="359.59999999999997"/>
  </r>
  <r>
    <n v="33117"/>
    <s v="CA-2013-168956"/>
    <x v="117"/>
    <d v="2013-02-20T00:00:00"/>
    <s v="Standard Class"/>
    <s v="EA-14035"/>
    <s v="Erin Ashbrook"/>
    <s v="Corporate"/>
    <s v="Chicago"/>
    <x v="7"/>
    <s v="United States"/>
    <n v="60623"/>
    <s v="US"/>
    <x v="1"/>
    <s v="OFF-AP-10004233"/>
    <x v="1"/>
    <s v="Appliances"/>
    <x v="243"/>
    <n v="92.063999999999979"/>
    <n v="6"/>
    <n v="0.8"/>
    <n v="-225.55680000000009"/>
    <n v="9.48"/>
    <s v="Medium"/>
    <s v="February"/>
    <x v="3"/>
    <n v="551.58399999999995"/>
  </r>
  <r>
    <n v="35950"/>
    <s v="CA-2014-132647"/>
    <x v="85"/>
    <d v="2014-02-24T00:00:00"/>
    <s v="Standard Class"/>
    <s v="GH-14410"/>
    <s v="Gary Hansen"/>
    <s v="Home Office"/>
    <s v="Perth Amboy"/>
    <x v="21"/>
    <s v="United States"/>
    <n v="8861"/>
    <s v="US"/>
    <x v="2"/>
    <s v="OFF-ST-10003123"/>
    <x v="1"/>
    <s v="Storage"/>
    <x v="244"/>
    <n v="166.45"/>
    <n v="5"/>
    <n v="0"/>
    <n v="39.947999999999993"/>
    <n v="9.34"/>
    <s v="Medium"/>
    <s v="February"/>
    <x v="1"/>
    <n v="832.25"/>
  </r>
  <r>
    <n v="33124"/>
    <s v="CA-2013-109344"/>
    <x v="114"/>
    <d v="2013-02-11T00:00:00"/>
    <s v="Second Class"/>
    <s v="CH-12070"/>
    <s v="Cathy Hwang"/>
    <s v="Home Office"/>
    <s v="Raleigh"/>
    <x v="0"/>
    <s v="United States"/>
    <n v="27604"/>
    <s v="US"/>
    <x v="0"/>
    <s v="TEC-PH-10002624"/>
    <x v="2"/>
    <s v="Phones"/>
    <x v="245"/>
    <n v="1127.9760000000001"/>
    <n v="3"/>
    <n v="0.2"/>
    <n v="126.8972999999998"/>
    <n v="9.1300000000000008"/>
    <s v="Medium"/>
    <s v="February"/>
    <x v="3"/>
    <n v="3383.7280000000005"/>
  </r>
  <r>
    <n v="32814"/>
    <s v="CA-2011-111059"/>
    <x v="134"/>
    <d v="2011-02-07T00:00:00"/>
    <s v="Second Class"/>
    <s v="TB-21400"/>
    <s v="Tom Boeckenhauer"/>
    <s v="Consumer"/>
    <s v="Seattle"/>
    <x v="9"/>
    <s v="United States"/>
    <n v="98105"/>
    <s v="US"/>
    <x v="3"/>
    <s v="OFF-BI-10004593"/>
    <x v="1"/>
    <s v="Binders"/>
    <x v="246"/>
    <n v="83.84"/>
    <n v="2"/>
    <n v="0.2"/>
    <n v="27.248000000000001"/>
    <n v="8.82"/>
    <s v="High"/>
    <s v="February"/>
    <x v="2"/>
    <n v="167.48000000000002"/>
  </r>
  <r>
    <n v="39122"/>
    <s v="CA-2012-127327"/>
    <x v="107"/>
    <d v="2012-02-07T00:00:00"/>
    <s v="Standard Class"/>
    <s v="PW-19030"/>
    <s v="Pauline Webber"/>
    <s v="Corporate"/>
    <s v="Rome"/>
    <x v="15"/>
    <s v="United States"/>
    <n v="13440"/>
    <s v="US"/>
    <x v="2"/>
    <s v="FUR-CH-10004218"/>
    <x v="0"/>
    <s v="Chairs"/>
    <x v="247"/>
    <n v="90.882000000000005"/>
    <n v="1"/>
    <n v="0.1"/>
    <n v="15.147"/>
    <n v="8.76"/>
    <s v="High"/>
    <s v="February"/>
    <x v="0"/>
    <n v="90.782000000000011"/>
  </r>
  <r>
    <n v="39060"/>
    <s v="CA-2012-103093"/>
    <x v="107"/>
    <d v="2012-02-07T00:00:00"/>
    <s v="Standard Class"/>
    <s v="FO-14305"/>
    <s v="Frank Olsen"/>
    <s v="Consumer"/>
    <s v="Columbus"/>
    <x v="2"/>
    <s v="United States"/>
    <n v="31907"/>
    <s v="US"/>
    <x v="0"/>
    <s v="OFF-EN-10003286"/>
    <x v="1"/>
    <s v="Envelopes"/>
    <x v="156"/>
    <n v="74.52"/>
    <n v="9"/>
    <n v="0"/>
    <n v="35.024399999999993"/>
    <n v="8.44"/>
    <s v="High"/>
    <s v="February"/>
    <x v="0"/>
    <n v="670.68"/>
  </r>
  <r>
    <n v="39700"/>
    <s v="CA-2013-154067"/>
    <x v="135"/>
    <d v="2013-02-07T00:00:00"/>
    <s v="Standard Class"/>
    <s v="SM-20950"/>
    <s v="Suzanne McNair"/>
    <s v="Corporate"/>
    <s v="Los Angeles"/>
    <x v="6"/>
    <s v="United States"/>
    <n v="90036"/>
    <s v="US"/>
    <x v="3"/>
    <s v="OFF-PA-10002254"/>
    <x v="1"/>
    <s v="Paper"/>
    <x v="248"/>
    <n v="105.52"/>
    <n v="4"/>
    <n v="0"/>
    <n v="48.539199999999987"/>
    <n v="8.11"/>
    <s v="Medium"/>
    <s v="February"/>
    <x v="3"/>
    <n v="422.08"/>
  </r>
  <r>
    <n v="32017"/>
    <s v="CA-2013-112942"/>
    <x v="136"/>
    <d v="2013-02-18T00:00:00"/>
    <s v="Standard Class"/>
    <s v="RD-19810"/>
    <s v="Ross DeVincentis"/>
    <s v="Home Office"/>
    <s v="Los Angeles"/>
    <x v="6"/>
    <s v="United States"/>
    <n v="90045"/>
    <s v="US"/>
    <x v="3"/>
    <s v="OFF-PA-10004092"/>
    <x v="1"/>
    <s v="Paper"/>
    <x v="249"/>
    <n v="146.82"/>
    <n v="3"/>
    <n v="0"/>
    <n v="73.41"/>
    <n v="8.08"/>
    <s v="Medium"/>
    <s v="February"/>
    <x v="3"/>
    <n v="440.46"/>
  </r>
  <r>
    <n v="35851"/>
    <s v="CA-2013-101448"/>
    <x v="111"/>
    <d v="2013-03-02T00:00:00"/>
    <s v="Second Class"/>
    <s v="EB-13930"/>
    <s v="Eric Barreto"/>
    <s v="Consumer"/>
    <s v="La Crosse"/>
    <x v="12"/>
    <s v="United States"/>
    <n v="54601"/>
    <s v="US"/>
    <x v="1"/>
    <s v="OFF-BI-10004738"/>
    <x v="1"/>
    <s v="Binders"/>
    <x v="250"/>
    <n v="56.820000000000007"/>
    <n v="3"/>
    <n v="0"/>
    <n v="28.41"/>
    <n v="7.61"/>
    <s v="High"/>
    <s v="February"/>
    <x v="3"/>
    <n v="170.46000000000004"/>
  </r>
  <r>
    <n v="32059"/>
    <s v="CA-2012-114923"/>
    <x v="137"/>
    <d v="2012-02-13T00:00:00"/>
    <s v="Standard Class"/>
    <s v="LH-17020"/>
    <s v="Lisa Hazard"/>
    <s v="Consumer"/>
    <s v="Columbus"/>
    <x v="16"/>
    <s v="United States"/>
    <n v="43229"/>
    <s v="US"/>
    <x v="2"/>
    <s v="TEC-PH-10003931"/>
    <x v="2"/>
    <s v="Phones"/>
    <x v="74"/>
    <n v="107.982"/>
    <n v="3"/>
    <n v="0.4"/>
    <n v="-26.995499999999989"/>
    <n v="7.3"/>
    <s v="Medium"/>
    <s v="February"/>
    <x v="0"/>
    <n v="323.54600000000005"/>
  </r>
  <r>
    <n v="36442"/>
    <s v="CA-2014-161333"/>
    <x v="126"/>
    <d v="2014-02-08T00:00:00"/>
    <s v="Standard Class"/>
    <s v="JL-15835"/>
    <s v="John Lee"/>
    <s v="Consumer"/>
    <s v="Los Angeles"/>
    <x v="6"/>
    <s v="United States"/>
    <n v="90045"/>
    <s v="US"/>
    <x v="3"/>
    <s v="OFF-ST-10000464"/>
    <x v="1"/>
    <s v="Storage"/>
    <x v="251"/>
    <n v="139.04"/>
    <n v="4"/>
    <n v="0"/>
    <n v="38.931199999999997"/>
    <n v="7.18"/>
    <s v="Medium"/>
    <s v="February"/>
    <x v="1"/>
    <n v="556.16"/>
  </r>
  <r>
    <n v="36052"/>
    <s v="CA-2014-126354"/>
    <x v="106"/>
    <d v="2014-02-09T00:00:00"/>
    <s v="Standard Class"/>
    <s v="SC-20380"/>
    <s v="Shahid Collister"/>
    <s v="Consumer"/>
    <s v="Pembroke Pines"/>
    <x v="22"/>
    <s v="United States"/>
    <n v="33024"/>
    <s v="US"/>
    <x v="0"/>
    <s v="OFF-PA-10004381"/>
    <x v="1"/>
    <s v="Paper"/>
    <x v="252"/>
    <n v="115.29600000000001"/>
    <n v="3"/>
    <n v="0.2"/>
    <n v="40.353599999999993"/>
    <n v="7.07"/>
    <s v="Medium"/>
    <s v="February"/>
    <x v="1"/>
    <n v="345.68800000000005"/>
  </r>
  <r>
    <n v="34038"/>
    <s v="CA-2013-165015"/>
    <x v="138"/>
    <d v="2013-02-27T00:00:00"/>
    <s v="Second Class"/>
    <s v="BD-11725"/>
    <s v="Bruce Degenhardt"/>
    <s v="Consumer"/>
    <s v="Newark"/>
    <x v="16"/>
    <s v="United States"/>
    <n v="43055"/>
    <s v="US"/>
    <x v="2"/>
    <s v="OFF-EN-10003134"/>
    <x v="1"/>
    <s v="Envelopes"/>
    <x v="156"/>
    <n v="46.72"/>
    <n v="5"/>
    <n v="0.2"/>
    <n v="17.52"/>
    <n v="6.91"/>
    <s v="Medium"/>
    <s v="February"/>
    <x v="3"/>
    <n v="233.4"/>
  </r>
  <r>
    <n v="40817"/>
    <s v="CA-2013-101189"/>
    <x v="139"/>
    <d v="2013-02-09T00:00:00"/>
    <s v="Standard Class"/>
    <s v="JB-15400"/>
    <s v="Jennifer Braxton"/>
    <s v="Corporate"/>
    <s v="Los Angeles"/>
    <x v="6"/>
    <s v="United States"/>
    <n v="90049"/>
    <s v="US"/>
    <x v="3"/>
    <s v="OFF-ST-10004180"/>
    <x v="1"/>
    <s v="Storage"/>
    <x v="253"/>
    <n v="93.02"/>
    <n v="2"/>
    <n v="0"/>
    <n v="3.720799999999997"/>
    <n v="6.61"/>
    <s v="Medium"/>
    <s v="February"/>
    <x v="3"/>
    <n v="186.04"/>
  </r>
  <r>
    <n v="39809"/>
    <s v="CA-2013-144645"/>
    <x v="127"/>
    <d v="2013-02-08T00:00:00"/>
    <s v="Standard Class"/>
    <s v="NS-18640"/>
    <s v="Noel Staavos"/>
    <s v="Corporate"/>
    <s v="Houston"/>
    <x v="11"/>
    <s v="United States"/>
    <n v="77041"/>
    <s v="US"/>
    <x v="1"/>
    <s v="FUR-FU-10003601"/>
    <x v="0"/>
    <s v="Furnishings"/>
    <x v="194"/>
    <n v="73.784000000000006"/>
    <n v="2"/>
    <n v="0.6"/>
    <n v="-77.473200000000006"/>
    <n v="6.12"/>
    <s v="Medium"/>
    <s v="February"/>
    <x v="3"/>
    <n v="146.96800000000002"/>
  </r>
  <r>
    <n v="37533"/>
    <s v="CA-2013-144400"/>
    <x v="140"/>
    <d v="2013-02-27T00:00:00"/>
    <s v="Standard Class"/>
    <s v="AC-10420"/>
    <s v="Alyssa Crouse"/>
    <s v="Corporate"/>
    <s v="Philadelphia"/>
    <x v="4"/>
    <s v="United States"/>
    <n v="19120"/>
    <s v="US"/>
    <x v="2"/>
    <s v="OFF-EN-10004386"/>
    <x v="1"/>
    <s v="Envelopes"/>
    <x v="254"/>
    <n v="57.576000000000001"/>
    <n v="3"/>
    <n v="0.2"/>
    <n v="21.591000000000001"/>
    <n v="6.09"/>
    <s v="High"/>
    <s v="February"/>
    <x v="3"/>
    <n v="172.52800000000002"/>
  </r>
  <r>
    <n v="40138"/>
    <s v="US-2013-112396"/>
    <x v="141"/>
    <d v="2013-02-13T00:00:00"/>
    <s v="Standard Class"/>
    <s v="JR-16210"/>
    <s v="Justin Ritter"/>
    <s v="Corporate"/>
    <s v="San Francisco"/>
    <x v="6"/>
    <s v="United States"/>
    <n v="94110"/>
    <s v="US"/>
    <x v="3"/>
    <s v="TEC-AC-10003628"/>
    <x v="2"/>
    <s v="Accessories"/>
    <x v="38"/>
    <n v="89.97"/>
    <n v="3"/>
    <n v="0"/>
    <n v="39.586800000000011"/>
    <n v="5.97"/>
    <s v="Medium"/>
    <s v="February"/>
    <x v="3"/>
    <n v="269.90999999999997"/>
  </r>
  <r>
    <n v="35268"/>
    <s v="CA-2012-132374"/>
    <x v="142"/>
    <d v="2012-02-24T00:00:00"/>
    <s v="Second Class"/>
    <s v="PS-19045"/>
    <s v="Penelope Sewall"/>
    <s v="Home Office"/>
    <s v="Sterling Heights"/>
    <x v="1"/>
    <s v="United States"/>
    <n v="48310"/>
    <s v="US"/>
    <x v="1"/>
    <s v="OFF-AR-10001615"/>
    <x v="1"/>
    <s v="Art"/>
    <x v="126"/>
    <n v="79.36"/>
    <n v="4"/>
    <n v="0"/>
    <n v="20.633600000000001"/>
    <n v="5.95"/>
    <s v="High"/>
    <s v="February"/>
    <x v="0"/>
    <n v="317.44"/>
  </r>
  <r>
    <n v="34750"/>
    <s v="CA-2012-153325"/>
    <x v="116"/>
    <d v="2012-03-02T00:00:00"/>
    <s v="Second Class"/>
    <s v="ST-20530"/>
    <s v="Shui Tom"/>
    <s v="Consumer"/>
    <s v="Macon"/>
    <x v="2"/>
    <s v="United States"/>
    <n v="31204"/>
    <s v="US"/>
    <x v="0"/>
    <s v="OFF-BI-10004236"/>
    <x v="1"/>
    <s v="Binders"/>
    <x v="255"/>
    <n v="58.72"/>
    <n v="4"/>
    <n v="0"/>
    <n v="27.011199999999999"/>
    <n v="5.74"/>
    <s v="Medium"/>
    <s v="February"/>
    <x v="0"/>
    <n v="234.88"/>
  </r>
  <r>
    <n v="33139"/>
    <s v="CA-2012-135391"/>
    <x v="123"/>
    <d v="2012-02-11T00:00:00"/>
    <s v="Second Class"/>
    <s v="FA-14230"/>
    <s v="Frank Atkinson"/>
    <s v="Corporate"/>
    <s v="San Antonio"/>
    <x v="11"/>
    <s v="United States"/>
    <n v="78207"/>
    <s v="US"/>
    <x v="1"/>
    <s v="OFF-LA-10001074"/>
    <x v="1"/>
    <s v="Labels"/>
    <x v="256"/>
    <n v="40.095999999999997"/>
    <n v="4"/>
    <n v="0.2"/>
    <n v="13.532400000000001"/>
    <n v="5.55"/>
    <s v="High"/>
    <s v="February"/>
    <x v="0"/>
    <n v="160.184"/>
  </r>
  <r>
    <n v="38907"/>
    <s v="CA-2011-133354"/>
    <x v="143"/>
    <d v="2011-02-25T00:00:00"/>
    <s v="First Class"/>
    <s v="SA-20830"/>
    <s v="Sue Ann Reed"/>
    <s v="Consumer"/>
    <s v="Moreno Valley"/>
    <x v="6"/>
    <s v="United States"/>
    <n v="92553"/>
    <s v="US"/>
    <x v="3"/>
    <s v="OFF-PA-10001800"/>
    <x v="1"/>
    <s v="Paper"/>
    <x v="257"/>
    <n v="19.440000000000001"/>
    <n v="3"/>
    <n v="0"/>
    <n v="9.3312000000000008"/>
    <n v="5.01"/>
    <s v="High"/>
    <s v="February"/>
    <x v="2"/>
    <n v="58.320000000000007"/>
  </r>
  <r>
    <n v="40435"/>
    <s v="CA-2011-123400"/>
    <x v="144"/>
    <d v="2011-02-10T00:00:00"/>
    <s v="Standard Class"/>
    <s v="EB-13930"/>
    <s v="Eric Barreto"/>
    <s v="Consumer"/>
    <s v="Saint Petersburg"/>
    <x v="22"/>
    <s v="United States"/>
    <n v="33710"/>
    <s v="US"/>
    <x v="0"/>
    <s v="TEC-PH-10002890"/>
    <x v="2"/>
    <s v="Phones"/>
    <x v="78"/>
    <n v="180.96"/>
    <n v="5"/>
    <n v="0.2"/>
    <n v="13.571999999999999"/>
    <n v="4.99"/>
    <s v="Medium"/>
    <s v="February"/>
    <x v="2"/>
    <n v="904.6"/>
  </r>
  <r>
    <n v="34569"/>
    <s v="CA-2012-146038"/>
    <x v="123"/>
    <d v="2012-02-16T00:00:00"/>
    <s v="Standard Class"/>
    <s v="SJ-20215"/>
    <s v="Sarah Jordon"/>
    <s v="Consumer"/>
    <s v="Los Angeles"/>
    <x v="6"/>
    <s v="United States"/>
    <n v="90049"/>
    <s v="US"/>
    <x v="3"/>
    <s v="FUR-CH-10002774"/>
    <x v="0"/>
    <s v="Chairs"/>
    <x v="258"/>
    <n v="203.92"/>
    <n v="5"/>
    <n v="0.2"/>
    <n v="22.940999999999999"/>
    <n v="4.8499999999999996"/>
    <s v="Medium"/>
    <s v="February"/>
    <x v="0"/>
    <n v="1019.3999999999999"/>
  </r>
  <r>
    <n v="38322"/>
    <s v="US-2014-101840"/>
    <x v="120"/>
    <d v="2014-02-13T00:00:00"/>
    <s v="Standard Class"/>
    <s v="SP-20545"/>
    <s v="Sibella Parks"/>
    <s v="Corporate"/>
    <s v="New York City"/>
    <x v="15"/>
    <s v="United States"/>
    <n v="10024"/>
    <s v="US"/>
    <x v="2"/>
    <s v="TEC-PH-10002538"/>
    <x v="2"/>
    <s v="Phones"/>
    <x v="259"/>
    <n v="227.46"/>
    <n v="6"/>
    <n v="0"/>
    <n v="65.963399999999979"/>
    <n v="4.84"/>
    <s v="Medium"/>
    <s v="February"/>
    <x v="1"/>
    <n v="1364.76"/>
  </r>
  <r>
    <n v="40359"/>
    <s v="CA-2013-101623"/>
    <x v="145"/>
    <d v="2013-03-07T00:00:00"/>
    <s v="Standard Class"/>
    <s v="RR-19525"/>
    <s v="Rick Reed"/>
    <s v="Corporate"/>
    <s v="New York City"/>
    <x v="15"/>
    <s v="United States"/>
    <n v="10035"/>
    <s v="US"/>
    <x v="2"/>
    <s v="OFF-FA-10003495"/>
    <x v="1"/>
    <s v="Fasteners"/>
    <x v="156"/>
    <n v="36.479999999999997"/>
    <n v="6"/>
    <n v="0"/>
    <n v="18.239999999999998"/>
    <n v="4.66"/>
    <s v="Low"/>
    <s v="February"/>
    <x v="3"/>
    <n v="218.88"/>
  </r>
  <r>
    <n v="36910"/>
    <s v="CA-2013-147431"/>
    <x v="127"/>
    <d v="2013-02-07T00:00:00"/>
    <s v="Standard Class"/>
    <s v="AB-10105"/>
    <s v="Adrian Barton"/>
    <s v="Consumer"/>
    <s v="New York City"/>
    <x v="15"/>
    <s v="United States"/>
    <n v="10011"/>
    <s v="US"/>
    <x v="2"/>
    <s v="OFF-ST-10003994"/>
    <x v="1"/>
    <s v="Storage"/>
    <x v="260"/>
    <n v="117.96"/>
    <n v="2"/>
    <n v="0"/>
    <n v="5.8979999999999961"/>
    <n v="4.17"/>
    <s v="Medium"/>
    <s v="February"/>
    <x v="3"/>
    <n v="235.92"/>
  </r>
  <r>
    <n v="40812"/>
    <s v="CA-2011-154165"/>
    <x v="146"/>
    <d v="2011-02-25T00:00:00"/>
    <s v="Standard Class"/>
    <s v="DL-13315"/>
    <s v="Delfina Latchford"/>
    <s v="Consumer"/>
    <s v="Chicago"/>
    <x v="7"/>
    <s v="United States"/>
    <n v="60653"/>
    <s v="US"/>
    <x v="1"/>
    <s v="OFF-AR-10003631"/>
    <x v="1"/>
    <s v="Art"/>
    <x v="156"/>
    <n v="54.207999999999998"/>
    <n v="14"/>
    <n v="0.2"/>
    <n v="8.808799999999998"/>
    <n v="4.1100000000000003"/>
    <s v="Low"/>
    <s v="February"/>
    <x v="2"/>
    <n v="758.71199999999999"/>
  </r>
  <r>
    <n v="35817"/>
    <s v="CA-2011-109491"/>
    <x v="147"/>
    <d v="2011-02-27T00:00:00"/>
    <s v="Standard Class"/>
    <s v="LC-16930"/>
    <s v="Linda Cazamias"/>
    <s v="Corporate"/>
    <s v="Richmond"/>
    <x v="32"/>
    <s v="United States"/>
    <n v="47374"/>
    <s v="US"/>
    <x v="1"/>
    <s v="TEC-AC-10001284"/>
    <x v="2"/>
    <s v="Accessories"/>
    <x v="261"/>
    <n v="62.31"/>
    <n v="3"/>
    <n v="0"/>
    <n v="22.4316"/>
    <n v="3.97"/>
    <s v="Medium"/>
    <s v="February"/>
    <x v="2"/>
    <n v="186.93"/>
  </r>
  <r>
    <n v="35076"/>
    <s v="CA-2014-118521"/>
    <x v="108"/>
    <d v="2014-02-21T00:00:00"/>
    <s v="Standard Class"/>
    <s v="LF-17185"/>
    <s v="Luke Foster"/>
    <s v="Consumer"/>
    <s v="New York City"/>
    <x v="15"/>
    <s v="United States"/>
    <n v="10035"/>
    <s v="US"/>
    <x v="2"/>
    <s v="OFF-PA-10003465"/>
    <x v="1"/>
    <s v="Paper"/>
    <x v="239"/>
    <n v="37.94"/>
    <n v="2"/>
    <n v="0"/>
    <n v="18.211200000000002"/>
    <n v="3.86"/>
    <s v="Medium"/>
    <s v="February"/>
    <x v="1"/>
    <n v="75.88"/>
  </r>
  <r>
    <n v="33379"/>
    <s v="CA-2014-104647"/>
    <x v="133"/>
    <d v="2014-03-02T00:00:00"/>
    <s v="Standard Class"/>
    <s v="CK-12595"/>
    <s v="Clytie Kelty"/>
    <s v="Consumer"/>
    <s v="Los Angeles"/>
    <x v="6"/>
    <s v="United States"/>
    <n v="90008"/>
    <s v="US"/>
    <x v="3"/>
    <s v="OFF-PA-10002870"/>
    <x v="1"/>
    <s v="Paper"/>
    <x v="262"/>
    <n v="37.44"/>
    <n v="6"/>
    <n v="0"/>
    <n v="16.847999999999999"/>
    <n v="3.82"/>
    <s v="Medium"/>
    <s v="February"/>
    <x v="1"/>
    <n v="224.64"/>
  </r>
  <r>
    <n v="31508"/>
    <s v="CA-2012-101007"/>
    <x v="123"/>
    <d v="2012-02-13T00:00:00"/>
    <s v="Second Class"/>
    <s v="MS-17980"/>
    <s v="Michael Stewart"/>
    <s v="Corporate"/>
    <s v="Dallas"/>
    <x v="11"/>
    <s v="United States"/>
    <n v="75220"/>
    <s v="US"/>
    <x v="1"/>
    <s v="TEC-AC-10001266"/>
    <x v="2"/>
    <s v="Accessories"/>
    <x v="152"/>
    <n v="20.8"/>
    <n v="2"/>
    <n v="0.2"/>
    <n v="6.4999999999999991"/>
    <n v="3.81"/>
    <s v="High"/>
    <s v="February"/>
    <x v="0"/>
    <n v="41.4"/>
  </r>
  <r>
    <n v="33664"/>
    <s v="CA-2014-123659"/>
    <x v="130"/>
    <d v="2014-02-14T00:00:00"/>
    <s v="First Class"/>
    <s v="MN-17935"/>
    <s v="Michael Nguyen"/>
    <s v="Consumer"/>
    <s v="Clinton"/>
    <x v="29"/>
    <s v="United States"/>
    <n v="20735"/>
    <s v="US"/>
    <x v="2"/>
    <s v="OFF-PA-10002464"/>
    <x v="1"/>
    <s v="Paper"/>
    <x v="263"/>
    <n v="23.12"/>
    <n v="4"/>
    <n v="0"/>
    <n v="11.328799999999999"/>
    <n v="3.71"/>
    <s v="High"/>
    <s v="February"/>
    <x v="1"/>
    <n v="92.48"/>
  </r>
  <r>
    <n v="34538"/>
    <s v="US-2013-140809"/>
    <x v="135"/>
    <d v="2013-02-03T00:00:00"/>
    <s v="First Class"/>
    <s v="CK-12760"/>
    <s v="Cyma Kinney"/>
    <s v="Corporate"/>
    <s v="Arlington"/>
    <x v="28"/>
    <s v="United States"/>
    <n v="22204"/>
    <s v="US"/>
    <x v="0"/>
    <s v="OFF-ST-10002214"/>
    <x v="1"/>
    <s v="Storage"/>
    <x v="264"/>
    <n v="56.45"/>
    <n v="5"/>
    <n v="0"/>
    <n v="14.677"/>
    <n v="3.61"/>
    <s v="Medium"/>
    <s v="February"/>
    <x v="3"/>
    <n v="282.25"/>
  </r>
  <r>
    <n v="40760"/>
    <s v="CA-2011-156545"/>
    <x v="148"/>
    <d v="2011-03-03T00:00:00"/>
    <s v="First Class"/>
    <s v="JS-16030"/>
    <s v="Joy Smith"/>
    <s v="Consumer"/>
    <s v="Columbus"/>
    <x v="16"/>
    <s v="United States"/>
    <n v="43229"/>
    <s v="US"/>
    <x v="2"/>
    <s v="OFF-AR-10003560"/>
    <x v="1"/>
    <s v="Art"/>
    <x v="265"/>
    <n v="19.456"/>
    <n v="4"/>
    <n v="0.2"/>
    <n v="3.4047999999999981"/>
    <n v="3.38"/>
    <s v="Medium"/>
    <s v="February"/>
    <x v="2"/>
    <n v="77.623999999999995"/>
  </r>
  <r>
    <n v="39881"/>
    <s v="CA-2011-104808"/>
    <x v="149"/>
    <d v="2011-02-09T00:00:00"/>
    <s v="Second Class"/>
    <s v="MH-17440"/>
    <s v="Mark Haberlin"/>
    <s v="Corporate"/>
    <s v="Escondido"/>
    <x v="6"/>
    <s v="United States"/>
    <n v="92025"/>
    <s v="US"/>
    <x v="3"/>
    <s v="OFF-BI-10003676"/>
    <x v="1"/>
    <s v="Binders"/>
    <x v="111"/>
    <n v="17.248000000000001"/>
    <n v="2"/>
    <n v="0.2"/>
    <n v="6.0367999999999986"/>
    <n v="3.37"/>
    <s v="High"/>
    <s v="February"/>
    <x v="2"/>
    <n v="34.295999999999999"/>
  </r>
  <r>
    <n v="39144"/>
    <s v="CA-2013-128706"/>
    <x v="111"/>
    <d v="2013-03-03T00:00:00"/>
    <s v="Standard Class"/>
    <s v="DW-13540"/>
    <s v="Don Weiss"/>
    <s v="Consumer"/>
    <s v="Houston"/>
    <x v="11"/>
    <s v="United States"/>
    <n v="77070"/>
    <s v="US"/>
    <x v="1"/>
    <s v="FUR-FU-10004053"/>
    <x v="0"/>
    <s v="Furnishings"/>
    <x v="266"/>
    <n v="16.192"/>
    <n v="2"/>
    <n v="0.6"/>
    <n v="-6.8815999999999953"/>
    <n v="3.32"/>
    <s v="High"/>
    <s v="February"/>
    <x v="3"/>
    <n v="31.783999999999999"/>
  </r>
  <r>
    <n v="31753"/>
    <s v="US-2011-110674"/>
    <x v="150"/>
    <d v="2011-02-19T00:00:00"/>
    <s v="Standard Class"/>
    <s v="SC-20095"/>
    <s v="Sanjit Chand"/>
    <s v="Consumer"/>
    <s v="Concord"/>
    <x v="6"/>
    <s v="United States"/>
    <n v="94521"/>
    <s v="US"/>
    <x v="3"/>
    <s v="FUR-CH-10000225"/>
    <x v="0"/>
    <s v="Chairs"/>
    <x v="267"/>
    <n v="129.56800000000001"/>
    <n v="2"/>
    <n v="0.2"/>
    <n v="-24.294000000000018"/>
    <n v="3.26"/>
    <s v="Medium"/>
    <s v="February"/>
    <x v="2"/>
    <n v="258.93600000000004"/>
  </r>
  <r>
    <n v="32841"/>
    <s v="CA-2011-107181"/>
    <x v="149"/>
    <d v="2011-02-09T00:00:00"/>
    <s v="Standard Class"/>
    <s v="DB-13270"/>
    <s v="Deborah Brumfield"/>
    <s v="Home Office"/>
    <s v="San Diego"/>
    <x v="6"/>
    <s v="United States"/>
    <n v="92024"/>
    <s v="US"/>
    <x v="3"/>
    <s v="OFF-PA-10000350"/>
    <x v="1"/>
    <s v="Paper"/>
    <x v="268"/>
    <n v="34.24"/>
    <n v="4"/>
    <n v="0"/>
    <n v="16.0928"/>
    <n v="3.16"/>
    <s v="High"/>
    <s v="February"/>
    <x v="2"/>
    <n v="136.96"/>
  </r>
  <r>
    <n v="36074"/>
    <s v="CA-2013-101630"/>
    <x v="128"/>
    <d v="2013-02-23T00:00:00"/>
    <s v="Second Class"/>
    <s v="CK-12760"/>
    <s v="Cyma Kinney"/>
    <s v="Corporate"/>
    <s v="Long Beach"/>
    <x v="15"/>
    <s v="United States"/>
    <n v="11561"/>
    <s v="US"/>
    <x v="2"/>
    <s v="OFF-SU-10001664"/>
    <x v="1"/>
    <s v="Supplies"/>
    <x v="269"/>
    <n v="25.71"/>
    <n v="3"/>
    <n v="0"/>
    <n v="6.6846000000000014"/>
    <n v="3.11"/>
    <s v="High"/>
    <s v="February"/>
    <x v="3"/>
    <n v="77.13"/>
  </r>
  <r>
    <n v="40364"/>
    <s v="CA-2013-150077"/>
    <x v="139"/>
    <d v="2013-02-10T00:00:00"/>
    <s v="Standard Class"/>
    <s v="MS-17365"/>
    <s v="Maribeth Schnelling"/>
    <s v="Consumer"/>
    <s v="Rockville"/>
    <x v="29"/>
    <s v="United States"/>
    <n v="20852"/>
    <s v="US"/>
    <x v="2"/>
    <s v="TEC-PH-10002890"/>
    <x v="2"/>
    <s v="Phones"/>
    <x v="78"/>
    <n v="90.48"/>
    <n v="2"/>
    <n v="0"/>
    <n v="23.524799999999999"/>
    <n v="3.09"/>
    <s v="Medium"/>
    <s v="February"/>
    <x v="3"/>
    <n v="180.96"/>
  </r>
  <r>
    <n v="36035"/>
    <s v="CA-2012-105725"/>
    <x v="151"/>
    <d v="2012-02-24T00:00:00"/>
    <s v="Standard Class"/>
    <s v="GT-14755"/>
    <s v="Guy Thornton"/>
    <s v="Consumer"/>
    <s v="Long Beach"/>
    <x v="6"/>
    <s v="United States"/>
    <n v="90805"/>
    <s v="US"/>
    <x v="3"/>
    <s v="OFF-LA-10003510"/>
    <x v="1"/>
    <s v="Labels"/>
    <x v="270"/>
    <n v="61.06"/>
    <n v="2"/>
    <n v="0"/>
    <n v="28.087599999999998"/>
    <n v="2.64"/>
    <s v="Medium"/>
    <s v="February"/>
    <x v="0"/>
    <n v="122.12"/>
  </r>
  <r>
    <n v="36894"/>
    <s v="CA-2014-151176"/>
    <x v="109"/>
    <d v="2014-02-21T00:00:00"/>
    <s v="Standard Class"/>
    <s v="SV-20785"/>
    <s v="Stewart Visinsky"/>
    <s v="Consumer"/>
    <s v="Baltimore"/>
    <x v="29"/>
    <s v="United States"/>
    <n v="21215"/>
    <s v="US"/>
    <x v="2"/>
    <s v="OFF-SU-10001165"/>
    <x v="1"/>
    <s v="Supplies"/>
    <x v="271"/>
    <n v="25.02"/>
    <n v="3"/>
    <n v="0"/>
    <n v="6.5052000000000003"/>
    <n v="2.6"/>
    <s v="Medium"/>
    <s v="February"/>
    <x v="1"/>
    <n v="75.06"/>
  </r>
  <r>
    <n v="35658"/>
    <s v="US-2014-163195"/>
    <x v="85"/>
    <d v="2014-02-22T00:00:00"/>
    <s v="Second Class"/>
    <s v="LL-16840"/>
    <s v="Lauren Leatherbury"/>
    <s v="Consumer"/>
    <s v="Lafayette"/>
    <x v="8"/>
    <s v="United States"/>
    <n v="70506"/>
    <s v="US"/>
    <x v="0"/>
    <s v="TEC-PH-10003875"/>
    <x v="2"/>
    <s v="Phones"/>
    <x v="272"/>
    <n v="29.16"/>
    <n v="3"/>
    <n v="0"/>
    <n v="8.4563999999999986"/>
    <n v="2.56"/>
    <s v="Medium"/>
    <s v="February"/>
    <x v="1"/>
    <n v="87.48"/>
  </r>
  <r>
    <n v="38734"/>
    <s v="CA-2011-165568"/>
    <x v="152"/>
    <d v="2011-02-20T00:00:00"/>
    <s v="Standard Class"/>
    <s v="BF-11020"/>
    <s v="Barry Französisch"/>
    <s v="Corporate"/>
    <s v="Seattle"/>
    <x v="9"/>
    <s v="United States"/>
    <n v="98105"/>
    <s v="US"/>
    <x v="3"/>
    <s v="OFF-BI-10001031"/>
    <x v="1"/>
    <s v="Binders"/>
    <x v="273"/>
    <n v="21.36"/>
    <n v="5"/>
    <n v="0.2"/>
    <n v="7.2089999999999996"/>
    <n v="2.41"/>
    <s v="Medium"/>
    <s v="February"/>
    <x v="2"/>
    <n v="106.6"/>
  </r>
  <r>
    <n v="36808"/>
    <s v="US-2011-137680"/>
    <x v="153"/>
    <d v="2011-03-02T00:00:00"/>
    <s v="Standard Class"/>
    <s v="JH-15430"/>
    <s v="Jennifer Halladay"/>
    <s v="Consumer"/>
    <s v="Medford"/>
    <x v="37"/>
    <s v="United States"/>
    <n v="97504"/>
    <s v="US"/>
    <x v="3"/>
    <s v="OFF-PA-10000174"/>
    <x v="1"/>
    <s v="Paper"/>
    <x v="145"/>
    <n v="32.896000000000001"/>
    <n v="4"/>
    <n v="0.2"/>
    <n v="11.102399999999999"/>
    <n v="2.37"/>
    <s v="High"/>
    <s v="February"/>
    <x v="2"/>
    <n v="131.38400000000001"/>
  </r>
  <r>
    <n v="33938"/>
    <s v="CA-2012-169740"/>
    <x v="98"/>
    <d v="2012-02-25T00:00:00"/>
    <s v="Standard Class"/>
    <s v="LM-17065"/>
    <s v="Liz MacKendrick"/>
    <s v="Consumer"/>
    <s v="Hot Springs"/>
    <x v="14"/>
    <s v="United States"/>
    <n v="71901"/>
    <s v="US"/>
    <x v="0"/>
    <s v="TEC-AC-10000927"/>
    <x v="2"/>
    <s v="Accessories"/>
    <x v="274"/>
    <n v="29.99"/>
    <n v="1"/>
    <n v="0"/>
    <n v="2.9989999999999992"/>
    <n v="2.36"/>
    <s v="Medium"/>
    <s v="February"/>
    <x v="0"/>
    <n v="29.99"/>
  </r>
  <r>
    <n v="39779"/>
    <s v="US-2014-118535"/>
    <x v="88"/>
    <d v="2014-02-16T00:00:00"/>
    <s v="Standard Class"/>
    <s v="DJ-13510"/>
    <s v="Don Jones"/>
    <s v="Corporate"/>
    <s v="New York City"/>
    <x v="15"/>
    <s v="United States"/>
    <n v="10024"/>
    <s v="US"/>
    <x v="2"/>
    <s v="OFF-LA-10001297"/>
    <x v="1"/>
    <s v="Labels"/>
    <x v="275"/>
    <n v="20.7"/>
    <n v="2"/>
    <n v="0"/>
    <n v="9.9359999999999999"/>
    <n v="2.35"/>
    <s v="High"/>
    <s v="February"/>
    <x v="1"/>
    <n v="41.4"/>
  </r>
  <r>
    <n v="35088"/>
    <s v="CA-2012-111325"/>
    <x v="96"/>
    <d v="2012-02-28T00:00:00"/>
    <s v="First Class"/>
    <s v="BT-11395"/>
    <s v="Bill Tyler"/>
    <s v="Corporate"/>
    <s v="Altoona"/>
    <x v="4"/>
    <s v="United States"/>
    <n v="16602"/>
    <s v="US"/>
    <x v="2"/>
    <s v="OFF-BI-10000343"/>
    <x v="1"/>
    <s v="Binders"/>
    <x v="168"/>
    <n v="4.4189999999999996"/>
    <n v="3"/>
    <n v="0.7"/>
    <n v="-3.3879000000000001"/>
    <n v="2.31"/>
    <s v="Critical"/>
    <s v="February"/>
    <x v="0"/>
    <n v="12.556999999999999"/>
  </r>
  <r>
    <n v="40614"/>
    <s v="CA-2014-124940"/>
    <x v="154"/>
    <d v="2014-02-27T00:00:00"/>
    <s v="Standard Class"/>
    <s v="DK-13090"/>
    <s v="Dave Kipp"/>
    <s v="Consumer"/>
    <s v="Carrollton"/>
    <x v="11"/>
    <s v="United States"/>
    <n v="75007"/>
    <s v="US"/>
    <x v="1"/>
    <s v="TEC-AC-10002076"/>
    <x v="2"/>
    <s v="Accessories"/>
    <x v="210"/>
    <n v="47.904000000000003"/>
    <n v="1"/>
    <n v="0.2"/>
    <n v="-2.994000000000002"/>
    <n v="2.09"/>
    <s v="Medium"/>
    <s v="February"/>
    <x v="1"/>
    <n v="47.704000000000001"/>
  </r>
  <r>
    <n v="38361"/>
    <s v="CA-2014-169474"/>
    <x v="155"/>
    <d v="2014-02-10T00:00:00"/>
    <s v="Standard Class"/>
    <s v="JF-15355"/>
    <s v="Jay Fein"/>
    <s v="Consumer"/>
    <s v="Rochester"/>
    <x v="15"/>
    <s v="United States"/>
    <n v="14609"/>
    <s v="US"/>
    <x v="2"/>
    <s v="OFF-AP-10003971"/>
    <x v="1"/>
    <s v="Appliances"/>
    <x v="276"/>
    <n v="32.67"/>
    <n v="3"/>
    <n v="0"/>
    <n v="8.4942000000000011"/>
    <n v="2.0299999999999998"/>
    <s v="Medium"/>
    <s v="February"/>
    <x v="1"/>
    <n v="98.01"/>
  </r>
  <r>
    <n v="40070"/>
    <s v="CA-2012-132276"/>
    <x v="156"/>
    <d v="2012-02-28T00:00:00"/>
    <s v="Standard Class"/>
    <s v="LC-16960"/>
    <s v="Lindsay Castell"/>
    <s v="Home Office"/>
    <s v="New York City"/>
    <x v="15"/>
    <s v="United States"/>
    <n v="10024"/>
    <s v="US"/>
    <x v="2"/>
    <s v="OFF-AP-10000804"/>
    <x v="1"/>
    <s v="Appliances"/>
    <x v="277"/>
    <n v="26.88"/>
    <n v="6"/>
    <n v="0"/>
    <n v="6.7200000000000006"/>
    <n v="1.63"/>
    <s v="Medium"/>
    <s v="February"/>
    <x v="0"/>
    <n v="161.28"/>
  </r>
  <r>
    <n v="34206"/>
    <s v="CA-2014-166415"/>
    <x v="87"/>
    <d v="2014-02-24T00:00:00"/>
    <s v="Standard Class"/>
    <s v="ME-17725"/>
    <s v="Max Engle"/>
    <s v="Consumer"/>
    <s v="Seattle"/>
    <x v="9"/>
    <s v="United States"/>
    <n v="98103"/>
    <s v="US"/>
    <x v="3"/>
    <s v="OFF-FA-10004968"/>
    <x v="1"/>
    <s v="Fasteners"/>
    <x v="278"/>
    <n v="11.22"/>
    <n v="3"/>
    <n v="0"/>
    <n v="0.2244000000000006"/>
    <n v="1.58"/>
    <s v="High"/>
    <s v="February"/>
    <x v="1"/>
    <n v="33.660000000000004"/>
  </r>
  <r>
    <n v="40563"/>
    <s v="CA-2011-125759"/>
    <x v="157"/>
    <d v="2011-02-10T00:00:00"/>
    <s v="First Class"/>
    <s v="NM-18445"/>
    <s v="Nathan Mautz"/>
    <s v="Home Office"/>
    <s v="North Las Vegas"/>
    <x v="25"/>
    <s v="United States"/>
    <n v="89031"/>
    <s v="US"/>
    <x v="3"/>
    <s v="FUR-FU-10002111"/>
    <x v="0"/>
    <s v="Furnishings"/>
    <x v="279"/>
    <n v="14.56"/>
    <n v="2"/>
    <n v="0"/>
    <n v="5.5327999999999999"/>
    <n v="1.57"/>
    <s v="Medium"/>
    <s v="February"/>
    <x v="2"/>
    <n v="29.12"/>
  </r>
  <r>
    <n v="38415"/>
    <s v="CA-2014-104906"/>
    <x v="109"/>
    <d v="2014-02-18T00:00:00"/>
    <s v="Standard Class"/>
    <s v="JP-15460"/>
    <s v="Jennifer Patt"/>
    <s v="Corporate"/>
    <s v="New York City"/>
    <x v="15"/>
    <s v="United States"/>
    <n v="10009"/>
    <s v="US"/>
    <x v="2"/>
    <s v="OFF-PA-10001184"/>
    <x v="1"/>
    <s v="Paper"/>
    <x v="280"/>
    <n v="17.940000000000001"/>
    <n v="3"/>
    <n v="0"/>
    <n v="8.7906000000000013"/>
    <n v="1.51"/>
    <s v="Medium"/>
    <s v="February"/>
    <x v="1"/>
    <n v="53.820000000000007"/>
  </r>
  <r>
    <n v="38040"/>
    <s v="CA-2012-156923"/>
    <x v="132"/>
    <d v="2012-02-20T00:00:00"/>
    <s v="Standard Class"/>
    <s v="SP-20860"/>
    <s v="Sung Pak"/>
    <s v="Corporate"/>
    <s v="Dover"/>
    <x v="30"/>
    <s v="United States"/>
    <n v="3820"/>
    <s v="US"/>
    <x v="2"/>
    <s v="OFF-PA-10002751"/>
    <x v="1"/>
    <s v="Paper"/>
    <x v="281"/>
    <n v="35.880000000000003"/>
    <n v="6"/>
    <n v="0"/>
    <n v="16.146000000000001"/>
    <n v="1.45"/>
    <s v="Medium"/>
    <s v="February"/>
    <x v="0"/>
    <n v="215.28000000000003"/>
  </r>
  <r>
    <n v="37378"/>
    <s v="US-2011-165589"/>
    <x v="158"/>
    <d v="2011-02-19T00:00:00"/>
    <s v="Same Day"/>
    <s v="TB-21595"/>
    <s v="Troy Blackwell"/>
    <s v="Consumer"/>
    <s v="Lubbock"/>
    <x v="11"/>
    <s v="United States"/>
    <n v="79424"/>
    <s v="US"/>
    <x v="1"/>
    <s v="FUR-FU-10002396"/>
    <x v="0"/>
    <s v="Furnishings"/>
    <x v="282"/>
    <n v="25.16"/>
    <n v="5"/>
    <n v="0.6"/>
    <n v="-11.321999999999999"/>
    <n v="1.39"/>
    <s v="High"/>
    <s v="February"/>
    <x v="2"/>
    <n v="125.2"/>
  </r>
  <r>
    <n v="38651"/>
    <s v="CA-2014-154102"/>
    <x v="120"/>
    <d v="2014-02-14T00:00:00"/>
    <s v="Standard Class"/>
    <s v="SN-20560"/>
    <s v="Skye Norling"/>
    <s v="Home Office"/>
    <s v="San Francisco"/>
    <x v="6"/>
    <s v="United States"/>
    <n v="94109"/>
    <s v="US"/>
    <x v="3"/>
    <s v="OFF-PA-10001593"/>
    <x v="1"/>
    <s v="Paper"/>
    <x v="283"/>
    <n v="29.9"/>
    <n v="5"/>
    <n v="0"/>
    <n v="13.455"/>
    <n v="1.36"/>
    <s v="Medium"/>
    <s v="February"/>
    <x v="1"/>
    <n v="149.5"/>
  </r>
  <r>
    <n v="34583"/>
    <s v="CA-2014-150525"/>
    <x v="103"/>
    <d v="2014-02-26T00:00:00"/>
    <s v="Standard Class"/>
    <s v="JP-16135"/>
    <s v="Julie Prescott"/>
    <s v="Home Office"/>
    <s v="Muskogee"/>
    <x v="17"/>
    <s v="United States"/>
    <n v="74403"/>
    <s v="US"/>
    <x v="1"/>
    <s v="OFF-AP-10000595"/>
    <x v="1"/>
    <s v="Appliances"/>
    <x v="284"/>
    <n v="13.11"/>
    <n v="3"/>
    <n v="0"/>
    <n v="3.4085999999999999"/>
    <n v="1.32"/>
    <s v="Medium"/>
    <s v="February"/>
    <x v="1"/>
    <n v="39.33"/>
  </r>
  <r>
    <n v="36763"/>
    <s v="CA-2011-107706"/>
    <x v="122"/>
    <d v="2011-02-20T00:00:00"/>
    <s v="Second Class"/>
    <s v="ST-20530"/>
    <s v="Shui Tom"/>
    <s v="Consumer"/>
    <s v="Houston"/>
    <x v="11"/>
    <s v="United States"/>
    <n v="77095"/>
    <s v="US"/>
    <x v="1"/>
    <s v="OFF-PA-10000466"/>
    <x v="1"/>
    <s v="Paper"/>
    <x v="285"/>
    <n v="16.175999999999998"/>
    <n v="3"/>
    <n v="0.2"/>
    <n v="6.0659999999999989"/>
    <n v="1.27"/>
    <s v="High"/>
    <s v="February"/>
    <x v="2"/>
    <n v="48.327999999999989"/>
  </r>
  <r>
    <n v="38909"/>
    <s v="US-2012-130491"/>
    <x v="137"/>
    <d v="2012-02-11T00:00:00"/>
    <s v="First Class"/>
    <s v="BH-11710"/>
    <s v="Brosina Hoffman"/>
    <s v="Consumer"/>
    <s v="Garden City"/>
    <x v="27"/>
    <s v="United States"/>
    <n v="67846"/>
    <s v="US"/>
    <x v="1"/>
    <s v="OFF-FA-10000134"/>
    <x v="1"/>
    <s v="Fasteners"/>
    <x v="286"/>
    <n v="5.81"/>
    <n v="1"/>
    <n v="0"/>
    <n v="1.8010999999999999"/>
    <n v="1.27"/>
    <s v="High"/>
    <s v="February"/>
    <x v="0"/>
    <n v="5.81"/>
  </r>
  <r>
    <n v="37339"/>
    <s v="CA-2013-117912"/>
    <x v="139"/>
    <d v="2013-02-08T00:00:00"/>
    <s v="Standard Class"/>
    <s v="TB-21520"/>
    <s v="Tracy Blumstein"/>
    <s v="Consumer"/>
    <s v="Sierra Vista"/>
    <x v="23"/>
    <s v="United States"/>
    <n v="85635"/>
    <s v="US"/>
    <x v="3"/>
    <s v="FUR-FU-10002088"/>
    <x v="0"/>
    <s v="Furnishings"/>
    <x v="287"/>
    <n v="14.368"/>
    <n v="2"/>
    <n v="0.2"/>
    <n v="3.9512"/>
    <n v="1.22"/>
    <s v="Medium"/>
    <s v="February"/>
    <x v="3"/>
    <n v="28.536000000000001"/>
  </r>
  <r>
    <n v="32816"/>
    <s v="CA-2014-116204"/>
    <x v="88"/>
    <d v="2014-02-15T00:00:00"/>
    <s v="Second Class"/>
    <s v="VW-21775"/>
    <s v="Victoria Wilson"/>
    <s v="Corporate"/>
    <s v="San Francisco"/>
    <x v="6"/>
    <s v="United States"/>
    <n v="94110"/>
    <s v="US"/>
    <x v="3"/>
    <s v="OFF-BI-10001759"/>
    <x v="1"/>
    <s v="Binders"/>
    <x v="288"/>
    <n v="21.335999999999999"/>
    <n v="7"/>
    <n v="0.2"/>
    <n v="7.7343000000000011"/>
    <n v="1.2"/>
    <s v="High"/>
    <s v="February"/>
    <x v="1"/>
    <n v="149.15199999999999"/>
  </r>
  <r>
    <n v="38594"/>
    <s v="CA-2012-101126"/>
    <x v="159"/>
    <d v="2012-02-14T00:00:00"/>
    <s v="Second Class"/>
    <s v="NB-18655"/>
    <s v="Nona Balk"/>
    <s v="Corporate"/>
    <s v="Philadelphia"/>
    <x v="4"/>
    <s v="United States"/>
    <n v="19143"/>
    <s v="US"/>
    <x v="2"/>
    <s v="OFF-ST-10000943"/>
    <x v="1"/>
    <s v="Storage"/>
    <x v="289"/>
    <n v="77.240000000000009"/>
    <n v="5"/>
    <n v="0.2"/>
    <n v="7.7240000000000002"/>
    <n v="1.1499999999999999"/>
    <s v="Medium"/>
    <s v="February"/>
    <x v="0"/>
    <n v="386.00000000000006"/>
  </r>
  <r>
    <n v="39800"/>
    <s v="CA-2011-164903"/>
    <x v="147"/>
    <d v="2011-02-25T00:00:00"/>
    <s v="Standard Class"/>
    <s v="SR-20740"/>
    <s v="Steven Roelle"/>
    <s v="Home Office"/>
    <s v="Los Angeles"/>
    <x v="6"/>
    <s v="United States"/>
    <n v="90049"/>
    <s v="US"/>
    <x v="3"/>
    <s v="OFF-PA-10003363"/>
    <x v="1"/>
    <s v="Paper"/>
    <x v="290"/>
    <n v="12.96"/>
    <n v="2"/>
    <n v="0"/>
    <n v="6.2208000000000014"/>
    <n v="1.1399999999999999"/>
    <s v="High"/>
    <s v="February"/>
    <x v="2"/>
    <n v="25.92"/>
  </r>
  <r>
    <n v="39519"/>
    <s v="CA-2011-152905"/>
    <x v="158"/>
    <d v="2011-02-25T00:00:00"/>
    <s v="Standard Class"/>
    <s v="AB-10015"/>
    <s v="Aaron Bergman"/>
    <s v="Consumer"/>
    <s v="Arlington"/>
    <x v="11"/>
    <s v="United States"/>
    <n v="76017"/>
    <s v="US"/>
    <x v="1"/>
    <s v="OFF-ST-10000321"/>
    <x v="1"/>
    <s v="Storage"/>
    <x v="291"/>
    <n v="12.624000000000001"/>
    <n v="2"/>
    <n v="0.2"/>
    <n v="-2.5248000000000022"/>
    <n v="0.97"/>
    <s v="Low"/>
    <s v="February"/>
    <x v="2"/>
    <n v="25.048000000000002"/>
  </r>
  <r>
    <n v="32630"/>
    <s v="CA-2011-122567"/>
    <x v="160"/>
    <d v="2011-02-22T00:00:00"/>
    <s v="Standard Class"/>
    <s v="MN-17935"/>
    <s v="Michael Nguyen"/>
    <s v="Consumer"/>
    <s v="Dallas"/>
    <x v="11"/>
    <s v="United States"/>
    <n v="75220"/>
    <s v="US"/>
    <x v="1"/>
    <s v="OFF-AP-10001303"/>
    <x v="1"/>
    <s v="Appliances"/>
    <x v="292"/>
    <n v="7.9599999999999973"/>
    <n v="2"/>
    <n v="0.8"/>
    <n v="-13.93"/>
    <n v="0.92"/>
    <s v="High"/>
    <s v="February"/>
    <x v="2"/>
    <n v="15.119999999999994"/>
  </r>
  <r>
    <n v="34752"/>
    <s v="CA-2013-166485"/>
    <x v="161"/>
    <d v="2013-02-27T00:00:00"/>
    <s v="Standard Class"/>
    <s v="AH-10210"/>
    <s v="Alan Hwang"/>
    <s v="Consumer"/>
    <s v="Nashville"/>
    <x v="33"/>
    <s v="United States"/>
    <n v="37211"/>
    <s v="US"/>
    <x v="0"/>
    <s v="OFF-PA-10004996"/>
    <x v="1"/>
    <s v="Paper"/>
    <x v="293"/>
    <n v="16.495999999999999"/>
    <n v="2"/>
    <n v="0.2"/>
    <n v="5.5673999999999992"/>
    <n v="0.72"/>
    <s v="Medium"/>
    <s v="February"/>
    <x v="3"/>
    <n v="32.791999999999994"/>
  </r>
  <r>
    <n v="34179"/>
    <s v="CA-2011-165540"/>
    <x v="162"/>
    <d v="2011-02-26T00:00:00"/>
    <s v="Standard Class"/>
    <s v="TM-21010"/>
    <s v="Tamara Manning"/>
    <s v="Consumer"/>
    <s v="Woodstock"/>
    <x v="7"/>
    <s v="United States"/>
    <n v="60098"/>
    <s v="US"/>
    <x v="1"/>
    <s v="OFF-BI-10004094"/>
    <x v="1"/>
    <s v="Binders"/>
    <x v="294"/>
    <n v="8.8499999999999979"/>
    <n v="5"/>
    <n v="0.8"/>
    <n v="-13.717499999999999"/>
    <n v="0.7"/>
    <s v="Medium"/>
    <s v="February"/>
    <x v="2"/>
    <n v="43.449999999999989"/>
  </r>
  <r>
    <n v="35513"/>
    <s v="CA-2012-111234"/>
    <x v="151"/>
    <d v="2012-02-22T00:00:00"/>
    <s v="Standard Class"/>
    <s v="AB-10600"/>
    <s v="Ann Blume"/>
    <s v="Corporate"/>
    <s v="Los Angeles"/>
    <x v="6"/>
    <s v="United States"/>
    <n v="90004"/>
    <s v="US"/>
    <x v="3"/>
    <s v="OFF-LA-10002271"/>
    <x v="1"/>
    <s v="Labels"/>
    <x v="295"/>
    <n v="9.24"/>
    <n v="3"/>
    <n v="0"/>
    <n v="4.4352"/>
    <n v="0.7"/>
    <s v="Medium"/>
    <s v="February"/>
    <x v="0"/>
    <n v="27.72"/>
  </r>
  <r>
    <n v="37066"/>
    <s v="CA-2012-154900"/>
    <x v="163"/>
    <d v="2012-03-01T00:00:00"/>
    <s v="Standard Class"/>
    <s v="SS-20875"/>
    <s v="Sung Shariari"/>
    <s v="Consumer"/>
    <s v="Leominster"/>
    <x v="39"/>
    <s v="United States"/>
    <n v="1453"/>
    <s v="US"/>
    <x v="2"/>
    <s v="OFF-PA-10002377"/>
    <x v="1"/>
    <s v="Paper"/>
    <x v="296"/>
    <n v="22.72"/>
    <n v="4"/>
    <n v="0"/>
    <n v="10.224"/>
    <n v="0.69"/>
    <s v="Medium"/>
    <s v="February"/>
    <x v="0"/>
    <n v="90.88"/>
  </r>
  <r>
    <n v="38358"/>
    <s v="CA-2012-132633"/>
    <x v="107"/>
    <d v="2012-02-05T00:00:00"/>
    <s v="Second Class"/>
    <s v="KH-16630"/>
    <s v="Ken Heidel"/>
    <s v="Corporate"/>
    <s v="Pleasant Grove"/>
    <x v="43"/>
    <s v="United States"/>
    <n v="84062"/>
    <s v="US"/>
    <x v="3"/>
    <s v="OFF-BI-10002432"/>
    <x v="1"/>
    <s v="Binders"/>
    <x v="297"/>
    <n v="12.144"/>
    <n v="3"/>
    <n v="0.2"/>
    <n v="4.0985999999999994"/>
    <n v="0.56000000000000005"/>
    <s v="Medium"/>
    <s v="February"/>
    <x v="0"/>
    <n v="36.231999999999999"/>
  </r>
  <r>
    <n v="40277"/>
    <s v="CA-2011-108182"/>
    <x v="113"/>
    <d v="2011-02-11T00:00:00"/>
    <s v="Second Class"/>
    <s v="DL-13315"/>
    <s v="Delfina Latchford"/>
    <s v="Consumer"/>
    <s v="Romeoville"/>
    <x v="7"/>
    <s v="United States"/>
    <n v="60441"/>
    <s v="US"/>
    <x v="1"/>
    <s v="OFF-BI-10001196"/>
    <x v="1"/>
    <s v="Binders"/>
    <x v="298"/>
    <n v="8.9519999999999982"/>
    <n v="2"/>
    <n v="0.8"/>
    <n v="-14.770799999999999"/>
    <n v="0.51"/>
    <s v="Medium"/>
    <s v="February"/>
    <x v="2"/>
    <n v="17.103999999999996"/>
  </r>
  <r>
    <n v="37826"/>
    <s v="CA-2011-103744"/>
    <x v="164"/>
    <d v="2011-02-28T00:00:00"/>
    <s v="Standard Class"/>
    <s v="MG-17875"/>
    <s v="Michael Grace"/>
    <s v="Home Office"/>
    <s v="El Paso"/>
    <x v="11"/>
    <s v="United States"/>
    <n v="79907"/>
    <s v="US"/>
    <x v="1"/>
    <s v="OFF-LA-10004425"/>
    <x v="1"/>
    <s v="Labels"/>
    <x v="156"/>
    <n v="6.9360000000000008"/>
    <n v="3"/>
    <n v="0.2"/>
    <n v="2.3409"/>
    <n v="0.5"/>
    <s v="Medium"/>
    <s v="February"/>
    <x v="2"/>
    <n v="20.608000000000004"/>
  </r>
  <r>
    <n v="35819"/>
    <s v="CA-2014-105445"/>
    <x v="103"/>
    <d v="2014-02-26T00:00:00"/>
    <s v="Second Class"/>
    <s v="BP-11095"/>
    <s v="Bart Pistole"/>
    <s v="Corporate"/>
    <s v="Louisville"/>
    <x v="19"/>
    <s v="United States"/>
    <n v="80027"/>
    <s v="US"/>
    <x v="3"/>
    <s v="OFF-FA-10001229"/>
    <x v="1"/>
    <s v="Fasteners"/>
    <x v="156"/>
    <n v="9.4320000000000004"/>
    <n v="3"/>
    <n v="0.2"/>
    <n v="3.065399999999999"/>
    <n v="0.48"/>
    <s v="Medium"/>
    <s v="February"/>
    <x v="1"/>
    <n v="28.096"/>
  </r>
  <r>
    <n v="33288"/>
    <s v="CA-2014-111374"/>
    <x v="94"/>
    <d v="2014-03-01T00:00:00"/>
    <s v="Standard Class"/>
    <s v="CB-12415"/>
    <s v="Christy Brittain"/>
    <s v="Consumer"/>
    <s v="Philadelphia"/>
    <x v="4"/>
    <s v="United States"/>
    <n v="19134"/>
    <s v="US"/>
    <x v="2"/>
    <s v="OFF-BI-10004970"/>
    <x v="1"/>
    <s v="Binders"/>
    <x v="299"/>
    <n v="4.9560000000000004"/>
    <n v="4"/>
    <n v="0.7"/>
    <n v="-3.7995999999999981"/>
    <n v="0.32"/>
    <s v="High"/>
    <s v="February"/>
    <x v="1"/>
    <n v="19.124000000000002"/>
  </r>
  <r>
    <n v="35061"/>
    <s v="CA-2014-125878"/>
    <x v="129"/>
    <d v="2014-03-03T00:00:00"/>
    <s v="Standard Class"/>
    <s v="MH-18025"/>
    <s v="Michelle Huthwaite"/>
    <s v="Consumer"/>
    <s v="Chicago"/>
    <x v="7"/>
    <s v="United States"/>
    <n v="60623"/>
    <s v="US"/>
    <x v="1"/>
    <s v="OFF-BI-10002609"/>
    <x v="1"/>
    <s v="Binders"/>
    <x v="300"/>
    <n v="1.788"/>
    <n v="3"/>
    <n v="0.8"/>
    <n v="-3.0396000000000001"/>
    <n v="0.3"/>
    <s v="High"/>
    <s v="February"/>
    <x v="1"/>
    <n v="4.5640000000000001"/>
  </r>
  <r>
    <n v="33000"/>
    <s v="CA-2011-139857"/>
    <x v="144"/>
    <d v="2011-02-07T00:00:00"/>
    <s v="Standard Class"/>
    <s v="CD-12790"/>
    <s v="Cynthia Delaney"/>
    <s v="Home Office"/>
    <s v="San Diego"/>
    <x v="6"/>
    <s v="United States"/>
    <n v="92037"/>
    <s v="US"/>
    <x v="3"/>
    <s v="OFF-FA-10001843"/>
    <x v="1"/>
    <s v="Fasteners"/>
    <x v="156"/>
    <n v="12.35"/>
    <n v="5"/>
    <n v="0"/>
    <n v="5.8045"/>
    <n v="0.28999999999999998"/>
    <s v="Medium"/>
    <s v="February"/>
    <x v="2"/>
    <n v="61.75"/>
  </r>
  <r>
    <n v="37257"/>
    <s v="CA-2014-150602"/>
    <x v="105"/>
    <d v="2014-02-15T00:00:00"/>
    <s v="Second Class"/>
    <s v="ML-17395"/>
    <s v="Marina Lichtenstein"/>
    <s v="Corporate"/>
    <s v="Los Angeles"/>
    <x v="6"/>
    <s v="United States"/>
    <n v="90045"/>
    <s v="US"/>
    <x v="3"/>
    <s v="FUR-FU-10003142"/>
    <x v="0"/>
    <s v="Furnishings"/>
    <x v="301"/>
    <n v="21.12"/>
    <n v="4"/>
    <n v="0"/>
    <n v="6.5471999999999984"/>
    <n v="0.28999999999999998"/>
    <s v="Medium"/>
    <s v="February"/>
    <x v="1"/>
    <n v="84.48"/>
  </r>
  <r>
    <n v="32851"/>
    <s v="CA-2012-111507"/>
    <x v="92"/>
    <d v="2012-02-13T00:00:00"/>
    <s v="Standard Class"/>
    <s v="VW-21775"/>
    <s v="Victoria Wilson"/>
    <s v="Corporate"/>
    <s v="Bellevue"/>
    <x v="9"/>
    <s v="United States"/>
    <n v="98006"/>
    <s v="US"/>
    <x v="3"/>
    <s v="OFF-AR-10001315"/>
    <x v="1"/>
    <s v="Art"/>
    <x v="302"/>
    <n v="5.28"/>
    <n v="3"/>
    <n v="0"/>
    <n v="1.5311999999999999"/>
    <n v="0.27"/>
    <s v="Low"/>
    <s v="February"/>
    <x v="0"/>
    <n v="15.84"/>
  </r>
  <r>
    <n v="37311"/>
    <s v="CA-2013-159016"/>
    <x v="165"/>
    <d v="2013-03-12T00:00:00"/>
    <s v="First Class"/>
    <s v="KF-16285"/>
    <s v="Karen Ferguson"/>
    <s v="Home Office"/>
    <s v="Los Angeles"/>
    <x v="6"/>
    <s v="United States"/>
    <n v="90008"/>
    <s v="US"/>
    <x v="3"/>
    <s v="TEC-PH-10002885"/>
    <x v="2"/>
    <s v="Phones"/>
    <x v="303"/>
    <n v="4158.9120000000003"/>
    <n v="8"/>
    <n v="0.2"/>
    <n v="363.90480000000031"/>
    <n v="714.66"/>
    <s v="High"/>
    <s v="March"/>
    <x v="3"/>
    <n v="33271.096000000005"/>
  </r>
  <r>
    <n v="32941"/>
    <s v="CA-2012-111829"/>
    <x v="166"/>
    <d v="2012-03-20T00:00:00"/>
    <s v="First Class"/>
    <s v="FH-14365"/>
    <s v="Fred Hopkins"/>
    <s v="Corporate"/>
    <s v="Seattle"/>
    <x v="9"/>
    <s v="United States"/>
    <n v="98115"/>
    <s v="US"/>
    <x v="3"/>
    <s v="TEC-CO-10001766"/>
    <x v="2"/>
    <s v="Copiers"/>
    <x v="304"/>
    <n v="3149.93"/>
    <n v="7"/>
    <n v="0"/>
    <n v="1480.4671000000001"/>
    <n v="617.91999999999996"/>
    <s v="High"/>
    <s v="March"/>
    <x v="0"/>
    <n v="22049.51"/>
  </r>
  <r>
    <n v="31806"/>
    <s v="CA-2012-145352"/>
    <x v="167"/>
    <d v="2012-03-22T00:00:00"/>
    <s v="Standard Class"/>
    <s v="CM-12385"/>
    <s v="Christopher Martinez"/>
    <s v="Consumer"/>
    <s v="Atlanta"/>
    <x v="2"/>
    <s v="United States"/>
    <n v="30318"/>
    <s v="US"/>
    <x v="0"/>
    <s v="OFF-BI-10003527"/>
    <x v="1"/>
    <s v="Binders"/>
    <x v="21"/>
    <n v="6354.95"/>
    <n v="5"/>
    <n v="0"/>
    <n v="3177.4749999999999"/>
    <n v="581.12"/>
    <s v="Medium"/>
    <s v="March"/>
    <x v="0"/>
    <n v="31774.75"/>
  </r>
  <r>
    <n v="32382"/>
    <s v="US-2013-143819"/>
    <x v="168"/>
    <d v="2013-03-06T00:00:00"/>
    <s v="Standard Class"/>
    <s v="KD-16270"/>
    <s v="Karen Daniels"/>
    <s v="Consumer"/>
    <s v="Yonkers"/>
    <x v="15"/>
    <s v="United States"/>
    <n v="10701"/>
    <s v="US"/>
    <x v="2"/>
    <s v="TEC-MA-10003979"/>
    <x v="2"/>
    <s v="Machines"/>
    <x v="305"/>
    <n v="4899.93"/>
    <n v="7"/>
    <n v="0"/>
    <n v="2400.9657000000002"/>
    <n v="466.33"/>
    <s v="Medium"/>
    <s v="March"/>
    <x v="3"/>
    <n v="34299.51"/>
  </r>
  <r>
    <n v="34667"/>
    <s v="CA-2013-134887"/>
    <x v="169"/>
    <d v="2013-03-26T00:00:00"/>
    <s v="Same Day"/>
    <s v="TB-21280"/>
    <s v="Toby Braunhardt"/>
    <s v="Consumer"/>
    <s v="Norman"/>
    <x v="17"/>
    <s v="United States"/>
    <n v="73071"/>
    <s v="US"/>
    <x v="1"/>
    <s v="TEC-AC-10003832"/>
    <x v="2"/>
    <s v="Accessories"/>
    <x v="306"/>
    <n v="1287.45"/>
    <n v="5"/>
    <n v="0"/>
    <n v="244.61549999999991"/>
    <n v="457.14"/>
    <s v="Critical"/>
    <s v="March"/>
    <x v="3"/>
    <n v="6437.25"/>
  </r>
  <r>
    <n v="38880"/>
    <s v="CA-2011-163223"/>
    <x v="170"/>
    <d v="2011-03-25T00:00:00"/>
    <s v="Standard Class"/>
    <s v="KH-16690"/>
    <s v="Kristen Hastings"/>
    <s v="Corporate"/>
    <s v="Springfield"/>
    <x v="28"/>
    <s v="United States"/>
    <n v="22153"/>
    <s v="US"/>
    <x v="0"/>
    <s v="TEC-PH-10000730"/>
    <x v="2"/>
    <s v="Phones"/>
    <x v="307"/>
    <n v="3499.93"/>
    <n v="7"/>
    <n v="0"/>
    <n v="909.98180000000025"/>
    <n v="305.29000000000002"/>
    <s v="Medium"/>
    <s v="March"/>
    <x v="2"/>
    <n v="24499.51"/>
  </r>
  <r>
    <n v="36495"/>
    <s v="CA-2013-103982"/>
    <x v="171"/>
    <d v="2013-03-09T00:00:00"/>
    <s v="Standard Class"/>
    <s v="AA-10315"/>
    <s v="Alex Avila"/>
    <s v="Consumer"/>
    <s v="Round Rock"/>
    <x v="11"/>
    <s v="United States"/>
    <n v="78664"/>
    <s v="US"/>
    <x v="1"/>
    <s v="OFF-SU-10000151"/>
    <x v="1"/>
    <s v="Supplies"/>
    <x v="308"/>
    <n v="3930.0720000000001"/>
    <n v="3"/>
    <n v="0.2"/>
    <n v="-786.01440000000025"/>
    <n v="253.2"/>
    <s v="Medium"/>
    <s v="March"/>
    <x v="3"/>
    <n v="11790.016"/>
  </r>
  <r>
    <n v="41154"/>
    <s v="CA-2012-164301"/>
    <x v="172"/>
    <d v="2012-03-30T00:00:00"/>
    <s v="Standard Class"/>
    <s v="EB-13840"/>
    <s v="Ellis Ballard"/>
    <s v="Corporate"/>
    <s v="Seattle"/>
    <x v="9"/>
    <s v="United States"/>
    <n v="98103"/>
    <s v="US"/>
    <x v="3"/>
    <s v="FUR-TA-10001889"/>
    <x v="0"/>
    <s v="Tables"/>
    <x v="27"/>
    <n v="3393.68"/>
    <n v="8"/>
    <n v="0"/>
    <n v="610.86239999999998"/>
    <n v="240.06"/>
    <s v="Medium"/>
    <s v="March"/>
    <x v="0"/>
    <n v="27149.439999999999"/>
  </r>
  <r>
    <n v="36865"/>
    <s v="CA-2014-157966"/>
    <x v="173"/>
    <d v="2014-03-14T00:00:00"/>
    <s v="Same Day"/>
    <s v="SU-20665"/>
    <s v="Stephanie Ulpright"/>
    <s v="Home Office"/>
    <s v="Chicago"/>
    <x v="7"/>
    <s v="United States"/>
    <n v="60610"/>
    <s v="US"/>
    <x v="1"/>
    <s v="TEC-CO-10001449"/>
    <x v="2"/>
    <s v="Copiers"/>
    <x v="309"/>
    <n v="959.98400000000004"/>
    <n v="2"/>
    <n v="0.2"/>
    <n v="335.99439999999998"/>
    <n v="227.5"/>
    <s v="Critical"/>
    <s v="March"/>
    <x v="1"/>
    <n v="1919.768"/>
  </r>
  <r>
    <n v="41222"/>
    <s v="CA-2012-159534"/>
    <x v="174"/>
    <d v="2012-03-23T00:00:00"/>
    <s v="First Class"/>
    <s v="DH-13075"/>
    <s v="Dave Hallsten"/>
    <s v="Corporate"/>
    <s v="New York City"/>
    <x v="15"/>
    <s v="United States"/>
    <n v="10035"/>
    <s v="US"/>
    <x v="2"/>
    <s v="OFF-BI-10003656"/>
    <x v="1"/>
    <s v="Binders"/>
    <x v="310"/>
    <n v="1087.9359999999999"/>
    <n v="8"/>
    <n v="0.2"/>
    <n v="353.5791999999999"/>
    <n v="221.62"/>
    <s v="High"/>
    <s v="March"/>
    <x v="0"/>
    <n v="8703.2879999999986"/>
  </r>
  <r>
    <n v="37448"/>
    <s v="CA-2011-111871"/>
    <x v="175"/>
    <d v="2011-03-21T00:00:00"/>
    <s v="Second Class"/>
    <s v="EK-13795"/>
    <s v="Eileen Kiefer"/>
    <s v="Home Office"/>
    <s v="San Francisco"/>
    <x v="6"/>
    <s v="United States"/>
    <n v="94110"/>
    <s v="US"/>
    <x v="3"/>
    <s v="FUR-BO-10004218"/>
    <x v="0"/>
    <s v="Bookcases"/>
    <x v="311"/>
    <n v="1198.33"/>
    <n v="10"/>
    <n v="0.15"/>
    <n v="70.490000000000009"/>
    <n v="218.62"/>
    <s v="Critical"/>
    <s v="March"/>
    <x v="2"/>
    <n v="11983.15"/>
  </r>
  <r>
    <n v="35697"/>
    <s v="CA-2013-131737"/>
    <x v="176"/>
    <d v="2013-03-18T00:00:00"/>
    <s v="Same Day"/>
    <s v="GZ-14470"/>
    <s v="Gary Zandusky"/>
    <s v="Consumer"/>
    <s v="Columbia"/>
    <x v="29"/>
    <s v="United States"/>
    <n v="21044"/>
    <s v="US"/>
    <x v="2"/>
    <s v="OFF-AP-10002945"/>
    <x v="1"/>
    <s v="Appliances"/>
    <x v="5"/>
    <n v="901.94999999999993"/>
    <n v="3"/>
    <n v="0"/>
    <n v="297.64350000000002"/>
    <n v="214.01"/>
    <s v="High"/>
    <s v="March"/>
    <x v="3"/>
    <n v="2705.85"/>
  </r>
  <r>
    <n v="38470"/>
    <s v="US-2014-141677"/>
    <x v="177"/>
    <d v="2014-03-31T00:00:00"/>
    <s v="Standard Class"/>
    <s v="HK-14890"/>
    <s v="Heather Kirkland"/>
    <s v="Corporate"/>
    <s v="Houston"/>
    <x v="11"/>
    <s v="United States"/>
    <n v="77070"/>
    <s v="US"/>
    <x v="1"/>
    <s v="TEC-CO-10002313"/>
    <x v="2"/>
    <s v="Copiers"/>
    <x v="312"/>
    <n v="2399.96"/>
    <n v="5"/>
    <n v="0.2"/>
    <n v="569.99050000000011"/>
    <n v="185.8"/>
    <s v="Medium"/>
    <s v="March"/>
    <x v="1"/>
    <n v="11999.599999999999"/>
  </r>
  <r>
    <n v="41163"/>
    <s v="US-2012-116981"/>
    <x v="172"/>
    <d v="2012-03-28T00:00:00"/>
    <s v="Second Class"/>
    <s v="SM-20950"/>
    <s v="Suzanne McNair"/>
    <s v="Corporate"/>
    <s v="New York City"/>
    <x v="15"/>
    <s v="United States"/>
    <n v="10009"/>
    <s v="US"/>
    <x v="2"/>
    <s v="OFF-ST-10002615"/>
    <x v="1"/>
    <s v="Storage"/>
    <x v="57"/>
    <n v="1085.42"/>
    <n v="7"/>
    <n v="0"/>
    <n v="282.20920000000001"/>
    <n v="164.92"/>
    <s v="Medium"/>
    <s v="March"/>
    <x v="0"/>
    <n v="7597.9400000000005"/>
  </r>
  <r>
    <n v="37109"/>
    <s v="US-2012-163279"/>
    <x v="178"/>
    <d v="2012-03-26T00:00:00"/>
    <s v="Standard Class"/>
    <s v="JD-16150"/>
    <s v="Justin Deggeller"/>
    <s v="Corporate"/>
    <s v="San Diego"/>
    <x v="6"/>
    <s v="United States"/>
    <n v="92037"/>
    <s v="US"/>
    <x v="3"/>
    <s v="TEC-PH-10001795"/>
    <x v="2"/>
    <s v="Phones"/>
    <x v="313"/>
    <n v="1487.9760000000001"/>
    <n v="3"/>
    <n v="0.2"/>
    <n v="185.99699999999979"/>
    <n v="163.54"/>
    <s v="Medium"/>
    <s v="March"/>
    <x v="0"/>
    <n v="4463.7280000000001"/>
  </r>
  <r>
    <n v="41084"/>
    <s v="CA-2014-144491"/>
    <x v="179"/>
    <d v="2014-04-02T00:00:00"/>
    <s v="Standard Class"/>
    <s v="CJ-12010"/>
    <s v="Caroline Jumper"/>
    <s v="Consumer"/>
    <s v="Houston"/>
    <x v="11"/>
    <s v="United States"/>
    <n v="77070"/>
    <s v="US"/>
    <x v="1"/>
    <s v="FUR-BO-10001811"/>
    <x v="0"/>
    <s v="Bookcases"/>
    <x v="219"/>
    <n v="1023.332"/>
    <n v="5"/>
    <n v="0.32"/>
    <n v="-30.09800000000013"/>
    <n v="155.63999999999999"/>
    <s v="High"/>
    <s v="March"/>
    <x v="1"/>
    <n v="5116.34"/>
  </r>
  <r>
    <n v="40862"/>
    <s v="CA-2011-130428"/>
    <x v="180"/>
    <d v="2011-03-31T00:00:00"/>
    <s v="Same Day"/>
    <s v="TG-21640"/>
    <s v="Trudy Glocke"/>
    <s v="Consumer"/>
    <s v="Tampa"/>
    <x v="22"/>
    <s v="United States"/>
    <n v="33614"/>
    <s v="US"/>
    <x v="0"/>
    <s v="FUR-CH-10002965"/>
    <x v="0"/>
    <s v="Chairs"/>
    <x v="314"/>
    <n v="1125.4880000000001"/>
    <n v="7"/>
    <n v="0.2"/>
    <n v="98.480200000000082"/>
    <n v="145.94"/>
    <s v="High"/>
    <s v="March"/>
    <x v="2"/>
    <n v="7878.2160000000003"/>
  </r>
  <r>
    <n v="37041"/>
    <s v="US-2014-147886"/>
    <x v="181"/>
    <d v="2014-04-01T00:00:00"/>
    <s v="First Class"/>
    <s v="DH-13075"/>
    <s v="Dave Hallsten"/>
    <s v="Corporate"/>
    <s v="Fairfield"/>
    <x v="6"/>
    <s v="United States"/>
    <n v="94533"/>
    <s v="US"/>
    <x v="3"/>
    <s v="OFF-ST-10002743"/>
    <x v="1"/>
    <s v="Storage"/>
    <x v="88"/>
    <n v="795.48"/>
    <n v="7"/>
    <n v="0"/>
    <n v="7.9547999999999632"/>
    <n v="139.58000000000001"/>
    <s v="High"/>
    <s v="March"/>
    <x v="1"/>
    <n v="5568.3600000000006"/>
  </r>
  <r>
    <n v="38716"/>
    <s v="US-2013-114013"/>
    <x v="182"/>
    <d v="2013-03-16T00:00:00"/>
    <s v="Second Class"/>
    <s v="SC-20770"/>
    <s v="Stewart Carmichael"/>
    <s v="Corporate"/>
    <s v="Philadelphia"/>
    <x v="4"/>
    <s v="United States"/>
    <n v="19134"/>
    <s v="US"/>
    <x v="2"/>
    <s v="OFF-ST-10002574"/>
    <x v="1"/>
    <s v="Storage"/>
    <x v="315"/>
    <n v="552.55999999999995"/>
    <n v="5"/>
    <n v="0.2"/>
    <n v="-138.13999999999999"/>
    <n v="136.12"/>
    <s v="Critical"/>
    <s v="March"/>
    <x v="3"/>
    <n v="2762.6"/>
  </r>
  <r>
    <n v="40078"/>
    <s v="CA-2012-133585"/>
    <x v="183"/>
    <d v="2012-03-04T00:00:00"/>
    <s v="First Class"/>
    <s v="CM-12715"/>
    <s v="Craig Molinari"/>
    <s v="Corporate"/>
    <s v="Houston"/>
    <x v="11"/>
    <s v="United States"/>
    <n v="77070"/>
    <s v="US"/>
    <x v="1"/>
    <s v="FUR-BO-10001811"/>
    <x v="0"/>
    <s v="Bookcases"/>
    <x v="219"/>
    <n v="1227.9983999999999"/>
    <n v="6"/>
    <n v="0.32"/>
    <n v="-36.117600000000152"/>
    <n v="131.63999999999999"/>
    <s v="High"/>
    <s v="March"/>
    <x v="0"/>
    <n v="7367.6704"/>
  </r>
  <r>
    <n v="34290"/>
    <s v="CA-2014-147291"/>
    <x v="184"/>
    <d v="2014-03-18T00:00:00"/>
    <s v="Standard Class"/>
    <s v="MJ-17740"/>
    <s v="Max Jones"/>
    <s v="Consumer"/>
    <s v="Detroit"/>
    <x v="1"/>
    <s v="United States"/>
    <n v="48227"/>
    <s v="US"/>
    <x v="1"/>
    <s v="OFF-BI-10003091"/>
    <x v="1"/>
    <s v="Binders"/>
    <x v="135"/>
    <n v="895.92"/>
    <n v="4"/>
    <n v="0"/>
    <n v="421.08240000000001"/>
    <n v="127.4"/>
    <s v="Low"/>
    <s v="March"/>
    <x v="1"/>
    <n v="3583.68"/>
  </r>
  <r>
    <n v="38649"/>
    <s v="CA-2014-152135"/>
    <x v="185"/>
    <d v="2014-03-19T00:00:00"/>
    <s v="Second Class"/>
    <s v="MG-17650"/>
    <s v="Matthew Grinstein"/>
    <s v="Home Office"/>
    <s v="Lakewood"/>
    <x v="16"/>
    <s v="United States"/>
    <n v="44107"/>
    <s v="US"/>
    <x v="2"/>
    <s v="TEC-PH-10003505"/>
    <x v="2"/>
    <s v="Phones"/>
    <x v="316"/>
    <n v="445.44"/>
    <n v="8"/>
    <n v="0.4"/>
    <n v="-81.664000000000044"/>
    <n v="112.65"/>
    <s v="Critical"/>
    <s v="March"/>
    <x v="1"/>
    <n v="3563.12"/>
  </r>
  <r>
    <n v="39137"/>
    <s v="US-2011-137869"/>
    <x v="186"/>
    <d v="2011-04-02T00:00:00"/>
    <s v="Standard Class"/>
    <s v="CV-12295"/>
    <s v="Christina VanderZanden"/>
    <s v="Consumer"/>
    <s v="Des Moines"/>
    <x v="31"/>
    <s v="United States"/>
    <n v="50315"/>
    <s v="US"/>
    <x v="1"/>
    <s v="FUR-TA-10003954"/>
    <x v="0"/>
    <s v="Tables"/>
    <x v="317"/>
    <n v="1184.72"/>
    <n v="4"/>
    <n v="0"/>
    <n v="106.62480000000011"/>
    <n v="108.8"/>
    <s v="Medium"/>
    <s v="March"/>
    <x v="2"/>
    <n v="4738.88"/>
  </r>
  <r>
    <n v="38945"/>
    <s v="CA-2013-138968"/>
    <x v="187"/>
    <d v="2013-03-17T00:00:00"/>
    <s v="First Class"/>
    <s v="FC-14335"/>
    <s v="Fred Chung"/>
    <s v="Corporate"/>
    <s v="San Francisco"/>
    <x v="6"/>
    <s v="United States"/>
    <n v="94110"/>
    <s v="US"/>
    <x v="3"/>
    <s v="FUR-CH-10000309"/>
    <x v="0"/>
    <s v="Chairs"/>
    <x v="18"/>
    <n v="1352.0319999999999"/>
    <n v="4"/>
    <n v="0.2"/>
    <n v="84.501999999999953"/>
    <n v="106.98"/>
    <s v="High"/>
    <s v="March"/>
    <x v="3"/>
    <n v="5407.9279999999999"/>
  </r>
  <r>
    <n v="35755"/>
    <s v="CA-2014-105851"/>
    <x v="173"/>
    <d v="2014-03-21T00:00:00"/>
    <s v="Standard Class"/>
    <s v="SE-20110"/>
    <s v="Sanjit Engle"/>
    <s v="Consumer"/>
    <s v="Denver"/>
    <x v="19"/>
    <s v="United States"/>
    <n v="80219"/>
    <s v="US"/>
    <x v="3"/>
    <s v="OFF-SU-10002881"/>
    <x v="1"/>
    <s v="Supplies"/>
    <x v="4"/>
    <n v="1332.4960000000001"/>
    <n v="2"/>
    <n v="0.2"/>
    <n v="-299.8116"/>
    <n v="101.95"/>
    <s v="Low"/>
    <s v="March"/>
    <x v="1"/>
    <n v="2664.7920000000004"/>
  </r>
  <r>
    <n v="32287"/>
    <s v="CA-2012-153549"/>
    <x v="188"/>
    <d v="2012-03-31T00:00:00"/>
    <s v="Second Class"/>
    <s v="SL-20155"/>
    <s v="Sara Luxemburg"/>
    <s v="Home Office"/>
    <s v="Jacksonville"/>
    <x v="22"/>
    <s v="United States"/>
    <n v="32216"/>
    <s v="US"/>
    <x v="0"/>
    <s v="FUR-CH-10004086"/>
    <x v="0"/>
    <s v="Chairs"/>
    <x v="318"/>
    <n v="1166.92"/>
    <n v="5"/>
    <n v="0.2"/>
    <n v="131.27850000000001"/>
    <n v="101.5"/>
    <s v="Medium"/>
    <s v="March"/>
    <x v="0"/>
    <n v="5834.4000000000005"/>
  </r>
  <r>
    <n v="41259"/>
    <s v="CA-2012-168088"/>
    <x v="166"/>
    <d v="2012-03-22T00:00:00"/>
    <s v="First Class"/>
    <s v="CM-12655"/>
    <s v="Corinna Mitchell"/>
    <s v="Home Office"/>
    <s v="Houston"/>
    <x v="11"/>
    <s v="United States"/>
    <n v="77041"/>
    <s v="US"/>
    <x v="1"/>
    <s v="FUR-BO-10004218"/>
    <x v="0"/>
    <s v="Bookcases"/>
    <x v="311"/>
    <n v="383.46559999999988"/>
    <n v="4"/>
    <n v="0.32"/>
    <n v="-67.670400000000001"/>
    <n v="101.49"/>
    <s v="Critical"/>
    <s v="March"/>
    <x v="0"/>
    <n v="1533.5423999999996"/>
  </r>
  <r>
    <n v="33654"/>
    <s v="US-2011-148838"/>
    <x v="189"/>
    <d v="2011-03-21T00:00:00"/>
    <s v="Standard Class"/>
    <s v="CP-12340"/>
    <s v="Christine Phan"/>
    <s v="Corporate"/>
    <s v="New York City"/>
    <x v="15"/>
    <s v="United States"/>
    <n v="10024"/>
    <s v="US"/>
    <x v="2"/>
    <s v="FUR-TA-10003473"/>
    <x v="0"/>
    <s v="Tables"/>
    <x v="319"/>
    <n v="1579.7460000000001"/>
    <n v="7"/>
    <n v="0.4"/>
    <n v="-447.59469999999988"/>
    <n v="101.14"/>
    <s v="Medium"/>
    <s v="March"/>
    <x v="2"/>
    <n v="11057.822000000002"/>
  </r>
  <r>
    <n v="32891"/>
    <s v="CA-2012-118423"/>
    <x v="190"/>
    <d v="2012-03-27T00:00:00"/>
    <s v="First Class"/>
    <s v="DP-13390"/>
    <s v="Dennis Pardue"/>
    <s v="Home Office"/>
    <s v="Peoria"/>
    <x v="7"/>
    <s v="United States"/>
    <n v="61604"/>
    <s v="US"/>
    <x v="1"/>
    <s v="FUR-BO-10000362"/>
    <x v="0"/>
    <s v="Bookcases"/>
    <x v="320"/>
    <n v="359.05799999999988"/>
    <n v="3"/>
    <n v="0.3"/>
    <n v="-35.905799999999999"/>
    <n v="101.13"/>
    <s v="High"/>
    <s v="March"/>
    <x v="0"/>
    <n v="1076.8739999999996"/>
  </r>
  <r>
    <n v="33683"/>
    <s v="US-2014-117534"/>
    <x v="191"/>
    <d v="2014-03-27T00:00:00"/>
    <s v="First Class"/>
    <s v="CV-12295"/>
    <s v="Christina VanderZanden"/>
    <s v="Consumer"/>
    <s v="Fresno"/>
    <x v="6"/>
    <s v="United States"/>
    <n v="93727"/>
    <s v="US"/>
    <x v="3"/>
    <s v="TEC-CO-10000971"/>
    <x v="2"/>
    <s v="Copiers"/>
    <x v="12"/>
    <n v="479.98399999999998"/>
    <n v="2"/>
    <n v="0.2"/>
    <n v="59.997999999999962"/>
    <n v="100.8"/>
    <s v="Critical"/>
    <s v="March"/>
    <x v="1"/>
    <n v="959.76799999999992"/>
  </r>
  <r>
    <n v="38313"/>
    <s v="CA-2011-114790"/>
    <x v="192"/>
    <d v="2011-03-13T00:00:00"/>
    <s v="Second Class"/>
    <s v="FM-14215"/>
    <s v="Filia McAdams"/>
    <s v="Corporate"/>
    <s v="Richmond"/>
    <x v="5"/>
    <s v="United States"/>
    <n v="40475"/>
    <s v="US"/>
    <x v="0"/>
    <s v="TEC-PH-10000984"/>
    <x v="2"/>
    <s v="Phones"/>
    <x v="321"/>
    <n v="587.97"/>
    <n v="3"/>
    <n v="0"/>
    <n v="164.63159999999999"/>
    <n v="95"/>
    <s v="High"/>
    <s v="March"/>
    <x v="2"/>
    <n v="1763.91"/>
  </r>
  <r>
    <n v="38927"/>
    <s v="CA-2011-162089"/>
    <x v="193"/>
    <d v="2011-04-01T00:00:00"/>
    <s v="First Class"/>
    <s v="MP-17470"/>
    <s v="Mark Packer"/>
    <s v="Home Office"/>
    <s v="Brownsville"/>
    <x v="11"/>
    <s v="United States"/>
    <n v="78521"/>
    <s v="US"/>
    <x v="1"/>
    <s v="TEC-PH-10001819"/>
    <x v="2"/>
    <s v="Phones"/>
    <x v="322"/>
    <n v="251.94399999999999"/>
    <n v="7"/>
    <n v="0.2"/>
    <n v="88.180399999999977"/>
    <n v="94.8"/>
    <s v="Critical"/>
    <s v="March"/>
    <x v="2"/>
    <n v="1763.4079999999999"/>
  </r>
  <r>
    <n v="38626"/>
    <s v="US-2011-131275"/>
    <x v="175"/>
    <d v="2011-03-24T00:00:00"/>
    <s v="Standard Class"/>
    <s v="SC-20050"/>
    <s v="Sample Company A"/>
    <s v="Home Office"/>
    <s v="Burbank"/>
    <x v="6"/>
    <s v="United States"/>
    <n v="91505"/>
    <s v="US"/>
    <x v="3"/>
    <s v="OFF-ST-10000078"/>
    <x v="1"/>
    <s v="Storage"/>
    <x v="8"/>
    <n v="1856.19"/>
    <n v="7"/>
    <n v="0"/>
    <n v="334.11419999999993"/>
    <n v="93.9"/>
    <s v="Medium"/>
    <s v="March"/>
    <x v="2"/>
    <n v="12993.33"/>
  </r>
  <r>
    <n v="34238"/>
    <s v="CA-2014-155880"/>
    <x v="191"/>
    <d v="2014-04-01T00:00:00"/>
    <s v="Standard Class"/>
    <s v="JD-16150"/>
    <s v="Justin Deggeller"/>
    <s v="Corporate"/>
    <s v="Milwaukee"/>
    <x v="12"/>
    <s v="United States"/>
    <n v="53209"/>
    <s v="US"/>
    <x v="1"/>
    <s v="FUR-CH-10004675"/>
    <x v="0"/>
    <s v="Chairs"/>
    <x v="323"/>
    <n v="1526.56"/>
    <n v="7"/>
    <n v="0"/>
    <n v="427.43679999999989"/>
    <n v="84.87"/>
    <s v="Medium"/>
    <s v="March"/>
    <x v="1"/>
    <n v="10685.92"/>
  </r>
  <r>
    <n v="39397"/>
    <s v="CA-2013-169663"/>
    <x v="165"/>
    <d v="2013-03-14T00:00:00"/>
    <s v="First Class"/>
    <s v="RH-19510"/>
    <s v="Rick Huthwaite"/>
    <s v="Home Office"/>
    <s v="Los Angeles"/>
    <x v="6"/>
    <s v="United States"/>
    <n v="90045"/>
    <s v="US"/>
    <x v="3"/>
    <s v="TEC-MA-10000984"/>
    <x v="2"/>
    <s v="Machines"/>
    <x v="324"/>
    <n v="3357.6"/>
    <n v="3"/>
    <n v="0.2"/>
    <n v="377.72999999999962"/>
    <n v="84.36"/>
    <s v="Medium"/>
    <s v="March"/>
    <x v="3"/>
    <n v="10072.599999999999"/>
  </r>
  <r>
    <n v="35839"/>
    <s v="CA-2014-113474"/>
    <x v="194"/>
    <d v="2014-04-01T00:00:00"/>
    <s v="First Class"/>
    <s v="TM-21490"/>
    <s v="Tony Molinari"/>
    <s v="Consumer"/>
    <s v="Oklahoma City"/>
    <x v="17"/>
    <s v="United States"/>
    <n v="73120"/>
    <s v="US"/>
    <x v="1"/>
    <s v="OFF-EN-10004206"/>
    <x v="1"/>
    <s v="Envelopes"/>
    <x v="325"/>
    <n v="325.86"/>
    <n v="2"/>
    <n v="0"/>
    <n v="149.8956"/>
    <n v="83.2"/>
    <s v="High"/>
    <s v="March"/>
    <x v="1"/>
    <n v="651.72"/>
  </r>
  <r>
    <n v="37586"/>
    <s v="US-2012-139675"/>
    <x v="195"/>
    <d v="2012-03-18T00:00:00"/>
    <s v="Second Class"/>
    <s v="NF-18595"/>
    <s v="Nicole Fjeld"/>
    <s v="Home Office"/>
    <s v="Chico"/>
    <x v="6"/>
    <s v="United States"/>
    <n v="95928"/>
    <s v="US"/>
    <x v="3"/>
    <s v="FUR-CH-10004063"/>
    <x v="0"/>
    <s v="Chairs"/>
    <x v="6"/>
    <n v="915.13600000000008"/>
    <n v="4"/>
    <n v="0.2"/>
    <n v="102.9527999999999"/>
    <n v="83.04"/>
    <s v="Medium"/>
    <s v="March"/>
    <x v="0"/>
    <n v="3660.3440000000005"/>
  </r>
  <r>
    <n v="35725"/>
    <s v="CA-2014-119452"/>
    <x v="196"/>
    <d v="2014-03-28T00:00:00"/>
    <s v="Standard Class"/>
    <s v="CL-12565"/>
    <s v="Clay Ludtke"/>
    <s v="Consumer"/>
    <s v="Tulsa"/>
    <x v="17"/>
    <s v="United States"/>
    <n v="74133"/>
    <s v="US"/>
    <x v="1"/>
    <s v="FUR-CH-10004495"/>
    <x v="0"/>
    <s v="Chairs"/>
    <x v="177"/>
    <n v="1805.88"/>
    <n v="6"/>
    <n v="0"/>
    <n v="523.70519999999988"/>
    <n v="80.819999999999993"/>
    <s v="Medium"/>
    <s v="March"/>
    <x v="1"/>
    <n v="10835.28"/>
  </r>
  <r>
    <n v="33397"/>
    <s v="US-2011-140116"/>
    <x v="197"/>
    <d v="2011-03-17T00:00:00"/>
    <s v="Standard Class"/>
    <s v="KT-16480"/>
    <s v="Kean Thornton"/>
    <s v="Consumer"/>
    <s v="Denver"/>
    <x v="19"/>
    <s v="United States"/>
    <n v="80219"/>
    <s v="US"/>
    <x v="3"/>
    <s v="OFF-ST-10000078"/>
    <x v="1"/>
    <s v="Storage"/>
    <x v="8"/>
    <n v="636.40800000000013"/>
    <n v="3"/>
    <n v="0.2"/>
    <n v="-15.91020000000009"/>
    <n v="80.790000000000006"/>
    <s v="Low"/>
    <s v="March"/>
    <x v="2"/>
    <n v="1909.0240000000003"/>
  </r>
  <r>
    <n v="34852"/>
    <s v="CA-2011-120838"/>
    <x v="198"/>
    <d v="2011-03-26T00:00:00"/>
    <s v="Second Class"/>
    <s v="PO-18865"/>
    <s v="Patrick O'Donnell"/>
    <s v="Consumer"/>
    <s v="Los Angeles"/>
    <x v="6"/>
    <s v="United States"/>
    <n v="90036"/>
    <s v="US"/>
    <x v="3"/>
    <s v="TEC-PH-10003484"/>
    <x v="2"/>
    <s v="Phones"/>
    <x v="326"/>
    <n v="604.75199999999995"/>
    <n v="6"/>
    <n v="0.2"/>
    <n v="37.797000000000033"/>
    <n v="79.27"/>
    <s v="High"/>
    <s v="March"/>
    <x v="2"/>
    <n v="3628.3119999999999"/>
  </r>
  <r>
    <n v="38219"/>
    <s v="CA-2012-134257"/>
    <x v="167"/>
    <d v="2012-03-19T00:00:00"/>
    <s v="Second Class"/>
    <s v="MS-17710"/>
    <s v="Maurice Satty"/>
    <s v="Consumer"/>
    <s v="Auburn"/>
    <x v="36"/>
    <s v="United States"/>
    <n v="36830"/>
    <s v="US"/>
    <x v="0"/>
    <s v="OFF-LA-10003930"/>
    <x v="1"/>
    <s v="Labels"/>
    <x v="327"/>
    <n v="491.55"/>
    <n v="5"/>
    <n v="0"/>
    <n v="240.8595"/>
    <n v="77.930000000000007"/>
    <s v="High"/>
    <s v="March"/>
    <x v="0"/>
    <n v="2457.75"/>
  </r>
  <r>
    <n v="33227"/>
    <s v="US-2014-101539"/>
    <x v="185"/>
    <d v="2014-03-19T00:00:00"/>
    <s v="Second Class"/>
    <s v="VM-21685"/>
    <s v="Valerie Mitchum"/>
    <s v="Home Office"/>
    <s v="Seattle"/>
    <x v="9"/>
    <s v="United States"/>
    <n v="98105"/>
    <s v="US"/>
    <x v="3"/>
    <s v="TEC-PH-10004165"/>
    <x v="2"/>
    <s v="Phones"/>
    <x v="328"/>
    <n v="659.97600000000011"/>
    <n v="3"/>
    <n v="0.2"/>
    <n v="49.498199999999969"/>
    <n v="77.64"/>
    <s v="High"/>
    <s v="March"/>
    <x v="1"/>
    <n v="1979.7280000000003"/>
  </r>
  <r>
    <n v="37457"/>
    <s v="CA-2011-103989"/>
    <x v="199"/>
    <d v="2011-03-21T00:00:00"/>
    <s v="First Class"/>
    <s v="MC-17605"/>
    <s v="Matt Connell"/>
    <s v="Corporate"/>
    <s v="Lakeland"/>
    <x v="22"/>
    <s v="United States"/>
    <n v="33801"/>
    <s v="US"/>
    <x v="0"/>
    <s v="TEC-PH-10004667"/>
    <x v="2"/>
    <s v="Phones"/>
    <x v="329"/>
    <n v="323.97600000000011"/>
    <n v="3"/>
    <n v="0.2"/>
    <n v="28.347899999999981"/>
    <n v="74.8"/>
    <s v="High"/>
    <s v="March"/>
    <x v="2"/>
    <n v="971.72800000000029"/>
  </r>
  <r>
    <n v="32861"/>
    <s v="CA-2011-116239"/>
    <x v="200"/>
    <d v="2011-03-04T00:00:00"/>
    <s v="Same Day"/>
    <s v="CL-12565"/>
    <s v="Clay Ludtke"/>
    <s v="Consumer"/>
    <s v="Columbia"/>
    <x v="18"/>
    <s v="United States"/>
    <n v="29203"/>
    <s v="US"/>
    <x v="0"/>
    <s v="OFF-ST-10001370"/>
    <x v="1"/>
    <s v="Storage"/>
    <x v="195"/>
    <n v="354.9"/>
    <n v="5"/>
    <n v="0"/>
    <n v="17.744999999999958"/>
    <n v="74.5"/>
    <s v="High"/>
    <s v="March"/>
    <x v="2"/>
    <n v="1774.5"/>
  </r>
  <r>
    <n v="35295"/>
    <s v="CA-2012-105627"/>
    <x v="201"/>
    <d v="2012-03-12T00:00:00"/>
    <s v="Standard Class"/>
    <s v="DK-12895"/>
    <s v="Dana Kaydos"/>
    <s v="Consumer"/>
    <s v="Kenosha"/>
    <x v="12"/>
    <s v="United States"/>
    <n v="53142"/>
    <s v="US"/>
    <x v="1"/>
    <s v="FUR-FU-10000308"/>
    <x v="0"/>
    <s v="Furnishings"/>
    <x v="330"/>
    <n v="373.08"/>
    <n v="6"/>
    <n v="0"/>
    <n v="82.077600000000004"/>
    <n v="74.23"/>
    <s v="High"/>
    <s v="March"/>
    <x v="0"/>
    <n v="2238.48"/>
  </r>
  <r>
    <n v="38298"/>
    <s v="CA-2012-104871"/>
    <x v="202"/>
    <d v="2012-04-03T00:00:00"/>
    <s v="Standard Class"/>
    <s v="DR-12940"/>
    <s v="Daniel Raglin"/>
    <s v="Home Office"/>
    <s v="Normal"/>
    <x v="7"/>
    <s v="United States"/>
    <n v="61761"/>
    <s v="US"/>
    <x v="1"/>
    <s v="FUR-CH-10003298"/>
    <x v="0"/>
    <s v="Chairs"/>
    <x v="331"/>
    <n v="366.74400000000003"/>
    <n v="4"/>
    <n v="0.3"/>
    <n v="-110.0232"/>
    <n v="73.319999999999993"/>
    <s v="High"/>
    <s v="March"/>
    <x v="0"/>
    <n v="1466.6760000000002"/>
  </r>
  <r>
    <n v="37844"/>
    <s v="CA-2011-113880"/>
    <x v="203"/>
    <d v="2011-03-05T00:00:00"/>
    <s v="Standard Class"/>
    <s v="VF-21715"/>
    <s v="Vicky Freymann"/>
    <s v="Home Office"/>
    <s v="Elmhurst"/>
    <x v="7"/>
    <s v="United States"/>
    <n v="60126"/>
    <s v="US"/>
    <x v="1"/>
    <s v="FUR-CH-10000863"/>
    <x v="0"/>
    <s v="Chairs"/>
    <x v="86"/>
    <n v="634.11599999999999"/>
    <n v="6"/>
    <n v="0.3"/>
    <n v="-172.1172"/>
    <n v="70.05"/>
    <s v="High"/>
    <s v="March"/>
    <x v="2"/>
    <n v="3804.3959999999997"/>
  </r>
  <r>
    <n v="34469"/>
    <s v="US-2013-133879"/>
    <x v="204"/>
    <d v="2013-03-29T00:00:00"/>
    <s v="Standard Class"/>
    <s v="KT-16465"/>
    <s v="Kean Takahito"/>
    <s v="Consumer"/>
    <s v="Chicago"/>
    <x v="7"/>
    <s v="United States"/>
    <n v="60623"/>
    <s v="US"/>
    <x v="1"/>
    <s v="FUR-CH-10000665"/>
    <x v="0"/>
    <s v="Chairs"/>
    <x v="332"/>
    <n v="528.42999999999995"/>
    <n v="5"/>
    <n v="0.3"/>
    <n v="0"/>
    <n v="69.010000000000005"/>
    <s v="Low"/>
    <s v="March"/>
    <x v="3"/>
    <n v="2641.8499999999995"/>
  </r>
  <r>
    <n v="38528"/>
    <s v="CA-2014-153843"/>
    <x v="173"/>
    <d v="2014-03-16T00:00:00"/>
    <s v="First Class"/>
    <s v="SC-20380"/>
    <s v="Shahid Collister"/>
    <s v="Consumer"/>
    <s v="Fairfield"/>
    <x v="20"/>
    <s v="United States"/>
    <n v="6824"/>
    <s v="US"/>
    <x v="2"/>
    <s v="OFF-AP-10001564"/>
    <x v="1"/>
    <s v="Appliances"/>
    <x v="333"/>
    <n v="465.16"/>
    <n v="2"/>
    <n v="0"/>
    <n v="120.94159999999999"/>
    <n v="68.069999999999993"/>
    <s v="Medium"/>
    <s v="March"/>
    <x v="1"/>
    <n v="930.32"/>
  </r>
  <r>
    <n v="39852"/>
    <s v="CA-2012-117884"/>
    <x v="178"/>
    <d v="2012-03-22T00:00:00"/>
    <s v="Same Day"/>
    <s v="DC-13285"/>
    <s v="Debra Catini"/>
    <s v="Consumer"/>
    <s v="Plantation"/>
    <x v="22"/>
    <s v="United States"/>
    <n v="33317"/>
    <s v="US"/>
    <x v="0"/>
    <s v="TEC-AC-10002567"/>
    <x v="2"/>
    <s v="Accessories"/>
    <x v="334"/>
    <n v="447.94400000000002"/>
    <n v="7"/>
    <n v="0.2"/>
    <n v="89.588799999999992"/>
    <n v="67.819999999999993"/>
    <s v="High"/>
    <s v="March"/>
    <x v="0"/>
    <n v="3135.4080000000004"/>
  </r>
  <r>
    <n v="40702"/>
    <s v="CA-2011-152618"/>
    <x v="205"/>
    <d v="2011-03-17T00:00:00"/>
    <s v="First Class"/>
    <s v="RB-19465"/>
    <s v="Rick Bensley"/>
    <s v="Home Office"/>
    <s v="Chicago"/>
    <x v="7"/>
    <s v="United States"/>
    <n v="60653"/>
    <s v="US"/>
    <x v="1"/>
    <s v="TEC-MA-10003626"/>
    <x v="2"/>
    <s v="Machines"/>
    <x v="335"/>
    <n v="574.91"/>
    <n v="2"/>
    <n v="0.3"/>
    <n v="156.047"/>
    <n v="63.85"/>
    <s v="Medium"/>
    <s v="March"/>
    <x v="2"/>
    <n v="1149.52"/>
  </r>
  <r>
    <n v="37783"/>
    <s v="CA-2012-120621"/>
    <x v="206"/>
    <d v="2012-03-26T00:00:00"/>
    <s v="Standard Class"/>
    <s v="JW-16075"/>
    <s v="Julia West"/>
    <s v="Consumer"/>
    <s v="Jacksonville"/>
    <x v="0"/>
    <s v="United States"/>
    <n v="28540"/>
    <s v="US"/>
    <x v="0"/>
    <s v="OFF-AP-10002945"/>
    <x v="1"/>
    <s v="Appliances"/>
    <x v="5"/>
    <n v="962.07999999999993"/>
    <n v="4"/>
    <n v="0.2"/>
    <n v="156.33799999999999"/>
    <n v="63.45"/>
    <s v="Medium"/>
    <s v="March"/>
    <x v="0"/>
    <n v="3848.12"/>
  </r>
  <r>
    <n v="37872"/>
    <s v="CA-2014-123085"/>
    <x v="207"/>
    <d v="2014-03-09T00:00:00"/>
    <s v="Standard Class"/>
    <s v="EJ-13720"/>
    <s v="Ed Jacobs"/>
    <s v="Consumer"/>
    <s v="Los Angeles"/>
    <x v="6"/>
    <s v="United States"/>
    <n v="90008"/>
    <s v="US"/>
    <x v="3"/>
    <s v="TEC-AC-10000990"/>
    <x v="2"/>
    <s v="Accessories"/>
    <x v="336"/>
    <n v="1049.44"/>
    <n v="8"/>
    <n v="0"/>
    <n v="440.76479999999998"/>
    <n v="63.25"/>
    <s v="Medium"/>
    <s v="March"/>
    <x v="1"/>
    <n v="8395.52"/>
  </r>
  <r>
    <n v="31448"/>
    <s v="CA-2013-158834"/>
    <x v="182"/>
    <d v="2013-03-17T00:00:00"/>
    <s v="First Class"/>
    <s v="TW-21025"/>
    <s v="Tamara Willingham"/>
    <s v="Home Office"/>
    <s v="Scottsdale"/>
    <x v="23"/>
    <s v="United States"/>
    <n v="85254"/>
    <s v="US"/>
    <x v="3"/>
    <s v="OFF-AP-10000326"/>
    <x v="1"/>
    <s v="Appliances"/>
    <x v="337"/>
    <n v="157.91999999999999"/>
    <n v="5"/>
    <n v="0.2"/>
    <n v="17.765999999999991"/>
    <n v="63.1"/>
    <s v="Critical"/>
    <s v="March"/>
    <x v="3"/>
    <n v="789.39999999999986"/>
  </r>
  <r>
    <n v="31656"/>
    <s v="CA-2014-155698"/>
    <x v="208"/>
    <d v="2014-03-12T00:00:00"/>
    <s v="First Class"/>
    <s v="VB-21745"/>
    <s v="Victoria Brennan"/>
    <s v="Corporate"/>
    <s v="Columbus"/>
    <x v="2"/>
    <s v="United States"/>
    <n v="31907"/>
    <s v="US"/>
    <x v="0"/>
    <s v="OFF-AP-10001124"/>
    <x v="1"/>
    <s v="Appliances"/>
    <x v="338"/>
    <n v="647.84"/>
    <n v="8"/>
    <n v="0"/>
    <n v="168.4384"/>
    <n v="63.01"/>
    <s v="High"/>
    <s v="March"/>
    <x v="1"/>
    <n v="5182.72"/>
  </r>
  <r>
    <n v="35460"/>
    <s v="CA-2012-163587"/>
    <x v="209"/>
    <d v="2012-03-18T00:00:00"/>
    <s v="Standard Class"/>
    <s v="EP-13915"/>
    <s v="Emily Phan"/>
    <s v="Consumer"/>
    <s v="Dover"/>
    <x v="30"/>
    <s v="United States"/>
    <n v="3820"/>
    <s v="US"/>
    <x v="2"/>
    <s v="OFF-BI-10003091"/>
    <x v="1"/>
    <s v="Binders"/>
    <x v="135"/>
    <n v="671.93999999999994"/>
    <n v="3"/>
    <n v="0"/>
    <n v="315.81179999999989"/>
    <n v="62.63"/>
    <s v="Medium"/>
    <s v="March"/>
    <x v="0"/>
    <n v="2015.8199999999997"/>
  </r>
  <r>
    <n v="33178"/>
    <s v="CA-2012-109512"/>
    <x v="210"/>
    <d v="2012-03-05T00:00:00"/>
    <s v="Same Day"/>
    <s v="LF-17185"/>
    <s v="Luke Foster"/>
    <s v="Consumer"/>
    <s v="New York City"/>
    <x v="15"/>
    <s v="United States"/>
    <n v="10011"/>
    <s v="US"/>
    <x v="2"/>
    <s v="FUR-CH-10001146"/>
    <x v="0"/>
    <s v="Chairs"/>
    <x v="339"/>
    <n v="383.60700000000003"/>
    <n v="7"/>
    <n v="0.1"/>
    <n v="63.934499999999971"/>
    <n v="62.5"/>
    <s v="Critical"/>
    <s v="March"/>
    <x v="0"/>
    <n v="2685.1490000000003"/>
  </r>
  <r>
    <n v="36317"/>
    <s v="CA-2014-136511"/>
    <x v="211"/>
    <d v="2014-03-26T00:00:00"/>
    <s v="Second Class"/>
    <s v="MZ-17515"/>
    <s v="Mary Zewe"/>
    <s v="Corporate"/>
    <s v="New York City"/>
    <x v="15"/>
    <s v="United States"/>
    <n v="10011"/>
    <s v="US"/>
    <x v="2"/>
    <s v="OFF-SU-10003505"/>
    <x v="1"/>
    <s v="Supplies"/>
    <x v="340"/>
    <n v="347.58"/>
    <n v="3"/>
    <n v="0"/>
    <n v="17.37899999999998"/>
    <n v="61.58"/>
    <s v="High"/>
    <s v="March"/>
    <x v="1"/>
    <n v="1042.74"/>
  </r>
  <r>
    <n v="32343"/>
    <s v="CA-2013-169103"/>
    <x v="212"/>
    <d v="2013-03-14T00:00:00"/>
    <s v="Standard Class"/>
    <s v="ZC-21910"/>
    <s v="Zuschuss Carroll"/>
    <s v="Consumer"/>
    <s v="Miami"/>
    <x v="22"/>
    <s v="United States"/>
    <n v="33142"/>
    <s v="US"/>
    <x v="0"/>
    <s v="TEC-PH-10001530"/>
    <x v="2"/>
    <s v="Phones"/>
    <x v="341"/>
    <n v="1363.96"/>
    <n v="5"/>
    <n v="0.2"/>
    <n v="85.247500000000002"/>
    <n v="61.08"/>
    <s v="Medium"/>
    <s v="March"/>
    <x v="3"/>
    <n v="6819.6"/>
  </r>
  <r>
    <n v="39760"/>
    <s v="CA-2011-100881"/>
    <x v="186"/>
    <d v="2011-04-01T00:00:00"/>
    <s v="Standard Class"/>
    <s v="DR-12940"/>
    <s v="Daniel Raglin"/>
    <s v="Home Office"/>
    <s v="Albuquerque"/>
    <x v="42"/>
    <s v="United States"/>
    <n v="87105"/>
    <s v="US"/>
    <x v="3"/>
    <s v="TEC-PH-10003273"/>
    <x v="2"/>
    <s v="Phones"/>
    <x v="342"/>
    <n v="302.37599999999998"/>
    <n v="3"/>
    <n v="0.2"/>
    <n v="22.678200000000022"/>
    <n v="60.33"/>
    <s v="High"/>
    <s v="March"/>
    <x v="2"/>
    <n v="906.92799999999988"/>
  </r>
  <r>
    <n v="34749"/>
    <s v="CA-2011-157609"/>
    <x v="213"/>
    <d v="2011-03-21T00:00:00"/>
    <s v="Second Class"/>
    <s v="KN-16705"/>
    <s v="Kristina Nunn"/>
    <s v="Home Office"/>
    <s v="Raleigh"/>
    <x v="0"/>
    <s v="United States"/>
    <n v="27604"/>
    <s v="US"/>
    <x v="0"/>
    <s v="TEC-PH-10002415"/>
    <x v="2"/>
    <s v="Phones"/>
    <x v="343"/>
    <n v="471.92"/>
    <n v="2"/>
    <n v="0.2"/>
    <n v="29.495000000000019"/>
    <n v="60.17"/>
    <s v="Medium"/>
    <s v="March"/>
    <x v="2"/>
    <n v="943.64"/>
  </r>
  <r>
    <n v="32337"/>
    <s v="CA-2013-127670"/>
    <x v="214"/>
    <d v="2013-03-25T00:00:00"/>
    <s v="Standard Class"/>
    <s v="RD-19660"/>
    <s v="Robert Dilbeck"/>
    <s v="Home Office"/>
    <s v="Saint Peters"/>
    <x v="3"/>
    <s v="United States"/>
    <n v="63376"/>
    <s v="US"/>
    <x v="1"/>
    <s v="FUR-TA-10001095"/>
    <x v="0"/>
    <s v="Tables"/>
    <x v="46"/>
    <n v="697.16"/>
    <n v="4"/>
    <n v="0"/>
    <n v="146.40360000000001"/>
    <n v="58.59"/>
    <s v="Medium"/>
    <s v="March"/>
    <x v="3"/>
    <n v="2788.64"/>
  </r>
  <r>
    <n v="38440"/>
    <s v="US-2014-141558"/>
    <x v="184"/>
    <d v="2014-03-17T00:00:00"/>
    <s v="Standard Class"/>
    <s v="MH-17290"/>
    <s v="Marc Harrigan"/>
    <s v="Home Office"/>
    <s v="Philadelphia"/>
    <x v="4"/>
    <s v="United States"/>
    <n v="19140"/>
    <s v="US"/>
    <x v="2"/>
    <s v="TEC-PH-10002555"/>
    <x v="2"/>
    <s v="Phones"/>
    <x v="344"/>
    <n v="776.84999999999991"/>
    <n v="5"/>
    <n v="0.4"/>
    <n v="-181.26499999999999"/>
    <n v="58.53"/>
    <s v="Medium"/>
    <s v="March"/>
    <x v="1"/>
    <n v="3883.8499999999995"/>
  </r>
  <r>
    <n v="36642"/>
    <s v="CA-2014-108539"/>
    <x v="196"/>
    <d v="2014-03-24T00:00:00"/>
    <s v="Second Class"/>
    <s v="SC-20725"/>
    <s v="Steven Cartwright"/>
    <s v="Consumer"/>
    <s v="Los Angeles"/>
    <x v="6"/>
    <s v="United States"/>
    <n v="90045"/>
    <s v="US"/>
    <x v="3"/>
    <s v="OFF-ST-10003208"/>
    <x v="1"/>
    <s v="Storage"/>
    <x v="345"/>
    <n v="725.84"/>
    <n v="4"/>
    <n v="0"/>
    <n v="210.4935999999999"/>
    <n v="58.05"/>
    <s v="High"/>
    <s v="March"/>
    <x v="1"/>
    <n v="2903.36"/>
  </r>
  <r>
    <n v="40295"/>
    <s v="CA-2014-122763"/>
    <x v="215"/>
    <d v="2014-03-21T00:00:00"/>
    <s v="Same Day"/>
    <s v="HG-14845"/>
    <s v="Harry Greene"/>
    <s v="Consumer"/>
    <s v="Houston"/>
    <x v="11"/>
    <s v="United States"/>
    <n v="77041"/>
    <s v="US"/>
    <x v="1"/>
    <s v="OFF-PA-10002377"/>
    <x v="1"/>
    <s v="Paper"/>
    <x v="232"/>
    <n v="274.06400000000002"/>
    <n v="7"/>
    <n v="0.2"/>
    <n v="102.774"/>
    <n v="58.02"/>
    <s v="High"/>
    <s v="March"/>
    <x v="1"/>
    <n v="1918.248"/>
  </r>
  <r>
    <n v="34849"/>
    <s v="CA-2013-152555"/>
    <x v="216"/>
    <d v="2013-04-03T00:00:00"/>
    <s v="Second Class"/>
    <s v="ME-17320"/>
    <s v="Maria Etezadi"/>
    <s v="Home Office"/>
    <s v="Chicago"/>
    <x v="7"/>
    <s v="United States"/>
    <n v="60653"/>
    <s v="US"/>
    <x v="1"/>
    <s v="TEC-PH-10001254"/>
    <x v="2"/>
    <s v="Phones"/>
    <x v="346"/>
    <n v="812.73599999999999"/>
    <n v="8"/>
    <n v="0.2"/>
    <n v="60.955199999999962"/>
    <n v="56.85"/>
    <s v="Medium"/>
    <s v="March"/>
    <x v="3"/>
    <n v="6501.6880000000001"/>
  </r>
  <r>
    <n v="37247"/>
    <s v="CA-2014-161046"/>
    <x v="217"/>
    <d v="2014-03-06T00:00:00"/>
    <s v="Same Day"/>
    <s v="CB-12535"/>
    <s v="Claudia Bergmann"/>
    <s v="Corporate"/>
    <s v="Southaven"/>
    <x v="34"/>
    <s v="United States"/>
    <n v="38671"/>
    <s v="US"/>
    <x v="0"/>
    <s v="OFF-AP-10000891"/>
    <x v="1"/>
    <s v="Appliances"/>
    <x v="347"/>
    <n v="262.24"/>
    <n v="2"/>
    <n v="0"/>
    <n v="78.671999999999997"/>
    <n v="56.6"/>
    <s v="Medium"/>
    <s v="March"/>
    <x v="1"/>
    <n v="524.48"/>
  </r>
  <r>
    <n v="37181"/>
    <s v="CA-2013-136301"/>
    <x v="182"/>
    <d v="2013-03-16T00:00:00"/>
    <s v="Second Class"/>
    <s v="EH-13765"/>
    <s v="Edward Hooks"/>
    <s v="Corporate"/>
    <s v="San Francisco"/>
    <x v="6"/>
    <s v="United States"/>
    <n v="94109"/>
    <s v="US"/>
    <x v="3"/>
    <s v="OFF-SU-10000151"/>
    <x v="1"/>
    <s v="Supplies"/>
    <x v="308"/>
    <n v="4912.59"/>
    <n v="3"/>
    <n v="0"/>
    <n v="196.50359999999981"/>
    <n v="56.09"/>
    <s v="Critical"/>
    <s v="March"/>
    <x v="3"/>
    <n v="14737.77"/>
  </r>
  <r>
    <n v="38602"/>
    <s v="CA-2011-137274"/>
    <x v="218"/>
    <d v="2011-04-02T00:00:00"/>
    <s v="Standard Class"/>
    <s v="MG-18145"/>
    <s v="Mike Gockenbach"/>
    <s v="Consumer"/>
    <s v="Plano"/>
    <x v="11"/>
    <s v="United States"/>
    <n v="75023"/>
    <s v="US"/>
    <x v="1"/>
    <s v="FUR-TA-10001889"/>
    <x v="0"/>
    <s v="Tables"/>
    <x v="27"/>
    <n v="890.84099999999989"/>
    <n v="3"/>
    <n v="0.3"/>
    <n v="-152.71559999999999"/>
    <n v="55.98"/>
    <s v="Medium"/>
    <s v="March"/>
    <x v="2"/>
    <n v="2672.2229999999995"/>
  </r>
  <r>
    <n v="40177"/>
    <s v="US-2012-107944"/>
    <x v="219"/>
    <d v="2012-03-25T00:00:00"/>
    <s v="First Class"/>
    <s v="AM-10360"/>
    <s v="Alice McCarthy"/>
    <s v="Corporate"/>
    <s v="Los Angeles"/>
    <x v="6"/>
    <s v="United States"/>
    <n v="90008"/>
    <s v="US"/>
    <x v="3"/>
    <s v="TEC-AC-10000736"/>
    <x v="2"/>
    <s v="Accessories"/>
    <x v="348"/>
    <n v="239.97"/>
    <n v="3"/>
    <n v="0"/>
    <n v="86.389199999999988"/>
    <n v="55.48"/>
    <s v="High"/>
    <s v="March"/>
    <x v="0"/>
    <n v="719.91"/>
  </r>
  <r>
    <n v="39794"/>
    <s v="CA-2011-169061"/>
    <x v="220"/>
    <d v="2011-03-08T00:00:00"/>
    <s v="Second Class"/>
    <s v="AB-10150"/>
    <s v="Aimee Bixby"/>
    <s v="Consumer"/>
    <s v="Yonkers"/>
    <x v="15"/>
    <s v="United States"/>
    <n v="10701"/>
    <s v="US"/>
    <x v="2"/>
    <s v="TEC-AC-10002001"/>
    <x v="2"/>
    <s v="Accessories"/>
    <x v="349"/>
    <n v="479.97"/>
    <n v="3"/>
    <n v="0"/>
    <n v="177.5889"/>
    <n v="55.01"/>
    <s v="Medium"/>
    <s v="March"/>
    <x v="2"/>
    <n v="1439.91"/>
  </r>
  <r>
    <n v="33526"/>
    <s v="CA-2011-128055"/>
    <x v="180"/>
    <d v="2011-04-05T00:00:00"/>
    <s v="Standard Class"/>
    <s v="AA-10315"/>
    <s v="Alex Avila"/>
    <s v="Consumer"/>
    <s v="San Francisco"/>
    <x v="6"/>
    <s v="United States"/>
    <n v="94122"/>
    <s v="US"/>
    <x v="3"/>
    <s v="OFF-BI-10004390"/>
    <x v="1"/>
    <s v="Binders"/>
    <x v="350"/>
    <n v="673.5680000000001"/>
    <n v="2"/>
    <n v="0.2"/>
    <n v="252.58799999999999"/>
    <n v="54.96"/>
    <s v="Medium"/>
    <s v="March"/>
    <x v="2"/>
    <n v="1346.9360000000001"/>
  </r>
  <r>
    <n v="36527"/>
    <s v="CA-2014-124436"/>
    <x v="221"/>
    <d v="2014-03-23T00:00:00"/>
    <s v="Second Class"/>
    <s v="SA-20830"/>
    <s v="Sue Ann Reed"/>
    <s v="Consumer"/>
    <s v="Fresno"/>
    <x v="6"/>
    <s v="United States"/>
    <n v="93727"/>
    <s v="US"/>
    <x v="3"/>
    <s v="FUR-TA-10001095"/>
    <x v="0"/>
    <s v="Tables"/>
    <x v="46"/>
    <n v="697.16"/>
    <n v="5"/>
    <n v="0.2"/>
    <n v="8.7144999999999868"/>
    <n v="54.31"/>
    <s v="High"/>
    <s v="March"/>
    <x v="1"/>
    <n v="3485.6"/>
  </r>
  <r>
    <n v="37770"/>
    <s v="CA-2013-113292"/>
    <x v="222"/>
    <d v="2013-03-21T00:00:00"/>
    <s v="Second Class"/>
    <s v="DB-13060"/>
    <s v="Dave Brooks"/>
    <s v="Consumer"/>
    <s v="Columbia"/>
    <x v="33"/>
    <s v="United States"/>
    <n v="38401"/>
    <s v="US"/>
    <x v="0"/>
    <s v="OFF-AP-10003590"/>
    <x v="1"/>
    <s v="Appliances"/>
    <x v="351"/>
    <n v="871.80000000000007"/>
    <n v="3"/>
    <n v="0.2"/>
    <n v="87.180000000000092"/>
    <n v="52.99"/>
    <s v="Medium"/>
    <s v="March"/>
    <x v="3"/>
    <n v="2615.2000000000003"/>
  </r>
  <r>
    <n v="35271"/>
    <s v="CA-2013-167556"/>
    <x v="216"/>
    <d v="2013-04-03T00:00:00"/>
    <s v="Standard Class"/>
    <s v="JM-15250"/>
    <s v="Janet Martin"/>
    <s v="Consumer"/>
    <s v="New York City"/>
    <x v="15"/>
    <s v="United States"/>
    <n v="10009"/>
    <s v="US"/>
    <x v="2"/>
    <s v="FUR-FU-10004848"/>
    <x v="0"/>
    <s v="Furnishings"/>
    <x v="352"/>
    <n v="414"/>
    <n v="8"/>
    <n v="0"/>
    <n v="124.2"/>
    <n v="51.69"/>
    <s v="Medium"/>
    <s v="March"/>
    <x v="3"/>
    <n v="3312"/>
  </r>
  <r>
    <n v="31960"/>
    <s v="CA-2013-123666"/>
    <x v="223"/>
    <d v="2013-03-31T00:00:00"/>
    <s v="Standard Class"/>
    <s v="SP-20545"/>
    <s v="Sibella Parks"/>
    <s v="Corporate"/>
    <s v="New York City"/>
    <x v="15"/>
    <s v="United States"/>
    <n v="10011"/>
    <s v="US"/>
    <x v="2"/>
    <s v="OFF-ST-10001522"/>
    <x v="1"/>
    <s v="Storage"/>
    <x v="353"/>
    <n v="459.95"/>
    <n v="5"/>
    <n v="0"/>
    <n v="18.397999999999971"/>
    <n v="49.75"/>
    <s v="High"/>
    <s v="March"/>
    <x v="3"/>
    <n v="2299.75"/>
  </r>
  <r>
    <n v="33993"/>
    <s v="CA-2011-145317"/>
    <x v="175"/>
    <d v="2011-03-23T00:00:00"/>
    <s v="Standard Class"/>
    <s v="SM-20320"/>
    <s v="Sean Miller"/>
    <s v="Home Office"/>
    <s v="Jacksonville"/>
    <x v="22"/>
    <s v="United States"/>
    <n v="32216"/>
    <s v="US"/>
    <x v="0"/>
    <s v="TEC-MA-10003626"/>
    <x v="2"/>
    <s v="Machines"/>
    <x v="335"/>
    <n v="821.3"/>
    <n v="4"/>
    <n v="0.5"/>
    <n v="-16.426000000000041"/>
    <n v="49.15"/>
    <s v="Medium"/>
    <s v="March"/>
    <x v="2"/>
    <n v="3284.7"/>
  </r>
  <r>
    <n v="37256"/>
    <s v="CA-2013-127138"/>
    <x v="224"/>
    <d v="2013-03-16T00:00:00"/>
    <s v="Second Class"/>
    <s v="DK-13225"/>
    <s v="Dean Katz"/>
    <s v="Corporate"/>
    <s v="San Francisco"/>
    <x v="6"/>
    <s v="United States"/>
    <n v="94109"/>
    <s v="US"/>
    <x v="3"/>
    <s v="FUR-CH-10003746"/>
    <x v="0"/>
    <s v="Chairs"/>
    <x v="354"/>
    <n v="770.35200000000009"/>
    <n v="3"/>
    <n v="0.2"/>
    <n v="77.035199999999975"/>
    <n v="48.85"/>
    <s v="Medium"/>
    <s v="March"/>
    <x v="3"/>
    <n v="2310.8560000000007"/>
  </r>
  <r>
    <n v="39709"/>
    <s v="CA-2014-132290"/>
    <x v="225"/>
    <d v="2014-03-15T00:00:00"/>
    <s v="Standard Class"/>
    <s v="MD-17350"/>
    <s v="Maribeth Dona"/>
    <s v="Consumer"/>
    <s v="Dallas"/>
    <x v="11"/>
    <s v="United States"/>
    <n v="75217"/>
    <s v="US"/>
    <x v="1"/>
    <s v="FUR-TA-10002228"/>
    <x v="0"/>
    <s v="Tables"/>
    <x v="355"/>
    <n v="933.40800000000002"/>
    <n v="4"/>
    <n v="0.3"/>
    <n v="-173.34719999999999"/>
    <n v="48.78"/>
    <s v="Medium"/>
    <s v="March"/>
    <x v="1"/>
    <n v="3733.3319999999999"/>
  </r>
  <r>
    <n v="31454"/>
    <s v="CA-2011-104269"/>
    <x v="203"/>
    <d v="2011-03-06T00:00:00"/>
    <s v="Second Class"/>
    <s v="DB-13060"/>
    <s v="Dave Brooks"/>
    <s v="Consumer"/>
    <s v="Seattle"/>
    <x v="9"/>
    <s v="United States"/>
    <n v="98115"/>
    <s v="US"/>
    <x v="3"/>
    <s v="FUR-CH-10004063"/>
    <x v="0"/>
    <s v="Chairs"/>
    <x v="6"/>
    <n v="457.56799999999998"/>
    <n v="2"/>
    <n v="0.2"/>
    <n v="51.476399999999941"/>
    <n v="47.89"/>
    <s v="Medium"/>
    <s v="March"/>
    <x v="2"/>
    <n v="914.93599999999992"/>
  </r>
  <r>
    <n v="39095"/>
    <s v="CA-2014-166184"/>
    <x v="226"/>
    <d v="2014-03-28T00:00:00"/>
    <s v="First Class"/>
    <s v="HR-14830"/>
    <s v="Harold Ryan"/>
    <s v="Corporate"/>
    <s v="New York City"/>
    <x v="15"/>
    <s v="United States"/>
    <n v="10035"/>
    <s v="US"/>
    <x v="2"/>
    <s v="TEC-PH-10002624"/>
    <x v="2"/>
    <s v="Phones"/>
    <x v="245"/>
    <n v="469.99"/>
    <n v="1"/>
    <n v="0"/>
    <n v="136.29709999999989"/>
    <n v="46.56"/>
    <s v="High"/>
    <s v="March"/>
    <x v="1"/>
    <n v="469.99"/>
  </r>
  <r>
    <n v="34326"/>
    <s v="US-2013-164189"/>
    <x v="227"/>
    <d v="2013-03-29T00:00:00"/>
    <s v="Standard Class"/>
    <s v="DR-12880"/>
    <s v="Dan Reichenbach"/>
    <s v="Corporate"/>
    <s v="Gresham"/>
    <x v="37"/>
    <s v="United States"/>
    <n v="97030"/>
    <s v="US"/>
    <x v="3"/>
    <s v="TEC-PH-10003691"/>
    <x v="2"/>
    <s v="Phones"/>
    <x v="356"/>
    <n v="403.16800000000001"/>
    <n v="4"/>
    <n v="0.2"/>
    <n v="25.198000000000011"/>
    <n v="45.05"/>
    <s v="High"/>
    <s v="March"/>
    <x v="3"/>
    <n v="1612.472"/>
  </r>
  <r>
    <n v="34137"/>
    <s v="US-2011-125521"/>
    <x v="205"/>
    <d v="2011-03-19T00:00:00"/>
    <s v="Standard Class"/>
    <s v="CK-12325"/>
    <s v="Christine Kargatis"/>
    <s v="Home Office"/>
    <s v="Chesapeake"/>
    <x v="28"/>
    <s v="United States"/>
    <n v="23320"/>
    <s v="US"/>
    <x v="0"/>
    <s v="FUR-CH-10003379"/>
    <x v="0"/>
    <s v="Chairs"/>
    <x v="357"/>
    <n v="1139.92"/>
    <n v="4"/>
    <n v="0"/>
    <n v="284.98"/>
    <n v="43.56"/>
    <s v="Medium"/>
    <s v="March"/>
    <x v="2"/>
    <n v="4559.68"/>
  </r>
  <r>
    <n v="40940"/>
    <s v="CA-2011-104563"/>
    <x v="228"/>
    <d v="2011-03-12T00:00:00"/>
    <s v="Standard Class"/>
    <s v="CM-12715"/>
    <s v="Craig Molinari"/>
    <s v="Corporate"/>
    <s v="Seattle"/>
    <x v="9"/>
    <s v="United States"/>
    <n v="98103"/>
    <s v="US"/>
    <x v="3"/>
    <s v="FUR-CH-10004495"/>
    <x v="0"/>
    <s v="Chairs"/>
    <x v="177"/>
    <n v="481.56799999999998"/>
    <n v="2"/>
    <n v="0.2"/>
    <n v="54.17639999999993"/>
    <n v="42.74"/>
    <s v="Medium"/>
    <s v="March"/>
    <x v="2"/>
    <n v="962.93599999999992"/>
  </r>
  <r>
    <n v="36064"/>
    <s v="CA-2012-123155"/>
    <x v="229"/>
    <d v="2012-03-12T00:00:00"/>
    <s v="First Class"/>
    <s v="NS-18640"/>
    <s v="Noel Staavos"/>
    <s v="Corporate"/>
    <s v="San Antonio"/>
    <x v="11"/>
    <s v="United States"/>
    <n v="78207"/>
    <s v="US"/>
    <x v="1"/>
    <s v="TEC-PH-10001809"/>
    <x v="2"/>
    <s v="Phones"/>
    <x v="358"/>
    <n v="359.88"/>
    <n v="3"/>
    <n v="0.2"/>
    <n v="22.492499999999989"/>
    <n v="41.35"/>
    <s v="Critical"/>
    <s v="March"/>
    <x v="0"/>
    <n v="1079.4399999999998"/>
  </r>
  <r>
    <n v="33570"/>
    <s v="CA-2012-142944"/>
    <x v="230"/>
    <d v="2012-03-11T00:00:00"/>
    <s v="Standard Class"/>
    <s v="JL-15850"/>
    <s v="John Lucas"/>
    <s v="Consumer"/>
    <s v="San Francisco"/>
    <x v="6"/>
    <s v="United States"/>
    <n v="94122"/>
    <s v="US"/>
    <x v="3"/>
    <s v="TEC-CO-10003763"/>
    <x v="2"/>
    <s v="Copiers"/>
    <x v="359"/>
    <n v="1119.9839999999999"/>
    <n v="2"/>
    <n v="0.2"/>
    <n v="377.99459999999988"/>
    <n v="40.56"/>
    <s v="Medium"/>
    <s v="March"/>
    <x v="0"/>
    <n v="2239.768"/>
  </r>
  <r>
    <n v="35932"/>
    <s v="CA-2014-116288"/>
    <x v="231"/>
    <d v="2014-03-18T00:00:00"/>
    <s v="Standard Class"/>
    <s v="BS-11380"/>
    <s v="Bill Stewart"/>
    <s v="Corporate"/>
    <s v="San Francisco"/>
    <x v="6"/>
    <s v="United States"/>
    <n v="94122"/>
    <s v="US"/>
    <x v="3"/>
    <s v="OFF-ST-10000736"/>
    <x v="1"/>
    <s v="Storage"/>
    <x v="45"/>
    <n v="242.94"/>
    <n v="3"/>
    <n v="0"/>
    <n v="9.7175999999999902"/>
    <n v="39.81"/>
    <s v="High"/>
    <s v="March"/>
    <x v="1"/>
    <n v="728.81999999999994"/>
  </r>
  <r>
    <n v="41053"/>
    <s v="CA-2014-113705"/>
    <x v="179"/>
    <d v="2014-03-30T00:00:00"/>
    <s v="Second Class"/>
    <s v="LC-16870"/>
    <s v="Lena Cacioppo"/>
    <s v="Consumer"/>
    <s v="Richmond"/>
    <x v="28"/>
    <s v="United States"/>
    <n v="23223"/>
    <s v="US"/>
    <x v="0"/>
    <s v="FUR-TA-10002533"/>
    <x v="0"/>
    <s v="Tables"/>
    <x v="360"/>
    <n v="292.10000000000002"/>
    <n v="2"/>
    <n v="0"/>
    <n v="58.419999999999987"/>
    <n v="39.04"/>
    <s v="High"/>
    <s v="March"/>
    <x v="1"/>
    <n v="584.20000000000005"/>
  </r>
  <r>
    <n v="33158"/>
    <s v="US-2014-121251"/>
    <x v="177"/>
    <d v="2014-03-28T00:00:00"/>
    <s v="First Class"/>
    <s v="GM-14440"/>
    <s v="Gary McGarr"/>
    <s v="Consumer"/>
    <s v="New York City"/>
    <x v="15"/>
    <s v="United States"/>
    <n v="10009"/>
    <s v="US"/>
    <x v="2"/>
    <s v="TEC-PH-10004896"/>
    <x v="2"/>
    <s v="Phones"/>
    <x v="361"/>
    <n v="119.96"/>
    <n v="4"/>
    <n v="0"/>
    <n v="33.588800000000013"/>
    <n v="38.94"/>
    <s v="Critical"/>
    <s v="March"/>
    <x v="1"/>
    <n v="479.84"/>
  </r>
  <r>
    <n v="38936"/>
    <s v="CA-2014-104885"/>
    <x v="232"/>
    <d v="2014-03-09T00:00:00"/>
    <s v="Standard Class"/>
    <s v="DB-13555"/>
    <s v="Dorothy Badders"/>
    <s v="Corporate"/>
    <s v="Newark"/>
    <x v="24"/>
    <s v="United States"/>
    <n v="19711"/>
    <s v="US"/>
    <x v="2"/>
    <s v="FUR-BO-10003660"/>
    <x v="0"/>
    <s v="Bookcases"/>
    <x v="362"/>
    <n v="441.96"/>
    <n v="2"/>
    <n v="0"/>
    <n v="101.6508"/>
    <n v="38.229999999999997"/>
    <s v="Medium"/>
    <s v="March"/>
    <x v="1"/>
    <n v="883.92"/>
  </r>
  <r>
    <n v="41216"/>
    <s v="CA-2013-149272"/>
    <x v="187"/>
    <d v="2013-03-20T00:00:00"/>
    <s v="Standard Class"/>
    <s v="MY-18295"/>
    <s v="Muhammed Yedwab"/>
    <s v="Corporate"/>
    <s v="Bryan"/>
    <x v="11"/>
    <s v="United States"/>
    <n v="77803"/>
    <s v="US"/>
    <x v="1"/>
    <s v="FUR-CH-10000863"/>
    <x v="0"/>
    <s v="Chairs"/>
    <x v="86"/>
    <n v="528.42999999999995"/>
    <n v="5"/>
    <n v="0.3"/>
    <n v="-143.43100000000001"/>
    <n v="37.700000000000003"/>
    <s v="High"/>
    <s v="March"/>
    <x v="3"/>
    <n v="2641.8499999999995"/>
  </r>
  <r>
    <n v="37678"/>
    <s v="CA-2013-127236"/>
    <x v="216"/>
    <d v="2013-04-03T00:00:00"/>
    <s v="Standard Class"/>
    <s v="TB-21595"/>
    <s v="Troy Blackwell"/>
    <s v="Consumer"/>
    <s v="Springfield"/>
    <x v="16"/>
    <s v="United States"/>
    <n v="45503"/>
    <s v="US"/>
    <x v="2"/>
    <s v="FUR-BO-10004015"/>
    <x v="0"/>
    <s v="Bookcases"/>
    <x v="215"/>
    <n v="299.97500000000002"/>
    <n v="5"/>
    <n v="0.5"/>
    <n v="-167.98599999999999"/>
    <n v="37.39"/>
    <s v="High"/>
    <s v="March"/>
    <x v="3"/>
    <n v="1499.375"/>
  </r>
  <r>
    <n v="34168"/>
    <s v="CA-2011-148040"/>
    <x v="233"/>
    <d v="2011-03-26T00:00:00"/>
    <s v="Standard Class"/>
    <s v="BF-11275"/>
    <s v="Beth Fritzler"/>
    <s v="Corporate"/>
    <s v="Tucson"/>
    <x v="23"/>
    <s v="United States"/>
    <n v="85705"/>
    <s v="US"/>
    <x v="3"/>
    <s v="FUR-CH-10001482"/>
    <x v="0"/>
    <s v="Chairs"/>
    <x v="363"/>
    <n v="314.35199999999998"/>
    <n v="3"/>
    <n v="0.2"/>
    <n v="-35.36460000000001"/>
    <n v="35.479999999999997"/>
    <s v="Medium"/>
    <s v="March"/>
    <x v="2"/>
    <n v="942.85599999999988"/>
  </r>
  <r>
    <n v="39591"/>
    <s v="US-2014-146906"/>
    <x v="173"/>
    <d v="2014-03-18T00:00:00"/>
    <s v="Standard Class"/>
    <s v="MT-17815"/>
    <s v="Meg Tillman"/>
    <s v="Consumer"/>
    <s v="New York City"/>
    <x v="15"/>
    <s v="United States"/>
    <n v="10011"/>
    <s v="US"/>
    <x v="2"/>
    <s v="TEC-PH-10001809"/>
    <x v="2"/>
    <s v="Phones"/>
    <x v="358"/>
    <n v="299.89999999999998"/>
    <n v="2"/>
    <n v="0"/>
    <n v="74.974999999999994"/>
    <n v="34.520000000000003"/>
    <s v="Medium"/>
    <s v="March"/>
    <x v="1"/>
    <n v="599.79999999999995"/>
  </r>
  <r>
    <n v="38544"/>
    <s v="US-2011-127978"/>
    <x v="234"/>
    <d v="2011-03-08T00:00:00"/>
    <s v="Standard Class"/>
    <s v="JS-15595"/>
    <s v="Jill Stevenson"/>
    <s v="Corporate"/>
    <s v="Columbus"/>
    <x v="16"/>
    <s v="United States"/>
    <n v="43229"/>
    <s v="US"/>
    <x v="2"/>
    <s v="FUR-BO-10001972"/>
    <x v="0"/>
    <s v="Bookcases"/>
    <x v="55"/>
    <n v="302.45"/>
    <n v="5"/>
    <n v="0.5"/>
    <n v="-199.61699999999999"/>
    <n v="34.51"/>
    <s v="Medium"/>
    <s v="March"/>
    <x v="2"/>
    <n v="1511.75"/>
  </r>
  <r>
    <n v="33644"/>
    <s v="CA-2013-159373"/>
    <x v="182"/>
    <d v="2013-03-19T00:00:00"/>
    <s v="Standard Class"/>
    <s v="LT-17110"/>
    <s v="Liz Thompson"/>
    <s v="Consumer"/>
    <s v="San Antonio"/>
    <x v="11"/>
    <s v="United States"/>
    <n v="78207"/>
    <s v="US"/>
    <x v="1"/>
    <s v="FUR-TA-10004619"/>
    <x v="0"/>
    <s v="Tables"/>
    <x v="364"/>
    <n v="557.58500000000004"/>
    <n v="5"/>
    <n v="0.3"/>
    <n v="0"/>
    <n v="33.04"/>
    <s v="Medium"/>
    <s v="March"/>
    <x v="3"/>
    <n v="2787.625"/>
  </r>
  <r>
    <n v="36383"/>
    <s v="CA-2012-109001"/>
    <x v="210"/>
    <d v="2012-03-09T00:00:00"/>
    <s v="Standard Class"/>
    <s v="KN-16390"/>
    <s v="Katherine Nockton"/>
    <s v="Corporate"/>
    <s v="Philadelphia"/>
    <x v="4"/>
    <s v="United States"/>
    <n v="19120"/>
    <s v="US"/>
    <x v="2"/>
    <s v="TEC-PH-10000562"/>
    <x v="2"/>
    <s v="Phones"/>
    <x v="365"/>
    <n v="466.15800000000002"/>
    <n v="7"/>
    <n v="0.4"/>
    <n v="-93.231599999999958"/>
    <n v="32.979999999999997"/>
    <s v="Medium"/>
    <s v="March"/>
    <x v="0"/>
    <n v="3262.7060000000001"/>
  </r>
  <r>
    <n v="39607"/>
    <s v="CA-2011-168312"/>
    <x v="203"/>
    <d v="2011-03-07T00:00:00"/>
    <s v="Standard Class"/>
    <s v="GW-14605"/>
    <s v="Giulietta Weimer"/>
    <s v="Consumer"/>
    <s v="Houston"/>
    <x v="11"/>
    <s v="United States"/>
    <n v="77036"/>
    <s v="US"/>
    <x v="1"/>
    <s v="FUR-TA-10001866"/>
    <x v="0"/>
    <s v="Tables"/>
    <x v="366"/>
    <n v="376.50900000000001"/>
    <n v="3"/>
    <n v="0.3"/>
    <n v="-43.029600000000038"/>
    <n v="32.700000000000003"/>
    <s v="Medium"/>
    <s v="March"/>
    <x v="2"/>
    <n v="1129.2270000000001"/>
  </r>
  <r>
    <n v="40008"/>
    <s v="CA-2011-105648"/>
    <x v="234"/>
    <d v="2011-03-07T00:00:00"/>
    <s v="Standard Class"/>
    <s v="EJ-14155"/>
    <s v="Eva Jacobs"/>
    <s v="Consumer"/>
    <s v="San Diego"/>
    <x v="6"/>
    <s v="United States"/>
    <n v="92037"/>
    <s v="US"/>
    <x v="3"/>
    <s v="FUR-TA-10002958"/>
    <x v="0"/>
    <s v="Tables"/>
    <x v="20"/>
    <n v="626.35200000000009"/>
    <n v="3"/>
    <n v="0.2"/>
    <n v="-23.488200000000091"/>
    <n v="32.549999999999997"/>
    <s v="Medium"/>
    <s v="March"/>
    <x v="2"/>
    <n v="1878.8560000000002"/>
  </r>
  <r>
    <n v="33459"/>
    <s v="CA-2014-166296"/>
    <x v="173"/>
    <d v="2014-03-20T00:00:00"/>
    <s v="Standard Class"/>
    <s v="KF-16285"/>
    <s v="Karen Ferguson"/>
    <s v="Home Office"/>
    <s v="Manteca"/>
    <x v="6"/>
    <s v="United States"/>
    <n v="95336"/>
    <s v="US"/>
    <x v="3"/>
    <s v="OFF-PA-10004359"/>
    <x v="1"/>
    <s v="Paper"/>
    <x v="367"/>
    <n v="314.55"/>
    <n v="3"/>
    <n v="0"/>
    <n v="150.98400000000001"/>
    <n v="32.130000000000003"/>
    <s v="Low"/>
    <s v="March"/>
    <x v="1"/>
    <n v="943.65000000000009"/>
  </r>
  <r>
    <n v="40465"/>
    <s v="CA-2013-140571"/>
    <x v="187"/>
    <d v="2013-03-20T00:00:00"/>
    <s v="Standard Class"/>
    <s v="SJ-20125"/>
    <s v="Sanjit Jacobs"/>
    <s v="Home Office"/>
    <s v="Jackson"/>
    <x v="34"/>
    <s v="United States"/>
    <n v="39212"/>
    <s v="US"/>
    <x v="0"/>
    <s v="OFF-PA-10001954"/>
    <x v="1"/>
    <s v="Paper"/>
    <x v="368"/>
    <n v="319.76"/>
    <n v="14"/>
    <n v="0"/>
    <n v="147.08959999999999"/>
    <n v="31.86"/>
    <s v="High"/>
    <s v="March"/>
    <x v="3"/>
    <n v="4476.6399999999994"/>
  </r>
  <r>
    <n v="37642"/>
    <s v="CA-2012-146255"/>
    <x v="235"/>
    <d v="2012-03-10T00:00:00"/>
    <s v="First Class"/>
    <s v="EM-14140"/>
    <s v="Eugene Moren"/>
    <s v="Home Office"/>
    <s v="Newark"/>
    <x v="24"/>
    <s v="United States"/>
    <n v="19711"/>
    <s v="US"/>
    <x v="2"/>
    <s v="TEC-PH-10001619"/>
    <x v="2"/>
    <s v="Phones"/>
    <x v="369"/>
    <n v="587.97"/>
    <n v="3"/>
    <n v="0"/>
    <n v="170.51130000000001"/>
    <n v="31.55"/>
    <s v="High"/>
    <s v="March"/>
    <x v="0"/>
    <n v="1763.91"/>
  </r>
  <r>
    <n v="32862"/>
    <s v="CA-2012-132101"/>
    <x v="166"/>
    <d v="2012-03-25T00:00:00"/>
    <s v="Standard Class"/>
    <s v="JO-15550"/>
    <s v="Jesus Ocampo"/>
    <s v="Home Office"/>
    <s v="Seattle"/>
    <x v="9"/>
    <s v="United States"/>
    <n v="98105"/>
    <s v="US"/>
    <x v="3"/>
    <s v="TEC-PH-10004539"/>
    <x v="2"/>
    <s v="Phones"/>
    <x v="370"/>
    <n v="453.57600000000002"/>
    <n v="3"/>
    <n v="0.2"/>
    <n v="39.687899999999978"/>
    <n v="31.48"/>
    <s v="Medium"/>
    <s v="March"/>
    <x v="0"/>
    <n v="1360.528"/>
  </r>
  <r>
    <n v="39915"/>
    <s v="CA-2014-117513"/>
    <x v="207"/>
    <d v="2014-03-09T00:00:00"/>
    <s v="Standard Class"/>
    <s v="BT-11395"/>
    <s v="Bill Tyler"/>
    <s v="Corporate"/>
    <s v="Los Angeles"/>
    <x v="6"/>
    <s v="United States"/>
    <n v="90004"/>
    <s v="US"/>
    <x v="3"/>
    <s v="FUR-TA-10001520"/>
    <x v="0"/>
    <s v="Tables"/>
    <x v="39"/>
    <n v="399.67200000000003"/>
    <n v="7"/>
    <n v="0.2"/>
    <n v="-14.987700000000061"/>
    <n v="31.31"/>
    <s v="Medium"/>
    <s v="March"/>
    <x v="1"/>
    <n v="2797.5040000000004"/>
  </r>
  <r>
    <n v="33806"/>
    <s v="CA-2014-163902"/>
    <x v="232"/>
    <d v="2014-03-09T00:00:00"/>
    <s v="Standard Class"/>
    <s v="MY-17380"/>
    <s v="Maribeth Yedwab"/>
    <s v="Corporate"/>
    <s v="Los Angeles"/>
    <x v="6"/>
    <s v="United States"/>
    <n v="90045"/>
    <s v="US"/>
    <x v="3"/>
    <s v="TEC-AC-10000580"/>
    <x v="2"/>
    <s v="Accessories"/>
    <x v="40"/>
    <n v="479.93999999999988"/>
    <n v="6"/>
    <n v="0"/>
    <n v="52.79340000000002"/>
    <n v="31.29"/>
    <s v="Medium"/>
    <s v="March"/>
    <x v="1"/>
    <n v="2879.6399999999994"/>
  </r>
  <r>
    <n v="33629"/>
    <s v="CA-2014-169285"/>
    <x v="196"/>
    <d v="2014-03-26T00:00:00"/>
    <s v="Standard Class"/>
    <s v="RW-19690"/>
    <s v="Robert Waldorf"/>
    <s v="Consumer"/>
    <s v="Lafayette"/>
    <x v="32"/>
    <s v="United States"/>
    <n v="47905"/>
    <s v="US"/>
    <x v="1"/>
    <s v="OFF-PA-10004071"/>
    <x v="1"/>
    <s v="Paper"/>
    <x v="371"/>
    <n v="277.39999999999998"/>
    <n v="5"/>
    <n v="0"/>
    <n v="133.15199999999999"/>
    <n v="30.5"/>
    <s v="High"/>
    <s v="March"/>
    <x v="1"/>
    <n v="1387"/>
  </r>
  <r>
    <n v="40088"/>
    <s v="CA-2014-162075"/>
    <x v="236"/>
    <d v="2014-03-25T00:00:00"/>
    <s v="Standard Class"/>
    <s v="TT-21220"/>
    <s v="Thomas Thornton"/>
    <s v="Consumer"/>
    <s v="Houston"/>
    <x v="11"/>
    <s v="United States"/>
    <n v="77041"/>
    <s v="US"/>
    <x v="1"/>
    <s v="TEC-PH-10001557"/>
    <x v="2"/>
    <s v="Phones"/>
    <x v="372"/>
    <n v="537.54399999999998"/>
    <n v="7"/>
    <n v="0.2"/>
    <n v="47.035099999999971"/>
    <n v="30.49"/>
    <s v="Medium"/>
    <s v="March"/>
    <x v="1"/>
    <n v="3762.6080000000002"/>
  </r>
  <r>
    <n v="33729"/>
    <s v="CA-2011-148586"/>
    <x v="237"/>
    <d v="2011-04-01T00:00:00"/>
    <s v="Standard Class"/>
    <s v="AZ-10750"/>
    <s v="Annie Zypern"/>
    <s v="Consumer"/>
    <s v="New York City"/>
    <x v="15"/>
    <s v="United States"/>
    <n v="10009"/>
    <s v="US"/>
    <x v="2"/>
    <s v="FUR-CH-10002439"/>
    <x v="0"/>
    <s v="Chairs"/>
    <x v="373"/>
    <n v="366.786"/>
    <n v="7"/>
    <n v="0.1"/>
    <n v="65.206400000000002"/>
    <n v="30.43"/>
    <s v="Medium"/>
    <s v="March"/>
    <x v="2"/>
    <n v="2567.402"/>
  </r>
  <r>
    <n v="33322"/>
    <s v="CA-2012-114237"/>
    <x v="195"/>
    <d v="2012-03-15T00:00:00"/>
    <s v="First Class"/>
    <s v="MC-17275"/>
    <s v="Marc Crier"/>
    <s v="Consumer"/>
    <s v="Seattle"/>
    <x v="9"/>
    <s v="United States"/>
    <n v="98103"/>
    <s v="US"/>
    <x v="3"/>
    <s v="FUR-BO-10004409"/>
    <x v="0"/>
    <s v="Bookcases"/>
    <x v="66"/>
    <n v="141.96"/>
    <n v="2"/>
    <n v="0"/>
    <n v="39.748800000000003"/>
    <n v="29.7"/>
    <s v="Critical"/>
    <s v="March"/>
    <x v="0"/>
    <n v="283.92"/>
  </r>
  <r>
    <n v="31976"/>
    <s v="US-2014-119438"/>
    <x v="236"/>
    <d v="2014-03-24T00:00:00"/>
    <s v="Standard Class"/>
    <s v="CD-11980"/>
    <s v="Carol Darley"/>
    <s v="Consumer"/>
    <s v="Tyler"/>
    <x v="11"/>
    <s v="United States"/>
    <n v="75701"/>
    <s v="US"/>
    <x v="1"/>
    <s v="OFF-BI-10004632"/>
    <x v="1"/>
    <s v="Binders"/>
    <x v="48"/>
    <n v="182.994"/>
    <n v="3"/>
    <n v="0.8"/>
    <n v="-320.23950000000008"/>
    <n v="29.07"/>
    <s v="High"/>
    <s v="March"/>
    <x v="1"/>
    <n v="548.18200000000002"/>
  </r>
  <r>
    <n v="38800"/>
    <s v="US-2014-120117"/>
    <x v="194"/>
    <d v="2014-03-31T00:00:00"/>
    <s v="Same Day"/>
    <s v="TB-21400"/>
    <s v="Tom Boeckenhauer"/>
    <s v="Consumer"/>
    <s v="Los Angeles"/>
    <x v="6"/>
    <s v="United States"/>
    <n v="90036"/>
    <s v="US"/>
    <x v="3"/>
    <s v="TEC-PH-10002447"/>
    <x v="2"/>
    <s v="Phones"/>
    <x v="374"/>
    <n v="164.792"/>
    <n v="1"/>
    <n v="0.2"/>
    <n v="18.539099999999991"/>
    <n v="28.8"/>
    <s v="High"/>
    <s v="March"/>
    <x v="1"/>
    <n v="164.59200000000001"/>
  </r>
  <r>
    <n v="35299"/>
    <s v="CA-2013-145730"/>
    <x v="171"/>
    <d v="2013-03-09T00:00:00"/>
    <s v="Standard Class"/>
    <s v="CC-12220"/>
    <s v="Chris Cortes"/>
    <s v="Consumer"/>
    <s v="San Antonio"/>
    <x v="11"/>
    <s v="United States"/>
    <n v="78207"/>
    <s v="US"/>
    <x v="1"/>
    <s v="FUR-TA-10004915"/>
    <x v="0"/>
    <s v="Tables"/>
    <x v="375"/>
    <n v="637.89599999999996"/>
    <n v="3"/>
    <n v="0.3"/>
    <n v="-127.5792"/>
    <n v="28.47"/>
    <s v="Medium"/>
    <s v="March"/>
    <x v="3"/>
    <n v="1913.3879999999999"/>
  </r>
  <r>
    <n v="32758"/>
    <s v="US-2013-128902"/>
    <x v="238"/>
    <d v="2013-03-16T00:00:00"/>
    <s v="Standard Class"/>
    <s v="MB-18085"/>
    <s v="Mick Brown"/>
    <s v="Consumer"/>
    <s v="Vineland"/>
    <x v="21"/>
    <s v="United States"/>
    <n v="8360"/>
    <s v="US"/>
    <x v="2"/>
    <s v="FUR-TA-10001095"/>
    <x v="0"/>
    <s v="Tables"/>
    <x v="46"/>
    <n v="244.006"/>
    <n v="2"/>
    <n v="0.3"/>
    <n v="-31.37220000000001"/>
    <n v="27.91"/>
    <s v="High"/>
    <s v="March"/>
    <x v="3"/>
    <n v="487.71199999999999"/>
  </r>
  <r>
    <n v="39307"/>
    <s v="CA-2011-127859"/>
    <x v="189"/>
    <d v="2011-03-20T00:00:00"/>
    <s v="Second Class"/>
    <s v="QJ-19255"/>
    <s v="Quincy Jones"/>
    <s v="Corporate"/>
    <s v="Philadelphia"/>
    <x v="4"/>
    <s v="United States"/>
    <n v="19134"/>
    <s v="US"/>
    <x v="2"/>
    <s v="OFF-PA-10003641"/>
    <x v="1"/>
    <s v="Paper"/>
    <x v="376"/>
    <n v="126.624"/>
    <n v="6"/>
    <n v="0.2"/>
    <n v="41.152799999999992"/>
    <n v="27.1"/>
    <s v="Critical"/>
    <s v="March"/>
    <x v="2"/>
    <n v="759.54399999999987"/>
  </r>
  <r>
    <n v="39739"/>
    <s v="US-2013-155173"/>
    <x v="239"/>
    <d v="2013-03-11T00:00:00"/>
    <s v="Standard Class"/>
    <s v="JB-16045"/>
    <s v="Julia Barnett"/>
    <s v="Home Office"/>
    <s v="Philadelphia"/>
    <x v="4"/>
    <s v="United States"/>
    <n v="19120"/>
    <s v="US"/>
    <x v="2"/>
    <s v="TEC-PH-10004586"/>
    <x v="2"/>
    <s v="Phones"/>
    <x v="377"/>
    <n v="431.94"/>
    <n v="2"/>
    <n v="0.4"/>
    <n v="-71.990000000000009"/>
    <n v="26.74"/>
    <s v="Medium"/>
    <s v="March"/>
    <x v="3"/>
    <n v="863.48"/>
  </r>
  <r>
    <n v="31791"/>
    <s v="US-2013-120929"/>
    <x v="222"/>
    <d v="2013-03-22T00:00:00"/>
    <s v="Second Class"/>
    <s v="RO-19780"/>
    <s v="Rose O'Brian"/>
    <s v="Consumer"/>
    <s v="Memphis"/>
    <x v="33"/>
    <s v="United States"/>
    <n v="38109"/>
    <s v="US"/>
    <x v="0"/>
    <s v="FUR-TA-10001857"/>
    <x v="0"/>
    <s v="Tables"/>
    <x v="64"/>
    <n v="189.88200000000001"/>
    <n v="3"/>
    <n v="0.4"/>
    <n v="-94.941000000000017"/>
    <n v="26.53"/>
    <s v="Medium"/>
    <s v="March"/>
    <x v="3"/>
    <n v="569.24599999999998"/>
  </r>
  <r>
    <n v="34365"/>
    <s v="CA-2014-106859"/>
    <x v="173"/>
    <d v="2014-03-19T00:00:00"/>
    <s v="Second Class"/>
    <s v="BF-11215"/>
    <s v="Benjamin Farhat"/>
    <s v="Home Office"/>
    <s v="Albuquerque"/>
    <x v="42"/>
    <s v="United States"/>
    <n v="87105"/>
    <s v="US"/>
    <x v="3"/>
    <s v="OFF-PA-10001815"/>
    <x v="1"/>
    <s v="Paper"/>
    <x v="378"/>
    <n v="288.24"/>
    <n v="6"/>
    <n v="0"/>
    <n v="138.3552"/>
    <n v="26.43"/>
    <s v="Medium"/>
    <s v="March"/>
    <x v="1"/>
    <n v="1729.44"/>
  </r>
  <r>
    <n v="41034"/>
    <s v="CA-2014-129294"/>
    <x v="185"/>
    <d v="2014-03-22T00:00:00"/>
    <s v="Standard Class"/>
    <s v="KD-16615"/>
    <s v="Ken Dana"/>
    <s v="Corporate"/>
    <s v="Los Angeles"/>
    <x v="6"/>
    <s v="United States"/>
    <n v="90032"/>
    <s v="US"/>
    <x v="3"/>
    <s v="OFF-ST-10002615"/>
    <x v="1"/>
    <s v="Storage"/>
    <x v="57"/>
    <n v="310.12"/>
    <n v="2"/>
    <n v="0"/>
    <n v="80.631200000000007"/>
    <n v="26.14"/>
    <s v="High"/>
    <s v="March"/>
    <x v="1"/>
    <n v="620.24"/>
  </r>
  <r>
    <n v="34388"/>
    <s v="CA-2013-112123"/>
    <x v="171"/>
    <d v="2013-03-09T00:00:00"/>
    <s v="Standard Class"/>
    <s v="BH-11710"/>
    <s v="Brosina Hoffman"/>
    <s v="Consumer"/>
    <s v="Newark"/>
    <x v="24"/>
    <s v="United States"/>
    <n v="19711"/>
    <s v="US"/>
    <x v="2"/>
    <s v="TEC-PH-10001557"/>
    <x v="2"/>
    <s v="Phones"/>
    <x v="372"/>
    <n v="479.95"/>
    <n v="5"/>
    <n v="0"/>
    <n v="129.5865"/>
    <n v="25.8"/>
    <s v="Medium"/>
    <s v="March"/>
    <x v="3"/>
    <n v="2399.75"/>
  </r>
  <r>
    <n v="38991"/>
    <s v="CA-2013-118899"/>
    <x v="240"/>
    <d v="2013-03-23T00:00:00"/>
    <s v="Same Day"/>
    <s v="MC-17275"/>
    <s v="Marc Crier"/>
    <s v="Consumer"/>
    <s v="Seattle"/>
    <x v="9"/>
    <s v="United States"/>
    <n v="98103"/>
    <s v="US"/>
    <x v="3"/>
    <s v="FUR-CH-10004754"/>
    <x v="0"/>
    <s v="Chairs"/>
    <x v="379"/>
    <n v="167.88800000000001"/>
    <n v="7"/>
    <n v="0.2"/>
    <n v="14.690200000000001"/>
    <n v="25.78"/>
    <s v="Medium"/>
    <s v="March"/>
    <x v="3"/>
    <n v="1175.0160000000001"/>
  </r>
  <r>
    <n v="31414"/>
    <s v="CA-2012-110457"/>
    <x v="241"/>
    <d v="2012-03-06T00:00:00"/>
    <s v="Standard Class"/>
    <s v="DK-13090"/>
    <s v="Dave Kipp"/>
    <s v="Consumer"/>
    <s v="Seattle"/>
    <x v="9"/>
    <s v="United States"/>
    <n v="98103"/>
    <s v="US"/>
    <x v="3"/>
    <s v="FUR-TA-10001768"/>
    <x v="0"/>
    <s v="Tables"/>
    <x v="380"/>
    <n v="787.53"/>
    <n v="3"/>
    <n v="0"/>
    <n v="165.38130000000001"/>
    <n v="25.65"/>
    <s v="High"/>
    <s v="March"/>
    <x v="0"/>
    <n v="2362.59"/>
  </r>
  <r>
    <n v="35033"/>
    <s v="CA-2013-115476"/>
    <x v="176"/>
    <d v="2013-03-18T00:00:00"/>
    <s v="Same Day"/>
    <s v="VM-21835"/>
    <s v="Vivian Mathis"/>
    <s v="Consumer"/>
    <s v="Newark"/>
    <x v="24"/>
    <s v="United States"/>
    <n v="19711"/>
    <s v="US"/>
    <x v="2"/>
    <s v="TEC-PH-10000673"/>
    <x v="2"/>
    <s v="Phones"/>
    <x v="381"/>
    <n v="129.97999999999999"/>
    <n v="2"/>
    <n v="0"/>
    <n v="62.3904"/>
    <n v="25.63"/>
    <s v="Critical"/>
    <s v="March"/>
    <x v="3"/>
    <n v="259.95999999999998"/>
  </r>
  <r>
    <n v="40426"/>
    <s v="CA-2013-130911"/>
    <x v="227"/>
    <d v="2013-03-27T00:00:00"/>
    <s v="Second Class"/>
    <s v="DC-12850"/>
    <s v="Dan Campbell"/>
    <s v="Consumer"/>
    <s v="Cleveland"/>
    <x v="16"/>
    <s v="United States"/>
    <n v="44105"/>
    <s v="US"/>
    <x v="2"/>
    <s v="FUR-BO-10004357"/>
    <x v="0"/>
    <s v="Bookcases"/>
    <x v="382"/>
    <n v="301.47000000000003"/>
    <n v="3"/>
    <n v="0.5"/>
    <n v="-241.17599999999999"/>
    <n v="25.35"/>
    <s v="Medium"/>
    <s v="March"/>
    <x v="3"/>
    <n v="903.91000000000008"/>
  </r>
  <r>
    <n v="39245"/>
    <s v="CA-2011-131009"/>
    <x v="203"/>
    <d v="2011-03-05T00:00:00"/>
    <s v="Standard Class"/>
    <s v="SC-20380"/>
    <s v="Shahid Collister"/>
    <s v="Consumer"/>
    <s v="El Paso"/>
    <x v="11"/>
    <s v="United States"/>
    <n v="79907"/>
    <s v="US"/>
    <x v="1"/>
    <s v="FUR-CH-10001270"/>
    <x v="0"/>
    <s v="Chairs"/>
    <x v="208"/>
    <n v="362.24999999999989"/>
    <n v="6"/>
    <n v="0.3"/>
    <n v="0"/>
    <n v="25.22"/>
    <s v="Medium"/>
    <s v="March"/>
    <x v="2"/>
    <n v="2173.1999999999989"/>
  </r>
  <r>
    <n v="35555"/>
    <s v="CA-2013-124793"/>
    <x v="242"/>
    <d v="2013-03-17T00:00:00"/>
    <s v="First Class"/>
    <s v="MM-18280"/>
    <s v="Muhammed MacIntyre"/>
    <s v="Corporate"/>
    <s v="Seattle"/>
    <x v="9"/>
    <s v="United States"/>
    <n v="98103"/>
    <s v="US"/>
    <x v="3"/>
    <s v="FUR-CH-10002880"/>
    <x v="0"/>
    <s v="Chairs"/>
    <x v="383"/>
    <n v="196.78399999999999"/>
    <n v="2"/>
    <n v="0.2"/>
    <n v="-22.138200000000008"/>
    <n v="24.56"/>
    <s v="High"/>
    <s v="March"/>
    <x v="3"/>
    <n v="393.36799999999999"/>
  </r>
  <r>
    <n v="34456"/>
    <s v="US-2013-162677"/>
    <x v="223"/>
    <d v="2013-03-28T00:00:00"/>
    <s v="First Class"/>
    <s v="DB-13210"/>
    <s v="Dean Braden"/>
    <s v="Consumer"/>
    <s v="Jacksonville"/>
    <x v="0"/>
    <s v="United States"/>
    <n v="28540"/>
    <s v="US"/>
    <x v="0"/>
    <s v="TEC-AC-10001314"/>
    <x v="2"/>
    <s v="Accessories"/>
    <x v="384"/>
    <n v="119.976"/>
    <n v="3"/>
    <n v="0.2"/>
    <n v="-17.996400000000019"/>
    <n v="24.35"/>
    <s v="High"/>
    <s v="March"/>
    <x v="3"/>
    <n v="359.72800000000001"/>
  </r>
  <r>
    <n v="37810"/>
    <s v="CA-2014-167640"/>
    <x v="243"/>
    <d v="2014-03-11T00:00:00"/>
    <s v="Standard Class"/>
    <s v="FC-14245"/>
    <s v="Frank Carlisle"/>
    <s v="Home Office"/>
    <s v="San Francisco"/>
    <x v="6"/>
    <s v="United States"/>
    <n v="94109"/>
    <s v="US"/>
    <x v="3"/>
    <s v="OFF-PA-10001033"/>
    <x v="1"/>
    <s v="Paper"/>
    <x v="58"/>
    <n v="286.93"/>
    <n v="7"/>
    <n v="0"/>
    <n v="140.59569999999999"/>
    <n v="24.34"/>
    <s v="Medium"/>
    <s v="March"/>
    <x v="1"/>
    <n v="2008.51"/>
  </r>
  <r>
    <n v="39836"/>
    <s v="CA-2014-147354"/>
    <x v="244"/>
    <d v="2014-03-14T00:00:00"/>
    <s v="Standard Class"/>
    <s v="KB-16315"/>
    <s v="Karl Braun"/>
    <s v="Consumer"/>
    <s v="Los Angeles"/>
    <x v="6"/>
    <s v="United States"/>
    <n v="90008"/>
    <s v="US"/>
    <x v="3"/>
    <s v="TEC-CO-10000971"/>
    <x v="2"/>
    <s v="Copiers"/>
    <x v="12"/>
    <n v="479.98399999999998"/>
    <n v="2"/>
    <n v="0.2"/>
    <n v="59.997999999999962"/>
    <n v="24.32"/>
    <s v="Medium"/>
    <s v="March"/>
    <x v="1"/>
    <n v="959.76799999999992"/>
  </r>
  <r>
    <n v="35641"/>
    <s v="CA-2014-105410"/>
    <x v="221"/>
    <d v="2014-03-23T00:00:00"/>
    <s v="First Class"/>
    <s v="ND-18370"/>
    <s v="Natalie DeCherney"/>
    <s v="Consumer"/>
    <s v="San Francisco"/>
    <x v="6"/>
    <s v="United States"/>
    <n v="94110"/>
    <s v="US"/>
    <x v="3"/>
    <s v="TEC-AC-10001552"/>
    <x v="2"/>
    <s v="Accessories"/>
    <x v="385"/>
    <n v="99.54"/>
    <n v="2"/>
    <n v="0"/>
    <n v="10.949400000000001"/>
    <n v="24.31"/>
    <s v="High"/>
    <s v="March"/>
    <x v="1"/>
    <n v="199.08"/>
  </r>
  <r>
    <n v="38454"/>
    <s v="CA-2013-131380"/>
    <x v="245"/>
    <d v="2013-04-01T00:00:00"/>
    <s v="Second Class"/>
    <s v="CC-12220"/>
    <s v="Chris Cortes"/>
    <s v="Consumer"/>
    <s v="Los Angeles"/>
    <x v="6"/>
    <s v="United States"/>
    <n v="90032"/>
    <s v="US"/>
    <x v="3"/>
    <s v="OFF-ST-10002485"/>
    <x v="1"/>
    <s v="Storage"/>
    <x v="386"/>
    <n v="87.92"/>
    <n v="4"/>
    <n v="0"/>
    <n v="0.87919999999999732"/>
    <n v="23.69"/>
    <s v="Critical"/>
    <s v="March"/>
    <x v="3"/>
    <n v="351.68"/>
  </r>
  <r>
    <n v="40661"/>
    <s v="CA-2014-111591"/>
    <x v="196"/>
    <d v="2014-03-26T00:00:00"/>
    <s v="Standard Class"/>
    <s v="PS-18970"/>
    <s v="Paul Stevenson"/>
    <s v="Home Office"/>
    <s v="Seattle"/>
    <x v="9"/>
    <s v="United States"/>
    <n v="98105"/>
    <s v="US"/>
    <x v="3"/>
    <s v="OFF-ST-10001809"/>
    <x v="1"/>
    <s v="Storage"/>
    <x v="193"/>
    <n v="359.32"/>
    <n v="4"/>
    <n v="0"/>
    <n v="7.1863999999999919"/>
    <n v="23.61"/>
    <s v="Medium"/>
    <s v="March"/>
    <x v="1"/>
    <n v="1437.28"/>
  </r>
  <r>
    <n v="39451"/>
    <s v="US-2014-143770"/>
    <x v="215"/>
    <d v="2014-03-25T00:00:00"/>
    <s v="Standard Class"/>
    <s v="RD-19720"/>
    <s v="Roger Demir"/>
    <s v="Consumer"/>
    <s v="Middletown"/>
    <x v="20"/>
    <s v="United States"/>
    <n v="6457"/>
    <s v="US"/>
    <x v="2"/>
    <s v="TEC-AC-10002842"/>
    <x v="2"/>
    <s v="Accessories"/>
    <x v="387"/>
    <n v="238"/>
    <n v="2"/>
    <n v="0"/>
    <n v="38.080000000000013"/>
    <n v="23.43"/>
    <s v="High"/>
    <s v="March"/>
    <x v="1"/>
    <n v="476"/>
  </r>
  <r>
    <n v="33222"/>
    <s v="CA-2014-102834"/>
    <x v="244"/>
    <d v="2014-03-14T00:00:00"/>
    <s v="Standard Class"/>
    <s v="LW-16990"/>
    <s v="Lindsay Williams"/>
    <s v="Corporate"/>
    <s v="San Francisco"/>
    <x v="6"/>
    <s v="United States"/>
    <n v="94110"/>
    <s v="US"/>
    <x v="3"/>
    <s v="TEC-AC-10001908"/>
    <x v="2"/>
    <s v="Accessories"/>
    <x v="222"/>
    <n v="199.98"/>
    <n v="2"/>
    <n v="0"/>
    <n v="69.992999999999995"/>
    <n v="22.67"/>
    <s v="High"/>
    <s v="March"/>
    <x v="1"/>
    <n v="399.96"/>
  </r>
  <r>
    <n v="32460"/>
    <s v="CA-2011-127964"/>
    <x v="234"/>
    <d v="2011-03-08T00:00:00"/>
    <s v="Standard Class"/>
    <s v="AP-10720"/>
    <s v="Anne Pryor"/>
    <s v="Home Office"/>
    <s v="New York City"/>
    <x v="15"/>
    <s v="United States"/>
    <n v="10035"/>
    <s v="US"/>
    <x v="2"/>
    <s v="OFF-BI-10004593"/>
    <x v="1"/>
    <s v="Binders"/>
    <x v="246"/>
    <n v="125.76"/>
    <n v="3"/>
    <n v="0.2"/>
    <n v="40.872"/>
    <n v="22.16"/>
    <s v="High"/>
    <s v="March"/>
    <x v="2"/>
    <n v="377.08000000000004"/>
  </r>
  <r>
    <n v="38530"/>
    <s v="CA-2013-137337"/>
    <x v="212"/>
    <d v="2013-03-13T00:00:00"/>
    <s v="Standard Class"/>
    <s v="GB-14575"/>
    <s v="Giulietta Baptist"/>
    <s v="Consumer"/>
    <s v="New York City"/>
    <x v="15"/>
    <s v="United States"/>
    <n v="10011"/>
    <s v="US"/>
    <x v="2"/>
    <s v="FUR-FU-10003347"/>
    <x v="0"/>
    <s v="Furnishings"/>
    <x v="388"/>
    <n v="113.6"/>
    <n v="8"/>
    <n v="0"/>
    <n v="44.304000000000002"/>
    <n v="21.96"/>
    <s v="High"/>
    <s v="March"/>
    <x v="3"/>
    <n v="908.8"/>
  </r>
  <r>
    <n v="36042"/>
    <s v="CA-2014-168123"/>
    <x v="217"/>
    <d v="2014-03-06T00:00:00"/>
    <s v="Same Day"/>
    <s v="JD-16060"/>
    <s v="Julia Dunbar"/>
    <s v="Consumer"/>
    <s v="Rochester"/>
    <x v="35"/>
    <s v="United States"/>
    <n v="55901"/>
    <s v="US"/>
    <x v="1"/>
    <s v="OFF-BI-10001071"/>
    <x v="1"/>
    <s v="Binders"/>
    <x v="389"/>
    <n v="127.96"/>
    <n v="2"/>
    <n v="0"/>
    <n v="62.700400000000002"/>
    <n v="21.95"/>
    <s v="Medium"/>
    <s v="March"/>
    <x v="1"/>
    <n v="255.92"/>
  </r>
  <r>
    <n v="40524"/>
    <s v="CA-2014-140515"/>
    <x v="221"/>
    <d v="2014-03-25T00:00:00"/>
    <s v="Standard Class"/>
    <s v="GZ-14545"/>
    <s v="George Zrebassa"/>
    <s v="Corporate"/>
    <s v="Los Angeles"/>
    <x v="6"/>
    <s v="United States"/>
    <n v="90008"/>
    <s v="US"/>
    <x v="3"/>
    <s v="OFF-AP-10001205"/>
    <x v="1"/>
    <s v="Appliances"/>
    <x v="105"/>
    <n v="381.36"/>
    <n v="7"/>
    <n v="0"/>
    <n v="106.7808"/>
    <n v="21.55"/>
    <s v="Medium"/>
    <s v="March"/>
    <x v="1"/>
    <n v="2669.52"/>
  </r>
  <r>
    <n v="40741"/>
    <s v="CA-2012-104052"/>
    <x v="183"/>
    <d v="2012-03-02T00:00:00"/>
    <s v="First Class"/>
    <s v="TP-21565"/>
    <s v="Tracy Poddar"/>
    <s v="Corporate"/>
    <s v="Coppell"/>
    <x v="11"/>
    <s v="United States"/>
    <n v="75019"/>
    <s v="US"/>
    <x v="1"/>
    <s v="TEC-PH-10003215"/>
    <x v="2"/>
    <s v="Phones"/>
    <x v="390"/>
    <n v="95.84"/>
    <n v="4"/>
    <n v="0.2"/>
    <n v="34.741999999999997"/>
    <n v="21.36"/>
    <s v="Critical"/>
    <s v="March"/>
    <x v="0"/>
    <n v="383.16"/>
  </r>
  <r>
    <n v="33173"/>
    <s v="CA-2014-112039"/>
    <x v="191"/>
    <d v="2014-03-30T00:00:00"/>
    <s v="Standard Class"/>
    <s v="JC-15775"/>
    <s v="John Castell"/>
    <s v="Consumer"/>
    <s v="San Antonio"/>
    <x v="11"/>
    <s v="United States"/>
    <n v="78207"/>
    <s v="US"/>
    <x v="1"/>
    <s v="TEC-PH-10000984"/>
    <x v="2"/>
    <s v="Phones"/>
    <x v="321"/>
    <n v="470.37600000000009"/>
    <n v="3"/>
    <n v="0.2"/>
    <n v="47.037600000000033"/>
    <n v="20.65"/>
    <s v="Medium"/>
    <s v="March"/>
    <x v="1"/>
    <n v="1410.9280000000001"/>
  </r>
  <r>
    <n v="39824"/>
    <s v="CA-2014-161172"/>
    <x v="185"/>
    <d v="2014-03-17T00:00:00"/>
    <s v="Same Day"/>
    <s v="SP-20920"/>
    <s v="Susan Pistek"/>
    <s v="Consumer"/>
    <s v="Columbus"/>
    <x v="16"/>
    <s v="United States"/>
    <n v="43229"/>
    <s v="US"/>
    <x v="2"/>
    <s v="TEC-AC-10004571"/>
    <x v="2"/>
    <s v="Accessories"/>
    <x v="391"/>
    <n v="159.98400000000001"/>
    <n v="2"/>
    <n v="0.2"/>
    <n v="43.995600000000003"/>
    <n v="20.48"/>
    <s v="High"/>
    <s v="March"/>
    <x v="1"/>
    <n v="319.76800000000003"/>
  </r>
  <r>
    <n v="34139"/>
    <s v="CA-2014-135650"/>
    <x v="211"/>
    <d v="2014-03-28T00:00:00"/>
    <s v="Standard Class"/>
    <s v="AC-10660"/>
    <s v="Anna Chung"/>
    <s v="Consumer"/>
    <s v="Huntsville"/>
    <x v="11"/>
    <s v="United States"/>
    <n v="77340"/>
    <s v="US"/>
    <x v="1"/>
    <s v="OFF-ST-10001809"/>
    <x v="1"/>
    <s v="Storage"/>
    <x v="193"/>
    <n v="143.72800000000001"/>
    <n v="2"/>
    <n v="0.2"/>
    <n v="-32.338800000000013"/>
    <n v="20.440000000000001"/>
    <s v="High"/>
    <s v="March"/>
    <x v="1"/>
    <n v="287.25600000000003"/>
  </r>
  <r>
    <n v="34056"/>
    <s v="CA-2013-146171"/>
    <x v="238"/>
    <d v="2013-03-16T00:00:00"/>
    <s v="Standard Class"/>
    <s v="JP-16135"/>
    <s v="Julie Prescott"/>
    <s v="Home Office"/>
    <s v="Columbus"/>
    <x v="2"/>
    <s v="United States"/>
    <n v="31907"/>
    <s v="US"/>
    <x v="0"/>
    <s v="OFF-ST-10001526"/>
    <x v="1"/>
    <s v="Storage"/>
    <x v="23"/>
    <n v="481.32"/>
    <n v="4"/>
    <n v="0"/>
    <n v="125.14319999999999"/>
    <n v="20.010000000000002"/>
    <s v="High"/>
    <s v="March"/>
    <x v="3"/>
    <n v="1925.28"/>
  </r>
  <r>
    <n v="39450"/>
    <s v="CA-2014-140151"/>
    <x v="211"/>
    <d v="2014-03-26T00:00:00"/>
    <s v="First Class"/>
    <s v="RB-19360"/>
    <s v="Raymond Buch"/>
    <s v="Consumer"/>
    <s v="Seattle"/>
    <x v="9"/>
    <s v="United States"/>
    <n v="98115"/>
    <s v="US"/>
    <x v="3"/>
    <s v="TEC-CO-10004722"/>
    <x v="2"/>
    <s v="Copiers"/>
    <x v="392"/>
    <n v="13999.96"/>
    <n v="4"/>
    <n v="0"/>
    <n v="6719.9807999999994"/>
    <n v="20.000540000000001"/>
    <s v="Medium"/>
    <s v="March"/>
    <x v="1"/>
    <n v="55999.839999999997"/>
  </r>
  <r>
    <n v="33706"/>
    <s v="CA-2014-155985"/>
    <x v="211"/>
    <d v="2014-03-26T00:00:00"/>
    <s v="First Class"/>
    <s v="BE-11335"/>
    <s v="Bill Eplett"/>
    <s v="Home Office"/>
    <s v="San Francisco"/>
    <x v="6"/>
    <s v="United States"/>
    <n v="94122"/>
    <s v="US"/>
    <x v="3"/>
    <s v="FUR-FU-10000758"/>
    <x v="0"/>
    <s v="Furnishings"/>
    <x v="393"/>
    <n v="211.84"/>
    <n v="8"/>
    <n v="0"/>
    <n v="76.262399999999985"/>
    <n v="19.61"/>
    <s v="High"/>
    <s v="March"/>
    <x v="1"/>
    <n v="1694.72"/>
  </r>
  <r>
    <n v="39678"/>
    <s v="CA-2013-134544"/>
    <x v="176"/>
    <d v="2013-03-20T00:00:00"/>
    <s v="Second Class"/>
    <s v="AC-10660"/>
    <s v="Anna Chung"/>
    <s v="Consumer"/>
    <s v="San Francisco"/>
    <x v="6"/>
    <s v="United States"/>
    <n v="94109"/>
    <s v="US"/>
    <x v="3"/>
    <s v="TEC-PH-10003800"/>
    <x v="2"/>
    <s v="Phones"/>
    <x v="394"/>
    <n v="84.784000000000006"/>
    <n v="2"/>
    <n v="0.2"/>
    <n v="-20.136200000000009"/>
    <n v="19.420000000000002"/>
    <s v="High"/>
    <s v="March"/>
    <x v="3"/>
    <n v="169.36800000000002"/>
  </r>
  <r>
    <n v="33400"/>
    <s v="CA-2014-167101"/>
    <x v="226"/>
    <d v="2014-03-29T00:00:00"/>
    <s v="Second Class"/>
    <s v="BM-11650"/>
    <s v="Brian Moss"/>
    <s v="Corporate"/>
    <s v="New York City"/>
    <x v="15"/>
    <s v="United States"/>
    <n v="10009"/>
    <s v="US"/>
    <x v="2"/>
    <s v="OFF-PA-10000357"/>
    <x v="1"/>
    <s v="Paper"/>
    <x v="395"/>
    <n v="221.92"/>
    <n v="4"/>
    <n v="0"/>
    <n v="106.52160000000001"/>
    <n v="19.170000000000002"/>
    <s v="Medium"/>
    <s v="March"/>
    <x v="1"/>
    <n v="887.68"/>
  </r>
  <r>
    <n v="40268"/>
    <s v="CA-2014-122308"/>
    <x v="226"/>
    <d v="2014-03-29T00:00:00"/>
    <s v="Standard Class"/>
    <s v="MV-17485"/>
    <s v="Mark Van Huff"/>
    <s v="Consumer"/>
    <s v="New York City"/>
    <x v="15"/>
    <s v="United States"/>
    <n v="10011"/>
    <s v="US"/>
    <x v="2"/>
    <s v="FUR-CH-10000665"/>
    <x v="0"/>
    <s v="Chairs"/>
    <x v="332"/>
    <n v="271.76400000000001"/>
    <n v="2"/>
    <n v="0.1"/>
    <n v="60.391999999999967"/>
    <n v="19"/>
    <s v="Medium"/>
    <s v="March"/>
    <x v="1"/>
    <n v="543.428"/>
  </r>
  <r>
    <n v="35227"/>
    <s v="CA-2013-162082"/>
    <x v="242"/>
    <d v="2013-03-18T00:00:00"/>
    <s v="First Class"/>
    <s v="JS-15880"/>
    <s v="John Stevenson"/>
    <s v="Consumer"/>
    <s v="Harlingen"/>
    <x v="11"/>
    <s v="United States"/>
    <n v="78550"/>
    <s v="US"/>
    <x v="1"/>
    <s v="OFF-AR-10001044"/>
    <x v="1"/>
    <s v="Art"/>
    <x v="396"/>
    <n v="145.54400000000001"/>
    <n v="7"/>
    <n v="0.2"/>
    <n v="16.373699999999989"/>
    <n v="18.61"/>
    <s v="Medium"/>
    <s v="March"/>
    <x v="3"/>
    <n v="1018.6080000000001"/>
  </r>
  <r>
    <n v="37985"/>
    <s v="CA-2014-140494"/>
    <x v="225"/>
    <d v="2014-03-16T00:00:00"/>
    <s v="Second Class"/>
    <s v="CM-11815"/>
    <s v="Candace McMahon"/>
    <s v="Corporate"/>
    <s v="San Francisco"/>
    <x v="6"/>
    <s v="United States"/>
    <n v="94109"/>
    <s v="US"/>
    <x v="3"/>
    <s v="TEC-AC-10004568"/>
    <x v="2"/>
    <s v="Accessories"/>
    <x v="397"/>
    <n v="111.96"/>
    <n v="4"/>
    <n v="0"/>
    <n v="21.27239999999999"/>
    <n v="18.04"/>
    <s v="High"/>
    <s v="March"/>
    <x v="1"/>
    <n v="447.84"/>
  </r>
  <r>
    <n v="39642"/>
    <s v="US-2011-155544"/>
    <x v="170"/>
    <d v="2011-03-25T00:00:00"/>
    <s v="Standard Class"/>
    <s v="GM-14440"/>
    <s v="Gary McGarr"/>
    <s v="Consumer"/>
    <s v="Knoxville"/>
    <x v="33"/>
    <s v="United States"/>
    <n v="37918"/>
    <s v="US"/>
    <x v="0"/>
    <s v="FUR-CH-10000422"/>
    <x v="0"/>
    <s v="Chairs"/>
    <x v="36"/>
    <n v="218.376"/>
    <n v="3"/>
    <n v="0.2"/>
    <n v="-10.91879999999998"/>
    <n v="17.47"/>
    <s v="High"/>
    <s v="March"/>
    <x v="2"/>
    <n v="654.928"/>
  </r>
  <r>
    <n v="37435"/>
    <s v="CA-2011-131247"/>
    <x v="193"/>
    <d v="2011-04-04T00:00:00"/>
    <s v="Standard Class"/>
    <s v="GA-14725"/>
    <s v="Guy Armstrong"/>
    <s v="Consumer"/>
    <s v="San Francisco"/>
    <x v="6"/>
    <s v="United States"/>
    <n v="94110"/>
    <s v="US"/>
    <x v="3"/>
    <s v="FUR-BO-10001337"/>
    <x v="0"/>
    <s v="Bookcases"/>
    <x v="398"/>
    <n v="205.666"/>
    <n v="2"/>
    <n v="0.15"/>
    <n v="-12.098000000000001"/>
    <n v="17.41"/>
    <s v="Medium"/>
    <s v="March"/>
    <x v="2"/>
    <n v="411.18200000000002"/>
  </r>
  <r>
    <n v="31989"/>
    <s v="CA-2012-131534"/>
    <x v="246"/>
    <d v="2012-04-02T00:00:00"/>
    <s v="Standard Class"/>
    <s v="AB-10165"/>
    <s v="Alan Barnes"/>
    <s v="Consumer"/>
    <s v="Los Angeles"/>
    <x v="6"/>
    <s v="United States"/>
    <n v="90036"/>
    <s v="US"/>
    <x v="3"/>
    <s v="TEC-AC-10002253"/>
    <x v="2"/>
    <s v="Accessories"/>
    <x v="399"/>
    <n v="166.24"/>
    <n v="1"/>
    <n v="0"/>
    <n v="24.936000000000011"/>
    <n v="17.399999999999999"/>
    <s v="Medium"/>
    <s v="March"/>
    <x v="0"/>
    <n v="166.24"/>
  </r>
  <r>
    <n v="33617"/>
    <s v="CA-2014-165491"/>
    <x v="215"/>
    <d v="2014-03-25T00:00:00"/>
    <s v="Standard Class"/>
    <s v="HW-14935"/>
    <s v="Helen Wasserman"/>
    <s v="Corporate"/>
    <s v="Seattle"/>
    <x v="9"/>
    <s v="United States"/>
    <n v="98115"/>
    <s v="US"/>
    <x v="3"/>
    <s v="TEC-AC-10000358"/>
    <x v="2"/>
    <s v="Accessories"/>
    <x v="400"/>
    <n v="265.93"/>
    <n v="7"/>
    <n v="0"/>
    <n v="63.8232"/>
    <n v="17.2"/>
    <s v="Medium"/>
    <s v="March"/>
    <x v="1"/>
    <n v="1861.51"/>
  </r>
  <r>
    <n v="32855"/>
    <s v="CA-2012-112116"/>
    <x v="167"/>
    <d v="2012-03-18T00:00:00"/>
    <s v="Second Class"/>
    <s v="JE-15475"/>
    <s v="Jeremy Ellison"/>
    <s v="Consumer"/>
    <s v="Seattle"/>
    <x v="9"/>
    <s v="United States"/>
    <n v="98103"/>
    <s v="US"/>
    <x v="3"/>
    <s v="FUR-TA-10001039"/>
    <x v="0"/>
    <s v="Tables"/>
    <x v="198"/>
    <n v="171.96"/>
    <n v="2"/>
    <n v="0"/>
    <n v="44.709600000000009"/>
    <n v="16.77"/>
    <s v="Medium"/>
    <s v="March"/>
    <x v="0"/>
    <n v="343.92"/>
  </r>
  <r>
    <n v="37906"/>
    <s v="US-2012-118906"/>
    <x v="247"/>
    <d v="2012-03-10T00:00:00"/>
    <s v="Same Day"/>
    <s v="KB-16585"/>
    <s v="Ken Black"/>
    <s v="Corporate"/>
    <s v="Clinton"/>
    <x v="29"/>
    <s v="United States"/>
    <n v="20735"/>
    <s v="US"/>
    <x v="2"/>
    <s v="OFF-ST-10002406"/>
    <x v="1"/>
    <s v="Storage"/>
    <x v="401"/>
    <n v="89.820000000000007"/>
    <n v="6"/>
    <n v="0"/>
    <n v="25.14960000000001"/>
    <n v="16.73"/>
    <s v="Critical"/>
    <s v="March"/>
    <x v="0"/>
    <n v="538.92000000000007"/>
  </r>
  <r>
    <n v="37743"/>
    <s v="US-2014-119816"/>
    <x v="248"/>
    <d v="2014-03-07T00:00:00"/>
    <s v="Second Class"/>
    <s v="TT-21460"/>
    <s v="Tonja Turnell"/>
    <s v="Home Office"/>
    <s v="Houston"/>
    <x v="11"/>
    <s v="United States"/>
    <n v="77095"/>
    <s v="US"/>
    <x v="1"/>
    <s v="FUR-FU-10004848"/>
    <x v="0"/>
    <s v="Furnishings"/>
    <x v="352"/>
    <n v="103.5"/>
    <n v="5"/>
    <n v="0.6"/>
    <n v="-77.625"/>
    <n v="16.579999999999998"/>
    <s v="High"/>
    <s v="March"/>
    <x v="1"/>
    <n v="516.9"/>
  </r>
  <r>
    <n v="36027"/>
    <s v="US-2012-103996"/>
    <x v="188"/>
    <d v="2012-03-31T00:00:00"/>
    <s v="Second Class"/>
    <s v="RB-19435"/>
    <s v="Richard Bierner"/>
    <s v="Consumer"/>
    <s v="San Diego"/>
    <x v="6"/>
    <s v="United States"/>
    <n v="92105"/>
    <s v="US"/>
    <x v="3"/>
    <s v="OFF-PA-10001736"/>
    <x v="1"/>
    <s v="Paper"/>
    <x v="238"/>
    <n v="212.64"/>
    <n v="6"/>
    <n v="0"/>
    <n v="99.940799999999982"/>
    <n v="15.03"/>
    <s v="High"/>
    <s v="March"/>
    <x v="0"/>
    <n v="1275.8399999999999"/>
  </r>
  <r>
    <n v="40281"/>
    <s v="CA-2013-110898"/>
    <x v="239"/>
    <d v="2013-03-13T00:00:00"/>
    <s v="Standard Class"/>
    <s v="LC-16870"/>
    <s v="Lena Cacioppo"/>
    <s v="Consumer"/>
    <s v="Chicago"/>
    <x v="7"/>
    <s v="United States"/>
    <n v="60623"/>
    <s v="US"/>
    <x v="1"/>
    <s v="FUR-TA-10000849"/>
    <x v="0"/>
    <s v="Tables"/>
    <x v="402"/>
    <n v="145.97999999999999"/>
    <n v="2"/>
    <n v="0.5"/>
    <n v="-99.266399999999976"/>
    <n v="14.22"/>
    <s v="Medium"/>
    <s v="March"/>
    <x v="3"/>
    <n v="291.45999999999998"/>
  </r>
  <r>
    <n v="32425"/>
    <s v="CA-2012-105970"/>
    <x v="241"/>
    <d v="2012-03-07T00:00:00"/>
    <s v="Standard Class"/>
    <s v="PA-19060"/>
    <s v="Pete Armstrong"/>
    <s v="Home Office"/>
    <s v="Richmond"/>
    <x v="32"/>
    <s v="United States"/>
    <n v="47374"/>
    <s v="US"/>
    <x v="1"/>
    <s v="OFF-EN-10001532"/>
    <x v="1"/>
    <s v="Envelopes"/>
    <x v="403"/>
    <n v="101.88"/>
    <n v="6"/>
    <n v="0"/>
    <n v="50.94"/>
    <n v="14.09"/>
    <s v="High"/>
    <s v="March"/>
    <x v="0"/>
    <n v="611.28"/>
  </r>
  <r>
    <n v="33661"/>
    <s v="US-2013-108637"/>
    <x v="182"/>
    <d v="2013-03-19T00:00:00"/>
    <s v="Standard Class"/>
    <s v="AB-10060"/>
    <s v="Adam Bellavance"/>
    <s v="Home Office"/>
    <s v="Waynesboro"/>
    <x v="28"/>
    <s v="United States"/>
    <n v="22980"/>
    <s v="US"/>
    <x v="0"/>
    <s v="OFF-AP-10004540"/>
    <x v="1"/>
    <s v="Appliances"/>
    <x v="404"/>
    <n v="160.32"/>
    <n v="2"/>
    <n v="0"/>
    <n v="44.889600000000002"/>
    <n v="13.75"/>
    <s v="Medium"/>
    <s v="March"/>
    <x v="3"/>
    <n v="320.64"/>
  </r>
  <r>
    <n v="39783"/>
    <s v="CA-2014-124716"/>
    <x v="179"/>
    <d v="2014-04-01T00:00:00"/>
    <s v="Standard Class"/>
    <s v="BD-11560"/>
    <s v="Brendan Dodson"/>
    <s v="Home Office"/>
    <s v="Fresno"/>
    <x v="6"/>
    <s v="United States"/>
    <n v="93727"/>
    <s v="US"/>
    <x v="3"/>
    <s v="OFF-PA-10001144"/>
    <x v="1"/>
    <s v="Paper"/>
    <x v="405"/>
    <n v="110.96"/>
    <n v="2"/>
    <n v="0"/>
    <n v="53.260800000000003"/>
    <n v="13.75"/>
    <s v="High"/>
    <s v="March"/>
    <x v="1"/>
    <n v="221.92"/>
  </r>
  <r>
    <n v="39548"/>
    <s v="CA-2012-140221"/>
    <x v="210"/>
    <d v="2012-03-09T00:00:00"/>
    <s v="Second Class"/>
    <s v="MS-17365"/>
    <s v="Maribeth Schnelling"/>
    <s v="Consumer"/>
    <s v="Chicago"/>
    <x v="7"/>
    <s v="United States"/>
    <n v="60653"/>
    <s v="US"/>
    <x v="1"/>
    <s v="OFF-AP-10000828"/>
    <x v="1"/>
    <s v="Appliances"/>
    <x v="29"/>
    <n v="180.98"/>
    <n v="5"/>
    <n v="0.8"/>
    <n v="-470.548"/>
    <n v="13.01"/>
    <s v="High"/>
    <s v="March"/>
    <x v="0"/>
    <n v="904.1"/>
  </r>
  <r>
    <n v="36180"/>
    <s v="CA-2014-104080"/>
    <x v="208"/>
    <d v="2014-03-16T00:00:00"/>
    <s v="Standard Class"/>
    <s v="AH-10210"/>
    <s v="Alan Hwang"/>
    <s v="Consumer"/>
    <s v="Anaheim"/>
    <x v="6"/>
    <s v="United States"/>
    <n v="92804"/>
    <s v="US"/>
    <x v="3"/>
    <s v="OFF-BI-10003876"/>
    <x v="1"/>
    <s v="Binders"/>
    <x v="406"/>
    <n v="171.2"/>
    <n v="5"/>
    <n v="0.2"/>
    <n v="64.199999999999989"/>
    <n v="12.9"/>
    <s v="Medium"/>
    <s v="March"/>
    <x v="1"/>
    <n v="855.8"/>
  </r>
  <r>
    <n v="31903"/>
    <s v="CA-2011-149958"/>
    <x v="249"/>
    <d v="2011-03-19T00:00:00"/>
    <s v="Standard Class"/>
    <s v="AS-10240"/>
    <s v="Alan Shonely"/>
    <s v="Consumer"/>
    <s v="Tampa"/>
    <x v="22"/>
    <s v="United States"/>
    <n v="33614"/>
    <s v="US"/>
    <x v="0"/>
    <s v="OFF-PA-10002120"/>
    <x v="1"/>
    <s v="Paper"/>
    <x v="407"/>
    <n v="131.904"/>
    <n v="3"/>
    <n v="0.2"/>
    <n v="47.815199999999997"/>
    <n v="12.44"/>
    <s v="High"/>
    <s v="March"/>
    <x v="2"/>
    <n v="395.512"/>
  </r>
  <r>
    <n v="34738"/>
    <s v="CA-2011-158337"/>
    <x v="192"/>
    <d v="2011-03-14T00:00:00"/>
    <s v="Second Class"/>
    <s v="KA-16525"/>
    <s v="Kelly Andreada"/>
    <s v="Consumer"/>
    <s v="New York City"/>
    <x v="15"/>
    <s v="United States"/>
    <n v="10024"/>
    <s v="US"/>
    <x v="2"/>
    <s v="OFF-PA-10002137"/>
    <x v="1"/>
    <s v="Paper"/>
    <x v="408"/>
    <n v="108.92"/>
    <n v="14"/>
    <n v="0"/>
    <n v="49.014000000000003"/>
    <n v="12.24"/>
    <s v="High"/>
    <s v="March"/>
    <x v="2"/>
    <n v="1524.88"/>
  </r>
  <r>
    <n v="40108"/>
    <s v="US-2013-140172"/>
    <x v="212"/>
    <d v="2013-03-14T00:00:00"/>
    <s v="Standard Class"/>
    <s v="SP-20650"/>
    <s v="Stephanie Phelps"/>
    <s v="Corporate"/>
    <s v="Jackson"/>
    <x v="1"/>
    <s v="United States"/>
    <n v="49201"/>
    <s v="US"/>
    <x v="1"/>
    <s v="OFF-AP-10004233"/>
    <x v="1"/>
    <s v="Appliances"/>
    <x v="243"/>
    <n v="207.14400000000001"/>
    <n v="3"/>
    <n v="0.1"/>
    <n v="48.333599999999983"/>
    <n v="12.15"/>
    <s v="High"/>
    <s v="March"/>
    <x v="3"/>
    <n v="621.33199999999999"/>
  </r>
  <r>
    <n v="32911"/>
    <s v="US-2013-113509"/>
    <x v="187"/>
    <d v="2013-03-20T00:00:00"/>
    <s v="Standard Class"/>
    <s v="PL-18925"/>
    <s v="Paul Lucas"/>
    <s v="Home Office"/>
    <s v="Philadelphia"/>
    <x v="4"/>
    <s v="United States"/>
    <n v="19143"/>
    <s v="US"/>
    <x v="2"/>
    <s v="TEC-AC-10004855"/>
    <x v="2"/>
    <s v="Accessories"/>
    <x v="409"/>
    <n v="83.976000000000013"/>
    <n v="3"/>
    <n v="0.2"/>
    <n v="-13.646100000000001"/>
    <n v="11.96"/>
    <s v="High"/>
    <s v="March"/>
    <x v="3"/>
    <n v="251.72800000000007"/>
  </r>
  <r>
    <n v="33522"/>
    <s v="CA-2013-106383"/>
    <x v="250"/>
    <d v="2013-03-22T00:00:00"/>
    <s v="Second Class"/>
    <s v="BT-11440"/>
    <s v="Bobby Trafton"/>
    <s v="Consumer"/>
    <s v="Littleton"/>
    <x v="19"/>
    <s v="United States"/>
    <n v="80122"/>
    <s v="US"/>
    <x v="3"/>
    <s v="FUR-BO-10002202"/>
    <x v="0"/>
    <s v="Bookcases"/>
    <x v="410"/>
    <n v="72.294000000000011"/>
    <n v="1"/>
    <n v="0.7"/>
    <n v="-98.801799999999986"/>
    <n v="11.9"/>
    <s v="High"/>
    <s v="March"/>
    <x v="3"/>
    <n v="71.594000000000008"/>
  </r>
  <r>
    <n v="39673"/>
    <s v="CA-2014-156272"/>
    <x v="196"/>
    <d v="2014-03-28T00:00:00"/>
    <s v="Standard Class"/>
    <s v="PW-19030"/>
    <s v="Pauline Webber"/>
    <s v="Corporate"/>
    <s v="Pompano Beach"/>
    <x v="22"/>
    <s v="United States"/>
    <n v="33068"/>
    <s v="US"/>
    <x v="0"/>
    <s v="OFF-AP-10001242"/>
    <x v="1"/>
    <s v="Appliances"/>
    <x v="411"/>
    <n v="64.384"/>
    <n v="1"/>
    <n v="0.2"/>
    <n v="8.0479999999999983"/>
    <n v="11.61"/>
    <s v="Low"/>
    <s v="March"/>
    <x v="1"/>
    <n v="64.183999999999997"/>
  </r>
  <r>
    <n v="35053"/>
    <s v="CA-2013-116799"/>
    <x v="171"/>
    <d v="2013-03-07T00:00:00"/>
    <s v="First Class"/>
    <s v="JG-15310"/>
    <s v="Jason Gross"/>
    <s v="Corporate"/>
    <s v="Odessa"/>
    <x v="11"/>
    <s v="United States"/>
    <n v="79762"/>
    <s v="US"/>
    <x v="1"/>
    <s v="FUR-CH-10004983"/>
    <x v="0"/>
    <s v="Chairs"/>
    <x v="412"/>
    <n v="563.42999999999984"/>
    <n v="5"/>
    <n v="0.3"/>
    <n v="-56.343000000000018"/>
    <n v="11.13"/>
    <s v="Medium"/>
    <s v="March"/>
    <x v="3"/>
    <n v="2816.849999999999"/>
  </r>
  <r>
    <n v="36258"/>
    <s v="CA-2011-156587"/>
    <x v="228"/>
    <d v="2011-03-08T00:00:00"/>
    <s v="First Class"/>
    <s v="AB-10015"/>
    <s v="Aaron Bergman"/>
    <s v="Consumer"/>
    <s v="Seattle"/>
    <x v="9"/>
    <s v="United States"/>
    <n v="98103"/>
    <s v="US"/>
    <x v="3"/>
    <s v="FUR-CH-10004477"/>
    <x v="0"/>
    <s v="Chairs"/>
    <x v="213"/>
    <n v="48.712000000000003"/>
    <n v="1"/>
    <n v="0.2"/>
    <n v="5.4800999999999966"/>
    <n v="11.13"/>
    <s v="High"/>
    <s v="March"/>
    <x v="2"/>
    <n v="48.512"/>
  </r>
  <r>
    <n v="37135"/>
    <s v="CA-2012-132948"/>
    <x v="251"/>
    <d v="2012-04-03T00:00:00"/>
    <s v="Standard Class"/>
    <s v="MV-17485"/>
    <s v="Mark Van Huff"/>
    <s v="Consumer"/>
    <s v="Seattle"/>
    <x v="9"/>
    <s v="United States"/>
    <n v="98115"/>
    <s v="US"/>
    <x v="3"/>
    <s v="OFF-ST-10000636"/>
    <x v="1"/>
    <s v="Storage"/>
    <x v="413"/>
    <n v="83.699999999999989"/>
    <n v="5"/>
    <n v="0"/>
    <n v="3.347999999999995"/>
    <n v="11.1"/>
    <s v="Low"/>
    <s v="March"/>
    <x v="0"/>
    <n v="418.49999999999994"/>
  </r>
  <r>
    <n v="31817"/>
    <s v="CA-2012-157812"/>
    <x v="178"/>
    <d v="2012-03-26T00:00:00"/>
    <s v="Standard Class"/>
    <s v="DB-13210"/>
    <s v="Dean Braden"/>
    <s v="Consumer"/>
    <s v="Houston"/>
    <x v="11"/>
    <s v="United States"/>
    <n v="77041"/>
    <s v="US"/>
    <x v="1"/>
    <s v="OFF-ST-10000736"/>
    <x v="1"/>
    <s v="Storage"/>
    <x v="45"/>
    <n v="129.56800000000001"/>
    <n v="2"/>
    <n v="0.2"/>
    <n v="-25.91360000000001"/>
    <n v="10.92"/>
    <s v="Medium"/>
    <s v="March"/>
    <x v="0"/>
    <n v="258.93600000000004"/>
  </r>
  <r>
    <n v="33172"/>
    <s v="US-2013-112977"/>
    <x v="165"/>
    <d v="2013-03-17T00:00:00"/>
    <s v="Standard Class"/>
    <s v="CJ-12010"/>
    <s v="Caroline Jumper"/>
    <s v="Consumer"/>
    <s v="Long Beach"/>
    <x v="15"/>
    <s v="United States"/>
    <n v="11561"/>
    <s v="US"/>
    <x v="2"/>
    <s v="FUR-BO-10003272"/>
    <x v="0"/>
    <s v="Bookcases"/>
    <x v="17"/>
    <n v="176.78399999999999"/>
    <n v="1"/>
    <n v="0.2"/>
    <n v="-22.09800000000001"/>
    <n v="10.83"/>
    <s v="Medium"/>
    <s v="March"/>
    <x v="3"/>
    <n v="176.584"/>
  </r>
  <r>
    <n v="39218"/>
    <s v="CA-2014-107713"/>
    <x v="173"/>
    <d v="2014-03-18T00:00:00"/>
    <s v="Standard Class"/>
    <s v="JB-16000"/>
    <s v="Joy Bell-"/>
    <s v="Consumer"/>
    <s v="Columbia"/>
    <x v="29"/>
    <s v="United States"/>
    <n v="21044"/>
    <s v="US"/>
    <x v="2"/>
    <s v="OFF-BI-10002026"/>
    <x v="1"/>
    <s v="Binders"/>
    <x v="121"/>
    <n v="174.3"/>
    <n v="3"/>
    <n v="0"/>
    <n v="81.920999999999992"/>
    <n v="10.82"/>
    <s v="Medium"/>
    <s v="March"/>
    <x v="1"/>
    <n v="522.90000000000009"/>
  </r>
  <r>
    <n v="36551"/>
    <s v="CA-2012-125185"/>
    <x v="210"/>
    <d v="2012-03-07T00:00:00"/>
    <s v="Second Class"/>
    <s v="AH-10195"/>
    <s v="Alan Haines"/>
    <s v="Corporate"/>
    <s v="Bethlehem"/>
    <x v="4"/>
    <s v="United States"/>
    <n v="18018"/>
    <s v="US"/>
    <x v="2"/>
    <s v="FUR-CH-10002647"/>
    <x v="0"/>
    <s v="Chairs"/>
    <x v="414"/>
    <n v="99.372"/>
    <n v="2"/>
    <n v="0.3"/>
    <n v="-7.0979999999999919"/>
    <n v="10.79"/>
    <s v="High"/>
    <s v="March"/>
    <x v="0"/>
    <n v="198.44399999999999"/>
  </r>
  <r>
    <n v="35054"/>
    <s v="CA-2013-111283"/>
    <x v="252"/>
    <d v="2013-03-05T00:00:00"/>
    <s v="Standard Class"/>
    <s v="LC-16870"/>
    <s v="Lena Cacioppo"/>
    <s v="Consumer"/>
    <s v="Newark"/>
    <x v="16"/>
    <s v="United States"/>
    <n v="43055"/>
    <s v="US"/>
    <x v="2"/>
    <s v="OFF-AR-10001615"/>
    <x v="1"/>
    <s v="Art"/>
    <x v="126"/>
    <n v="111.104"/>
    <n v="7"/>
    <n v="0.2"/>
    <n v="8.3328000000000024"/>
    <n v="10.68"/>
    <s v="Medium"/>
    <s v="March"/>
    <x v="3"/>
    <n v="777.52799999999991"/>
  </r>
  <r>
    <n v="38645"/>
    <s v="CA-2011-130421"/>
    <x v="234"/>
    <d v="2011-03-07T00:00:00"/>
    <s v="Standard Class"/>
    <s v="SC-20020"/>
    <s v="Sam Craven"/>
    <s v="Consumer"/>
    <s v="Houston"/>
    <x v="11"/>
    <s v="United States"/>
    <n v="77095"/>
    <s v="US"/>
    <x v="1"/>
    <s v="OFF-AP-10002534"/>
    <x v="1"/>
    <s v="Appliances"/>
    <x v="415"/>
    <n v="176.77199999999999"/>
    <n v="3"/>
    <n v="0.8"/>
    <n v="-459.60719999999998"/>
    <n v="10.65"/>
    <s v="Medium"/>
    <s v="March"/>
    <x v="2"/>
    <n v="529.51600000000008"/>
  </r>
  <r>
    <n v="35032"/>
    <s v="CA-2014-168193"/>
    <x v="243"/>
    <d v="2014-03-12T00:00:00"/>
    <s v="Second Class"/>
    <s v="RM-19750"/>
    <s v="Roland Murray"/>
    <s v="Consumer"/>
    <s v="New York City"/>
    <x v="15"/>
    <s v="United States"/>
    <n v="10011"/>
    <s v="US"/>
    <x v="2"/>
    <s v="FUR-FU-10002554"/>
    <x v="0"/>
    <s v="Furnishings"/>
    <x v="416"/>
    <n v="71.97"/>
    <n v="3"/>
    <n v="0"/>
    <n v="16.55309999999999"/>
    <n v="10.55"/>
    <s v="High"/>
    <s v="March"/>
    <x v="1"/>
    <n v="215.91"/>
  </r>
  <r>
    <n v="35511"/>
    <s v="CA-2013-164637"/>
    <x v="253"/>
    <d v="2013-03-09T00:00:00"/>
    <s v="Standard Class"/>
    <s v="RD-19480"/>
    <s v="Rick Duston"/>
    <s v="Consumer"/>
    <s v="Mishawaka"/>
    <x v="32"/>
    <s v="United States"/>
    <n v="46544"/>
    <s v="US"/>
    <x v="1"/>
    <s v="OFF-BI-10003876"/>
    <x v="1"/>
    <s v="Binders"/>
    <x v="406"/>
    <n v="128.4"/>
    <n v="3"/>
    <n v="0"/>
    <n v="64.199999999999989"/>
    <n v="9.9499999999999993"/>
    <s v="Medium"/>
    <s v="March"/>
    <x v="3"/>
    <n v="385.20000000000005"/>
  </r>
  <r>
    <n v="41046"/>
    <s v="CA-2013-158358"/>
    <x v="253"/>
    <d v="2013-03-09T00:00:00"/>
    <s v="Standard Class"/>
    <s v="EM-13810"/>
    <s v="Eleni McCrary"/>
    <s v="Corporate"/>
    <s v="Dover"/>
    <x v="30"/>
    <s v="United States"/>
    <n v="3820"/>
    <s v="US"/>
    <x v="2"/>
    <s v="TEC-AC-10002567"/>
    <x v="2"/>
    <s v="Accessories"/>
    <x v="334"/>
    <n v="159.97999999999999"/>
    <n v="2"/>
    <n v="0"/>
    <n v="57.592799999999997"/>
    <n v="9.89"/>
    <s v="Medium"/>
    <s v="March"/>
    <x v="3"/>
    <n v="319.95999999999998"/>
  </r>
  <r>
    <n v="33752"/>
    <s v="CA-2014-140949"/>
    <x v="254"/>
    <d v="2014-03-23T00:00:00"/>
    <s v="Second Class"/>
    <s v="DB-13405"/>
    <s v="Denny Blanton"/>
    <s v="Consumer"/>
    <s v="New York City"/>
    <x v="15"/>
    <s v="United States"/>
    <n v="10011"/>
    <s v="US"/>
    <x v="2"/>
    <s v="OFF-ST-10000344"/>
    <x v="1"/>
    <s v="Storage"/>
    <x v="417"/>
    <n v="107.44"/>
    <n v="8"/>
    <n v="0"/>
    <n v="27.9344"/>
    <n v="9.4700000000000006"/>
    <s v="Medium"/>
    <s v="March"/>
    <x v="1"/>
    <n v="859.52"/>
  </r>
  <r>
    <n v="41196"/>
    <s v="US-2011-117380"/>
    <x v="186"/>
    <d v="2011-04-03T00:00:00"/>
    <s v="Standard Class"/>
    <s v="MP-18175"/>
    <s v="Mike Pelletier"/>
    <s v="Home Office"/>
    <s v="Springfield"/>
    <x v="16"/>
    <s v="United States"/>
    <n v="45503"/>
    <s v="US"/>
    <x v="2"/>
    <s v="FUR-TA-10000198"/>
    <x v="0"/>
    <s v="Tables"/>
    <x v="0"/>
    <n v="330.58800000000002"/>
    <n v="1"/>
    <n v="0.4"/>
    <n v="-143.25479999999999"/>
    <n v="9.4"/>
    <s v="Medium"/>
    <s v="March"/>
    <x v="2"/>
    <n v="330.18800000000005"/>
  </r>
  <r>
    <n v="35249"/>
    <s v="US-2013-151862"/>
    <x v="168"/>
    <d v="2013-03-09T00:00:00"/>
    <s v="Standard Class"/>
    <s v="ON-18715"/>
    <s v="Odella Nelson"/>
    <s v="Corporate"/>
    <s v="Denver"/>
    <x v="19"/>
    <s v="United States"/>
    <n v="80219"/>
    <s v="US"/>
    <x v="3"/>
    <s v="TEC-PH-10003535"/>
    <x v="2"/>
    <s v="Phones"/>
    <x v="418"/>
    <n v="159.98400000000001"/>
    <n v="2"/>
    <n v="0.2"/>
    <n v="13.998599999999991"/>
    <n v="9.36"/>
    <s v="Low"/>
    <s v="March"/>
    <x v="3"/>
    <n v="319.76800000000003"/>
  </r>
  <r>
    <n v="41243"/>
    <s v="CA-2011-111157"/>
    <x v="255"/>
    <d v="2011-03-06T00:00:00"/>
    <s v="Standard Class"/>
    <s v="NH-18610"/>
    <s v="Nicole Hansen"/>
    <s v="Corporate"/>
    <s v="Philadelphia"/>
    <x v="4"/>
    <s v="United States"/>
    <n v="19120"/>
    <s v="US"/>
    <x v="2"/>
    <s v="TEC-AC-10004353"/>
    <x v="2"/>
    <s v="Accessories"/>
    <x v="419"/>
    <n v="151.19999999999999"/>
    <n v="3"/>
    <n v="0.2"/>
    <n v="32.130000000000003"/>
    <n v="9.2100000000000009"/>
    <s v="High"/>
    <s v="March"/>
    <x v="2"/>
    <n v="453.4"/>
  </r>
  <r>
    <n v="32215"/>
    <s v="CA-2013-165218"/>
    <x v="256"/>
    <d v="2013-03-12T00:00:00"/>
    <s v="Standard Class"/>
    <s v="RW-19630"/>
    <s v="Rob Williams"/>
    <s v="Corporate"/>
    <s v="Dallas"/>
    <x v="11"/>
    <s v="United States"/>
    <n v="75220"/>
    <s v="US"/>
    <x v="1"/>
    <s v="OFF-EN-10000056"/>
    <x v="1"/>
    <s v="Envelopes"/>
    <x v="209"/>
    <n v="149.352"/>
    <n v="3"/>
    <n v="0.2"/>
    <n v="50.40629999999998"/>
    <n v="9.11"/>
    <s v="Low"/>
    <s v="March"/>
    <x v="3"/>
    <n v="447.85600000000005"/>
  </r>
  <r>
    <n v="36346"/>
    <s v="US-2011-104759"/>
    <x v="180"/>
    <d v="2011-04-04T00:00:00"/>
    <s v="Standard Class"/>
    <s v="DD-13570"/>
    <s v="Dorothy Dickinson"/>
    <s v="Consumer"/>
    <s v="Chicago"/>
    <x v="7"/>
    <s v="United States"/>
    <n v="60610"/>
    <s v="US"/>
    <x v="1"/>
    <s v="TEC-AC-10004901"/>
    <x v="2"/>
    <s v="Accessories"/>
    <x v="197"/>
    <n v="79.984000000000009"/>
    <n v="2"/>
    <n v="0.2"/>
    <n v="13.997199999999999"/>
    <n v="9.0299999999999994"/>
    <s v="High"/>
    <s v="March"/>
    <x v="2"/>
    <n v="159.76800000000003"/>
  </r>
  <r>
    <n v="39227"/>
    <s v="CA-2013-120082"/>
    <x v="169"/>
    <d v="2013-03-28T00:00:00"/>
    <s v="Second Class"/>
    <s v="DK-12835"/>
    <s v="Damala Kotsonis"/>
    <s v="Corporate"/>
    <s v="New York City"/>
    <x v="15"/>
    <s v="United States"/>
    <n v="10024"/>
    <s v="US"/>
    <x v="2"/>
    <s v="OFF-AR-10001955"/>
    <x v="1"/>
    <s v="Art"/>
    <x v="132"/>
    <n v="59.52"/>
    <n v="3"/>
    <n v="0"/>
    <n v="17.855999999999991"/>
    <n v="8.8800000000000008"/>
    <s v="High"/>
    <s v="March"/>
    <x v="3"/>
    <n v="178.56"/>
  </r>
  <r>
    <n v="35183"/>
    <s v="CA-2013-167759"/>
    <x v="171"/>
    <d v="2013-03-09T00:00:00"/>
    <s v="Second Class"/>
    <s v="CC-12670"/>
    <s v="Craig Carreira"/>
    <s v="Consumer"/>
    <s v="Bloomington"/>
    <x v="32"/>
    <s v="United States"/>
    <n v="47401"/>
    <s v="US"/>
    <x v="1"/>
    <s v="TEC-PH-10003171"/>
    <x v="2"/>
    <s v="Phones"/>
    <x v="420"/>
    <n v="134.85"/>
    <n v="3"/>
    <n v="0"/>
    <n v="37.758000000000003"/>
    <n v="8.68"/>
    <s v="High"/>
    <s v="March"/>
    <x v="3"/>
    <n v="404.54999999999995"/>
  </r>
  <r>
    <n v="37713"/>
    <s v="CA-2013-111976"/>
    <x v="212"/>
    <d v="2013-03-13T00:00:00"/>
    <s v="Standard Class"/>
    <s v="BD-11620"/>
    <s v="Brian DeCherney"/>
    <s v="Consumer"/>
    <s v="Philadelphia"/>
    <x v="4"/>
    <s v="United States"/>
    <n v="19120"/>
    <s v="US"/>
    <x v="2"/>
    <s v="TEC-PH-10002890"/>
    <x v="2"/>
    <s v="Phones"/>
    <x v="78"/>
    <n v="108.57599999999999"/>
    <n v="4"/>
    <n v="0.4"/>
    <n v="-25.334399999999999"/>
    <n v="8.65"/>
    <s v="Medium"/>
    <s v="March"/>
    <x v="3"/>
    <n v="433.904"/>
  </r>
  <r>
    <n v="39727"/>
    <s v="US-2011-113124"/>
    <x v="193"/>
    <d v="2011-04-05T00:00:00"/>
    <s v="Standard Class"/>
    <s v="NC-18340"/>
    <s v="Nat Carroll"/>
    <s v="Consumer"/>
    <s v="Apple Valley"/>
    <x v="35"/>
    <s v="United States"/>
    <n v="55124"/>
    <s v="US"/>
    <x v="1"/>
    <s v="OFF-ST-10001511"/>
    <x v="1"/>
    <s v="Storage"/>
    <x v="107"/>
    <n v="129.30000000000001"/>
    <n v="2"/>
    <n v="0"/>
    <n v="6.4649999999999892"/>
    <n v="8.19"/>
    <s v="Medium"/>
    <s v="March"/>
    <x v="2"/>
    <n v="258.60000000000002"/>
  </r>
  <r>
    <n v="36250"/>
    <s v="CA-2012-153906"/>
    <x v="167"/>
    <d v="2012-03-20T00:00:00"/>
    <s v="Standard Class"/>
    <s v="MS-17980"/>
    <s v="Michael Stewart"/>
    <s v="Corporate"/>
    <s v="New York City"/>
    <x v="15"/>
    <s v="United States"/>
    <n v="10009"/>
    <s v="US"/>
    <x v="2"/>
    <s v="TEC-PH-10001527"/>
    <x v="2"/>
    <s v="Phones"/>
    <x v="421"/>
    <n v="85.9"/>
    <n v="2"/>
    <n v="0"/>
    <n v="2.5769999999999982"/>
    <n v="8.18"/>
    <s v="Medium"/>
    <s v="March"/>
    <x v="0"/>
    <n v="171.8"/>
  </r>
  <r>
    <n v="31341"/>
    <s v="CA-2013-118255"/>
    <x v="238"/>
    <d v="2013-03-14T00:00:00"/>
    <s v="First Class"/>
    <s v="ON-18715"/>
    <s v="Odella Nelson"/>
    <s v="Corporate"/>
    <s v="Eagan"/>
    <x v="35"/>
    <s v="United States"/>
    <n v="55122"/>
    <s v="US"/>
    <x v="1"/>
    <s v="TEC-AC-10000171"/>
    <x v="2"/>
    <s v="Accessories"/>
    <x v="422"/>
    <n v="45.98"/>
    <n v="2"/>
    <n v="0"/>
    <n v="19.7714"/>
    <n v="8.16"/>
    <s v="High"/>
    <s v="March"/>
    <x v="3"/>
    <n v="91.96"/>
  </r>
  <r>
    <n v="32357"/>
    <s v="US-2012-125374"/>
    <x v="219"/>
    <d v="2012-03-29T00:00:00"/>
    <s v="Standard Class"/>
    <s v="JD-16060"/>
    <s v="Julia Dunbar"/>
    <s v="Consumer"/>
    <s v="Houston"/>
    <x v="11"/>
    <s v="United States"/>
    <n v="77095"/>
    <s v="US"/>
    <x v="1"/>
    <s v="FUR-CH-10003396"/>
    <x v="0"/>
    <s v="Chairs"/>
    <x v="80"/>
    <n v="107.77200000000001"/>
    <n v="2"/>
    <n v="0.3"/>
    <n v="-29.252400000000009"/>
    <n v="7.97"/>
    <s v="Medium"/>
    <s v="March"/>
    <x v="0"/>
    <n v="215.244"/>
  </r>
  <r>
    <n v="38735"/>
    <s v="CA-2012-145457"/>
    <x v="190"/>
    <d v="2012-03-27T00:00:00"/>
    <s v="Second Class"/>
    <s v="CP-12085"/>
    <s v="Cathy Prescott"/>
    <s v="Corporate"/>
    <s v="Covington"/>
    <x v="9"/>
    <s v="United States"/>
    <n v="98042"/>
    <s v="US"/>
    <x v="3"/>
    <s v="FUR-FU-10003832"/>
    <x v="0"/>
    <s v="Furnishings"/>
    <x v="423"/>
    <n v="46.900000000000013"/>
    <n v="5"/>
    <n v="0"/>
    <n v="13.132"/>
    <n v="7.52"/>
    <s v="High"/>
    <s v="March"/>
    <x v="0"/>
    <n v="234.50000000000006"/>
  </r>
  <r>
    <n v="31885"/>
    <s v="US-2013-156986"/>
    <x v="214"/>
    <d v="2013-03-25T00:00:00"/>
    <s v="Standard Class"/>
    <s v="ZC-21910"/>
    <s v="Zuschuss Carroll"/>
    <s v="Consumer"/>
    <s v="Salem"/>
    <x v="37"/>
    <s v="United States"/>
    <n v="97301"/>
    <s v="US"/>
    <x v="3"/>
    <s v="TEC-PH-10003800"/>
    <x v="2"/>
    <s v="Phones"/>
    <x v="394"/>
    <n v="84.784000000000006"/>
    <n v="2"/>
    <n v="0.2"/>
    <n v="-20.136200000000009"/>
    <n v="7.1"/>
    <s v="High"/>
    <s v="March"/>
    <x v="3"/>
    <n v="169.36800000000002"/>
  </r>
  <r>
    <n v="35062"/>
    <s v="CA-2013-163153"/>
    <x v="204"/>
    <d v="2013-03-26T00:00:00"/>
    <s v="Standard Class"/>
    <s v="DM-12955"/>
    <s v="Dario Medina"/>
    <s v="Corporate"/>
    <s v="Houston"/>
    <x v="11"/>
    <s v="United States"/>
    <n v="77036"/>
    <s v="US"/>
    <x v="1"/>
    <s v="FUR-TA-10004767"/>
    <x v="0"/>
    <s v="Tables"/>
    <x v="424"/>
    <n v="99.372"/>
    <n v="2"/>
    <n v="0.3"/>
    <n v="-1.41960000000001"/>
    <n v="7.01"/>
    <s v="High"/>
    <s v="March"/>
    <x v="3"/>
    <n v="198.44399999999999"/>
  </r>
  <r>
    <n v="39456"/>
    <s v="CA-2013-120803"/>
    <x v="257"/>
    <d v="2013-03-14T00:00:00"/>
    <s v="Standard Class"/>
    <s v="RB-19465"/>
    <s v="Rick Bensley"/>
    <s v="Home Office"/>
    <s v="Milford"/>
    <x v="20"/>
    <s v="United States"/>
    <n v="6460"/>
    <s v="US"/>
    <x v="2"/>
    <s v="TEC-AC-10004469"/>
    <x v="2"/>
    <s v="Accessories"/>
    <x v="98"/>
    <n v="199.75"/>
    <n v="5"/>
    <n v="0"/>
    <n v="87.890000000000015"/>
    <n v="6.96"/>
    <s v="Medium"/>
    <s v="March"/>
    <x v="3"/>
    <n v="998.75"/>
  </r>
  <r>
    <n v="34770"/>
    <s v="CA-2014-111815"/>
    <x v="207"/>
    <d v="2014-03-11T00:00:00"/>
    <s v="Standard Class"/>
    <s v="EP-13915"/>
    <s v="Emily Phan"/>
    <s v="Consumer"/>
    <s v="Dearborn Heights"/>
    <x v="1"/>
    <s v="United States"/>
    <n v="48127"/>
    <s v="US"/>
    <x v="1"/>
    <s v="FUR-CH-10000785"/>
    <x v="0"/>
    <s v="Chairs"/>
    <x v="15"/>
    <n v="180.98"/>
    <n v="1"/>
    <n v="0"/>
    <n v="47.0548"/>
    <n v="6.93"/>
    <s v="Medium"/>
    <s v="March"/>
    <x v="1"/>
    <n v="180.98"/>
  </r>
  <r>
    <n v="36941"/>
    <s v="CA-2014-120719"/>
    <x v="211"/>
    <d v="2014-03-27T00:00:00"/>
    <s v="First Class"/>
    <s v="SJ-20125"/>
    <s v="Sanjit Jacobs"/>
    <s v="Home Office"/>
    <s v="Seattle"/>
    <x v="9"/>
    <s v="United States"/>
    <n v="98105"/>
    <s v="US"/>
    <x v="3"/>
    <s v="OFF-BI-10002103"/>
    <x v="1"/>
    <s v="Binders"/>
    <x v="425"/>
    <n v="34.76"/>
    <n v="5"/>
    <n v="0.2"/>
    <n v="11.297000000000001"/>
    <n v="6.93"/>
    <s v="Medium"/>
    <s v="March"/>
    <x v="1"/>
    <n v="173.6"/>
  </r>
  <r>
    <n v="40418"/>
    <s v="CA-2014-122007"/>
    <x v="236"/>
    <d v="2014-03-21T00:00:00"/>
    <s v="Second Class"/>
    <s v="JK-15325"/>
    <s v="Jason Klamczynski"/>
    <s v="Corporate"/>
    <s v="Los Angeles"/>
    <x v="6"/>
    <s v="United States"/>
    <n v="90032"/>
    <s v="US"/>
    <x v="3"/>
    <s v="OFF-AP-10000358"/>
    <x v="1"/>
    <s v="Appliances"/>
    <x v="426"/>
    <n v="90.86"/>
    <n v="7"/>
    <n v="0"/>
    <n v="26.349399999999989"/>
    <n v="6.89"/>
    <s v="Medium"/>
    <s v="March"/>
    <x v="1"/>
    <n v="636.02"/>
  </r>
  <r>
    <n v="39631"/>
    <s v="CA-2013-153269"/>
    <x v="257"/>
    <d v="2013-03-13T00:00:00"/>
    <s v="First Class"/>
    <s v="PS-18760"/>
    <s v="Pamela Stobb"/>
    <s v="Consumer"/>
    <s v="Andover"/>
    <x v="39"/>
    <s v="United States"/>
    <n v="1810"/>
    <s v="US"/>
    <x v="2"/>
    <s v="OFF-BI-10004632"/>
    <x v="1"/>
    <s v="Binders"/>
    <x v="427"/>
    <n v="51.8"/>
    <n v="4"/>
    <n v="0"/>
    <n v="23.31"/>
    <n v="6.61"/>
    <s v="High"/>
    <s v="March"/>
    <x v="3"/>
    <n v="207.2"/>
  </r>
  <r>
    <n v="36592"/>
    <s v="CA-2014-142174"/>
    <x v="248"/>
    <d v="2014-03-10T00:00:00"/>
    <s v="Standard Class"/>
    <s v="DP-13000"/>
    <s v="Darren Powers"/>
    <s v="Consumer"/>
    <s v="Houston"/>
    <x v="11"/>
    <s v="United States"/>
    <n v="77041"/>
    <s v="US"/>
    <x v="1"/>
    <s v="OFF-PA-10000806"/>
    <x v="1"/>
    <s v="Paper"/>
    <x v="71"/>
    <n v="89.567999999999998"/>
    <n v="2"/>
    <n v="0.2"/>
    <n v="32.468400000000003"/>
    <n v="6.45"/>
    <s v="Medium"/>
    <s v="March"/>
    <x v="1"/>
    <n v="178.93600000000001"/>
  </r>
  <r>
    <n v="36550"/>
    <s v="US-2011-131982"/>
    <x v="228"/>
    <d v="2011-03-11T00:00:00"/>
    <s v="Second Class"/>
    <s v="NP-18685"/>
    <s v="Nora Pelletier"/>
    <s v="Home Office"/>
    <s v="Des Moines"/>
    <x v="9"/>
    <s v="United States"/>
    <n v="98198"/>
    <s v="US"/>
    <x v="3"/>
    <s v="OFF-BI-10004224"/>
    <x v="1"/>
    <s v="Binders"/>
    <x v="428"/>
    <n v="107.648"/>
    <n v="2"/>
    <n v="0.2"/>
    <n v="33.639999999999993"/>
    <n v="6.44"/>
    <s v="Medium"/>
    <s v="March"/>
    <x v="2"/>
    <n v="215.096"/>
  </r>
  <r>
    <n v="33581"/>
    <s v="CA-2012-153108"/>
    <x v="210"/>
    <d v="2012-03-09T00:00:00"/>
    <s v="Standard Class"/>
    <s v="SF-20200"/>
    <s v="Sarah Foster"/>
    <s v="Consumer"/>
    <s v="New Castle"/>
    <x v="32"/>
    <s v="United States"/>
    <n v="47362"/>
    <s v="US"/>
    <x v="1"/>
    <s v="OFF-AP-10002222"/>
    <x v="1"/>
    <s v="Appliances"/>
    <x v="156"/>
    <n v="60.69"/>
    <n v="7"/>
    <n v="0"/>
    <n v="16.386299999999999"/>
    <n v="6.37"/>
    <s v="Medium"/>
    <s v="March"/>
    <x v="0"/>
    <n v="424.83"/>
  </r>
  <r>
    <n v="32968"/>
    <s v="CA-2013-107615"/>
    <x v="240"/>
    <d v="2013-03-26T00:00:00"/>
    <s v="First Class"/>
    <s v="RB-19645"/>
    <s v="Robert Barroso"/>
    <s v="Corporate"/>
    <s v="North Las Vegas"/>
    <x v="25"/>
    <s v="United States"/>
    <n v="89031"/>
    <s v="US"/>
    <x v="3"/>
    <s v="TEC-AC-10001013"/>
    <x v="2"/>
    <s v="Accessories"/>
    <x v="429"/>
    <n v="58.58"/>
    <n v="2"/>
    <n v="0"/>
    <n v="19.331399999999999"/>
    <n v="6.29"/>
    <s v="Medium"/>
    <s v="March"/>
    <x v="3"/>
    <n v="117.16"/>
  </r>
  <r>
    <n v="35426"/>
    <s v="CA-2012-121272"/>
    <x v="188"/>
    <d v="2012-04-04T00:00:00"/>
    <s v="Standard Class"/>
    <s v="DO-13435"/>
    <s v="Denny Ordway"/>
    <s v="Consumer"/>
    <s v="Seattle"/>
    <x v="9"/>
    <s v="United States"/>
    <n v="98103"/>
    <s v="US"/>
    <x v="3"/>
    <s v="OFF-AP-10001947"/>
    <x v="1"/>
    <s v="Appliances"/>
    <x v="430"/>
    <n v="73.28"/>
    <n v="4"/>
    <n v="0"/>
    <n v="21.251200000000001"/>
    <n v="6.26"/>
    <s v="Medium"/>
    <s v="March"/>
    <x v="0"/>
    <n v="293.12"/>
  </r>
  <r>
    <n v="39804"/>
    <s v="CA-2013-130400"/>
    <x v="212"/>
    <d v="2013-03-13T00:00:00"/>
    <s v="Standard Class"/>
    <s v="SJ-20125"/>
    <s v="Sanjit Jacobs"/>
    <s v="Home Office"/>
    <s v="Dallas"/>
    <x v="11"/>
    <s v="United States"/>
    <n v="75217"/>
    <s v="US"/>
    <x v="1"/>
    <s v="OFF-EN-10001453"/>
    <x v="1"/>
    <s v="Envelopes"/>
    <x v="431"/>
    <n v="146.352"/>
    <n v="3"/>
    <n v="0.2"/>
    <n v="49.393799999999992"/>
    <n v="6.23"/>
    <s v="Medium"/>
    <s v="March"/>
    <x v="3"/>
    <n v="438.85600000000005"/>
  </r>
  <r>
    <n v="37412"/>
    <s v="CA-2013-133802"/>
    <x v="242"/>
    <d v="2013-03-21T00:00:00"/>
    <s v="Standard Class"/>
    <s v="SP-20650"/>
    <s v="Stephanie Phelps"/>
    <s v="Corporate"/>
    <s v="Redwood City"/>
    <x v="6"/>
    <s v="United States"/>
    <n v="94061"/>
    <s v="US"/>
    <x v="3"/>
    <s v="OFF-BI-10003291"/>
    <x v="1"/>
    <s v="Binders"/>
    <x v="432"/>
    <n v="41.904000000000003"/>
    <n v="6"/>
    <n v="0.2"/>
    <n v="14.1426"/>
    <n v="6.04"/>
    <s v="Low"/>
    <s v="March"/>
    <x v="3"/>
    <n v="251.22400000000005"/>
  </r>
  <r>
    <n v="40708"/>
    <s v="CA-2013-108959"/>
    <x v="165"/>
    <d v="2013-03-15T00:00:00"/>
    <s v="Second Class"/>
    <s v="MH-17785"/>
    <s v="Maya Herman"/>
    <s v="Corporate"/>
    <s v="Glendale"/>
    <x v="23"/>
    <s v="United States"/>
    <n v="85301"/>
    <s v="US"/>
    <x v="3"/>
    <s v="OFF-ST-10001272"/>
    <x v="1"/>
    <s v="Storage"/>
    <x v="433"/>
    <n v="104.696"/>
    <n v="1"/>
    <n v="0.2"/>
    <n v="6.5434999999999981"/>
    <n v="6.02"/>
    <s v="Medium"/>
    <s v="March"/>
    <x v="3"/>
    <n v="104.496"/>
  </r>
  <r>
    <n v="37731"/>
    <s v="CA-2012-121405"/>
    <x v="202"/>
    <d v="2012-04-04T00:00:00"/>
    <s v="Standard Class"/>
    <s v="FC-14335"/>
    <s v="Fred Chung"/>
    <s v="Corporate"/>
    <s v="Chicago"/>
    <x v="7"/>
    <s v="United States"/>
    <n v="60610"/>
    <s v="US"/>
    <x v="1"/>
    <s v="TEC-PH-10002890"/>
    <x v="2"/>
    <s v="Phones"/>
    <x v="78"/>
    <n v="180.96"/>
    <n v="5"/>
    <n v="0.2"/>
    <n v="13.571999999999999"/>
    <n v="5.9"/>
    <s v="Medium"/>
    <s v="March"/>
    <x v="0"/>
    <n v="904.6"/>
  </r>
  <r>
    <n v="33316"/>
    <s v="CA-2012-113110"/>
    <x v="166"/>
    <d v="2012-03-23T00:00:00"/>
    <s v="Standard Class"/>
    <s v="BK-11260"/>
    <s v="Berenike Kampe"/>
    <s v="Consumer"/>
    <s v="San Bernardino"/>
    <x v="6"/>
    <s v="United States"/>
    <n v="92404"/>
    <s v="US"/>
    <x v="3"/>
    <s v="OFF-PA-10002749"/>
    <x v="1"/>
    <s v="Paper"/>
    <x v="434"/>
    <n v="40.14"/>
    <n v="6"/>
    <n v="0"/>
    <n v="19.668600000000001"/>
    <n v="5.85"/>
    <s v="High"/>
    <s v="March"/>
    <x v="0"/>
    <n v="240.84"/>
  </r>
  <r>
    <n v="40314"/>
    <s v="CA-2013-161361"/>
    <x v="223"/>
    <d v="2013-03-29T00:00:00"/>
    <s v="Second Class"/>
    <s v="MV-17485"/>
    <s v="Mark Van Huff"/>
    <s v="Consumer"/>
    <s v="Pocatello"/>
    <x v="44"/>
    <s v="United States"/>
    <n v="83201"/>
    <s v="US"/>
    <x v="3"/>
    <s v="OFF-PA-10001838"/>
    <x v="1"/>
    <s v="Paper"/>
    <x v="435"/>
    <n v="17.64"/>
    <n v="3"/>
    <n v="0"/>
    <n v="8.6435999999999993"/>
    <n v="5.84"/>
    <s v="Critical"/>
    <s v="March"/>
    <x v="3"/>
    <n v="52.92"/>
  </r>
  <r>
    <n v="36683"/>
    <s v="CA-2014-152786"/>
    <x v="231"/>
    <d v="2014-03-18T00:00:00"/>
    <s v="Standard Class"/>
    <s v="GA-14725"/>
    <s v="Guy Armstrong"/>
    <s v="Consumer"/>
    <s v="Rogers"/>
    <x v="14"/>
    <s v="United States"/>
    <n v="72756"/>
    <s v="US"/>
    <x v="0"/>
    <s v="OFF-BI-10000829"/>
    <x v="1"/>
    <s v="Binders"/>
    <x v="436"/>
    <n v="40.409999999999997"/>
    <n v="9"/>
    <n v="0"/>
    <n v="18.5886"/>
    <n v="5.74"/>
    <s v="High"/>
    <s v="March"/>
    <x v="1"/>
    <n v="363.68999999999994"/>
  </r>
  <r>
    <n v="34608"/>
    <s v="CA-2013-162747"/>
    <x v="214"/>
    <d v="2013-03-26T00:00:00"/>
    <s v="Second Class"/>
    <s v="AH-10030"/>
    <s v="Aaron Hawkins"/>
    <s v="Corporate"/>
    <s v="Gulfport"/>
    <x v="34"/>
    <s v="United States"/>
    <n v="39503"/>
    <s v="US"/>
    <x v="0"/>
    <s v="FUR-FU-10003691"/>
    <x v="0"/>
    <s v="Furnishings"/>
    <x v="437"/>
    <n v="86.45"/>
    <n v="7"/>
    <n v="0"/>
    <n v="38.037999999999997"/>
    <n v="5.73"/>
    <s v="Medium"/>
    <s v="March"/>
    <x v="3"/>
    <n v="605.15"/>
  </r>
  <r>
    <n v="39098"/>
    <s v="CA-2011-143637"/>
    <x v="258"/>
    <d v="2011-03-29T00:00:00"/>
    <s v="Second Class"/>
    <s v="MS-17710"/>
    <s v="Maurice Satty"/>
    <s v="Consumer"/>
    <s v="Fresno"/>
    <x v="6"/>
    <s v="United States"/>
    <n v="93727"/>
    <s v="US"/>
    <x v="3"/>
    <s v="FUR-FU-10002813"/>
    <x v="0"/>
    <s v="Furnishings"/>
    <x v="438"/>
    <n v="40.479999999999997"/>
    <n v="2"/>
    <n v="0"/>
    <n v="14.572800000000001"/>
    <n v="5.73"/>
    <s v="High"/>
    <s v="March"/>
    <x v="2"/>
    <n v="80.959999999999994"/>
  </r>
  <r>
    <n v="35541"/>
    <s v="CA-2011-138436"/>
    <x v="259"/>
    <d v="2011-03-30T00:00:00"/>
    <s v="Standard Class"/>
    <s v="JD-15895"/>
    <s v="Jonathan Doherty"/>
    <s v="Corporate"/>
    <s v="Los Angeles"/>
    <x v="6"/>
    <s v="United States"/>
    <n v="90036"/>
    <s v="US"/>
    <x v="3"/>
    <s v="TEC-AC-10002323"/>
    <x v="2"/>
    <s v="Accessories"/>
    <x v="439"/>
    <n v="66.300000000000011"/>
    <n v="3"/>
    <n v="0"/>
    <n v="8.6190000000000033"/>
    <n v="5.68"/>
    <s v="Medium"/>
    <s v="March"/>
    <x v="2"/>
    <n v="198.90000000000003"/>
  </r>
  <r>
    <n v="40350"/>
    <s v="CA-2011-141838"/>
    <x v="259"/>
    <d v="2011-03-31T00:00:00"/>
    <s v="Second Class"/>
    <s v="DK-12835"/>
    <s v="Damala Kotsonis"/>
    <s v="Corporate"/>
    <s v="San Francisco"/>
    <x v="6"/>
    <s v="United States"/>
    <n v="94122"/>
    <s v="US"/>
    <x v="3"/>
    <s v="TEC-PH-10004100"/>
    <x v="2"/>
    <s v="Phones"/>
    <x v="113"/>
    <n v="28.783999999999999"/>
    <n v="2"/>
    <n v="0.2"/>
    <n v="2.878400000000001"/>
    <n v="5.66"/>
    <s v="High"/>
    <s v="March"/>
    <x v="2"/>
    <n v="57.367999999999995"/>
  </r>
  <r>
    <n v="32619"/>
    <s v="CA-2014-121804"/>
    <x v="207"/>
    <d v="2014-03-09T00:00:00"/>
    <s v="Standard Class"/>
    <s v="LP-17095"/>
    <s v="Liz Preis"/>
    <s v="Consumer"/>
    <s v="Murray"/>
    <x v="5"/>
    <s v="United States"/>
    <n v="42071"/>
    <s v="US"/>
    <x v="0"/>
    <s v="OFF-AP-10004859"/>
    <x v="1"/>
    <s v="Appliances"/>
    <x v="440"/>
    <n v="72.8"/>
    <n v="5"/>
    <n v="0"/>
    <n v="19.655999999999999"/>
    <n v="5.65"/>
    <s v="Medium"/>
    <s v="March"/>
    <x v="1"/>
    <n v="364"/>
  </r>
  <r>
    <n v="33065"/>
    <s v="US-2011-158057"/>
    <x v="233"/>
    <d v="2011-03-26T00:00:00"/>
    <s v="Standard Class"/>
    <s v="CC-12685"/>
    <s v="Craig Carroll"/>
    <s v="Consumer"/>
    <s v="Greensboro"/>
    <x v="0"/>
    <s v="United States"/>
    <n v="27405"/>
    <s v="US"/>
    <x v="0"/>
    <s v="OFF-BI-10002735"/>
    <x v="1"/>
    <s v="Binders"/>
    <x v="441"/>
    <n v="51.465000000000018"/>
    <n v="5"/>
    <n v="0.7"/>
    <n v="-39.456499999999991"/>
    <n v="5.61"/>
    <s v="Medium"/>
    <s v="March"/>
    <x v="2"/>
    <n v="256.62500000000011"/>
  </r>
  <r>
    <n v="36200"/>
    <s v="CA-2014-110884"/>
    <x v="260"/>
    <d v="2014-03-13T00:00:00"/>
    <s v="Standard Class"/>
    <s v="SH-20395"/>
    <s v="Shahid Hopkins"/>
    <s v="Consumer"/>
    <s v="New York City"/>
    <x v="15"/>
    <s v="United States"/>
    <n v="10035"/>
    <s v="US"/>
    <x v="2"/>
    <s v="OFF-LA-10003510"/>
    <x v="1"/>
    <s v="Labels"/>
    <x v="270"/>
    <n v="91.59"/>
    <n v="3"/>
    <n v="0"/>
    <n v="42.131399999999999"/>
    <n v="5.38"/>
    <s v="Medium"/>
    <s v="March"/>
    <x v="1"/>
    <n v="274.77"/>
  </r>
  <r>
    <n v="35359"/>
    <s v="US-2013-122182"/>
    <x v="165"/>
    <d v="2013-03-15T00:00:00"/>
    <s v="Standard Class"/>
    <s v="BD-11770"/>
    <s v="Bryan Davis"/>
    <s v="Consumer"/>
    <s v="Philadelphia"/>
    <x v="4"/>
    <s v="United States"/>
    <n v="19143"/>
    <s v="US"/>
    <x v="2"/>
    <s v="TEC-AC-10002800"/>
    <x v="2"/>
    <s v="Accessories"/>
    <x v="37"/>
    <n v="39.991999999999997"/>
    <n v="1"/>
    <n v="0.2"/>
    <n v="7.4984999999999964"/>
    <n v="5.37"/>
    <s v="High"/>
    <s v="March"/>
    <x v="3"/>
    <n v="39.791999999999994"/>
  </r>
  <r>
    <n v="32112"/>
    <s v="CA-2012-106565"/>
    <x v="174"/>
    <d v="2012-03-23T00:00:00"/>
    <s v="First Class"/>
    <s v="BW-11110"/>
    <s v="Bart Watters"/>
    <s v="Corporate"/>
    <s v="Milwaukee"/>
    <x v="12"/>
    <s v="United States"/>
    <n v="53209"/>
    <s v="US"/>
    <x v="1"/>
    <s v="OFF-PA-10000061"/>
    <x v="1"/>
    <s v="Paper"/>
    <x v="442"/>
    <n v="51.84"/>
    <n v="8"/>
    <n v="0"/>
    <n v="24.883199999999999"/>
    <n v="5.27"/>
    <s v="Medium"/>
    <s v="March"/>
    <x v="0"/>
    <n v="414.72"/>
  </r>
  <r>
    <n v="39736"/>
    <s v="CA-2014-114370"/>
    <x v="261"/>
    <d v="2014-03-18T00:00:00"/>
    <s v="Second Class"/>
    <s v="BN-11470"/>
    <s v="Brad Norvell"/>
    <s v="Corporate"/>
    <s v="Chicago"/>
    <x v="7"/>
    <s v="United States"/>
    <n v="60623"/>
    <s v="US"/>
    <x v="1"/>
    <s v="TEC-PH-10000213"/>
    <x v="2"/>
    <s v="Phones"/>
    <x v="443"/>
    <n v="49.616000000000007"/>
    <n v="2"/>
    <n v="0.2"/>
    <n v="4.9615999999999989"/>
    <n v="5.21"/>
    <s v="Medium"/>
    <s v="March"/>
    <x v="1"/>
    <n v="99.032000000000011"/>
  </r>
  <r>
    <n v="32827"/>
    <s v="CA-2012-103793"/>
    <x v="172"/>
    <d v="2012-03-31T00:00:00"/>
    <s v="Standard Class"/>
    <s v="BV-11245"/>
    <s v="Benjamin Venier"/>
    <s v="Corporate"/>
    <s v="Miami"/>
    <x v="22"/>
    <s v="United States"/>
    <n v="33142"/>
    <s v="US"/>
    <x v="0"/>
    <s v="OFF-PA-10001125"/>
    <x v="1"/>
    <s v="Paper"/>
    <x v="444"/>
    <n v="74.352000000000004"/>
    <n v="3"/>
    <n v="0.2"/>
    <n v="23.234999999999989"/>
    <n v="5.16"/>
    <s v="Medium"/>
    <s v="March"/>
    <x v="0"/>
    <n v="222.85600000000002"/>
  </r>
  <r>
    <n v="40076"/>
    <s v="CA-2012-165813"/>
    <x v="174"/>
    <d v="2012-03-22T00:00:00"/>
    <s v="Second Class"/>
    <s v="BM-11785"/>
    <s v="Bryan Mills"/>
    <s v="Consumer"/>
    <s v="Salem"/>
    <x v="37"/>
    <s v="United States"/>
    <n v="97301"/>
    <s v="US"/>
    <x v="3"/>
    <s v="OFF-ST-10004258"/>
    <x v="1"/>
    <s v="Storage"/>
    <x v="445"/>
    <n v="29.303999999999998"/>
    <n v="3"/>
    <n v="0.2"/>
    <n v="2.5641000000000029"/>
    <n v="5.04"/>
    <s v="High"/>
    <s v="March"/>
    <x v="0"/>
    <n v="87.711999999999989"/>
  </r>
  <r>
    <n v="39961"/>
    <s v="CA-2014-126634"/>
    <x v="194"/>
    <d v="2014-04-02T00:00:00"/>
    <s v="Second Class"/>
    <s v="AB-10165"/>
    <s v="Alan Barnes"/>
    <s v="Consumer"/>
    <s v="Lakewood"/>
    <x v="6"/>
    <s v="United States"/>
    <n v="90712"/>
    <s v="US"/>
    <x v="3"/>
    <s v="FUR-FU-10004973"/>
    <x v="0"/>
    <s v="Furnishings"/>
    <x v="117"/>
    <n v="94.2"/>
    <n v="5"/>
    <n v="0"/>
    <n v="39.564000000000007"/>
    <n v="4.6900000000000004"/>
    <s v="Medium"/>
    <s v="March"/>
    <x v="1"/>
    <n v="471"/>
  </r>
  <r>
    <n v="36400"/>
    <s v="CA-2012-167374"/>
    <x v="172"/>
    <d v="2012-03-30T00:00:00"/>
    <s v="Second Class"/>
    <s v="GM-14500"/>
    <s v="Gene McClure"/>
    <s v="Consumer"/>
    <s v="Philadelphia"/>
    <x v="4"/>
    <s v="United States"/>
    <n v="19140"/>
    <s v="US"/>
    <x v="2"/>
    <s v="OFF-PA-10001950"/>
    <x v="1"/>
    <s v="Paper"/>
    <x v="446"/>
    <n v="40.031999999999996"/>
    <n v="6"/>
    <n v="0.2"/>
    <n v="12.509999999999989"/>
    <n v="4.6399999999999997"/>
    <s v="Medium"/>
    <s v="March"/>
    <x v="0"/>
    <n v="239.99199999999999"/>
  </r>
  <r>
    <n v="35975"/>
    <s v="CA-2011-114510"/>
    <x v="205"/>
    <d v="2011-03-19T00:00:00"/>
    <s v="Standard Class"/>
    <s v="JF-15295"/>
    <s v="Jason Fortune-"/>
    <s v="Consumer"/>
    <s v="Logan"/>
    <x v="43"/>
    <s v="United States"/>
    <n v="84321"/>
    <s v="US"/>
    <x v="3"/>
    <s v="TEC-AC-10004877"/>
    <x v="2"/>
    <s v="Accessories"/>
    <x v="447"/>
    <n v="82.800000000000011"/>
    <n v="12"/>
    <n v="0"/>
    <n v="6.6239999999999952"/>
    <n v="4.54"/>
    <s v="Medium"/>
    <s v="March"/>
    <x v="2"/>
    <n v="993.60000000000014"/>
  </r>
  <r>
    <n v="37016"/>
    <s v="CA-2014-126550"/>
    <x v="262"/>
    <d v="2014-04-03T00:00:00"/>
    <s v="Second Class"/>
    <s v="RD-19720"/>
    <s v="Roger Demir"/>
    <s v="Consumer"/>
    <s v="Lafayette"/>
    <x v="32"/>
    <s v="United States"/>
    <n v="47905"/>
    <s v="US"/>
    <x v="1"/>
    <s v="OFF-ST-10001031"/>
    <x v="1"/>
    <s v="Storage"/>
    <x v="448"/>
    <n v="81.400000000000006"/>
    <n v="5"/>
    <n v="0"/>
    <n v="21.164000000000009"/>
    <n v="4.43"/>
    <s v="Medium"/>
    <s v="March"/>
    <x v="1"/>
    <n v="407"/>
  </r>
  <r>
    <n v="35525"/>
    <s v="CA-2013-113803"/>
    <x v="227"/>
    <d v="2013-03-27T00:00:00"/>
    <s v="First Class"/>
    <s v="VG-21805"/>
    <s v="Vivek Grady"/>
    <s v="Corporate"/>
    <s v="Richmond"/>
    <x v="32"/>
    <s v="United States"/>
    <n v="47374"/>
    <s v="US"/>
    <x v="1"/>
    <s v="OFF-PA-10001994"/>
    <x v="1"/>
    <s v="Paper"/>
    <x v="449"/>
    <n v="22.48"/>
    <n v="1"/>
    <n v="0"/>
    <n v="10.3408"/>
    <n v="4.3600000000000003"/>
    <s v="High"/>
    <s v="March"/>
    <x v="3"/>
    <n v="22.48"/>
  </r>
  <r>
    <n v="36447"/>
    <s v="CA-2014-125101"/>
    <x v="243"/>
    <d v="2014-03-11T00:00:00"/>
    <s v="Second Class"/>
    <s v="SH-19975"/>
    <s v="Sally Hughsby"/>
    <s v="Corporate"/>
    <s v="San Francisco"/>
    <x v="6"/>
    <s v="United States"/>
    <n v="94109"/>
    <s v="US"/>
    <x v="3"/>
    <s v="OFF-ST-10000675"/>
    <x v="1"/>
    <s v="Storage"/>
    <x v="50"/>
    <n v="67.78"/>
    <n v="2"/>
    <n v="0"/>
    <n v="16.945"/>
    <n v="4.24"/>
    <s v="High"/>
    <s v="March"/>
    <x v="1"/>
    <n v="135.56"/>
  </r>
  <r>
    <n v="36293"/>
    <s v="CA-2014-155824"/>
    <x v="225"/>
    <d v="2014-03-16T00:00:00"/>
    <s v="Standard Class"/>
    <s v="KS-16300"/>
    <s v="Karen Seio"/>
    <s v="Corporate"/>
    <s v="Raleigh"/>
    <x v="0"/>
    <s v="United States"/>
    <n v="27604"/>
    <s v="US"/>
    <x v="0"/>
    <s v="OFF-AP-10000390"/>
    <x v="1"/>
    <s v="Appliances"/>
    <x v="450"/>
    <n v="48.783999999999999"/>
    <n v="1"/>
    <n v="0.2"/>
    <n v="3.6587999999999981"/>
    <n v="4.21"/>
    <s v="Medium"/>
    <s v="March"/>
    <x v="1"/>
    <n v="48.583999999999996"/>
  </r>
  <r>
    <n v="37099"/>
    <s v="CA-2012-163440"/>
    <x v="178"/>
    <d v="2012-03-24T00:00:00"/>
    <s v="First Class"/>
    <s v="RD-19900"/>
    <s v="Ruben Dartt"/>
    <s v="Consumer"/>
    <s v="Thousand Oaks"/>
    <x v="6"/>
    <s v="United States"/>
    <n v="91360"/>
    <s v="US"/>
    <x v="3"/>
    <s v="TEC-PH-10000376"/>
    <x v="2"/>
    <s v="Phones"/>
    <x v="451"/>
    <n v="15.984"/>
    <n v="2"/>
    <n v="0.2"/>
    <n v="1.1988000000000001"/>
    <n v="4.16"/>
    <s v="Critical"/>
    <s v="March"/>
    <x v="0"/>
    <n v="31.768000000000001"/>
  </r>
  <r>
    <n v="32642"/>
    <s v="CA-2011-118339"/>
    <x v="189"/>
    <d v="2011-03-24T00:00:00"/>
    <s v="Standard Class"/>
    <s v="BN-11515"/>
    <s v="Bradley Nguyen"/>
    <s v="Consumer"/>
    <s v="Lakeville"/>
    <x v="35"/>
    <s v="United States"/>
    <n v="55044"/>
    <s v="US"/>
    <x v="1"/>
    <s v="OFF-AP-10001154"/>
    <x v="1"/>
    <s v="Appliances"/>
    <x v="452"/>
    <n v="93.78"/>
    <n v="2"/>
    <n v="0"/>
    <n v="36.574199999999998"/>
    <n v="4.0999999999999996"/>
    <s v="Medium"/>
    <s v="March"/>
    <x v="2"/>
    <n v="187.56"/>
  </r>
  <r>
    <n v="40639"/>
    <s v="CA-2013-119123"/>
    <x v="182"/>
    <d v="2013-03-19T00:00:00"/>
    <s v="Standard Class"/>
    <s v="DB-13360"/>
    <s v="Dennis Bolton"/>
    <s v="Home Office"/>
    <s v="Riverside"/>
    <x v="6"/>
    <s v="United States"/>
    <n v="92503"/>
    <s v="US"/>
    <x v="3"/>
    <s v="OFF-BI-10001036"/>
    <x v="1"/>
    <s v="Binders"/>
    <x v="453"/>
    <n v="51.184000000000012"/>
    <n v="7"/>
    <n v="0.2"/>
    <n v="19.193999999999999"/>
    <n v="4.09"/>
    <s v="Medium"/>
    <s v="March"/>
    <x v="3"/>
    <n v="358.08800000000008"/>
  </r>
  <r>
    <n v="37426"/>
    <s v="CA-2014-162033"/>
    <x v="177"/>
    <d v="2014-04-03T00:00:00"/>
    <s v="Standard Class"/>
    <s v="EM-14200"/>
    <s v="Evan Minnotte"/>
    <s v="Home Office"/>
    <s v="Virginia Beach"/>
    <x v="28"/>
    <s v="United States"/>
    <n v="23464"/>
    <s v="US"/>
    <x v="0"/>
    <s v="TEC-AC-10003116"/>
    <x v="2"/>
    <s v="Accessories"/>
    <x v="454"/>
    <n v="53.25"/>
    <n v="3"/>
    <n v="0"/>
    <n v="20.767499999999998"/>
    <n v="3.94"/>
    <s v="Medium"/>
    <s v="March"/>
    <x v="1"/>
    <n v="159.75"/>
  </r>
  <r>
    <n v="36045"/>
    <s v="CA-2013-120005"/>
    <x v="171"/>
    <d v="2013-03-04T00:00:00"/>
    <s v="Same Day"/>
    <s v="TS-21160"/>
    <s v="Theresa Swint"/>
    <s v="Corporate"/>
    <s v="San Francisco"/>
    <x v="6"/>
    <s v="United States"/>
    <n v="94110"/>
    <s v="US"/>
    <x v="3"/>
    <s v="FUR-FU-10000672"/>
    <x v="0"/>
    <s v="Furnishings"/>
    <x v="455"/>
    <n v="35.28"/>
    <n v="3"/>
    <n v="0"/>
    <n v="11.995200000000001"/>
    <n v="3.88"/>
    <s v="High"/>
    <s v="March"/>
    <x v="3"/>
    <n v="105.84"/>
  </r>
  <r>
    <n v="34358"/>
    <s v="CA-2014-127621"/>
    <x v="207"/>
    <d v="2014-03-08T00:00:00"/>
    <s v="Standard Class"/>
    <s v="RE-19450"/>
    <s v="Richard Eichhorn"/>
    <s v="Consumer"/>
    <s v="Dallas"/>
    <x v="11"/>
    <s v="United States"/>
    <n v="75081"/>
    <s v="US"/>
    <x v="1"/>
    <s v="OFF-PA-10001307"/>
    <x v="1"/>
    <s v="Paper"/>
    <x v="456"/>
    <n v="26.88"/>
    <n v="8"/>
    <n v="0.2"/>
    <n v="9.743999999999998"/>
    <n v="3.83"/>
    <s v="High"/>
    <s v="March"/>
    <x v="1"/>
    <n v="214.84"/>
  </r>
  <r>
    <n v="32648"/>
    <s v="CA-2013-162901"/>
    <x v="245"/>
    <d v="2013-04-01T00:00:00"/>
    <s v="First Class"/>
    <s v="AS-10045"/>
    <s v="Aaron Smayling"/>
    <s v="Corporate"/>
    <s v="Arlington"/>
    <x v="28"/>
    <s v="United States"/>
    <n v="22204"/>
    <s v="US"/>
    <x v="0"/>
    <s v="OFF-ST-10000649"/>
    <x v="1"/>
    <s v="Storage"/>
    <x v="457"/>
    <n v="31.4"/>
    <n v="2"/>
    <n v="0"/>
    <n v="7.8500000000000014"/>
    <n v="3.81"/>
    <s v="Medium"/>
    <s v="March"/>
    <x v="3"/>
    <n v="62.8"/>
  </r>
  <r>
    <n v="40548"/>
    <s v="CA-2014-155712"/>
    <x v="232"/>
    <d v="2014-03-09T00:00:00"/>
    <s v="Standard Class"/>
    <s v="KD-16615"/>
    <s v="Ken Dana"/>
    <s v="Corporate"/>
    <s v="Los Angeles"/>
    <x v="6"/>
    <s v="United States"/>
    <n v="90008"/>
    <s v="US"/>
    <x v="3"/>
    <s v="OFF-BI-10004224"/>
    <x v="1"/>
    <s v="Binders"/>
    <x v="428"/>
    <n v="107.648"/>
    <n v="2"/>
    <n v="0.2"/>
    <n v="33.639999999999993"/>
    <n v="3.67"/>
    <s v="Medium"/>
    <s v="March"/>
    <x v="1"/>
    <n v="215.096"/>
  </r>
  <r>
    <n v="36934"/>
    <s v="CA-2014-113208"/>
    <x v="177"/>
    <d v="2014-04-03T00:00:00"/>
    <s v="Standard Class"/>
    <s v="ML-18040"/>
    <s v="Michelle Lonsdale"/>
    <s v="Corporate"/>
    <s v="Dearborn"/>
    <x v="1"/>
    <s v="United States"/>
    <n v="48126"/>
    <s v="US"/>
    <x v="1"/>
    <s v="FUR-FU-10004245"/>
    <x v="0"/>
    <s v="Furnishings"/>
    <x v="458"/>
    <n v="60.84"/>
    <n v="3"/>
    <n v="0"/>
    <n v="23.119199999999999"/>
    <n v="3.65"/>
    <s v="Medium"/>
    <s v="March"/>
    <x v="1"/>
    <n v="182.52"/>
  </r>
  <r>
    <n v="36825"/>
    <s v="CA-2012-137106"/>
    <x v="263"/>
    <d v="2012-04-04T00:00:00"/>
    <s v="Standard Class"/>
    <s v="SC-20260"/>
    <s v="Scott Cohen"/>
    <s v="Corporate"/>
    <s v="Jacksonville"/>
    <x v="22"/>
    <s v="United States"/>
    <n v="32216"/>
    <s v="US"/>
    <x v="0"/>
    <s v="TEC-PH-10000011"/>
    <x v="2"/>
    <s v="Phones"/>
    <x v="459"/>
    <n v="79.959999999999994"/>
    <n v="5"/>
    <n v="0.2"/>
    <n v="27.98599999999999"/>
    <n v="3.63"/>
    <s v="Medium"/>
    <s v="March"/>
    <x v="0"/>
    <n v="399.59999999999997"/>
  </r>
  <r>
    <n v="39024"/>
    <s v="US-2012-150231"/>
    <x v="167"/>
    <d v="2012-03-20T00:00:00"/>
    <s v="Second Class"/>
    <s v="JK-15640"/>
    <s v="Jim Kriz"/>
    <s v="Home Office"/>
    <s v="New York City"/>
    <x v="15"/>
    <s v="United States"/>
    <n v="10009"/>
    <s v="US"/>
    <x v="2"/>
    <s v="OFF-AR-10001761"/>
    <x v="1"/>
    <s v="Art"/>
    <x v="460"/>
    <n v="17.52"/>
    <n v="3"/>
    <n v="0"/>
    <n v="6.3071999999999999"/>
    <n v="3.53"/>
    <s v="High"/>
    <s v="March"/>
    <x v="0"/>
    <n v="52.56"/>
  </r>
  <r>
    <n v="37555"/>
    <s v="CA-2012-133536"/>
    <x v="246"/>
    <d v="2012-03-30T00:00:00"/>
    <s v="Second Class"/>
    <s v="JH-15820"/>
    <s v="John Huston"/>
    <s v="Consumer"/>
    <s v="New York City"/>
    <x v="15"/>
    <s v="United States"/>
    <n v="10009"/>
    <s v="US"/>
    <x v="2"/>
    <s v="OFF-EN-10004459"/>
    <x v="1"/>
    <s v="Envelopes"/>
    <x v="461"/>
    <n v="22.92"/>
    <n v="3"/>
    <n v="0"/>
    <n v="11.2308"/>
    <n v="3.51"/>
    <s v="High"/>
    <s v="March"/>
    <x v="0"/>
    <n v="68.760000000000005"/>
  </r>
  <r>
    <n v="37169"/>
    <s v="CA-2014-129910"/>
    <x v="194"/>
    <d v="2014-04-04T00:00:00"/>
    <s v="Standard Class"/>
    <s v="ME-17320"/>
    <s v="Maria Etezadi"/>
    <s v="Home Office"/>
    <s v="Columbus"/>
    <x v="2"/>
    <s v="United States"/>
    <n v="31907"/>
    <s v="US"/>
    <x v="0"/>
    <s v="OFF-ST-10003282"/>
    <x v="1"/>
    <s v="Storage"/>
    <x v="462"/>
    <n v="59.76"/>
    <n v="1"/>
    <n v="0"/>
    <n v="16.732800000000001"/>
    <n v="3.5"/>
    <s v="Medium"/>
    <s v="March"/>
    <x v="1"/>
    <n v="59.76"/>
  </r>
  <r>
    <n v="33861"/>
    <s v="CA-2012-110632"/>
    <x v="264"/>
    <d v="2012-03-22T00:00:00"/>
    <s v="Second Class"/>
    <s v="HR-14830"/>
    <s v="Harold Ryan"/>
    <s v="Corporate"/>
    <s v="New York City"/>
    <x v="15"/>
    <s v="United States"/>
    <n v="10009"/>
    <s v="US"/>
    <x v="2"/>
    <s v="OFF-ST-10001291"/>
    <x v="1"/>
    <s v="Storage"/>
    <x v="463"/>
    <n v="33.82"/>
    <n v="2"/>
    <n v="0"/>
    <n v="9.1313999999999993"/>
    <n v="3.43"/>
    <s v="Medium"/>
    <s v="March"/>
    <x v="0"/>
    <n v="67.64"/>
  </r>
  <r>
    <n v="36091"/>
    <s v="CA-2012-144722"/>
    <x v="167"/>
    <d v="2012-03-23T00:00:00"/>
    <s v="Standard Class"/>
    <s v="MF-18250"/>
    <s v="Monica Federle"/>
    <s v="Corporate"/>
    <s v="Los Angeles"/>
    <x v="6"/>
    <s v="United States"/>
    <n v="90036"/>
    <s v="US"/>
    <x v="3"/>
    <s v="FUR-FU-10001215"/>
    <x v="0"/>
    <s v="Furnishings"/>
    <x v="60"/>
    <n v="43.13"/>
    <n v="1"/>
    <n v="0"/>
    <n v="18.114599999999999"/>
    <n v="3.35"/>
    <s v="Medium"/>
    <s v="March"/>
    <x v="0"/>
    <n v="43.13"/>
  </r>
  <r>
    <n v="40022"/>
    <s v="CA-2014-148145"/>
    <x v="236"/>
    <d v="2014-03-24T00:00:00"/>
    <s v="Standard Class"/>
    <s v="SW-20275"/>
    <s v="Scott Williamson"/>
    <s v="Consumer"/>
    <s v="Seattle"/>
    <x v="9"/>
    <s v="United States"/>
    <n v="98115"/>
    <s v="US"/>
    <x v="3"/>
    <s v="OFF-AR-10003752"/>
    <x v="1"/>
    <s v="Art"/>
    <x v="464"/>
    <n v="46.2"/>
    <n v="4"/>
    <n v="0"/>
    <n v="21.251999999999999"/>
    <n v="3.31"/>
    <s v="Medium"/>
    <s v="March"/>
    <x v="1"/>
    <n v="184.8"/>
  </r>
  <r>
    <n v="36581"/>
    <s v="CA-2011-133424"/>
    <x v="193"/>
    <d v="2011-04-04T00:00:00"/>
    <s v="Standard Class"/>
    <s v="Dl-13600"/>
    <s v="Dorris liebe"/>
    <s v="Corporate"/>
    <s v="Seattle"/>
    <x v="9"/>
    <s v="United States"/>
    <n v="98105"/>
    <s v="US"/>
    <x v="3"/>
    <s v="OFF-LA-10002312"/>
    <x v="1"/>
    <s v="Labels"/>
    <x v="465"/>
    <n v="44.400000000000013"/>
    <n v="3"/>
    <n v="0"/>
    <n v="22.2"/>
    <n v="3.3"/>
    <s v="Medium"/>
    <s v="March"/>
    <x v="2"/>
    <n v="133.20000000000005"/>
  </r>
  <r>
    <n v="40994"/>
    <s v="CA-2013-122511"/>
    <x v="238"/>
    <d v="2013-03-12T00:00:00"/>
    <s v="Same Day"/>
    <s v="BT-11485"/>
    <s v="Brad Thomas"/>
    <s v="Home Office"/>
    <s v="Philadelphia"/>
    <x v="4"/>
    <s v="United States"/>
    <n v="19140"/>
    <s v="US"/>
    <x v="2"/>
    <s v="FUR-FU-10001037"/>
    <x v="0"/>
    <s v="Furnishings"/>
    <x v="466"/>
    <n v="30.335999999999999"/>
    <n v="4"/>
    <n v="0.2"/>
    <n v="9.48"/>
    <n v="3.27"/>
    <s v="Medium"/>
    <s v="March"/>
    <x v="3"/>
    <n v="121.14399999999999"/>
  </r>
  <r>
    <n v="40811"/>
    <s v="CA-2011-100293"/>
    <x v="205"/>
    <d v="2011-03-18T00:00:00"/>
    <s v="Standard Class"/>
    <s v="NF-18475"/>
    <s v="Neil Französisch"/>
    <s v="Home Office"/>
    <s v="Jacksonville"/>
    <x v="22"/>
    <s v="United States"/>
    <n v="32216"/>
    <s v="US"/>
    <x v="0"/>
    <s v="OFF-PA-10000176"/>
    <x v="1"/>
    <s v="Paper"/>
    <x v="84"/>
    <n v="91.055999999999997"/>
    <n v="6"/>
    <n v="0.2"/>
    <n v="31.869599999999991"/>
    <n v="3.22"/>
    <s v="Medium"/>
    <s v="March"/>
    <x v="2"/>
    <n v="546.13599999999997"/>
  </r>
  <r>
    <n v="35109"/>
    <s v="CA-2014-147753"/>
    <x v="217"/>
    <d v="2014-03-06T00:00:00"/>
    <s v="Same Day"/>
    <s v="PK-19075"/>
    <s v="Pete Kriz"/>
    <s v="Consumer"/>
    <s v="Milwaukee"/>
    <x v="12"/>
    <s v="United States"/>
    <n v="53209"/>
    <s v="US"/>
    <x v="1"/>
    <s v="OFF-LA-10003537"/>
    <x v="1"/>
    <s v="Labels"/>
    <x v="467"/>
    <n v="25.06"/>
    <n v="2"/>
    <n v="0"/>
    <n v="11.7782"/>
    <n v="3.2"/>
    <s v="High"/>
    <s v="March"/>
    <x v="1"/>
    <n v="50.12"/>
  </r>
  <r>
    <n v="39339"/>
    <s v="US-2014-133081"/>
    <x v="184"/>
    <d v="2014-03-16T00:00:00"/>
    <s v="Standard Class"/>
    <s v="PV-18985"/>
    <s v="Paul Van Hugh"/>
    <s v="Home Office"/>
    <s v="Cambridge"/>
    <x v="39"/>
    <s v="United States"/>
    <n v="2138"/>
    <s v="US"/>
    <x v="2"/>
    <s v="TEC-AC-10001772"/>
    <x v="2"/>
    <s v="Accessories"/>
    <x v="468"/>
    <n v="63.88"/>
    <n v="4"/>
    <n v="0"/>
    <n v="24.9132"/>
    <n v="3.2"/>
    <s v="Medium"/>
    <s v="March"/>
    <x v="1"/>
    <n v="255.52"/>
  </r>
  <r>
    <n v="41186"/>
    <s v="CA-2014-166499"/>
    <x v="221"/>
    <d v="2014-03-21T00:00:00"/>
    <s v="First Class"/>
    <s v="VG-21805"/>
    <s v="Vivek Grady"/>
    <s v="Corporate"/>
    <s v="Lakewood"/>
    <x v="21"/>
    <s v="United States"/>
    <n v="8701"/>
    <s v="US"/>
    <x v="2"/>
    <s v="OFF-AR-10002467"/>
    <x v="1"/>
    <s v="Art"/>
    <x v="469"/>
    <n v="8.94"/>
    <n v="3"/>
    <n v="0"/>
    <n v="2.4138000000000011"/>
    <n v="3.2"/>
    <s v="Critical"/>
    <s v="March"/>
    <x v="1"/>
    <n v="26.82"/>
  </r>
  <r>
    <n v="32668"/>
    <s v="CA-2014-136672"/>
    <x v="260"/>
    <d v="2014-03-13T00:00:00"/>
    <s v="Standard Class"/>
    <s v="MG-17890"/>
    <s v="Michael Granlund"/>
    <s v="Home Office"/>
    <s v="Clinton"/>
    <x v="29"/>
    <s v="United States"/>
    <n v="20735"/>
    <s v="US"/>
    <x v="2"/>
    <s v="TEC-AC-10004510"/>
    <x v="2"/>
    <s v="Accessories"/>
    <x v="470"/>
    <n v="49.08"/>
    <n v="3"/>
    <n v="0"/>
    <n v="4.9079999999999977"/>
    <n v="3.09"/>
    <s v="Medium"/>
    <s v="March"/>
    <x v="1"/>
    <n v="147.24"/>
  </r>
  <r>
    <n v="34401"/>
    <s v="US-2014-140074"/>
    <x v="211"/>
    <d v="2014-03-30T00:00:00"/>
    <s v="Standard Class"/>
    <s v="EC-14050"/>
    <s v="Erin Creighton"/>
    <s v="Consumer"/>
    <s v="New York City"/>
    <x v="15"/>
    <s v="United States"/>
    <n v="10024"/>
    <s v="US"/>
    <x v="2"/>
    <s v="OFF-PA-10002741"/>
    <x v="1"/>
    <s v="Paper"/>
    <x v="471"/>
    <n v="25.68"/>
    <n v="6"/>
    <n v="0"/>
    <n v="11.555999999999999"/>
    <n v="3.07"/>
    <s v="Low"/>
    <s v="March"/>
    <x v="1"/>
    <n v="154.07999999999998"/>
  </r>
  <r>
    <n v="33176"/>
    <s v="US-2014-166611"/>
    <x v="181"/>
    <d v="2014-04-03T00:00:00"/>
    <s v="Standard Class"/>
    <s v="CK-12760"/>
    <s v="Cyma Kinney"/>
    <s v="Corporate"/>
    <s v="Jacksonville"/>
    <x v="22"/>
    <s v="United States"/>
    <n v="32216"/>
    <s v="US"/>
    <x v="0"/>
    <s v="OFF-BI-10001191"/>
    <x v="1"/>
    <s v="Binders"/>
    <x v="472"/>
    <n v="68.742000000000019"/>
    <n v="9"/>
    <n v="0.7"/>
    <n v="-48.119399999999978"/>
    <n v="2.96"/>
    <s v="Medium"/>
    <s v="March"/>
    <x v="1"/>
    <n v="617.97800000000007"/>
  </r>
  <r>
    <n v="34903"/>
    <s v="CA-2013-119683"/>
    <x v="224"/>
    <d v="2013-03-17T00:00:00"/>
    <s v="Second Class"/>
    <s v="CK-12595"/>
    <s v="Clytie Kelty"/>
    <s v="Consumer"/>
    <s v="New York City"/>
    <x v="15"/>
    <s v="United States"/>
    <n v="10024"/>
    <s v="US"/>
    <x v="2"/>
    <s v="OFF-EN-10001099"/>
    <x v="1"/>
    <s v="Envelopes"/>
    <x v="156"/>
    <n v="29.34"/>
    <n v="3"/>
    <n v="0"/>
    <n v="13.4964"/>
    <n v="2.92"/>
    <s v="Medium"/>
    <s v="March"/>
    <x v="3"/>
    <n v="88.02"/>
  </r>
  <r>
    <n v="35852"/>
    <s v="CA-2012-130218"/>
    <x v="219"/>
    <d v="2012-03-26T00:00:00"/>
    <s v="First Class"/>
    <s v="SG-20470"/>
    <s v="Sheri Gordon"/>
    <s v="Consumer"/>
    <s v="Florence"/>
    <x v="18"/>
    <s v="United States"/>
    <n v="29501"/>
    <s v="US"/>
    <x v="0"/>
    <s v="OFF-FA-10003112"/>
    <x v="1"/>
    <s v="Fasteners"/>
    <x v="156"/>
    <n v="31.56"/>
    <n v="4"/>
    <n v="0"/>
    <n v="14.202"/>
    <n v="2.74"/>
    <s v="Medium"/>
    <s v="March"/>
    <x v="0"/>
    <n v="126.24"/>
  </r>
  <r>
    <n v="40956"/>
    <s v="CA-2011-100860"/>
    <x v="259"/>
    <d v="2011-03-30T00:00:00"/>
    <s v="Second Class"/>
    <s v="CS-12505"/>
    <s v="Cindy Stewart"/>
    <s v="Consumer"/>
    <s v="Pomona"/>
    <x v="6"/>
    <s v="United States"/>
    <n v="91767"/>
    <s v="US"/>
    <x v="3"/>
    <s v="OFF-LA-10001982"/>
    <x v="1"/>
    <s v="Labels"/>
    <x v="473"/>
    <n v="18.75"/>
    <n v="5"/>
    <n v="0"/>
    <n v="9"/>
    <n v="2.74"/>
    <s v="High"/>
    <s v="March"/>
    <x v="2"/>
    <n v="93.75"/>
  </r>
  <r>
    <n v="32551"/>
    <s v="CA-2014-144638"/>
    <x v="225"/>
    <d v="2014-03-15T00:00:00"/>
    <s v="Standard Class"/>
    <s v="MH-18115"/>
    <s v="Mick Hernandez"/>
    <s v="Home Office"/>
    <s v="Chester"/>
    <x v="4"/>
    <s v="United States"/>
    <n v="19013"/>
    <s v="US"/>
    <x v="2"/>
    <s v="TEC-PH-10000149"/>
    <x v="2"/>
    <s v="Phones"/>
    <x v="474"/>
    <n v="35.909999999999997"/>
    <n v="3"/>
    <n v="0.4"/>
    <n v="-8.3790000000000031"/>
    <n v="2.67"/>
    <s v="Medium"/>
    <s v="March"/>
    <x v="1"/>
    <n v="107.32999999999998"/>
  </r>
  <r>
    <n v="38950"/>
    <s v="CA-2012-121552"/>
    <x v="178"/>
    <d v="2012-03-27T00:00:00"/>
    <s v="Standard Class"/>
    <s v="FW-14395"/>
    <s v="Fred Wasserman"/>
    <s v="Corporate"/>
    <s v="Huntsville"/>
    <x v="36"/>
    <s v="United States"/>
    <n v="35810"/>
    <s v="US"/>
    <x v="0"/>
    <s v="OFF-AR-10003217"/>
    <x v="1"/>
    <s v="Art"/>
    <x v="475"/>
    <n v="19.559999999999999"/>
    <n v="4"/>
    <n v="0"/>
    <n v="5.4768000000000008"/>
    <n v="2.64"/>
    <s v="High"/>
    <s v="March"/>
    <x v="0"/>
    <n v="78.239999999999995"/>
  </r>
  <r>
    <n v="36884"/>
    <s v="CA-2012-149993"/>
    <x v="166"/>
    <d v="2012-03-20T00:00:00"/>
    <s v="First Class"/>
    <s v="GA-14725"/>
    <s v="Guy Armstrong"/>
    <s v="Consumer"/>
    <s v="Lancaster"/>
    <x v="6"/>
    <s v="United States"/>
    <n v="93534"/>
    <s v="US"/>
    <x v="3"/>
    <s v="OFF-FA-10001561"/>
    <x v="1"/>
    <s v="Fasteners"/>
    <x v="476"/>
    <n v="10.9"/>
    <n v="5"/>
    <n v="0"/>
    <n v="3.597"/>
    <n v="2.63"/>
    <s v="High"/>
    <s v="March"/>
    <x v="0"/>
    <n v="54.5"/>
  </r>
  <r>
    <n v="35637"/>
    <s v="US-2011-129609"/>
    <x v="233"/>
    <d v="2011-03-22T00:00:00"/>
    <s v="Same Day"/>
    <s v="VM-21835"/>
    <s v="Vivian Mathis"/>
    <s v="Consumer"/>
    <s v="Portage"/>
    <x v="32"/>
    <s v="United States"/>
    <n v="46368"/>
    <s v="US"/>
    <x v="1"/>
    <s v="OFF-AR-10003478"/>
    <x v="1"/>
    <s v="Art"/>
    <x v="144"/>
    <n v="16.28"/>
    <n v="2"/>
    <n v="0"/>
    <n v="6.5119999999999996"/>
    <n v="2.58"/>
    <s v="Critical"/>
    <s v="March"/>
    <x v="2"/>
    <n v="32.56"/>
  </r>
  <r>
    <n v="40609"/>
    <s v="CA-2014-148642"/>
    <x v="243"/>
    <d v="2014-03-13T00:00:00"/>
    <s v="Standard Class"/>
    <s v="DW-13540"/>
    <s v="Don Weiss"/>
    <s v="Consumer"/>
    <s v="Dallas"/>
    <x v="11"/>
    <s v="United States"/>
    <n v="75220"/>
    <s v="US"/>
    <x v="1"/>
    <s v="OFF-AR-10000588"/>
    <x v="1"/>
    <s v="Art"/>
    <x v="125"/>
    <n v="63.488"/>
    <n v="4"/>
    <n v="0.2"/>
    <n v="4.7616000000000014"/>
    <n v="2.5499999999999998"/>
    <s v="Medium"/>
    <s v="March"/>
    <x v="1"/>
    <n v="253.75200000000001"/>
  </r>
  <r>
    <n v="39842"/>
    <s v="CA-2013-119074"/>
    <x v="265"/>
    <d v="2013-04-01T00:00:00"/>
    <s v="Standard Class"/>
    <s v="DS-13180"/>
    <s v="David Smith"/>
    <s v="Corporate"/>
    <s v="Columbus"/>
    <x v="2"/>
    <s v="United States"/>
    <n v="31907"/>
    <s v="US"/>
    <x v="0"/>
    <s v="FUR-FU-10003731"/>
    <x v="0"/>
    <s v="Furnishings"/>
    <x v="477"/>
    <n v="39.92"/>
    <n v="4"/>
    <n v="0"/>
    <n v="11.1776"/>
    <n v="2.54"/>
    <s v="Medium"/>
    <s v="March"/>
    <x v="3"/>
    <n v="159.68"/>
  </r>
  <r>
    <n v="33690"/>
    <s v="CA-2013-128111"/>
    <x v="176"/>
    <d v="2013-03-24T00:00:00"/>
    <s v="Standard Class"/>
    <s v="CS-12355"/>
    <s v="Christine Sundaresam"/>
    <s v="Consumer"/>
    <s v="Malden"/>
    <x v="39"/>
    <s v="United States"/>
    <n v="2148"/>
    <s v="US"/>
    <x v="2"/>
    <s v="OFF-AR-10000588"/>
    <x v="1"/>
    <s v="Art"/>
    <x v="125"/>
    <n v="39.68"/>
    <n v="2"/>
    <n v="0"/>
    <n v="10.316800000000001"/>
    <n v="2.41"/>
    <s v="Medium"/>
    <s v="March"/>
    <x v="3"/>
    <n v="79.36"/>
  </r>
  <r>
    <n v="36625"/>
    <s v="CA-2012-120320"/>
    <x v="210"/>
    <d v="2012-03-09T00:00:00"/>
    <s v="Standard Class"/>
    <s v="MV-18190"/>
    <s v="Mike Vittorini"/>
    <s v="Consumer"/>
    <s v="Houston"/>
    <x v="11"/>
    <s v="United States"/>
    <n v="77036"/>
    <s v="US"/>
    <x v="1"/>
    <s v="TEC-PH-10000149"/>
    <x v="2"/>
    <s v="Phones"/>
    <x v="474"/>
    <n v="31.92"/>
    <n v="2"/>
    <n v="0.2"/>
    <n v="2.3939999999999979"/>
    <n v="2.37"/>
    <s v="Medium"/>
    <s v="March"/>
    <x v="0"/>
    <n v="63.64"/>
  </r>
  <r>
    <n v="32045"/>
    <s v="CA-2013-150889"/>
    <x v="214"/>
    <d v="2013-03-23T00:00:00"/>
    <s v="Second Class"/>
    <s v="PB-19105"/>
    <s v="Peter Bühler"/>
    <s v="Consumer"/>
    <s v="Evanston"/>
    <x v="7"/>
    <s v="United States"/>
    <n v="60201"/>
    <s v="US"/>
    <x v="1"/>
    <s v="TEC-PH-10000004"/>
    <x v="2"/>
    <s v="Phones"/>
    <x v="478"/>
    <n v="11.992000000000001"/>
    <n v="1"/>
    <n v="0.2"/>
    <n v="0.89939999999999909"/>
    <n v="2.3199999999999998"/>
    <s v="High"/>
    <s v="March"/>
    <x v="3"/>
    <n v="11.792000000000002"/>
  </r>
  <r>
    <n v="34150"/>
    <s v="CA-2013-136371"/>
    <x v="250"/>
    <d v="2013-03-22T00:00:00"/>
    <s v="Second Class"/>
    <s v="SV-20935"/>
    <s v="Susan Vittorini"/>
    <s v="Consumer"/>
    <s v="Oceanside"/>
    <x v="15"/>
    <s v="United States"/>
    <n v="11572"/>
    <s v="US"/>
    <x v="2"/>
    <s v="FUR-FU-10000221"/>
    <x v="0"/>
    <s v="Furnishings"/>
    <x v="479"/>
    <n v="20.32"/>
    <n v="4"/>
    <n v="0"/>
    <n v="6.9087999999999994"/>
    <n v="2.3199999999999998"/>
    <s v="Medium"/>
    <s v="March"/>
    <x v="3"/>
    <n v="81.28"/>
  </r>
  <r>
    <n v="34955"/>
    <s v="CA-2012-128083"/>
    <x v="266"/>
    <d v="2012-03-17T00:00:00"/>
    <s v="Standard Class"/>
    <s v="EB-13750"/>
    <s v="Edward Becker"/>
    <s v="Corporate"/>
    <s v="Plantation"/>
    <x v="22"/>
    <s v="United States"/>
    <n v="33317"/>
    <s v="US"/>
    <x v="0"/>
    <s v="FUR-FU-10003194"/>
    <x v="0"/>
    <s v="Furnishings"/>
    <x v="480"/>
    <n v="30.88"/>
    <n v="4"/>
    <n v="0.2"/>
    <n v="3.8599999999999981"/>
    <n v="2.2999999999999998"/>
    <s v="Medium"/>
    <s v="March"/>
    <x v="0"/>
    <n v="123.32"/>
  </r>
  <r>
    <n v="35590"/>
    <s v="CA-2014-130967"/>
    <x v="225"/>
    <d v="2014-03-17T00:00:00"/>
    <s v="Standard Class"/>
    <s v="EB-13870"/>
    <s v="Emily Burns"/>
    <s v="Consumer"/>
    <s v="Philadelphia"/>
    <x v="4"/>
    <s v="United States"/>
    <n v="19140"/>
    <s v="US"/>
    <x v="2"/>
    <s v="TEC-PH-10004896"/>
    <x v="2"/>
    <s v="Phones"/>
    <x v="361"/>
    <n v="53.981999999999999"/>
    <n v="3"/>
    <n v="0.4"/>
    <n v="-10.79639999999999"/>
    <n v="2.2200000000000002"/>
    <s v="Medium"/>
    <s v="March"/>
    <x v="1"/>
    <n v="161.54599999999999"/>
  </r>
  <r>
    <n v="35972"/>
    <s v="CA-2014-139416"/>
    <x v="179"/>
    <d v="2014-03-30T00:00:00"/>
    <s v="Second Class"/>
    <s v="AG-10270"/>
    <s v="Alejandro Grove"/>
    <s v="Consumer"/>
    <s v="Philadelphia"/>
    <x v="4"/>
    <s v="United States"/>
    <n v="19120"/>
    <s v="US"/>
    <x v="2"/>
    <s v="FUR-FU-10003832"/>
    <x v="0"/>
    <s v="Furnishings"/>
    <x v="423"/>
    <n v="15.007999999999999"/>
    <n v="2"/>
    <n v="0.2"/>
    <n v="1.5007999999999999"/>
    <n v="2.21"/>
    <s v="High"/>
    <s v="March"/>
    <x v="1"/>
    <n v="29.815999999999999"/>
  </r>
  <r>
    <n v="37355"/>
    <s v="CA-2011-107524"/>
    <x v="255"/>
    <d v="2011-03-08T00:00:00"/>
    <s v="Standard Class"/>
    <s v="KN-16705"/>
    <s v="Kristina Nunn"/>
    <s v="Home Office"/>
    <s v="New York City"/>
    <x v="15"/>
    <s v="United States"/>
    <n v="10009"/>
    <s v="US"/>
    <x v="2"/>
    <s v="OFF-PA-10000587"/>
    <x v="1"/>
    <s v="Paper"/>
    <x v="481"/>
    <n v="36.4"/>
    <n v="5"/>
    <n v="0"/>
    <n v="17.472000000000001"/>
    <n v="2.1800000000000002"/>
    <s v="Medium"/>
    <s v="March"/>
    <x v="2"/>
    <n v="182"/>
  </r>
  <r>
    <n v="39263"/>
    <s v="CA-2012-138219"/>
    <x v="219"/>
    <d v="2012-03-30T00:00:00"/>
    <s v="Standard Class"/>
    <s v="BP-11095"/>
    <s v="Bart Pistole"/>
    <s v="Corporate"/>
    <s v="Los Angeles"/>
    <x v="6"/>
    <s v="United States"/>
    <n v="90049"/>
    <s v="US"/>
    <x v="3"/>
    <s v="OFF-PA-10000380"/>
    <x v="1"/>
    <s v="Paper"/>
    <x v="482"/>
    <n v="33.36"/>
    <n v="4"/>
    <n v="0"/>
    <n v="16.68"/>
    <n v="2.16"/>
    <s v="Medium"/>
    <s v="March"/>
    <x v="0"/>
    <n v="133.44"/>
  </r>
  <r>
    <n v="35535"/>
    <s v="CA-2014-147144"/>
    <x v="177"/>
    <d v="2014-03-29T00:00:00"/>
    <s v="First Class"/>
    <s v="MZ-17335"/>
    <s v="Maria Zettner"/>
    <s v="Home Office"/>
    <s v="Seattle"/>
    <x v="9"/>
    <s v="United States"/>
    <n v="98105"/>
    <s v="US"/>
    <x v="3"/>
    <s v="OFF-AR-10004587"/>
    <x v="1"/>
    <s v="Art"/>
    <x v="483"/>
    <n v="19.829999999999998"/>
    <n v="1"/>
    <n v="0"/>
    <n v="5.9489999999999981"/>
    <n v="2.11"/>
    <s v="Medium"/>
    <s v="March"/>
    <x v="1"/>
    <n v="19.829999999999998"/>
  </r>
  <r>
    <n v="38725"/>
    <s v="US-2011-164763"/>
    <x v="189"/>
    <d v="2011-03-21T00:00:00"/>
    <s v="Standard Class"/>
    <s v="MH-17440"/>
    <s v="Mark Haberlin"/>
    <s v="Corporate"/>
    <s v="Jackson"/>
    <x v="34"/>
    <s v="United States"/>
    <n v="39212"/>
    <s v="US"/>
    <x v="0"/>
    <s v="OFF-BI-10000309"/>
    <x v="1"/>
    <s v="Binders"/>
    <x v="484"/>
    <n v="30.44"/>
    <n v="2"/>
    <n v="0"/>
    <n v="14.9156"/>
    <n v="2.11"/>
    <s v="Medium"/>
    <s v="March"/>
    <x v="2"/>
    <n v="60.88"/>
  </r>
  <r>
    <n v="32083"/>
    <s v="CA-2014-129567"/>
    <x v="254"/>
    <d v="2014-03-22T00:00:00"/>
    <s v="Second Class"/>
    <s v="CL-12565"/>
    <s v="Clay Ludtke"/>
    <s v="Consumer"/>
    <s v="Lancaster"/>
    <x v="6"/>
    <s v="United States"/>
    <n v="93534"/>
    <s v="US"/>
    <x v="3"/>
    <s v="OFF-BI-10000014"/>
    <x v="1"/>
    <s v="Binders"/>
    <x v="147"/>
    <n v="17.456"/>
    <n v="2"/>
    <n v="0.2"/>
    <n v="5.8914"/>
    <n v="2.0699999999999998"/>
    <s v="High"/>
    <s v="March"/>
    <x v="1"/>
    <n v="34.711999999999996"/>
  </r>
  <r>
    <n v="40606"/>
    <s v="CA-2011-128237"/>
    <x v="237"/>
    <d v="2011-03-30T00:00:00"/>
    <s v="Standard Class"/>
    <s v="CA-12265"/>
    <s v="Christina Anderson"/>
    <s v="Consumer"/>
    <s v="San Francisco"/>
    <x v="6"/>
    <s v="United States"/>
    <n v="94110"/>
    <s v="US"/>
    <x v="3"/>
    <s v="OFF-AR-10000034"/>
    <x v="1"/>
    <s v="Art"/>
    <x v="485"/>
    <n v="25.44"/>
    <n v="6"/>
    <n v="0"/>
    <n v="9.9215999999999998"/>
    <n v="2.0299999999999998"/>
    <s v="Medium"/>
    <s v="March"/>
    <x v="2"/>
    <n v="152.64000000000001"/>
  </r>
  <r>
    <n v="32135"/>
    <s v="US-2013-137547"/>
    <x v="267"/>
    <d v="2013-03-13T00:00:00"/>
    <s v="Standard Class"/>
    <s v="EB-13705"/>
    <s v="Ed Braxton"/>
    <s v="Corporate"/>
    <s v="Fort Worth"/>
    <x v="11"/>
    <s v="United States"/>
    <n v="76106"/>
    <s v="US"/>
    <x v="1"/>
    <s v="TEC-PH-10002365"/>
    <x v="2"/>
    <s v="Phones"/>
    <x v="486"/>
    <n v="21.071999999999999"/>
    <n v="3"/>
    <n v="0.2"/>
    <n v="1.5804"/>
    <n v="2.02"/>
    <s v="Medium"/>
    <s v="March"/>
    <x v="3"/>
    <n v="63.015999999999991"/>
  </r>
  <r>
    <n v="32624"/>
    <s v="CA-2013-128258"/>
    <x v="268"/>
    <d v="2013-04-02T00:00:00"/>
    <s v="First Class"/>
    <s v="CP-12085"/>
    <s v="Cathy Prescott"/>
    <s v="Corporate"/>
    <s v="Norwich"/>
    <x v="20"/>
    <s v="United States"/>
    <n v="6360"/>
    <s v="US"/>
    <x v="2"/>
    <s v="OFF-PA-10004156"/>
    <x v="1"/>
    <s v="Paper"/>
    <x v="487"/>
    <n v="11.34"/>
    <n v="1"/>
    <n v="0"/>
    <n v="5.5566000000000004"/>
    <n v="2.0099999999999998"/>
    <s v="High"/>
    <s v="March"/>
    <x v="3"/>
    <n v="11.34"/>
  </r>
  <r>
    <n v="34561"/>
    <s v="CA-2013-122518"/>
    <x v="253"/>
    <d v="2013-03-09T00:00:00"/>
    <s v="Second Class"/>
    <s v="RF-19345"/>
    <s v="Randy Ferguson"/>
    <s v="Corporate"/>
    <s v="Miami"/>
    <x v="22"/>
    <s v="United States"/>
    <n v="33180"/>
    <s v="US"/>
    <x v="0"/>
    <s v="OFF-LA-10001641"/>
    <x v="1"/>
    <s v="Labels"/>
    <x v="488"/>
    <n v="10.08"/>
    <n v="4"/>
    <n v="0.2"/>
    <n v="3.528"/>
    <n v="1.98"/>
    <s v="High"/>
    <s v="March"/>
    <x v="3"/>
    <n v="40.119999999999997"/>
  </r>
  <r>
    <n v="32773"/>
    <s v="US-2014-104955"/>
    <x v="221"/>
    <d v="2014-03-25T00:00:00"/>
    <s v="Standard Class"/>
    <s v="CG-12040"/>
    <s v="Catherine Glotzbach"/>
    <s v="Home Office"/>
    <s v="New York City"/>
    <x v="15"/>
    <s v="United States"/>
    <n v="10024"/>
    <s v="US"/>
    <x v="2"/>
    <s v="OFF-LA-10003121"/>
    <x v="1"/>
    <s v="Labels"/>
    <x v="489"/>
    <n v="28.91"/>
    <n v="7"/>
    <n v="0"/>
    <n v="13.2986"/>
    <n v="1.91"/>
    <s v="Medium"/>
    <s v="March"/>
    <x v="1"/>
    <n v="202.37"/>
  </r>
  <r>
    <n v="36757"/>
    <s v="US-2011-107405"/>
    <x v="170"/>
    <d v="2011-03-25T00:00:00"/>
    <s v="Standard Class"/>
    <s v="TS-21205"/>
    <s v="Thomas Seio"/>
    <s v="Corporate"/>
    <s v="Asheville"/>
    <x v="0"/>
    <s v="United States"/>
    <n v="28806"/>
    <s v="US"/>
    <x v="0"/>
    <s v="OFF-ST-10002301"/>
    <x v="1"/>
    <s v="Storage"/>
    <x v="490"/>
    <n v="16.271999999999998"/>
    <n v="1"/>
    <n v="0.2"/>
    <n v="-3.864600000000002"/>
    <n v="1.9"/>
    <s v="High"/>
    <s v="March"/>
    <x v="2"/>
    <n v="16.071999999999999"/>
  </r>
  <r>
    <n v="35776"/>
    <s v="CA-2011-147235"/>
    <x v="258"/>
    <d v="2011-03-28T00:00:00"/>
    <s v="Standard Class"/>
    <s v="CD-11920"/>
    <s v="Carlos Daly"/>
    <s v="Consumer"/>
    <s v="New York City"/>
    <x v="15"/>
    <s v="United States"/>
    <n v="10024"/>
    <s v="US"/>
    <x v="2"/>
    <s v="OFF-PA-10004948"/>
    <x v="1"/>
    <s v="Paper"/>
    <x v="491"/>
    <n v="24.9"/>
    <n v="5"/>
    <n v="0"/>
    <n v="11.702999999999999"/>
    <n v="1.85"/>
    <s v="High"/>
    <s v="March"/>
    <x v="2"/>
    <n v="124.5"/>
  </r>
  <r>
    <n v="40311"/>
    <s v="CA-2014-143084"/>
    <x v="236"/>
    <d v="2014-03-23T00:00:00"/>
    <s v="Standard Class"/>
    <s v="BP-11050"/>
    <s v="Barry Pond"/>
    <s v="Corporate"/>
    <s v="Los Angeles"/>
    <x v="6"/>
    <s v="United States"/>
    <n v="90008"/>
    <s v="US"/>
    <x v="3"/>
    <s v="OFF-EN-10003072"/>
    <x v="1"/>
    <s v="Envelopes"/>
    <x v="492"/>
    <n v="19.399999999999999"/>
    <n v="5"/>
    <n v="0"/>
    <n v="9.3120000000000012"/>
    <n v="1.76"/>
    <s v="Medium"/>
    <s v="March"/>
    <x v="1"/>
    <n v="97"/>
  </r>
  <r>
    <n v="34484"/>
    <s v="CA-2014-159352"/>
    <x v="231"/>
    <d v="2014-03-18T00:00:00"/>
    <s v="Standard Class"/>
    <s v="KB-16585"/>
    <s v="Ken Black"/>
    <s v="Corporate"/>
    <s v="Lowell"/>
    <x v="39"/>
    <s v="United States"/>
    <n v="1852"/>
    <s v="US"/>
    <x v="2"/>
    <s v="TEC-PH-10004700"/>
    <x v="2"/>
    <s v="Phones"/>
    <x v="493"/>
    <n v="69.930000000000007"/>
    <n v="7"/>
    <n v="0"/>
    <n v="32.1678"/>
    <n v="1.7"/>
    <s v="Medium"/>
    <s v="March"/>
    <x v="1"/>
    <n v="489.51000000000005"/>
  </r>
  <r>
    <n v="35476"/>
    <s v="US-2014-119039"/>
    <x v="243"/>
    <d v="2014-03-11T00:00:00"/>
    <s v="Standard Class"/>
    <s v="BF-11170"/>
    <s v="Ben Ferrer"/>
    <s v="Home Office"/>
    <s v="San Francisco"/>
    <x v="6"/>
    <s v="United States"/>
    <n v="94109"/>
    <s v="US"/>
    <x v="3"/>
    <s v="OFF-BI-10004182"/>
    <x v="1"/>
    <s v="Binders"/>
    <x v="494"/>
    <n v="14.976000000000001"/>
    <n v="9"/>
    <n v="0.2"/>
    <n v="5.4288000000000007"/>
    <n v="1.67"/>
    <s v="High"/>
    <s v="March"/>
    <x v="1"/>
    <n v="134.58400000000003"/>
  </r>
  <r>
    <n v="33903"/>
    <s v="CA-2013-154053"/>
    <x v="253"/>
    <d v="2013-03-11T00:00:00"/>
    <s v="Standard Class"/>
    <s v="MG-17890"/>
    <s v="Michael Granlund"/>
    <s v="Home Office"/>
    <s v="San Diego"/>
    <x v="6"/>
    <s v="United States"/>
    <n v="92024"/>
    <s v="US"/>
    <x v="3"/>
    <s v="OFF-AR-10003727"/>
    <x v="1"/>
    <s v="Art"/>
    <x v="495"/>
    <n v="16.989999999999998"/>
    <n v="1"/>
    <n v="0"/>
    <n v="4.9270999999999976"/>
    <n v="1.61"/>
    <s v="Medium"/>
    <s v="March"/>
    <x v="3"/>
    <n v="16.989999999999998"/>
  </r>
  <r>
    <n v="34193"/>
    <s v="CA-2011-169033"/>
    <x v="193"/>
    <d v="2011-04-03T00:00:00"/>
    <s v="Standard Class"/>
    <s v="KM-16720"/>
    <s v="Kunst Miller"/>
    <s v="Consumer"/>
    <s v="Long Beach"/>
    <x v="15"/>
    <s v="United States"/>
    <n v="11561"/>
    <s v="US"/>
    <x v="2"/>
    <s v="OFF-AR-10001915"/>
    <x v="1"/>
    <s v="Art"/>
    <x v="496"/>
    <n v="49.65"/>
    <n v="5"/>
    <n v="0"/>
    <n v="20.853000000000002"/>
    <n v="1.58"/>
    <s v="Medium"/>
    <s v="March"/>
    <x v="2"/>
    <n v="248.25"/>
  </r>
  <r>
    <n v="31717"/>
    <s v="CA-2014-110478"/>
    <x v="248"/>
    <d v="2014-03-10T00:00:00"/>
    <s v="Standard Class"/>
    <s v="SP-20860"/>
    <s v="Sung Pak"/>
    <s v="Corporate"/>
    <s v="Los Angeles"/>
    <x v="6"/>
    <s v="United States"/>
    <n v="90045"/>
    <s v="US"/>
    <x v="3"/>
    <s v="OFF-EN-10000483"/>
    <x v="1"/>
    <s v="Envelopes"/>
    <x v="497"/>
    <n v="15.25"/>
    <n v="1"/>
    <n v="0"/>
    <n v="7.0149999999999988"/>
    <n v="1.53"/>
    <s v="Medium"/>
    <s v="March"/>
    <x v="1"/>
    <n v="15.25"/>
  </r>
  <r>
    <n v="35003"/>
    <s v="CA-2014-160087"/>
    <x v="236"/>
    <d v="2014-03-23T00:00:00"/>
    <s v="Standard Class"/>
    <s v="EN-13780"/>
    <s v="Edward Nazzal"/>
    <s v="Consumer"/>
    <s v="Dallas"/>
    <x v="11"/>
    <s v="United States"/>
    <n v="75220"/>
    <s v="US"/>
    <x v="1"/>
    <s v="OFF-AR-10001915"/>
    <x v="1"/>
    <s v="Art"/>
    <x v="496"/>
    <n v="23.832000000000001"/>
    <n v="3"/>
    <n v="0.2"/>
    <n v="6.5538000000000007"/>
    <n v="1.53"/>
    <s v="Medium"/>
    <s v="March"/>
    <x v="1"/>
    <n v="71.296000000000006"/>
  </r>
  <r>
    <n v="35463"/>
    <s v="CA-2012-160213"/>
    <x v="201"/>
    <d v="2012-03-13T00:00:00"/>
    <s v="Standard Class"/>
    <s v="AR-10825"/>
    <s v="Anthony Rawles"/>
    <s v="Corporate"/>
    <s v="Long Beach"/>
    <x v="15"/>
    <s v="United States"/>
    <n v="11561"/>
    <s v="US"/>
    <x v="2"/>
    <s v="OFF-PA-10003848"/>
    <x v="1"/>
    <s v="Paper"/>
    <x v="498"/>
    <n v="19.440000000000001"/>
    <n v="3"/>
    <n v="0"/>
    <n v="9.3312000000000008"/>
    <n v="1.52"/>
    <s v="Medium"/>
    <s v="March"/>
    <x v="0"/>
    <n v="58.320000000000007"/>
  </r>
  <r>
    <n v="40508"/>
    <s v="CA-2012-167479"/>
    <x v="209"/>
    <d v="2012-03-19T00:00:00"/>
    <s v="Standard Class"/>
    <s v="AI-10855"/>
    <s v="Arianne Irving"/>
    <s v="Consumer"/>
    <s v="Roseville"/>
    <x v="6"/>
    <s v="United States"/>
    <n v="95661"/>
    <s v="US"/>
    <x v="3"/>
    <s v="OFF-PA-10002105"/>
    <x v="1"/>
    <s v="Paper"/>
    <x v="499"/>
    <n v="19.440000000000001"/>
    <n v="3"/>
    <n v="0"/>
    <n v="9.3312000000000008"/>
    <n v="1.52"/>
    <s v="Medium"/>
    <s v="March"/>
    <x v="0"/>
    <n v="58.320000000000007"/>
  </r>
  <r>
    <n v="32100"/>
    <s v="CA-2013-115504"/>
    <x v="224"/>
    <d v="2013-03-18T00:00:00"/>
    <s v="Standard Class"/>
    <s v="MC-18130"/>
    <s v="Mike Caudle"/>
    <s v="Corporate"/>
    <s v="Monroe"/>
    <x v="8"/>
    <s v="United States"/>
    <n v="71203"/>
    <s v="US"/>
    <x v="0"/>
    <s v="OFF-PA-10003953"/>
    <x v="1"/>
    <s v="Paper"/>
    <x v="159"/>
    <n v="12.96"/>
    <n v="2"/>
    <n v="0"/>
    <n v="6.2208000000000014"/>
    <n v="1.5"/>
    <s v="High"/>
    <s v="March"/>
    <x v="3"/>
    <n v="25.92"/>
  </r>
  <r>
    <n v="32468"/>
    <s v="US-2011-100279"/>
    <x v="197"/>
    <d v="2011-03-14T00:00:00"/>
    <s v="Standard Class"/>
    <s v="SW-20275"/>
    <s v="Scott Williamson"/>
    <s v="Consumer"/>
    <s v="Royal Oak"/>
    <x v="1"/>
    <s v="United States"/>
    <n v="48073"/>
    <s v="US"/>
    <x v="1"/>
    <s v="OFF-PA-10002259"/>
    <x v="1"/>
    <s v="Paper"/>
    <x v="500"/>
    <n v="22.38"/>
    <n v="2"/>
    <n v="0"/>
    <n v="10.7424"/>
    <n v="1.48"/>
    <s v="Medium"/>
    <s v="March"/>
    <x v="2"/>
    <n v="44.76"/>
  </r>
  <r>
    <n v="40473"/>
    <s v="CA-2013-118178"/>
    <x v="250"/>
    <d v="2013-03-25T00:00:00"/>
    <s v="Standard Class"/>
    <s v="CC-12610"/>
    <s v="Corey Catlett"/>
    <s v="Corporate"/>
    <s v="Nashville"/>
    <x v="33"/>
    <s v="United States"/>
    <n v="37211"/>
    <s v="US"/>
    <x v="0"/>
    <s v="OFF-BI-10001153"/>
    <x v="1"/>
    <s v="Binders"/>
    <x v="501"/>
    <n v="31.086000000000009"/>
    <n v="3"/>
    <n v="0.7"/>
    <n v="-20.72399999999999"/>
    <n v="1.45"/>
    <s v="Medium"/>
    <s v="March"/>
    <x v="3"/>
    <n v="92.558000000000021"/>
  </r>
  <r>
    <n v="36399"/>
    <s v="CA-2011-158442"/>
    <x v="189"/>
    <d v="2011-03-17T00:00:00"/>
    <s v="Same Day"/>
    <s v="AZ-10750"/>
    <s v="Annie Zypern"/>
    <s v="Consumer"/>
    <s v="Dallas"/>
    <x v="11"/>
    <s v="United States"/>
    <n v="75217"/>
    <s v="US"/>
    <x v="1"/>
    <s v="OFF-PA-10002365"/>
    <x v="1"/>
    <s v="Paper"/>
    <x v="502"/>
    <n v="15.552"/>
    <n v="3"/>
    <n v="0.2"/>
    <n v="5.4432"/>
    <n v="1.33"/>
    <s v="High"/>
    <s v="March"/>
    <x v="2"/>
    <n v="46.455999999999996"/>
  </r>
  <r>
    <n v="32989"/>
    <s v="US-2013-154361"/>
    <x v="242"/>
    <d v="2013-03-20T00:00:00"/>
    <s v="Standard Class"/>
    <s v="HZ-14950"/>
    <s v="Henia Zydlo"/>
    <s v="Consumer"/>
    <s v="Columbus"/>
    <x v="16"/>
    <s v="United States"/>
    <n v="43229"/>
    <s v="US"/>
    <x v="2"/>
    <s v="FUR-FU-10004020"/>
    <x v="0"/>
    <s v="Furnishings"/>
    <x v="503"/>
    <n v="21.88"/>
    <n v="5"/>
    <n v="0.2"/>
    <n v="6.2904999999999998"/>
    <n v="1.31"/>
    <s v="Medium"/>
    <s v="March"/>
    <x v="3"/>
    <n v="109.19999999999999"/>
  </r>
  <r>
    <n v="35718"/>
    <s v="CA-2011-117016"/>
    <x v="200"/>
    <d v="2011-03-09T00:00:00"/>
    <s v="Standard Class"/>
    <s v="SC-20095"/>
    <s v="Sanjit Chand"/>
    <s v="Consumer"/>
    <s v="Margate"/>
    <x v="22"/>
    <s v="United States"/>
    <n v="33063"/>
    <s v="US"/>
    <x v="0"/>
    <s v="OFF-AR-10001374"/>
    <x v="1"/>
    <s v="Art"/>
    <x v="504"/>
    <n v="15.552"/>
    <n v="3"/>
    <n v="0.2"/>
    <n v="2.3327999999999989"/>
    <n v="1.31"/>
    <s v="Medium"/>
    <s v="March"/>
    <x v="2"/>
    <n v="46.455999999999996"/>
  </r>
  <r>
    <n v="36255"/>
    <s v="CA-2012-127607"/>
    <x v="174"/>
    <d v="2012-03-26T00:00:00"/>
    <s v="Standard Class"/>
    <s v="JK-15730"/>
    <s v="Joe Kamberova"/>
    <s v="Consumer"/>
    <s v="Carrollton"/>
    <x v="11"/>
    <s v="United States"/>
    <n v="75007"/>
    <s v="US"/>
    <x v="1"/>
    <s v="OFF-FA-10003485"/>
    <x v="1"/>
    <s v="Fasteners"/>
    <x v="156"/>
    <n v="18.864000000000001"/>
    <n v="9"/>
    <n v="0.2"/>
    <n v="6.1307999999999998"/>
    <n v="1.31"/>
    <s v="Medium"/>
    <s v="March"/>
    <x v="0"/>
    <n v="169.57600000000002"/>
  </r>
  <r>
    <n v="33067"/>
    <s v="CA-2014-146024"/>
    <x v="232"/>
    <d v="2014-03-09T00:00:00"/>
    <s v="Standard Class"/>
    <s v="SC-20770"/>
    <s v="Stewart Carmichael"/>
    <s v="Corporate"/>
    <s v="Dallas"/>
    <x v="11"/>
    <s v="United States"/>
    <n v="75081"/>
    <s v="US"/>
    <x v="1"/>
    <s v="OFF-BI-10003291"/>
    <x v="1"/>
    <s v="Binders"/>
    <x v="432"/>
    <n v="12.222"/>
    <n v="7"/>
    <n v="0.8"/>
    <n v="-20.16630000000001"/>
    <n v="1.3"/>
    <s v="Medium"/>
    <s v="March"/>
    <x v="1"/>
    <n v="84.754000000000005"/>
  </r>
  <r>
    <n v="39776"/>
    <s v="US-2013-119270"/>
    <x v="224"/>
    <d v="2013-03-17T00:00:00"/>
    <s v="Standard Class"/>
    <s v="SW-20245"/>
    <s v="Scot Wooten"/>
    <s v="Consumer"/>
    <s v="Los Angeles"/>
    <x v="6"/>
    <s v="United States"/>
    <n v="90036"/>
    <s v="US"/>
    <x v="3"/>
    <s v="OFF-PA-10004022"/>
    <x v="1"/>
    <s v="Paper"/>
    <x v="505"/>
    <n v="19.98"/>
    <n v="2"/>
    <n v="0"/>
    <n v="8.9909999999999997"/>
    <n v="1.3"/>
    <s v="Medium"/>
    <s v="March"/>
    <x v="3"/>
    <n v="39.96"/>
  </r>
  <r>
    <n v="38072"/>
    <s v="CA-2012-105361"/>
    <x v="188"/>
    <d v="2012-04-04T00:00:00"/>
    <s v="Standard Class"/>
    <s v="CM-12115"/>
    <s v="Chad McGuire"/>
    <s v="Consumer"/>
    <s v="New York City"/>
    <x v="15"/>
    <s v="United States"/>
    <n v="10024"/>
    <s v="US"/>
    <x v="2"/>
    <s v="OFF-PA-10002615"/>
    <x v="1"/>
    <s v="Paper"/>
    <x v="506"/>
    <n v="17.64"/>
    <n v="4"/>
    <n v="0"/>
    <n v="8.1143999999999998"/>
    <n v="1.26"/>
    <s v="Medium"/>
    <s v="March"/>
    <x v="0"/>
    <n v="70.56"/>
  </r>
  <r>
    <n v="36232"/>
    <s v="CA-2012-155124"/>
    <x v="269"/>
    <d v="2012-03-21T00:00:00"/>
    <s v="Standard Class"/>
    <s v="KS-16300"/>
    <s v="Karen Seio"/>
    <s v="Corporate"/>
    <s v="Lehi"/>
    <x v="43"/>
    <s v="United States"/>
    <n v="84043"/>
    <s v="US"/>
    <x v="3"/>
    <s v="TEC-PH-10003356"/>
    <x v="2"/>
    <s v="Phones"/>
    <x v="507"/>
    <n v="16.776"/>
    <n v="3"/>
    <n v="0.2"/>
    <n v="1.6776"/>
    <n v="1.24"/>
    <s v="Medium"/>
    <s v="March"/>
    <x v="0"/>
    <n v="50.128"/>
  </r>
  <r>
    <n v="33187"/>
    <s v="CA-2011-157623"/>
    <x v="205"/>
    <d v="2011-03-18T00:00:00"/>
    <s v="Standard Class"/>
    <s v="DK-13225"/>
    <s v="Dean Katz"/>
    <s v="Corporate"/>
    <s v="Huntington Beach"/>
    <x v="6"/>
    <s v="United States"/>
    <n v="92646"/>
    <s v="US"/>
    <x v="3"/>
    <s v="OFF-PA-10001204"/>
    <x v="1"/>
    <s v="Paper"/>
    <x v="508"/>
    <n v="10.56"/>
    <n v="2"/>
    <n v="0"/>
    <n v="4.7519999999999998"/>
    <n v="1.23"/>
    <s v="High"/>
    <s v="March"/>
    <x v="2"/>
    <n v="21.12"/>
  </r>
  <r>
    <n v="35831"/>
    <s v="CA-2012-163104"/>
    <x v="166"/>
    <d v="2012-03-26T00:00:00"/>
    <s v="Standard Class"/>
    <s v="MC-18130"/>
    <s v="Mike Caudle"/>
    <s v="Corporate"/>
    <s v="Los Angeles"/>
    <x v="6"/>
    <s v="United States"/>
    <n v="90004"/>
    <s v="US"/>
    <x v="3"/>
    <s v="OFF-PA-10001947"/>
    <x v="1"/>
    <s v="Paper"/>
    <x v="509"/>
    <n v="11.96"/>
    <n v="2"/>
    <n v="0"/>
    <n v="5.8604000000000003"/>
    <n v="1.2"/>
    <s v="Medium"/>
    <s v="March"/>
    <x v="0"/>
    <n v="23.92"/>
  </r>
  <r>
    <n v="36904"/>
    <s v="CA-2014-105193"/>
    <x v="191"/>
    <d v="2014-04-01T00:00:00"/>
    <s v="Standard Class"/>
    <s v="JL-15835"/>
    <s v="John Lee"/>
    <s v="Consumer"/>
    <s v="New York City"/>
    <x v="15"/>
    <s v="United States"/>
    <n v="10024"/>
    <s v="US"/>
    <x v="2"/>
    <s v="OFF-AR-10001547"/>
    <x v="1"/>
    <s v="Art"/>
    <x v="148"/>
    <n v="11.05"/>
    <n v="5"/>
    <n v="0"/>
    <n v="2.9834999999999998"/>
    <n v="1.2"/>
    <s v="Low"/>
    <s v="March"/>
    <x v="1"/>
    <n v="55.25"/>
  </r>
  <r>
    <n v="33001"/>
    <s v="CA-2013-106306"/>
    <x v="212"/>
    <d v="2013-03-09T00:00:00"/>
    <s v="Same Day"/>
    <s v="PG-18820"/>
    <s v="Patrick Gardner"/>
    <s v="Consumer"/>
    <s v="Glendale"/>
    <x v="23"/>
    <s v="United States"/>
    <n v="85301"/>
    <s v="US"/>
    <x v="3"/>
    <s v="OFF-BI-10003676"/>
    <x v="1"/>
    <s v="Binders"/>
    <x v="111"/>
    <n v="9.7020000000000017"/>
    <n v="3"/>
    <n v="0.7"/>
    <n v="-7.1147999999999989"/>
    <n v="1.19"/>
    <s v="Medium"/>
    <s v="March"/>
    <x v="3"/>
    <n v="28.406000000000006"/>
  </r>
  <r>
    <n v="39157"/>
    <s v="CA-2014-152261"/>
    <x v="232"/>
    <d v="2014-03-07T00:00:00"/>
    <s v="Standard Class"/>
    <s v="JA-15970"/>
    <s v="Joseph Airdo"/>
    <s v="Consumer"/>
    <s v="Cuyahoga Falls"/>
    <x v="16"/>
    <s v="United States"/>
    <n v="44221"/>
    <s v="US"/>
    <x v="2"/>
    <s v="OFF-BI-10002353"/>
    <x v="1"/>
    <s v="Binders"/>
    <x v="510"/>
    <n v="18.527999999999999"/>
    <n v="4"/>
    <n v="0.7"/>
    <n v="-12.352"/>
    <n v="1.1599999999999999"/>
    <s v="Medium"/>
    <s v="March"/>
    <x v="1"/>
    <n v="73.411999999999992"/>
  </r>
  <r>
    <n v="32839"/>
    <s v="CA-2011-166884"/>
    <x v="192"/>
    <d v="2011-03-16T00:00:00"/>
    <s v="Second Class"/>
    <s v="CK-12205"/>
    <s v="Chloris Kastensmidt"/>
    <s v="Consumer"/>
    <s v="Columbus"/>
    <x v="16"/>
    <s v="United States"/>
    <n v="43229"/>
    <s v="US"/>
    <x v="2"/>
    <s v="OFF-FA-10001561"/>
    <x v="1"/>
    <s v="Fasteners"/>
    <x v="476"/>
    <n v="10.464"/>
    <n v="6"/>
    <n v="0.2"/>
    <n v="1.700399999999999"/>
    <n v="1.1100000000000001"/>
    <s v="Medium"/>
    <s v="March"/>
    <x v="2"/>
    <n v="62.584000000000003"/>
  </r>
  <r>
    <n v="40121"/>
    <s v="CA-2014-117156"/>
    <x v="196"/>
    <d v="2014-03-24T00:00:00"/>
    <s v="Second Class"/>
    <s v="TB-21055"/>
    <s v="Ted Butterfield"/>
    <s v="Consumer"/>
    <s v="Reading"/>
    <x v="4"/>
    <s v="United States"/>
    <n v="19601"/>
    <s v="US"/>
    <x v="2"/>
    <s v="OFF-EN-10003845"/>
    <x v="1"/>
    <s v="Envelopes"/>
    <x v="511"/>
    <n v="8.8559999999999999"/>
    <n v="3"/>
    <n v="0.2"/>
    <n v="2.8781999999999992"/>
    <n v="1.08"/>
    <s v="High"/>
    <s v="March"/>
    <x v="1"/>
    <n v="26.367999999999999"/>
  </r>
  <r>
    <n v="31852"/>
    <s v="CA-2011-155852"/>
    <x v="234"/>
    <d v="2011-03-07T00:00:00"/>
    <s v="Second Class"/>
    <s v="AJ-10945"/>
    <s v="Ashley Jarboe"/>
    <s v="Consumer"/>
    <s v="Wilmington"/>
    <x v="0"/>
    <s v="United States"/>
    <n v="28403"/>
    <s v="US"/>
    <x v="0"/>
    <s v="OFF-AR-10003560"/>
    <x v="1"/>
    <s v="Art"/>
    <x v="265"/>
    <n v="19.456"/>
    <n v="4"/>
    <n v="0.2"/>
    <n v="3.4047999999999981"/>
    <n v="1.05"/>
    <s v="Medium"/>
    <s v="March"/>
    <x v="2"/>
    <n v="77.623999999999995"/>
  </r>
  <r>
    <n v="34872"/>
    <s v="CA-2012-143532"/>
    <x v="166"/>
    <d v="2012-03-24T00:00:00"/>
    <s v="Standard Class"/>
    <s v="DC-12850"/>
    <s v="Dan Campbell"/>
    <s v="Consumer"/>
    <s v="North Miami"/>
    <x v="22"/>
    <s v="United States"/>
    <n v="33161"/>
    <s v="US"/>
    <x v="0"/>
    <s v="OFF-PA-10001560"/>
    <x v="1"/>
    <s v="Paper"/>
    <x v="512"/>
    <n v="14.496"/>
    <n v="3"/>
    <n v="0.2"/>
    <n v="4.8924000000000003"/>
    <n v="1.05"/>
    <s v="Medium"/>
    <s v="March"/>
    <x v="0"/>
    <n v="43.287999999999997"/>
  </r>
  <r>
    <n v="39596"/>
    <s v="US-2011-103338"/>
    <x v="192"/>
    <d v="2011-03-15T00:00:00"/>
    <s v="Standard Class"/>
    <s v="RB-19435"/>
    <s v="Richard Bierner"/>
    <s v="Consumer"/>
    <s v="Roseville"/>
    <x v="6"/>
    <s v="United States"/>
    <n v="95661"/>
    <s v="US"/>
    <x v="3"/>
    <s v="OFF-AR-10001770"/>
    <x v="1"/>
    <s v="Art"/>
    <x v="513"/>
    <n v="7.98"/>
    <n v="3"/>
    <n v="0"/>
    <n v="2.0748000000000002"/>
    <n v="1.04"/>
    <s v="High"/>
    <s v="March"/>
    <x v="2"/>
    <n v="23.94"/>
  </r>
  <r>
    <n v="37250"/>
    <s v="US-2011-105151"/>
    <x v="193"/>
    <d v="2011-03-31T00:00:00"/>
    <s v="First Class"/>
    <s v="SG-20890"/>
    <s v="Susan Gilcrest"/>
    <s v="Corporate"/>
    <s v="New York City"/>
    <x v="15"/>
    <s v="United States"/>
    <n v="10009"/>
    <s v="US"/>
    <x v="2"/>
    <s v="OFF-AR-10001231"/>
    <x v="1"/>
    <s v="Art"/>
    <x v="514"/>
    <n v="10.5"/>
    <n v="5"/>
    <n v="0"/>
    <n v="2.94"/>
    <n v="1.03"/>
    <s v="Critical"/>
    <s v="March"/>
    <x v="2"/>
    <n v="52.5"/>
  </r>
  <r>
    <n v="37051"/>
    <s v="CA-2012-150749"/>
    <x v="188"/>
    <d v="2012-04-03T00:00:00"/>
    <s v="Second Class"/>
    <s v="AS-10240"/>
    <s v="Alan Shonely"/>
    <s v="Consumer"/>
    <s v="Springfield"/>
    <x v="28"/>
    <s v="United States"/>
    <n v="22153"/>
    <s v="US"/>
    <x v="0"/>
    <s v="OFF-AR-10003732"/>
    <x v="1"/>
    <s v="Art"/>
    <x v="515"/>
    <n v="5.56"/>
    <n v="2"/>
    <n v="0"/>
    <n v="1.4456"/>
    <n v="1.01"/>
    <s v="High"/>
    <s v="March"/>
    <x v="0"/>
    <n v="11.12"/>
  </r>
  <r>
    <n v="36228"/>
    <s v="CA-2014-143651"/>
    <x v="191"/>
    <d v="2014-03-31T00:00:00"/>
    <s v="Standard Class"/>
    <s v="FM-14215"/>
    <s v="Filia McAdams"/>
    <s v="Corporate"/>
    <s v="Seattle"/>
    <x v="9"/>
    <s v="United States"/>
    <n v="98103"/>
    <s v="US"/>
    <x v="3"/>
    <s v="OFF-AR-10001446"/>
    <x v="1"/>
    <s v="Art"/>
    <x v="516"/>
    <n v="23.1"/>
    <n v="2"/>
    <n v="0"/>
    <n v="6.93"/>
    <n v="1"/>
    <s v="Medium"/>
    <s v="March"/>
    <x v="1"/>
    <n v="46.2"/>
  </r>
  <r>
    <n v="33495"/>
    <s v="CA-2012-135363"/>
    <x v="246"/>
    <d v="2012-04-02T00:00:00"/>
    <s v="Standard Class"/>
    <s v="CK-12205"/>
    <s v="Chloris Kastensmidt"/>
    <s v="Consumer"/>
    <s v="Philadelphia"/>
    <x v="4"/>
    <s v="United States"/>
    <n v="19120"/>
    <s v="US"/>
    <x v="2"/>
    <s v="OFF-PA-10003177"/>
    <x v="1"/>
    <s v="Paper"/>
    <x v="517"/>
    <n v="15.552"/>
    <n v="3"/>
    <n v="0.2"/>
    <n v="5.4432"/>
    <n v="0.96"/>
    <s v="Medium"/>
    <s v="March"/>
    <x v="0"/>
    <n v="46.455999999999996"/>
  </r>
  <r>
    <n v="33854"/>
    <s v="US-2012-112508"/>
    <x v="190"/>
    <d v="2012-03-30T00:00:00"/>
    <s v="Standard Class"/>
    <s v="BP-11185"/>
    <s v="Ben Peterman"/>
    <s v="Corporate"/>
    <s v="Coral Springs"/>
    <x v="22"/>
    <s v="United States"/>
    <n v="33065"/>
    <s v="US"/>
    <x v="0"/>
    <s v="OFF-AP-10002287"/>
    <x v="1"/>
    <s v="Appliances"/>
    <x v="518"/>
    <n v="6.9920000000000009"/>
    <n v="2"/>
    <n v="0.2"/>
    <n v="0.52439999999999998"/>
    <n v="0.96"/>
    <s v="Medium"/>
    <s v="March"/>
    <x v="0"/>
    <n v="13.784000000000002"/>
  </r>
  <r>
    <n v="34676"/>
    <s v="CA-2014-142867"/>
    <x v="254"/>
    <d v="2014-03-22T00:00:00"/>
    <s v="Standard Class"/>
    <s v="PO-19180"/>
    <s v="Philisse Overcash"/>
    <s v="Home Office"/>
    <s v="Houston"/>
    <x v="11"/>
    <s v="United States"/>
    <n v="77095"/>
    <s v="US"/>
    <x v="1"/>
    <s v="OFF-PA-10004610"/>
    <x v="1"/>
    <s v="Paper"/>
    <x v="519"/>
    <n v="10.272"/>
    <n v="3"/>
    <n v="0.2"/>
    <n v="3.2099999999999982"/>
    <n v="0.94"/>
    <s v="Medium"/>
    <s v="March"/>
    <x v="1"/>
    <n v="30.616000000000003"/>
  </r>
  <r>
    <n v="34687"/>
    <s v="CA-2014-101077"/>
    <x v="191"/>
    <d v="2014-03-31T00:00:00"/>
    <s v="Second Class"/>
    <s v="DB-13660"/>
    <s v="Duane Benoit"/>
    <s v="Consumer"/>
    <s v="Dallas"/>
    <x v="11"/>
    <s v="United States"/>
    <n v="75081"/>
    <s v="US"/>
    <x v="1"/>
    <s v="OFF-PA-10004239"/>
    <x v="1"/>
    <s v="Paper"/>
    <x v="520"/>
    <n v="6.8480000000000008"/>
    <n v="2"/>
    <n v="0.2"/>
    <n v="2.1399999999999988"/>
    <n v="0.93"/>
    <s v="Medium"/>
    <s v="March"/>
    <x v="1"/>
    <n v="13.496000000000002"/>
  </r>
  <r>
    <n v="38666"/>
    <s v="CA-2012-110345"/>
    <x v="229"/>
    <d v="2012-03-11T00:00:00"/>
    <s v="Second Class"/>
    <s v="TG-21310"/>
    <s v="Toby Gnade"/>
    <s v="Consumer"/>
    <s v="Raleigh"/>
    <x v="0"/>
    <s v="United States"/>
    <n v="27604"/>
    <s v="US"/>
    <x v="0"/>
    <s v="OFF-LA-10001175"/>
    <x v="1"/>
    <s v="Labels"/>
    <x v="521"/>
    <n v="4.6079999999999997"/>
    <n v="2"/>
    <n v="0.2"/>
    <n v="1.6704000000000001"/>
    <n v="0.9"/>
    <s v="Medium"/>
    <s v="March"/>
    <x v="0"/>
    <n v="9.016"/>
  </r>
  <r>
    <n v="39078"/>
    <s v="CA-2012-132136"/>
    <x v="201"/>
    <d v="2012-03-12T00:00:00"/>
    <s v="Standard Class"/>
    <s v="FO-14305"/>
    <s v="Frank Olsen"/>
    <s v="Consumer"/>
    <s v="Chicago"/>
    <x v="7"/>
    <s v="United States"/>
    <n v="60623"/>
    <s v="US"/>
    <x v="1"/>
    <s v="OFF-BI-10002706"/>
    <x v="1"/>
    <s v="Binders"/>
    <x v="522"/>
    <n v="8.5679999999999978"/>
    <n v="3"/>
    <n v="0.8"/>
    <n v="-14.5656"/>
    <n v="0.76"/>
    <s v="Medium"/>
    <s v="March"/>
    <x v="0"/>
    <n v="24.903999999999993"/>
  </r>
  <r>
    <n v="40230"/>
    <s v="CA-2013-102134"/>
    <x v="242"/>
    <d v="2013-03-20T00:00:00"/>
    <s v="Standard Class"/>
    <s v="SP-20545"/>
    <s v="Sibella Parks"/>
    <s v="Corporate"/>
    <s v="Green Bay"/>
    <x v="12"/>
    <s v="United States"/>
    <n v="54302"/>
    <s v="US"/>
    <x v="1"/>
    <s v="FUR-FU-10003724"/>
    <x v="0"/>
    <s v="Furnishings"/>
    <x v="523"/>
    <n v="16.739999999999998"/>
    <n v="2"/>
    <n v="0"/>
    <n v="4.3523999999999994"/>
    <n v="0.74"/>
    <s v="Medium"/>
    <s v="March"/>
    <x v="3"/>
    <n v="33.479999999999997"/>
  </r>
  <r>
    <n v="31492"/>
    <s v="CA-2011-140004"/>
    <x v="170"/>
    <d v="2011-03-25T00:00:00"/>
    <s v="Standard Class"/>
    <s v="CB-12025"/>
    <s v="Cassandra Brandow"/>
    <s v="Consumer"/>
    <s v="Hamilton"/>
    <x v="16"/>
    <s v="United States"/>
    <n v="45011"/>
    <s v="US"/>
    <x v="2"/>
    <s v="OFF-AR-10004685"/>
    <x v="1"/>
    <s v="Art"/>
    <x v="524"/>
    <n v="7.4080000000000004"/>
    <n v="2"/>
    <n v="0.2"/>
    <n v="1.2038"/>
    <n v="0.73"/>
    <s v="High"/>
    <s v="March"/>
    <x v="2"/>
    <n v="14.616000000000001"/>
  </r>
  <r>
    <n v="41063"/>
    <s v="CA-2014-101959"/>
    <x v="270"/>
    <d v="2014-03-07T00:00:00"/>
    <s v="Standard Class"/>
    <s v="DB-13660"/>
    <s v="Duane Benoit"/>
    <s v="Consumer"/>
    <s v="Middletown"/>
    <x v="20"/>
    <s v="United States"/>
    <n v="6457"/>
    <s v="US"/>
    <x v="2"/>
    <s v="OFF-PA-10002137"/>
    <x v="1"/>
    <s v="Paper"/>
    <x v="408"/>
    <n v="7.78"/>
    <n v="1"/>
    <n v="0"/>
    <n v="3.500999999999999"/>
    <n v="0.71"/>
    <s v="Medium"/>
    <s v="March"/>
    <x v="1"/>
    <n v="7.78"/>
  </r>
  <r>
    <n v="38105"/>
    <s v="CA-2012-128125"/>
    <x v="263"/>
    <d v="2012-04-05T00:00:00"/>
    <s v="Standard Class"/>
    <s v="EB-13705"/>
    <s v="Ed Braxton"/>
    <s v="Corporate"/>
    <s v="Houston"/>
    <x v="11"/>
    <s v="United States"/>
    <n v="77095"/>
    <s v="US"/>
    <x v="1"/>
    <s v="FUR-FU-10001085"/>
    <x v="0"/>
    <s v="Furnishings"/>
    <x v="525"/>
    <n v="22.38"/>
    <n v="3"/>
    <n v="0.6"/>
    <n v="-7.8330000000000064"/>
    <n v="0.64"/>
    <s v="Medium"/>
    <s v="March"/>
    <x v="0"/>
    <n v="66.540000000000006"/>
  </r>
  <r>
    <n v="36470"/>
    <s v="CA-2012-107741"/>
    <x v="201"/>
    <d v="2012-03-10T00:00:00"/>
    <s v="First Class"/>
    <s v="FC-14335"/>
    <s v="Fred Chung"/>
    <s v="Corporate"/>
    <s v="Pueblo"/>
    <x v="19"/>
    <s v="United States"/>
    <n v="81001"/>
    <s v="US"/>
    <x v="3"/>
    <s v="OFF-AR-10002399"/>
    <x v="1"/>
    <s v="Art"/>
    <x v="131"/>
    <n v="3.4079999999999999"/>
    <n v="1"/>
    <n v="0.2"/>
    <n v="0.89459999999999995"/>
    <n v="0.6"/>
    <s v="High"/>
    <s v="March"/>
    <x v="0"/>
    <n v="3.2079999999999997"/>
  </r>
  <r>
    <n v="37742"/>
    <s v="CA-2012-151785"/>
    <x v="210"/>
    <d v="2012-03-10T00:00:00"/>
    <s v="Standard Class"/>
    <s v="JJ-15445"/>
    <s v="Jennifer Jackson"/>
    <s v="Consumer"/>
    <s v="Chicago"/>
    <x v="7"/>
    <s v="United States"/>
    <n v="60623"/>
    <s v="US"/>
    <x v="1"/>
    <s v="OFF-FA-10000611"/>
    <x v="1"/>
    <s v="Fasteners"/>
    <x v="153"/>
    <n v="7.1039999999999992"/>
    <n v="6"/>
    <n v="0.2"/>
    <n v="2.4864000000000002"/>
    <n v="0.51"/>
    <s v="Medium"/>
    <s v="March"/>
    <x v="0"/>
    <n v="42.423999999999992"/>
  </r>
  <r>
    <n v="37010"/>
    <s v="US-2011-143707"/>
    <x v="203"/>
    <d v="2011-03-05T00:00:00"/>
    <s v="Standard Class"/>
    <s v="HR-14770"/>
    <s v="Hallie Redmond"/>
    <s v="Home Office"/>
    <s v="New York City"/>
    <x v="15"/>
    <s v="United States"/>
    <n v="10035"/>
    <s v="US"/>
    <x v="2"/>
    <s v="TEC-PH-10003655"/>
    <x v="2"/>
    <s v="Phones"/>
    <x v="526"/>
    <n v="5.94"/>
    <n v="3"/>
    <n v="0"/>
    <n v="1.6037999999999999"/>
    <n v="0.42"/>
    <s v="Medium"/>
    <s v="March"/>
    <x v="2"/>
    <n v="17.82"/>
  </r>
  <r>
    <n v="35985"/>
    <s v="US-2014-154851"/>
    <x v="194"/>
    <d v="2014-04-04T00:00:00"/>
    <s v="Standard Class"/>
    <s v="BP-11155"/>
    <s v="Becky Pak"/>
    <s v="Consumer"/>
    <s v="Lancaster"/>
    <x v="4"/>
    <s v="United States"/>
    <n v="17602"/>
    <s v="US"/>
    <x v="2"/>
    <s v="OFF-BI-10001525"/>
    <x v="1"/>
    <s v="Binders"/>
    <x v="527"/>
    <n v="5.7150000000000016"/>
    <n v="5"/>
    <n v="0.7"/>
    <n v="-4.7625000000000011"/>
    <n v="0.39"/>
    <s v="High"/>
    <s v="March"/>
    <x v="1"/>
    <n v="27.875000000000011"/>
  </r>
  <r>
    <n v="40688"/>
    <s v="CA-2014-162474"/>
    <x v="173"/>
    <d v="2014-03-17T00:00:00"/>
    <s v="First Class"/>
    <s v="FH-14275"/>
    <s v="Frank Hawley"/>
    <s v="Corporate"/>
    <s v="Aurora"/>
    <x v="7"/>
    <s v="United States"/>
    <n v="60505"/>
    <s v="US"/>
    <x v="1"/>
    <s v="TEC-PH-10004700"/>
    <x v="2"/>
    <s v="Phones"/>
    <x v="493"/>
    <n v="7.9920000000000009"/>
    <n v="1"/>
    <n v="0.2"/>
    <n v="2.597399999999999"/>
    <n v="0.27"/>
    <s v="Medium"/>
    <s v="March"/>
    <x v="1"/>
    <n v="7.7920000000000007"/>
  </r>
  <r>
    <n v="40826"/>
    <s v="CA-2014-101637"/>
    <x v="226"/>
    <d v="2014-03-26T00:00:00"/>
    <s v="Same Day"/>
    <s v="AC-10615"/>
    <s v="Ann Chong"/>
    <s v="Corporate"/>
    <s v="Beaumont"/>
    <x v="11"/>
    <s v="United States"/>
    <n v="77705"/>
    <s v="US"/>
    <x v="1"/>
    <s v="OFF-ST-10002352"/>
    <x v="1"/>
    <s v="Storage"/>
    <x v="528"/>
    <n v="12.768000000000001"/>
    <n v="2"/>
    <n v="0.2"/>
    <n v="0.95759999999999934"/>
    <n v="0.25"/>
    <s v="Medium"/>
    <s v="March"/>
    <x v="1"/>
    <n v="25.336000000000002"/>
  </r>
  <r>
    <n v="40081"/>
    <s v="US-2014-129224"/>
    <x v="254"/>
    <d v="2014-03-24T00:00:00"/>
    <s v="Standard Class"/>
    <s v="AS-10630"/>
    <s v="Ann Steele"/>
    <s v="Home Office"/>
    <s v="Knoxville"/>
    <x v="33"/>
    <s v="United States"/>
    <n v="37918"/>
    <s v="US"/>
    <x v="0"/>
    <s v="OFF-LA-10003190"/>
    <x v="1"/>
    <s v="Labels"/>
    <x v="529"/>
    <n v="4.6079999999999997"/>
    <n v="2"/>
    <n v="0.2"/>
    <n v="1.6704000000000001"/>
    <n v="0.22"/>
    <s v="Medium"/>
    <s v="March"/>
    <x v="1"/>
    <n v="9.016"/>
  </r>
  <r>
    <n v="31743"/>
    <s v="CA-2014-154214"/>
    <x v="215"/>
    <d v="2014-03-26T00:00:00"/>
    <s v="Second Class"/>
    <s v="TB-21595"/>
    <s v="Troy Blackwell"/>
    <s v="Consumer"/>
    <s v="Columbus"/>
    <x v="32"/>
    <s v="United States"/>
    <n v="47201"/>
    <s v="US"/>
    <x v="1"/>
    <s v="FUR-FU-10000206"/>
    <x v="0"/>
    <s v="Furnishings"/>
    <x v="530"/>
    <n v="2.91"/>
    <n v="1"/>
    <n v="0"/>
    <n v="1.3676999999999999"/>
    <n v="0.18"/>
    <s v="Medium"/>
    <s v="March"/>
    <x v="1"/>
    <n v="2.91"/>
  </r>
  <r>
    <n v="36776"/>
    <s v="CA-2011-101770"/>
    <x v="180"/>
    <d v="2011-04-04T00:00:00"/>
    <s v="Standard Class"/>
    <s v="KB-16240"/>
    <s v="Karen Bern"/>
    <s v="Corporate"/>
    <s v="Miami"/>
    <x v="22"/>
    <s v="United States"/>
    <n v="33180"/>
    <s v="US"/>
    <x v="0"/>
    <s v="OFF-BI-10001097"/>
    <x v="1"/>
    <s v="Binders"/>
    <x v="531"/>
    <n v="1.869"/>
    <n v="1"/>
    <n v="0.7"/>
    <n v="-1.3083"/>
    <n v="0.17"/>
    <s v="Medium"/>
    <s v="March"/>
    <x v="2"/>
    <n v="1.169"/>
  </r>
  <r>
    <n v="39174"/>
    <s v="CA-2012-148705"/>
    <x v="266"/>
    <d v="2012-03-18T00:00:00"/>
    <s v="Standard Class"/>
    <s v="EB-14170"/>
    <s v="Evan Bailliet"/>
    <s v="Consumer"/>
    <s v="Charlotte"/>
    <x v="0"/>
    <s v="United States"/>
    <n v="28205"/>
    <s v="US"/>
    <x v="0"/>
    <s v="OFF-LA-10001641"/>
    <x v="1"/>
    <s v="Labels"/>
    <x v="488"/>
    <n v="5.04"/>
    <n v="2"/>
    <n v="0.2"/>
    <n v="1.764"/>
    <n v="0.14000000000000001"/>
    <s v="Medium"/>
    <s v="March"/>
    <x v="0"/>
    <n v="9.8800000000000008"/>
  </r>
  <r>
    <n v="37887"/>
    <s v="CA-2011-164749"/>
    <x v="198"/>
    <d v="2011-03-26T00:00:00"/>
    <s v="First Class"/>
    <s v="BG-11740"/>
    <s v="Bruce Geld"/>
    <s v="Consumer"/>
    <s v="Delray Beach"/>
    <x v="22"/>
    <s v="United States"/>
    <n v="33445"/>
    <s v="US"/>
    <x v="0"/>
    <s v="OFF-LA-10004484"/>
    <x v="1"/>
    <s v="Labels"/>
    <x v="532"/>
    <n v="9.9120000000000008"/>
    <n v="3"/>
    <n v="0.2"/>
    <n v="3.2214"/>
    <n v="0.13"/>
    <s v="Medium"/>
    <s v="March"/>
    <x v="2"/>
    <n v="29.536000000000005"/>
  </r>
  <r>
    <n v="36008"/>
    <s v="CA-2011-112403"/>
    <x v="180"/>
    <d v="2011-03-31T00:00:00"/>
    <s v="Same Day"/>
    <s v="JO-15280"/>
    <s v="Jas O'Carroll"/>
    <s v="Consumer"/>
    <s v="Philadelphia"/>
    <x v="4"/>
    <s v="United States"/>
    <n v="19120"/>
    <s v="US"/>
    <x v="2"/>
    <s v="OFF-BI-10003529"/>
    <x v="1"/>
    <s v="Binders"/>
    <x v="533"/>
    <n v="0.85200000000000009"/>
    <n v="1"/>
    <n v="0.7"/>
    <n v="-0.59639999999999982"/>
    <n v="0.1"/>
    <s v="High"/>
    <s v="March"/>
    <x v="2"/>
    <n v="0.15200000000000014"/>
  </r>
  <r>
    <n v="40000"/>
    <s v="CA-2012-133494"/>
    <x v="183"/>
    <d v="2012-03-05T00:00:00"/>
    <s v="Standard Class"/>
    <s v="RP-19390"/>
    <s v="Resi Pölking"/>
    <s v="Consumer"/>
    <s v="Philadelphia"/>
    <x v="4"/>
    <s v="United States"/>
    <n v="19120"/>
    <s v="US"/>
    <x v="2"/>
    <s v="OFF-AP-10002906"/>
    <x v="1"/>
    <s v="Appliances"/>
    <x v="534"/>
    <n v="3.552"/>
    <n v="2"/>
    <n v="0.2"/>
    <n v="0.44399999999999967"/>
    <n v="0.1"/>
    <s v="Medium"/>
    <s v="March"/>
    <x v="0"/>
    <n v="6.9039999999999999"/>
  </r>
  <r>
    <n v="40589"/>
    <s v="CA-2014-124114"/>
    <x v="232"/>
    <d v="2014-03-03T00:00:00"/>
    <s v="Same Day"/>
    <s v="RS-19765"/>
    <s v="Roland Schwarz"/>
    <s v="Corporate"/>
    <s v="Waco"/>
    <x v="11"/>
    <s v="United States"/>
    <n v="76706"/>
    <s v="US"/>
    <x v="1"/>
    <s v="OFF-BI-10004022"/>
    <x v="1"/>
    <s v="Binders"/>
    <x v="535"/>
    <n v="0.55599999999999983"/>
    <n v="1"/>
    <n v="0.8"/>
    <n v="-0.94520000000000004"/>
    <n v="0.08"/>
    <s v="Medium"/>
    <s v="March"/>
    <x v="1"/>
    <n v="-0.24400000000000022"/>
  </r>
  <r>
    <n v="32284"/>
    <s v="CA-2012-146829"/>
    <x v="247"/>
    <d v="2012-03-10T00:00:00"/>
    <s v="Same Day"/>
    <s v="TS-21340"/>
    <s v="Toby Swindell"/>
    <s v="Consumer"/>
    <s v="Houston"/>
    <x v="11"/>
    <s v="United States"/>
    <n v="77041"/>
    <s v="US"/>
    <x v="1"/>
    <s v="OFF-BI-10004022"/>
    <x v="1"/>
    <s v="Binders"/>
    <x v="535"/>
    <n v="1.1120000000000001"/>
    <n v="2"/>
    <n v="0.8"/>
    <n v="-1.8904000000000001"/>
    <n v="0.06"/>
    <s v="High"/>
    <s v="March"/>
    <x v="0"/>
    <n v="1.4240000000000002"/>
  </r>
  <r>
    <n v="34577"/>
    <s v="CA-2011-102988"/>
    <x v="271"/>
    <d v="2011-04-09T00:00:00"/>
    <s v="Second Class"/>
    <s v="GM-14695"/>
    <s v="Greg Maxwell"/>
    <s v="Corporate"/>
    <s v="Alexandria"/>
    <x v="28"/>
    <s v="United States"/>
    <n v="22304"/>
    <s v="US"/>
    <x v="0"/>
    <s v="OFF-SU-10002881"/>
    <x v="1"/>
    <s v="Supplies"/>
    <x v="4"/>
    <n v="4164.0499999999993"/>
    <n v="5"/>
    <n v="0"/>
    <n v="83.281000000000063"/>
    <n v="846.54"/>
    <s v="High"/>
    <s v="April"/>
    <x v="2"/>
    <n v="20820.249999999996"/>
  </r>
  <r>
    <n v="35574"/>
    <s v="US-2013-107440"/>
    <x v="272"/>
    <d v="2013-04-21T00:00:00"/>
    <s v="Standard Class"/>
    <s v="BS-11365"/>
    <s v="Bill Shonely"/>
    <s v="Corporate"/>
    <s v="Lakewood"/>
    <x v="21"/>
    <s v="United States"/>
    <n v="8701"/>
    <s v="US"/>
    <x v="2"/>
    <s v="TEC-MA-10001047"/>
    <x v="2"/>
    <s v="Machines"/>
    <x v="536"/>
    <n v="9099.93"/>
    <n v="7"/>
    <n v="0"/>
    <n v="2365.9818"/>
    <n v="516.91"/>
    <s v="Medium"/>
    <s v="April"/>
    <x v="3"/>
    <n v="63699.51"/>
  </r>
  <r>
    <n v="36859"/>
    <s v="CA-2014-133263"/>
    <x v="273"/>
    <d v="2014-04-03T00:00:00"/>
    <s v="Second Class"/>
    <s v="JE-15610"/>
    <s v="Jim Epp"/>
    <s v="Corporate"/>
    <s v="Atlanta"/>
    <x v="2"/>
    <s v="United States"/>
    <n v="30318"/>
    <s v="US"/>
    <x v="0"/>
    <s v="TEC-CO-10001449"/>
    <x v="2"/>
    <s v="Copiers"/>
    <x v="309"/>
    <n v="2999.95"/>
    <n v="5"/>
    <n v="0"/>
    <n v="1439.9760000000001"/>
    <n v="439.69"/>
    <s v="High"/>
    <s v="April"/>
    <x v="1"/>
    <n v="14999.75"/>
  </r>
  <r>
    <n v="32050"/>
    <s v="CA-2013-110499"/>
    <x v="274"/>
    <d v="2013-04-10T00:00:00"/>
    <s v="First Class"/>
    <s v="YC-21895"/>
    <s v="Yoseph Carroll"/>
    <s v="Corporate"/>
    <s v="San Francisco"/>
    <x v="6"/>
    <s v="United States"/>
    <n v="94110"/>
    <s v="US"/>
    <x v="3"/>
    <s v="TEC-CO-10002095"/>
    <x v="2"/>
    <s v="Copiers"/>
    <x v="537"/>
    <n v="1199.9760000000001"/>
    <n v="3"/>
    <n v="0.2"/>
    <n v="374.99249999999989"/>
    <n v="363.78"/>
    <s v="High"/>
    <s v="April"/>
    <x v="3"/>
    <n v="3599.7280000000005"/>
  </r>
  <r>
    <n v="34145"/>
    <s v="CA-2014-157854"/>
    <x v="275"/>
    <d v="2014-04-16T00:00:00"/>
    <s v="Standard Class"/>
    <s v="DM-13345"/>
    <s v="Denise Monton"/>
    <s v="Corporate"/>
    <s v="Roswell"/>
    <x v="2"/>
    <s v="United States"/>
    <n v="30076"/>
    <s v="US"/>
    <x v="0"/>
    <s v="OFF-BI-10001359"/>
    <x v="1"/>
    <s v="Binders"/>
    <x v="538"/>
    <n v="2690.97"/>
    <n v="3"/>
    <n v="0"/>
    <n v="1264.7559000000001"/>
    <n v="244.88"/>
    <s v="Low"/>
    <s v="April"/>
    <x v="1"/>
    <n v="8072.91"/>
  </r>
  <r>
    <n v="32447"/>
    <s v="CA-2012-112452"/>
    <x v="276"/>
    <d v="2012-04-04T00:00:00"/>
    <s v="Same Day"/>
    <s v="NC-18340"/>
    <s v="Nat Carroll"/>
    <s v="Consumer"/>
    <s v="Lansing"/>
    <x v="1"/>
    <s v="United States"/>
    <n v="48911"/>
    <s v="US"/>
    <x v="1"/>
    <s v="TEC-CO-10004202"/>
    <x v="2"/>
    <s v="Copiers"/>
    <x v="539"/>
    <n v="599.98"/>
    <n v="2"/>
    <n v="0"/>
    <n v="209.99299999999999"/>
    <n v="218.9"/>
    <s v="Critical"/>
    <s v="April"/>
    <x v="0"/>
    <n v="1199.96"/>
  </r>
  <r>
    <n v="40095"/>
    <s v="US-2013-150140"/>
    <x v="277"/>
    <d v="2013-04-11T00:00:00"/>
    <s v="Standard Class"/>
    <s v="VM-21685"/>
    <s v="Valerie Mitchum"/>
    <s v="Home Office"/>
    <s v="Burlington"/>
    <x v="13"/>
    <s v="United States"/>
    <n v="5408"/>
    <s v="US"/>
    <x v="2"/>
    <s v="TEC-PH-10002555"/>
    <x v="2"/>
    <s v="Phones"/>
    <x v="344"/>
    <n v="1294.75"/>
    <n v="5"/>
    <n v="0"/>
    <n v="336.63499999999999"/>
    <n v="214.54"/>
    <s v="High"/>
    <s v="April"/>
    <x v="3"/>
    <n v="6473.75"/>
  </r>
  <r>
    <n v="39859"/>
    <s v="CA-2013-123540"/>
    <x v="278"/>
    <d v="2013-04-07T00:00:00"/>
    <s v="Second Class"/>
    <s v="DJ-13420"/>
    <s v="Denny Joy"/>
    <s v="Corporate"/>
    <s v="Milwaukee"/>
    <x v="12"/>
    <s v="United States"/>
    <n v="53209"/>
    <s v="US"/>
    <x v="1"/>
    <s v="FUR-CH-10000847"/>
    <x v="0"/>
    <s v="Chairs"/>
    <x v="540"/>
    <n v="1454.9"/>
    <n v="5"/>
    <n v="0"/>
    <n v="378.274"/>
    <n v="211.16"/>
    <s v="High"/>
    <s v="April"/>
    <x v="3"/>
    <n v="7274.5"/>
  </r>
  <r>
    <n v="35674"/>
    <s v="CA-2011-166954"/>
    <x v="279"/>
    <d v="2011-04-30T00:00:00"/>
    <s v="Standard Class"/>
    <s v="BT-11305"/>
    <s v="Beth Thompson"/>
    <s v="Home Office"/>
    <s v="San Gabriel"/>
    <x v="6"/>
    <s v="United States"/>
    <n v="91776"/>
    <s v="US"/>
    <x v="3"/>
    <s v="FUR-CH-10003973"/>
    <x v="0"/>
    <s v="Chairs"/>
    <x v="541"/>
    <n v="1487.04"/>
    <n v="5"/>
    <n v="0.2"/>
    <n v="148.70400000000009"/>
    <n v="205.45"/>
    <s v="High"/>
    <s v="April"/>
    <x v="2"/>
    <n v="7435"/>
  </r>
  <r>
    <n v="39933"/>
    <s v="CA-2011-160094"/>
    <x v="280"/>
    <d v="2011-05-02T00:00:00"/>
    <s v="First Class"/>
    <s v="JM-16195"/>
    <s v="Justin MacKendrick"/>
    <s v="Consumer"/>
    <s v="Louisville"/>
    <x v="5"/>
    <s v="United States"/>
    <n v="40214"/>
    <s v="US"/>
    <x v="0"/>
    <s v="OFF-ST-10000585"/>
    <x v="1"/>
    <s v="Storage"/>
    <x v="542"/>
    <n v="826"/>
    <n v="5"/>
    <n v="0"/>
    <n v="214.76"/>
    <n v="194.34"/>
    <s v="Critical"/>
    <s v="April"/>
    <x v="2"/>
    <n v="4130"/>
  </r>
  <r>
    <n v="38755"/>
    <s v="CA-2012-137974"/>
    <x v="281"/>
    <d v="2012-04-18T00:00:00"/>
    <s v="First Class"/>
    <s v="LL-16840"/>
    <s v="Lauren Leatherbury"/>
    <s v="Consumer"/>
    <s v="Waynesboro"/>
    <x v="28"/>
    <s v="United States"/>
    <n v="22980"/>
    <s v="US"/>
    <x v="0"/>
    <s v="FUR-FU-10001468"/>
    <x v="0"/>
    <s v="Furnishings"/>
    <x v="543"/>
    <n v="1196.8599999999999"/>
    <n v="7"/>
    <n v="0"/>
    <n v="119.68599999999989"/>
    <n v="189.58"/>
    <s v="Medium"/>
    <s v="April"/>
    <x v="0"/>
    <n v="8378.0199999999986"/>
  </r>
  <r>
    <n v="39748"/>
    <s v="CA-2011-131387"/>
    <x v="282"/>
    <d v="2011-04-30T00:00:00"/>
    <s v="First Class"/>
    <s v="AI-10855"/>
    <s v="Arianne Irving"/>
    <s v="Consumer"/>
    <s v="San Francisco"/>
    <x v="6"/>
    <s v="United States"/>
    <n v="94122"/>
    <s v="US"/>
    <x v="3"/>
    <s v="TEC-PH-10001459"/>
    <x v="2"/>
    <s v="Phones"/>
    <x v="3"/>
    <n v="1679.96"/>
    <n v="5"/>
    <n v="0.2"/>
    <n v="125.9970000000001"/>
    <n v="175.16"/>
    <s v="High"/>
    <s v="April"/>
    <x v="2"/>
    <n v="8399.5999999999985"/>
  </r>
  <r>
    <n v="32496"/>
    <s v="CA-2013-130946"/>
    <x v="283"/>
    <d v="2013-04-13T00:00:00"/>
    <s v="Standard Class"/>
    <s v="ZC-21910"/>
    <s v="Zuschuss Carroll"/>
    <s v="Consumer"/>
    <s v="Houston"/>
    <x v="11"/>
    <s v="United States"/>
    <n v="77041"/>
    <s v="US"/>
    <x v="1"/>
    <s v="OFF-BI-10004995"/>
    <x v="1"/>
    <s v="Binders"/>
    <x v="1"/>
    <n v="1088.7919999999999"/>
    <n v="4"/>
    <n v="0.8"/>
    <n v="-1850.9464000000009"/>
    <n v="169.49"/>
    <s v="High"/>
    <s v="April"/>
    <x v="3"/>
    <n v="4354.3679999999995"/>
  </r>
  <r>
    <n v="33276"/>
    <s v="CA-2013-112669"/>
    <x v="284"/>
    <d v="2013-04-15T00:00:00"/>
    <s v="Same Day"/>
    <s v="KT-16465"/>
    <s v="Kean Takahito"/>
    <s v="Consumer"/>
    <s v="Glendale"/>
    <x v="23"/>
    <s v="United States"/>
    <n v="85301"/>
    <s v="US"/>
    <x v="3"/>
    <s v="FUR-CH-10004086"/>
    <x v="0"/>
    <s v="Chairs"/>
    <x v="318"/>
    <n v="933.53600000000006"/>
    <n v="4"/>
    <n v="0.2"/>
    <n v="105.0228"/>
    <n v="166.67"/>
    <s v="Medium"/>
    <s v="April"/>
    <x v="3"/>
    <n v="3733.9440000000004"/>
  </r>
  <r>
    <n v="35714"/>
    <s v="CA-2014-112900"/>
    <x v="285"/>
    <d v="2014-04-13T00:00:00"/>
    <s v="Second Class"/>
    <s v="KL-16645"/>
    <s v="Ken Lonsdale"/>
    <s v="Consumer"/>
    <s v="Detroit"/>
    <x v="1"/>
    <s v="United States"/>
    <n v="48205"/>
    <s v="US"/>
    <x v="1"/>
    <s v="OFF-BI-10002867"/>
    <x v="1"/>
    <s v="Binders"/>
    <x v="544"/>
    <n v="478.24"/>
    <n v="8"/>
    <n v="0"/>
    <n v="219.99039999999999"/>
    <n v="158.68"/>
    <s v="Critical"/>
    <s v="April"/>
    <x v="1"/>
    <n v="3825.92"/>
  </r>
  <r>
    <n v="31760"/>
    <s v="CA-2013-109869"/>
    <x v="286"/>
    <d v="2013-04-30T00:00:00"/>
    <s v="Standard Class"/>
    <s v="TN-21040"/>
    <s v="Tanja Norvell"/>
    <s v="Home Office"/>
    <s v="Phoenix"/>
    <x v="23"/>
    <s v="United States"/>
    <n v="85023"/>
    <s v="US"/>
    <x v="3"/>
    <s v="FUR-TA-10001889"/>
    <x v="0"/>
    <s v="Tables"/>
    <x v="27"/>
    <n v="1272.6300000000001"/>
    <n v="6"/>
    <n v="0.5"/>
    <n v="-814.4831999999999"/>
    <n v="152.33000000000001"/>
    <s v="Low"/>
    <s v="April"/>
    <x v="3"/>
    <n v="7635.2800000000007"/>
  </r>
  <r>
    <n v="37497"/>
    <s v="CA-2012-146675"/>
    <x v="281"/>
    <d v="2012-04-20T00:00:00"/>
    <s v="Standard Class"/>
    <s v="SB-20185"/>
    <s v="Sarah Brown"/>
    <s v="Consumer"/>
    <s v="Evanston"/>
    <x v="7"/>
    <s v="United States"/>
    <n v="60201"/>
    <s v="US"/>
    <x v="1"/>
    <s v="TEC-CO-10001766"/>
    <x v="2"/>
    <s v="Copiers"/>
    <x v="304"/>
    <n v="1439.9680000000001"/>
    <n v="4"/>
    <n v="0.2"/>
    <n v="485.98919999999993"/>
    <n v="146.32"/>
    <s v="High"/>
    <s v="April"/>
    <x v="0"/>
    <n v="5759.6720000000005"/>
  </r>
  <r>
    <n v="36158"/>
    <s v="CA-2011-138940"/>
    <x v="287"/>
    <d v="2011-04-16T00:00:00"/>
    <s v="Second Class"/>
    <s v="GM-14455"/>
    <s v="Gary Mitchum"/>
    <s v="Home Office"/>
    <s v="Austin"/>
    <x v="11"/>
    <s v="United States"/>
    <n v="78745"/>
    <s v="US"/>
    <x v="1"/>
    <s v="TEC-PH-10001835"/>
    <x v="2"/>
    <s v="Phones"/>
    <x v="545"/>
    <n v="758.35200000000009"/>
    <n v="6"/>
    <n v="0.2"/>
    <n v="265.42320000000001"/>
    <n v="140.01"/>
    <s v="High"/>
    <s v="April"/>
    <x v="2"/>
    <n v="4549.9120000000012"/>
  </r>
  <r>
    <n v="35283"/>
    <s v="CA-2014-112333"/>
    <x v="275"/>
    <d v="2014-04-15T00:00:00"/>
    <s v="Standard Class"/>
    <s v="KF-16285"/>
    <s v="Karen Ferguson"/>
    <s v="Home Office"/>
    <s v="Plainfield"/>
    <x v="21"/>
    <s v="United States"/>
    <n v="7060"/>
    <s v="US"/>
    <x v="2"/>
    <s v="OFF-ST-10001780"/>
    <x v="1"/>
    <s v="Storage"/>
    <x v="546"/>
    <n v="2591.56"/>
    <n v="4"/>
    <n v="0"/>
    <n v="621.97440000000006"/>
    <n v="133.79"/>
    <s v="Medium"/>
    <s v="April"/>
    <x v="1"/>
    <n v="10366.24"/>
  </r>
  <r>
    <n v="31848"/>
    <s v="CA-2013-136406"/>
    <x v="288"/>
    <d v="2013-04-18T00:00:00"/>
    <s v="Second Class"/>
    <s v="BD-11320"/>
    <s v="Bill Donatelli"/>
    <s v="Consumer"/>
    <s v="San Francisco"/>
    <x v="6"/>
    <s v="United States"/>
    <n v="94110"/>
    <s v="US"/>
    <x v="3"/>
    <s v="FUR-CH-10002024"/>
    <x v="0"/>
    <s v="Chairs"/>
    <x v="28"/>
    <n v="1121.568"/>
    <n v="2"/>
    <n v="0.2"/>
    <n v="0"/>
    <n v="128.47999999999999"/>
    <s v="Medium"/>
    <s v="April"/>
    <x v="3"/>
    <n v="2242.9360000000001"/>
  </r>
  <r>
    <n v="36372"/>
    <s v="CA-2011-134572"/>
    <x v="289"/>
    <d v="2011-04-22T00:00:00"/>
    <s v="Second Class"/>
    <s v="SV-20365"/>
    <s v="Seth Vernon"/>
    <s v="Consumer"/>
    <s v="Houston"/>
    <x v="11"/>
    <s v="United States"/>
    <n v="77070"/>
    <s v="US"/>
    <x v="1"/>
    <s v="FUR-TA-10001705"/>
    <x v="0"/>
    <s v="Tables"/>
    <x v="547"/>
    <n v="744.09999999999991"/>
    <n v="5"/>
    <n v="0.3"/>
    <n v="-95.670000000000044"/>
    <n v="128.29"/>
    <s v="High"/>
    <s v="April"/>
    <x v="2"/>
    <n v="3720.1999999999994"/>
  </r>
  <r>
    <n v="34341"/>
    <s v="CA-2012-135174"/>
    <x v="290"/>
    <d v="2012-05-02T00:00:00"/>
    <s v="Second Class"/>
    <s v="BP-11230"/>
    <s v="Benjamin Patterson"/>
    <s v="Consumer"/>
    <s v="Troy"/>
    <x v="16"/>
    <s v="United States"/>
    <n v="45373"/>
    <s v="US"/>
    <x v="2"/>
    <s v="TEC-PH-10001530"/>
    <x v="2"/>
    <s v="Phones"/>
    <x v="341"/>
    <n v="1022.97"/>
    <n v="5"/>
    <n v="0.4"/>
    <n v="-255.74250000000001"/>
    <n v="128.09"/>
    <s v="High"/>
    <s v="April"/>
    <x v="0"/>
    <n v="5114.4500000000007"/>
  </r>
  <r>
    <n v="36284"/>
    <s v="CA-2013-149279"/>
    <x v="291"/>
    <d v="2013-04-29T00:00:00"/>
    <s v="Standard Class"/>
    <s v="CL-12700"/>
    <s v="Craig Leslie"/>
    <s v="Home Office"/>
    <s v="Colorado Springs"/>
    <x v="19"/>
    <s v="United States"/>
    <n v="80906"/>
    <s v="US"/>
    <x v="3"/>
    <s v="FUR-CH-10004287"/>
    <x v="0"/>
    <s v="Chairs"/>
    <x v="548"/>
    <n v="1325.76"/>
    <n v="6"/>
    <n v="0.2"/>
    <n v="149.14799999999991"/>
    <n v="123.77"/>
    <s v="Medium"/>
    <s v="April"/>
    <x v="3"/>
    <n v="7954.36"/>
  </r>
  <r>
    <n v="34308"/>
    <s v="CA-2014-134845"/>
    <x v="292"/>
    <d v="2014-04-24T00:00:00"/>
    <s v="Standard Class"/>
    <s v="SR-20425"/>
    <s v="Sharelle Roach"/>
    <s v="Home Office"/>
    <s v="Louisville"/>
    <x v="19"/>
    <s v="United States"/>
    <n v="80027"/>
    <s v="US"/>
    <x v="3"/>
    <s v="TEC-MA-10000822"/>
    <x v="2"/>
    <s v="Machines"/>
    <x v="2"/>
    <n v="2549.985000000001"/>
    <n v="5"/>
    <n v="0.7"/>
    <n v="-3399.9800000000009"/>
    <n v="120.31"/>
    <s v="Medium"/>
    <s v="April"/>
    <x v="1"/>
    <n v="12749.225000000004"/>
  </r>
  <r>
    <n v="34052"/>
    <s v="CA-2012-155306"/>
    <x v="293"/>
    <d v="2012-04-21T00:00:00"/>
    <s v="Standard Class"/>
    <s v="GA-14515"/>
    <s v="George Ashbrook"/>
    <s v="Consumer"/>
    <s v="San Francisco"/>
    <x v="6"/>
    <s v="United States"/>
    <n v="94122"/>
    <s v="US"/>
    <x v="3"/>
    <s v="OFF-AP-10002651"/>
    <x v="1"/>
    <s v="Appliances"/>
    <x v="549"/>
    <n v="1447.65"/>
    <n v="5"/>
    <n v="0"/>
    <n v="419.8184999999998"/>
    <n v="114.8"/>
    <s v="High"/>
    <s v="April"/>
    <x v="0"/>
    <n v="7238.25"/>
  </r>
  <r>
    <n v="38942"/>
    <s v="CA-2012-161452"/>
    <x v="294"/>
    <d v="2012-04-11T00:00:00"/>
    <s v="Standard Class"/>
    <s v="CA-11965"/>
    <s v="Carol Adams"/>
    <s v="Corporate"/>
    <s v="Los Angeles"/>
    <x v="6"/>
    <s v="United States"/>
    <n v="90036"/>
    <s v="US"/>
    <x v="3"/>
    <s v="FUR-CH-10003973"/>
    <x v="0"/>
    <s v="Chairs"/>
    <x v="541"/>
    <n v="892.22400000000005"/>
    <n v="3"/>
    <n v="0.2"/>
    <n v="89.222400000000022"/>
    <n v="112.94"/>
    <s v="Low"/>
    <s v="April"/>
    <x v="0"/>
    <n v="2676.4720000000002"/>
  </r>
  <r>
    <n v="34386"/>
    <s v="US-2014-159205"/>
    <x v="273"/>
    <d v="2014-04-03T00:00:00"/>
    <s v="Second Class"/>
    <s v="DB-12910"/>
    <s v="Daniel Byrd"/>
    <s v="Home Office"/>
    <s v="Henderson"/>
    <x v="5"/>
    <s v="United States"/>
    <n v="42420"/>
    <s v="US"/>
    <x v="0"/>
    <s v="TEC-PH-10000526"/>
    <x v="2"/>
    <s v="Phones"/>
    <x v="550"/>
    <n v="671.93"/>
    <n v="7"/>
    <n v="0"/>
    <n v="188.1404"/>
    <n v="106.65"/>
    <s v="Critical"/>
    <s v="April"/>
    <x v="1"/>
    <n v="4703.5099999999993"/>
  </r>
  <r>
    <n v="33024"/>
    <s v="US-2014-164056"/>
    <x v="295"/>
    <d v="2014-05-05T00:00:00"/>
    <s v="Second Class"/>
    <s v="FM-14215"/>
    <s v="Filia McAdams"/>
    <s v="Corporate"/>
    <s v="Dublin"/>
    <x v="16"/>
    <s v="United States"/>
    <n v="43017"/>
    <s v="US"/>
    <x v="2"/>
    <s v="FUR-TA-10001307"/>
    <x v="0"/>
    <s v="Tables"/>
    <x v="551"/>
    <n v="1048.3499999999999"/>
    <n v="5"/>
    <n v="0.4"/>
    <n v="-69.889999999999986"/>
    <n v="103.37"/>
    <s v="High"/>
    <s v="April"/>
    <x v="1"/>
    <n v="5241.3500000000004"/>
  </r>
  <r>
    <n v="38980"/>
    <s v="CA-2012-120782"/>
    <x v="296"/>
    <d v="2012-05-01T00:00:00"/>
    <s v="First Class"/>
    <s v="SD-20485"/>
    <s v="Shirley Daniels"/>
    <s v="Home Office"/>
    <s v="Midland"/>
    <x v="1"/>
    <s v="United States"/>
    <n v="48640"/>
    <s v="US"/>
    <x v="1"/>
    <s v="OFF-BI-10003527"/>
    <x v="1"/>
    <s v="Binders"/>
    <x v="21"/>
    <n v="3812.97"/>
    <n v="3"/>
    <n v="0"/>
    <n v="1906.4849999999999"/>
    <n v="102.76"/>
    <s v="Medium"/>
    <s v="April"/>
    <x v="0"/>
    <n v="11438.91"/>
  </r>
  <r>
    <n v="35071"/>
    <s v="US-2011-102715"/>
    <x v="287"/>
    <d v="2011-04-13T00:00:00"/>
    <s v="Second Class"/>
    <s v="JK-15370"/>
    <s v="Jay Kimmel"/>
    <s v="Consumer"/>
    <s v="Miami"/>
    <x v="22"/>
    <s v="United States"/>
    <n v="33180"/>
    <s v="US"/>
    <x v="0"/>
    <s v="TEC-AC-10002001"/>
    <x v="2"/>
    <s v="Accessories"/>
    <x v="349"/>
    <n v="383.97600000000011"/>
    <n v="3"/>
    <n v="0.2"/>
    <n v="81.59490000000001"/>
    <n v="100.22"/>
    <s v="Critical"/>
    <s v="April"/>
    <x v="2"/>
    <n v="1151.7280000000003"/>
  </r>
  <r>
    <n v="38480"/>
    <s v="CA-2014-128853"/>
    <x v="297"/>
    <d v="2014-04-24T00:00:00"/>
    <s v="First Class"/>
    <s v="JM-15250"/>
    <s v="Janet Martin"/>
    <s v="Consumer"/>
    <s v="Baltimore"/>
    <x v="29"/>
    <s v="United States"/>
    <n v="21215"/>
    <s v="US"/>
    <x v="2"/>
    <s v="FUR-CH-10004218"/>
    <x v="0"/>
    <s v="Chairs"/>
    <x v="247"/>
    <n v="908.82"/>
    <n v="9"/>
    <n v="0"/>
    <n v="227.20500000000001"/>
    <n v="98.48"/>
    <s v="Medium"/>
    <s v="April"/>
    <x v="1"/>
    <n v="8179.38"/>
  </r>
  <r>
    <n v="36736"/>
    <s v="CA-2013-167115"/>
    <x v="298"/>
    <d v="2013-04-10T00:00:00"/>
    <s v="Standard Class"/>
    <s v="EH-14185"/>
    <s v="Evan Henry"/>
    <s v="Consumer"/>
    <s v="New York City"/>
    <x v="15"/>
    <s v="United States"/>
    <n v="10035"/>
    <s v="US"/>
    <x v="2"/>
    <s v="OFF-BI-10004600"/>
    <x v="1"/>
    <s v="Binders"/>
    <x v="552"/>
    <n v="588.78399999999999"/>
    <n v="2"/>
    <n v="0.2"/>
    <n v="183.995"/>
    <n v="89"/>
    <s v="High"/>
    <s v="April"/>
    <x v="3"/>
    <n v="1177.3679999999999"/>
  </r>
  <r>
    <n v="33416"/>
    <s v="CA-2014-155460"/>
    <x v="299"/>
    <d v="2014-04-16T00:00:00"/>
    <s v="First Class"/>
    <s v="RW-19630"/>
    <s v="Rob Williams"/>
    <s v="Corporate"/>
    <s v="Seattle"/>
    <x v="9"/>
    <s v="United States"/>
    <n v="98105"/>
    <s v="US"/>
    <x v="3"/>
    <s v="OFF-BI-10003091"/>
    <x v="1"/>
    <s v="Binders"/>
    <x v="135"/>
    <n v="895.92"/>
    <n v="5"/>
    <n v="0.2"/>
    <n v="302.37299999999988"/>
    <n v="88.77"/>
    <s v="High"/>
    <s v="April"/>
    <x v="1"/>
    <n v="4479.3999999999996"/>
  </r>
  <r>
    <n v="34090"/>
    <s v="CA-2011-154599"/>
    <x v="300"/>
    <d v="2011-04-17T00:00:00"/>
    <s v="Standard Class"/>
    <s v="KN-16450"/>
    <s v="Kean Nguyen"/>
    <s v="Corporate"/>
    <s v="Redondo Beach"/>
    <x v="6"/>
    <s v="United States"/>
    <n v="90278"/>
    <s v="US"/>
    <x v="3"/>
    <s v="TEC-PH-10001557"/>
    <x v="2"/>
    <s v="Phones"/>
    <x v="372"/>
    <n v="1075.088"/>
    <n v="14"/>
    <n v="0.2"/>
    <n v="94.070199999999943"/>
    <n v="85.97"/>
    <s v="Medium"/>
    <s v="April"/>
    <x v="2"/>
    <n v="15051.031999999999"/>
  </r>
  <r>
    <n v="34036"/>
    <s v="CA-2014-122707"/>
    <x v="301"/>
    <d v="2014-04-19T00:00:00"/>
    <s v="First Class"/>
    <s v="EB-13750"/>
    <s v="Edward Becker"/>
    <s v="Corporate"/>
    <s v="Hoover"/>
    <x v="36"/>
    <s v="United States"/>
    <n v="35244"/>
    <s v="US"/>
    <x v="0"/>
    <s v="OFF-SU-10000157"/>
    <x v="1"/>
    <s v="Supplies"/>
    <x v="221"/>
    <n v="477.24"/>
    <n v="4"/>
    <n v="0"/>
    <n v="9.5448000000000093"/>
    <n v="84.49"/>
    <s v="High"/>
    <s v="April"/>
    <x v="1"/>
    <n v="1908.96"/>
  </r>
  <r>
    <n v="41173"/>
    <s v="US-2014-166324"/>
    <x v="302"/>
    <d v="2014-04-22T00:00:00"/>
    <s v="First Class"/>
    <s v="BE-11455"/>
    <s v="Brad Eason"/>
    <s v="Home Office"/>
    <s v="Cleveland"/>
    <x v="16"/>
    <s v="United States"/>
    <n v="44105"/>
    <s v="US"/>
    <x v="2"/>
    <s v="OFF-ST-10000078"/>
    <x v="1"/>
    <s v="Storage"/>
    <x v="8"/>
    <n v="848.5440000000001"/>
    <n v="4"/>
    <n v="0.2"/>
    <n v="-21.213600000000099"/>
    <n v="84.32"/>
    <s v="Medium"/>
    <s v="April"/>
    <x v="1"/>
    <n v="3393.9760000000006"/>
  </r>
  <r>
    <n v="32318"/>
    <s v="CA-2012-124450"/>
    <x v="303"/>
    <d v="2012-05-03T00:00:00"/>
    <s v="Standard Class"/>
    <s v="GT-14710"/>
    <s v="Greg Tran"/>
    <s v="Consumer"/>
    <s v="Washington"/>
    <x v="38"/>
    <s v="United States"/>
    <n v="20016"/>
    <s v="US"/>
    <x v="2"/>
    <s v="FUR-CH-10000309"/>
    <x v="0"/>
    <s v="Chairs"/>
    <x v="18"/>
    <n v="1267.53"/>
    <n v="3"/>
    <n v="0"/>
    <n v="316.88249999999999"/>
    <n v="83.04"/>
    <s v="Medium"/>
    <s v="April"/>
    <x v="0"/>
    <n v="3802.59"/>
  </r>
  <r>
    <n v="31369"/>
    <s v="US-2012-134026"/>
    <x v="304"/>
    <d v="2012-05-02T00:00:00"/>
    <s v="Standard Class"/>
    <s v="JE-15745"/>
    <s v="Joel Eaton"/>
    <s v="Consumer"/>
    <s v="Memphis"/>
    <x v="33"/>
    <s v="United States"/>
    <n v="38109"/>
    <s v="US"/>
    <x v="0"/>
    <s v="FUR-CH-10000513"/>
    <x v="0"/>
    <s v="Chairs"/>
    <x v="553"/>
    <n v="831.93600000000015"/>
    <n v="8"/>
    <n v="0.2"/>
    <n v="-114.3912"/>
    <n v="81.61"/>
    <s v="Medium"/>
    <s v="April"/>
    <x v="0"/>
    <n v="6655.2880000000014"/>
  </r>
  <r>
    <n v="39661"/>
    <s v="CA-2014-137631"/>
    <x v="305"/>
    <d v="2014-05-03T00:00:00"/>
    <s v="Standard Class"/>
    <s v="JL-15235"/>
    <s v="Janet Lee"/>
    <s v="Consumer"/>
    <s v="Kissimmee"/>
    <x v="22"/>
    <s v="United States"/>
    <n v="34741"/>
    <s v="US"/>
    <x v="0"/>
    <s v="TEC-PH-10002624"/>
    <x v="2"/>
    <s v="Phones"/>
    <x v="245"/>
    <n v="751.98400000000004"/>
    <n v="2"/>
    <n v="0.2"/>
    <n v="84.598199999999878"/>
    <n v="80.27"/>
    <s v="High"/>
    <s v="April"/>
    <x v="1"/>
    <n v="1503.768"/>
  </r>
  <r>
    <n v="40270"/>
    <s v="CA-2014-159226"/>
    <x v="306"/>
    <d v="2014-04-28T00:00:00"/>
    <s v="Second Class"/>
    <s v="RL-19615"/>
    <s v="Rob Lucas"/>
    <s v="Consumer"/>
    <s v="Los Angeles"/>
    <x v="6"/>
    <s v="United States"/>
    <n v="90008"/>
    <s v="US"/>
    <x v="3"/>
    <s v="FUR-BO-10004709"/>
    <x v="0"/>
    <s v="Bookcases"/>
    <x v="234"/>
    <n v="344.98099999999988"/>
    <n v="7"/>
    <n v="0.15"/>
    <n v="28.410200000000021"/>
    <n v="78.44"/>
    <s v="Critical"/>
    <s v="April"/>
    <x v="1"/>
    <n v="2414.7169999999992"/>
  </r>
  <r>
    <n v="34346"/>
    <s v="CA-2014-121419"/>
    <x v="307"/>
    <d v="2014-04-05T00:00:00"/>
    <s v="First Class"/>
    <s v="TC-21475"/>
    <s v="Tony Chapman"/>
    <s v="Home Office"/>
    <s v="Columbus"/>
    <x v="2"/>
    <s v="United States"/>
    <n v="31907"/>
    <s v="US"/>
    <x v="0"/>
    <s v="TEC-AC-10000892"/>
    <x v="2"/>
    <s v="Accessories"/>
    <x v="554"/>
    <n v="360"/>
    <n v="4"/>
    <n v="0"/>
    <n v="129.6"/>
    <n v="75.489999999999995"/>
    <s v="High"/>
    <s v="April"/>
    <x v="1"/>
    <n v="1440"/>
  </r>
  <r>
    <n v="36332"/>
    <s v="CA-2011-169803"/>
    <x v="308"/>
    <d v="2011-04-12T00:00:00"/>
    <s v="Standard Class"/>
    <s v="SC-20260"/>
    <s v="Scott Cohen"/>
    <s v="Corporate"/>
    <s v="Seattle"/>
    <x v="9"/>
    <s v="United States"/>
    <n v="98115"/>
    <s v="US"/>
    <x v="3"/>
    <s v="FUR-TA-10000688"/>
    <x v="0"/>
    <s v="Tables"/>
    <x v="555"/>
    <n v="653.54999999999995"/>
    <n v="3"/>
    <n v="0"/>
    <n v="111.1034999999999"/>
    <n v="70.97"/>
    <s v="Medium"/>
    <s v="April"/>
    <x v="2"/>
    <n v="1960.6499999999999"/>
  </r>
  <r>
    <n v="36438"/>
    <s v="CA-2013-111213"/>
    <x v="309"/>
    <d v="2013-04-06T00:00:00"/>
    <s v="Standard Class"/>
    <s v="FP-14320"/>
    <s v="Frank Preis"/>
    <s v="Consumer"/>
    <s v="New York City"/>
    <x v="15"/>
    <s v="United States"/>
    <n v="10009"/>
    <s v="US"/>
    <x v="2"/>
    <s v="FUR-CH-10000454"/>
    <x v="0"/>
    <s v="Chairs"/>
    <x v="556"/>
    <n v="1317.492"/>
    <n v="6"/>
    <n v="0.1"/>
    <n v="292.77600000000001"/>
    <n v="67.78"/>
    <s v="Medium"/>
    <s v="April"/>
    <x v="3"/>
    <n v="7904.851999999999"/>
  </r>
  <r>
    <n v="31746"/>
    <s v="CA-2013-166674"/>
    <x v="309"/>
    <d v="2013-04-04T00:00:00"/>
    <s v="Second Class"/>
    <s v="RB-19360"/>
    <s v="Raymond Buch"/>
    <s v="Consumer"/>
    <s v="Auburn"/>
    <x v="15"/>
    <s v="United States"/>
    <n v="13021"/>
    <s v="US"/>
    <x v="2"/>
    <s v="OFF-AR-10001953"/>
    <x v="1"/>
    <s v="Art"/>
    <x v="557"/>
    <n v="263.88"/>
    <n v="6"/>
    <n v="0"/>
    <n v="71.247600000000006"/>
    <n v="67.52"/>
    <s v="Critical"/>
    <s v="April"/>
    <x v="3"/>
    <n v="1583.28"/>
  </r>
  <r>
    <n v="33366"/>
    <s v="CA-2012-133452"/>
    <x v="310"/>
    <d v="2012-04-19T00:00:00"/>
    <s v="Standard Class"/>
    <s v="ZC-21910"/>
    <s v="Zuschuss Carroll"/>
    <s v="Consumer"/>
    <s v="Pomona"/>
    <x v="6"/>
    <s v="United States"/>
    <n v="91767"/>
    <s v="US"/>
    <x v="3"/>
    <s v="FUR-TA-10003954"/>
    <x v="0"/>
    <s v="Tables"/>
    <x v="317"/>
    <n v="710.83200000000011"/>
    <n v="3"/>
    <n v="0.2"/>
    <n v="-97.739399999999989"/>
    <n v="67.38"/>
    <s v="Medium"/>
    <s v="April"/>
    <x v="0"/>
    <n v="2132.2960000000003"/>
  </r>
  <r>
    <n v="31727"/>
    <s v="US-2013-123750"/>
    <x v="288"/>
    <d v="2013-04-22T00:00:00"/>
    <s v="Standard Class"/>
    <s v="RB-19795"/>
    <s v="Ross Baird"/>
    <s v="Home Office"/>
    <s v="Gastonia"/>
    <x v="0"/>
    <s v="United States"/>
    <n v="28052"/>
    <s v="US"/>
    <x v="0"/>
    <s v="TEC-AC-10004659"/>
    <x v="2"/>
    <s v="Accessories"/>
    <x v="558"/>
    <n v="408.74400000000003"/>
    <n v="7"/>
    <n v="0.2"/>
    <n v="76.639499999999984"/>
    <n v="67.33"/>
    <s v="Low"/>
    <s v="April"/>
    <x v="3"/>
    <n v="2861.0080000000003"/>
  </r>
  <r>
    <n v="37223"/>
    <s v="US-2011-118997"/>
    <x v="311"/>
    <d v="2011-04-12T00:00:00"/>
    <s v="Standard Class"/>
    <s v="RA-19885"/>
    <s v="Ruben Ausman"/>
    <s v="Corporate"/>
    <s v="Decatur"/>
    <x v="36"/>
    <s v="United States"/>
    <n v="35601"/>
    <s v="US"/>
    <x v="0"/>
    <s v="FUR-TA-10001086"/>
    <x v="0"/>
    <s v="Tables"/>
    <x v="559"/>
    <n v="1215.92"/>
    <n v="8"/>
    <n v="0"/>
    <n v="316.13920000000007"/>
    <n v="66.58"/>
    <s v="Medium"/>
    <s v="April"/>
    <x v="2"/>
    <n v="9727.36"/>
  </r>
  <r>
    <n v="31529"/>
    <s v="US-2014-100930"/>
    <x v="312"/>
    <d v="2014-04-13T00:00:00"/>
    <s v="Standard Class"/>
    <s v="CS-12400"/>
    <s v="Christopher Schild"/>
    <s v="Home Office"/>
    <s v="Tampa"/>
    <x v="22"/>
    <s v="United States"/>
    <n v="33614"/>
    <s v="US"/>
    <x v="0"/>
    <s v="FUR-TA-10003473"/>
    <x v="0"/>
    <s v="Tables"/>
    <x v="319"/>
    <n v="620.61450000000013"/>
    <n v="3"/>
    <n v="0.45"/>
    <n v="-248.24579999999989"/>
    <n v="65.650000000000006"/>
    <s v="Medium"/>
    <s v="April"/>
    <x v="1"/>
    <n v="1861.3935000000004"/>
  </r>
  <r>
    <n v="40594"/>
    <s v="US-2012-163433"/>
    <x v="313"/>
    <d v="2012-04-22T00:00:00"/>
    <s v="Second Class"/>
    <s v="MP-17965"/>
    <s v="Michael Paige"/>
    <s v="Corporate"/>
    <s v="Mcallen"/>
    <x v="11"/>
    <s v="United States"/>
    <n v="78501"/>
    <s v="US"/>
    <x v="1"/>
    <s v="TEC-PH-10003357"/>
    <x v="2"/>
    <s v="Phones"/>
    <x v="560"/>
    <n v="244.768"/>
    <n v="4"/>
    <n v="0.2"/>
    <n v="24.476800000000001"/>
    <n v="64.52"/>
    <s v="High"/>
    <s v="April"/>
    <x v="0"/>
    <n v="978.87199999999996"/>
  </r>
  <r>
    <n v="37274"/>
    <s v="CA-2014-116953"/>
    <x v="314"/>
    <d v="2014-04-26T00:00:00"/>
    <s v="First Class"/>
    <s v="SV-20935"/>
    <s v="Susan Vittorini"/>
    <s v="Consumer"/>
    <s v="Mesa"/>
    <x v="23"/>
    <s v="United States"/>
    <n v="85204"/>
    <s v="US"/>
    <x v="3"/>
    <s v="TEC-PH-10004614"/>
    <x v="2"/>
    <s v="Phones"/>
    <x v="79"/>
    <n v="552"/>
    <n v="10"/>
    <n v="0.2"/>
    <n v="34.5"/>
    <n v="62.15"/>
    <s v="Medium"/>
    <s v="April"/>
    <x v="1"/>
    <n v="5519.8"/>
  </r>
  <r>
    <n v="32635"/>
    <s v="CA-2014-100524"/>
    <x v="273"/>
    <d v="2014-04-03T00:00:00"/>
    <s v="Second Class"/>
    <s v="CM-12115"/>
    <s v="Chad McGuire"/>
    <s v="Consumer"/>
    <s v="New York City"/>
    <x v="15"/>
    <s v="United States"/>
    <n v="10011"/>
    <s v="US"/>
    <x v="2"/>
    <s v="TEC-PH-10002549"/>
    <x v="2"/>
    <s v="Phones"/>
    <x v="561"/>
    <n v="677.58"/>
    <n v="3"/>
    <n v="0"/>
    <n v="176.17080000000001"/>
    <n v="61.55"/>
    <s v="High"/>
    <s v="April"/>
    <x v="1"/>
    <n v="2032.7400000000002"/>
  </r>
  <r>
    <n v="39132"/>
    <s v="CA-2012-106257"/>
    <x v="310"/>
    <d v="2012-04-17T00:00:00"/>
    <s v="Second Class"/>
    <s v="EB-14110"/>
    <s v="Eugene Barchas"/>
    <s v="Consumer"/>
    <s v="Los Angeles"/>
    <x v="6"/>
    <s v="United States"/>
    <n v="90045"/>
    <s v="US"/>
    <x v="3"/>
    <s v="TEC-PH-10001494"/>
    <x v="2"/>
    <s v="Phones"/>
    <x v="562"/>
    <n v="479.92"/>
    <n v="2"/>
    <n v="0.2"/>
    <n v="41.993000000000009"/>
    <n v="61.18"/>
    <s v="Medium"/>
    <s v="April"/>
    <x v="0"/>
    <n v="959.64"/>
  </r>
  <r>
    <n v="31714"/>
    <s v="CA-2013-148796"/>
    <x v="284"/>
    <d v="2013-04-19T00:00:00"/>
    <s v="Standard Class"/>
    <s v="PB-19150"/>
    <s v="Philip Brown"/>
    <s v="Consumer"/>
    <s v="Los Angeles"/>
    <x v="6"/>
    <s v="United States"/>
    <n v="90004"/>
    <s v="US"/>
    <x v="3"/>
    <s v="FUR-CH-10004886"/>
    <x v="0"/>
    <s v="Chairs"/>
    <x v="563"/>
    <n v="383.8"/>
    <n v="5"/>
    <n v="0.2"/>
    <n v="38.379999999999981"/>
    <n v="60.59"/>
    <s v="High"/>
    <s v="April"/>
    <x v="3"/>
    <n v="1918.8"/>
  </r>
  <r>
    <n v="36696"/>
    <s v="CA-2013-117681"/>
    <x v="315"/>
    <d v="2013-04-15T00:00:00"/>
    <s v="Standard Class"/>
    <s v="HF-14995"/>
    <s v="Herbert Flentye"/>
    <s v="Consumer"/>
    <s v="Los Angeles"/>
    <x v="6"/>
    <s v="United States"/>
    <n v="90004"/>
    <s v="US"/>
    <x v="3"/>
    <s v="FUR-BO-10001798"/>
    <x v="0"/>
    <s v="Bookcases"/>
    <x v="564"/>
    <n v="556.66499999999996"/>
    <n v="5"/>
    <n v="0.15"/>
    <n v="6.5490000000000208"/>
    <n v="60.54"/>
    <s v="Medium"/>
    <s v="April"/>
    <x v="3"/>
    <n v="2783.1749999999997"/>
  </r>
  <r>
    <n v="38757"/>
    <s v="US-2012-136987"/>
    <x v="316"/>
    <d v="2012-04-14T00:00:00"/>
    <s v="Second Class"/>
    <s v="AR-10540"/>
    <s v="Andy Reiter"/>
    <s v="Consumer"/>
    <s v="Los Angeles"/>
    <x v="6"/>
    <s v="United States"/>
    <n v="90004"/>
    <s v="US"/>
    <x v="3"/>
    <s v="TEC-CO-10001943"/>
    <x v="2"/>
    <s v="Copiers"/>
    <x v="565"/>
    <n v="639.96800000000007"/>
    <n v="4"/>
    <n v="0.2"/>
    <n v="215.98920000000001"/>
    <n v="60.49"/>
    <s v="Medium"/>
    <s v="April"/>
    <x v="0"/>
    <n v="2559.6720000000005"/>
  </r>
  <r>
    <n v="37671"/>
    <s v="CA-2011-107811"/>
    <x v="317"/>
    <d v="2011-05-03T00:00:00"/>
    <s v="Standard Class"/>
    <s v="LA-16780"/>
    <s v="Laura Armstrong"/>
    <s v="Corporate"/>
    <s v="Memphis"/>
    <x v="33"/>
    <s v="United States"/>
    <n v="38109"/>
    <s v="US"/>
    <x v="0"/>
    <s v="FUR-CH-10001394"/>
    <x v="0"/>
    <s v="Chairs"/>
    <x v="566"/>
    <n v="561.58400000000006"/>
    <n v="2"/>
    <n v="0.2"/>
    <n v="70.197999999999922"/>
    <n v="59.11"/>
    <s v="Medium"/>
    <s v="April"/>
    <x v="2"/>
    <n v="1122.9680000000001"/>
  </r>
  <r>
    <n v="31907"/>
    <s v="CA-2013-161816"/>
    <x v="318"/>
    <d v="2013-05-02T00:00:00"/>
    <s v="First Class"/>
    <s v="NB-18655"/>
    <s v="Nona Balk"/>
    <s v="Corporate"/>
    <s v="Dallas"/>
    <x v="11"/>
    <s v="United States"/>
    <n v="75217"/>
    <s v="US"/>
    <x v="1"/>
    <s v="TEC-PH-10003012"/>
    <x v="2"/>
    <s v="Phones"/>
    <x v="567"/>
    <n v="369.57600000000002"/>
    <n v="3"/>
    <n v="0.2"/>
    <n v="41.577299999999951"/>
    <n v="57.2"/>
    <s v="Medium"/>
    <s v="April"/>
    <x v="3"/>
    <n v="1108.528"/>
  </r>
  <r>
    <n v="37447"/>
    <s v="US-2013-106600"/>
    <x v="283"/>
    <d v="2013-04-12T00:00:00"/>
    <s v="First Class"/>
    <s v="RM-19375"/>
    <s v="Raymond Messe"/>
    <s v="Consumer"/>
    <s v="Columbus"/>
    <x v="2"/>
    <s v="United States"/>
    <n v="31907"/>
    <s v="US"/>
    <x v="0"/>
    <s v="FUR-BO-10001608"/>
    <x v="0"/>
    <s v="Bookcases"/>
    <x v="568"/>
    <n v="354.9"/>
    <n v="5"/>
    <n v="0"/>
    <n v="88.725000000000023"/>
    <n v="55.53"/>
    <s v="Medium"/>
    <s v="April"/>
    <x v="3"/>
    <n v="1774.5"/>
  </r>
  <r>
    <n v="38460"/>
    <s v="CA-2011-122070"/>
    <x v="319"/>
    <d v="2011-04-24T00:00:00"/>
    <s v="Second Class"/>
    <s v="AH-10030"/>
    <s v="Aaron Hawkins"/>
    <s v="Corporate"/>
    <s v="Troy"/>
    <x v="15"/>
    <s v="United States"/>
    <n v="12180"/>
    <s v="US"/>
    <x v="2"/>
    <s v="OFF-EN-10004773"/>
    <x v="1"/>
    <s v="Envelopes"/>
    <x v="156"/>
    <n v="247.84"/>
    <n v="8"/>
    <n v="0"/>
    <n v="121.44159999999999"/>
    <n v="55.2"/>
    <s v="Critical"/>
    <s v="April"/>
    <x v="2"/>
    <n v="1982.72"/>
  </r>
  <r>
    <n v="32266"/>
    <s v="CA-2014-135279"/>
    <x v="285"/>
    <d v="2014-04-12T00:00:00"/>
    <s v="First Class"/>
    <s v="BS-11800"/>
    <s v="Bryan Spruell"/>
    <s v="Home Office"/>
    <s v="New York City"/>
    <x v="15"/>
    <s v="United States"/>
    <n v="10011"/>
    <s v="US"/>
    <x v="2"/>
    <s v="OFF-ST-10001097"/>
    <x v="1"/>
    <s v="Storage"/>
    <x v="569"/>
    <n v="501.81000000000012"/>
    <n v="3"/>
    <n v="0"/>
    <n v="0"/>
    <n v="53.87"/>
    <s v="High"/>
    <s v="April"/>
    <x v="1"/>
    <n v="1505.4300000000003"/>
  </r>
  <r>
    <n v="40806"/>
    <s v="CA-2011-149104"/>
    <x v="271"/>
    <d v="2011-04-07T00:00:00"/>
    <s v="Second Class"/>
    <s v="RD-19900"/>
    <s v="Ruben Dartt"/>
    <s v="Consumer"/>
    <s v="Dearborn Heights"/>
    <x v="1"/>
    <s v="United States"/>
    <n v="48127"/>
    <s v="US"/>
    <x v="1"/>
    <s v="OFF-ST-10000991"/>
    <x v="1"/>
    <s v="Storage"/>
    <x v="69"/>
    <n v="689.81999999999994"/>
    <n v="6"/>
    <n v="0"/>
    <n v="20.694600000000008"/>
    <n v="53.42"/>
    <s v="High"/>
    <s v="April"/>
    <x v="2"/>
    <n v="4138.92"/>
  </r>
  <r>
    <n v="38954"/>
    <s v="US-2011-120740"/>
    <x v="320"/>
    <d v="2011-04-15T00:00:00"/>
    <s v="Same Day"/>
    <s v="PS-18970"/>
    <s v="Paul Stevenson"/>
    <s v="Home Office"/>
    <s v="Los Angeles"/>
    <x v="6"/>
    <s v="United States"/>
    <n v="90049"/>
    <s v="US"/>
    <x v="3"/>
    <s v="FUR-FU-10004091"/>
    <x v="0"/>
    <s v="Furnishings"/>
    <x v="570"/>
    <n v="187.76"/>
    <n v="4"/>
    <n v="0"/>
    <n v="76.9816"/>
    <n v="52.79"/>
    <s v="Critical"/>
    <s v="April"/>
    <x v="2"/>
    <n v="751.04"/>
  </r>
  <r>
    <n v="39750"/>
    <s v="CA-2013-125087"/>
    <x v="321"/>
    <d v="2013-04-24T00:00:00"/>
    <s v="Standard Class"/>
    <s v="TH-21115"/>
    <s v="Thea Hudgings"/>
    <s v="Corporate"/>
    <s v="Houston"/>
    <x v="11"/>
    <s v="United States"/>
    <n v="77070"/>
    <s v="US"/>
    <x v="1"/>
    <s v="OFF-ST-10001780"/>
    <x v="1"/>
    <s v="Storage"/>
    <x v="546"/>
    <n v="1554.9359999999999"/>
    <n v="3"/>
    <n v="0.2"/>
    <n v="77.746800000000007"/>
    <n v="51.4"/>
    <s v="Medium"/>
    <s v="April"/>
    <x v="3"/>
    <n v="4664.6080000000002"/>
  </r>
  <r>
    <n v="39576"/>
    <s v="CA-2014-146192"/>
    <x v="322"/>
    <d v="2014-04-27T00:00:00"/>
    <s v="Standard Class"/>
    <s v="BD-11725"/>
    <s v="Bruce Degenhardt"/>
    <s v="Consumer"/>
    <s v="Columbus"/>
    <x v="2"/>
    <s v="United States"/>
    <n v="31907"/>
    <s v="US"/>
    <x v="0"/>
    <s v="OFF-ST-10003716"/>
    <x v="1"/>
    <s v="Storage"/>
    <x v="173"/>
    <n v="675.06000000000006"/>
    <n v="3"/>
    <n v="0"/>
    <n v="87.757800000000003"/>
    <n v="51.19"/>
    <s v="Medium"/>
    <s v="April"/>
    <x v="1"/>
    <n v="2025.1800000000003"/>
  </r>
  <r>
    <n v="31620"/>
    <s v="CA-2013-162138"/>
    <x v="323"/>
    <d v="2013-04-28T00:00:00"/>
    <s v="Standard Class"/>
    <s v="GK-14620"/>
    <s v="Grace Kelly"/>
    <s v="Corporate"/>
    <s v="Hesperia"/>
    <x v="6"/>
    <s v="United States"/>
    <n v="92345"/>
    <s v="US"/>
    <x v="3"/>
    <s v="OFF-BI-10004593"/>
    <x v="1"/>
    <s v="Binders"/>
    <x v="246"/>
    <n v="251.52"/>
    <n v="6"/>
    <n v="0.2"/>
    <n v="81.744"/>
    <n v="50.92"/>
    <s v="High"/>
    <s v="April"/>
    <x v="3"/>
    <n v="1508.92"/>
  </r>
  <r>
    <n v="40613"/>
    <s v="CA-2013-161907"/>
    <x v="324"/>
    <d v="2013-04-10T00:00:00"/>
    <s v="Standard Class"/>
    <s v="JH-16180"/>
    <s v="Justin Hirsh"/>
    <s v="Consumer"/>
    <s v="Philadelphia"/>
    <x v="4"/>
    <s v="United States"/>
    <n v="19140"/>
    <s v="US"/>
    <x v="2"/>
    <s v="OFF-SU-10000646"/>
    <x v="1"/>
    <s v="Supplies"/>
    <x v="571"/>
    <n v="769.18400000000008"/>
    <n v="4"/>
    <n v="0.2"/>
    <n v="-163.45160000000001"/>
    <n v="50.87"/>
    <s v="Medium"/>
    <s v="April"/>
    <x v="3"/>
    <n v="3076.5360000000005"/>
  </r>
  <r>
    <n v="37663"/>
    <s v="CA-2014-144848"/>
    <x v="325"/>
    <d v="2014-04-06T00:00:00"/>
    <s v="First Class"/>
    <s v="DS-13030"/>
    <s v="Darrin Sayre"/>
    <s v="Home Office"/>
    <s v="New York City"/>
    <x v="15"/>
    <s v="United States"/>
    <n v="10009"/>
    <s v="US"/>
    <x v="2"/>
    <s v="OFF-SU-10000646"/>
    <x v="1"/>
    <s v="Supplies"/>
    <x v="571"/>
    <n v="240.37"/>
    <n v="1"/>
    <n v="0"/>
    <n v="7.2111000000000161"/>
    <n v="49.78"/>
    <s v="Medium"/>
    <s v="April"/>
    <x v="1"/>
    <n v="240.37"/>
  </r>
  <r>
    <n v="35203"/>
    <s v="CA-2012-167010"/>
    <x v="294"/>
    <d v="2012-04-10T00:00:00"/>
    <s v="Standard Class"/>
    <s v="VT-21700"/>
    <s v="Valerie Takahito"/>
    <s v="Home Office"/>
    <s v="Philadelphia"/>
    <x v="4"/>
    <s v="United States"/>
    <n v="19143"/>
    <s v="US"/>
    <x v="2"/>
    <s v="FUR-FU-10001468"/>
    <x v="0"/>
    <s v="Furnishings"/>
    <x v="543"/>
    <n v="547.13599999999997"/>
    <n v="4"/>
    <n v="0.2"/>
    <n v="-68.392000000000053"/>
    <n v="47.4"/>
    <s v="Medium"/>
    <s v="April"/>
    <x v="0"/>
    <n v="2188.3440000000001"/>
  </r>
  <r>
    <n v="40300"/>
    <s v="CA-2012-102855"/>
    <x v="294"/>
    <d v="2012-04-06T00:00:00"/>
    <s v="Same Day"/>
    <s v="JF-15415"/>
    <s v="Jennifer Ferguson"/>
    <s v="Consumer"/>
    <s v="Spokane"/>
    <x v="9"/>
    <s v="United States"/>
    <n v="99207"/>
    <s v="US"/>
    <x v="3"/>
    <s v="TEC-AC-10001767"/>
    <x v="2"/>
    <s v="Accessories"/>
    <x v="572"/>
    <n v="239.94"/>
    <n v="6"/>
    <n v="0"/>
    <n v="26.393399999999989"/>
    <n v="46.97"/>
    <s v="High"/>
    <s v="April"/>
    <x v="0"/>
    <n v="1439.6399999999999"/>
  </r>
  <r>
    <n v="36476"/>
    <s v="US-2012-120502"/>
    <x v="310"/>
    <d v="2012-04-19T00:00:00"/>
    <s v="Standard Class"/>
    <s v="BT-11395"/>
    <s v="Bill Tyler"/>
    <s v="Corporate"/>
    <s v="Los Angeles"/>
    <x v="6"/>
    <s v="United States"/>
    <n v="90036"/>
    <s v="US"/>
    <x v="3"/>
    <s v="TEC-PH-10003645"/>
    <x v="2"/>
    <s v="Phones"/>
    <x v="179"/>
    <n v="258.57600000000002"/>
    <n v="2"/>
    <n v="0.2"/>
    <n v="19.393200000000011"/>
    <n v="46.52"/>
    <s v="Low"/>
    <s v="April"/>
    <x v="0"/>
    <n v="516.952"/>
  </r>
  <r>
    <n v="37071"/>
    <s v="CA-2013-142398"/>
    <x v="326"/>
    <d v="2013-04-17T00:00:00"/>
    <s v="Standard Class"/>
    <s v="BP-11290"/>
    <s v="Beth Paige"/>
    <s v="Consumer"/>
    <s v="Los Angeles"/>
    <x v="6"/>
    <s v="United States"/>
    <n v="90036"/>
    <s v="US"/>
    <x v="3"/>
    <s v="FUR-CH-10001545"/>
    <x v="0"/>
    <s v="Chairs"/>
    <x v="211"/>
    <n v="638.28800000000012"/>
    <n v="7"/>
    <n v="0.2"/>
    <n v="-31.914400000000011"/>
    <n v="43.45"/>
    <s v="Medium"/>
    <s v="April"/>
    <x v="3"/>
    <n v="4467.8160000000007"/>
  </r>
  <r>
    <n v="36668"/>
    <s v="US-2014-136721"/>
    <x v="275"/>
    <d v="2014-04-13T00:00:00"/>
    <s v="Standard Class"/>
    <s v="NH-18610"/>
    <s v="Nicole Hansen"/>
    <s v="Corporate"/>
    <s v="Oak Park"/>
    <x v="1"/>
    <s v="United States"/>
    <n v="48237"/>
    <s v="US"/>
    <x v="1"/>
    <s v="FUR-FU-10004188"/>
    <x v="0"/>
    <s v="Furnishings"/>
    <x v="573"/>
    <n v="306.89999999999998"/>
    <n v="3"/>
    <n v="0"/>
    <n v="79.793999999999997"/>
    <n v="43.37"/>
    <s v="High"/>
    <s v="April"/>
    <x v="1"/>
    <n v="920.69999999999993"/>
  </r>
  <r>
    <n v="35473"/>
    <s v="CA-2011-128846"/>
    <x v="327"/>
    <d v="2011-04-12T00:00:00"/>
    <s v="Standard Class"/>
    <s v="RS-19765"/>
    <s v="Roland Schwarz"/>
    <s v="Corporate"/>
    <s v="Columbia"/>
    <x v="18"/>
    <s v="United States"/>
    <n v="29203"/>
    <s v="US"/>
    <x v="0"/>
    <s v="TEC-PH-10003273"/>
    <x v="2"/>
    <s v="Phones"/>
    <x v="342"/>
    <n v="629.94999999999993"/>
    <n v="5"/>
    <n v="0"/>
    <n v="163.78700000000001"/>
    <n v="43.12"/>
    <s v="Medium"/>
    <s v="April"/>
    <x v="2"/>
    <n v="3149.7499999999995"/>
  </r>
  <r>
    <n v="40137"/>
    <s v="CA-2011-153808"/>
    <x v="308"/>
    <d v="2011-04-10T00:00:00"/>
    <s v="Second Class"/>
    <s v="FH-14275"/>
    <s v="Frank Hawley"/>
    <s v="Corporate"/>
    <s v="Los Angeles"/>
    <x v="6"/>
    <s v="United States"/>
    <n v="90004"/>
    <s v="US"/>
    <x v="3"/>
    <s v="TEC-AC-10004171"/>
    <x v="2"/>
    <s v="Accessories"/>
    <x v="574"/>
    <n v="299.97000000000003"/>
    <n v="3"/>
    <n v="0"/>
    <n v="131.98679999999999"/>
    <n v="42.74"/>
    <s v="High"/>
    <s v="April"/>
    <x v="2"/>
    <n v="899.91000000000008"/>
  </r>
  <r>
    <n v="32703"/>
    <s v="US-2011-118486"/>
    <x v="308"/>
    <d v="2011-04-08T00:00:00"/>
    <s v="First Class"/>
    <s v="SD-20485"/>
    <s v="Shirley Daniels"/>
    <s v="Home Office"/>
    <s v="Philadelphia"/>
    <x v="4"/>
    <s v="United States"/>
    <n v="19143"/>
    <s v="US"/>
    <x v="2"/>
    <s v="TEC-AC-10004659"/>
    <x v="2"/>
    <s v="Accessories"/>
    <x v="558"/>
    <n v="116.78400000000001"/>
    <n v="2"/>
    <n v="0.2"/>
    <n v="21.896999999999991"/>
    <n v="41.6"/>
    <s v="Critical"/>
    <s v="April"/>
    <x v="2"/>
    <n v="233.36800000000002"/>
  </r>
  <r>
    <n v="39636"/>
    <s v="CA-2014-135076"/>
    <x v="299"/>
    <d v="2014-04-18T00:00:00"/>
    <s v="Standard Class"/>
    <s v="YS-21880"/>
    <s v="Yana Sorensen"/>
    <s v="Corporate"/>
    <s v="Hesperia"/>
    <x v="6"/>
    <s v="United States"/>
    <n v="92345"/>
    <s v="US"/>
    <x v="3"/>
    <s v="FUR-CH-10003774"/>
    <x v="0"/>
    <s v="Chairs"/>
    <x v="575"/>
    <n v="436.70400000000012"/>
    <n v="6"/>
    <n v="0.2"/>
    <n v="-38.211600000000033"/>
    <n v="41.08"/>
    <s v="High"/>
    <s v="April"/>
    <x v="1"/>
    <n v="2620.0240000000008"/>
  </r>
  <r>
    <n v="36118"/>
    <s v="CA-2012-140025"/>
    <x v="328"/>
    <d v="2012-04-11T00:00:00"/>
    <s v="Standard Class"/>
    <s v="PF-19120"/>
    <s v="Peter Fuller"/>
    <s v="Consumer"/>
    <s v="San Antonio"/>
    <x v="11"/>
    <s v="United States"/>
    <n v="78207"/>
    <s v="US"/>
    <x v="1"/>
    <s v="TEC-AC-10002402"/>
    <x v="2"/>
    <s v="Accessories"/>
    <x v="576"/>
    <n v="383.952"/>
    <n v="6"/>
    <n v="0.2"/>
    <n v="47.993999999999971"/>
    <n v="40.020000000000003"/>
    <s v="Medium"/>
    <s v="April"/>
    <x v="0"/>
    <n v="2303.5120000000002"/>
  </r>
  <r>
    <n v="32426"/>
    <s v="CA-2013-112102"/>
    <x v="326"/>
    <d v="2013-04-17T00:00:00"/>
    <s v="Standard Class"/>
    <s v="BD-11605"/>
    <s v="Brian Dahlen"/>
    <s v="Consumer"/>
    <s v="Springfield"/>
    <x v="28"/>
    <s v="United States"/>
    <n v="22153"/>
    <s v="US"/>
    <x v="0"/>
    <s v="FUR-TA-10004086"/>
    <x v="0"/>
    <s v="Tables"/>
    <x v="198"/>
    <n v="343.92"/>
    <n v="4"/>
    <n v="0"/>
    <n v="75.662399999999991"/>
    <n v="39.340000000000003"/>
    <s v="High"/>
    <s v="April"/>
    <x v="3"/>
    <n v="1375.68"/>
  </r>
  <r>
    <n v="36031"/>
    <s v="CA-2013-120530"/>
    <x v="274"/>
    <d v="2013-04-13T00:00:00"/>
    <s v="Standard Class"/>
    <s v="Dl-13600"/>
    <s v="Dorris liebe"/>
    <s v="Corporate"/>
    <s v="New York City"/>
    <x v="15"/>
    <s v="United States"/>
    <n v="10035"/>
    <s v="US"/>
    <x v="2"/>
    <s v="FUR-CH-10000454"/>
    <x v="0"/>
    <s v="Chairs"/>
    <x v="556"/>
    <n v="658.74599999999998"/>
    <n v="3"/>
    <n v="0.1"/>
    <n v="146.38800000000001"/>
    <n v="38.94"/>
    <s v="Medium"/>
    <s v="April"/>
    <x v="3"/>
    <n v="1976.1379999999999"/>
  </r>
  <r>
    <n v="31638"/>
    <s v="CA-2011-122336"/>
    <x v="329"/>
    <d v="2011-04-17T00:00:00"/>
    <s v="Second Class"/>
    <s v="JD-15895"/>
    <s v="Jonathan Doherty"/>
    <s v="Corporate"/>
    <s v="Philadelphia"/>
    <x v="4"/>
    <s v="United States"/>
    <n v="19140"/>
    <s v="US"/>
    <x v="2"/>
    <s v="OFF-BI-10003656"/>
    <x v="1"/>
    <s v="Binders"/>
    <x v="310"/>
    <n v="509.97000000000008"/>
    <n v="10"/>
    <n v="0.7"/>
    <n v="-407.97599999999989"/>
    <n v="38.869999999999997"/>
    <s v="Medium"/>
    <s v="April"/>
    <x v="2"/>
    <n v="5099.0000000000009"/>
  </r>
  <r>
    <n v="38033"/>
    <s v="CA-2013-123358"/>
    <x v="330"/>
    <d v="2013-04-18T00:00:00"/>
    <s v="Standard Class"/>
    <s v="BT-11680"/>
    <s v="Brian Thompson"/>
    <s v="Consumer"/>
    <s v="San Francisco"/>
    <x v="6"/>
    <s v="United States"/>
    <n v="94122"/>
    <s v="US"/>
    <x v="3"/>
    <s v="OFF-ST-10001932"/>
    <x v="1"/>
    <s v="Storage"/>
    <x v="203"/>
    <n v="579.51"/>
    <n v="3"/>
    <n v="0"/>
    <n v="81.131400000000014"/>
    <n v="38.67"/>
    <s v="Medium"/>
    <s v="April"/>
    <x v="3"/>
    <n v="1738.53"/>
  </r>
  <r>
    <n v="37436"/>
    <s v="US-2012-113593"/>
    <x v="313"/>
    <d v="2012-04-20T00:00:00"/>
    <s v="First Class"/>
    <s v="NC-18415"/>
    <s v="Nathan Cano"/>
    <s v="Consumer"/>
    <s v="Santa Maria"/>
    <x v="6"/>
    <s v="United States"/>
    <n v="93454"/>
    <s v="US"/>
    <x v="3"/>
    <s v="OFF-ST-10000532"/>
    <x v="1"/>
    <s v="Storage"/>
    <x v="577"/>
    <n v="115.44"/>
    <n v="3"/>
    <n v="0"/>
    <n v="30.014399999999998"/>
    <n v="37.950000000000003"/>
    <s v="High"/>
    <s v="April"/>
    <x v="0"/>
    <n v="346.32"/>
  </r>
  <r>
    <n v="32981"/>
    <s v="CA-2014-149489"/>
    <x v="314"/>
    <d v="2014-04-28T00:00:00"/>
    <s v="First Class"/>
    <s v="DK-12835"/>
    <s v="Damala Kotsonis"/>
    <s v="Corporate"/>
    <s v="Philadelphia"/>
    <x v="4"/>
    <s v="United States"/>
    <n v="19143"/>
    <s v="US"/>
    <x v="2"/>
    <s v="OFF-AP-10002495"/>
    <x v="1"/>
    <s v="Appliances"/>
    <x v="578"/>
    <n v="99.28"/>
    <n v="2"/>
    <n v="0.2"/>
    <n v="12.409999999999989"/>
    <n v="37.94"/>
    <s v="Critical"/>
    <s v="April"/>
    <x v="1"/>
    <n v="198.36"/>
  </r>
  <r>
    <n v="35282"/>
    <s v="CA-2013-108735"/>
    <x v="331"/>
    <d v="2013-04-22T00:00:00"/>
    <s v="Standard Class"/>
    <s v="JM-15535"/>
    <s v="Jessica Myrick"/>
    <s v="Consumer"/>
    <s v="Lakewood"/>
    <x v="6"/>
    <s v="United States"/>
    <n v="90712"/>
    <s v="US"/>
    <x v="3"/>
    <s v="FUR-BO-10003441"/>
    <x v="0"/>
    <s v="Bookcases"/>
    <x v="579"/>
    <n v="257.49900000000002"/>
    <n v="3"/>
    <n v="0.15"/>
    <n v="24.235199999999981"/>
    <n v="37.85"/>
    <s v="High"/>
    <s v="April"/>
    <x v="3"/>
    <n v="772.34700000000009"/>
  </r>
  <r>
    <n v="36980"/>
    <s v="CA-2011-164315"/>
    <x v="332"/>
    <d v="2011-04-08T00:00:00"/>
    <s v="Standard Class"/>
    <s v="RD-19585"/>
    <s v="Rob Dowd"/>
    <s v="Consumer"/>
    <s v="Athens"/>
    <x v="2"/>
    <s v="United States"/>
    <n v="30605"/>
    <s v="US"/>
    <x v="0"/>
    <s v="TEC-PH-10001128"/>
    <x v="2"/>
    <s v="Phones"/>
    <x v="580"/>
    <n v="1049.93"/>
    <n v="7"/>
    <n v="0"/>
    <n v="293.98039999999997"/>
    <n v="37.67"/>
    <s v="Medium"/>
    <s v="April"/>
    <x v="2"/>
    <n v="7349.51"/>
  </r>
  <r>
    <n v="34010"/>
    <s v="CA-2011-110100"/>
    <x v="279"/>
    <d v="2011-04-29T00:00:00"/>
    <s v="Standard Class"/>
    <s v="LC-16885"/>
    <s v="Lena Creighton"/>
    <s v="Consumer"/>
    <s v="Wilmington"/>
    <x v="0"/>
    <s v="United States"/>
    <n v="28403"/>
    <s v="US"/>
    <x v="0"/>
    <s v="TEC-PH-10004531"/>
    <x v="2"/>
    <s v="Phones"/>
    <x v="581"/>
    <n v="302.37599999999998"/>
    <n v="3"/>
    <n v="0.2"/>
    <n v="37.796999999999997"/>
    <n v="37.53"/>
    <s v="High"/>
    <s v="April"/>
    <x v="2"/>
    <n v="906.92799999999988"/>
  </r>
  <r>
    <n v="36016"/>
    <s v="CA-2012-142601"/>
    <x v="313"/>
    <d v="2012-04-20T00:00:00"/>
    <s v="Second Class"/>
    <s v="DE-13255"/>
    <s v="Deanra Eno"/>
    <s v="Home Office"/>
    <s v="Los Angeles"/>
    <x v="6"/>
    <s v="United States"/>
    <n v="90004"/>
    <s v="US"/>
    <x v="3"/>
    <s v="OFF-ST-10002756"/>
    <x v="1"/>
    <s v="Storage"/>
    <x v="582"/>
    <n v="947.17000000000007"/>
    <n v="7"/>
    <n v="0"/>
    <n v="9.4717000000000837"/>
    <n v="36.83"/>
    <s v="Medium"/>
    <s v="April"/>
    <x v="0"/>
    <n v="6630.1900000000005"/>
  </r>
  <r>
    <n v="33163"/>
    <s v="CA-2014-118857"/>
    <x v="333"/>
    <d v="2014-04-19T00:00:00"/>
    <s v="First Class"/>
    <s v="AH-10075"/>
    <s v="Adam Hart"/>
    <s v="Corporate"/>
    <s v="Henderson"/>
    <x v="25"/>
    <s v="United States"/>
    <n v="89015"/>
    <s v="US"/>
    <x v="3"/>
    <s v="FUR-FU-10004460"/>
    <x v="0"/>
    <s v="Furnishings"/>
    <x v="583"/>
    <n v="196.45"/>
    <n v="5"/>
    <n v="0"/>
    <n v="70.72199999999998"/>
    <n v="36.520000000000003"/>
    <s v="Medium"/>
    <s v="April"/>
    <x v="1"/>
    <n v="982.25"/>
  </r>
  <r>
    <n v="36417"/>
    <s v="CA-2011-149538"/>
    <x v="334"/>
    <d v="2011-04-08T00:00:00"/>
    <s v="Standard Class"/>
    <s v="KB-16585"/>
    <s v="Ken Black"/>
    <s v="Corporate"/>
    <s v="Lafayette"/>
    <x v="8"/>
    <s v="United States"/>
    <n v="70506"/>
    <s v="US"/>
    <x v="0"/>
    <s v="OFF-ST-10004180"/>
    <x v="1"/>
    <s v="Storage"/>
    <x v="253"/>
    <n v="232.55"/>
    <n v="5"/>
    <n v="0"/>
    <n v="9.3019999999999925"/>
    <n v="36.46"/>
    <s v="High"/>
    <s v="April"/>
    <x v="2"/>
    <n v="1162.75"/>
  </r>
  <r>
    <n v="38406"/>
    <s v="CA-2013-109666"/>
    <x v="335"/>
    <d v="2013-04-27T00:00:00"/>
    <s v="Standard Class"/>
    <s v="KM-16720"/>
    <s v="Kunst Miller"/>
    <s v="Consumer"/>
    <s v="New York City"/>
    <x v="15"/>
    <s v="United States"/>
    <n v="10035"/>
    <s v="US"/>
    <x v="2"/>
    <s v="OFF-ST-10000991"/>
    <x v="1"/>
    <s v="Storage"/>
    <x v="69"/>
    <n v="459.88"/>
    <n v="4"/>
    <n v="0"/>
    <n v="13.796400000000011"/>
    <n v="35.659999999999997"/>
    <s v="Medium"/>
    <s v="April"/>
    <x v="3"/>
    <n v="1839.52"/>
  </r>
  <r>
    <n v="34350"/>
    <s v="CA-2013-128517"/>
    <x v="315"/>
    <d v="2013-04-15T00:00:00"/>
    <s v="Second Class"/>
    <s v="SW-20350"/>
    <s v="Sean Wendt"/>
    <s v="Home Office"/>
    <s v="Detroit"/>
    <x v="1"/>
    <s v="United States"/>
    <n v="48227"/>
    <s v="US"/>
    <x v="1"/>
    <s v="TEC-PH-10002555"/>
    <x v="2"/>
    <s v="Phones"/>
    <x v="344"/>
    <n v="517.9"/>
    <n v="2"/>
    <n v="0"/>
    <n v="134.654"/>
    <n v="35.36"/>
    <s v="Medium"/>
    <s v="April"/>
    <x v="3"/>
    <n v="1035.8"/>
  </r>
  <r>
    <n v="40371"/>
    <s v="CA-2011-136336"/>
    <x v="336"/>
    <d v="2011-04-26T00:00:00"/>
    <s v="Standard Class"/>
    <s v="DB-13555"/>
    <s v="Dorothy Badders"/>
    <s v="Corporate"/>
    <s v="Henderson"/>
    <x v="5"/>
    <s v="United States"/>
    <n v="42420"/>
    <s v="US"/>
    <x v="0"/>
    <s v="OFF-ST-10002574"/>
    <x v="1"/>
    <s v="Storage"/>
    <x v="315"/>
    <n v="828.83999999999992"/>
    <n v="6"/>
    <n v="0"/>
    <n v="0"/>
    <n v="35.24"/>
    <s v="Medium"/>
    <s v="April"/>
    <x v="2"/>
    <n v="4973.0399999999991"/>
  </r>
  <r>
    <n v="32220"/>
    <s v="CA-2012-111164"/>
    <x v="316"/>
    <d v="2012-04-15T00:00:00"/>
    <s v="Standard Class"/>
    <s v="SE-20110"/>
    <s v="Sanjit Engle"/>
    <s v="Consumer"/>
    <s v="New York City"/>
    <x v="15"/>
    <s v="United States"/>
    <n v="10009"/>
    <s v="US"/>
    <x v="2"/>
    <s v="OFF-AP-10004487"/>
    <x v="1"/>
    <s v="Appliances"/>
    <x v="584"/>
    <n v="406.6"/>
    <n v="5"/>
    <n v="0"/>
    <n v="113.848"/>
    <n v="35.03"/>
    <s v="Medium"/>
    <s v="April"/>
    <x v="0"/>
    <n v="2033"/>
  </r>
  <r>
    <n v="33911"/>
    <s v="CA-2011-147298"/>
    <x v="337"/>
    <d v="2011-05-03T00:00:00"/>
    <s v="Standard Class"/>
    <s v="AG-10300"/>
    <s v="Aleksandra Gannaway"/>
    <s v="Corporate"/>
    <s v="Los Angeles"/>
    <x v="6"/>
    <s v="United States"/>
    <n v="90049"/>
    <s v="US"/>
    <x v="3"/>
    <s v="FUR-CH-10004886"/>
    <x v="0"/>
    <s v="Chairs"/>
    <x v="563"/>
    <n v="230.28"/>
    <n v="3"/>
    <n v="0.2"/>
    <n v="23.027999999999992"/>
    <n v="34.42"/>
    <s v="Low"/>
    <s v="April"/>
    <x v="2"/>
    <n v="690.64"/>
  </r>
  <r>
    <n v="35948"/>
    <s v="CA-2014-150987"/>
    <x v="275"/>
    <d v="2014-04-13T00:00:00"/>
    <s v="Standard Class"/>
    <s v="AH-10120"/>
    <s v="Adrian Hane"/>
    <s v="Home Office"/>
    <s v="San Francisco"/>
    <x v="6"/>
    <s v="United States"/>
    <n v="94110"/>
    <s v="US"/>
    <x v="3"/>
    <s v="OFF-PA-10002923"/>
    <x v="1"/>
    <s v="Paper"/>
    <x v="585"/>
    <n v="195.76"/>
    <n v="4"/>
    <n v="0"/>
    <n v="97.88"/>
    <n v="34.03"/>
    <s v="High"/>
    <s v="April"/>
    <x v="1"/>
    <n v="783.04"/>
  </r>
  <r>
    <n v="34195"/>
    <s v="US-2012-114839"/>
    <x v="304"/>
    <d v="2012-04-30T00:00:00"/>
    <s v="Standard Class"/>
    <s v="PW-19240"/>
    <s v="Pierre Wener"/>
    <s v="Consumer"/>
    <s v="Houston"/>
    <x v="11"/>
    <s v="United States"/>
    <n v="77036"/>
    <s v="US"/>
    <x v="1"/>
    <s v="FUR-CH-10004086"/>
    <x v="0"/>
    <s v="Chairs"/>
    <x v="318"/>
    <n v="408.42200000000003"/>
    <n v="2"/>
    <n v="0.3"/>
    <n v="-5.8346000000000231"/>
    <n v="33.590000000000003"/>
    <s v="Medium"/>
    <s v="April"/>
    <x v="0"/>
    <n v="816.5440000000001"/>
  </r>
  <r>
    <n v="33071"/>
    <s v="CA-2011-118976"/>
    <x v="282"/>
    <d v="2011-05-03T00:00:00"/>
    <s v="Standard Class"/>
    <s v="MY-18295"/>
    <s v="Muhammed Yedwab"/>
    <s v="Corporate"/>
    <s v="Baltimore"/>
    <x v="29"/>
    <s v="United States"/>
    <n v="21215"/>
    <s v="US"/>
    <x v="2"/>
    <s v="OFF-ST-10000877"/>
    <x v="1"/>
    <s v="Storage"/>
    <x v="586"/>
    <n v="497.61"/>
    <n v="9"/>
    <n v="0"/>
    <n v="129.37860000000001"/>
    <n v="33.299999999999997"/>
    <s v="Medium"/>
    <s v="April"/>
    <x v="2"/>
    <n v="4478.49"/>
  </r>
  <r>
    <n v="39766"/>
    <s v="US-2014-132031"/>
    <x v="338"/>
    <d v="2014-04-28T00:00:00"/>
    <s v="Standard Class"/>
    <s v="PN-18775"/>
    <s v="Parhena Norris"/>
    <s v="Home Office"/>
    <s v="Clarksville"/>
    <x v="33"/>
    <s v="United States"/>
    <n v="37042"/>
    <s v="US"/>
    <x v="0"/>
    <s v="FUR-BO-10001972"/>
    <x v="0"/>
    <s v="Bookcases"/>
    <x v="55"/>
    <n v="387.13600000000002"/>
    <n v="4"/>
    <n v="0.2"/>
    <n v="-14.51760000000003"/>
    <n v="31.94"/>
    <s v="Medium"/>
    <s v="April"/>
    <x v="1"/>
    <n v="1548.3440000000001"/>
  </r>
  <r>
    <n v="38062"/>
    <s v="CA-2014-100615"/>
    <x v="302"/>
    <d v="2014-04-25T00:00:00"/>
    <s v="Standard Class"/>
    <s v="SJ-20215"/>
    <s v="Sarah Jordon"/>
    <s v="Consumer"/>
    <s v="Chicago"/>
    <x v="7"/>
    <s v="United States"/>
    <n v="60653"/>
    <s v="US"/>
    <x v="1"/>
    <s v="FUR-CH-10002602"/>
    <x v="0"/>
    <s v="Chairs"/>
    <x v="587"/>
    <n v="317.05799999999999"/>
    <n v="3"/>
    <n v="0.3"/>
    <n v="-18.117599999999999"/>
    <n v="31.7"/>
    <s v="Medium"/>
    <s v="April"/>
    <x v="1"/>
    <n v="950.87400000000002"/>
  </r>
  <r>
    <n v="33588"/>
    <s v="CA-2012-149342"/>
    <x v="339"/>
    <d v="2012-04-25T00:00:00"/>
    <s v="Standard Class"/>
    <s v="TS-21160"/>
    <s v="Theresa Swint"/>
    <s v="Corporate"/>
    <s v="Columbus"/>
    <x v="2"/>
    <s v="United States"/>
    <n v="31907"/>
    <s v="US"/>
    <x v="0"/>
    <s v="FUR-FU-10002937"/>
    <x v="0"/>
    <s v="Furnishings"/>
    <x v="588"/>
    <n v="595.38"/>
    <n v="6"/>
    <n v="0"/>
    <n v="297.69"/>
    <n v="31.68"/>
    <s v="Medium"/>
    <s v="April"/>
    <x v="0"/>
    <n v="3572.2799999999997"/>
  </r>
  <r>
    <n v="33297"/>
    <s v="CA-2014-166128"/>
    <x v="340"/>
    <d v="2014-04-19T00:00:00"/>
    <s v="Standard Class"/>
    <s v="LW-17215"/>
    <s v="Luke Weiss"/>
    <s v="Consumer"/>
    <s v="Pasadena"/>
    <x v="6"/>
    <s v="United States"/>
    <n v="91104"/>
    <s v="US"/>
    <x v="3"/>
    <s v="TEC-AC-10001767"/>
    <x v="2"/>
    <s v="Accessories"/>
    <x v="572"/>
    <n v="199.95"/>
    <n v="5"/>
    <n v="0"/>
    <n v="21.994499999999992"/>
    <n v="30.67"/>
    <s v="Low"/>
    <s v="April"/>
    <x v="1"/>
    <n v="999.75"/>
  </r>
  <r>
    <n v="37866"/>
    <s v="CA-2011-100678"/>
    <x v="341"/>
    <d v="2011-04-22T00:00:00"/>
    <s v="Standard Class"/>
    <s v="KM-16720"/>
    <s v="Kunst Miller"/>
    <s v="Consumer"/>
    <s v="Houston"/>
    <x v="11"/>
    <s v="United States"/>
    <n v="77095"/>
    <s v="US"/>
    <x v="1"/>
    <s v="FUR-CH-10002602"/>
    <x v="0"/>
    <s v="Chairs"/>
    <x v="587"/>
    <n v="317.05799999999999"/>
    <n v="3"/>
    <n v="0.3"/>
    <n v="-18.117599999999999"/>
    <n v="30.33"/>
    <s v="Medium"/>
    <s v="April"/>
    <x v="2"/>
    <n v="950.87400000000002"/>
  </r>
  <r>
    <n v="35539"/>
    <s v="CA-2013-159142"/>
    <x v="298"/>
    <d v="2013-04-06T00:00:00"/>
    <s v="First Class"/>
    <s v="ME-17320"/>
    <s v="Maria Etezadi"/>
    <s v="Home Office"/>
    <s v="Springfield"/>
    <x v="28"/>
    <s v="United States"/>
    <n v="22153"/>
    <s v="US"/>
    <x v="0"/>
    <s v="TEC-PH-10001448"/>
    <x v="2"/>
    <s v="Phones"/>
    <x v="589"/>
    <n v="149.97"/>
    <n v="3"/>
    <n v="0"/>
    <n v="5.9987999999999806"/>
    <n v="29.12"/>
    <s v="High"/>
    <s v="April"/>
    <x v="3"/>
    <n v="449.90999999999997"/>
  </r>
  <r>
    <n v="40225"/>
    <s v="US-2012-168704"/>
    <x v="310"/>
    <d v="2012-04-17T00:00:00"/>
    <s v="Standard Class"/>
    <s v="FP-14320"/>
    <s v="Frank Preis"/>
    <s v="Consumer"/>
    <s v="Huntsville"/>
    <x v="11"/>
    <s v="United States"/>
    <n v="77340"/>
    <s v="US"/>
    <x v="1"/>
    <s v="FUR-TA-10000688"/>
    <x v="0"/>
    <s v="Tables"/>
    <x v="555"/>
    <n v="609.9799999999999"/>
    <n v="4"/>
    <n v="0.3"/>
    <n v="-113.282"/>
    <n v="28.87"/>
    <s v="Medium"/>
    <s v="April"/>
    <x v="0"/>
    <n v="2439.6199999999994"/>
  </r>
  <r>
    <n v="34323"/>
    <s v="CA-2014-169054"/>
    <x v="322"/>
    <d v="2014-04-27T00:00:00"/>
    <s v="Standard Class"/>
    <s v="MO-17800"/>
    <s v="Meg O'Connel"/>
    <s v="Home Office"/>
    <s v="Philadelphia"/>
    <x v="4"/>
    <s v="United States"/>
    <n v="19140"/>
    <s v="US"/>
    <x v="2"/>
    <s v="FUR-FU-10001488"/>
    <x v="0"/>
    <s v="Furnishings"/>
    <x v="590"/>
    <n v="254.352"/>
    <n v="3"/>
    <n v="0.2"/>
    <n v="0"/>
    <n v="27.8"/>
    <s v="Medium"/>
    <s v="April"/>
    <x v="1"/>
    <n v="762.85599999999999"/>
  </r>
  <r>
    <n v="38159"/>
    <s v="CA-2014-128965"/>
    <x v="292"/>
    <d v="2014-04-23T00:00:00"/>
    <s v="Standard Class"/>
    <s v="PS-18760"/>
    <s v="Pamela Stobb"/>
    <s v="Consumer"/>
    <s v="Los Angeles"/>
    <x v="6"/>
    <s v="United States"/>
    <n v="90008"/>
    <s v="US"/>
    <x v="3"/>
    <s v="FUR-CH-10003774"/>
    <x v="0"/>
    <s v="Chairs"/>
    <x v="575"/>
    <n v="218.352"/>
    <n v="3"/>
    <n v="0.2"/>
    <n v="-19.10580000000002"/>
    <n v="27.16"/>
    <s v="Medium"/>
    <s v="April"/>
    <x v="1"/>
    <n v="654.85599999999999"/>
  </r>
  <r>
    <n v="35944"/>
    <s v="CA-2013-139556"/>
    <x v="342"/>
    <d v="2013-05-02T00:00:00"/>
    <s v="Standard Class"/>
    <s v="DB-13360"/>
    <s v="Dennis Bolton"/>
    <s v="Home Office"/>
    <s v="New York City"/>
    <x v="15"/>
    <s v="United States"/>
    <n v="10009"/>
    <s v="US"/>
    <x v="2"/>
    <s v="FUR-CH-10004983"/>
    <x v="0"/>
    <s v="Chairs"/>
    <x v="412"/>
    <n v="434.64600000000002"/>
    <n v="3"/>
    <n v="0.1"/>
    <n v="62.782199999999968"/>
    <n v="26.99"/>
    <s v="Medium"/>
    <s v="April"/>
    <x v="3"/>
    <n v="1303.8380000000002"/>
  </r>
  <r>
    <n v="32000"/>
    <s v="CA-2012-142027"/>
    <x v="343"/>
    <d v="2012-04-14T00:00:00"/>
    <s v="Standard Class"/>
    <s v="JK-15370"/>
    <s v="Jay Kimmel"/>
    <s v="Consumer"/>
    <s v="Long Beach"/>
    <x v="6"/>
    <s v="United States"/>
    <n v="90805"/>
    <s v="US"/>
    <x v="3"/>
    <s v="FUR-TA-10002774"/>
    <x v="0"/>
    <s v="Tables"/>
    <x v="591"/>
    <n v="369.91199999999998"/>
    <n v="3"/>
    <n v="0.2"/>
    <n v="-13.87170000000005"/>
    <n v="25.95"/>
    <s v="Medium"/>
    <s v="April"/>
    <x v="0"/>
    <n v="1109.5359999999998"/>
  </r>
  <r>
    <n v="31765"/>
    <s v="CA-2014-154907"/>
    <x v="273"/>
    <d v="2014-04-05T00:00:00"/>
    <s v="Standard Class"/>
    <s v="DS-13180"/>
    <s v="David Smith"/>
    <s v="Corporate"/>
    <s v="Amarillo"/>
    <x v="11"/>
    <s v="United States"/>
    <n v="79109"/>
    <s v="US"/>
    <x v="1"/>
    <s v="FUR-BO-10002824"/>
    <x v="0"/>
    <s v="Bookcases"/>
    <x v="592"/>
    <n v="205.33279999999999"/>
    <n v="2"/>
    <n v="0.32"/>
    <n v="-36.235200000000013"/>
    <n v="24.37"/>
    <s v="High"/>
    <s v="April"/>
    <x v="1"/>
    <n v="410.34559999999999"/>
  </r>
  <r>
    <n v="39763"/>
    <s v="CA-2012-101000"/>
    <x v="343"/>
    <d v="2012-04-14T00:00:00"/>
    <s v="Standard Class"/>
    <s v="IG-15085"/>
    <s v="Ivan Gibson"/>
    <s v="Consumer"/>
    <s v="Norwich"/>
    <x v="20"/>
    <s v="United States"/>
    <n v="6360"/>
    <s v="US"/>
    <x v="2"/>
    <s v="OFF-AP-10000179"/>
    <x v="1"/>
    <s v="Appliances"/>
    <x v="593"/>
    <n v="370.14"/>
    <n v="3"/>
    <n v="0"/>
    <n v="144.3546"/>
    <n v="24.22"/>
    <s v="Medium"/>
    <s v="April"/>
    <x v="0"/>
    <n v="1110.42"/>
  </r>
  <r>
    <n v="35010"/>
    <s v="CA-2014-166198"/>
    <x v="297"/>
    <d v="2014-04-25T00:00:00"/>
    <s v="First Class"/>
    <s v="JW-15955"/>
    <s v="Joni Wasserman"/>
    <s v="Consumer"/>
    <s v="Seattle"/>
    <x v="9"/>
    <s v="United States"/>
    <n v="98103"/>
    <s v="US"/>
    <x v="3"/>
    <s v="FUR-FU-10004622"/>
    <x v="0"/>
    <s v="Furnishings"/>
    <x v="594"/>
    <n v="162.6"/>
    <n v="3"/>
    <n v="0"/>
    <n v="34.145999999999987"/>
    <n v="24.11"/>
    <s v="Medium"/>
    <s v="April"/>
    <x v="1"/>
    <n v="487.79999999999995"/>
  </r>
  <r>
    <n v="38244"/>
    <s v="CA-2012-130365"/>
    <x v="344"/>
    <d v="2012-04-29T00:00:00"/>
    <s v="Standard Class"/>
    <s v="ZC-21910"/>
    <s v="Zuschuss Carroll"/>
    <s v="Consumer"/>
    <s v="Aurora"/>
    <x v="7"/>
    <s v="United States"/>
    <n v="60505"/>
    <s v="US"/>
    <x v="1"/>
    <s v="OFF-ST-10002574"/>
    <x v="1"/>
    <s v="Storage"/>
    <x v="315"/>
    <n v="221.024"/>
    <n v="2"/>
    <n v="0.2"/>
    <n v="-55.256"/>
    <n v="23.73"/>
    <s v="High"/>
    <s v="April"/>
    <x v="0"/>
    <n v="441.84800000000001"/>
  </r>
  <r>
    <n v="39503"/>
    <s v="CA-2012-122266"/>
    <x v="304"/>
    <d v="2012-04-30T00:00:00"/>
    <s v="Standard Class"/>
    <s v="SA-20830"/>
    <s v="Sue Ann Reed"/>
    <s v="Consumer"/>
    <s v="Daytona Beach"/>
    <x v="22"/>
    <s v="United States"/>
    <n v="32114"/>
    <s v="US"/>
    <x v="0"/>
    <s v="FUR-TA-10000577"/>
    <x v="0"/>
    <s v="Tables"/>
    <x v="595"/>
    <n v="191.5155"/>
    <n v="1"/>
    <n v="0.45"/>
    <n v="-76.606200000000001"/>
    <n v="22.56"/>
    <s v="Medium"/>
    <s v="April"/>
    <x v="0"/>
    <n v="191.06550000000001"/>
  </r>
  <r>
    <n v="33842"/>
    <s v="CA-2014-108070"/>
    <x v="301"/>
    <d v="2014-04-21T00:00:00"/>
    <s v="Standard Class"/>
    <s v="JE-15745"/>
    <s v="Joel Eaton"/>
    <s v="Consumer"/>
    <s v="San Jose"/>
    <x v="6"/>
    <s v="United States"/>
    <n v="95123"/>
    <s v="US"/>
    <x v="3"/>
    <s v="OFF-ST-10004804"/>
    <x v="1"/>
    <s v="Storage"/>
    <x v="596"/>
    <n v="205.92"/>
    <n v="4"/>
    <n v="0"/>
    <n v="2.0592000000000041"/>
    <n v="22.03"/>
    <s v="High"/>
    <s v="April"/>
    <x v="1"/>
    <n v="823.68"/>
  </r>
  <r>
    <n v="39127"/>
    <s v="CA-2012-137302"/>
    <x v="304"/>
    <d v="2012-05-01T00:00:00"/>
    <s v="Standard Class"/>
    <s v="BW-11110"/>
    <s v="Bart Watters"/>
    <s v="Corporate"/>
    <s v="San Diego"/>
    <x v="6"/>
    <s v="United States"/>
    <n v="92105"/>
    <s v="US"/>
    <x v="3"/>
    <s v="TEC-PH-10003174"/>
    <x v="2"/>
    <s v="Phones"/>
    <x v="597"/>
    <n v="311.97600000000011"/>
    <n v="3"/>
    <n v="0.2"/>
    <n v="38.996999999999993"/>
    <n v="21.99"/>
    <s v="Medium"/>
    <s v="April"/>
    <x v="0"/>
    <n v="935.72800000000029"/>
  </r>
  <r>
    <n v="31385"/>
    <s v="CA-2013-159695"/>
    <x v="324"/>
    <d v="2013-04-11T00:00:00"/>
    <s v="Second Class"/>
    <s v="GM-14455"/>
    <s v="Gary Mitchum"/>
    <s v="Home Office"/>
    <s v="Houston"/>
    <x v="11"/>
    <s v="United States"/>
    <n v="77095"/>
    <s v="US"/>
    <x v="1"/>
    <s v="OFF-ST-10003442"/>
    <x v="1"/>
    <s v="Storage"/>
    <x v="598"/>
    <n v="158.36799999999999"/>
    <n v="7"/>
    <n v="0.2"/>
    <n v="13.857200000000001"/>
    <n v="21.89"/>
    <s v="Medium"/>
    <s v="April"/>
    <x v="3"/>
    <n v="1108.376"/>
  </r>
  <r>
    <n v="38344"/>
    <s v="CA-2011-150581"/>
    <x v="311"/>
    <d v="2011-04-12T00:00:00"/>
    <s v="Standard Class"/>
    <s v="NM-18445"/>
    <s v="Nathan Mautz"/>
    <s v="Home Office"/>
    <s v="Concord"/>
    <x v="6"/>
    <s v="United States"/>
    <n v="94521"/>
    <s v="US"/>
    <x v="3"/>
    <s v="TEC-AC-10001908"/>
    <x v="2"/>
    <s v="Accessories"/>
    <x v="222"/>
    <n v="399.96"/>
    <n v="4"/>
    <n v="0"/>
    <n v="139.98599999999999"/>
    <n v="21.7"/>
    <s v="Medium"/>
    <s v="April"/>
    <x v="2"/>
    <n v="1599.84"/>
  </r>
  <r>
    <n v="34702"/>
    <s v="US-2011-150119"/>
    <x v="345"/>
    <d v="2011-04-27T00:00:00"/>
    <s v="Standard Class"/>
    <s v="LB-16795"/>
    <s v="Laurel Beltran"/>
    <s v="Home Office"/>
    <s v="Columbus"/>
    <x v="16"/>
    <s v="United States"/>
    <n v="43229"/>
    <s v="US"/>
    <x v="2"/>
    <s v="FUR-CH-10002965"/>
    <x v="0"/>
    <s v="Chairs"/>
    <x v="314"/>
    <n v="281.37200000000001"/>
    <n v="2"/>
    <n v="0.3"/>
    <n v="-12.058799999999991"/>
    <n v="21.59"/>
    <s v="Medium"/>
    <s v="April"/>
    <x v="2"/>
    <n v="562.44400000000007"/>
  </r>
  <r>
    <n v="36717"/>
    <s v="US-2013-151827"/>
    <x v="346"/>
    <d v="2013-04-03T00:00:00"/>
    <s v="Second Class"/>
    <s v="CS-11950"/>
    <s v="Carlos Soltero"/>
    <s v="Consumer"/>
    <s v="Philadelphia"/>
    <x v="4"/>
    <s v="United States"/>
    <n v="19134"/>
    <s v="US"/>
    <x v="2"/>
    <s v="TEC-PH-10002789"/>
    <x v="2"/>
    <s v="Phones"/>
    <x v="599"/>
    <n v="280.78199999999998"/>
    <n v="3"/>
    <n v="0.4"/>
    <n v="-60.836100000000023"/>
    <n v="21.38"/>
    <s v="Medium"/>
    <s v="April"/>
    <x v="3"/>
    <n v="841.94600000000003"/>
  </r>
  <r>
    <n v="40740"/>
    <s v="CA-2014-165904"/>
    <x v="312"/>
    <d v="2014-04-12T00:00:00"/>
    <s v="Standard Class"/>
    <s v="HR-14770"/>
    <s v="Hallie Redmond"/>
    <s v="Home Office"/>
    <s v="Jacksonville"/>
    <x v="22"/>
    <s v="United States"/>
    <n v="32216"/>
    <s v="US"/>
    <x v="0"/>
    <s v="TEC-PH-10000576"/>
    <x v="2"/>
    <s v="Phones"/>
    <x v="600"/>
    <n v="219.184"/>
    <n v="2"/>
    <n v="0.2"/>
    <n v="19.178599999999999"/>
    <n v="20.62"/>
    <s v="High"/>
    <s v="April"/>
    <x v="1"/>
    <n v="438.16800000000001"/>
  </r>
  <r>
    <n v="34395"/>
    <s v="CA-2014-135692"/>
    <x v="347"/>
    <d v="2014-05-02T00:00:00"/>
    <s v="Standard Class"/>
    <s v="CV-12805"/>
    <s v="Cynthia Voltz"/>
    <s v="Corporate"/>
    <s v="Fort Worth"/>
    <x v="11"/>
    <s v="United States"/>
    <n v="76106"/>
    <s v="US"/>
    <x v="1"/>
    <s v="FUR-BO-10002268"/>
    <x v="0"/>
    <s v="Bookcases"/>
    <x v="601"/>
    <n v="220.26560000000001"/>
    <n v="4"/>
    <n v="0.32"/>
    <n v="-42.1096"/>
    <n v="20.55"/>
    <s v="Medium"/>
    <s v="April"/>
    <x v="1"/>
    <n v="880.74239999999998"/>
  </r>
  <r>
    <n v="37304"/>
    <s v="CA-2014-129028"/>
    <x v="348"/>
    <d v="2014-04-04T00:00:00"/>
    <s v="First Class"/>
    <s v="GB-14530"/>
    <s v="George Bell"/>
    <s v="Corporate"/>
    <s v="Florence"/>
    <x v="18"/>
    <s v="United States"/>
    <n v="29501"/>
    <s v="US"/>
    <x v="0"/>
    <s v="FUR-FU-10004006"/>
    <x v="0"/>
    <s v="Furnishings"/>
    <x v="602"/>
    <n v="127.95"/>
    <n v="3"/>
    <n v="0"/>
    <n v="21.751499999999989"/>
    <n v="20.29"/>
    <s v="High"/>
    <s v="April"/>
    <x v="1"/>
    <n v="383.85"/>
  </r>
  <r>
    <n v="35514"/>
    <s v="CA-2014-149881"/>
    <x v="348"/>
    <d v="2014-04-04T00:00:00"/>
    <s v="First Class"/>
    <s v="NC-18535"/>
    <s v="Nick Crebassa"/>
    <s v="Corporate"/>
    <s v="San Francisco"/>
    <x v="6"/>
    <s v="United States"/>
    <n v="94110"/>
    <s v="US"/>
    <x v="3"/>
    <s v="FUR-BO-10003894"/>
    <x v="0"/>
    <s v="Bookcases"/>
    <x v="603"/>
    <n v="482.66399999999999"/>
    <n v="8"/>
    <n v="0.15"/>
    <n v="85.175999999999974"/>
    <n v="19.55"/>
    <s v="Medium"/>
    <s v="April"/>
    <x v="1"/>
    <n v="3861.1619999999998"/>
  </r>
  <r>
    <n v="37424"/>
    <s v="CA-2013-124100"/>
    <x v="346"/>
    <d v="2013-04-07T00:00:00"/>
    <s v="Standard Class"/>
    <s v="EH-13990"/>
    <s v="Erica Hackney"/>
    <s v="Consumer"/>
    <s v="New York City"/>
    <x v="15"/>
    <s v="United States"/>
    <n v="10009"/>
    <s v="US"/>
    <x v="2"/>
    <s v="FUR-CH-10003817"/>
    <x v="0"/>
    <s v="Chairs"/>
    <x v="604"/>
    <n v="327.99599999999998"/>
    <n v="6"/>
    <n v="0.1"/>
    <n v="54.666000000000011"/>
    <n v="19.489999999999998"/>
    <s v="Medium"/>
    <s v="April"/>
    <x v="3"/>
    <n v="1967.876"/>
  </r>
  <r>
    <n v="37676"/>
    <s v="CA-2014-150623"/>
    <x v="349"/>
    <d v="2014-04-15T00:00:00"/>
    <s v="Standard Class"/>
    <s v="DB-13360"/>
    <s v="Dennis Bolton"/>
    <s v="Home Office"/>
    <s v="Waterbury"/>
    <x v="20"/>
    <s v="United States"/>
    <n v="6708"/>
    <s v="US"/>
    <x v="2"/>
    <s v="OFF-ST-10003692"/>
    <x v="1"/>
    <s v="Storage"/>
    <x v="85"/>
    <n v="286.14999999999998"/>
    <n v="5"/>
    <n v="0"/>
    <n v="71.537499999999994"/>
    <n v="19.23"/>
    <s v="Medium"/>
    <s v="April"/>
    <x v="1"/>
    <n v="1430.75"/>
  </r>
  <r>
    <n v="32007"/>
    <s v="CA-2011-113887"/>
    <x v="271"/>
    <d v="2011-04-07T00:00:00"/>
    <s v="First Class"/>
    <s v="TH-21550"/>
    <s v="Tracy Hopkins"/>
    <s v="Home Office"/>
    <s v="New York City"/>
    <x v="15"/>
    <s v="United States"/>
    <n v="10035"/>
    <s v="US"/>
    <x v="2"/>
    <s v="OFF-PA-10004071"/>
    <x v="1"/>
    <s v="Paper"/>
    <x v="371"/>
    <n v="55.48"/>
    <n v="1"/>
    <n v="0"/>
    <n v="26.630400000000002"/>
    <n v="19.059999999999999"/>
    <s v="Critical"/>
    <s v="April"/>
    <x v="2"/>
    <n v="55.48"/>
  </r>
  <r>
    <n v="33549"/>
    <s v="CA-2013-117849"/>
    <x v="288"/>
    <d v="2013-04-18T00:00:00"/>
    <s v="Second Class"/>
    <s v="JK-16120"/>
    <s v="Julie Kriz"/>
    <s v="Home Office"/>
    <s v="San Diego"/>
    <x v="6"/>
    <s v="United States"/>
    <n v="92105"/>
    <s v="US"/>
    <x v="3"/>
    <s v="OFF-PA-10004327"/>
    <x v="1"/>
    <s v="Paper"/>
    <x v="605"/>
    <n v="143.69999999999999"/>
    <n v="3"/>
    <n v="0"/>
    <n v="68.975999999999999"/>
    <n v="18.75"/>
    <s v="High"/>
    <s v="April"/>
    <x v="3"/>
    <n v="431.09999999999997"/>
  </r>
  <r>
    <n v="39656"/>
    <s v="CA-2011-110555"/>
    <x v="287"/>
    <d v="2011-04-18T00:00:00"/>
    <s v="Standard Class"/>
    <s v="MM-18055"/>
    <s v="Michelle Moray"/>
    <s v="Consumer"/>
    <s v="Great Falls"/>
    <x v="10"/>
    <s v="United States"/>
    <n v="59405"/>
    <s v="US"/>
    <x v="3"/>
    <s v="TEC-AC-10003399"/>
    <x v="2"/>
    <s v="Accessories"/>
    <x v="606"/>
    <n v="217.44"/>
    <n v="6"/>
    <n v="0"/>
    <n v="91.32480000000001"/>
    <n v="18.32"/>
    <s v="Medium"/>
    <s v="April"/>
    <x v="2"/>
    <n v="1304.6399999999999"/>
  </r>
  <r>
    <n v="35933"/>
    <s v="CA-2014-168228"/>
    <x v="347"/>
    <d v="2014-04-30T00:00:00"/>
    <s v="First Class"/>
    <s v="AP-10915"/>
    <s v="Arthur Prichep"/>
    <s v="Consumer"/>
    <s v="Los Angeles"/>
    <x v="6"/>
    <s v="United States"/>
    <n v="90045"/>
    <s v="US"/>
    <x v="3"/>
    <s v="OFF-AR-10003373"/>
    <x v="1"/>
    <s v="Art"/>
    <x v="607"/>
    <n v="123.92"/>
    <n v="4"/>
    <n v="0"/>
    <n v="33.458399999999997"/>
    <n v="18.3"/>
    <s v="High"/>
    <s v="April"/>
    <x v="1"/>
    <n v="495.68"/>
  </r>
  <r>
    <n v="34829"/>
    <s v="CA-2011-110849"/>
    <x v="341"/>
    <d v="2011-04-23T00:00:00"/>
    <s v="Standard Class"/>
    <s v="JL-15835"/>
    <s v="John Lee"/>
    <s v="Consumer"/>
    <s v="Los Angeles"/>
    <x v="6"/>
    <s v="United States"/>
    <n v="90049"/>
    <s v="US"/>
    <x v="3"/>
    <s v="TEC-MA-10002859"/>
    <x v="2"/>
    <s v="Machines"/>
    <x v="608"/>
    <n v="287.96800000000002"/>
    <n v="4"/>
    <n v="0.2"/>
    <n v="97.189199999999985"/>
    <n v="18.09"/>
    <s v="High"/>
    <s v="April"/>
    <x v="2"/>
    <n v="1151.672"/>
  </r>
  <r>
    <n v="38015"/>
    <s v="CA-2013-134789"/>
    <x v="283"/>
    <d v="2013-04-16T00:00:00"/>
    <s v="Standard Class"/>
    <s v="CK-12325"/>
    <s v="Christine Kargatis"/>
    <s v="Home Office"/>
    <s v="Hot Springs"/>
    <x v="14"/>
    <s v="United States"/>
    <n v="71901"/>
    <s v="US"/>
    <x v="0"/>
    <s v="FUR-FU-10003268"/>
    <x v="0"/>
    <s v="Furnishings"/>
    <x v="609"/>
    <n v="159.91999999999999"/>
    <n v="4"/>
    <n v="0"/>
    <n v="31.983999999999991"/>
    <n v="17.93"/>
    <s v="Low"/>
    <s v="April"/>
    <x v="3"/>
    <n v="639.67999999999995"/>
  </r>
  <r>
    <n v="37348"/>
    <s v="CA-2012-153878"/>
    <x v="344"/>
    <d v="2012-04-30T00:00:00"/>
    <s v="Standard Class"/>
    <s v="TS-21655"/>
    <s v="Trudy Schmidt"/>
    <s v="Consumer"/>
    <s v="Milwaukee"/>
    <x v="12"/>
    <s v="United States"/>
    <n v="53209"/>
    <s v="US"/>
    <x v="1"/>
    <s v="OFF-AP-10001205"/>
    <x v="1"/>
    <s v="Appliances"/>
    <x v="105"/>
    <n v="272.39999999999998"/>
    <n v="5"/>
    <n v="0"/>
    <n v="76.27200000000002"/>
    <n v="17.850000000000001"/>
    <s v="High"/>
    <s v="April"/>
    <x v="0"/>
    <n v="1362"/>
  </r>
  <r>
    <n v="32580"/>
    <s v="CA-2014-122154"/>
    <x v="285"/>
    <d v="2014-04-12T00:00:00"/>
    <s v="First Class"/>
    <s v="SA-20830"/>
    <s v="Sue Ann Reed"/>
    <s v="Consumer"/>
    <s v="Jacksonville"/>
    <x v="22"/>
    <s v="United States"/>
    <n v="32216"/>
    <s v="US"/>
    <x v="0"/>
    <s v="OFF-PA-10000994"/>
    <x v="1"/>
    <s v="Paper"/>
    <x v="610"/>
    <n v="251.64"/>
    <n v="3"/>
    <n v="0.2"/>
    <n v="88.073999999999984"/>
    <n v="17.510000000000002"/>
    <s v="High"/>
    <s v="April"/>
    <x v="1"/>
    <n v="754.71999999999991"/>
  </r>
  <r>
    <n v="36514"/>
    <s v="CA-2014-134635"/>
    <x v="333"/>
    <d v="2014-04-18T00:00:00"/>
    <s v="Second Class"/>
    <s v="NS-18640"/>
    <s v="Noel Staavos"/>
    <s v="Corporate"/>
    <s v="Los Angeles"/>
    <x v="6"/>
    <s v="United States"/>
    <n v="90049"/>
    <s v="US"/>
    <x v="3"/>
    <s v="OFF-PA-10002254"/>
    <x v="1"/>
    <s v="Paper"/>
    <x v="248"/>
    <n v="79.14"/>
    <n v="3"/>
    <n v="0"/>
    <n v="36.404400000000003"/>
    <n v="17.5"/>
    <s v="Critical"/>
    <s v="April"/>
    <x v="1"/>
    <n v="237.42000000000002"/>
  </r>
  <r>
    <n v="38706"/>
    <s v="CA-2011-121769"/>
    <x v="311"/>
    <d v="2011-04-12T00:00:00"/>
    <s v="Standard Class"/>
    <s v="JS-15880"/>
    <s v="John Stevenson"/>
    <s v="Consumer"/>
    <s v="Toledo"/>
    <x v="16"/>
    <s v="United States"/>
    <n v="43615"/>
    <s v="US"/>
    <x v="2"/>
    <s v="FUR-TA-10004442"/>
    <x v="0"/>
    <s v="Tables"/>
    <x v="611"/>
    <n v="172.11"/>
    <n v="1"/>
    <n v="0.4"/>
    <n v="-94.660500000000013"/>
    <n v="17.12"/>
    <s v="Medium"/>
    <s v="April"/>
    <x v="2"/>
    <n v="171.71"/>
  </r>
  <r>
    <n v="37452"/>
    <s v="CA-2014-151484"/>
    <x v="302"/>
    <d v="2014-04-24T00:00:00"/>
    <s v="First Class"/>
    <s v="CV-12805"/>
    <s v="Cynthia Voltz"/>
    <s v="Corporate"/>
    <s v="Philadelphia"/>
    <x v="4"/>
    <s v="United States"/>
    <n v="19120"/>
    <s v="US"/>
    <x v="2"/>
    <s v="OFF-ST-10000142"/>
    <x v="1"/>
    <s v="Storage"/>
    <x v="612"/>
    <n v="332.70400000000001"/>
    <n v="1"/>
    <n v="0.2"/>
    <n v="33.270399999999981"/>
    <n v="17.02"/>
    <s v="Medium"/>
    <s v="April"/>
    <x v="1"/>
    <n v="332.50400000000002"/>
  </r>
  <r>
    <n v="38720"/>
    <s v="CA-2014-135069"/>
    <x v="349"/>
    <d v="2014-04-15T00:00:00"/>
    <s v="Standard Class"/>
    <s v="BS-11755"/>
    <s v="Bruce Stewart"/>
    <s v="Consumer"/>
    <s v="Philadelphia"/>
    <x v="4"/>
    <s v="United States"/>
    <n v="19143"/>
    <s v="US"/>
    <x v="2"/>
    <s v="OFF-AP-10000026"/>
    <x v="1"/>
    <s v="Appliances"/>
    <x v="613"/>
    <n v="195.10400000000001"/>
    <n v="4"/>
    <n v="0.2"/>
    <n v="21.949199999999969"/>
    <n v="16.96"/>
    <s v="Medium"/>
    <s v="April"/>
    <x v="1"/>
    <n v="780.21600000000001"/>
  </r>
  <r>
    <n v="33808"/>
    <s v="CA-2012-102722"/>
    <x v="313"/>
    <d v="2012-04-19T00:00:00"/>
    <s v="First Class"/>
    <s v="KW-16570"/>
    <s v="Kelly Williams"/>
    <s v="Consumer"/>
    <s v="Monroe"/>
    <x v="8"/>
    <s v="United States"/>
    <n v="71203"/>
    <s v="US"/>
    <x v="0"/>
    <s v="TEC-AC-10003116"/>
    <x v="2"/>
    <s v="Accessories"/>
    <x v="454"/>
    <n v="106.5"/>
    <n v="6"/>
    <n v="0"/>
    <n v="41.534999999999997"/>
    <n v="16.239999999999998"/>
    <s v="High"/>
    <s v="April"/>
    <x v="0"/>
    <n v="639"/>
  </r>
  <r>
    <n v="34952"/>
    <s v="CA-2014-168102"/>
    <x v="314"/>
    <d v="2014-05-01T00:00:00"/>
    <s v="Standard Class"/>
    <s v="CP-12340"/>
    <s v="Christine Phan"/>
    <s v="Corporate"/>
    <s v="Jacksonville"/>
    <x v="22"/>
    <s v="United States"/>
    <n v="32216"/>
    <s v="US"/>
    <x v="0"/>
    <s v="OFF-ST-10001370"/>
    <x v="1"/>
    <s v="Storage"/>
    <x v="195"/>
    <n v="113.568"/>
    <n v="2"/>
    <n v="0.2"/>
    <n v="-21.294000000000018"/>
    <n v="16.21"/>
    <s v="Low"/>
    <s v="April"/>
    <x v="1"/>
    <n v="226.93600000000001"/>
  </r>
  <r>
    <n v="32476"/>
    <s v="CA-2013-168081"/>
    <x v="291"/>
    <d v="2013-04-28T00:00:00"/>
    <s v="Second Class"/>
    <s v="CA-12055"/>
    <s v="Cathy Armstrong"/>
    <s v="Home Office"/>
    <s v="Houston"/>
    <x v="11"/>
    <s v="United States"/>
    <n v="77070"/>
    <s v="US"/>
    <x v="1"/>
    <s v="TEC-AC-10003174"/>
    <x v="2"/>
    <s v="Accessories"/>
    <x v="614"/>
    <n v="258.69600000000003"/>
    <n v="3"/>
    <n v="0.2"/>
    <n v="64.674000000000007"/>
    <n v="15.67"/>
    <s v="High"/>
    <s v="April"/>
    <x v="3"/>
    <n v="775.88800000000003"/>
  </r>
  <r>
    <n v="37910"/>
    <s v="CA-2012-107678"/>
    <x v="350"/>
    <d v="2012-04-28T00:00:00"/>
    <s v="Standard Class"/>
    <s v="JK-16090"/>
    <s v="Juliana Krohn"/>
    <s v="Consumer"/>
    <s v="Louisville"/>
    <x v="5"/>
    <s v="United States"/>
    <n v="40214"/>
    <s v="US"/>
    <x v="0"/>
    <s v="TEC-PH-10002103"/>
    <x v="2"/>
    <s v="Phones"/>
    <x v="615"/>
    <n v="469.95"/>
    <n v="5"/>
    <n v="0"/>
    <n v="131.58600000000001"/>
    <n v="15.3"/>
    <s v="Medium"/>
    <s v="April"/>
    <x v="0"/>
    <n v="2349.75"/>
  </r>
  <r>
    <n v="32361"/>
    <s v="CA-2012-161263"/>
    <x v="281"/>
    <d v="2012-04-21T00:00:00"/>
    <s v="Standard Class"/>
    <s v="TS-21160"/>
    <s v="Theresa Swint"/>
    <s v="Corporate"/>
    <s v="Toledo"/>
    <x v="16"/>
    <s v="United States"/>
    <n v="43615"/>
    <s v="US"/>
    <x v="2"/>
    <s v="TEC-PH-10002115"/>
    <x v="2"/>
    <s v="Phones"/>
    <x v="616"/>
    <n v="118.782"/>
    <n v="3"/>
    <n v="0.4"/>
    <n v="-27.715799999999991"/>
    <n v="15.25"/>
    <s v="High"/>
    <s v="April"/>
    <x v="0"/>
    <n v="355.94600000000003"/>
  </r>
  <r>
    <n v="39597"/>
    <s v="CA-2012-109169"/>
    <x v="339"/>
    <d v="2012-04-24T00:00:00"/>
    <s v="Standard Class"/>
    <s v="OT-18730"/>
    <s v="Olvera Toch"/>
    <s v="Consumer"/>
    <s v="Detroit"/>
    <x v="1"/>
    <s v="United States"/>
    <n v="48234"/>
    <s v="US"/>
    <x v="1"/>
    <s v="OFF-EN-10003296"/>
    <x v="1"/>
    <s v="Envelopes"/>
    <x v="617"/>
    <n v="180.96"/>
    <n v="2"/>
    <n v="0"/>
    <n v="81.432000000000002"/>
    <n v="14.99"/>
    <s v="Medium"/>
    <s v="April"/>
    <x v="0"/>
    <n v="361.92"/>
  </r>
  <r>
    <n v="33897"/>
    <s v="CA-2014-108553"/>
    <x v="338"/>
    <d v="2014-04-30T00:00:00"/>
    <s v="Standard Class"/>
    <s v="SK-19990"/>
    <s v="Sally Knutson"/>
    <s v="Consumer"/>
    <s v="New York City"/>
    <x v="15"/>
    <s v="United States"/>
    <n v="10024"/>
    <s v="US"/>
    <x v="2"/>
    <s v="OFF-SU-10002573"/>
    <x v="1"/>
    <s v="Supplies"/>
    <x v="618"/>
    <n v="122.71"/>
    <n v="7"/>
    <n v="0"/>
    <n v="36.812999999999988"/>
    <n v="14.86"/>
    <s v="Medium"/>
    <s v="April"/>
    <x v="1"/>
    <n v="858.96999999999991"/>
  </r>
  <r>
    <n v="31651"/>
    <s v="CA-2013-138520"/>
    <x v="283"/>
    <d v="2013-04-14T00:00:00"/>
    <s v="Standard Class"/>
    <s v="JL-15505"/>
    <s v="Jeremy Lonsdale"/>
    <s v="Consumer"/>
    <s v="New York City"/>
    <x v="15"/>
    <s v="United States"/>
    <n v="10035"/>
    <s v="US"/>
    <x v="2"/>
    <s v="FUR-BO-10002268"/>
    <x v="0"/>
    <s v="Bookcases"/>
    <x v="601"/>
    <n v="388.70400000000012"/>
    <n v="6"/>
    <n v="0.2"/>
    <n v="-4.8588000000000022"/>
    <n v="14.26"/>
    <s v="Medium"/>
    <s v="April"/>
    <x v="3"/>
    <n v="2332.0240000000008"/>
  </r>
  <r>
    <n v="34907"/>
    <s v="CA-2011-140228"/>
    <x v="282"/>
    <d v="2011-05-03T00:00:00"/>
    <s v="Standard Class"/>
    <s v="GB-14530"/>
    <s v="George Bell"/>
    <s v="Corporate"/>
    <s v="Newark"/>
    <x v="16"/>
    <s v="United States"/>
    <n v="43055"/>
    <s v="US"/>
    <x v="2"/>
    <s v="OFF-ST-10001128"/>
    <x v="1"/>
    <s v="Storage"/>
    <x v="619"/>
    <n v="177.56800000000001"/>
    <n v="2"/>
    <n v="0.2"/>
    <n v="-37.733199999999989"/>
    <n v="14.21"/>
    <s v="Medium"/>
    <s v="April"/>
    <x v="2"/>
    <n v="354.93600000000004"/>
  </r>
  <r>
    <n v="31363"/>
    <s v="US-2012-164175"/>
    <x v="290"/>
    <d v="2012-05-05T00:00:00"/>
    <s v="Standard Class"/>
    <s v="PS-18970"/>
    <s v="Paul Stevenson"/>
    <s v="Home Office"/>
    <s v="Chicago"/>
    <x v="7"/>
    <s v="United States"/>
    <n v="60610"/>
    <s v="US"/>
    <x v="1"/>
    <s v="FUR-CH-10001146"/>
    <x v="0"/>
    <s v="Chairs"/>
    <x v="339"/>
    <n v="213.11500000000001"/>
    <n v="5"/>
    <n v="0.3"/>
    <n v="-15.222500000000011"/>
    <n v="14.19"/>
    <s v="Medium"/>
    <s v="April"/>
    <x v="0"/>
    <n v="1065.2750000000001"/>
  </r>
  <r>
    <n v="37329"/>
    <s v="CA-2014-104010"/>
    <x v="338"/>
    <d v="2014-04-26T00:00:00"/>
    <s v="First Class"/>
    <s v="TD-20995"/>
    <s v="Tamara Dahlen"/>
    <s v="Consumer"/>
    <s v="New York City"/>
    <x v="15"/>
    <s v="United States"/>
    <n v="10011"/>
    <s v="US"/>
    <x v="2"/>
    <s v="OFF-SU-10001218"/>
    <x v="1"/>
    <s v="Supplies"/>
    <x v="620"/>
    <n v="54.900000000000013"/>
    <n v="5"/>
    <n v="0"/>
    <n v="15.372"/>
    <n v="13.71"/>
    <s v="High"/>
    <s v="April"/>
    <x v="1"/>
    <n v="274.50000000000006"/>
  </r>
  <r>
    <n v="37486"/>
    <s v="CA-2014-157903"/>
    <x v="325"/>
    <d v="2014-04-09T00:00:00"/>
    <s v="Standard Class"/>
    <s v="AM-10705"/>
    <s v="Anne McFarland"/>
    <s v="Consumer"/>
    <s v="Des Plaines"/>
    <x v="7"/>
    <s v="United States"/>
    <n v="60016"/>
    <s v="US"/>
    <x v="1"/>
    <s v="TEC-PH-10004345"/>
    <x v="2"/>
    <s v="Phones"/>
    <x v="621"/>
    <n v="383.84"/>
    <n v="4"/>
    <n v="0.2"/>
    <n v="47.97999999999999"/>
    <n v="13.23"/>
    <s v="Medium"/>
    <s v="April"/>
    <x v="1"/>
    <n v="1535.1599999999999"/>
  </r>
  <r>
    <n v="32737"/>
    <s v="CA-2014-122735"/>
    <x v="351"/>
    <d v="2014-04-16T00:00:00"/>
    <s v="Second Class"/>
    <s v="BD-11320"/>
    <s v="Bill Donatelli"/>
    <s v="Consumer"/>
    <s v="Providence"/>
    <x v="40"/>
    <s v="United States"/>
    <n v="2908"/>
    <s v="US"/>
    <x v="2"/>
    <s v="OFF-PA-10001712"/>
    <x v="1"/>
    <s v="Paper"/>
    <x v="622"/>
    <n v="39.96"/>
    <n v="4"/>
    <n v="0"/>
    <n v="17.981999999999999"/>
    <n v="13.21"/>
    <s v="Critical"/>
    <s v="April"/>
    <x v="1"/>
    <n v="159.84"/>
  </r>
  <r>
    <n v="32567"/>
    <s v="US-2013-103646"/>
    <x v="352"/>
    <d v="2013-04-27T00:00:00"/>
    <s v="Standard Class"/>
    <s v="SP-20545"/>
    <s v="Sibella Parks"/>
    <s v="Corporate"/>
    <s v="Chicago"/>
    <x v="7"/>
    <s v="United States"/>
    <n v="60623"/>
    <s v="US"/>
    <x v="1"/>
    <s v="OFF-ST-10000563"/>
    <x v="1"/>
    <s v="Storage"/>
    <x v="623"/>
    <n v="102.336"/>
    <n v="4"/>
    <n v="0.2"/>
    <n v="-12.792"/>
    <n v="13.07"/>
    <s v="High"/>
    <s v="April"/>
    <x v="3"/>
    <n v="409.14400000000001"/>
  </r>
  <r>
    <n v="38468"/>
    <s v="CA-2014-125381"/>
    <x v="306"/>
    <d v="2014-04-28T00:00:00"/>
    <s v="Second Class"/>
    <s v="SG-20605"/>
    <s v="Speros Goranitis"/>
    <s v="Consumer"/>
    <s v="San Francisco"/>
    <x v="6"/>
    <s v="United States"/>
    <n v="94109"/>
    <s v="US"/>
    <x v="3"/>
    <s v="TEC-AC-10000158"/>
    <x v="2"/>
    <s v="Accessories"/>
    <x v="624"/>
    <n v="107.97"/>
    <n v="3"/>
    <n v="0"/>
    <n v="22.6737"/>
    <n v="13.06"/>
    <s v="High"/>
    <s v="April"/>
    <x v="1"/>
    <n v="323.90999999999997"/>
  </r>
  <r>
    <n v="37464"/>
    <s v="CA-2012-142433"/>
    <x v="339"/>
    <d v="2012-04-25T00:00:00"/>
    <s v="Standard Class"/>
    <s v="ES-14020"/>
    <s v="Erica Smith"/>
    <s v="Consumer"/>
    <s v="Houston"/>
    <x v="11"/>
    <s v="United States"/>
    <n v="77036"/>
    <s v="US"/>
    <x v="1"/>
    <s v="OFF-PA-10002377"/>
    <x v="1"/>
    <s v="Paper"/>
    <x v="232"/>
    <n v="117.456"/>
    <n v="3"/>
    <n v="0.2"/>
    <n v="44.045999999999992"/>
    <n v="12.54"/>
    <s v="High"/>
    <s v="April"/>
    <x v="0"/>
    <n v="352.16800000000001"/>
  </r>
  <r>
    <n v="33698"/>
    <s v="CA-2014-145877"/>
    <x v="348"/>
    <d v="2014-04-05T00:00:00"/>
    <s v="Second Class"/>
    <s v="AS-10090"/>
    <s v="Adam Shillingsburg"/>
    <s v="Consumer"/>
    <s v="Springfield"/>
    <x v="3"/>
    <s v="United States"/>
    <n v="65807"/>
    <s v="US"/>
    <x v="1"/>
    <s v="OFF-ST-10000649"/>
    <x v="1"/>
    <s v="Storage"/>
    <x v="457"/>
    <n v="94.199999999999989"/>
    <n v="6"/>
    <n v="0"/>
    <n v="23.55"/>
    <n v="12.42"/>
    <s v="High"/>
    <s v="April"/>
    <x v="1"/>
    <n v="565.19999999999993"/>
  </r>
  <r>
    <n v="40431"/>
    <s v="CA-2013-124254"/>
    <x v="326"/>
    <d v="2013-04-18T00:00:00"/>
    <s v="Standard Class"/>
    <s v="TB-21175"/>
    <s v="Thomas Boland"/>
    <s v="Corporate"/>
    <s v="Wilson"/>
    <x v="0"/>
    <s v="United States"/>
    <n v="27893"/>
    <s v="US"/>
    <x v="0"/>
    <s v="OFF-ST-10001469"/>
    <x v="1"/>
    <s v="Storage"/>
    <x v="625"/>
    <n v="129.55199999999999"/>
    <n v="3"/>
    <n v="0.2"/>
    <n v="-22.671600000000009"/>
    <n v="12.39"/>
    <s v="Medium"/>
    <s v="April"/>
    <x v="3"/>
    <n v="388.45599999999996"/>
  </r>
  <r>
    <n v="32700"/>
    <s v="US-2013-161396"/>
    <x v="335"/>
    <d v="2013-04-26T00:00:00"/>
    <s v="Standard Class"/>
    <s v="GM-14455"/>
    <s v="Gary Mitchum"/>
    <s v="Home Office"/>
    <s v="Columbus"/>
    <x v="16"/>
    <s v="United States"/>
    <n v="43229"/>
    <s v="US"/>
    <x v="2"/>
    <s v="OFF-PA-10000418"/>
    <x v="1"/>
    <s v="Paper"/>
    <x v="196"/>
    <n v="419.4"/>
    <n v="5"/>
    <n v="0.2"/>
    <n v="146.79"/>
    <n v="12.21"/>
    <s v="Medium"/>
    <s v="April"/>
    <x v="3"/>
    <n v="2096.8000000000002"/>
  </r>
  <r>
    <n v="37195"/>
    <s v="CA-2013-167682"/>
    <x v="353"/>
    <d v="2013-04-10T00:00:00"/>
    <s v="Standard Class"/>
    <s v="ZD-21925"/>
    <s v="Zuschuss Donatelli"/>
    <s v="Consumer"/>
    <s v="Richmond"/>
    <x v="32"/>
    <s v="United States"/>
    <n v="47374"/>
    <s v="US"/>
    <x v="1"/>
    <s v="TEC-PH-10000673"/>
    <x v="2"/>
    <s v="Phones"/>
    <x v="381"/>
    <n v="259.95999999999998"/>
    <n v="4"/>
    <n v="0"/>
    <n v="124.7808"/>
    <n v="11.84"/>
    <s v="Medium"/>
    <s v="April"/>
    <x v="3"/>
    <n v="1039.8399999999999"/>
  </r>
  <r>
    <n v="33914"/>
    <s v="CA-2014-147942"/>
    <x v="348"/>
    <d v="2014-04-06T00:00:00"/>
    <s v="Standard Class"/>
    <s v="MS-17365"/>
    <s v="Maribeth Schnelling"/>
    <s v="Consumer"/>
    <s v="San Francisco"/>
    <x v="6"/>
    <s v="United States"/>
    <n v="94110"/>
    <s v="US"/>
    <x v="3"/>
    <s v="OFF-BI-10001294"/>
    <x v="1"/>
    <s v="Binders"/>
    <x v="110"/>
    <n v="121.68"/>
    <n v="13"/>
    <n v="0.2"/>
    <n v="38.024999999999977"/>
    <n v="11.46"/>
    <s v="High"/>
    <s v="April"/>
    <x v="1"/>
    <n v="1581.64"/>
  </r>
  <r>
    <n v="40665"/>
    <s v="CA-2013-154998"/>
    <x v="274"/>
    <d v="2013-04-10T00:00:00"/>
    <s v="First Class"/>
    <s v="ES-14080"/>
    <s v="Erin Smith"/>
    <s v="Corporate"/>
    <s v="Lakewood"/>
    <x v="21"/>
    <s v="United States"/>
    <n v="8701"/>
    <s v="US"/>
    <x v="2"/>
    <s v="OFF-PA-10004243"/>
    <x v="1"/>
    <s v="Paper"/>
    <x v="626"/>
    <n v="37.94"/>
    <n v="2"/>
    <n v="0"/>
    <n v="18.211200000000002"/>
    <n v="11.09"/>
    <s v="Critical"/>
    <s v="April"/>
    <x v="3"/>
    <n v="75.88"/>
  </r>
  <r>
    <n v="38538"/>
    <s v="CA-2014-136651"/>
    <x v="338"/>
    <d v="2014-04-26T00:00:00"/>
    <s v="Second Class"/>
    <s v="JF-15355"/>
    <s v="Jay Fein"/>
    <s v="Consumer"/>
    <s v="Pasadena"/>
    <x v="6"/>
    <s v="United States"/>
    <n v="91104"/>
    <s v="US"/>
    <x v="3"/>
    <s v="OFF-BI-10003638"/>
    <x v="1"/>
    <s v="Binders"/>
    <x v="627"/>
    <n v="92.88000000000001"/>
    <n v="6"/>
    <n v="0.2"/>
    <n v="30.186"/>
    <n v="11.02"/>
    <s v="High"/>
    <s v="April"/>
    <x v="1"/>
    <n v="557.08000000000004"/>
  </r>
  <r>
    <n v="38427"/>
    <s v="CA-2013-166282"/>
    <x v="272"/>
    <d v="2013-04-23T00:00:00"/>
    <s v="Standard Class"/>
    <s v="PK-19075"/>
    <s v="Pete Kriz"/>
    <s v="Consumer"/>
    <s v="Nashville"/>
    <x v="33"/>
    <s v="United States"/>
    <n v="37211"/>
    <s v="US"/>
    <x v="0"/>
    <s v="OFF-PA-10003022"/>
    <x v="1"/>
    <s v="Paper"/>
    <x v="628"/>
    <n v="123.08799999999999"/>
    <n v="7"/>
    <n v="0.2"/>
    <n v="40.003599999999999"/>
    <n v="10.97"/>
    <s v="Medium"/>
    <s v="April"/>
    <x v="3"/>
    <n v="861.41599999999994"/>
  </r>
  <r>
    <n v="40216"/>
    <s v="CA-2011-160276"/>
    <x v="332"/>
    <d v="2011-04-08T00:00:00"/>
    <s v="Standard Class"/>
    <s v="AH-10690"/>
    <s v="Anna Häberlin"/>
    <s v="Corporate"/>
    <s v="Virginia Beach"/>
    <x v="28"/>
    <s v="United States"/>
    <n v="23464"/>
    <s v="US"/>
    <x v="0"/>
    <s v="FUR-FU-10003192"/>
    <x v="0"/>
    <s v="Furnishings"/>
    <x v="629"/>
    <n v="177.68"/>
    <n v="2"/>
    <n v="0"/>
    <n v="46.196800000000003"/>
    <n v="10.84"/>
    <s v="Medium"/>
    <s v="April"/>
    <x v="2"/>
    <n v="355.36"/>
  </r>
  <r>
    <n v="35163"/>
    <s v="CA-2014-146360"/>
    <x v="338"/>
    <d v="2014-04-26T00:00:00"/>
    <s v="Second Class"/>
    <s v="SC-20305"/>
    <s v="Sean Christensen"/>
    <s v="Consumer"/>
    <s v="Lawrence"/>
    <x v="32"/>
    <s v="United States"/>
    <n v="46226"/>
    <s v="US"/>
    <x v="1"/>
    <s v="TEC-AC-10003590"/>
    <x v="2"/>
    <s v="Accessories"/>
    <x v="630"/>
    <n v="155.34"/>
    <n v="6"/>
    <n v="0"/>
    <n v="55.922400000000003"/>
    <n v="10.83"/>
    <s v="Medium"/>
    <s v="April"/>
    <x v="1"/>
    <n v="932.04"/>
  </r>
  <r>
    <n v="34127"/>
    <s v="CA-2013-124149"/>
    <x v="323"/>
    <d v="2013-04-27T00:00:00"/>
    <s v="First Class"/>
    <s v="MJ-17740"/>
    <s v="Max Jones"/>
    <s v="Consumer"/>
    <s v="Lancaster"/>
    <x v="16"/>
    <s v="United States"/>
    <n v="43130"/>
    <s v="US"/>
    <x v="2"/>
    <s v="OFF-PA-10002923"/>
    <x v="1"/>
    <s v="Paper"/>
    <x v="585"/>
    <n v="78.304000000000002"/>
    <n v="2"/>
    <n v="0.2"/>
    <n v="29.364000000000001"/>
    <n v="10.45"/>
    <s v="Medium"/>
    <s v="April"/>
    <x v="3"/>
    <n v="156.40800000000002"/>
  </r>
  <r>
    <n v="34970"/>
    <s v="CA-2013-104969"/>
    <x v="283"/>
    <d v="2013-04-15T00:00:00"/>
    <s v="Standard Class"/>
    <s v="EH-14125"/>
    <s v="Eugene Hildebrand"/>
    <s v="Home Office"/>
    <s v="Troy"/>
    <x v="16"/>
    <s v="United States"/>
    <n v="45373"/>
    <s v="US"/>
    <x v="2"/>
    <s v="OFF-BI-10004224"/>
    <x v="1"/>
    <s v="Binders"/>
    <x v="428"/>
    <n v="121.104"/>
    <n v="6"/>
    <n v="0.7"/>
    <n v="-100.92"/>
    <n v="10.44"/>
    <s v="Medium"/>
    <s v="April"/>
    <x v="3"/>
    <n v="725.92399999999998"/>
  </r>
  <r>
    <n v="39645"/>
    <s v="US-2012-115238"/>
    <x v="290"/>
    <d v="2012-05-04T00:00:00"/>
    <s v="Standard Class"/>
    <s v="JW-15220"/>
    <s v="Jane Waco"/>
    <s v="Corporate"/>
    <s v="Lawrence"/>
    <x v="39"/>
    <s v="United States"/>
    <n v="1841"/>
    <s v="US"/>
    <x v="2"/>
    <s v="TEC-PH-10001300"/>
    <x v="2"/>
    <s v="Phones"/>
    <x v="631"/>
    <n v="209.5"/>
    <n v="10"/>
    <n v="0"/>
    <n v="58.66"/>
    <n v="10.27"/>
    <s v="Medium"/>
    <s v="April"/>
    <x v="0"/>
    <n v="2095"/>
  </r>
  <r>
    <n v="34800"/>
    <s v="CA-2014-125115"/>
    <x v="349"/>
    <d v="2014-04-11T00:00:00"/>
    <s v="Same Day"/>
    <s v="RD-19930"/>
    <s v="Russell D'Ascenzo"/>
    <s v="Consumer"/>
    <s v="Austin"/>
    <x v="11"/>
    <s v="United States"/>
    <n v="78745"/>
    <s v="US"/>
    <x v="1"/>
    <s v="TEC-AC-10001714"/>
    <x v="2"/>
    <s v="Accessories"/>
    <x v="54"/>
    <n v="95.736000000000004"/>
    <n v="3"/>
    <n v="0.2"/>
    <n v="20.343900000000001"/>
    <n v="10.039999999999999"/>
    <s v="High"/>
    <s v="April"/>
    <x v="1"/>
    <n v="287.00800000000004"/>
  </r>
  <r>
    <n v="39076"/>
    <s v="CA-2013-139381"/>
    <x v="321"/>
    <d v="2013-04-23T00:00:00"/>
    <s v="Standard Class"/>
    <s v="RF-19840"/>
    <s v="Roy Französisch"/>
    <s v="Consumer"/>
    <s v="Chesapeake"/>
    <x v="28"/>
    <s v="United States"/>
    <n v="23320"/>
    <s v="US"/>
    <x v="0"/>
    <s v="OFF-AP-10001271"/>
    <x v="1"/>
    <s v="Appliances"/>
    <x v="632"/>
    <n v="203.92"/>
    <n v="4"/>
    <n v="0"/>
    <n v="55.058400000000013"/>
    <n v="9.85"/>
    <s v="Medium"/>
    <s v="April"/>
    <x v="3"/>
    <n v="815.68"/>
  </r>
  <r>
    <n v="40217"/>
    <s v="CA-2011-132983"/>
    <x v="282"/>
    <d v="2011-05-03T00:00:00"/>
    <s v="Standard Class"/>
    <s v="DS-13180"/>
    <s v="David Smith"/>
    <s v="Corporate"/>
    <s v="Jamestown"/>
    <x v="15"/>
    <s v="United States"/>
    <n v="14701"/>
    <s v="US"/>
    <x v="2"/>
    <s v="TEC-AC-10000736"/>
    <x v="2"/>
    <s v="Accessories"/>
    <x v="348"/>
    <n v="159.97999999999999"/>
    <n v="2"/>
    <n v="0"/>
    <n v="57.592799999999997"/>
    <n v="9.7100000000000009"/>
    <s v="Medium"/>
    <s v="April"/>
    <x v="2"/>
    <n v="319.95999999999998"/>
  </r>
  <r>
    <n v="41182"/>
    <s v="CA-2011-112291"/>
    <x v="354"/>
    <d v="2011-04-08T00:00:00"/>
    <s v="Standard Class"/>
    <s v="KE-16420"/>
    <s v="Katrina Edelman"/>
    <s v="Corporate"/>
    <s v="Los Angeles"/>
    <x v="6"/>
    <s v="United States"/>
    <n v="90008"/>
    <s v="US"/>
    <x v="3"/>
    <s v="TEC-AC-10000736"/>
    <x v="2"/>
    <s v="Accessories"/>
    <x v="348"/>
    <n v="159.97999999999999"/>
    <n v="2"/>
    <n v="0"/>
    <n v="57.592799999999997"/>
    <n v="9.6300000000000008"/>
    <s v="Medium"/>
    <s v="April"/>
    <x v="2"/>
    <n v="319.95999999999998"/>
  </r>
  <r>
    <n v="35263"/>
    <s v="CA-2013-149902"/>
    <x v="309"/>
    <d v="2013-04-07T00:00:00"/>
    <s v="Standard Class"/>
    <s v="DW-13540"/>
    <s v="Don Weiss"/>
    <s v="Consumer"/>
    <s v="New York City"/>
    <x v="15"/>
    <s v="United States"/>
    <n v="10024"/>
    <s v="US"/>
    <x v="2"/>
    <s v="OFF-AR-10002956"/>
    <x v="1"/>
    <s v="Art"/>
    <x v="633"/>
    <n v="88.04"/>
    <n v="4"/>
    <n v="0"/>
    <n v="22.8904"/>
    <n v="9.5299999999999994"/>
    <s v="High"/>
    <s v="April"/>
    <x v="3"/>
    <n v="352.16"/>
  </r>
  <r>
    <n v="31473"/>
    <s v="US-2014-152366"/>
    <x v="297"/>
    <d v="2014-04-26T00:00:00"/>
    <s v="Second Class"/>
    <s v="SJ-20500"/>
    <s v="Shirley Jackson"/>
    <s v="Consumer"/>
    <s v="Houston"/>
    <x v="11"/>
    <s v="United States"/>
    <n v="77036"/>
    <s v="US"/>
    <x v="1"/>
    <s v="OFF-AP-10002684"/>
    <x v="1"/>
    <s v="Appliances"/>
    <x v="634"/>
    <n v="97.263999999999982"/>
    <n v="4"/>
    <n v="0.8"/>
    <n v="-243.16000000000011"/>
    <n v="9.34"/>
    <s v="Medium"/>
    <s v="April"/>
    <x v="1"/>
    <n v="388.25599999999991"/>
  </r>
  <r>
    <n v="40884"/>
    <s v="US-2014-129203"/>
    <x v="292"/>
    <d v="2014-04-23T00:00:00"/>
    <s v="Standard Class"/>
    <s v="BM-11575"/>
    <s v="Brendan Murry"/>
    <s v="Corporate"/>
    <s v="Chicago"/>
    <x v="7"/>
    <s v="United States"/>
    <n v="60653"/>
    <s v="US"/>
    <x v="1"/>
    <s v="OFF-ST-10001418"/>
    <x v="1"/>
    <s v="Storage"/>
    <x v="635"/>
    <n v="195.136"/>
    <n v="4"/>
    <n v="0.2"/>
    <n v="-43.9056"/>
    <n v="9.32"/>
    <s v="Medium"/>
    <s v="April"/>
    <x v="1"/>
    <n v="780.34399999999994"/>
  </r>
  <r>
    <n v="33718"/>
    <s v="CA-2013-155551"/>
    <x v="321"/>
    <d v="2013-04-24T00:00:00"/>
    <s v="Standard Class"/>
    <s v="CR-12580"/>
    <s v="Clay Rozendal"/>
    <s v="Home Office"/>
    <s v="Elmhurst"/>
    <x v="7"/>
    <s v="United States"/>
    <n v="60126"/>
    <s v="US"/>
    <x v="1"/>
    <s v="OFF-ST-10003656"/>
    <x v="1"/>
    <s v="Storage"/>
    <x v="636"/>
    <n v="230.376"/>
    <n v="3"/>
    <n v="0.2"/>
    <n v="-48.954900000000002"/>
    <n v="9.14"/>
    <s v="Medium"/>
    <s v="April"/>
    <x v="3"/>
    <n v="690.928"/>
  </r>
  <r>
    <n v="38659"/>
    <s v="CA-2013-163594"/>
    <x v="326"/>
    <d v="2013-04-15T00:00:00"/>
    <s v="First Class"/>
    <s v="JF-15295"/>
    <s v="Jason Fortune-"/>
    <s v="Consumer"/>
    <s v="Los Angeles"/>
    <x v="6"/>
    <s v="United States"/>
    <n v="90036"/>
    <s v="US"/>
    <x v="3"/>
    <s v="OFF-BI-10003707"/>
    <x v="1"/>
    <s v="Binders"/>
    <x v="637"/>
    <n v="36.624000000000002"/>
    <n v="3"/>
    <n v="0.2"/>
    <n v="13.734"/>
    <n v="9.1199999999999992"/>
    <s v="Medium"/>
    <s v="April"/>
    <x v="3"/>
    <n v="109.67200000000001"/>
  </r>
  <r>
    <n v="36657"/>
    <s v="US-2014-126060"/>
    <x v="355"/>
    <d v="2014-04-19T00:00:00"/>
    <s v="Standard Class"/>
    <s v="DW-13585"/>
    <s v="Dorothy Wardle"/>
    <s v="Corporate"/>
    <s v="Fayetteville"/>
    <x v="0"/>
    <s v="United States"/>
    <n v="28314"/>
    <s v="US"/>
    <x v="0"/>
    <s v="FUR-BO-10003433"/>
    <x v="0"/>
    <s v="Bookcases"/>
    <x v="96"/>
    <n v="198.27199999999999"/>
    <n v="8"/>
    <n v="0.2"/>
    <n v="-32.219200000000022"/>
    <n v="9.11"/>
    <s v="Medium"/>
    <s v="April"/>
    <x v="1"/>
    <n v="1585.9759999999999"/>
  </r>
  <r>
    <n v="34019"/>
    <s v="CA-2013-164735"/>
    <x v="284"/>
    <d v="2013-04-20T00:00:00"/>
    <s v="Second Class"/>
    <s v="TB-21400"/>
    <s v="Tom Boeckenhauer"/>
    <s v="Consumer"/>
    <s v="Alexandria"/>
    <x v="28"/>
    <s v="United States"/>
    <n v="22304"/>
    <s v="US"/>
    <x v="0"/>
    <s v="OFF-ST-10001558"/>
    <x v="1"/>
    <s v="Storage"/>
    <x v="224"/>
    <n v="81.199999999999989"/>
    <n v="5"/>
    <n v="0"/>
    <n v="12.18"/>
    <n v="9.1"/>
    <s v="Medium"/>
    <s v="April"/>
    <x v="3"/>
    <n v="405.99999999999994"/>
  </r>
  <r>
    <n v="34548"/>
    <s v="CA-2014-119389"/>
    <x v="292"/>
    <d v="2014-04-20T00:00:00"/>
    <s v="First Class"/>
    <s v="BG-11740"/>
    <s v="Bruce Geld"/>
    <s v="Consumer"/>
    <s v="Philadelphia"/>
    <x v="4"/>
    <s v="United States"/>
    <n v="19120"/>
    <s v="US"/>
    <x v="2"/>
    <s v="FUR-FU-10001473"/>
    <x v="0"/>
    <s v="Furnishings"/>
    <x v="638"/>
    <n v="60.311999999999998"/>
    <n v="3"/>
    <n v="0.2"/>
    <n v="5.2773000000000003"/>
    <n v="9.02"/>
    <s v="High"/>
    <s v="April"/>
    <x v="1"/>
    <n v="180.73599999999999"/>
  </r>
  <r>
    <n v="41208"/>
    <s v="US-2011-157231"/>
    <x v="271"/>
    <d v="2011-04-09T00:00:00"/>
    <s v="Standard Class"/>
    <s v="RP-19855"/>
    <s v="Roy Phan"/>
    <s v="Corporate"/>
    <s v="Richmond"/>
    <x v="5"/>
    <s v="United States"/>
    <n v="40475"/>
    <s v="US"/>
    <x v="0"/>
    <s v="OFF-BI-10002852"/>
    <x v="1"/>
    <s v="Binders"/>
    <x v="639"/>
    <n v="115.36"/>
    <n v="7"/>
    <n v="0"/>
    <n v="56.526400000000002"/>
    <n v="8.9600000000000009"/>
    <s v="High"/>
    <s v="April"/>
    <x v="2"/>
    <n v="807.52"/>
  </r>
  <r>
    <n v="36787"/>
    <s v="CA-2014-134495"/>
    <x v="348"/>
    <d v="2014-04-05T00:00:00"/>
    <s v="Second Class"/>
    <s v="BF-11020"/>
    <s v="Barry Französisch"/>
    <s v="Corporate"/>
    <s v="Jacksonville"/>
    <x v="22"/>
    <s v="United States"/>
    <n v="32216"/>
    <s v="US"/>
    <x v="0"/>
    <s v="FUR-CH-10003774"/>
    <x v="0"/>
    <s v="Chairs"/>
    <x v="575"/>
    <n v="218.352"/>
    <n v="3"/>
    <n v="0.2"/>
    <n v="-19.10580000000002"/>
    <n v="8.86"/>
    <s v="Medium"/>
    <s v="April"/>
    <x v="1"/>
    <n v="654.85599999999999"/>
  </r>
  <r>
    <n v="31415"/>
    <s v="US-2012-136476"/>
    <x v="294"/>
    <d v="2012-04-10T00:00:00"/>
    <s v="Standard Class"/>
    <s v="GG-14650"/>
    <s v="Greg Guthrie"/>
    <s v="Corporate"/>
    <s v="Bristol"/>
    <x v="33"/>
    <s v="United States"/>
    <n v="37620"/>
    <s v="US"/>
    <x v="0"/>
    <s v="OFF-BI-10003650"/>
    <x v="1"/>
    <s v="Binders"/>
    <x v="640"/>
    <n v="157.79400000000001"/>
    <n v="1"/>
    <n v="0.7"/>
    <n v="-115.71559999999999"/>
    <n v="8.81"/>
    <s v="Medium"/>
    <s v="April"/>
    <x v="0"/>
    <n v="157.09400000000002"/>
  </r>
  <r>
    <n v="34437"/>
    <s v="CA-2012-112557"/>
    <x v="344"/>
    <d v="2012-04-28T00:00:00"/>
    <s v="First Class"/>
    <s v="JL-15850"/>
    <s v="John Lucas"/>
    <s v="Consumer"/>
    <s v="New York City"/>
    <x v="15"/>
    <s v="United States"/>
    <n v="10035"/>
    <s v="US"/>
    <x v="2"/>
    <s v="OFF-AP-10002311"/>
    <x v="1"/>
    <s v="Appliances"/>
    <x v="641"/>
    <n v="206.43"/>
    <n v="3"/>
    <n v="0"/>
    <n v="90.829200000000014"/>
    <n v="8.77"/>
    <s v="Medium"/>
    <s v="April"/>
    <x v="0"/>
    <n v="619.29"/>
  </r>
  <r>
    <n v="31349"/>
    <s v="CA-2012-115742"/>
    <x v="313"/>
    <d v="2012-04-22T00:00:00"/>
    <s v="Standard Class"/>
    <s v="DP-13000"/>
    <s v="Darren Powers"/>
    <s v="Consumer"/>
    <s v="New Albany"/>
    <x v="32"/>
    <s v="United States"/>
    <n v="47150"/>
    <s v="US"/>
    <x v="1"/>
    <s v="FUR-CH-10003061"/>
    <x v="0"/>
    <s v="Chairs"/>
    <x v="642"/>
    <n v="89.99"/>
    <n v="1"/>
    <n v="0"/>
    <n v="17.098099999999992"/>
    <n v="8.69"/>
    <s v="Medium"/>
    <s v="April"/>
    <x v="0"/>
    <n v="89.99"/>
  </r>
  <r>
    <n v="37677"/>
    <s v="US-2011-163797"/>
    <x v="311"/>
    <d v="2011-04-13T00:00:00"/>
    <s v="Standard Class"/>
    <s v="PC-19000"/>
    <s v="Pauline Chand"/>
    <s v="Home Office"/>
    <s v="Chandler"/>
    <x v="23"/>
    <s v="United States"/>
    <n v="85224"/>
    <s v="US"/>
    <x v="3"/>
    <s v="OFF-FA-10001883"/>
    <x v="1"/>
    <s v="Fasteners"/>
    <x v="643"/>
    <n v="49.792000000000002"/>
    <n v="8"/>
    <n v="0.2"/>
    <n v="-11.8256"/>
    <n v="8.4600000000000009"/>
    <s v="High"/>
    <s v="April"/>
    <x v="2"/>
    <n v="398.13600000000002"/>
  </r>
  <r>
    <n v="35176"/>
    <s v="CA-2011-151001"/>
    <x v="271"/>
    <d v="2011-04-07T00:00:00"/>
    <s v="First Class"/>
    <s v="JG-15805"/>
    <s v="John Grady"/>
    <s v="Corporate"/>
    <s v="Decatur"/>
    <x v="7"/>
    <s v="United States"/>
    <n v="62521"/>
    <s v="US"/>
    <x v="1"/>
    <s v="OFF-ST-10001031"/>
    <x v="1"/>
    <s v="Storage"/>
    <x v="448"/>
    <n v="52.095999999999997"/>
    <n v="4"/>
    <n v="0.2"/>
    <n v="3.9072000000000031"/>
    <n v="8.42"/>
    <s v="Medium"/>
    <s v="April"/>
    <x v="2"/>
    <n v="208.184"/>
  </r>
  <r>
    <n v="37077"/>
    <s v="US-2012-159513"/>
    <x v="356"/>
    <d v="2012-04-09T00:00:00"/>
    <s v="Standard Class"/>
    <s v="JD-15790"/>
    <s v="John Dryer"/>
    <s v="Consumer"/>
    <s v="Los Angeles"/>
    <x v="6"/>
    <s v="United States"/>
    <n v="90049"/>
    <s v="US"/>
    <x v="3"/>
    <s v="TEC-MA-10003329"/>
    <x v="2"/>
    <s v="Machines"/>
    <x v="644"/>
    <n v="71.975999999999999"/>
    <n v="3"/>
    <n v="0.2"/>
    <n v="24.291899999999998"/>
    <n v="8.19"/>
    <s v="Low"/>
    <s v="April"/>
    <x v="0"/>
    <n v="215.72800000000001"/>
  </r>
  <r>
    <n v="39139"/>
    <s v="CA-2011-158470"/>
    <x v="357"/>
    <d v="2011-04-23T00:00:00"/>
    <s v="Second Class"/>
    <s v="AG-10390"/>
    <s v="Allen Goldenen"/>
    <s v="Consumer"/>
    <s v="Arlington"/>
    <x v="28"/>
    <s v="United States"/>
    <n v="22204"/>
    <s v="US"/>
    <x v="0"/>
    <s v="OFF-BI-10003638"/>
    <x v="1"/>
    <s v="Binders"/>
    <x v="627"/>
    <n v="58.05"/>
    <n v="3"/>
    <n v="0"/>
    <n v="26.702999999999999"/>
    <n v="8"/>
    <s v="Medium"/>
    <s v="April"/>
    <x v="2"/>
    <n v="174.14999999999998"/>
  </r>
  <r>
    <n v="32903"/>
    <s v="US-2013-115819"/>
    <x v="335"/>
    <d v="2013-04-25T00:00:00"/>
    <s v="Second Class"/>
    <s v="JO-15280"/>
    <s v="Jas O'Carroll"/>
    <s v="Consumer"/>
    <s v="Los Angeles"/>
    <x v="6"/>
    <s v="United States"/>
    <n v="90049"/>
    <s v="US"/>
    <x v="3"/>
    <s v="OFF-AR-10004456"/>
    <x v="1"/>
    <s v="Art"/>
    <x v="645"/>
    <n v="73.2"/>
    <n v="5"/>
    <n v="0"/>
    <n v="21.228000000000002"/>
    <n v="7.83"/>
    <s v="Medium"/>
    <s v="April"/>
    <x v="3"/>
    <n v="366"/>
  </r>
  <r>
    <n v="34397"/>
    <s v="CA-2014-131233"/>
    <x v="355"/>
    <d v="2014-04-20T00:00:00"/>
    <s v="Standard Class"/>
    <s v="CS-12355"/>
    <s v="Christine Sundaresam"/>
    <s v="Consumer"/>
    <s v="New York City"/>
    <x v="15"/>
    <s v="United States"/>
    <n v="10024"/>
    <s v="US"/>
    <x v="2"/>
    <s v="FUR-BO-10003441"/>
    <x v="0"/>
    <s v="Bookcases"/>
    <x v="579"/>
    <n v="242.352"/>
    <n v="3"/>
    <n v="0.2"/>
    <n v="9.0881999999999721"/>
    <n v="7.82"/>
    <s v="Medium"/>
    <s v="April"/>
    <x v="1"/>
    <n v="726.85599999999999"/>
  </r>
  <r>
    <n v="39526"/>
    <s v="CA-2013-123050"/>
    <x v="298"/>
    <d v="2013-04-09T00:00:00"/>
    <s v="Second Class"/>
    <s v="BC-11125"/>
    <s v="Becky Castell"/>
    <s v="Home Office"/>
    <s v="Troy"/>
    <x v="15"/>
    <s v="United States"/>
    <n v="12180"/>
    <s v="US"/>
    <x v="2"/>
    <s v="TEC-AC-10001109"/>
    <x v="2"/>
    <s v="Accessories"/>
    <x v="646"/>
    <n v="89.97"/>
    <n v="3"/>
    <n v="0"/>
    <n v="37.787400000000012"/>
    <n v="7.7"/>
    <s v="Medium"/>
    <s v="April"/>
    <x v="3"/>
    <n v="269.90999999999997"/>
  </r>
  <r>
    <n v="37590"/>
    <s v="CA-2012-151253"/>
    <x v="358"/>
    <d v="2012-04-26T00:00:00"/>
    <s v="Standard Class"/>
    <s v="AZ-10750"/>
    <s v="Annie Zypern"/>
    <s v="Consumer"/>
    <s v="Los Angeles"/>
    <x v="6"/>
    <s v="United States"/>
    <n v="90008"/>
    <s v="US"/>
    <x v="3"/>
    <s v="OFF-AR-10004691"/>
    <x v="1"/>
    <s v="Art"/>
    <x v="647"/>
    <n v="64.14"/>
    <n v="3"/>
    <n v="0"/>
    <n v="16.676400000000001"/>
    <n v="7.61"/>
    <s v="High"/>
    <s v="April"/>
    <x v="0"/>
    <n v="192.42000000000002"/>
  </r>
  <r>
    <n v="34187"/>
    <s v="CA-2011-142727"/>
    <x v="317"/>
    <d v="2011-05-01T00:00:00"/>
    <s v="Second Class"/>
    <s v="HG-14845"/>
    <s v="Harry Greene"/>
    <s v="Consumer"/>
    <s v="Lake Charles"/>
    <x v="8"/>
    <s v="United States"/>
    <n v="70601"/>
    <s v="US"/>
    <x v="0"/>
    <s v="FUR-CH-10002304"/>
    <x v="0"/>
    <s v="Chairs"/>
    <x v="648"/>
    <n v="51.96"/>
    <n v="2"/>
    <n v="0"/>
    <n v="12.99"/>
    <n v="7.56"/>
    <s v="Medium"/>
    <s v="April"/>
    <x v="2"/>
    <n v="103.92"/>
  </r>
  <r>
    <n v="38863"/>
    <s v="CA-2014-140802"/>
    <x v="297"/>
    <d v="2014-04-24T00:00:00"/>
    <s v="First Class"/>
    <s v="KN-16390"/>
    <s v="Katherine Nockton"/>
    <s v="Corporate"/>
    <s v="Houston"/>
    <x v="11"/>
    <s v="United States"/>
    <n v="77070"/>
    <s v="US"/>
    <x v="1"/>
    <s v="TEC-AC-10001998"/>
    <x v="2"/>
    <s v="Accessories"/>
    <x v="649"/>
    <n v="47.975999999999999"/>
    <n v="3"/>
    <n v="0.2"/>
    <n v="8.3957999999999942"/>
    <n v="7.56"/>
    <s v="Medium"/>
    <s v="April"/>
    <x v="1"/>
    <n v="143.72800000000001"/>
  </r>
  <r>
    <n v="32333"/>
    <s v="CA-2013-113061"/>
    <x v="286"/>
    <d v="2013-04-27T00:00:00"/>
    <s v="Standard Class"/>
    <s v="EL-13735"/>
    <s v="Ed Ludwig"/>
    <s v="Home Office"/>
    <s v="Jefferson City"/>
    <x v="3"/>
    <s v="United States"/>
    <n v="65109"/>
    <s v="US"/>
    <x v="1"/>
    <s v="FUR-FU-10003975"/>
    <x v="0"/>
    <s v="Furnishings"/>
    <x v="650"/>
    <n v="86.62"/>
    <n v="2"/>
    <n v="0"/>
    <n v="8.6619999999999919"/>
    <n v="7.54"/>
    <s v="Medium"/>
    <s v="April"/>
    <x v="3"/>
    <n v="173.24"/>
  </r>
  <r>
    <n v="35467"/>
    <s v="CA-2012-100216"/>
    <x v="310"/>
    <d v="2012-04-14T00:00:00"/>
    <s v="First Class"/>
    <s v="HJ-14875"/>
    <s v="Heather Jas"/>
    <s v="Home Office"/>
    <s v="Mesa"/>
    <x v="23"/>
    <s v="United States"/>
    <n v="85204"/>
    <s v="US"/>
    <x v="3"/>
    <s v="OFF-PA-10002968"/>
    <x v="1"/>
    <s v="Paper"/>
    <x v="651"/>
    <n v="54.816000000000003"/>
    <n v="3"/>
    <n v="0.2"/>
    <n v="17.815200000000001"/>
    <n v="7.5"/>
    <s v="Medium"/>
    <s v="April"/>
    <x v="0"/>
    <n v="164.24800000000002"/>
  </r>
  <r>
    <n v="32165"/>
    <s v="CA-2011-136742"/>
    <x v="308"/>
    <d v="2011-04-10T00:00:00"/>
    <s v="Standard Class"/>
    <s v="GP-14740"/>
    <s v="Guy Phonely"/>
    <s v="Corporate"/>
    <s v="Lancaster"/>
    <x v="4"/>
    <s v="United States"/>
    <n v="17602"/>
    <s v="US"/>
    <x v="2"/>
    <s v="OFF-BI-10003719"/>
    <x v="1"/>
    <s v="Binders"/>
    <x v="652"/>
    <n v="44.910000000000011"/>
    <n v="6"/>
    <n v="0.7"/>
    <n v="-35.927999999999997"/>
    <n v="7.38"/>
    <s v="High"/>
    <s v="April"/>
    <x v="2"/>
    <n v="268.76000000000005"/>
  </r>
  <r>
    <n v="33446"/>
    <s v="CA-2014-102771"/>
    <x v="273"/>
    <d v="2014-04-06T00:00:00"/>
    <s v="Standard Class"/>
    <s v="DO-13435"/>
    <s v="Denny Ordway"/>
    <s v="Consumer"/>
    <s v="New York City"/>
    <x v="15"/>
    <s v="United States"/>
    <n v="10035"/>
    <s v="US"/>
    <x v="2"/>
    <s v="TEC-PH-10001536"/>
    <x v="2"/>
    <s v="Phones"/>
    <x v="653"/>
    <n v="84.949999999999989"/>
    <n v="5"/>
    <n v="0"/>
    <n v="22.087"/>
    <n v="7.26"/>
    <s v="Medium"/>
    <s v="April"/>
    <x v="1"/>
    <n v="424.74999999999994"/>
  </r>
  <r>
    <n v="37357"/>
    <s v="CA-2012-134201"/>
    <x v="359"/>
    <d v="2012-04-16T00:00:00"/>
    <s v="Standard Class"/>
    <s v="EH-14125"/>
    <s v="Eugene Hildebrand"/>
    <s v="Home Office"/>
    <s v="Rochester"/>
    <x v="15"/>
    <s v="United States"/>
    <n v="14609"/>
    <s v="US"/>
    <x v="2"/>
    <s v="OFF-ST-10001476"/>
    <x v="1"/>
    <s v="Storage"/>
    <x v="654"/>
    <n v="142.04"/>
    <n v="4"/>
    <n v="0"/>
    <n v="38.350800000000007"/>
    <n v="7.23"/>
    <s v="Medium"/>
    <s v="April"/>
    <x v="0"/>
    <n v="568.16"/>
  </r>
  <r>
    <n v="32201"/>
    <s v="CA-2013-130477"/>
    <x v="283"/>
    <d v="2013-04-13T00:00:00"/>
    <s v="Standard Class"/>
    <s v="LC-17140"/>
    <s v="Logan Currie"/>
    <s v="Consumer"/>
    <s v="Los Angeles"/>
    <x v="6"/>
    <s v="United States"/>
    <n v="90032"/>
    <s v="US"/>
    <x v="3"/>
    <s v="OFF-ST-10002583"/>
    <x v="1"/>
    <s v="Storage"/>
    <x v="655"/>
    <n v="64.959999999999994"/>
    <n v="2"/>
    <n v="0"/>
    <n v="2.598399999999998"/>
    <n v="7.09"/>
    <s v="High"/>
    <s v="April"/>
    <x v="3"/>
    <n v="129.91999999999999"/>
  </r>
  <r>
    <n v="37549"/>
    <s v="CA-2011-165806"/>
    <x v="327"/>
    <d v="2011-04-07T00:00:00"/>
    <s v="Same Day"/>
    <s v="VM-21685"/>
    <s v="Valerie Mitchum"/>
    <s v="Home Office"/>
    <s v="Marietta"/>
    <x v="2"/>
    <s v="United States"/>
    <n v="30062"/>
    <s v="US"/>
    <x v="0"/>
    <s v="OFF-PA-10003441"/>
    <x v="1"/>
    <s v="Paper"/>
    <x v="656"/>
    <n v="58.320000000000007"/>
    <n v="9"/>
    <n v="0"/>
    <n v="27.993600000000001"/>
    <n v="6.75"/>
    <s v="Medium"/>
    <s v="April"/>
    <x v="2"/>
    <n v="524.88000000000011"/>
  </r>
  <r>
    <n v="35252"/>
    <s v="CA-2011-133228"/>
    <x v="334"/>
    <d v="2011-04-09T00:00:00"/>
    <s v="Standard Class"/>
    <s v="MS-17710"/>
    <s v="Maurice Satty"/>
    <s v="Consumer"/>
    <s v="Detroit"/>
    <x v="1"/>
    <s v="United States"/>
    <n v="48205"/>
    <s v="US"/>
    <x v="1"/>
    <s v="OFF-AR-10001955"/>
    <x v="1"/>
    <s v="Art"/>
    <x v="132"/>
    <n v="79.36"/>
    <n v="4"/>
    <n v="0"/>
    <n v="23.807999999999989"/>
    <n v="6.63"/>
    <s v="Medium"/>
    <s v="April"/>
    <x v="2"/>
    <n v="317.44"/>
  </r>
  <r>
    <n v="32351"/>
    <s v="CA-2012-110667"/>
    <x v="276"/>
    <d v="2012-04-08T00:00:00"/>
    <s v="Standard Class"/>
    <s v="NF-18595"/>
    <s v="Nicole Fjeld"/>
    <s v="Home Office"/>
    <s v="New York City"/>
    <x v="15"/>
    <s v="United States"/>
    <n v="10009"/>
    <s v="US"/>
    <x v="2"/>
    <s v="FUR-FU-10004622"/>
    <x v="0"/>
    <s v="Furnishings"/>
    <x v="594"/>
    <n v="108.4"/>
    <n v="2"/>
    <n v="0"/>
    <n v="22.763999999999999"/>
    <n v="6.58"/>
    <s v="Medium"/>
    <s v="April"/>
    <x v="0"/>
    <n v="216.8"/>
  </r>
  <r>
    <n v="37332"/>
    <s v="US-2012-155369"/>
    <x v="360"/>
    <d v="2012-04-25T00:00:00"/>
    <s v="Standard Class"/>
    <s v="PG-18820"/>
    <s v="Patrick Gardner"/>
    <s v="Consumer"/>
    <s v="Carrollton"/>
    <x v="11"/>
    <s v="United States"/>
    <n v="75007"/>
    <s v="US"/>
    <x v="1"/>
    <s v="OFF-BI-10003925"/>
    <x v="1"/>
    <s v="Binders"/>
    <x v="657"/>
    <n v="310.39199999999988"/>
    <n v="4"/>
    <n v="0.8"/>
    <n v="-512.14680000000021"/>
    <n v="6.3"/>
    <s v="Medium"/>
    <s v="April"/>
    <x v="0"/>
    <n v="1240.7679999999996"/>
  </r>
  <r>
    <n v="36405"/>
    <s v="CA-2014-132213"/>
    <x v="306"/>
    <d v="2014-04-27T00:00:00"/>
    <s v="First Class"/>
    <s v="PN-18775"/>
    <s v="Parhena Norris"/>
    <s v="Home Office"/>
    <s v="Nashville"/>
    <x v="33"/>
    <s v="United States"/>
    <n v="37211"/>
    <s v="US"/>
    <x v="0"/>
    <s v="OFF-AR-10001958"/>
    <x v="1"/>
    <s v="Art"/>
    <x v="658"/>
    <n v="67.92"/>
    <n v="5"/>
    <n v="0.2"/>
    <n v="6.7920000000000016"/>
    <n v="5.91"/>
    <s v="Medium"/>
    <s v="April"/>
    <x v="1"/>
    <n v="339.40000000000003"/>
  </r>
  <r>
    <n v="39497"/>
    <s v="CA-2014-125269"/>
    <x v="314"/>
    <d v="2014-05-01T00:00:00"/>
    <s v="Standard Class"/>
    <s v="AF-10870"/>
    <s v="Art Ferguson"/>
    <s v="Consumer"/>
    <s v="Chicago"/>
    <x v="7"/>
    <s v="United States"/>
    <n v="60610"/>
    <s v="US"/>
    <x v="1"/>
    <s v="OFF-ST-10004123"/>
    <x v="1"/>
    <s v="Storage"/>
    <x v="659"/>
    <n v="72.784000000000006"/>
    <n v="1"/>
    <n v="0.2"/>
    <n v="-18.196000000000002"/>
    <n v="5.88"/>
    <s v="Medium"/>
    <s v="April"/>
    <x v="1"/>
    <n v="72.584000000000003"/>
  </r>
  <r>
    <n v="40965"/>
    <s v="CA-2013-126270"/>
    <x v="323"/>
    <d v="2013-04-28T00:00:00"/>
    <s v="Standard Class"/>
    <s v="AF-10870"/>
    <s v="Art Ferguson"/>
    <s v="Consumer"/>
    <s v="San Clemente"/>
    <x v="6"/>
    <s v="United States"/>
    <n v="92672"/>
    <s v="US"/>
    <x v="3"/>
    <s v="OFF-EN-10004386"/>
    <x v="1"/>
    <s v="Envelopes"/>
    <x v="254"/>
    <n v="71.97"/>
    <n v="3"/>
    <n v="0"/>
    <n v="35.984999999999999"/>
    <n v="5.86"/>
    <s v="Medium"/>
    <s v="April"/>
    <x v="3"/>
    <n v="215.91"/>
  </r>
  <r>
    <n v="35625"/>
    <s v="CA-2014-118360"/>
    <x v="348"/>
    <d v="2014-04-08T00:00:00"/>
    <s v="Standard Class"/>
    <s v="JC-15775"/>
    <s v="John Castell"/>
    <s v="Consumer"/>
    <s v="New York City"/>
    <x v="15"/>
    <s v="United States"/>
    <n v="10011"/>
    <s v="US"/>
    <x v="2"/>
    <s v="OFF-PA-10000791"/>
    <x v="1"/>
    <s v="Paper"/>
    <x v="660"/>
    <n v="42.929999999999993"/>
    <n v="9"/>
    <n v="0"/>
    <n v="19.3185"/>
    <n v="5.81"/>
    <s v="Low"/>
    <s v="April"/>
    <x v="1"/>
    <n v="386.36999999999995"/>
  </r>
  <r>
    <n v="37858"/>
    <s v="CA-2014-144680"/>
    <x v="273"/>
    <d v="2014-04-03T00:00:00"/>
    <s v="First Class"/>
    <s v="SC-20260"/>
    <s v="Scott Cohen"/>
    <s v="Corporate"/>
    <s v="Arlington"/>
    <x v="11"/>
    <s v="United States"/>
    <n v="76017"/>
    <s v="US"/>
    <x v="1"/>
    <s v="OFF-AP-10003040"/>
    <x v="1"/>
    <s v="Appliances"/>
    <x v="661"/>
    <n v="33.61999999999999"/>
    <n v="5"/>
    <n v="0.8"/>
    <n v="-90.774000000000029"/>
    <n v="5.75"/>
    <s v="Critical"/>
    <s v="April"/>
    <x v="1"/>
    <n v="167.29999999999995"/>
  </r>
  <r>
    <n v="35866"/>
    <s v="CA-2011-169460"/>
    <x v="357"/>
    <d v="2011-04-21T00:00:00"/>
    <s v="Second Class"/>
    <s v="NF-18595"/>
    <s v="Nicole Fjeld"/>
    <s v="Home Office"/>
    <s v="San Jose"/>
    <x v="6"/>
    <s v="United States"/>
    <n v="95123"/>
    <s v="US"/>
    <x v="3"/>
    <s v="FUR-FU-10004017"/>
    <x v="0"/>
    <s v="Furnishings"/>
    <x v="662"/>
    <n v="76.14"/>
    <n v="3"/>
    <n v="0"/>
    <n v="26.649000000000001"/>
    <n v="5.74"/>
    <s v="Medium"/>
    <s v="April"/>
    <x v="2"/>
    <n v="228.42000000000002"/>
  </r>
  <r>
    <n v="38891"/>
    <s v="CA-2014-119655"/>
    <x v="302"/>
    <d v="2014-04-25T00:00:00"/>
    <s v="Standard Class"/>
    <s v="CV-12295"/>
    <s v="Christina VanderZanden"/>
    <s v="Consumer"/>
    <s v="Detroit"/>
    <x v="1"/>
    <s v="United States"/>
    <n v="48234"/>
    <s v="US"/>
    <x v="1"/>
    <s v="OFF-BI-10001989"/>
    <x v="1"/>
    <s v="Binders"/>
    <x v="663"/>
    <n v="146.86000000000001"/>
    <n v="7"/>
    <n v="0"/>
    <n v="70.492799999999988"/>
    <n v="5.61"/>
    <s v="Medium"/>
    <s v="April"/>
    <x v="1"/>
    <n v="1028.02"/>
  </r>
  <r>
    <n v="39772"/>
    <s v="CA-2014-169404"/>
    <x v="285"/>
    <d v="2014-04-15T00:00:00"/>
    <s v="Standard Class"/>
    <s v="NC-18625"/>
    <s v="Noah Childs"/>
    <s v="Corporate"/>
    <s v="York"/>
    <x v="4"/>
    <s v="United States"/>
    <n v="17403"/>
    <s v="US"/>
    <x v="2"/>
    <s v="OFF-PA-10001033"/>
    <x v="1"/>
    <s v="Paper"/>
    <x v="58"/>
    <n v="65.584000000000003"/>
    <n v="2"/>
    <n v="0.2"/>
    <n v="23.7742"/>
    <n v="5.54"/>
    <s v="Medium"/>
    <s v="April"/>
    <x v="1"/>
    <n v="130.96800000000002"/>
  </r>
  <r>
    <n v="39007"/>
    <s v="US-2012-142811"/>
    <x v="356"/>
    <d v="2012-04-07T00:00:00"/>
    <s v="Standard Class"/>
    <s v="JL-15850"/>
    <s v="John Lucas"/>
    <s v="Consumer"/>
    <s v="Mesa"/>
    <x v="23"/>
    <s v="United States"/>
    <n v="85204"/>
    <s v="US"/>
    <x v="3"/>
    <s v="TEC-PH-10003095"/>
    <x v="2"/>
    <s v="Phones"/>
    <x v="664"/>
    <n v="87.8"/>
    <n v="5"/>
    <n v="0.2"/>
    <n v="32.924999999999997"/>
    <n v="5.35"/>
    <s v="Medium"/>
    <s v="April"/>
    <x v="0"/>
    <n v="438.8"/>
  </r>
  <r>
    <n v="32227"/>
    <s v="CA-2014-144932"/>
    <x v="355"/>
    <d v="2014-04-18T00:00:00"/>
    <s v="First Class"/>
    <s v="AB-10165"/>
    <s v="Alan Barnes"/>
    <s v="Consumer"/>
    <s v="Toledo"/>
    <x v="16"/>
    <s v="United States"/>
    <n v="43615"/>
    <s v="US"/>
    <x v="2"/>
    <s v="OFF-AR-10001468"/>
    <x v="1"/>
    <s v="Art"/>
    <x v="665"/>
    <n v="89.855999999999995"/>
    <n v="3"/>
    <n v="0.2"/>
    <n v="21.340800000000002"/>
    <n v="5.26"/>
    <s v="Medium"/>
    <s v="April"/>
    <x v="1"/>
    <n v="269.36799999999999"/>
  </r>
  <r>
    <n v="40896"/>
    <s v="CA-2012-116841"/>
    <x v="361"/>
    <d v="2012-04-18T00:00:00"/>
    <s v="Standard Class"/>
    <s v="TP-21130"/>
    <s v="Theone Pippenger"/>
    <s v="Consumer"/>
    <s v="Springfield"/>
    <x v="37"/>
    <s v="United States"/>
    <n v="97477"/>
    <s v="US"/>
    <x v="3"/>
    <s v="OFF-AP-10002403"/>
    <x v="1"/>
    <s v="Appliances"/>
    <x v="666"/>
    <n v="35.207999999999998"/>
    <n v="1"/>
    <n v="0.2"/>
    <n v="2.6405999999999992"/>
    <n v="5.07"/>
    <s v="High"/>
    <s v="April"/>
    <x v="0"/>
    <n v="35.007999999999996"/>
  </r>
  <r>
    <n v="37320"/>
    <s v="US-2014-128832"/>
    <x v="314"/>
    <d v="2014-04-28T00:00:00"/>
    <s v="First Class"/>
    <s v="LS-16945"/>
    <s v="Linda Southworth"/>
    <s v="Corporate"/>
    <s v="Providence"/>
    <x v="40"/>
    <s v="United States"/>
    <n v="2908"/>
    <s v="US"/>
    <x v="2"/>
    <s v="TEC-AC-10004855"/>
    <x v="2"/>
    <s v="Accessories"/>
    <x v="409"/>
    <n v="69.98"/>
    <n v="2"/>
    <n v="0"/>
    <n v="4.8986000000000018"/>
    <n v="5.05"/>
    <s v="High"/>
    <s v="April"/>
    <x v="1"/>
    <n v="139.96"/>
  </r>
  <r>
    <n v="33821"/>
    <s v="CA-2012-124541"/>
    <x v="362"/>
    <d v="2012-04-10T00:00:00"/>
    <s v="Standard Class"/>
    <s v="TT-21220"/>
    <s v="Thomas Thornton"/>
    <s v="Consumer"/>
    <s v="Houston"/>
    <x v="11"/>
    <s v="United States"/>
    <n v="77041"/>
    <s v="US"/>
    <x v="1"/>
    <s v="OFF-AR-10004078"/>
    <x v="1"/>
    <s v="Art"/>
    <x v="667"/>
    <n v="42.047999999999988"/>
    <n v="9"/>
    <n v="0.2"/>
    <n v="5.2559999999999976"/>
    <n v="5.04"/>
    <s v="High"/>
    <s v="April"/>
    <x v="0"/>
    <n v="378.23199999999991"/>
  </r>
  <r>
    <n v="38879"/>
    <s v="CA-2012-142734"/>
    <x v="281"/>
    <d v="2012-04-21T00:00:00"/>
    <s v="Standard Class"/>
    <s v="DM-13345"/>
    <s v="Denise Monton"/>
    <s v="Corporate"/>
    <s v="New York City"/>
    <x v="15"/>
    <s v="United States"/>
    <n v="10024"/>
    <s v="US"/>
    <x v="2"/>
    <s v="FUR-CH-10003968"/>
    <x v="0"/>
    <s v="Chairs"/>
    <x v="668"/>
    <n v="127.764"/>
    <n v="2"/>
    <n v="0.1"/>
    <n v="2.8392000000000022"/>
    <n v="4.93"/>
    <s v="Medium"/>
    <s v="April"/>
    <x v="0"/>
    <n v="255.428"/>
  </r>
  <r>
    <n v="32887"/>
    <s v="US-2013-132423"/>
    <x v="288"/>
    <d v="2013-04-20T00:00:00"/>
    <s v="Standard Class"/>
    <s v="MY-18295"/>
    <s v="Muhammed Yedwab"/>
    <s v="Corporate"/>
    <s v="Grapevine"/>
    <x v="11"/>
    <s v="United States"/>
    <n v="76051"/>
    <s v="US"/>
    <x v="1"/>
    <s v="OFF-AR-10001221"/>
    <x v="1"/>
    <s v="Art"/>
    <x v="669"/>
    <n v="33.488000000000007"/>
    <n v="7"/>
    <n v="0.2"/>
    <n v="5.8603999999999967"/>
    <n v="4.8600000000000003"/>
    <s v="High"/>
    <s v="April"/>
    <x v="3"/>
    <n v="234.21600000000007"/>
  </r>
  <r>
    <n v="36739"/>
    <s v="CA-2012-148712"/>
    <x v="293"/>
    <d v="2012-04-23T00:00:00"/>
    <s v="Standard Class"/>
    <s v="JM-15535"/>
    <s v="Jessica Myrick"/>
    <s v="Consumer"/>
    <s v="New York City"/>
    <x v="15"/>
    <s v="United States"/>
    <n v="10035"/>
    <s v="US"/>
    <x v="2"/>
    <s v="TEC-AC-10003198"/>
    <x v="2"/>
    <s v="Accessories"/>
    <x v="670"/>
    <n v="99.6"/>
    <n v="1"/>
    <n v="0"/>
    <n v="36.851999999999997"/>
    <n v="4.7699999999999996"/>
    <s v="Medium"/>
    <s v="April"/>
    <x v="0"/>
    <n v="99.6"/>
  </r>
  <r>
    <n v="31943"/>
    <s v="CA-2013-103947"/>
    <x v="309"/>
    <d v="2013-04-09T00:00:00"/>
    <s v="Standard Class"/>
    <s v="BB-10990"/>
    <s v="Barry Blumstein"/>
    <s v="Corporate"/>
    <s v="Sierra Vista"/>
    <x v="23"/>
    <s v="United States"/>
    <n v="85635"/>
    <s v="US"/>
    <x v="3"/>
    <s v="OFF-FA-10003112"/>
    <x v="1"/>
    <s v="Fasteners"/>
    <x v="156"/>
    <n v="31.56"/>
    <n v="5"/>
    <n v="0.2"/>
    <n v="9.8624999999999972"/>
    <n v="4.74"/>
    <s v="Low"/>
    <s v="April"/>
    <x v="3"/>
    <n v="157.6"/>
  </r>
  <r>
    <n v="39934"/>
    <s v="CA-2014-151281"/>
    <x v="347"/>
    <d v="2014-05-03T00:00:00"/>
    <s v="Standard Class"/>
    <s v="HM-14980"/>
    <s v="Henry MacAllister"/>
    <s v="Consumer"/>
    <s v="Seattle"/>
    <x v="9"/>
    <s v="United States"/>
    <n v="98105"/>
    <s v="US"/>
    <x v="3"/>
    <s v="FUR-FU-10000397"/>
    <x v="0"/>
    <s v="Furnishings"/>
    <x v="671"/>
    <n v="139.58000000000001"/>
    <n v="7"/>
    <n v="0"/>
    <n v="39.082400000000007"/>
    <n v="4.62"/>
    <s v="Medium"/>
    <s v="April"/>
    <x v="1"/>
    <n v="977.06000000000006"/>
  </r>
  <r>
    <n v="41241"/>
    <s v="CA-2012-145415"/>
    <x v="363"/>
    <d v="2012-04-17T00:00:00"/>
    <s v="Second Class"/>
    <s v="RD-19660"/>
    <s v="Robert Dilbeck"/>
    <s v="Home Office"/>
    <s v="Seattle"/>
    <x v="9"/>
    <s v="United States"/>
    <n v="98103"/>
    <s v="US"/>
    <x v="3"/>
    <s v="OFF-ST-10000419"/>
    <x v="1"/>
    <s v="Storage"/>
    <x v="672"/>
    <n v="40.74"/>
    <n v="3"/>
    <n v="0"/>
    <n v="0.4073999999999991"/>
    <n v="4.55"/>
    <s v="Medium"/>
    <s v="April"/>
    <x v="0"/>
    <n v="122.22"/>
  </r>
  <r>
    <n v="41146"/>
    <s v="CA-2011-142979"/>
    <x v="300"/>
    <d v="2011-04-18T00:00:00"/>
    <s v="Standard Class"/>
    <s v="EH-13765"/>
    <s v="Edward Hooks"/>
    <s v="Corporate"/>
    <s v="Lodi"/>
    <x v="6"/>
    <s v="United States"/>
    <n v="95240"/>
    <s v="US"/>
    <x v="3"/>
    <s v="OFF-AR-10002987"/>
    <x v="1"/>
    <s v="Art"/>
    <x v="673"/>
    <n v="39.68"/>
    <n v="2"/>
    <n v="0"/>
    <n v="16.268799999999999"/>
    <n v="4.53"/>
    <s v="Low"/>
    <s v="April"/>
    <x v="2"/>
    <n v="79.36"/>
  </r>
  <r>
    <n v="34067"/>
    <s v="US-2012-122140"/>
    <x v="356"/>
    <d v="2012-04-07T00:00:00"/>
    <s v="Standard Class"/>
    <s v="MO-17950"/>
    <s v="Michael Oakman"/>
    <s v="Consumer"/>
    <s v="Dallas"/>
    <x v="11"/>
    <s v="United States"/>
    <n v="75220"/>
    <s v="US"/>
    <x v="1"/>
    <s v="TEC-AC-10003289"/>
    <x v="2"/>
    <s v="Accessories"/>
    <x v="674"/>
    <n v="47.975999999999999"/>
    <n v="3"/>
    <n v="0.2"/>
    <n v="1.799099999999999"/>
    <n v="4.3499999999999996"/>
    <s v="Medium"/>
    <s v="April"/>
    <x v="0"/>
    <n v="143.72800000000001"/>
  </r>
  <r>
    <n v="37313"/>
    <s v="CA-2011-102652"/>
    <x v="308"/>
    <d v="2011-04-12T00:00:00"/>
    <s v="Standard Class"/>
    <s v="AY-10555"/>
    <s v="Andy Yotov"/>
    <s v="Corporate"/>
    <s v="Los Angeles"/>
    <x v="6"/>
    <s v="United States"/>
    <n v="90049"/>
    <s v="US"/>
    <x v="3"/>
    <s v="FUR-FU-10001918"/>
    <x v="0"/>
    <s v="Furnishings"/>
    <x v="675"/>
    <n v="33.11"/>
    <n v="7"/>
    <n v="0"/>
    <n v="12.9129"/>
    <n v="4.3499999999999996"/>
    <s v="Medium"/>
    <s v="April"/>
    <x v="2"/>
    <n v="231.76999999999998"/>
  </r>
  <r>
    <n v="40586"/>
    <s v="CA-2011-111857"/>
    <x v="345"/>
    <d v="2011-04-26T00:00:00"/>
    <s v="Second Class"/>
    <s v="NM-18445"/>
    <s v="Nathan Mautz"/>
    <s v="Home Office"/>
    <s v="San Francisco"/>
    <x v="6"/>
    <s v="United States"/>
    <n v="94109"/>
    <s v="US"/>
    <x v="3"/>
    <s v="OFF-PA-10001878"/>
    <x v="1"/>
    <s v="Paper"/>
    <x v="676"/>
    <n v="48.91"/>
    <n v="1"/>
    <n v="0"/>
    <n v="22.9877"/>
    <n v="4.34"/>
    <s v="Medium"/>
    <s v="April"/>
    <x v="2"/>
    <n v="48.91"/>
  </r>
  <r>
    <n v="35386"/>
    <s v="CA-2013-161473"/>
    <x v="309"/>
    <d v="2013-04-06T00:00:00"/>
    <s v="Standard Class"/>
    <s v="TB-21175"/>
    <s v="Thomas Boland"/>
    <s v="Corporate"/>
    <s v="New York City"/>
    <x v="15"/>
    <s v="United States"/>
    <n v="10035"/>
    <s v="US"/>
    <x v="2"/>
    <s v="OFF-LA-10001297"/>
    <x v="1"/>
    <s v="Labels"/>
    <x v="275"/>
    <n v="20.7"/>
    <n v="2"/>
    <n v="0"/>
    <n v="9.9359999999999999"/>
    <n v="4.13"/>
    <s v="High"/>
    <s v="April"/>
    <x v="3"/>
    <n v="41.4"/>
  </r>
  <r>
    <n v="38185"/>
    <s v="CA-2014-120222"/>
    <x v="306"/>
    <d v="2014-05-03T00:00:00"/>
    <s v="Standard Class"/>
    <s v="LL-16840"/>
    <s v="Lauren Leatherbury"/>
    <s v="Consumer"/>
    <s v="Los Angeles"/>
    <x v="6"/>
    <s v="United States"/>
    <n v="90032"/>
    <s v="US"/>
    <x v="3"/>
    <s v="OFF-BI-10000666"/>
    <x v="1"/>
    <s v="Binders"/>
    <x v="677"/>
    <n v="73.343999999999994"/>
    <n v="3"/>
    <n v="0.2"/>
    <n v="27.504000000000001"/>
    <n v="4.08"/>
    <s v="Medium"/>
    <s v="April"/>
    <x v="1"/>
    <n v="219.83199999999999"/>
  </r>
  <r>
    <n v="38832"/>
    <s v="US-2014-160143"/>
    <x v="273"/>
    <d v="2014-04-08T00:00:00"/>
    <s v="Standard Class"/>
    <s v="HG-14965"/>
    <s v="Henry Goldwyn"/>
    <s v="Corporate"/>
    <s v="Los Angeles"/>
    <x v="6"/>
    <s v="United States"/>
    <n v="90004"/>
    <s v="US"/>
    <x v="3"/>
    <s v="OFF-SU-10004231"/>
    <x v="1"/>
    <s v="Supplies"/>
    <x v="678"/>
    <n v="29.7"/>
    <n v="3"/>
    <n v="0"/>
    <n v="8.0190000000000001"/>
    <n v="4.08"/>
    <s v="Low"/>
    <s v="April"/>
    <x v="1"/>
    <n v="89.1"/>
  </r>
  <r>
    <n v="36942"/>
    <s v="CA-2014-127117"/>
    <x v="355"/>
    <d v="2014-04-20T00:00:00"/>
    <s v="Standard Class"/>
    <s v="HM-14860"/>
    <s v="Harry Marie"/>
    <s v="Corporate"/>
    <s v="Morristown"/>
    <x v="21"/>
    <s v="United States"/>
    <n v="7960"/>
    <s v="US"/>
    <x v="2"/>
    <s v="FUR-FU-10004018"/>
    <x v="0"/>
    <s v="Furnishings"/>
    <x v="240"/>
    <n v="74.45"/>
    <n v="5"/>
    <n v="0"/>
    <n v="20.101500000000001"/>
    <n v="4.04"/>
    <s v="Medium"/>
    <s v="April"/>
    <x v="1"/>
    <n v="372.25"/>
  </r>
  <r>
    <n v="36062"/>
    <s v="CA-2012-118227"/>
    <x v="364"/>
    <d v="2012-04-28T00:00:00"/>
    <s v="Standard Class"/>
    <s v="DB-13270"/>
    <s v="Deborah Brumfield"/>
    <s v="Home Office"/>
    <s v="New York City"/>
    <x v="15"/>
    <s v="United States"/>
    <n v="10009"/>
    <s v="US"/>
    <x v="2"/>
    <s v="OFF-AR-10001044"/>
    <x v="1"/>
    <s v="Art"/>
    <x v="396"/>
    <n v="25.99"/>
    <n v="1"/>
    <n v="0"/>
    <n v="7.5370999999999988"/>
    <n v="4.0199999999999996"/>
    <s v="High"/>
    <s v="April"/>
    <x v="0"/>
    <n v="25.99"/>
  </r>
  <r>
    <n v="36355"/>
    <s v="CA-2013-120796"/>
    <x v="353"/>
    <d v="2013-04-08T00:00:00"/>
    <s v="Standard Class"/>
    <s v="CS-11950"/>
    <s v="Carlos Soltero"/>
    <s v="Consumer"/>
    <s v="Philadelphia"/>
    <x v="4"/>
    <s v="United States"/>
    <n v="19140"/>
    <s v="US"/>
    <x v="2"/>
    <s v="OFF-BI-10004330"/>
    <x v="1"/>
    <s v="Binders"/>
    <x v="679"/>
    <n v="99.846000000000004"/>
    <n v="9"/>
    <n v="0.7"/>
    <n v="-83.204999999999984"/>
    <n v="3.99"/>
    <s v="High"/>
    <s v="April"/>
    <x v="3"/>
    <n v="897.91399999999999"/>
  </r>
  <r>
    <n v="34714"/>
    <s v="CA-2012-151841"/>
    <x v="303"/>
    <d v="2012-05-02T00:00:00"/>
    <s v="Standard Class"/>
    <s v="TC-21475"/>
    <s v="Tony Chapman"/>
    <s v="Home Office"/>
    <s v="Aurora"/>
    <x v="19"/>
    <s v="United States"/>
    <n v="80013"/>
    <s v="US"/>
    <x v="3"/>
    <s v="OFF-AP-10003971"/>
    <x v="1"/>
    <s v="Appliances"/>
    <x v="276"/>
    <n v="43.560000000000009"/>
    <n v="5"/>
    <n v="0.2"/>
    <n v="3.266999999999999"/>
    <n v="3.98"/>
    <s v="Medium"/>
    <s v="April"/>
    <x v="0"/>
    <n v="217.60000000000005"/>
  </r>
  <r>
    <n v="38146"/>
    <s v="CA-2011-101462"/>
    <x v="289"/>
    <d v="2011-04-25T00:00:00"/>
    <s v="Standard Class"/>
    <s v="BP-11230"/>
    <s v="Benjamin Patterson"/>
    <s v="Consumer"/>
    <s v="Los Angeles"/>
    <x v="6"/>
    <s v="United States"/>
    <n v="90045"/>
    <s v="US"/>
    <x v="3"/>
    <s v="FUR-FU-10000409"/>
    <x v="0"/>
    <s v="Furnishings"/>
    <x v="680"/>
    <n v="59.92"/>
    <n v="4"/>
    <n v="0"/>
    <n v="27.563199999999998"/>
    <n v="3.94"/>
    <s v="Medium"/>
    <s v="April"/>
    <x v="2"/>
    <n v="239.68"/>
  </r>
  <r>
    <n v="39868"/>
    <s v="CA-2013-162222"/>
    <x v="353"/>
    <d v="2013-04-04T00:00:00"/>
    <s v="Same Day"/>
    <s v="SR-20740"/>
    <s v="Steven Roelle"/>
    <s v="Home Office"/>
    <s v="Dallas"/>
    <x v="11"/>
    <s v="United States"/>
    <n v="75081"/>
    <s v="US"/>
    <x v="1"/>
    <s v="OFF-PA-10003893"/>
    <x v="1"/>
    <s v="Paper"/>
    <x v="681"/>
    <n v="10.272"/>
    <n v="3"/>
    <n v="0.2"/>
    <n v="3.2099999999999982"/>
    <n v="3.94"/>
    <s v="Critical"/>
    <s v="April"/>
    <x v="3"/>
    <n v="30.616000000000003"/>
  </r>
  <r>
    <n v="38631"/>
    <s v="CA-2012-125563"/>
    <x v="316"/>
    <d v="2012-04-17T00:00:00"/>
    <s v="Standard Class"/>
    <s v="PR-18880"/>
    <s v="Patrick Ryan"/>
    <s v="Consumer"/>
    <s v="Tampa"/>
    <x v="22"/>
    <s v="United States"/>
    <n v="33614"/>
    <s v="US"/>
    <x v="0"/>
    <s v="FUR-FU-10000087"/>
    <x v="0"/>
    <s v="Furnishings"/>
    <x v="682"/>
    <n v="54.527999999999992"/>
    <n v="3"/>
    <n v="0.2"/>
    <n v="14.313599999999999"/>
    <n v="3.87"/>
    <s v="Medium"/>
    <s v="April"/>
    <x v="0"/>
    <n v="163.38399999999999"/>
  </r>
  <r>
    <n v="36301"/>
    <s v="CA-2011-156006"/>
    <x v="280"/>
    <d v="2011-05-02T00:00:00"/>
    <s v="Second Class"/>
    <s v="TM-21010"/>
    <s v="Tamara Manning"/>
    <s v="Consumer"/>
    <s v="Jackson"/>
    <x v="34"/>
    <s v="United States"/>
    <n v="39212"/>
    <s v="US"/>
    <x v="0"/>
    <s v="TEC-AC-10002550"/>
    <x v="2"/>
    <s v="Accessories"/>
    <x v="683"/>
    <n v="47.79"/>
    <n v="3"/>
    <n v="0"/>
    <n v="16.2486"/>
    <n v="3.79"/>
    <s v="High"/>
    <s v="April"/>
    <x v="2"/>
    <n v="143.37"/>
  </r>
  <r>
    <n v="38215"/>
    <s v="CA-2013-105473"/>
    <x v="272"/>
    <d v="2013-04-19T00:00:00"/>
    <s v="Second Class"/>
    <s v="BM-11785"/>
    <s v="Bryan Mills"/>
    <s v="Consumer"/>
    <s v="Seattle"/>
    <x v="9"/>
    <s v="United States"/>
    <n v="98115"/>
    <s v="US"/>
    <x v="3"/>
    <s v="OFF-SU-10003567"/>
    <x v="1"/>
    <s v="Supplies"/>
    <x v="684"/>
    <n v="28.8"/>
    <n v="3"/>
    <n v="0"/>
    <n v="0.86400000000000077"/>
    <n v="3.5"/>
    <s v="High"/>
    <s v="April"/>
    <x v="3"/>
    <n v="86.4"/>
  </r>
  <r>
    <n v="33182"/>
    <s v="CA-2013-147578"/>
    <x v="286"/>
    <d v="2013-04-27T00:00:00"/>
    <s v="Second Class"/>
    <s v="PG-18895"/>
    <s v="Paul Gonzalez"/>
    <s v="Consumer"/>
    <s v="San Francisco"/>
    <x v="6"/>
    <s v="United States"/>
    <n v="94122"/>
    <s v="US"/>
    <x v="3"/>
    <s v="FUR-FU-10001889"/>
    <x v="0"/>
    <s v="Furnishings"/>
    <x v="129"/>
    <n v="31.56"/>
    <n v="3"/>
    <n v="0"/>
    <n v="10.4148"/>
    <n v="3.45"/>
    <s v="Medium"/>
    <s v="April"/>
    <x v="3"/>
    <n v="94.679999999999993"/>
  </r>
  <r>
    <n v="38493"/>
    <s v="CA-2011-116785"/>
    <x v="337"/>
    <d v="2011-04-30T00:00:00"/>
    <s v="Standard Class"/>
    <s v="MH-17290"/>
    <s v="Marc Harrigan"/>
    <s v="Home Office"/>
    <s v="Los Angeles"/>
    <x v="6"/>
    <s v="United States"/>
    <n v="90036"/>
    <s v="US"/>
    <x v="3"/>
    <s v="OFF-AR-10003504"/>
    <x v="1"/>
    <s v="Art"/>
    <x v="143"/>
    <n v="21.4"/>
    <n v="5"/>
    <n v="0"/>
    <n v="6.2059999999999977"/>
    <n v="3.37"/>
    <s v="High"/>
    <s v="April"/>
    <x v="2"/>
    <n v="107"/>
  </r>
  <r>
    <n v="32196"/>
    <s v="US-2013-114622"/>
    <x v="330"/>
    <d v="2013-04-13T00:00:00"/>
    <s v="First Class"/>
    <s v="JR-16210"/>
    <s v="Justin Ritter"/>
    <s v="Corporate"/>
    <s v="Springfield"/>
    <x v="16"/>
    <s v="United States"/>
    <n v="45503"/>
    <s v="US"/>
    <x v="2"/>
    <s v="OFF-BI-10004716"/>
    <x v="1"/>
    <s v="Binders"/>
    <x v="685"/>
    <n v="8.9040000000000017"/>
    <n v="2"/>
    <n v="0.7"/>
    <n v="-6.5296000000000003"/>
    <n v="3.31"/>
    <s v="Critical"/>
    <s v="April"/>
    <x v="3"/>
    <n v="17.108000000000004"/>
  </r>
  <r>
    <n v="33940"/>
    <s v="CA-2013-149111"/>
    <x v="331"/>
    <d v="2013-04-22T00:00:00"/>
    <s v="Second Class"/>
    <s v="BF-11170"/>
    <s v="Ben Ferrer"/>
    <s v="Home Office"/>
    <s v="Raleigh"/>
    <x v="0"/>
    <s v="United States"/>
    <n v="27604"/>
    <s v="US"/>
    <x v="0"/>
    <s v="TEC-PH-10003092"/>
    <x v="2"/>
    <s v="Phones"/>
    <x v="686"/>
    <n v="36.792000000000002"/>
    <n v="1"/>
    <n v="0.2"/>
    <n v="4.1390999999999991"/>
    <n v="3.31"/>
    <s v="Medium"/>
    <s v="April"/>
    <x v="3"/>
    <n v="36.591999999999999"/>
  </r>
  <r>
    <n v="33390"/>
    <s v="CA-2012-149678"/>
    <x v="310"/>
    <d v="2012-04-15T00:00:00"/>
    <s v="Second Class"/>
    <s v="AW-10840"/>
    <s v="Anthony Witt"/>
    <s v="Consumer"/>
    <s v="Farmington"/>
    <x v="42"/>
    <s v="United States"/>
    <n v="87401"/>
    <s v="US"/>
    <x v="3"/>
    <s v="OFF-SU-10004498"/>
    <x v="1"/>
    <s v="Supplies"/>
    <x v="687"/>
    <n v="12.88"/>
    <n v="1"/>
    <n v="0"/>
    <n v="0.38640000000000008"/>
    <n v="3.29"/>
    <s v="Critical"/>
    <s v="April"/>
    <x v="0"/>
    <n v="12.88"/>
  </r>
  <r>
    <n v="31700"/>
    <s v="CA-2011-155208"/>
    <x v="365"/>
    <d v="2011-04-20T00:00:00"/>
    <s v="Standard Class"/>
    <s v="SP-20650"/>
    <s v="Stephanie Phelps"/>
    <s v="Corporate"/>
    <s v="Wilmington"/>
    <x v="0"/>
    <s v="United States"/>
    <n v="28403"/>
    <s v="US"/>
    <x v="0"/>
    <s v="OFF-AR-10003478"/>
    <x v="1"/>
    <s v="Art"/>
    <x v="144"/>
    <n v="39.072000000000003"/>
    <n v="6"/>
    <n v="0.2"/>
    <n v="9.7680000000000007"/>
    <n v="3.21"/>
    <s v="High"/>
    <s v="April"/>
    <x v="2"/>
    <n v="234.23200000000003"/>
  </r>
  <r>
    <n v="38665"/>
    <s v="CA-2014-161851"/>
    <x v="333"/>
    <d v="2014-04-18T00:00:00"/>
    <s v="First Class"/>
    <s v="BP-11095"/>
    <s v="Bart Pistole"/>
    <s v="Corporate"/>
    <s v="Miami"/>
    <x v="22"/>
    <s v="United States"/>
    <n v="33180"/>
    <s v="US"/>
    <x v="0"/>
    <s v="OFF-BI-10004654"/>
    <x v="1"/>
    <s v="Binders"/>
    <x v="688"/>
    <n v="15.57"/>
    <n v="3"/>
    <n v="0.7"/>
    <n v="-11.936999999999999"/>
    <n v="3.12"/>
    <s v="High"/>
    <s v="April"/>
    <x v="1"/>
    <n v="46.01"/>
  </r>
  <r>
    <n v="33959"/>
    <s v="CA-2014-159604"/>
    <x v="355"/>
    <d v="2014-04-16T00:00:00"/>
    <s v="First Class"/>
    <s v="CL-12700"/>
    <s v="Craig Leslie"/>
    <s v="Home Office"/>
    <s v="Springfield"/>
    <x v="3"/>
    <s v="United States"/>
    <n v="65807"/>
    <s v="US"/>
    <x v="1"/>
    <s v="OFF-BI-10003460"/>
    <x v="1"/>
    <s v="Binders"/>
    <x v="689"/>
    <n v="8.76"/>
    <n v="2"/>
    <n v="0"/>
    <n v="4.2047999999999996"/>
    <n v="3.08"/>
    <s v="Critical"/>
    <s v="April"/>
    <x v="1"/>
    <n v="17.52"/>
  </r>
  <r>
    <n v="33910"/>
    <s v="CA-2013-137204"/>
    <x v="318"/>
    <d v="2013-05-06T00:00:00"/>
    <s v="Standard Class"/>
    <s v="BO-11350"/>
    <s v="Bill Overfelt"/>
    <s v="Corporate"/>
    <s v="Los Angeles"/>
    <x v="6"/>
    <s v="United States"/>
    <n v="90045"/>
    <s v="US"/>
    <x v="3"/>
    <s v="FUR-CH-10002304"/>
    <x v="0"/>
    <s v="Chairs"/>
    <x v="648"/>
    <n v="41.567999999999998"/>
    <n v="2"/>
    <n v="0.2"/>
    <n v="2.5980000000000012"/>
    <n v="3.06"/>
    <s v="Medium"/>
    <s v="April"/>
    <x v="3"/>
    <n v="82.935999999999993"/>
  </r>
  <r>
    <n v="37888"/>
    <s v="CA-2012-103716"/>
    <x v="290"/>
    <d v="2012-05-06T00:00:00"/>
    <s v="Standard Class"/>
    <s v="KB-16585"/>
    <s v="Ken Black"/>
    <s v="Corporate"/>
    <s v="San Francisco"/>
    <x v="6"/>
    <s v="United States"/>
    <n v="94110"/>
    <s v="US"/>
    <x v="3"/>
    <s v="OFF-AR-10000658"/>
    <x v="1"/>
    <s v="Art"/>
    <x v="690"/>
    <n v="34.650000000000013"/>
    <n v="3"/>
    <n v="0"/>
    <n v="9.702"/>
    <n v="3.03"/>
    <s v="Medium"/>
    <s v="April"/>
    <x v="0"/>
    <n v="103.95000000000005"/>
  </r>
  <r>
    <n v="32669"/>
    <s v="US-2011-157021"/>
    <x v="366"/>
    <d v="2011-04-06T00:00:00"/>
    <s v="Second Class"/>
    <s v="KM-16720"/>
    <s v="Kunst Miller"/>
    <s v="Consumer"/>
    <s v="Vallejo"/>
    <x v="6"/>
    <s v="United States"/>
    <n v="94591"/>
    <s v="US"/>
    <x v="3"/>
    <s v="OFF-LA-10002312"/>
    <x v="1"/>
    <s v="Labels"/>
    <x v="465"/>
    <n v="29.6"/>
    <n v="2"/>
    <n v="0"/>
    <n v="14.8"/>
    <n v="3.01"/>
    <s v="Medium"/>
    <s v="April"/>
    <x v="2"/>
    <n v="59.2"/>
  </r>
  <r>
    <n v="41232"/>
    <s v="CA-2013-114405"/>
    <x v="274"/>
    <d v="2013-04-13T00:00:00"/>
    <s v="Standard Class"/>
    <s v="AS-10240"/>
    <s v="Alan Shonely"/>
    <s v="Consumer"/>
    <s v="Philadelphia"/>
    <x v="4"/>
    <s v="United States"/>
    <n v="19120"/>
    <s v="US"/>
    <x v="2"/>
    <s v="OFF-ST-10001627"/>
    <x v="1"/>
    <s v="Storage"/>
    <x v="691"/>
    <n v="36.744"/>
    <n v="3"/>
    <n v="0.2"/>
    <n v="3.6744000000000039"/>
    <n v="2.83"/>
    <s v="Medium"/>
    <s v="April"/>
    <x v="3"/>
    <n v="110.032"/>
  </r>
  <r>
    <n v="31655"/>
    <s v="CA-2013-130001"/>
    <x v="323"/>
    <d v="2013-04-29T00:00:00"/>
    <s v="Standard Class"/>
    <s v="HK-14890"/>
    <s v="Heather Kirkland"/>
    <s v="Corporate"/>
    <s v="Charlotte"/>
    <x v="0"/>
    <s v="United States"/>
    <n v="28205"/>
    <s v="US"/>
    <x v="0"/>
    <s v="OFF-PA-10002666"/>
    <x v="1"/>
    <s v="Paper"/>
    <x v="692"/>
    <n v="36.240000000000009"/>
    <n v="5"/>
    <n v="0.2"/>
    <n v="11.324999999999999"/>
    <n v="2.8"/>
    <s v="Medium"/>
    <s v="April"/>
    <x v="3"/>
    <n v="181.00000000000006"/>
  </r>
  <r>
    <n v="32857"/>
    <s v="CA-2011-105172"/>
    <x v="334"/>
    <d v="2011-04-09T00:00:00"/>
    <s v="Standard Class"/>
    <s v="PK-18910"/>
    <s v="Paul Knutson"/>
    <s v="Home Office"/>
    <s v="San Francisco"/>
    <x v="6"/>
    <s v="United States"/>
    <n v="94109"/>
    <s v="US"/>
    <x v="3"/>
    <s v="OFF-LA-10001641"/>
    <x v="1"/>
    <s v="Labels"/>
    <x v="488"/>
    <n v="18.899999999999999"/>
    <n v="6"/>
    <n v="0"/>
    <n v="9.0719999999999992"/>
    <n v="2.66"/>
    <s v="High"/>
    <s v="April"/>
    <x v="2"/>
    <n v="113.39999999999999"/>
  </r>
  <r>
    <n v="32873"/>
    <s v="CA-2013-109057"/>
    <x v="286"/>
    <d v="2013-04-28T00:00:00"/>
    <s v="Standard Class"/>
    <s v="TT-21460"/>
    <s v="Tonja Turnell"/>
    <s v="Home Office"/>
    <s v="Aurora"/>
    <x v="7"/>
    <s v="United States"/>
    <n v="60505"/>
    <s v="US"/>
    <x v="1"/>
    <s v="OFF-ST-10002406"/>
    <x v="1"/>
    <s v="Storage"/>
    <x v="401"/>
    <n v="23.952000000000002"/>
    <n v="2"/>
    <n v="0.2"/>
    <n v="2.3952000000000022"/>
    <n v="2.64"/>
    <s v="Medium"/>
    <s v="April"/>
    <x v="3"/>
    <n v="47.704000000000001"/>
  </r>
  <r>
    <n v="34258"/>
    <s v="CA-2014-143665"/>
    <x v="367"/>
    <d v="2014-05-02T00:00:00"/>
    <s v="Standard Class"/>
    <s v="PO-19180"/>
    <s v="Philisse Overcash"/>
    <s v="Home Office"/>
    <s v="Seattle"/>
    <x v="9"/>
    <s v="United States"/>
    <n v="98115"/>
    <s v="US"/>
    <x v="3"/>
    <s v="OFF-LA-10002034"/>
    <x v="1"/>
    <s v="Labels"/>
    <x v="693"/>
    <n v="39.28"/>
    <n v="8"/>
    <n v="0"/>
    <n v="19.247199999999999"/>
    <n v="2.4900000000000002"/>
    <s v="Medium"/>
    <s v="April"/>
    <x v="1"/>
    <n v="314.24"/>
  </r>
  <r>
    <n v="40503"/>
    <s v="CA-2013-146423"/>
    <x v="352"/>
    <d v="2013-04-22T00:00:00"/>
    <s v="Same Day"/>
    <s v="BT-11680"/>
    <s v="Brian Thompson"/>
    <s v="Consumer"/>
    <s v="Milford"/>
    <x v="20"/>
    <s v="United States"/>
    <n v="6460"/>
    <s v="US"/>
    <x v="2"/>
    <s v="OFF-PA-10003797"/>
    <x v="1"/>
    <s v="Paper"/>
    <x v="694"/>
    <n v="51.84"/>
    <n v="8"/>
    <n v="0"/>
    <n v="24.883199999999999"/>
    <n v="2.37"/>
    <s v="Medium"/>
    <s v="April"/>
    <x v="3"/>
    <n v="414.72"/>
  </r>
  <r>
    <n v="32856"/>
    <s v="CA-2013-126809"/>
    <x v="315"/>
    <d v="2013-04-14T00:00:00"/>
    <s v="Standard Class"/>
    <s v="EB-13750"/>
    <s v="Edward Becker"/>
    <s v="Corporate"/>
    <s v="Seattle"/>
    <x v="9"/>
    <s v="United States"/>
    <n v="98103"/>
    <s v="US"/>
    <x v="3"/>
    <s v="OFF-BI-10003712"/>
    <x v="1"/>
    <s v="Binders"/>
    <x v="695"/>
    <n v="35.351999999999997"/>
    <n v="9"/>
    <n v="0.2"/>
    <n v="12.815099999999999"/>
    <n v="2.34"/>
    <s v="Medium"/>
    <s v="April"/>
    <x v="3"/>
    <n v="317.96799999999996"/>
  </r>
  <r>
    <n v="35493"/>
    <s v="US-2012-134271"/>
    <x v="313"/>
    <d v="2012-04-23T00:00:00"/>
    <s v="Second Class"/>
    <s v="RF-19735"/>
    <s v="Roland Fjeld"/>
    <s v="Consumer"/>
    <s v="New York City"/>
    <x v="15"/>
    <s v="United States"/>
    <n v="10024"/>
    <s v="US"/>
    <x v="2"/>
    <s v="OFF-LA-10004093"/>
    <x v="1"/>
    <s v="Labels"/>
    <x v="696"/>
    <n v="21.93"/>
    <n v="3"/>
    <n v="0"/>
    <n v="10.3071"/>
    <n v="2.33"/>
    <s v="Medium"/>
    <s v="April"/>
    <x v="0"/>
    <n v="65.789999999999992"/>
  </r>
  <r>
    <n v="37085"/>
    <s v="CA-2014-115070"/>
    <x v="349"/>
    <d v="2014-04-15T00:00:00"/>
    <s v="Second Class"/>
    <s v="MG-18205"/>
    <s v="Mitch Gastineau"/>
    <s v="Corporate"/>
    <s v="Jacksonville"/>
    <x v="22"/>
    <s v="United States"/>
    <n v="32216"/>
    <s v="US"/>
    <x v="0"/>
    <s v="FUR-FU-10003829"/>
    <x v="0"/>
    <s v="Furnishings"/>
    <x v="697"/>
    <n v="12.32"/>
    <n v="5"/>
    <n v="0.2"/>
    <n v="1.847999999999999"/>
    <n v="2.33"/>
    <s v="High"/>
    <s v="April"/>
    <x v="1"/>
    <n v="61.4"/>
  </r>
  <r>
    <n v="34530"/>
    <s v="US-2014-156356"/>
    <x v="301"/>
    <d v="2014-04-23T00:00:00"/>
    <s v="Standard Class"/>
    <s v="ND-18370"/>
    <s v="Natalie DeCherney"/>
    <s v="Consumer"/>
    <s v="Houston"/>
    <x v="11"/>
    <s v="United States"/>
    <n v="77095"/>
    <s v="US"/>
    <x v="1"/>
    <s v="OFF-ST-10002301"/>
    <x v="1"/>
    <s v="Storage"/>
    <x v="490"/>
    <n v="32.543999999999997"/>
    <n v="2"/>
    <n v="0.2"/>
    <n v="-7.7292000000000041"/>
    <n v="2.31"/>
    <s v="Medium"/>
    <s v="April"/>
    <x v="1"/>
    <n v="64.887999999999991"/>
  </r>
  <r>
    <n v="38252"/>
    <s v="CA-2012-115420"/>
    <x v="344"/>
    <d v="2012-05-02T00:00:00"/>
    <s v="Standard Class"/>
    <s v="LS-16945"/>
    <s v="Linda Southworth"/>
    <s v="Corporate"/>
    <s v="Los Angeles"/>
    <x v="6"/>
    <s v="United States"/>
    <n v="90004"/>
    <s v="US"/>
    <x v="3"/>
    <s v="OFF-EN-10003862"/>
    <x v="1"/>
    <s v="Envelopes"/>
    <x v="698"/>
    <n v="21.34"/>
    <n v="2"/>
    <n v="0"/>
    <n v="9.8163999999999998"/>
    <n v="2.31"/>
    <s v="Low"/>
    <s v="April"/>
    <x v="0"/>
    <n v="42.68"/>
  </r>
  <r>
    <n v="35492"/>
    <s v="CA-2013-124233"/>
    <x v="283"/>
    <d v="2013-04-15T00:00:00"/>
    <s v="Standard Class"/>
    <s v="CK-12595"/>
    <s v="Clytie Kelty"/>
    <s v="Consumer"/>
    <s v="Los Angeles"/>
    <x v="6"/>
    <s v="United States"/>
    <n v="90032"/>
    <s v="US"/>
    <x v="3"/>
    <s v="FUR-FU-10002597"/>
    <x v="0"/>
    <s v="Furnishings"/>
    <x v="699"/>
    <n v="24.7"/>
    <n v="5"/>
    <n v="0"/>
    <n v="10.374000000000001"/>
    <n v="2.2999999999999998"/>
    <s v="Low"/>
    <s v="April"/>
    <x v="3"/>
    <n v="123.5"/>
  </r>
  <r>
    <n v="39615"/>
    <s v="CA-2014-130904"/>
    <x v="340"/>
    <d v="2014-04-17T00:00:00"/>
    <s v="Standard Class"/>
    <s v="HM-14980"/>
    <s v="Henry MacAllister"/>
    <s v="Consumer"/>
    <s v="Burlington"/>
    <x v="0"/>
    <s v="United States"/>
    <n v="27217"/>
    <s v="US"/>
    <x v="0"/>
    <s v="OFF-AR-10000127"/>
    <x v="1"/>
    <s v="Art"/>
    <x v="700"/>
    <n v="20.992000000000001"/>
    <n v="8"/>
    <n v="0.2"/>
    <n v="2.361599999999997"/>
    <n v="2.2799999999999998"/>
    <s v="Medium"/>
    <s v="April"/>
    <x v="1"/>
    <n v="167.73600000000002"/>
  </r>
  <r>
    <n v="39209"/>
    <s v="CA-2013-167605"/>
    <x v="318"/>
    <d v="2013-05-01T00:00:00"/>
    <s v="Second Class"/>
    <s v="RB-19570"/>
    <s v="Rob Beeghly"/>
    <s v="Consumer"/>
    <s v="Saint Charles"/>
    <x v="7"/>
    <s v="United States"/>
    <n v="60174"/>
    <s v="US"/>
    <x v="1"/>
    <s v="FUR-FU-10001602"/>
    <x v="0"/>
    <s v="Furnishings"/>
    <x v="701"/>
    <n v="30.344000000000001"/>
    <n v="2"/>
    <n v="0.6"/>
    <n v="-31.8612"/>
    <n v="2.27"/>
    <s v="Medium"/>
    <s v="April"/>
    <x v="3"/>
    <n v="60.088000000000001"/>
  </r>
  <r>
    <n v="35086"/>
    <s v="US-2013-133508"/>
    <x v="331"/>
    <d v="2013-04-22T00:00:00"/>
    <s v="Standard Class"/>
    <s v="SW-20350"/>
    <s v="Sean Wendt"/>
    <s v="Home Office"/>
    <s v="Omaha"/>
    <x v="41"/>
    <s v="United States"/>
    <n v="68104"/>
    <s v="US"/>
    <x v="1"/>
    <s v="OFF-FA-10000134"/>
    <x v="1"/>
    <s v="Fasteners"/>
    <x v="286"/>
    <n v="29.05"/>
    <n v="5"/>
    <n v="0"/>
    <n v="9.0054999999999996"/>
    <n v="2.2599999999999998"/>
    <s v="High"/>
    <s v="April"/>
    <x v="3"/>
    <n v="145.25"/>
  </r>
  <r>
    <n v="31676"/>
    <s v="CA-2012-130792"/>
    <x v="296"/>
    <d v="2012-05-05T00:00:00"/>
    <s v="Standard Class"/>
    <s v="RA-19915"/>
    <s v="Russell Applegate"/>
    <s v="Consumer"/>
    <s v="Houston"/>
    <x v="11"/>
    <s v="United States"/>
    <n v="77095"/>
    <s v="US"/>
    <x v="1"/>
    <s v="OFF-ST-10003327"/>
    <x v="1"/>
    <s v="Storage"/>
    <x v="702"/>
    <n v="23.832000000000001"/>
    <n v="3"/>
    <n v="0.2"/>
    <n v="2.6810999999999949"/>
    <n v="2.2200000000000002"/>
    <s v="Medium"/>
    <s v="April"/>
    <x v="0"/>
    <n v="71.296000000000006"/>
  </r>
  <r>
    <n v="40394"/>
    <s v="US-2011-158365"/>
    <x v="300"/>
    <d v="2011-04-17T00:00:00"/>
    <s v="Standard Class"/>
    <s v="SV-20785"/>
    <s v="Stewart Visinsky"/>
    <s v="Consumer"/>
    <s v="Bloomington"/>
    <x v="32"/>
    <s v="United States"/>
    <n v="47401"/>
    <s v="US"/>
    <x v="1"/>
    <s v="OFF-PA-10000289"/>
    <x v="1"/>
    <s v="Paper"/>
    <x v="703"/>
    <n v="32.400000000000013"/>
    <n v="5"/>
    <n v="0"/>
    <n v="15.552"/>
    <n v="2.2200000000000002"/>
    <s v="Medium"/>
    <s v="April"/>
    <x v="2"/>
    <n v="162.00000000000006"/>
  </r>
  <r>
    <n v="35021"/>
    <s v="CA-2014-127264"/>
    <x v="368"/>
    <d v="2014-04-06T00:00:00"/>
    <s v="First Class"/>
    <s v="SA-20830"/>
    <s v="Sue Ann Reed"/>
    <s v="Consumer"/>
    <s v="Chicago"/>
    <x v="7"/>
    <s v="United States"/>
    <n v="60653"/>
    <s v="US"/>
    <x v="1"/>
    <s v="OFF-AR-10003045"/>
    <x v="1"/>
    <s v="Art"/>
    <x v="704"/>
    <n v="7.0559999999999992"/>
    <n v="3"/>
    <n v="0.2"/>
    <n v="2.2050000000000001"/>
    <n v="2.17"/>
    <s v="Critical"/>
    <s v="April"/>
    <x v="1"/>
    <n v="20.968"/>
  </r>
  <r>
    <n v="34766"/>
    <s v="CA-2012-100888"/>
    <x v="362"/>
    <d v="2012-04-10T00:00:00"/>
    <s v="Standard Class"/>
    <s v="MH-17455"/>
    <s v="Mark Hamilton"/>
    <s v="Consumer"/>
    <s v="Jacksonville"/>
    <x v="0"/>
    <s v="United States"/>
    <n v="28540"/>
    <s v="US"/>
    <x v="0"/>
    <s v="OFF-PA-10001019"/>
    <x v="1"/>
    <s v="Paper"/>
    <x v="705"/>
    <n v="47.952000000000012"/>
    <n v="3"/>
    <n v="0.2"/>
    <n v="16.183800000000002"/>
    <n v="2.0299999999999998"/>
    <s v="Medium"/>
    <s v="April"/>
    <x v="0"/>
    <n v="143.65600000000006"/>
  </r>
  <r>
    <n v="35648"/>
    <s v="US-2014-100482"/>
    <x v="340"/>
    <d v="2014-04-16T00:00:00"/>
    <s v="Standard Class"/>
    <s v="JL-15130"/>
    <s v="Jack Lebron"/>
    <s v="Consumer"/>
    <s v="Lancaster"/>
    <x v="16"/>
    <s v="United States"/>
    <n v="43130"/>
    <s v="US"/>
    <x v="2"/>
    <s v="TEC-AC-10003441"/>
    <x v="2"/>
    <s v="Accessories"/>
    <x v="706"/>
    <n v="27.12"/>
    <n v="2"/>
    <n v="0.2"/>
    <n v="-4.7460000000000013"/>
    <n v="2.0299999999999998"/>
    <s v="High"/>
    <s v="April"/>
    <x v="1"/>
    <n v="54.04"/>
  </r>
  <r>
    <n v="32368"/>
    <s v="CA-2013-152814"/>
    <x v="318"/>
    <d v="2013-05-03T00:00:00"/>
    <s v="Standard Class"/>
    <s v="EH-14005"/>
    <s v="Erica Hernandez"/>
    <s v="Home Office"/>
    <s v="Denver"/>
    <x v="19"/>
    <s v="United States"/>
    <n v="80219"/>
    <s v="US"/>
    <x v="3"/>
    <s v="OFF-PA-10001970"/>
    <x v="1"/>
    <s v="Paper"/>
    <x v="707"/>
    <n v="29.472000000000001"/>
    <n v="3"/>
    <n v="0.2"/>
    <n v="9.9467999999999979"/>
    <n v="1.99"/>
    <s v="Medium"/>
    <s v="April"/>
    <x v="3"/>
    <n v="88.215999999999994"/>
  </r>
  <r>
    <n v="33535"/>
    <s v="CA-2014-166849"/>
    <x v="302"/>
    <d v="2014-04-27T00:00:00"/>
    <s v="Standard Class"/>
    <s v="SJ-20125"/>
    <s v="Sanjit Jacobs"/>
    <s v="Home Office"/>
    <s v="Chicago"/>
    <x v="7"/>
    <s v="United States"/>
    <n v="60610"/>
    <s v="US"/>
    <x v="1"/>
    <s v="FUR-FU-10004597"/>
    <x v="0"/>
    <s v="Furnishings"/>
    <x v="708"/>
    <n v="44.400000000000013"/>
    <n v="2"/>
    <n v="0.6"/>
    <n v="-52.169999999999987"/>
    <n v="1.97"/>
    <s v="Medium"/>
    <s v="April"/>
    <x v="1"/>
    <n v="88.200000000000031"/>
  </r>
  <r>
    <n v="39563"/>
    <s v="CA-2011-118304"/>
    <x v="317"/>
    <d v="2011-05-04T00:00:00"/>
    <s v="Standard Class"/>
    <s v="KH-16360"/>
    <s v="Katherine Hughes"/>
    <s v="Consumer"/>
    <s v="Dover"/>
    <x v="24"/>
    <s v="United States"/>
    <n v="19901"/>
    <s v="US"/>
    <x v="2"/>
    <s v="TEC-PH-10000376"/>
    <x v="2"/>
    <s v="Phones"/>
    <x v="451"/>
    <n v="19.98"/>
    <n v="2"/>
    <n v="0"/>
    <n v="5.1948000000000008"/>
    <n v="1.92"/>
    <s v="Medium"/>
    <s v="April"/>
    <x v="2"/>
    <n v="39.96"/>
  </r>
  <r>
    <n v="32182"/>
    <s v="CA-2012-143602"/>
    <x v="344"/>
    <d v="2012-04-28T00:00:00"/>
    <s v="Second Class"/>
    <s v="JS-15595"/>
    <s v="Jill Stevenson"/>
    <s v="Corporate"/>
    <s v="Los Angeles"/>
    <x v="6"/>
    <s v="United States"/>
    <n v="90045"/>
    <s v="US"/>
    <x v="3"/>
    <s v="OFF-BI-10002071"/>
    <x v="1"/>
    <s v="Binders"/>
    <x v="709"/>
    <n v="13.944000000000001"/>
    <n v="3"/>
    <n v="0.2"/>
    <n v="4.5317999999999996"/>
    <n v="1.91"/>
    <s v="Critical"/>
    <s v="April"/>
    <x v="0"/>
    <n v="41.631999999999998"/>
  </r>
  <r>
    <n v="37362"/>
    <s v="CA-2012-119942"/>
    <x v="294"/>
    <d v="2012-04-07T00:00:00"/>
    <s v="First Class"/>
    <s v="TT-21070"/>
    <s v="Ted Trevino"/>
    <s v="Consumer"/>
    <s v="Philadelphia"/>
    <x v="4"/>
    <s v="United States"/>
    <n v="19120"/>
    <s v="US"/>
    <x v="2"/>
    <s v="OFF-LA-10001569"/>
    <x v="1"/>
    <s v="Labels"/>
    <x v="710"/>
    <n v="23.904"/>
    <n v="6"/>
    <n v="0.2"/>
    <n v="7.7687999999999988"/>
    <n v="1.83"/>
    <s v="Medium"/>
    <s v="April"/>
    <x v="0"/>
    <n v="143.22400000000002"/>
  </r>
  <r>
    <n v="37249"/>
    <s v="US-2014-141698"/>
    <x v="333"/>
    <d v="2014-04-22T00:00:00"/>
    <s v="Standard Class"/>
    <s v="SD-20485"/>
    <s v="Shirley Daniels"/>
    <s v="Home Office"/>
    <s v="Houston"/>
    <x v="11"/>
    <s v="United States"/>
    <n v="77041"/>
    <s v="US"/>
    <x v="1"/>
    <s v="OFF-PA-10001826"/>
    <x v="1"/>
    <s v="Paper"/>
    <x v="711"/>
    <n v="20.736000000000001"/>
    <n v="4"/>
    <n v="0.2"/>
    <n v="7.2576000000000001"/>
    <n v="1.8"/>
    <s v="Medium"/>
    <s v="April"/>
    <x v="1"/>
    <n v="82.744"/>
  </r>
  <r>
    <n v="32181"/>
    <s v="CA-2011-134061"/>
    <x v="317"/>
    <d v="2011-05-04T00:00:00"/>
    <s v="Standard Class"/>
    <s v="LL-16840"/>
    <s v="Lauren Leatherbury"/>
    <s v="Consumer"/>
    <s v="Rochester"/>
    <x v="15"/>
    <s v="United States"/>
    <n v="14609"/>
    <s v="US"/>
    <x v="2"/>
    <s v="FUR-FU-10001424"/>
    <x v="0"/>
    <s v="Furnishings"/>
    <x v="712"/>
    <n v="17.46"/>
    <n v="2"/>
    <n v="0"/>
    <n v="5.936399999999999"/>
    <n v="1.76"/>
    <s v="Medium"/>
    <s v="April"/>
    <x v="2"/>
    <n v="34.92"/>
  </r>
  <r>
    <n v="37186"/>
    <s v="CA-2013-166625"/>
    <x v="284"/>
    <d v="2013-04-18T00:00:00"/>
    <s v="First Class"/>
    <s v="JM-15580"/>
    <s v="Jill Matthias"/>
    <s v="Consumer"/>
    <s v="Baltimore"/>
    <x v="29"/>
    <s v="United States"/>
    <n v="21215"/>
    <s v="US"/>
    <x v="2"/>
    <s v="OFF-BI-10002414"/>
    <x v="1"/>
    <s v="Binders"/>
    <x v="713"/>
    <n v="25.06"/>
    <n v="2"/>
    <n v="0"/>
    <n v="11.7782"/>
    <n v="1.76"/>
    <s v="Medium"/>
    <s v="April"/>
    <x v="3"/>
    <n v="50.12"/>
  </r>
  <r>
    <n v="32101"/>
    <s v="CA-2014-135783"/>
    <x v="322"/>
    <d v="2014-04-25T00:00:00"/>
    <s v="First Class"/>
    <s v="GM-14440"/>
    <s v="Gary McGarr"/>
    <s v="Consumer"/>
    <s v="San Francisco"/>
    <x v="6"/>
    <s v="United States"/>
    <n v="94122"/>
    <s v="US"/>
    <x v="3"/>
    <s v="FUR-FU-10000794"/>
    <x v="0"/>
    <s v="Furnishings"/>
    <x v="714"/>
    <n v="18.28"/>
    <n v="2"/>
    <n v="0"/>
    <n v="6.2151999999999994"/>
    <n v="1.74"/>
    <s v="High"/>
    <s v="April"/>
    <x v="1"/>
    <n v="36.56"/>
  </r>
  <r>
    <n v="37893"/>
    <s v="CA-2014-157112"/>
    <x v="338"/>
    <d v="2014-04-27T00:00:00"/>
    <s v="First Class"/>
    <s v="GG-14650"/>
    <s v="Greg Guthrie"/>
    <s v="Corporate"/>
    <s v="Columbus"/>
    <x v="16"/>
    <s v="United States"/>
    <n v="43229"/>
    <s v="US"/>
    <x v="2"/>
    <s v="OFF-PA-10001804"/>
    <x v="1"/>
    <s v="Paper"/>
    <x v="120"/>
    <n v="5.3440000000000003"/>
    <n v="1"/>
    <n v="0.2"/>
    <n v="1.8704000000000001"/>
    <n v="1.74"/>
    <s v="Critical"/>
    <s v="April"/>
    <x v="1"/>
    <n v="5.1440000000000001"/>
  </r>
  <r>
    <n v="39019"/>
    <s v="US-2014-138086"/>
    <x v="301"/>
    <d v="2014-04-21T00:00:00"/>
    <s v="Standard Class"/>
    <s v="JO-15550"/>
    <s v="Jesus Ocampo"/>
    <s v="Home Office"/>
    <s v="San Francisco"/>
    <x v="6"/>
    <s v="United States"/>
    <n v="94109"/>
    <s v="US"/>
    <x v="3"/>
    <s v="OFF-AP-10000027"/>
    <x v="1"/>
    <s v="Appliances"/>
    <x v="715"/>
    <n v="40.74"/>
    <n v="3"/>
    <n v="0"/>
    <n v="12.222"/>
    <n v="1.74"/>
    <s v="High"/>
    <s v="April"/>
    <x v="1"/>
    <n v="122.22"/>
  </r>
  <r>
    <n v="40987"/>
    <s v="CA-2014-140536"/>
    <x v="325"/>
    <d v="2014-04-06T00:00:00"/>
    <s v="First Class"/>
    <s v="TA-21385"/>
    <s v="Tom Ashbrook"/>
    <s v="Home Office"/>
    <s v="New York City"/>
    <x v="15"/>
    <s v="United States"/>
    <n v="10035"/>
    <s v="US"/>
    <x v="2"/>
    <s v="OFF-AR-10001545"/>
    <x v="1"/>
    <s v="Art"/>
    <x v="170"/>
    <n v="7.04"/>
    <n v="4"/>
    <n v="0"/>
    <n v="2.0415999999999999"/>
    <n v="1.73"/>
    <s v="Medium"/>
    <s v="April"/>
    <x v="1"/>
    <n v="28.16"/>
  </r>
  <r>
    <n v="37172"/>
    <s v="CA-2012-130554"/>
    <x v="328"/>
    <d v="2012-04-09T00:00:00"/>
    <s v="First Class"/>
    <s v="FM-14290"/>
    <s v="Frank Merwin"/>
    <s v="Home Office"/>
    <s v="Philadelphia"/>
    <x v="4"/>
    <s v="United States"/>
    <n v="19140"/>
    <s v="US"/>
    <x v="2"/>
    <s v="OFF-AR-10001954"/>
    <x v="1"/>
    <s v="Art"/>
    <x v="716"/>
    <n v="11.736000000000001"/>
    <n v="3"/>
    <n v="0.2"/>
    <n v="1.0268999999999999"/>
    <n v="1.63"/>
    <s v="High"/>
    <s v="April"/>
    <x v="0"/>
    <n v="35.007999999999996"/>
  </r>
  <r>
    <n v="36141"/>
    <s v="US-2011-128685"/>
    <x v="334"/>
    <d v="2011-04-05T00:00:00"/>
    <s v="First Class"/>
    <s v="MZ-17515"/>
    <s v="Mary Zewe"/>
    <s v="Corporate"/>
    <s v="Los Angeles"/>
    <x v="6"/>
    <s v="United States"/>
    <n v="90008"/>
    <s v="US"/>
    <x v="3"/>
    <s v="OFF-BI-10004140"/>
    <x v="1"/>
    <s v="Binders"/>
    <x v="436"/>
    <n v="7.1840000000000011"/>
    <n v="2"/>
    <n v="0.2"/>
    <n v="2.2449999999999992"/>
    <n v="1.62"/>
    <s v="Medium"/>
    <s v="April"/>
    <x v="2"/>
    <n v="14.168000000000003"/>
  </r>
  <r>
    <n v="32249"/>
    <s v="CA-2014-131156"/>
    <x v="368"/>
    <d v="2014-04-08T00:00:00"/>
    <s v="Standard Class"/>
    <s v="KH-16360"/>
    <s v="Katherine Hughes"/>
    <s v="Consumer"/>
    <s v="Philadelphia"/>
    <x v="4"/>
    <s v="United States"/>
    <n v="19143"/>
    <s v="US"/>
    <x v="2"/>
    <s v="FUR-FU-10001940"/>
    <x v="0"/>
    <s v="Furnishings"/>
    <x v="156"/>
    <n v="25.472000000000001"/>
    <n v="4"/>
    <n v="0.2"/>
    <n v="7.6416000000000022"/>
    <n v="1.58"/>
    <s v="Medium"/>
    <s v="April"/>
    <x v="1"/>
    <n v="101.688"/>
  </r>
  <r>
    <n v="40124"/>
    <s v="US-2011-157847"/>
    <x v="332"/>
    <d v="2011-04-06T00:00:00"/>
    <s v="Second Class"/>
    <s v="SC-20020"/>
    <s v="Sam Craven"/>
    <s v="Consumer"/>
    <s v="Houston"/>
    <x v="11"/>
    <s v="United States"/>
    <n v="77095"/>
    <s v="US"/>
    <x v="1"/>
    <s v="OFF-PA-10001593"/>
    <x v="1"/>
    <s v="Paper"/>
    <x v="283"/>
    <n v="33.488000000000007"/>
    <n v="7"/>
    <n v="0.2"/>
    <n v="10.465"/>
    <n v="1.58"/>
    <s v="Medium"/>
    <s v="April"/>
    <x v="2"/>
    <n v="234.21600000000007"/>
  </r>
  <r>
    <n v="39250"/>
    <s v="CA-2011-138359"/>
    <x v="366"/>
    <d v="2011-04-06T00:00:00"/>
    <s v="Standard Class"/>
    <s v="KH-16330"/>
    <s v="Katharine Harms"/>
    <s v="Corporate"/>
    <s v="Revere"/>
    <x v="39"/>
    <s v="United States"/>
    <n v="2151"/>
    <s v="US"/>
    <x v="2"/>
    <s v="OFF-ST-10000636"/>
    <x v="1"/>
    <s v="Storage"/>
    <x v="413"/>
    <n v="66.959999999999994"/>
    <n v="4"/>
    <n v="0"/>
    <n v="2.6783999999999959"/>
    <n v="1.57"/>
    <s v="Medium"/>
    <s v="April"/>
    <x v="2"/>
    <n v="267.83999999999997"/>
  </r>
  <r>
    <n v="35133"/>
    <s v="CA-2011-100363"/>
    <x v="311"/>
    <d v="2011-04-15T00:00:00"/>
    <s v="Standard Class"/>
    <s v="JM-15655"/>
    <s v="Jim Mitchum"/>
    <s v="Corporate"/>
    <s v="Glendale"/>
    <x v="23"/>
    <s v="United States"/>
    <n v="85301"/>
    <s v="US"/>
    <x v="3"/>
    <s v="OFF-PA-10004733"/>
    <x v="1"/>
    <s v="Paper"/>
    <x v="717"/>
    <n v="19.007999999999999"/>
    <n v="3"/>
    <n v="0.2"/>
    <n v="6.8903999999999979"/>
    <n v="1.55"/>
    <s v="Medium"/>
    <s v="April"/>
    <x v="2"/>
    <n v="56.823999999999998"/>
  </r>
  <r>
    <n v="40966"/>
    <s v="CA-2014-145275"/>
    <x v="307"/>
    <d v="2014-04-07T00:00:00"/>
    <s v="Standard Class"/>
    <s v="AH-10465"/>
    <s v="Amy Hunt"/>
    <s v="Consumer"/>
    <s v="Decatur"/>
    <x v="36"/>
    <s v="United States"/>
    <n v="35601"/>
    <s v="US"/>
    <x v="0"/>
    <s v="OFF-LA-10001569"/>
    <x v="1"/>
    <s v="Labels"/>
    <x v="710"/>
    <n v="14.94"/>
    <n v="3"/>
    <n v="0"/>
    <n v="6.8723999999999998"/>
    <n v="1.54"/>
    <s v="High"/>
    <s v="April"/>
    <x v="1"/>
    <n v="44.82"/>
  </r>
  <r>
    <n v="39888"/>
    <s v="CA-2014-101700"/>
    <x v="338"/>
    <d v="2014-04-27T00:00:00"/>
    <s v="First Class"/>
    <s v="SO-20335"/>
    <s v="Sean O'Donnell"/>
    <s v="Consumer"/>
    <s v="Greeley"/>
    <x v="19"/>
    <s v="United States"/>
    <n v="80634"/>
    <s v="US"/>
    <x v="3"/>
    <s v="OFF-EN-10003134"/>
    <x v="1"/>
    <s v="Envelopes"/>
    <x v="156"/>
    <n v="18.687999999999999"/>
    <n v="2"/>
    <n v="0.2"/>
    <n v="7.008"/>
    <n v="1.51"/>
    <s v="Medium"/>
    <s v="April"/>
    <x v="1"/>
    <n v="37.175999999999995"/>
  </r>
  <r>
    <n v="36938"/>
    <s v="CA-2014-106355"/>
    <x v="307"/>
    <d v="2014-04-06T00:00:00"/>
    <s v="First Class"/>
    <s v="AT-10435"/>
    <s v="Alyssa Tate"/>
    <s v="Home Office"/>
    <s v="Meriden"/>
    <x v="20"/>
    <s v="United States"/>
    <n v="6450"/>
    <s v="US"/>
    <x v="2"/>
    <s v="OFF-AR-10000246"/>
    <x v="1"/>
    <s v="Art"/>
    <x v="718"/>
    <n v="11.12"/>
    <n v="4"/>
    <n v="0"/>
    <n v="2.8912"/>
    <n v="1.43"/>
    <s v="Medium"/>
    <s v="April"/>
    <x v="1"/>
    <n v="44.48"/>
  </r>
  <r>
    <n v="40799"/>
    <s v="CA-2013-101329"/>
    <x v="286"/>
    <d v="2013-04-30T00:00:00"/>
    <s v="Standard Class"/>
    <s v="MM-17920"/>
    <s v="Michael Moore"/>
    <s v="Consumer"/>
    <s v="Rome"/>
    <x v="15"/>
    <s v="United States"/>
    <n v="13440"/>
    <s v="US"/>
    <x v="2"/>
    <s v="OFF-AR-10000614"/>
    <x v="1"/>
    <s v="Art"/>
    <x v="719"/>
    <n v="32.130000000000003"/>
    <n v="9"/>
    <n v="0"/>
    <n v="8.3537999999999997"/>
    <n v="1.4"/>
    <s v="Medium"/>
    <s v="April"/>
    <x v="3"/>
    <n v="289.17"/>
  </r>
  <r>
    <n v="31309"/>
    <s v="CA-2014-114412"/>
    <x v="333"/>
    <d v="2014-04-21T00:00:00"/>
    <s v="Standard Class"/>
    <s v="AA-10480"/>
    <s v="Andrew Allen"/>
    <s v="Consumer"/>
    <s v="Concord"/>
    <x v="0"/>
    <s v="United States"/>
    <n v="28027"/>
    <s v="US"/>
    <x v="0"/>
    <s v="OFF-PA-10002365"/>
    <x v="1"/>
    <s v="Paper"/>
    <x v="502"/>
    <n v="15.552"/>
    <n v="3"/>
    <n v="0.2"/>
    <n v="5.4432"/>
    <n v="1.36"/>
    <s v="High"/>
    <s v="April"/>
    <x v="1"/>
    <n v="46.455999999999996"/>
  </r>
  <r>
    <n v="31605"/>
    <s v="CA-2014-126774"/>
    <x v="333"/>
    <d v="2014-04-18T00:00:00"/>
    <s v="First Class"/>
    <s v="SH-20395"/>
    <s v="Shahid Hopkins"/>
    <s v="Consumer"/>
    <s v="Arlington"/>
    <x v="28"/>
    <s v="United States"/>
    <n v="22204"/>
    <s v="US"/>
    <x v="0"/>
    <s v="OFF-AR-10002804"/>
    <x v="1"/>
    <s v="Art"/>
    <x v="720"/>
    <n v="4.8899999999999997"/>
    <n v="1"/>
    <n v="0"/>
    <n v="2.0049000000000001"/>
    <n v="1.36"/>
    <s v="Critical"/>
    <s v="April"/>
    <x v="1"/>
    <n v="4.8899999999999997"/>
  </r>
  <r>
    <n v="33301"/>
    <s v="US-2014-143028"/>
    <x v="340"/>
    <d v="2014-04-19T00:00:00"/>
    <s v="Standard Class"/>
    <s v="SC-20050"/>
    <s v="Sample Company A"/>
    <s v="Home Office"/>
    <s v="Lubbock"/>
    <x v="11"/>
    <s v="United States"/>
    <n v="79424"/>
    <s v="US"/>
    <x v="1"/>
    <s v="OFF-BI-10004738"/>
    <x v="1"/>
    <s v="Binders"/>
    <x v="250"/>
    <n v="11.364000000000001"/>
    <n v="3"/>
    <n v="0.8"/>
    <n v="-17.045999999999999"/>
    <n v="1.29"/>
    <s v="Low"/>
    <s v="April"/>
    <x v="1"/>
    <n v="33.292000000000002"/>
  </r>
  <r>
    <n v="39383"/>
    <s v="CA-2014-120894"/>
    <x v="305"/>
    <d v="2014-05-03T00:00:00"/>
    <s v="Standard Class"/>
    <s v="JL-15130"/>
    <s v="Jack Lebron"/>
    <s v="Consumer"/>
    <s v="Wilmington"/>
    <x v="0"/>
    <s v="United States"/>
    <n v="28403"/>
    <s v="US"/>
    <x v="0"/>
    <s v="OFF-AP-10000252"/>
    <x v="1"/>
    <s v="Appliances"/>
    <x v="721"/>
    <n v="28.08"/>
    <n v="3"/>
    <n v="0.2"/>
    <n v="5.2650000000000006"/>
    <n v="1.24"/>
    <s v="Medium"/>
    <s v="April"/>
    <x v="1"/>
    <n v="84.039999999999992"/>
  </r>
  <r>
    <n v="39071"/>
    <s v="CA-2013-152800"/>
    <x v="369"/>
    <d v="2013-04-16T00:00:00"/>
    <s v="First Class"/>
    <s v="SP-20920"/>
    <s v="Susan Pistek"/>
    <s v="Consumer"/>
    <s v="San Francisco"/>
    <x v="6"/>
    <s v="United States"/>
    <n v="94109"/>
    <s v="US"/>
    <x v="3"/>
    <s v="OFF-EN-10001509"/>
    <x v="1"/>
    <s v="Envelopes"/>
    <x v="722"/>
    <n v="6.12"/>
    <n v="3"/>
    <n v="0"/>
    <n v="2.876399999999999"/>
    <n v="1.23"/>
    <s v="High"/>
    <s v="April"/>
    <x v="3"/>
    <n v="18.36"/>
  </r>
  <r>
    <n v="34817"/>
    <s v="CA-2012-168767"/>
    <x v="359"/>
    <d v="2012-04-15T00:00:00"/>
    <s v="Standard Class"/>
    <s v="DM-12955"/>
    <s v="Dario Medina"/>
    <s v="Corporate"/>
    <s v="Sacramento"/>
    <x v="6"/>
    <s v="United States"/>
    <n v="95823"/>
    <s v="US"/>
    <x v="3"/>
    <s v="OFF-BI-10000773"/>
    <x v="1"/>
    <s v="Binders"/>
    <x v="723"/>
    <n v="12.832000000000001"/>
    <n v="2"/>
    <n v="0.2"/>
    <n v="4.3307999999999982"/>
    <n v="1.0900000000000001"/>
    <s v="Medium"/>
    <s v="April"/>
    <x v="0"/>
    <n v="25.464000000000002"/>
  </r>
  <r>
    <n v="36804"/>
    <s v="CA-2013-150000"/>
    <x v="283"/>
    <d v="2013-04-15T00:00:00"/>
    <s v="Standard Class"/>
    <s v="PG-18820"/>
    <s v="Patrick Gardner"/>
    <s v="Consumer"/>
    <s v="Smyrna"/>
    <x v="2"/>
    <s v="United States"/>
    <n v="30080"/>
    <s v="US"/>
    <x v="0"/>
    <s v="OFF-EN-10002973"/>
    <x v="1"/>
    <s v="Envelopes"/>
    <x v="724"/>
    <n v="17.920000000000002"/>
    <n v="4"/>
    <n v="0"/>
    <n v="8.6016000000000012"/>
    <n v="1.04"/>
    <s v="Medium"/>
    <s v="April"/>
    <x v="3"/>
    <n v="71.680000000000007"/>
  </r>
  <r>
    <n v="35456"/>
    <s v="US-2013-164588"/>
    <x v="272"/>
    <d v="2013-04-24T00:00:00"/>
    <s v="Standard Class"/>
    <s v="AP-10915"/>
    <s v="Arthur Prichep"/>
    <s v="Consumer"/>
    <s v="Columbus"/>
    <x v="2"/>
    <s v="United States"/>
    <n v="31907"/>
    <s v="US"/>
    <x v="0"/>
    <s v="OFF-AR-10003056"/>
    <x v="1"/>
    <s v="Art"/>
    <x v="725"/>
    <n v="12.84"/>
    <n v="3"/>
    <n v="0"/>
    <n v="3.7235999999999989"/>
    <n v="1"/>
    <s v="Medium"/>
    <s v="April"/>
    <x v="3"/>
    <n v="38.519999999999996"/>
  </r>
  <r>
    <n v="32469"/>
    <s v="CA-2011-158064"/>
    <x v="336"/>
    <d v="2011-04-25T00:00:00"/>
    <s v="Standard Class"/>
    <s v="AA-10375"/>
    <s v="Allen Armold"/>
    <s v="Consumer"/>
    <s v="Los Angeles"/>
    <x v="6"/>
    <s v="United States"/>
    <n v="90008"/>
    <s v="US"/>
    <x v="3"/>
    <s v="OFF-BI-10002976"/>
    <x v="1"/>
    <s v="Binders"/>
    <x v="726"/>
    <n v="16.52"/>
    <n v="5"/>
    <n v="0.2"/>
    <n v="5.5754999999999999"/>
    <n v="0.97"/>
    <s v="Medium"/>
    <s v="April"/>
    <x v="2"/>
    <n v="82.399999999999991"/>
  </r>
  <r>
    <n v="35796"/>
    <s v="CA-2013-124814"/>
    <x v="330"/>
    <d v="2013-04-17T00:00:00"/>
    <s v="Standard Class"/>
    <s v="FM-14215"/>
    <s v="Filia McAdams"/>
    <s v="Corporate"/>
    <s v="Bakersfield"/>
    <x v="6"/>
    <s v="United States"/>
    <n v="93309"/>
    <s v="US"/>
    <x v="3"/>
    <s v="OFF-PA-10002787"/>
    <x v="1"/>
    <s v="Paper"/>
    <x v="727"/>
    <n v="12.96"/>
    <n v="2"/>
    <n v="0"/>
    <n v="6.2208000000000014"/>
    <n v="0.97"/>
    <s v="Medium"/>
    <s v="April"/>
    <x v="3"/>
    <n v="25.92"/>
  </r>
  <r>
    <n v="32633"/>
    <s v="US-2014-123281"/>
    <x v="307"/>
    <d v="2014-04-08T00:00:00"/>
    <s v="Standard Class"/>
    <s v="JF-15190"/>
    <s v="Jamie Frazer"/>
    <s v="Consumer"/>
    <s v="Los Angeles"/>
    <x v="6"/>
    <s v="United States"/>
    <n v="90008"/>
    <s v="US"/>
    <x v="3"/>
    <s v="FUR-FU-10003724"/>
    <x v="0"/>
    <s v="Furnishings"/>
    <x v="523"/>
    <n v="25.11"/>
    <n v="3"/>
    <n v="0"/>
    <n v="6.5285999999999991"/>
    <n v="0.96"/>
    <s v="Medium"/>
    <s v="April"/>
    <x v="1"/>
    <n v="75.33"/>
  </r>
  <r>
    <n v="36730"/>
    <s v="CA-2014-129707"/>
    <x v="306"/>
    <d v="2014-04-30T00:00:00"/>
    <s v="Standard Class"/>
    <s v="LH-16750"/>
    <s v="Larry Hughes"/>
    <s v="Consumer"/>
    <s v="Chandler"/>
    <x v="23"/>
    <s v="United States"/>
    <n v="85224"/>
    <s v="US"/>
    <x v="3"/>
    <s v="OFF-AR-10000246"/>
    <x v="1"/>
    <s v="Art"/>
    <x v="718"/>
    <n v="8.895999999999999"/>
    <n v="4"/>
    <n v="0.2"/>
    <n v="0.66719999999999979"/>
    <n v="0.92"/>
    <s v="High"/>
    <s v="April"/>
    <x v="1"/>
    <n v="35.383999999999993"/>
  </r>
  <r>
    <n v="38218"/>
    <s v="CA-2014-109211"/>
    <x v="325"/>
    <d v="2014-04-11T00:00:00"/>
    <s v="Standard Class"/>
    <s v="PS-19045"/>
    <s v="Penelope Sewall"/>
    <s v="Home Office"/>
    <s v="New York City"/>
    <x v="15"/>
    <s v="United States"/>
    <n v="10011"/>
    <s v="US"/>
    <x v="2"/>
    <s v="OFF-EN-10001532"/>
    <x v="1"/>
    <s v="Envelopes"/>
    <x v="403"/>
    <n v="16.98"/>
    <n v="1"/>
    <n v="0"/>
    <n v="8.49"/>
    <n v="0.89"/>
    <s v="Medium"/>
    <s v="April"/>
    <x v="1"/>
    <n v="16.98"/>
  </r>
  <r>
    <n v="36546"/>
    <s v="CA-2012-106215"/>
    <x v="281"/>
    <d v="2012-04-21T00:00:00"/>
    <s v="Standard Class"/>
    <s v="BN-11470"/>
    <s v="Brad Norvell"/>
    <s v="Corporate"/>
    <s v="Philadelphia"/>
    <x v="4"/>
    <s v="United States"/>
    <n v="19143"/>
    <s v="US"/>
    <x v="2"/>
    <s v="OFF-FA-10001229"/>
    <x v="1"/>
    <s v="Fasteners"/>
    <x v="156"/>
    <n v="12.576000000000001"/>
    <n v="4"/>
    <n v="0.2"/>
    <n v="4.0871999999999993"/>
    <n v="0.84"/>
    <s v="Medium"/>
    <s v="April"/>
    <x v="0"/>
    <n v="50.103999999999999"/>
  </r>
  <r>
    <n v="39712"/>
    <s v="CA-2014-107265"/>
    <x v="370"/>
    <d v="2014-04-13T00:00:00"/>
    <s v="Standard Class"/>
    <s v="ML-17755"/>
    <s v="Max Ludwig"/>
    <s v="Home Office"/>
    <s v="Marion"/>
    <x v="31"/>
    <s v="United States"/>
    <n v="52302"/>
    <s v="US"/>
    <x v="1"/>
    <s v="OFF-PA-10000474"/>
    <x v="1"/>
    <s v="Paper"/>
    <x v="156"/>
    <n v="106.32"/>
    <n v="3"/>
    <n v="0"/>
    <n v="49.970399999999991"/>
    <n v="0.79"/>
    <s v="Medium"/>
    <s v="April"/>
    <x v="1"/>
    <n v="318.95999999999998"/>
  </r>
  <r>
    <n v="34778"/>
    <s v="CA-2011-124023"/>
    <x v="327"/>
    <d v="2011-04-10T00:00:00"/>
    <s v="First Class"/>
    <s v="PJ-19015"/>
    <s v="Pauline Johnson"/>
    <s v="Consumer"/>
    <s v="Mobile"/>
    <x v="36"/>
    <s v="United States"/>
    <n v="36608"/>
    <s v="US"/>
    <x v="0"/>
    <s v="FUR-FU-10004415"/>
    <x v="0"/>
    <s v="Furnishings"/>
    <x v="728"/>
    <n v="8.9600000000000009"/>
    <n v="2"/>
    <n v="0"/>
    <n v="2.7776000000000001"/>
    <n v="0.78"/>
    <s v="Medium"/>
    <s v="April"/>
    <x v="2"/>
    <n v="17.920000000000002"/>
  </r>
  <r>
    <n v="39696"/>
    <s v="CA-2012-133837"/>
    <x v="310"/>
    <d v="2012-04-18T00:00:00"/>
    <s v="Standard Class"/>
    <s v="TH-21100"/>
    <s v="Thea Hendricks"/>
    <s v="Consumer"/>
    <s v="Glendale"/>
    <x v="23"/>
    <s v="United States"/>
    <n v="85301"/>
    <s v="US"/>
    <x v="3"/>
    <s v="OFF-ST-10000344"/>
    <x v="1"/>
    <s v="Storage"/>
    <x v="417"/>
    <n v="10.744"/>
    <n v="1"/>
    <n v="0.2"/>
    <n v="0.80579999999999963"/>
    <n v="0.76"/>
    <s v="Medium"/>
    <s v="April"/>
    <x v="0"/>
    <n v="10.544"/>
  </r>
  <r>
    <n v="32745"/>
    <s v="US-2011-112564"/>
    <x v="345"/>
    <d v="2011-04-24T00:00:00"/>
    <s v="First Class"/>
    <s v="TS-21160"/>
    <s v="Theresa Swint"/>
    <s v="Corporate"/>
    <s v="Philadelphia"/>
    <x v="4"/>
    <s v="United States"/>
    <n v="19134"/>
    <s v="US"/>
    <x v="2"/>
    <s v="OFF-BI-10004876"/>
    <x v="1"/>
    <s v="Binders"/>
    <x v="729"/>
    <n v="2.5019999999999998"/>
    <n v="3"/>
    <n v="0.7"/>
    <n v="-1.751399999999999"/>
    <n v="0.75"/>
    <s v="Critical"/>
    <s v="April"/>
    <x v="2"/>
    <n v="6.8059999999999992"/>
  </r>
  <r>
    <n v="34531"/>
    <s v="CA-2013-138933"/>
    <x v="291"/>
    <d v="2013-04-28T00:00:00"/>
    <s v="First Class"/>
    <s v="JL-15130"/>
    <s v="Jack Lebron"/>
    <s v="Consumer"/>
    <s v="Riverside"/>
    <x v="6"/>
    <s v="United States"/>
    <n v="92503"/>
    <s v="US"/>
    <x v="3"/>
    <s v="OFF-BI-10003355"/>
    <x v="1"/>
    <s v="Binders"/>
    <x v="730"/>
    <n v="3.984"/>
    <n v="1"/>
    <n v="0.2"/>
    <n v="1.3944000000000001"/>
    <n v="0.74"/>
    <s v="Medium"/>
    <s v="April"/>
    <x v="3"/>
    <n v="3.7839999999999998"/>
  </r>
  <r>
    <n v="39282"/>
    <s v="CA-2013-151498"/>
    <x v="352"/>
    <d v="2013-04-25T00:00:00"/>
    <s v="First Class"/>
    <s v="DN-13690"/>
    <s v="Duane Noonan"/>
    <s v="Consumer"/>
    <s v="Seattle"/>
    <x v="9"/>
    <s v="United States"/>
    <n v="98115"/>
    <s v="US"/>
    <x v="3"/>
    <s v="OFF-BI-10004967"/>
    <x v="1"/>
    <s v="Binders"/>
    <x v="731"/>
    <n v="8.32"/>
    <n v="5"/>
    <n v="0.2"/>
    <n v="2.8079999999999998"/>
    <n v="0.74"/>
    <s v="High"/>
    <s v="April"/>
    <x v="3"/>
    <n v="41.4"/>
  </r>
  <r>
    <n v="32156"/>
    <s v="CA-2014-161984"/>
    <x v="349"/>
    <d v="2014-04-16T00:00:00"/>
    <s v="Standard Class"/>
    <s v="SJ-20125"/>
    <s v="Sanjit Jacobs"/>
    <s v="Home Office"/>
    <s v="New Brunswick"/>
    <x v="21"/>
    <s v="United States"/>
    <n v="8901"/>
    <s v="US"/>
    <x v="2"/>
    <s v="OFF-FA-10000624"/>
    <x v="1"/>
    <s v="Fasteners"/>
    <x v="732"/>
    <n v="7.16"/>
    <n v="2"/>
    <n v="0"/>
    <n v="3.58"/>
    <n v="0.72"/>
    <s v="Medium"/>
    <s v="April"/>
    <x v="1"/>
    <n v="14.32"/>
  </r>
  <r>
    <n v="36835"/>
    <s v="CA-2012-120551"/>
    <x v="310"/>
    <d v="2012-04-20T00:00:00"/>
    <s v="Standard Class"/>
    <s v="SS-20590"/>
    <s v="Sonia Sunley"/>
    <s v="Consumer"/>
    <s v="Norfolk"/>
    <x v="41"/>
    <s v="United States"/>
    <n v="68701"/>
    <s v="US"/>
    <x v="1"/>
    <s v="OFF-BI-10002071"/>
    <x v="1"/>
    <s v="Binders"/>
    <x v="709"/>
    <n v="17.43"/>
    <n v="3"/>
    <n v="0"/>
    <n v="8.0177999999999994"/>
    <n v="0.69"/>
    <s v="Low"/>
    <s v="April"/>
    <x v="0"/>
    <n v="52.29"/>
  </r>
  <r>
    <n v="35342"/>
    <s v="CA-2012-136378"/>
    <x v="356"/>
    <d v="2012-04-07T00:00:00"/>
    <s v="Standard Class"/>
    <s v="CS-11845"/>
    <s v="Cari Sayre"/>
    <s v="Corporate"/>
    <s v="Houston"/>
    <x v="11"/>
    <s v="United States"/>
    <n v="77070"/>
    <s v="US"/>
    <x v="1"/>
    <s v="OFF-BI-10003707"/>
    <x v="1"/>
    <s v="Binders"/>
    <x v="637"/>
    <n v="9.155999999999997"/>
    <n v="3"/>
    <n v="0.8"/>
    <n v="-13.734"/>
    <n v="0.67"/>
    <s v="Medium"/>
    <s v="April"/>
    <x v="0"/>
    <n v="26.667999999999989"/>
  </r>
  <r>
    <n v="39819"/>
    <s v="US-2013-160206"/>
    <x v="309"/>
    <d v="2013-04-08T00:00:00"/>
    <s v="Standard Class"/>
    <s v="MY-18295"/>
    <s v="Muhammed Yedwab"/>
    <s v="Corporate"/>
    <s v="Milwaukee"/>
    <x v="12"/>
    <s v="United States"/>
    <n v="53209"/>
    <s v="US"/>
    <x v="1"/>
    <s v="TEC-PH-10000148"/>
    <x v="2"/>
    <s v="Phones"/>
    <x v="733"/>
    <n v="12.99"/>
    <n v="1"/>
    <n v="0"/>
    <n v="0.25980000000000031"/>
    <n v="0.63"/>
    <s v="Medium"/>
    <s v="April"/>
    <x v="3"/>
    <n v="12.99"/>
  </r>
  <r>
    <n v="36939"/>
    <s v="CA-2013-127985"/>
    <x v="309"/>
    <d v="2013-04-06T00:00:00"/>
    <s v="Second Class"/>
    <s v="DB-12910"/>
    <s v="Daniel Byrd"/>
    <s v="Home Office"/>
    <s v="Columbus"/>
    <x v="2"/>
    <s v="United States"/>
    <n v="31907"/>
    <s v="US"/>
    <x v="0"/>
    <s v="FUR-FU-10003274"/>
    <x v="0"/>
    <s v="Furnishings"/>
    <x v="734"/>
    <n v="7.04"/>
    <n v="4"/>
    <n v="0"/>
    <n v="3.0975999999999999"/>
    <n v="0.62"/>
    <s v="High"/>
    <s v="April"/>
    <x v="3"/>
    <n v="28.16"/>
  </r>
  <r>
    <n v="32817"/>
    <s v="CA-2014-109946"/>
    <x v="301"/>
    <d v="2014-04-22T00:00:00"/>
    <s v="Standard Class"/>
    <s v="PL-18925"/>
    <s v="Paul Lucas"/>
    <s v="Home Office"/>
    <s v="Chicago"/>
    <x v="7"/>
    <s v="United States"/>
    <n v="60610"/>
    <s v="US"/>
    <x v="1"/>
    <s v="OFF-AR-10001419"/>
    <x v="1"/>
    <s v="Art"/>
    <x v="735"/>
    <n v="16.52"/>
    <n v="5"/>
    <n v="0.2"/>
    <n v="2.0649999999999991"/>
    <n v="0.59"/>
    <s v="Medium"/>
    <s v="April"/>
    <x v="1"/>
    <n v="82.399999999999991"/>
  </r>
  <r>
    <n v="40334"/>
    <s v="CA-2012-166492"/>
    <x v="328"/>
    <d v="2012-04-10T00:00:00"/>
    <s v="First Class"/>
    <s v="RP-19390"/>
    <s v="Resi Pölking"/>
    <s v="Consumer"/>
    <s v="New York City"/>
    <x v="15"/>
    <s v="United States"/>
    <n v="10035"/>
    <s v="US"/>
    <x v="2"/>
    <s v="OFF-ST-10002214"/>
    <x v="1"/>
    <s v="Storage"/>
    <x v="264"/>
    <n v="22.58"/>
    <n v="2"/>
    <n v="0"/>
    <n v="5.8707999999999991"/>
    <n v="0.57999999999999996"/>
    <s v="Medium"/>
    <s v="April"/>
    <x v="0"/>
    <n v="45.16"/>
  </r>
  <r>
    <n v="36371"/>
    <s v="CA-2014-151071"/>
    <x v="306"/>
    <d v="2014-04-30T00:00:00"/>
    <s v="Second Class"/>
    <s v="MB-18085"/>
    <s v="Mick Brown"/>
    <s v="Consumer"/>
    <s v="Los Angeles"/>
    <x v="6"/>
    <s v="United States"/>
    <n v="90049"/>
    <s v="US"/>
    <x v="3"/>
    <s v="OFF-BI-10002103"/>
    <x v="1"/>
    <s v="Binders"/>
    <x v="425"/>
    <n v="13.904"/>
    <n v="2"/>
    <n v="0.2"/>
    <n v="4.5187999999999997"/>
    <n v="0.56000000000000005"/>
    <s v="Medium"/>
    <s v="April"/>
    <x v="1"/>
    <n v="27.608000000000001"/>
  </r>
  <r>
    <n v="38770"/>
    <s v="CA-2013-109652"/>
    <x v="330"/>
    <d v="2013-04-16T00:00:00"/>
    <s v="Standard Class"/>
    <s v="QJ-19255"/>
    <s v="Quincy Jones"/>
    <s v="Corporate"/>
    <s v="Chicago"/>
    <x v="7"/>
    <s v="United States"/>
    <n v="60653"/>
    <s v="US"/>
    <x v="1"/>
    <s v="OFF-AR-10000034"/>
    <x v="1"/>
    <s v="Art"/>
    <x v="485"/>
    <n v="13.568"/>
    <n v="4"/>
    <n v="0.2"/>
    <n v="3.222399999999999"/>
    <n v="0.56000000000000005"/>
    <s v="Medium"/>
    <s v="April"/>
    <x v="3"/>
    <n v="54.071999999999996"/>
  </r>
  <r>
    <n v="38004"/>
    <s v="CA-2011-167724"/>
    <x v="329"/>
    <d v="2011-04-18T00:00:00"/>
    <s v="Standard Class"/>
    <s v="BF-11170"/>
    <s v="Ben Ferrer"/>
    <s v="Home Office"/>
    <s v="Baltimore"/>
    <x v="29"/>
    <s v="United States"/>
    <n v="21215"/>
    <s v="US"/>
    <x v="2"/>
    <s v="OFF-LA-10002368"/>
    <x v="1"/>
    <s v="Labels"/>
    <x v="736"/>
    <n v="7.83"/>
    <n v="3"/>
    <n v="0"/>
    <n v="3.6017999999999999"/>
    <n v="0.55000000000000004"/>
    <s v="Medium"/>
    <s v="April"/>
    <x v="2"/>
    <n v="23.490000000000002"/>
  </r>
  <r>
    <n v="40975"/>
    <s v="CA-2013-144785"/>
    <x v="321"/>
    <d v="2013-04-24T00:00:00"/>
    <s v="Standard Class"/>
    <s v="CS-12490"/>
    <s v="Cindy Schnelling"/>
    <s v="Corporate"/>
    <s v="New York City"/>
    <x v="15"/>
    <s v="United States"/>
    <n v="10009"/>
    <s v="US"/>
    <x v="2"/>
    <s v="OFF-SU-10004290"/>
    <x v="1"/>
    <s v="Supplies"/>
    <x v="737"/>
    <n v="6.84"/>
    <n v="1"/>
    <n v="0"/>
    <n v="1.8468"/>
    <n v="0.55000000000000004"/>
    <s v="Medium"/>
    <s v="April"/>
    <x v="3"/>
    <n v="6.84"/>
  </r>
  <r>
    <n v="33659"/>
    <s v="CA-2014-136497"/>
    <x v="301"/>
    <d v="2014-04-21T00:00:00"/>
    <s v="Standard Class"/>
    <s v="RF-19840"/>
    <s v="Roy Französisch"/>
    <s v="Consumer"/>
    <s v="Columbus"/>
    <x v="16"/>
    <s v="United States"/>
    <n v="43229"/>
    <s v="US"/>
    <x v="2"/>
    <s v="OFF-BI-10001553"/>
    <x v="1"/>
    <s v="Binders"/>
    <x v="738"/>
    <n v="13.71"/>
    <n v="5"/>
    <n v="0.7"/>
    <n v="-10.054"/>
    <n v="0.54"/>
    <s v="Medium"/>
    <s v="April"/>
    <x v="1"/>
    <n v="67.850000000000009"/>
  </r>
  <r>
    <n v="39762"/>
    <s v="CA-2012-116512"/>
    <x v="343"/>
    <d v="2012-04-14T00:00:00"/>
    <s v="Standard Class"/>
    <s v="MC-18100"/>
    <s v="Mick Crebagga"/>
    <s v="Consumer"/>
    <s v="New York City"/>
    <x v="15"/>
    <s v="United States"/>
    <n v="10024"/>
    <s v="US"/>
    <x v="2"/>
    <s v="OFF-ST-10001505"/>
    <x v="1"/>
    <s v="Storage"/>
    <x v="739"/>
    <n v="17.940000000000001"/>
    <n v="3"/>
    <n v="0"/>
    <n v="3.049799999999999"/>
    <n v="0.53"/>
    <s v="Medium"/>
    <s v="April"/>
    <x v="0"/>
    <n v="53.820000000000007"/>
  </r>
  <r>
    <n v="40034"/>
    <s v="CA-2014-161592"/>
    <x v="370"/>
    <d v="2014-04-11T00:00:00"/>
    <s v="Standard Class"/>
    <s v="CS-12175"/>
    <s v="Charles Sheldon"/>
    <s v="Corporate"/>
    <s v="Chattanooga"/>
    <x v="33"/>
    <s v="United States"/>
    <n v="37421"/>
    <s v="US"/>
    <x v="0"/>
    <s v="OFF-BI-10003669"/>
    <x v="1"/>
    <s v="Binders"/>
    <x v="740"/>
    <n v="8.1000000000000014"/>
    <n v="5"/>
    <n v="0.7"/>
    <n v="-5.9399999999999977"/>
    <n v="0.47"/>
    <s v="Medium"/>
    <s v="April"/>
    <x v="1"/>
    <n v="39.800000000000004"/>
  </r>
  <r>
    <n v="34539"/>
    <s v="CA-2014-114524"/>
    <x v="273"/>
    <d v="2014-04-06T00:00:00"/>
    <s v="Second Class"/>
    <s v="EG-13900"/>
    <s v="Emily Grady"/>
    <s v="Consumer"/>
    <s v="Chicago"/>
    <x v="7"/>
    <s v="United States"/>
    <n v="60623"/>
    <s v="US"/>
    <x v="1"/>
    <s v="OFF-BI-10002799"/>
    <x v="1"/>
    <s v="Binders"/>
    <x v="741"/>
    <n v="13.468"/>
    <n v="13"/>
    <n v="0.8"/>
    <n v="-22.895600000000009"/>
    <n v="0.46"/>
    <s v="Medium"/>
    <s v="April"/>
    <x v="1"/>
    <n v="174.28399999999999"/>
  </r>
  <r>
    <n v="32399"/>
    <s v="US-2014-145863"/>
    <x v="297"/>
    <d v="2014-04-28T00:00:00"/>
    <s v="Standard Class"/>
    <s v="RP-19390"/>
    <s v="Resi Pölking"/>
    <s v="Consumer"/>
    <s v="Houston"/>
    <x v="11"/>
    <s v="United States"/>
    <n v="77041"/>
    <s v="US"/>
    <x v="1"/>
    <s v="OFF-BI-10004140"/>
    <x v="1"/>
    <s v="Binders"/>
    <x v="436"/>
    <n v="2.694"/>
    <n v="3"/>
    <n v="0.8"/>
    <n v="-4.7145000000000028"/>
    <n v="0.44"/>
    <s v="Low"/>
    <s v="April"/>
    <x v="1"/>
    <n v="7.2820000000000009"/>
  </r>
  <r>
    <n v="36751"/>
    <s v="CA-2014-160962"/>
    <x v="305"/>
    <d v="2014-05-03T00:00:00"/>
    <s v="Standard Class"/>
    <s v="MC-17605"/>
    <s v="Matt Connell"/>
    <s v="Corporate"/>
    <s v="Philadelphia"/>
    <x v="4"/>
    <s v="United States"/>
    <n v="19143"/>
    <s v="US"/>
    <x v="2"/>
    <s v="OFF-ST-10001325"/>
    <x v="1"/>
    <s v="Storage"/>
    <x v="742"/>
    <n v="8.3840000000000003"/>
    <n v="1"/>
    <n v="0.2"/>
    <n v="0.73360000000000003"/>
    <n v="0.44"/>
    <s v="Medium"/>
    <s v="April"/>
    <x v="1"/>
    <n v="8.1840000000000011"/>
  </r>
  <r>
    <n v="33046"/>
    <s v="US-2011-157406"/>
    <x v="279"/>
    <d v="2011-04-29T00:00:00"/>
    <s v="Standard Class"/>
    <s v="DA-13450"/>
    <s v="Dianna Arnett"/>
    <s v="Home Office"/>
    <s v="Houston"/>
    <x v="11"/>
    <s v="United States"/>
    <n v="77095"/>
    <s v="US"/>
    <x v="1"/>
    <s v="OFF-AR-10002221"/>
    <x v="1"/>
    <s v="Art"/>
    <x v="743"/>
    <n v="6.24"/>
    <n v="3"/>
    <n v="0.2"/>
    <n v="0.54600000000000071"/>
    <n v="0.43"/>
    <s v="Medium"/>
    <s v="April"/>
    <x v="2"/>
    <n v="18.52"/>
  </r>
  <r>
    <n v="40701"/>
    <s v="CA-2014-141663"/>
    <x v="299"/>
    <d v="2014-04-18T00:00:00"/>
    <s v="Standard Class"/>
    <s v="DP-13105"/>
    <s v="Dave Poirier"/>
    <s v="Corporate"/>
    <s v="Philadelphia"/>
    <x v="4"/>
    <s v="United States"/>
    <n v="19134"/>
    <s v="US"/>
    <x v="2"/>
    <s v="OFF-FA-10004076"/>
    <x v="1"/>
    <s v="Fasteners"/>
    <x v="744"/>
    <n v="7.92"/>
    <n v="5"/>
    <n v="0.2"/>
    <n v="1.6829999999999989"/>
    <n v="0.43"/>
    <s v="Medium"/>
    <s v="April"/>
    <x v="1"/>
    <n v="39.4"/>
  </r>
  <r>
    <n v="37157"/>
    <s v="CA-2012-157434"/>
    <x v="371"/>
    <d v="2012-05-04T00:00:00"/>
    <s v="Second Class"/>
    <s v="JK-15640"/>
    <s v="Jim Kriz"/>
    <s v="Home Office"/>
    <s v="Philadelphia"/>
    <x v="4"/>
    <s v="United States"/>
    <n v="19120"/>
    <s v="US"/>
    <x v="2"/>
    <s v="OFF-PA-10001526"/>
    <x v="1"/>
    <s v="Paper"/>
    <x v="745"/>
    <n v="7.9680000000000009"/>
    <n v="2"/>
    <n v="0.2"/>
    <n v="2.8884000000000012"/>
    <n v="0.25"/>
    <s v="Medium"/>
    <s v="April"/>
    <x v="0"/>
    <n v="15.736000000000002"/>
  </r>
  <r>
    <n v="36823"/>
    <s v="CA-2014-166933"/>
    <x v="314"/>
    <d v="2014-04-29T00:00:00"/>
    <s v="Standard Class"/>
    <s v="MG-17890"/>
    <s v="Michael Granlund"/>
    <s v="Home Office"/>
    <s v="Santa Barbara"/>
    <x v="6"/>
    <s v="United States"/>
    <n v="93101"/>
    <s v="US"/>
    <x v="3"/>
    <s v="OFF-FA-10002676"/>
    <x v="1"/>
    <s v="Fasteners"/>
    <x v="746"/>
    <n v="1.81"/>
    <n v="1"/>
    <n v="0"/>
    <n v="0.65159999999999996"/>
    <n v="0.23"/>
    <s v="High"/>
    <s v="April"/>
    <x v="1"/>
    <n v="1.81"/>
  </r>
  <r>
    <n v="38453"/>
    <s v="CA-2014-126718"/>
    <x v="295"/>
    <d v="2014-05-05T00:00:00"/>
    <s v="Standard Class"/>
    <s v="KT-16480"/>
    <s v="Kean Thornton"/>
    <s v="Consumer"/>
    <s v="Orange"/>
    <x v="21"/>
    <s v="United States"/>
    <n v="7050"/>
    <s v="US"/>
    <x v="2"/>
    <s v="OFF-LA-10004055"/>
    <x v="1"/>
    <s v="Labels"/>
    <x v="747"/>
    <n v="4.91"/>
    <n v="1"/>
    <n v="0"/>
    <n v="2.4058999999999999"/>
    <n v="0.22"/>
    <s v="Medium"/>
    <s v="April"/>
    <x v="1"/>
    <n v="4.91"/>
  </r>
  <r>
    <n v="32655"/>
    <s v="CA-2014-160045"/>
    <x v="367"/>
    <d v="2014-04-28T00:00:00"/>
    <s v="First Class"/>
    <s v="LB-16735"/>
    <s v="Larry Blacks"/>
    <s v="Consumer"/>
    <s v="Fort Worth"/>
    <x v="11"/>
    <s v="United States"/>
    <n v="76106"/>
    <s v="US"/>
    <x v="1"/>
    <s v="FUR-FU-10000010"/>
    <x v="0"/>
    <s v="Furnishings"/>
    <x v="123"/>
    <n v="1.988"/>
    <n v="1"/>
    <n v="0.6"/>
    <n v="-1.4413"/>
    <n v="0.17"/>
    <s v="High"/>
    <s v="April"/>
    <x v="1"/>
    <n v="1.3879999999999999"/>
  </r>
  <r>
    <n v="39813"/>
    <s v="CA-2013-132899"/>
    <x v="274"/>
    <d v="2013-04-12T00:00:00"/>
    <s v="Standard Class"/>
    <s v="SF-20200"/>
    <s v="Sarah Foster"/>
    <s v="Consumer"/>
    <s v="New York City"/>
    <x v="15"/>
    <s v="United States"/>
    <n v="10009"/>
    <s v="US"/>
    <x v="2"/>
    <s v="OFF-AR-10002833"/>
    <x v="1"/>
    <s v="Art"/>
    <x v="748"/>
    <n v="3.64"/>
    <n v="2"/>
    <n v="0"/>
    <n v="0.98280000000000012"/>
    <n v="0.13"/>
    <s v="Medium"/>
    <s v="April"/>
    <x v="3"/>
    <n v="7.28"/>
  </r>
  <r>
    <n v="35874"/>
    <s v="US-2011-121734"/>
    <x v="287"/>
    <d v="2011-04-16T00:00:00"/>
    <s v="Standard Class"/>
    <s v="SE-20110"/>
    <s v="Sanjit Engle"/>
    <s v="Consumer"/>
    <s v="Lewiston"/>
    <x v="44"/>
    <s v="United States"/>
    <n v="83501"/>
    <s v="US"/>
    <x v="3"/>
    <s v="OFF-BI-10004817"/>
    <x v="1"/>
    <s v="Binders"/>
    <x v="749"/>
    <n v="9.5840000000000014"/>
    <n v="1"/>
    <n v="0.2"/>
    <n v="3.3544"/>
    <n v="0.12"/>
    <s v="Medium"/>
    <s v="April"/>
    <x v="2"/>
    <n v="9.3840000000000021"/>
  </r>
  <r>
    <n v="38411"/>
    <s v="US-2013-102239"/>
    <x v="372"/>
    <d v="2013-05-07T00:00:00"/>
    <s v="First Class"/>
    <s v="LW-16990"/>
    <s v="Lindsay Williams"/>
    <s v="Corporate"/>
    <s v="Henderson"/>
    <x v="25"/>
    <s v="United States"/>
    <n v="89015"/>
    <s v="US"/>
    <x v="3"/>
    <s v="FUR-TA-10003392"/>
    <x v="0"/>
    <s v="Tables"/>
    <x v="750"/>
    <n v="1685.88"/>
    <n v="6"/>
    <n v="0"/>
    <n v="320.31720000000001"/>
    <n v="548.08000000000004"/>
    <s v="Critical"/>
    <s v="May"/>
    <x v="3"/>
    <n v="10115.280000000001"/>
  </r>
  <r>
    <n v="39399"/>
    <s v="CA-2012-149846"/>
    <x v="373"/>
    <d v="2012-05-26T00:00:00"/>
    <s v="Standard Class"/>
    <s v="SB-20185"/>
    <s v="Sarah Brown"/>
    <s v="Consumer"/>
    <s v="Los Angeles"/>
    <x v="6"/>
    <s v="United States"/>
    <n v="90045"/>
    <s v="US"/>
    <x v="3"/>
    <s v="TEC-MA-10004002"/>
    <x v="2"/>
    <s v="Machines"/>
    <x v="751"/>
    <n v="2973.32"/>
    <n v="7"/>
    <n v="0.2"/>
    <n v="334.49849999999958"/>
    <n v="510.18"/>
    <s v="High"/>
    <s v="May"/>
    <x v="0"/>
    <n v="20813.04"/>
  </r>
  <r>
    <n v="37722"/>
    <s v="CA-2013-143714"/>
    <x v="374"/>
    <d v="2013-05-28T00:00:00"/>
    <s v="Standard Class"/>
    <s v="CC-12370"/>
    <s v="Christopher Conant"/>
    <s v="Consumer"/>
    <s v="Philadelphia"/>
    <x v="4"/>
    <s v="United States"/>
    <n v="19120"/>
    <s v="US"/>
    <x v="2"/>
    <s v="TEC-CO-10004722"/>
    <x v="2"/>
    <s v="Copiers"/>
    <x v="392"/>
    <n v="8399.9759999999987"/>
    <n v="4"/>
    <n v="0.4"/>
    <n v="1119.996799999999"/>
    <n v="498.08"/>
    <s v="Medium"/>
    <s v="May"/>
    <x v="3"/>
    <n v="33599.503999999994"/>
  </r>
  <r>
    <n v="34570"/>
    <s v="CA-2014-133865"/>
    <x v="375"/>
    <d v="2014-05-13T00:00:00"/>
    <s v="Standard Class"/>
    <s v="PS-19045"/>
    <s v="Penelope Sewall"/>
    <s v="Home Office"/>
    <s v="Los Angeles"/>
    <x v="6"/>
    <s v="United States"/>
    <n v="90032"/>
    <s v="US"/>
    <x v="3"/>
    <s v="TEC-CO-10001046"/>
    <x v="2"/>
    <s v="Copiers"/>
    <x v="752"/>
    <n v="3359.9520000000002"/>
    <n v="6"/>
    <n v="0.2"/>
    <n v="1049.9849999999999"/>
    <n v="400.6"/>
    <s v="High"/>
    <s v="May"/>
    <x v="1"/>
    <n v="20159.511999999999"/>
  </r>
  <r>
    <n v="36467"/>
    <s v="CA-2013-122903"/>
    <x v="376"/>
    <d v="2013-05-30T00:00:00"/>
    <s v="Second Class"/>
    <s v="LA-16780"/>
    <s v="Laura Armstrong"/>
    <s v="Corporate"/>
    <s v="Detroit"/>
    <x v="1"/>
    <s v="United States"/>
    <n v="48205"/>
    <s v="US"/>
    <x v="1"/>
    <s v="FUR-CH-10002024"/>
    <x v="0"/>
    <s v="Chairs"/>
    <x v="28"/>
    <n v="3504.9"/>
    <n v="5"/>
    <n v="0"/>
    <n v="700.98000000000013"/>
    <n v="383.35"/>
    <s v="High"/>
    <s v="May"/>
    <x v="3"/>
    <n v="17524.5"/>
  </r>
  <r>
    <n v="32291"/>
    <s v="CA-2011-117639"/>
    <x v="377"/>
    <d v="2011-05-25T00:00:00"/>
    <s v="Standard Class"/>
    <s v="MW-18235"/>
    <s v="Mitch Willingham"/>
    <s v="Corporate"/>
    <s v="Virginia Beach"/>
    <x v="28"/>
    <s v="United States"/>
    <n v="23464"/>
    <s v="US"/>
    <x v="0"/>
    <s v="OFF-BI-10003925"/>
    <x v="1"/>
    <s v="Binders"/>
    <x v="657"/>
    <n v="2715.93"/>
    <n v="7"/>
    <n v="0"/>
    <n v="1276.4871000000001"/>
    <n v="378.83"/>
    <s v="High"/>
    <s v="May"/>
    <x v="2"/>
    <n v="19011.509999999998"/>
  </r>
  <r>
    <n v="35124"/>
    <s v="CA-2014-141733"/>
    <x v="378"/>
    <d v="2014-05-12T00:00:00"/>
    <s v="Standard Class"/>
    <s v="RW-19540"/>
    <s v="Rick Wilson"/>
    <s v="Corporate"/>
    <s v="Detroit"/>
    <x v="1"/>
    <s v="United States"/>
    <n v="48234"/>
    <s v="US"/>
    <x v="1"/>
    <s v="FUR-CH-10004086"/>
    <x v="0"/>
    <s v="Chairs"/>
    <x v="318"/>
    <n v="1458.65"/>
    <n v="5"/>
    <n v="0"/>
    <n v="423.00850000000003"/>
    <n v="315.73"/>
    <s v="High"/>
    <s v="May"/>
    <x v="1"/>
    <n v="7293.25"/>
  </r>
  <r>
    <n v="39309"/>
    <s v="CA-2014-120138"/>
    <x v="379"/>
    <d v="2014-05-26T00:00:00"/>
    <s v="Same Day"/>
    <s v="TB-21625"/>
    <s v="Trudy Brown"/>
    <s v="Consumer"/>
    <s v="New York City"/>
    <x v="15"/>
    <s v="United States"/>
    <n v="10009"/>
    <s v="US"/>
    <x v="2"/>
    <s v="OFF-BI-10004519"/>
    <x v="1"/>
    <s v="Binders"/>
    <x v="201"/>
    <n v="663.92"/>
    <n v="5"/>
    <n v="0.2"/>
    <n v="207.47499999999991"/>
    <n v="314.27"/>
    <s v="Critical"/>
    <s v="May"/>
    <x v="1"/>
    <n v="3319.4"/>
  </r>
  <r>
    <n v="32111"/>
    <s v="CA-2014-143686"/>
    <x v="380"/>
    <d v="2014-05-15T00:00:00"/>
    <s v="Same Day"/>
    <s v="PJ-19015"/>
    <s v="Pauline Johnson"/>
    <s v="Consumer"/>
    <s v="Santa Ana"/>
    <x v="6"/>
    <s v="United States"/>
    <n v="92704"/>
    <s v="US"/>
    <x v="3"/>
    <s v="TEC-AC-10001838"/>
    <x v="2"/>
    <s v="Accessories"/>
    <x v="200"/>
    <n v="1399.93"/>
    <n v="7"/>
    <n v="0"/>
    <n v="601.96990000000005"/>
    <n v="309.52"/>
    <s v="High"/>
    <s v="May"/>
    <x v="1"/>
    <n v="9799.51"/>
  </r>
  <r>
    <n v="33479"/>
    <s v="CA-2013-128818"/>
    <x v="381"/>
    <d v="2013-05-12T00:00:00"/>
    <s v="Standard Class"/>
    <s v="CJ-12010"/>
    <s v="Caroline Jumper"/>
    <s v="Consumer"/>
    <s v="New York City"/>
    <x v="15"/>
    <s v="United States"/>
    <n v="10009"/>
    <s v="US"/>
    <x v="2"/>
    <s v="TEC-MA-10000488"/>
    <x v="2"/>
    <s v="Machines"/>
    <x v="14"/>
    <n v="3999.95"/>
    <n v="5"/>
    <n v="0"/>
    <n v="1159.9855"/>
    <n v="286.44"/>
    <s v="Medium"/>
    <s v="May"/>
    <x v="3"/>
    <n v="19999.75"/>
  </r>
  <r>
    <n v="40096"/>
    <s v="CA-2011-116666"/>
    <x v="382"/>
    <d v="2011-05-10T00:00:00"/>
    <s v="First Class"/>
    <s v="KT-16480"/>
    <s v="Kean Thornton"/>
    <s v="Consumer"/>
    <s v="Philadelphia"/>
    <x v="4"/>
    <s v="United States"/>
    <n v="19134"/>
    <s v="US"/>
    <x v="2"/>
    <s v="TEC-CO-10001449"/>
    <x v="2"/>
    <s v="Copiers"/>
    <x v="309"/>
    <n v="1799.97"/>
    <n v="5"/>
    <n v="0.4"/>
    <n v="239.99600000000009"/>
    <n v="276.7"/>
    <s v="Medium"/>
    <s v="May"/>
    <x v="2"/>
    <n v="8999.4500000000007"/>
  </r>
  <r>
    <n v="32927"/>
    <s v="CA-2013-106530"/>
    <x v="383"/>
    <d v="2013-05-09T00:00:00"/>
    <s v="Same Day"/>
    <s v="CL-12565"/>
    <s v="Clay Ludtke"/>
    <s v="Consumer"/>
    <s v="Cleveland"/>
    <x v="16"/>
    <s v="United States"/>
    <n v="44105"/>
    <s v="US"/>
    <x v="2"/>
    <s v="OFF-ST-10002011"/>
    <x v="1"/>
    <s v="Storage"/>
    <x v="753"/>
    <n v="1006.056"/>
    <n v="3"/>
    <n v="0.2"/>
    <n v="88.029900000000055"/>
    <n v="254.13"/>
    <s v="Critical"/>
    <s v="May"/>
    <x v="3"/>
    <n v="3017.9680000000003"/>
  </r>
  <r>
    <n v="39533"/>
    <s v="CA-2014-102204"/>
    <x v="384"/>
    <d v="2014-05-07T00:00:00"/>
    <s v="Standard Class"/>
    <s v="CJ-12010"/>
    <s v="Caroline Jumper"/>
    <s v="Consumer"/>
    <s v="Jacksonville"/>
    <x v="22"/>
    <s v="United States"/>
    <n v="32216"/>
    <s v="US"/>
    <x v="0"/>
    <s v="FUR-CH-10002024"/>
    <x v="0"/>
    <s v="Chairs"/>
    <x v="28"/>
    <n v="2803.92"/>
    <n v="5"/>
    <n v="0.2"/>
    <n v="0"/>
    <n v="246.07"/>
    <s v="Medium"/>
    <s v="May"/>
    <x v="1"/>
    <n v="14019.4"/>
  </r>
  <r>
    <n v="32530"/>
    <s v="CA-2013-153682"/>
    <x v="385"/>
    <d v="2013-06-02T00:00:00"/>
    <s v="First Class"/>
    <s v="BG-11695"/>
    <s v="Brooke Gillingham"/>
    <s v="Corporate"/>
    <s v="Cincinnati"/>
    <x v="16"/>
    <s v="United States"/>
    <n v="45231"/>
    <s v="US"/>
    <x v="2"/>
    <s v="TEC-CO-10001046"/>
    <x v="2"/>
    <s v="Copiers"/>
    <x v="752"/>
    <n v="839.98799999999994"/>
    <n v="2"/>
    <n v="0.4"/>
    <n v="69.99899999999991"/>
    <n v="205.23"/>
    <s v="Critical"/>
    <s v="May"/>
    <x v="3"/>
    <n v="1679.5759999999998"/>
  </r>
  <r>
    <n v="33715"/>
    <s v="CA-2013-107202"/>
    <x v="386"/>
    <d v="2013-05-29T00:00:00"/>
    <s v="Standard Class"/>
    <s v="LC-16930"/>
    <s v="Linda Cazamias"/>
    <s v="Corporate"/>
    <s v="Sparks"/>
    <x v="25"/>
    <s v="United States"/>
    <n v="89431"/>
    <s v="US"/>
    <x v="3"/>
    <s v="TEC-MA-10000112"/>
    <x v="2"/>
    <s v="Machines"/>
    <x v="754"/>
    <n v="2396.4"/>
    <n v="10"/>
    <n v="0.2"/>
    <n v="179.7300000000001"/>
    <n v="192.24"/>
    <s v="Medium"/>
    <s v="May"/>
    <x v="3"/>
    <n v="23963.8"/>
  </r>
  <r>
    <n v="32345"/>
    <s v="CA-2011-139192"/>
    <x v="387"/>
    <d v="2011-06-01T00:00:00"/>
    <s v="Second Class"/>
    <s v="LC-16885"/>
    <s v="Lena Creighton"/>
    <s v="Consumer"/>
    <s v="San Francisco"/>
    <x v="6"/>
    <s v="United States"/>
    <n v="94109"/>
    <s v="US"/>
    <x v="3"/>
    <s v="TEC-PH-10000486"/>
    <x v="2"/>
    <s v="Phones"/>
    <x v="755"/>
    <n v="1113.5039999999999"/>
    <n v="12"/>
    <n v="0.2"/>
    <n v="125.2691999999999"/>
    <n v="180.89"/>
    <s v="Medium"/>
    <s v="May"/>
    <x v="2"/>
    <n v="13361.847999999998"/>
  </r>
  <r>
    <n v="32089"/>
    <s v="CA-2013-105256"/>
    <x v="388"/>
    <d v="2013-05-21T00:00:00"/>
    <s v="Same Day"/>
    <s v="JK-15730"/>
    <s v="Joe Kamberova"/>
    <s v="Consumer"/>
    <s v="Asheville"/>
    <x v="0"/>
    <s v="United States"/>
    <n v="28806"/>
    <s v="US"/>
    <x v="0"/>
    <s v="TEC-PH-10001530"/>
    <x v="2"/>
    <s v="Phones"/>
    <x v="341"/>
    <n v="1363.96"/>
    <n v="5"/>
    <n v="0.2"/>
    <n v="85.247500000000002"/>
    <n v="171.31"/>
    <s v="Medium"/>
    <s v="May"/>
    <x v="3"/>
    <n v="6819.6"/>
  </r>
  <r>
    <n v="37932"/>
    <s v="CA-2014-144498"/>
    <x v="389"/>
    <d v="2014-05-07T00:00:00"/>
    <s v="Same Day"/>
    <s v="MB-18085"/>
    <s v="Mick Brown"/>
    <s v="Consumer"/>
    <s v="Charlotte"/>
    <x v="0"/>
    <s v="United States"/>
    <n v="28205"/>
    <s v="US"/>
    <x v="0"/>
    <s v="TEC-PH-10004977"/>
    <x v="2"/>
    <s v="Phones"/>
    <x v="44"/>
    <n v="627.16800000000012"/>
    <n v="4"/>
    <n v="0.2"/>
    <n v="70.55639999999994"/>
    <n v="165.08"/>
    <s v="High"/>
    <s v="May"/>
    <x v="1"/>
    <n v="2508.4720000000007"/>
  </r>
  <r>
    <n v="35661"/>
    <s v="CA-2014-111332"/>
    <x v="390"/>
    <d v="2014-05-23T00:00:00"/>
    <s v="Second Class"/>
    <s v="NC-18340"/>
    <s v="Nat Carroll"/>
    <s v="Consumer"/>
    <s v="Fargo"/>
    <x v="45"/>
    <s v="United States"/>
    <n v="58103"/>
    <s v="US"/>
    <x v="1"/>
    <s v="OFF-ST-10003816"/>
    <x v="1"/>
    <s v="Storage"/>
    <x v="756"/>
    <n v="704.76"/>
    <n v="4"/>
    <n v="0"/>
    <n v="162.09479999999999"/>
    <n v="156.62"/>
    <s v="High"/>
    <s v="May"/>
    <x v="1"/>
    <n v="2819.04"/>
  </r>
  <r>
    <n v="37704"/>
    <s v="CA-2014-161774"/>
    <x v="380"/>
    <d v="2014-05-16T00:00:00"/>
    <s v="First Class"/>
    <s v="GT-14710"/>
    <s v="Greg Tran"/>
    <s v="Consumer"/>
    <s v="Houston"/>
    <x v="11"/>
    <s v="United States"/>
    <n v="77041"/>
    <s v="US"/>
    <x v="1"/>
    <s v="FUR-CH-10003981"/>
    <x v="0"/>
    <s v="Chairs"/>
    <x v="174"/>
    <n v="899.43"/>
    <n v="5"/>
    <n v="0.3"/>
    <n v="-12.84900000000016"/>
    <n v="149.72999999999999"/>
    <s v="High"/>
    <s v="May"/>
    <x v="1"/>
    <n v="4496.8499999999995"/>
  </r>
  <r>
    <n v="33184"/>
    <s v="CA-2011-140165"/>
    <x v="391"/>
    <d v="2011-05-15T00:00:00"/>
    <s v="First Class"/>
    <s v="EH-14005"/>
    <s v="Erica Hernandez"/>
    <s v="Home Office"/>
    <s v="Hialeah"/>
    <x v="22"/>
    <s v="United States"/>
    <n v="33012"/>
    <s v="US"/>
    <x v="0"/>
    <s v="OFF-BI-10004519"/>
    <x v="1"/>
    <s v="Binders"/>
    <x v="201"/>
    <n v="398.35199999999998"/>
    <n v="8"/>
    <n v="0.7"/>
    <n v="-331.95999999999992"/>
    <n v="146.04"/>
    <s v="Critical"/>
    <s v="May"/>
    <x v="2"/>
    <n v="3186.116"/>
  </r>
  <r>
    <n v="32741"/>
    <s v="CA-2013-133725"/>
    <x v="374"/>
    <d v="2013-05-29T00:00:00"/>
    <s v="Standard Class"/>
    <s v="KL-16645"/>
    <s v="Ken Lonsdale"/>
    <s v="Consumer"/>
    <s v="Chicago"/>
    <x v="7"/>
    <s v="United States"/>
    <n v="60623"/>
    <s v="US"/>
    <x v="1"/>
    <s v="TEC-PH-10004165"/>
    <x v="2"/>
    <s v="Phones"/>
    <x v="328"/>
    <n v="1979.9280000000001"/>
    <n v="9"/>
    <n v="0.2"/>
    <n v="148.49459999999991"/>
    <n v="142.88999999999999"/>
    <s v="Medium"/>
    <s v="May"/>
    <x v="3"/>
    <n v="17819.152000000002"/>
  </r>
  <r>
    <n v="37007"/>
    <s v="US-2012-160857"/>
    <x v="392"/>
    <d v="2012-05-15T00:00:00"/>
    <s v="Standard Class"/>
    <s v="NW-18400"/>
    <s v="Natalie Webber"/>
    <s v="Consumer"/>
    <s v="New York City"/>
    <x v="15"/>
    <s v="United States"/>
    <n v="10024"/>
    <s v="US"/>
    <x v="2"/>
    <s v="TEC-CO-10004115"/>
    <x v="2"/>
    <s v="Copiers"/>
    <x v="757"/>
    <n v="2799.944"/>
    <n v="7"/>
    <n v="0.2"/>
    <n v="1014.9797"/>
    <n v="142.19999999999999"/>
    <s v="Medium"/>
    <s v="May"/>
    <x v="0"/>
    <n v="19599.407999999999"/>
  </r>
  <r>
    <n v="33855"/>
    <s v="CA-2012-147788"/>
    <x v="393"/>
    <d v="2012-06-04T00:00:00"/>
    <s v="Standard Class"/>
    <s v="TM-21010"/>
    <s v="Tamara Manning"/>
    <s v="Consumer"/>
    <s v="Orem"/>
    <x v="43"/>
    <s v="United States"/>
    <n v="84057"/>
    <s v="US"/>
    <x v="3"/>
    <s v="FUR-BO-10004357"/>
    <x v="0"/>
    <s v="Bookcases"/>
    <x v="382"/>
    <n v="1406.86"/>
    <n v="7"/>
    <n v="0"/>
    <n v="140.68599999999989"/>
    <n v="138.91"/>
    <s v="Medium"/>
    <s v="May"/>
    <x v="0"/>
    <n v="9848.0199999999986"/>
  </r>
  <r>
    <n v="37984"/>
    <s v="CA-2012-165162"/>
    <x v="394"/>
    <d v="2012-05-21T00:00:00"/>
    <s v="Standard Class"/>
    <s v="HG-15025"/>
    <s v="Hunter Glantz"/>
    <s v="Consumer"/>
    <s v="Los Angeles"/>
    <x v="6"/>
    <s v="United States"/>
    <n v="90032"/>
    <s v="US"/>
    <x v="3"/>
    <s v="OFF-ST-10003470"/>
    <x v="1"/>
    <s v="Storage"/>
    <x v="181"/>
    <n v="1117.92"/>
    <n v="4"/>
    <n v="0"/>
    <n v="55.895999999999958"/>
    <n v="137.93"/>
    <s v="Low"/>
    <s v="May"/>
    <x v="0"/>
    <n v="4471.68"/>
  </r>
  <r>
    <n v="40440"/>
    <s v="US-2014-166688"/>
    <x v="390"/>
    <d v="2014-05-27T00:00:00"/>
    <s v="Standard Class"/>
    <s v="RD-19480"/>
    <s v="Rick Duston"/>
    <s v="Consumer"/>
    <s v="Las Vegas"/>
    <x v="25"/>
    <s v="United States"/>
    <n v="89115"/>
    <s v="US"/>
    <x v="3"/>
    <s v="TEC-PH-10004094"/>
    <x v="2"/>
    <s v="Phones"/>
    <x v="178"/>
    <n v="1123.1279999999999"/>
    <n v="9"/>
    <n v="0.2"/>
    <n v="70.195499999999981"/>
    <n v="134.66"/>
    <s v="Low"/>
    <s v="May"/>
    <x v="1"/>
    <n v="10107.951999999999"/>
  </r>
  <r>
    <n v="39154"/>
    <s v="CA-2011-103429"/>
    <x v="395"/>
    <d v="2011-06-01T00:00:00"/>
    <s v="First Class"/>
    <s v="LW-16825"/>
    <s v="Laurel Workman"/>
    <s v="Corporate"/>
    <s v="New York City"/>
    <x v="15"/>
    <s v="United States"/>
    <n v="10024"/>
    <s v="US"/>
    <x v="2"/>
    <s v="TEC-PH-10003505"/>
    <x v="2"/>
    <s v="Phones"/>
    <x v="316"/>
    <n v="464"/>
    <n v="5"/>
    <n v="0"/>
    <n v="134.55999999999989"/>
    <n v="123.97"/>
    <s v="Critical"/>
    <s v="May"/>
    <x v="2"/>
    <n v="2320"/>
  </r>
  <r>
    <n v="36597"/>
    <s v="CA-2013-113831"/>
    <x v="385"/>
    <d v="2013-06-04T00:00:00"/>
    <s v="Standard Class"/>
    <s v="AH-10690"/>
    <s v="Anna Häberlin"/>
    <s v="Corporate"/>
    <s v="Springfield"/>
    <x v="28"/>
    <s v="United States"/>
    <n v="22153"/>
    <s v="US"/>
    <x v="0"/>
    <s v="FUR-TA-10002645"/>
    <x v="0"/>
    <s v="Tables"/>
    <x v="758"/>
    <n v="2275.5"/>
    <n v="10"/>
    <n v="0"/>
    <n v="386.83499999999981"/>
    <n v="123.34"/>
    <s v="Medium"/>
    <s v="May"/>
    <x v="3"/>
    <n v="22755"/>
  </r>
  <r>
    <n v="38333"/>
    <s v="CA-2011-124618"/>
    <x v="396"/>
    <d v="2011-05-04T00:00:00"/>
    <s v="Second Class"/>
    <s v="CS-11860"/>
    <s v="Cari Schnelling"/>
    <s v="Consumer"/>
    <s v="Lakeland"/>
    <x v="22"/>
    <s v="United States"/>
    <n v="33801"/>
    <s v="US"/>
    <x v="0"/>
    <s v="TEC-CO-10004202"/>
    <x v="2"/>
    <s v="Copiers"/>
    <x v="539"/>
    <n v="479.98399999999998"/>
    <n v="2"/>
    <n v="0.2"/>
    <n v="89.996999999999986"/>
    <n v="122.9"/>
    <s v="Critical"/>
    <s v="May"/>
    <x v="2"/>
    <n v="959.76799999999992"/>
  </r>
  <r>
    <n v="38181"/>
    <s v="CA-2012-120677"/>
    <x v="393"/>
    <d v="2012-06-04T00:00:00"/>
    <s v="Standard Class"/>
    <s v="BD-11320"/>
    <s v="Bill Donatelli"/>
    <s v="Consumer"/>
    <s v="Minneapolis"/>
    <x v="35"/>
    <s v="United States"/>
    <n v="55407"/>
    <s v="US"/>
    <x v="1"/>
    <s v="FUR-CH-10002320"/>
    <x v="0"/>
    <s v="Chairs"/>
    <x v="759"/>
    <n v="2567.84"/>
    <n v="8"/>
    <n v="0"/>
    <n v="770.35199999999986"/>
    <n v="116.03"/>
    <s v="Medium"/>
    <s v="May"/>
    <x v="0"/>
    <n v="20542.72"/>
  </r>
  <r>
    <n v="35967"/>
    <s v="US-2014-133200"/>
    <x v="389"/>
    <d v="2014-05-12T00:00:00"/>
    <s v="Standard Class"/>
    <s v="DB-13555"/>
    <s v="Dorothy Badders"/>
    <s v="Corporate"/>
    <s v="Fort Worth"/>
    <x v="11"/>
    <s v="United States"/>
    <n v="76106"/>
    <s v="US"/>
    <x v="1"/>
    <s v="OFF-ST-10001932"/>
    <x v="1"/>
    <s v="Storage"/>
    <x v="203"/>
    <n v="772.68000000000006"/>
    <n v="5"/>
    <n v="0.2"/>
    <n v="-57.950999999999993"/>
    <n v="113.03"/>
    <s v="High"/>
    <s v="May"/>
    <x v="1"/>
    <n v="3863.2000000000007"/>
  </r>
  <r>
    <n v="38195"/>
    <s v="US-2012-165512"/>
    <x v="397"/>
    <d v="2012-05-26T00:00:00"/>
    <s v="Second Class"/>
    <s v="VS-21820"/>
    <s v="Vivek Sundaresam"/>
    <s v="Consumer"/>
    <s v="Naperville"/>
    <x v="7"/>
    <s v="United States"/>
    <n v="60540"/>
    <s v="US"/>
    <x v="1"/>
    <s v="FUR-CH-10002880"/>
    <x v="0"/>
    <s v="Chairs"/>
    <x v="383"/>
    <n v="602.65099999999995"/>
    <n v="7"/>
    <n v="0.3"/>
    <n v="-163.57669999999999"/>
    <n v="110.27"/>
    <s v="High"/>
    <s v="May"/>
    <x v="0"/>
    <n v="4218.2569999999996"/>
  </r>
  <r>
    <n v="38515"/>
    <s v="CA-2012-150770"/>
    <x v="398"/>
    <d v="2012-05-06T00:00:00"/>
    <s v="First Class"/>
    <s v="LC-16870"/>
    <s v="Lena Cacioppo"/>
    <s v="Consumer"/>
    <s v="San Francisco"/>
    <x v="6"/>
    <s v="United States"/>
    <n v="94109"/>
    <s v="US"/>
    <x v="3"/>
    <s v="TEC-AC-10000844"/>
    <x v="2"/>
    <s v="Accessories"/>
    <x v="47"/>
    <n v="339.96"/>
    <n v="4"/>
    <n v="0"/>
    <n v="122.3856"/>
    <n v="105.11"/>
    <s v="Critical"/>
    <s v="May"/>
    <x v="0"/>
    <n v="1359.84"/>
  </r>
  <r>
    <n v="40858"/>
    <s v="CA-2013-129280"/>
    <x v="399"/>
    <d v="2013-05-06T00:00:00"/>
    <s v="First Class"/>
    <s v="SM-20905"/>
    <s v="Susan MacKendrick"/>
    <s v="Consumer"/>
    <s v="Newark"/>
    <x v="16"/>
    <s v="United States"/>
    <n v="43055"/>
    <s v="US"/>
    <x v="2"/>
    <s v="TEC-AC-10002637"/>
    <x v="2"/>
    <s v="Accessories"/>
    <x v="760"/>
    <n v="431.97600000000011"/>
    <n v="3"/>
    <n v="0.2"/>
    <n v="-75.59580000000004"/>
    <n v="94.08"/>
    <s v="High"/>
    <s v="May"/>
    <x v="3"/>
    <n v="1295.7280000000003"/>
  </r>
  <r>
    <n v="32044"/>
    <s v="CA-2011-124429"/>
    <x v="387"/>
    <d v="2011-05-27T00:00:00"/>
    <s v="Same Day"/>
    <s v="MH-17785"/>
    <s v="Maya Herman"/>
    <s v="Corporate"/>
    <s v="San Diego"/>
    <x v="6"/>
    <s v="United States"/>
    <n v="92105"/>
    <s v="US"/>
    <x v="3"/>
    <s v="OFF-ST-10001809"/>
    <x v="1"/>
    <s v="Storage"/>
    <x v="193"/>
    <n v="359.32"/>
    <n v="4"/>
    <n v="0"/>
    <n v="7.1863999999999919"/>
    <n v="92.1"/>
    <s v="High"/>
    <s v="May"/>
    <x v="2"/>
    <n v="1437.28"/>
  </r>
  <r>
    <n v="33961"/>
    <s v="CA-2013-164784"/>
    <x v="400"/>
    <d v="2013-05-05T00:00:00"/>
    <s v="First Class"/>
    <s v="HF-14995"/>
    <s v="Herbert Flentye"/>
    <s v="Consumer"/>
    <s v="Memphis"/>
    <x v="33"/>
    <s v="United States"/>
    <n v="38109"/>
    <s v="US"/>
    <x v="0"/>
    <s v="FUR-TA-10004534"/>
    <x v="0"/>
    <s v="Tables"/>
    <x v="761"/>
    <n v="370.62"/>
    <n v="3"/>
    <n v="0.4"/>
    <n v="-142.07100000000011"/>
    <n v="91.58"/>
    <s v="Medium"/>
    <s v="May"/>
    <x v="3"/>
    <n v="1111.46"/>
  </r>
  <r>
    <n v="34721"/>
    <s v="CA-2013-134803"/>
    <x v="401"/>
    <d v="2013-06-04T00:00:00"/>
    <s v="Standard Class"/>
    <s v="CL-12565"/>
    <s v="Clay Ludtke"/>
    <s v="Consumer"/>
    <s v="Los Angeles"/>
    <x v="6"/>
    <s v="United States"/>
    <n v="90004"/>
    <s v="US"/>
    <x v="3"/>
    <s v="TEC-MA-10001972"/>
    <x v="2"/>
    <s v="Machines"/>
    <x v="762"/>
    <n v="558.4"/>
    <n v="2"/>
    <n v="0.2"/>
    <n v="41.880000000000017"/>
    <n v="90.97"/>
    <s v="Low"/>
    <s v="May"/>
    <x v="3"/>
    <n v="1116.5999999999999"/>
  </r>
  <r>
    <n v="40494"/>
    <s v="CA-2011-103310"/>
    <x v="402"/>
    <d v="2011-05-15T00:00:00"/>
    <s v="Standard Class"/>
    <s v="GM-14680"/>
    <s v="Greg Matthias"/>
    <s v="Consumer"/>
    <s v="San Jose"/>
    <x v="6"/>
    <s v="United States"/>
    <n v="95123"/>
    <s v="US"/>
    <x v="3"/>
    <s v="TEC-PH-10001817"/>
    <x v="2"/>
    <s v="Phones"/>
    <x v="763"/>
    <n v="1432"/>
    <n v="5"/>
    <n v="0.2"/>
    <n v="125.3000000000001"/>
    <n v="88.7"/>
    <s v="Medium"/>
    <s v="May"/>
    <x v="2"/>
    <n v="7159.8"/>
  </r>
  <r>
    <n v="38921"/>
    <s v="CA-2012-136805"/>
    <x v="403"/>
    <d v="2012-05-27T00:00:00"/>
    <s v="Second Class"/>
    <s v="NM-18445"/>
    <s v="Nathan Mautz"/>
    <s v="Home Office"/>
    <s v="Detroit"/>
    <x v="1"/>
    <s v="United States"/>
    <n v="48234"/>
    <s v="US"/>
    <x v="1"/>
    <s v="OFF-AP-10001394"/>
    <x v="1"/>
    <s v="Appliances"/>
    <x v="764"/>
    <n v="850.5"/>
    <n v="5"/>
    <n v="0.1"/>
    <n v="245.6999999999999"/>
    <n v="86.12"/>
    <s v="High"/>
    <s v="May"/>
    <x v="0"/>
    <n v="4252.3999999999996"/>
  </r>
  <r>
    <n v="31799"/>
    <s v="US-2013-105578"/>
    <x v="385"/>
    <d v="2013-06-05T00:00:00"/>
    <s v="Standard Class"/>
    <s v="MY-17380"/>
    <s v="Maribeth Yedwab"/>
    <s v="Corporate"/>
    <s v="Parker"/>
    <x v="19"/>
    <s v="United States"/>
    <n v="80134"/>
    <s v="US"/>
    <x v="3"/>
    <s v="FUR-CH-10001215"/>
    <x v="0"/>
    <s v="Chairs"/>
    <x v="765"/>
    <n v="801.5680000000001"/>
    <n v="2"/>
    <n v="0.2"/>
    <n v="50.097999999999978"/>
    <n v="85.46"/>
    <s v="Medium"/>
    <s v="May"/>
    <x v="3"/>
    <n v="1602.9360000000001"/>
  </r>
  <r>
    <n v="35958"/>
    <s v="CA-2012-112130"/>
    <x v="398"/>
    <d v="2012-05-07T00:00:00"/>
    <s v="Standard Class"/>
    <s v="SV-20785"/>
    <s v="Stewart Visinsky"/>
    <s v="Consumer"/>
    <s v="Philadelphia"/>
    <x v="4"/>
    <s v="United States"/>
    <n v="19140"/>
    <s v="US"/>
    <x v="2"/>
    <s v="FUR-CH-10002965"/>
    <x v="0"/>
    <s v="Chairs"/>
    <x v="314"/>
    <n v="844.11599999999987"/>
    <n v="6"/>
    <n v="0.3"/>
    <n v="-36.176400000000001"/>
    <n v="84.93"/>
    <s v="High"/>
    <s v="May"/>
    <x v="0"/>
    <n v="5064.3959999999988"/>
  </r>
  <r>
    <n v="32958"/>
    <s v="CA-2014-144526"/>
    <x v="404"/>
    <d v="2014-05-07T00:00:00"/>
    <s v="Standard Class"/>
    <s v="QJ-19255"/>
    <s v="Quincy Jones"/>
    <s v="Corporate"/>
    <s v="Philadelphia"/>
    <x v="4"/>
    <s v="United States"/>
    <n v="19143"/>
    <s v="US"/>
    <x v="2"/>
    <s v="TEC-PH-10002549"/>
    <x v="2"/>
    <s v="Phones"/>
    <x v="561"/>
    <n v="677.57999999999993"/>
    <n v="5"/>
    <n v="0.4"/>
    <n v="-158.102"/>
    <n v="84.57"/>
    <s v="Low"/>
    <s v="May"/>
    <x v="1"/>
    <n v="3387.4999999999995"/>
  </r>
  <r>
    <n v="34284"/>
    <s v="CA-2013-139269"/>
    <x v="405"/>
    <d v="2013-05-31T00:00:00"/>
    <s v="Standard Class"/>
    <s v="JB-16045"/>
    <s v="Julia Barnett"/>
    <s v="Home Office"/>
    <s v="Columbus"/>
    <x v="2"/>
    <s v="United States"/>
    <n v="31907"/>
    <s v="US"/>
    <x v="0"/>
    <s v="OFF-ST-10000689"/>
    <x v="1"/>
    <s v="Storage"/>
    <x v="766"/>
    <n v="1267.6500000000001"/>
    <n v="9"/>
    <n v="0"/>
    <n v="152.11799999999999"/>
    <n v="83.67"/>
    <s v="Medium"/>
    <s v="May"/>
    <x v="3"/>
    <n v="11408.85"/>
  </r>
  <r>
    <n v="31830"/>
    <s v="CA-2013-168753"/>
    <x v="406"/>
    <d v="2013-06-02T00:00:00"/>
    <s v="Second Class"/>
    <s v="RL-19615"/>
    <s v="Rob Lucas"/>
    <s v="Consumer"/>
    <s v="Montgomery"/>
    <x v="36"/>
    <s v="United States"/>
    <n v="36116"/>
    <s v="US"/>
    <x v="0"/>
    <s v="TEC-PH-10000984"/>
    <x v="2"/>
    <s v="Phones"/>
    <x v="321"/>
    <n v="979.95"/>
    <n v="5"/>
    <n v="0"/>
    <n v="274.38600000000008"/>
    <n v="81.599999999999994"/>
    <s v="High"/>
    <s v="May"/>
    <x v="3"/>
    <n v="4899.75"/>
  </r>
  <r>
    <n v="33392"/>
    <s v="US-2013-146570"/>
    <x v="407"/>
    <d v="2013-05-21T00:00:00"/>
    <s v="Standard Class"/>
    <s v="SN-20710"/>
    <s v="Steve Nguyen"/>
    <s v="Home Office"/>
    <s v="Jackson"/>
    <x v="34"/>
    <s v="United States"/>
    <n v="39212"/>
    <s v="US"/>
    <x v="0"/>
    <s v="OFF-BI-10001718"/>
    <x v="1"/>
    <s v="Binders"/>
    <x v="767"/>
    <n v="511.84"/>
    <n v="8"/>
    <n v="0"/>
    <n v="240.56479999999999"/>
    <n v="80.47"/>
    <s v="High"/>
    <s v="May"/>
    <x v="3"/>
    <n v="4094.72"/>
  </r>
  <r>
    <n v="35720"/>
    <s v="CA-2014-159464"/>
    <x v="408"/>
    <d v="2014-05-20T00:00:00"/>
    <s v="First Class"/>
    <s v="TB-21355"/>
    <s v="Todd Boyes"/>
    <s v="Corporate"/>
    <s v="Sandy Springs"/>
    <x v="2"/>
    <s v="United States"/>
    <n v="30328"/>
    <s v="US"/>
    <x v="0"/>
    <s v="FUR-BO-10003546"/>
    <x v="0"/>
    <s v="Bookcases"/>
    <x v="768"/>
    <n v="302.94"/>
    <n v="3"/>
    <n v="0"/>
    <n v="75.735000000000014"/>
    <n v="80.08"/>
    <s v="High"/>
    <s v="May"/>
    <x v="1"/>
    <n v="908.81999999999994"/>
  </r>
  <r>
    <n v="37759"/>
    <s v="US-2014-133361"/>
    <x v="380"/>
    <d v="2014-05-18T00:00:00"/>
    <s v="First Class"/>
    <s v="AJ-10780"/>
    <s v="Anthony Jacobs"/>
    <s v="Corporate"/>
    <s v="Baltimore"/>
    <x v="29"/>
    <s v="United States"/>
    <n v="21215"/>
    <s v="US"/>
    <x v="2"/>
    <s v="FUR-CH-10003298"/>
    <x v="0"/>
    <s v="Chairs"/>
    <x v="331"/>
    <n v="261.95999999999998"/>
    <n v="2"/>
    <n v="0"/>
    <n v="23.576399999999978"/>
    <n v="77.11"/>
    <s v="High"/>
    <s v="May"/>
    <x v="1"/>
    <n v="523.91999999999996"/>
  </r>
  <r>
    <n v="40631"/>
    <s v="CA-2014-110198"/>
    <x v="384"/>
    <d v="2014-05-03T00:00:00"/>
    <s v="First Class"/>
    <s v="AG-10900"/>
    <s v="Arthur Gainer"/>
    <s v="Consumer"/>
    <s v="Coral Springs"/>
    <x v="22"/>
    <s v="United States"/>
    <n v="33065"/>
    <s v="US"/>
    <x v="0"/>
    <s v="FUR-BO-10001798"/>
    <x v="0"/>
    <s v="Bookcases"/>
    <x v="564"/>
    <n v="314.35199999999998"/>
    <n v="3"/>
    <n v="0.2"/>
    <n v="-15.71759999999999"/>
    <n v="76.84"/>
    <s v="High"/>
    <s v="May"/>
    <x v="1"/>
    <n v="942.85599999999988"/>
  </r>
  <r>
    <n v="37862"/>
    <s v="CA-2011-166086"/>
    <x v="409"/>
    <d v="2011-05-12T00:00:00"/>
    <s v="Standard Class"/>
    <s v="CT-11995"/>
    <s v="Carol Triggs"/>
    <s v="Consumer"/>
    <s v="Lawrence"/>
    <x v="39"/>
    <s v="United States"/>
    <n v="1841"/>
    <s v="US"/>
    <x v="2"/>
    <s v="FUR-CH-10004675"/>
    <x v="0"/>
    <s v="Chairs"/>
    <x v="323"/>
    <n v="872.32"/>
    <n v="4"/>
    <n v="0"/>
    <n v="244.24959999999999"/>
    <n v="74.39"/>
    <s v="High"/>
    <s v="May"/>
    <x v="2"/>
    <n v="3489.28"/>
  </r>
  <r>
    <n v="36810"/>
    <s v="CA-2012-103177"/>
    <x v="410"/>
    <d v="2012-06-01T00:00:00"/>
    <s v="First Class"/>
    <s v="EN-13780"/>
    <s v="Edward Nazzal"/>
    <s v="Consumer"/>
    <s v="New York City"/>
    <x v="15"/>
    <s v="United States"/>
    <n v="10009"/>
    <s v="US"/>
    <x v="2"/>
    <s v="TEC-PH-10001795"/>
    <x v="2"/>
    <s v="Phones"/>
    <x v="769"/>
    <n v="239.97"/>
    <n v="3"/>
    <n v="0"/>
    <n v="2.399699999999982"/>
    <n v="73.75"/>
    <s v="High"/>
    <s v="May"/>
    <x v="0"/>
    <n v="719.91"/>
  </r>
  <r>
    <n v="39545"/>
    <s v="CA-2013-133816"/>
    <x v="411"/>
    <d v="2013-05-14T00:00:00"/>
    <s v="Second Class"/>
    <s v="CS-12400"/>
    <s v="Christopher Schild"/>
    <s v="Home Office"/>
    <s v="Philadelphia"/>
    <x v="4"/>
    <s v="United States"/>
    <n v="19134"/>
    <s v="US"/>
    <x v="2"/>
    <s v="TEC-PH-10001795"/>
    <x v="2"/>
    <s v="Phones"/>
    <x v="313"/>
    <n v="743.98799999999994"/>
    <n v="2"/>
    <n v="0.4"/>
    <n v="-123.9980000000001"/>
    <n v="73.55"/>
    <s v="Medium"/>
    <s v="May"/>
    <x v="3"/>
    <n v="1487.5759999999998"/>
  </r>
  <r>
    <n v="34921"/>
    <s v="CA-2014-113530"/>
    <x v="412"/>
    <d v="2014-05-22T00:00:00"/>
    <s v="Second Class"/>
    <s v="BC-11125"/>
    <s v="Becky Castell"/>
    <s v="Home Office"/>
    <s v="San Francisco"/>
    <x v="6"/>
    <s v="United States"/>
    <n v="94109"/>
    <s v="US"/>
    <x v="3"/>
    <s v="FUR-CH-10002647"/>
    <x v="0"/>
    <s v="Chairs"/>
    <x v="414"/>
    <n v="681.40800000000013"/>
    <n v="12"/>
    <n v="0.2"/>
    <n v="42.588000000000022"/>
    <n v="73.41"/>
    <s v="Medium"/>
    <s v="May"/>
    <x v="1"/>
    <n v="8176.6960000000017"/>
  </r>
  <r>
    <n v="35945"/>
    <s v="CA-2014-129357"/>
    <x v="380"/>
    <d v="2014-05-20T00:00:00"/>
    <s v="Standard Class"/>
    <s v="KB-16585"/>
    <s v="Ken Black"/>
    <s v="Corporate"/>
    <s v="Seattle"/>
    <x v="9"/>
    <s v="United States"/>
    <n v="98103"/>
    <s v="US"/>
    <x v="3"/>
    <s v="OFF-PA-10003228"/>
    <x v="1"/>
    <s v="Paper"/>
    <x v="770"/>
    <n v="440.18999999999988"/>
    <n v="9"/>
    <n v="0"/>
    <n v="206.88929999999999"/>
    <n v="73.290000000000006"/>
    <s v="High"/>
    <s v="May"/>
    <x v="1"/>
    <n v="3961.7099999999991"/>
  </r>
  <r>
    <n v="36262"/>
    <s v="CA-2012-109708"/>
    <x v="413"/>
    <d v="2012-05-28T00:00:00"/>
    <s v="Second Class"/>
    <s v="CY-12745"/>
    <s v="Craig Yedwab"/>
    <s v="Corporate"/>
    <s v="Columbia"/>
    <x v="33"/>
    <s v="United States"/>
    <n v="38401"/>
    <s v="US"/>
    <x v="0"/>
    <s v="TEC-PH-10001944"/>
    <x v="2"/>
    <s v="Phones"/>
    <x v="771"/>
    <n v="467.04"/>
    <n v="4"/>
    <n v="0.2"/>
    <n v="58.379999999999939"/>
    <n v="70.67"/>
    <s v="High"/>
    <s v="May"/>
    <x v="0"/>
    <n v="1867.96"/>
  </r>
  <r>
    <n v="40725"/>
    <s v="CA-2011-152100"/>
    <x v="414"/>
    <d v="2011-05-16T00:00:00"/>
    <s v="Standard Class"/>
    <s v="VW-21775"/>
    <s v="Victoria Wilson"/>
    <s v="Corporate"/>
    <s v="Huntsville"/>
    <x v="11"/>
    <s v="United States"/>
    <n v="77340"/>
    <s v="US"/>
    <x v="1"/>
    <s v="FUR-CH-10000015"/>
    <x v="0"/>
    <s v="Chairs"/>
    <x v="180"/>
    <n v="1212.96"/>
    <n v="8"/>
    <n v="0.3"/>
    <n v="-69.311999999999898"/>
    <n v="68.069999999999993"/>
    <s v="Medium"/>
    <s v="May"/>
    <x v="2"/>
    <n v="9703.380000000001"/>
  </r>
  <r>
    <n v="38903"/>
    <s v="CA-2013-101791"/>
    <x v="376"/>
    <d v="2013-06-01T00:00:00"/>
    <s v="Standard Class"/>
    <s v="BS-11665"/>
    <s v="Brian Stugart"/>
    <s v="Consumer"/>
    <s v="Chicago"/>
    <x v="7"/>
    <s v="United States"/>
    <n v="60623"/>
    <s v="US"/>
    <x v="1"/>
    <s v="OFF-ST-10001496"/>
    <x v="1"/>
    <s v="Storage"/>
    <x v="190"/>
    <n v="1297.3679999999999"/>
    <n v="9"/>
    <n v="0.2"/>
    <n v="97.302599999999984"/>
    <n v="67.44"/>
    <s v="Medium"/>
    <s v="May"/>
    <x v="3"/>
    <n v="11676.111999999999"/>
  </r>
  <r>
    <n v="32632"/>
    <s v="CA-2013-122133"/>
    <x v="415"/>
    <d v="2013-05-24T00:00:00"/>
    <s v="Standard Class"/>
    <s v="JR-15670"/>
    <s v="Jim Radford"/>
    <s v="Consumer"/>
    <s v="Middletown"/>
    <x v="20"/>
    <s v="United States"/>
    <n v="6457"/>
    <s v="US"/>
    <x v="2"/>
    <s v="OFF-ST-10002574"/>
    <x v="1"/>
    <s v="Storage"/>
    <x v="315"/>
    <n v="552.55999999999995"/>
    <n v="4"/>
    <n v="0"/>
    <n v="0"/>
    <n v="66.66"/>
    <s v="Low"/>
    <s v="May"/>
    <x v="3"/>
    <n v="2210.2399999999998"/>
  </r>
  <r>
    <n v="39578"/>
    <s v="CA-2014-134810"/>
    <x v="416"/>
    <d v="2014-05-11T00:00:00"/>
    <s v="First Class"/>
    <s v="MC-17605"/>
    <s v="Matt Connell"/>
    <s v="Corporate"/>
    <s v="Jacksonville"/>
    <x v="0"/>
    <s v="United States"/>
    <n v="28540"/>
    <s v="US"/>
    <x v="0"/>
    <s v="FUR-CH-10001270"/>
    <x v="0"/>
    <s v="Chairs"/>
    <x v="208"/>
    <n v="207"/>
    <n v="3"/>
    <n v="0.2"/>
    <n v="25.874999999999972"/>
    <n v="63.05"/>
    <s v="Critical"/>
    <s v="May"/>
    <x v="1"/>
    <n v="620.79999999999995"/>
  </r>
  <r>
    <n v="39715"/>
    <s v="CA-2014-118199"/>
    <x v="416"/>
    <d v="2014-05-12T00:00:00"/>
    <s v="First Class"/>
    <s v="LB-16795"/>
    <s v="Laurel Beltran"/>
    <s v="Home Office"/>
    <s v="Seattle"/>
    <x v="9"/>
    <s v="United States"/>
    <n v="98105"/>
    <s v="US"/>
    <x v="3"/>
    <s v="FUR-TA-10004154"/>
    <x v="0"/>
    <s v="Tables"/>
    <x v="772"/>
    <n v="286.85000000000002"/>
    <n v="1"/>
    <n v="0"/>
    <n v="63.106999999999999"/>
    <n v="58.79"/>
    <s v="High"/>
    <s v="May"/>
    <x v="1"/>
    <n v="286.85000000000002"/>
  </r>
  <r>
    <n v="37364"/>
    <s v="CA-2014-166695"/>
    <x v="390"/>
    <d v="2014-05-25T00:00:00"/>
    <s v="Standard Class"/>
    <s v="CC-12430"/>
    <s v="Chuck Clark"/>
    <s v="Home Office"/>
    <s v="Lakewood"/>
    <x v="6"/>
    <s v="United States"/>
    <n v="90712"/>
    <s v="US"/>
    <x v="3"/>
    <s v="FUR-CH-10000225"/>
    <x v="0"/>
    <s v="Chairs"/>
    <x v="267"/>
    <n v="518.27200000000005"/>
    <n v="8"/>
    <n v="0.2"/>
    <n v="-97.176000000000073"/>
    <n v="58.11"/>
    <s v="High"/>
    <s v="May"/>
    <x v="1"/>
    <n v="4145.9760000000006"/>
  </r>
  <r>
    <n v="39849"/>
    <s v="CA-2011-140473"/>
    <x v="395"/>
    <d v="2011-06-03T00:00:00"/>
    <s v="Standard Class"/>
    <s v="MC-17425"/>
    <s v="Mark Cousins"/>
    <s v="Corporate"/>
    <s v="Chicago"/>
    <x v="7"/>
    <s v="United States"/>
    <n v="60623"/>
    <s v="US"/>
    <x v="1"/>
    <s v="TEC-CO-10004202"/>
    <x v="2"/>
    <s v="Copiers"/>
    <x v="539"/>
    <n v="719.97600000000011"/>
    <n v="3"/>
    <n v="0.2"/>
    <n v="134.99549999999999"/>
    <n v="58.04"/>
    <s v="Medium"/>
    <s v="May"/>
    <x v="2"/>
    <n v="2159.7280000000005"/>
  </r>
  <r>
    <n v="32571"/>
    <s v="CA-2013-119186"/>
    <x v="417"/>
    <d v="2013-05-27T00:00:00"/>
    <s v="Same Day"/>
    <s v="MS-17710"/>
    <s v="Maurice Satty"/>
    <s v="Consumer"/>
    <s v="Fort Worth"/>
    <x v="11"/>
    <s v="United States"/>
    <n v="76106"/>
    <s v="US"/>
    <x v="1"/>
    <s v="FUR-CH-10001973"/>
    <x v="0"/>
    <s v="Chairs"/>
    <x v="773"/>
    <n v="388.42999999999989"/>
    <n v="5"/>
    <n v="0.3"/>
    <n v="-88.783999999999978"/>
    <n v="57.01"/>
    <s v="Critical"/>
    <s v="May"/>
    <x v="3"/>
    <n v="1941.8499999999995"/>
  </r>
  <r>
    <n v="33126"/>
    <s v="CA-2011-103373"/>
    <x v="418"/>
    <d v="2011-05-24T00:00:00"/>
    <s v="Standard Class"/>
    <s v="BS-11755"/>
    <s v="Bruce Stewart"/>
    <s v="Consumer"/>
    <s v="Cleveland"/>
    <x v="16"/>
    <s v="United States"/>
    <n v="44105"/>
    <s v="US"/>
    <x v="2"/>
    <s v="TEC-PH-10002885"/>
    <x v="2"/>
    <s v="Phones"/>
    <x v="303"/>
    <n v="779.79600000000005"/>
    <n v="2"/>
    <n v="0.4"/>
    <n v="-168.95580000000001"/>
    <n v="56.75"/>
    <s v="Medium"/>
    <s v="May"/>
    <x v="2"/>
    <n v="1559.192"/>
  </r>
  <r>
    <n v="31935"/>
    <s v="CA-2013-115917"/>
    <x v="388"/>
    <d v="2013-05-26T00:00:00"/>
    <s v="Standard Class"/>
    <s v="RB-19465"/>
    <s v="Rick Bensley"/>
    <s v="Home Office"/>
    <s v="Vallejo"/>
    <x v="6"/>
    <s v="United States"/>
    <n v="94591"/>
    <s v="US"/>
    <x v="3"/>
    <s v="FUR-FU-10000576"/>
    <x v="0"/>
    <s v="Furnishings"/>
    <x v="774"/>
    <n v="1049.2"/>
    <n v="5"/>
    <n v="0"/>
    <n v="272.79199999999997"/>
    <n v="55.09"/>
    <s v="Medium"/>
    <s v="May"/>
    <x v="3"/>
    <n v="5246"/>
  </r>
  <r>
    <n v="38700"/>
    <s v="CA-2012-100146"/>
    <x v="394"/>
    <d v="2012-05-19T00:00:00"/>
    <s v="Standard Class"/>
    <s v="CB-12535"/>
    <s v="Claudia Bergmann"/>
    <s v="Corporate"/>
    <s v="Camarillo"/>
    <x v="6"/>
    <s v="United States"/>
    <n v="93010"/>
    <s v="US"/>
    <x v="3"/>
    <s v="FUR-BO-10004015"/>
    <x v="0"/>
    <s v="Bookcases"/>
    <x v="215"/>
    <n v="509.95749999999992"/>
    <n v="5"/>
    <n v="0.15"/>
    <n v="41.996499999999941"/>
    <n v="55.05"/>
    <s v="Medium"/>
    <s v="May"/>
    <x v="0"/>
    <n v="2549.6374999999994"/>
  </r>
  <r>
    <n v="35457"/>
    <s v="CA-2014-115546"/>
    <x v="380"/>
    <d v="2014-05-19T00:00:00"/>
    <s v="Standard Class"/>
    <s v="AH-10465"/>
    <s v="Amy Hunt"/>
    <s v="Consumer"/>
    <s v="New York City"/>
    <x v="15"/>
    <s v="United States"/>
    <n v="10035"/>
    <s v="US"/>
    <x v="2"/>
    <s v="TEC-PH-10002834"/>
    <x v="2"/>
    <s v="Phones"/>
    <x v="229"/>
    <n v="539.97"/>
    <n v="3"/>
    <n v="0"/>
    <n v="134.99250000000001"/>
    <n v="54.33"/>
    <s v="High"/>
    <s v="May"/>
    <x v="1"/>
    <n v="1619.91"/>
  </r>
  <r>
    <n v="33739"/>
    <s v="CA-2013-146934"/>
    <x v="419"/>
    <d v="2013-05-28T00:00:00"/>
    <s v="Standard Class"/>
    <s v="AF-10870"/>
    <s v="Art Ferguson"/>
    <s v="Consumer"/>
    <s v="Passaic"/>
    <x v="21"/>
    <s v="United States"/>
    <n v="7055"/>
    <s v="US"/>
    <x v="2"/>
    <s v="OFF-AP-10003217"/>
    <x v="1"/>
    <s v="Appliances"/>
    <x v="775"/>
    <n v="662.84"/>
    <n v="4"/>
    <n v="0"/>
    <n v="172.33840000000001"/>
    <n v="53.79"/>
    <s v="Medium"/>
    <s v="May"/>
    <x v="3"/>
    <n v="2651.36"/>
  </r>
  <r>
    <n v="37023"/>
    <s v="CA-2012-110548"/>
    <x v="420"/>
    <d v="2012-05-08T00:00:00"/>
    <s v="Standard Class"/>
    <s v="AH-10690"/>
    <s v="Anna Häberlin"/>
    <s v="Corporate"/>
    <s v="Houston"/>
    <x v="11"/>
    <s v="United States"/>
    <n v="77095"/>
    <s v="US"/>
    <x v="1"/>
    <s v="TEC-PH-10002922"/>
    <x v="2"/>
    <s v="Phones"/>
    <x v="776"/>
    <n v="946.34400000000005"/>
    <n v="7"/>
    <n v="0.2"/>
    <n v="118.29299999999991"/>
    <n v="52.9"/>
    <s v="Medium"/>
    <s v="May"/>
    <x v="0"/>
    <n v="6624.2080000000005"/>
  </r>
  <r>
    <n v="38576"/>
    <s v="CA-2013-108224"/>
    <x v="421"/>
    <d v="2013-05-15T00:00:00"/>
    <s v="Same Day"/>
    <s v="TH-21235"/>
    <s v="Tiffany House"/>
    <s v="Corporate"/>
    <s v="Yuma"/>
    <x v="23"/>
    <s v="United States"/>
    <n v="85364"/>
    <s v="US"/>
    <x v="3"/>
    <s v="TEC-AC-10003832"/>
    <x v="2"/>
    <s v="Accessories"/>
    <x v="777"/>
    <n v="185.52799999999999"/>
    <n v="7"/>
    <n v="0.2"/>
    <n v="48.701099999999997"/>
    <n v="52.76"/>
    <s v="High"/>
    <s v="May"/>
    <x v="3"/>
    <n v="1298.4959999999999"/>
  </r>
  <r>
    <n v="40668"/>
    <s v="CA-2012-111339"/>
    <x v="422"/>
    <d v="2012-05-31T00:00:00"/>
    <s v="First Class"/>
    <s v="VP-21760"/>
    <s v="Victoria Pisteka"/>
    <s v="Corporate"/>
    <s v="Columbus"/>
    <x v="16"/>
    <s v="United States"/>
    <n v="43229"/>
    <s v="US"/>
    <x v="2"/>
    <s v="FUR-CH-10000863"/>
    <x v="0"/>
    <s v="Chairs"/>
    <x v="86"/>
    <n v="317.05799999999999"/>
    <n v="3"/>
    <n v="0.3"/>
    <n v="-86.058600000000013"/>
    <n v="52.41"/>
    <s v="Medium"/>
    <s v="May"/>
    <x v="0"/>
    <n v="950.87400000000002"/>
  </r>
  <r>
    <n v="36299"/>
    <s v="CA-2013-136126"/>
    <x v="423"/>
    <d v="2013-05-25T00:00:00"/>
    <s v="Same Day"/>
    <s v="EH-14125"/>
    <s v="Eugene Hildebrand"/>
    <s v="Home Office"/>
    <s v="Newport News"/>
    <x v="28"/>
    <s v="United States"/>
    <n v="23602"/>
    <s v="US"/>
    <x v="0"/>
    <s v="OFF-PA-10004327"/>
    <x v="1"/>
    <s v="Paper"/>
    <x v="605"/>
    <n v="191.6"/>
    <n v="4"/>
    <n v="0"/>
    <n v="91.967999999999989"/>
    <n v="52.33"/>
    <s v="Critical"/>
    <s v="May"/>
    <x v="3"/>
    <n v="766.4"/>
  </r>
  <r>
    <n v="37734"/>
    <s v="US-2014-116897"/>
    <x v="424"/>
    <d v="2014-05-30T00:00:00"/>
    <s v="First Class"/>
    <s v="JG-15160"/>
    <s v="James Galang"/>
    <s v="Consumer"/>
    <s v="Pocatello"/>
    <x v="44"/>
    <s v="United States"/>
    <n v="83201"/>
    <s v="US"/>
    <x v="3"/>
    <s v="TEC-PH-10004389"/>
    <x v="2"/>
    <s v="Phones"/>
    <x v="778"/>
    <n v="302.37599999999998"/>
    <n v="3"/>
    <n v="0.2"/>
    <n v="22.678200000000022"/>
    <n v="51.11"/>
    <s v="High"/>
    <s v="May"/>
    <x v="1"/>
    <n v="906.92799999999988"/>
  </r>
  <r>
    <n v="39801"/>
    <s v="CA-2013-109400"/>
    <x v="425"/>
    <d v="2013-05-07T00:00:00"/>
    <s v="Standard Class"/>
    <s v="NR-18550"/>
    <s v="Nick Radford"/>
    <s v="Consumer"/>
    <s v="Amarillo"/>
    <x v="11"/>
    <s v="United States"/>
    <n v="79109"/>
    <s v="US"/>
    <x v="1"/>
    <s v="FUR-CH-10003298"/>
    <x v="0"/>
    <s v="Chairs"/>
    <x v="331"/>
    <n v="366.74400000000003"/>
    <n v="4"/>
    <n v="0.3"/>
    <n v="-110.0232"/>
    <n v="50.8"/>
    <s v="High"/>
    <s v="May"/>
    <x v="3"/>
    <n v="1466.6760000000002"/>
  </r>
  <r>
    <n v="34929"/>
    <s v="CA-2014-132178"/>
    <x v="426"/>
    <d v="2014-05-09T00:00:00"/>
    <s v="Second Class"/>
    <s v="DB-12970"/>
    <s v="Darren Budd"/>
    <s v="Corporate"/>
    <s v="Los Angeles"/>
    <x v="6"/>
    <s v="United States"/>
    <n v="90004"/>
    <s v="US"/>
    <x v="3"/>
    <s v="OFF-ST-10000025"/>
    <x v="1"/>
    <s v="Storage"/>
    <x v="11"/>
    <n v="763.44"/>
    <n v="8"/>
    <n v="0"/>
    <n v="45.80639999999994"/>
    <n v="50.46"/>
    <s v="Medium"/>
    <s v="May"/>
    <x v="1"/>
    <n v="6107.52"/>
  </r>
  <r>
    <n v="40211"/>
    <s v="US-2013-144057"/>
    <x v="427"/>
    <d v="2013-05-14T00:00:00"/>
    <s v="Standard Class"/>
    <s v="CV-12805"/>
    <s v="Cynthia Voltz"/>
    <s v="Corporate"/>
    <s v="Austin"/>
    <x v="11"/>
    <s v="United States"/>
    <n v="78745"/>
    <s v="US"/>
    <x v="1"/>
    <s v="OFF-ST-10001490"/>
    <x v="1"/>
    <s v="Storage"/>
    <x v="214"/>
    <n v="856.65600000000006"/>
    <n v="6"/>
    <n v="0.2"/>
    <n v="107.08199999999989"/>
    <n v="48.94"/>
    <s v="Medium"/>
    <s v="May"/>
    <x v="3"/>
    <n v="5139.7360000000008"/>
  </r>
  <r>
    <n v="31991"/>
    <s v="CA-2012-119291"/>
    <x v="394"/>
    <d v="2012-05-17T00:00:00"/>
    <s v="First Class"/>
    <s v="JO-15550"/>
    <s v="Jesus Ocampo"/>
    <s v="Home Office"/>
    <s v="Chester"/>
    <x v="4"/>
    <s v="United States"/>
    <n v="19013"/>
    <s v="US"/>
    <x v="2"/>
    <s v="OFF-AR-10003373"/>
    <x v="1"/>
    <s v="Art"/>
    <x v="607"/>
    <n v="198.27199999999999"/>
    <n v="8"/>
    <n v="0.2"/>
    <n v="17.34879999999999"/>
    <n v="48.61"/>
    <s v="Medium"/>
    <s v="May"/>
    <x v="0"/>
    <n v="1585.9759999999999"/>
  </r>
  <r>
    <n v="36011"/>
    <s v="CA-2014-121643"/>
    <x v="408"/>
    <d v="2014-05-21T00:00:00"/>
    <s v="First Class"/>
    <s v="AB-10105"/>
    <s v="Adrian Barton"/>
    <s v="Consumer"/>
    <s v="Portland"/>
    <x v="37"/>
    <s v="United States"/>
    <n v="97206"/>
    <s v="US"/>
    <x v="3"/>
    <s v="TEC-PH-10002200"/>
    <x v="2"/>
    <s v="Phones"/>
    <x v="779"/>
    <n v="344.70400000000001"/>
    <n v="2"/>
    <n v="0.2"/>
    <n v="38.779199999999989"/>
    <n v="48.59"/>
    <s v="Medium"/>
    <s v="May"/>
    <x v="1"/>
    <n v="689.20799999999997"/>
  </r>
  <r>
    <n v="34497"/>
    <s v="CA-2011-164224"/>
    <x v="418"/>
    <d v="2011-05-20T00:00:00"/>
    <s v="Second Class"/>
    <s v="TT-21070"/>
    <s v="Ted Trevino"/>
    <s v="Consumer"/>
    <s v="Akron"/>
    <x v="16"/>
    <s v="United States"/>
    <n v="44312"/>
    <s v="US"/>
    <x v="2"/>
    <s v="FUR-FU-10000308"/>
    <x v="0"/>
    <s v="Furnishings"/>
    <x v="330"/>
    <n v="149.232"/>
    <n v="3"/>
    <n v="0.2"/>
    <n v="3.7308000000000021"/>
    <n v="47.02"/>
    <s v="Critical"/>
    <s v="May"/>
    <x v="2"/>
    <n v="447.49600000000004"/>
  </r>
  <r>
    <n v="39274"/>
    <s v="CA-2011-166051"/>
    <x v="428"/>
    <d v="2011-06-05T00:00:00"/>
    <s v="Standard Class"/>
    <s v="JK-15625"/>
    <s v="Jim Karlsson"/>
    <s v="Consumer"/>
    <s v="Jackson"/>
    <x v="34"/>
    <s v="United States"/>
    <n v="39212"/>
    <s v="US"/>
    <x v="0"/>
    <s v="TEC-PH-10002680"/>
    <x v="2"/>
    <s v="Phones"/>
    <x v="780"/>
    <n v="659.97"/>
    <n v="3"/>
    <n v="0"/>
    <n v="197.99100000000001"/>
    <n v="46.84"/>
    <s v="Medium"/>
    <s v="May"/>
    <x v="2"/>
    <n v="1979.91"/>
  </r>
  <r>
    <n v="34379"/>
    <s v="US-2014-132297"/>
    <x v="424"/>
    <d v="2014-06-03T00:00:00"/>
    <s v="Standard Class"/>
    <s v="DW-13480"/>
    <s v="Dianna Wilson"/>
    <s v="Home Office"/>
    <s v="Louisville"/>
    <x v="5"/>
    <s v="United States"/>
    <n v="40214"/>
    <s v="US"/>
    <x v="0"/>
    <s v="TEC-PH-10002834"/>
    <x v="2"/>
    <s v="Phones"/>
    <x v="229"/>
    <n v="539.97"/>
    <n v="3"/>
    <n v="0"/>
    <n v="134.99250000000001"/>
    <n v="46.45"/>
    <s v="Medium"/>
    <s v="May"/>
    <x v="1"/>
    <n v="1619.91"/>
  </r>
  <r>
    <n v="35074"/>
    <s v="CA-2012-107937"/>
    <x v="398"/>
    <d v="2012-05-08T00:00:00"/>
    <s v="Standard Class"/>
    <s v="JB-16045"/>
    <s v="Julia Barnett"/>
    <s v="Home Office"/>
    <s v="Chula Vista"/>
    <x v="6"/>
    <s v="United States"/>
    <n v="91911"/>
    <s v="US"/>
    <x v="3"/>
    <s v="FUR-FU-10002298"/>
    <x v="0"/>
    <s v="Furnishings"/>
    <x v="225"/>
    <n v="665.88"/>
    <n v="6"/>
    <n v="0"/>
    <n v="106.5408"/>
    <n v="43.94"/>
    <s v="Medium"/>
    <s v="May"/>
    <x v="0"/>
    <n v="3995.2799999999997"/>
  </r>
  <r>
    <n v="41079"/>
    <s v="CA-2012-149748"/>
    <x v="393"/>
    <d v="2012-06-02T00:00:00"/>
    <s v="Second Class"/>
    <s v="EM-13825"/>
    <s v="Elizabeth Moffitt"/>
    <s v="Corporate"/>
    <s v="Paterson"/>
    <x v="21"/>
    <s v="United States"/>
    <n v="7501"/>
    <s v="US"/>
    <x v="2"/>
    <s v="OFF-PA-10002120"/>
    <x v="1"/>
    <s v="Paper"/>
    <x v="407"/>
    <n v="274.8"/>
    <n v="5"/>
    <n v="0"/>
    <n v="134.65199999999999"/>
    <n v="42.95"/>
    <s v="High"/>
    <s v="May"/>
    <x v="0"/>
    <n v="1374"/>
  </r>
  <r>
    <n v="35389"/>
    <s v="CA-2014-166576"/>
    <x v="429"/>
    <d v="2014-05-19T00:00:00"/>
    <s v="First Class"/>
    <s v="JM-15865"/>
    <s v="John Murray"/>
    <s v="Consumer"/>
    <s v="Akron"/>
    <x v="16"/>
    <s v="United States"/>
    <n v="44312"/>
    <s v="US"/>
    <x v="2"/>
    <s v="OFF-ST-10002574"/>
    <x v="1"/>
    <s v="Storage"/>
    <x v="315"/>
    <n v="221.024"/>
    <n v="2"/>
    <n v="0.2"/>
    <n v="-55.256"/>
    <n v="42.8"/>
    <s v="High"/>
    <s v="May"/>
    <x v="1"/>
    <n v="441.84800000000001"/>
  </r>
  <r>
    <n v="32592"/>
    <s v="CA-2012-138898"/>
    <x v="413"/>
    <d v="2012-05-29T00:00:00"/>
    <s v="Standard Class"/>
    <s v="JH-16180"/>
    <s v="Justin Hirsh"/>
    <s v="Consumer"/>
    <s v="Pueblo"/>
    <x v="19"/>
    <s v="United States"/>
    <n v="81001"/>
    <s v="US"/>
    <x v="3"/>
    <s v="OFF-AP-10004487"/>
    <x v="1"/>
    <s v="Appliances"/>
    <x v="584"/>
    <n v="845.72799999999995"/>
    <n v="13"/>
    <n v="0.2"/>
    <n v="84.572799999999944"/>
    <n v="42.17"/>
    <s v="Medium"/>
    <s v="May"/>
    <x v="0"/>
    <n v="10994.263999999999"/>
  </r>
  <r>
    <n v="38550"/>
    <s v="CA-2013-152730"/>
    <x v="385"/>
    <d v="2013-06-05T00:00:00"/>
    <s v="Standard Class"/>
    <s v="EM-14140"/>
    <s v="Eugene Moren"/>
    <s v="Home Office"/>
    <s v="Superior"/>
    <x v="12"/>
    <s v="United States"/>
    <n v="54880"/>
    <s v="US"/>
    <x v="1"/>
    <s v="OFF-AP-10002684"/>
    <x v="1"/>
    <s v="Appliances"/>
    <x v="634"/>
    <n v="364.74"/>
    <n v="3"/>
    <n v="0"/>
    <n v="109.422"/>
    <n v="41.93"/>
    <s v="Medium"/>
    <s v="May"/>
    <x v="3"/>
    <n v="1094.22"/>
  </r>
  <r>
    <n v="33892"/>
    <s v="CA-2014-149048"/>
    <x v="430"/>
    <d v="2014-05-18T00:00:00"/>
    <s v="Standard Class"/>
    <s v="BM-11650"/>
    <s v="Brian Moss"/>
    <s v="Corporate"/>
    <s v="Columbus"/>
    <x v="32"/>
    <s v="United States"/>
    <n v="47201"/>
    <s v="US"/>
    <x v="1"/>
    <s v="OFF-BI-10004632"/>
    <x v="1"/>
    <s v="Binders"/>
    <x v="48"/>
    <n v="914.97"/>
    <n v="3"/>
    <n v="0"/>
    <n v="411.73649999999998"/>
    <n v="41.63"/>
    <s v="Medium"/>
    <s v="May"/>
    <x v="1"/>
    <n v="2744.91"/>
  </r>
  <r>
    <n v="38037"/>
    <s v="CA-2011-144029"/>
    <x v="431"/>
    <d v="2011-05-31T00:00:00"/>
    <s v="Standard Class"/>
    <s v="MM-18055"/>
    <s v="Michelle Moray"/>
    <s v="Consumer"/>
    <s v="Chicago"/>
    <x v="7"/>
    <s v="United States"/>
    <n v="60623"/>
    <s v="US"/>
    <x v="1"/>
    <s v="FUR-CH-10003981"/>
    <x v="0"/>
    <s v="Chairs"/>
    <x v="174"/>
    <n v="359.77199999999999"/>
    <n v="2"/>
    <n v="0.3"/>
    <n v="-5.1396000000000583"/>
    <n v="41.4"/>
    <s v="Medium"/>
    <s v="May"/>
    <x v="2"/>
    <n v="719.24400000000003"/>
  </r>
  <r>
    <n v="36518"/>
    <s v="CA-2014-117401"/>
    <x v="408"/>
    <d v="2014-05-23T00:00:00"/>
    <s v="Second Class"/>
    <s v="PP-18955"/>
    <s v="Paul Prost"/>
    <s v="Home Office"/>
    <s v="Springfield"/>
    <x v="3"/>
    <s v="United States"/>
    <n v="65807"/>
    <s v="US"/>
    <x v="1"/>
    <s v="OFF-AP-10000938"/>
    <x v="1"/>
    <s v="Appliances"/>
    <x v="781"/>
    <n v="706.86"/>
    <n v="7"/>
    <n v="0"/>
    <n v="197.92080000000001"/>
    <n v="41.12"/>
    <s v="Medium"/>
    <s v="May"/>
    <x v="1"/>
    <n v="4948.0200000000004"/>
  </r>
  <r>
    <n v="32764"/>
    <s v="CA-2012-100769"/>
    <x v="432"/>
    <d v="2012-05-16T00:00:00"/>
    <s v="Same Day"/>
    <s v="TH-21550"/>
    <s v="Tracy Hopkins"/>
    <s v="Home Office"/>
    <s v="Jacksonville"/>
    <x v="22"/>
    <s v="United States"/>
    <n v="32216"/>
    <s v="US"/>
    <x v="0"/>
    <s v="TEC-AC-10002402"/>
    <x v="2"/>
    <s v="Accessories"/>
    <x v="576"/>
    <n v="255.96799999999999"/>
    <n v="4"/>
    <n v="0.2"/>
    <n v="31.99599999999997"/>
    <n v="41.06"/>
    <s v="Medium"/>
    <s v="May"/>
    <x v="0"/>
    <n v="1023.6719999999999"/>
  </r>
  <r>
    <n v="40744"/>
    <s v="CA-2014-136882"/>
    <x v="424"/>
    <d v="2014-06-04T00:00:00"/>
    <s v="Standard Class"/>
    <s v="DN-13690"/>
    <s v="Duane Noonan"/>
    <s v="Consumer"/>
    <s v="Tulsa"/>
    <x v="17"/>
    <s v="United States"/>
    <n v="74133"/>
    <s v="US"/>
    <x v="1"/>
    <s v="FUR-FU-10003664"/>
    <x v="0"/>
    <s v="Furnishings"/>
    <x v="782"/>
    <n v="477.3"/>
    <n v="5"/>
    <n v="0"/>
    <n v="138.417"/>
    <n v="40.729999999999997"/>
    <s v="Medium"/>
    <s v="May"/>
    <x v="1"/>
    <n v="2386.5"/>
  </r>
  <r>
    <n v="38851"/>
    <s v="CA-2011-114181"/>
    <x v="402"/>
    <d v="2011-05-14T00:00:00"/>
    <s v="Second Class"/>
    <s v="AF-10885"/>
    <s v="Art Foster"/>
    <s v="Consumer"/>
    <s v="Philadelphia"/>
    <x v="4"/>
    <s v="United States"/>
    <n v="19134"/>
    <s v="US"/>
    <x v="2"/>
    <s v="FUR-BO-10004467"/>
    <x v="0"/>
    <s v="Bookcases"/>
    <x v="783"/>
    <n v="349.96499999999997"/>
    <n v="7"/>
    <n v="0.5"/>
    <n v="-216.97829999999999"/>
    <n v="39.47"/>
    <s v="Medium"/>
    <s v="May"/>
    <x v="2"/>
    <n v="2449.2549999999997"/>
  </r>
  <r>
    <n v="39959"/>
    <s v="CA-2012-131856"/>
    <x v="433"/>
    <d v="2012-05-17T00:00:00"/>
    <s v="Standard Class"/>
    <s v="JG-15160"/>
    <s v="James Galang"/>
    <s v="Consumer"/>
    <s v="Houston"/>
    <x v="11"/>
    <s v="United States"/>
    <n v="77041"/>
    <s v="US"/>
    <x v="1"/>
    <s v="TEC-PH-10001336"/>
    <x v="2"/>
    <s v="Phones"/>
    <x v="784"/>
    <n v="619.15200000000004"/>
    <n v="6"/>
    <n v="0.2"/>
    <n v="69.654599999999988"/>
    <n v="38.82"/>
    <s v="Medium"/>
    <s v="May"/>
    <x v="0"/>
    <n v="3714.7120000000004"/>
  </r>
  <r>
    <n v="34043"/>
    <s v="CA-2011-155887"/>
    <x v="434"/>
    <d v="2011-05-17T00:00:00"/>
    <s v="Standard Class"/>
    <s v="KT-16480"/>
    <s v="Kean Thornton"/>
    <s v="Consumer"/>
    <s v="Franklin"/>
    <x v="39"/>
    <s v="United States"/>
    <n v="2038"/>
    <s v="US"/>
    <x v="2"/>
    <s v="FUR-TA-10002228"/>
    <x v="0"/>
    <s v="Tables"/>
    <x v="355"/>
    <n v="700.05600000000004"/>
    <n v="3"/>
    <n v="0.3"/>
    <n v="-130.0104"/>
    <n v="38.47"/>
    <s v="Medium"/>
    <s v="May"/>
    <x v="2"/>
    <n v="2099.8679999999999"/>
  </r>
  <r>
    <n v="39632"/>
    <s v="CA-2014-161655"/>
    <x v="430"/>
    <d v="2014-05-19T00:00:00"/>
    <s v="Second Class"/>
    <s v="CW-11905"/>
    <s v="Carl Weiss"/>
    <s v="Home Office"/>
    <s v="Newark"/>
    <x v="24"/>
    <s v="United States"/>
    <n v="19711"/>
    <s v="US"/>
    <x v="2"/>
    <s v="OFF-BI-10002082"/>
    <x v="1"/>
    <s v="Binders"/>
    <x v="785"/>
    <n v="299.52"/>
    <n v="9"/>
    <n v="0"/>
    <n v="149.76"/>
    <n v="37.659999999999997"/>
    <s v="Medium"/>
    <s v="May"/>
    <x v="1"/>
    <n v="2695.68"/>
  </r>
  <r>
    <n v="40670"/>
    <s v="CA-2014-102820"/>
    <x v="378"/>
    <d v="2014-05-12T00:00:00"/>
    <s v="Standard Class"/>
    <s v="CS-11950"/>
    <s v="Carlos Soltero"/>
    <s v="Consumer"/>
    <s v="Pasadena"/>
    <x v="6"/>
    <s v="United States"/>
    <n v="91104"/>
    <s v="US"/>
    <x v="3"/>
    <s v="TEC-PH-10003437"/>
    <x v="2"/>
    <s v="Phones"/>
    <x v="786"/>
    <n v="419.94400000000002"/>
    <n v="7"/>
    <n v="0.2"/>
    <n v="52.492999999999967"/>
    <n v="37.54"/>
    <s v="High"/>
    <s v="May"/>
    <x v="1"/>
    <n v="2939.4080000000004"/>
  </r>
  <r>
    <n v="33764"/>
    <s v="CA-2014-128755"/>
    <x v="435"/>
    <d v="2014-05-09T00:00:00"/>
    <s v="Standard Class"/>
    <s v="MK-18160"/>
    <s v="Mike Kennedy"/>
    <s v="Consumer"/>
    <s v="Newport News"/>
    <x v="28"/>
    <s v="United States"/>
    <n v="23602"/>
    <s v="US"/>
    <x v="0"/>
    <s v="OFF-ST-10003306"/>
    <x v="1"/>
    <s v="Storage"/>
    <x v="787"/>
    <n v="571.44000000000005"/>
    <n v="4"/>
    <n v="0"/>
    <n v="165.71759999999989"/>
    <n v="37.39"/>
    <s v="Medium"/>
    <s v="May"/>
    <x v="1"/>
    <n v="2285.7600000000002"/>
  </r>
  <r>
    <n v="32066"/>
    <s v="CA-2013-157245"/>
    <x v="436"/>
    <d v="2013-05-25T00:00:00"/>
    <s v="Standard Class"/>
    <s v="LE-16810"/>
    <s v="Laurel Elliston"/>
    <s v="Consumer"/>
    <s v="Arlington"/>
    <x v="28"/>
    <s v="United States"/>
    <n v="22204"/>
    <s v="US"/>
    <x v="0"/>
    <s v="FUR-CH-10003746"/>
    <x v="0"/>
    <s v="Chairs"/>
    <x v="354"/>
    <n v="641.96"/>
    <n v="2"/>
    <n v="0"/>
    <n v="179.74879999999999"/>
    <n v="35.97"/>
    <s v="Medium"/>
    <s v="May"/>
    <x v="3"/>
    <n v="1283.92"/>
  </r>
  <r>
    <n v="40873"/>
    <s v="CA-2012-143147"/>
    <x v="437"/>
    <d v="2012-05-28T00:00:00"/>
    <s v="Second Class"/>
    <s v="PS-18760"/>
    <s v="Pamela Stobb"/>
    <s v="Consumer"/>
    <s v="San Antonio"/>
    <x v="11"/>
    <s v="United States"/>
    <n v="78207"/>
    <s v="US"/>
    <x v="1"/>
    <s v="TEC-MA-10004679"/>
    <x v="2"/>
    <s v="Machines"/>
    <x v="788"/>
    <n v="399.54"/>
    <n v="2"/>
    <n v="0.4"/>
    <n v="-79.908000000000015"/>
    <n v="35.35"/>
    <s v="Medium"/>
    <s v="May"/>
    <x v="0"/>
    <n v="798.68000000000006"/>
  </r>
  <r>
    <n v="37047"/>
    <s v="CA-2011-145800"/>
    <x v="395"/>
    <d v="2011-06-05T00:00:00"/>
    <s v="Standard Class"/>
    <s v="SS-20410"/>
    <s v="Shahid Shariari"/>
    <s v="Consumer"/>
    <s v="Buffalo Grove"/>
    <x v="7"/>
    <s v="United States"/>
    <n v="60089"/>
    <s v="US"/>
    <x v="1"/>
    <s v="FUR-TA-10001539"/>
    <x v="0"/>
    <s v="Tables"/>
    <x v="789"/>
    <n v="355.45499999999998"/>
    <n v="3"/>
    <n v="0.5"/>
    <n v="-184.8366"/>
    <n v="34.69"/>
    <s v="Medium"/>
    <s v="May"/>
    <x v="2"/>
    <n v="1065.865"/>
  </r>
  <r>
    <n v="41015"/>
    <s v="CA-2013-108210"/>
    <x v="385"/>
    <d v="2013-06-01T00:00:00"/>
    <s v="Same Day"/>
    <s v="AT-10735"/>
    <s v="Annie Thurman"/>
    <s v="Consumer"/>
    <s v="Houston"/>
    <x v="11"/>
    <s v="United States"/>
    <n v="77041"/>
    <s v="US"/>
    <x v="1"/>
    <s v="TEC-AC-10000109"/>
    <x v="2"/>
    <s v="Accessories"/>
    <x v="790"/>
    <n v="223.96"/>
    <n v="5"/>
    <n v="0.2"/>
    <n v="11.198000000000009"/>
    <n v="33.47"/>
    <s v="Medium"/>
    <s v="May"/>
    <x v="3"/>
    <n v="1119.5999999999999"/>
  </r>
  <r>
    <n v="34157"/>
    <s v="CA-2014-138975"/>
    <x v="412"/>
    <d v="2014-05-24T00:00:00"/>
    <s v="Standard Class"/>
    <s v="SC-20380"/>
    <s v="Shahid Collister"/>
    <s v="Consumer"/>
    <s v="Atlanta"/>
    <x v="2"/>
    <s v="United States"/>
    <n v="30318"/>
    <s v="US"/>
    <x v="0"/>
    <s v="FUR-BO-10004695"/>
    <x v="0"/>
    <s v="Bookcases"/>
    <x v="791"/>
    <n v="1628.82"/>
    <n v="9"/>
    <n v="0"/>
    <n v="374.62859999999989"/>
    <n v="33.409999999999997"/>
    <s v="Medium"/>
    <s v="May"/>
    <x v="1"/>
    <n v="14659.38"/>
  </r>
  <r>
    <n v="35868"/>
    <s v="US-2012-152128"/>
    <x v="413"/>
    <d v="2012-05-27T00:00:00"/>
    <s v="Second Class"/>
    <s v="NM-18445"/>
    <s v="Nathan Mautz"/>
    <s v="Home Office"/>
    <s v="Wichita"/>
    <x v="27"/>
    <s v="United States"/>
    <n v="67212"/>
    <s v="US"/>
    <x v="1"/>
    <s v="OFF-BI-10001718"/>
    <x v="1"/>
    <s v="Binders"/>
    <x v="767"/>
    <n v="127.96"/>
    <n v="2"/>
    <n v="0"/>
    <n v="60.141199999999998"/>
    <n v="32.61"/>
    <s v="Critical"/>
    <s v="May"/>
    <x v="0"/>
    <n v="255.92"/>
  </r>
  <r>
    <n v="31382"/>
    <s v="CA-2014-140088"/>
    <x v="438"/>
    <d v="2014-05-31T00:00:00"/>
    <s v="Second Class"/>
    <s v="PO-18865"/>
    <s v="Patrick O'Donnell"/>
    <s v="Consumer"/>
    <s v="Columbia"/>
    <x v="18"/>
    <s v="United States"/>
    <n v="29203"/>
    <s v="US"/>
    <x v="0"/>
    <s v="FUR-CH-10000863"/>
    <x v="0"/>
    <s v="Chairs"/>
    <x v="86"/>
    <n v="301.95999999999998"/>
    <n v="2"/>
    <n v="0"/>
    <n v="33.215599999999988"/>
    <n v="32.46"/>
    <s v="High"/>
    <s v="May"/>
    <x v="1"/>
    <n v="603.91999999999996"/>
  </r>
  <r>
    <n v="32011"/>
    <s v="US-2014-100048"/>
    <x v="412"/>
    <d v="2014-05-25T00:00:00"/>
    <s v="Standard Class"/>
    <s v="RS-19765"/>
    <s v="Roland Schwarz"/>
    <s v="Corporate"/>
    <s v="Mount Vernon"/>
    <x v="15"/>
    <s v="United States"/>
    <n v="10550"/>
    <s v="US"/>
    <x v="2"/>
    <s v="TEC-AC-10001606"/>
    <x v="2"/>
    <s v="Accessories"/>
    <x v="792"/>
    <n v="299.97000000000003"/>
    <n v="3"/>
    <n v="0"/>
    <n v="113.98860000000001"/>
    <n v="31.86"/>
    <s v="Medium"/>
    <s v="May"/>
    <x v="1"/>
    <n v="899.91000000000008"/>
  </r>
  <r>
    <n v="40572"/>
    <s v="CA-2013-113236"/>
    <x v="417"/>
    <d v="2013-05-30T00:00:00"/>
    <s v="Second Class"/>
    <s v="CP-12085"/>
    <s v="Cathy Prescott"/>
    <s v="Corporate"/>
    <s v="Delray Beach"/>
    <x v="22"/>
    <s v="United States"/>
    <n v="33445"/>
    <s v="US"/>
    <x v="0"/>
    <s v="OFF-ST-10000532"/>
    <x v="1"/>
    <s v="Storage"/>
    <x v="577"/>
    <n v="184.70400000000001"/>
    <n v="6"/>
    <n v="0.2"/>
    <n v="13.85279999999999"/>
    <n v="31.06"/>
    <s v="High"/>
    <s v="May"/>
    <x v="3"/>
    <n v="1108.0240000000001"/>
  </r>
  <r>
    <n v="36359"/>
    <s v="CA-2012-136798"/>
    <x v="392"/>
    <d v="2012-05-12T00:00:00"/>
    <s v="Standard Class"/>
    <s v="DL-12925"/>
    <s v="Daniel Lacy"/>
    <s v="Consumer"/>
    <s v="Minneapolis"/>
    <x v="35"/>
    <s v="United States"/>
    <n v="55407"/>
    <s v="US"/>
    <x v="1"/>
    <s v="TEC-PH-10000441"/>
    <x v="2"/>
    <s v="Phones"/>
    <x v="793"/>
    <n v="377.97"/>
    <n v="3"/>
    <n v="0"/>
    <n v="105.83159999999999"/>
    <n v="31.05"/>
    <s v="High"/>
    <s v="May"/>
    <x v="0"/>
    <n v="1133.9100000000001"/>
  </r>
  <r>
    <n v="36308"/>
    <s v="US-2014-139647"/>
    <x v="439"/>
    <d v="2014-05-14T00:00:00"/>
    <s v="First Class"/>
    <s v="TS-21370"/>
    <s v="Todd Sumrall"/>
    <s v="Corporate"/>
    <s v="Phoenix"/>
    <x v="23"/>
    <s v="United States"/>
    <n v="85023"/>
    <s v="US"/>
    <x v="3"/>
    <s v="FUR-BO-10004467"/>
    <x v="0"/>
    <s v="Bookcases"/>
    <x v="783"/>
    <n v="209.97900000000001"/>
    <n v="7"/>
    <n v="0.7"/>
    <n v="-356.96429999999998"/>
    <n v="30.17"/>
    <s v="High"/>
    <s v="May"/>
    <x v="1"/>
    <n v="1469.153"/>
  </r>
  <r>
    <n v="33268"/>
    <s v="CA-2014-140242"/>
    <x v="389"/>
    <d v="2014-05-12T00:00:00"/>
    <s v="Standard Class"/>
    <s v="ML-17755"/>
    <s v="Max Ludwig"/>
    <s v="Home Office"/>
    <s v="Chicago"/>
    <x v="7"/>
    <s v="United States"/>
    <n v="60623"/>
    <s v="US"/>
    <x v="1"/>
    <s v="TEC-AC-10004659"/>
    <x v="2"/>
    <s v="Accessories"/>
    <x v="558"/>
    <n v="408.74400000000003"/>
    <n v="7"/>
    <n v="0.2"/>
    <n v="76.639499999999984"/>
    <n v="29.74"/>
    <s v="Medium"/>
    <s v="May"/>
    <x v="1"/>
    <n v="2861.0080000000003"/>
  </r>
  <r>
    <n v="37173"/>
    <s v="CA-2011-152443"/>
    <x v="377"/>
    <d v="2011-05-26T00:00:00"/>
    <s v="Standard Class"/>
    <s v="FG-14260"/>
    <s v="Frank Gastineau"/>
    <s v="Home Office"/>
    <s v="Lawrence"/>
    <x v="39"/>
    <s v="United States"/>
    <n v="1841"/>
    <s v="US"/>
    <x v="2"/>
    <s v="OFF-BI-10001071"/>
    <x v="1"/>
    <s v="Binders"/>
    <x v="389"/>
    <n v="447.86"/>
    <n v="7"/>
    <n v="0"/>
    <n v="219.45140000000001"/>
    <n v="29.7"/>
    <s v="Medium"/>
    <s v="May"/>
    <x v="2"/>
    <n v="3135.02"/>
  </r>
  <r>
    <n v="39650"/>
    <s v="CA-2014-132199"/>
    <x v="426"/>
    <d v="2014-05-09T00:00:00"/>
    <s v="Standard Class"/>
    <s v="BO-11350"/>
    <s v="Bill Overfelt"/>
    <s v="Corporate"/>
    <s v="Philadelphia"/>
    <x v="4"/>
    <s v="United States"/>
    <n v="19134"/>
    <s v="US"/>
    <x v="2"/>
    <s v="FUR-TA-10003748"/>
    <x v="0"/>
    <s v="Tables"/>
    <x v="794"/>
    <n v="373.46999999999991"/>
    <n v="5"/>
    <n v="0.4"/>
    <n v="-112.041"/>
    <n v="29.59"/>
    <s v="Medium"/>
    <s v="May"/>
    <x v="1"/>
    <n v="1866.9499999999994"/>
  </r>
  <r>
    <n v="34465"/>
    <s v="CA-2013-138695"/>
    <x v="401"/>
    <d v="2013-06-04T00:00:00"/>
    <s v="Standard Class"/>
    <s v="KC-16675"/>
    <s v="Kimberly Carter"/>
    <s v="Corporate"/>
    <s v="Tallahassee"/>
    <x v="22"/>
    <s v="United States"/>
    <n v="32303"/>
    <s v="US"/>
    <x v="0"/>
    <s v="FUR-CH-10003833"/>
    <x v="0"/>
    <s v="Chairs"/>
    <x v="795"/>
    <n v="390.27199999999999"/>
    <n v="8"/>
    <n v="0.2"/>
    <n v="-24.39200000000001"/>
    <n v="28.68"/>
    <s v="Medium"/>
    <s v="May"/>
    <x v="3"/>
    <n v="3121.9760000000001"/>
  </r>
  <r>
    <n v="37891"/>
    <s v="CA-2012-146290"/>
    <x v="420"/>
    <d v="2012-05-11T00:00:00"/>
    <s v="Standard Class"/>
    <s v="SV-20815"/>
    <s v="Stuart Van"/>
    <s v="Corporate"/>
    <s v="Indianapolis"/>
    <x v="32"/>
    <s v="United States"/>
    <n v="46203"/>
    <s v="US"/>
    <x v="1"/>
    <s v="OFF-AR-10001897"/>
    <x v="1"/>
    <s v="Art"/>
    <x v="796"/>
    <n v="125.93"/>
    <n v="7"/>
    <n v="0"/>
    <n v="35.260399999999997"/>
    <n v="28.36"/>
    <s v="Low"/>
    <s v="May"/>
    <x v="0"/>
    <n v="881.51"/>
  </r>
  <r>
    <n v="40569"/>
    <s v="CA-2013-100510"/>
    <x v="440"/>
    <d v="2013-05-18T00:00:00"/>
    <s v="Standard Class"/>
    <s v="HM-14860"/>
    <s v="Harry Marie"/>
    <s v="Corporate"/>
    <s v="New York City"/>
    <x v="15"/>
    <s v="United States"/>
    <n v="10024"/>
    <s v="US"/>
    <x v="2"/>
    <s v="TEC-PH-10001835"/>
    <x v="2"/>
    <s v="Phones"/>
    <x v="545"/>
    <n v="631.96"/>
    <n v="4"/>
    <n v="0"/>
    <n v="303.3408"/>
    <n v="28.05"/>
    <s v="Medium"/>
    <s v="May"/>
    <x v="3"/>
    <n v="2527.84"/>
  </r>
  <r>
    <n v="38972"/>
    <s v="CA-2014-133487"/>
    <x v="389"/>
    <d v="2014-05-10T00:00:00"/>
    <s v="Second Class"/>
    <s v="TS-21655"/>
    <s v="Trudy Schmidt"/>
    <s v="Consumer"/>
    <s v="Rancho Cucamonga"/>
    <x v="6"/>
    <s v="United States"/>
    <n v="91730"/>
    <s v="US"/>
    <x v="3"/>
    <s v="OFF-AP-10001271"/>
    <x v="1"/>
    <s v="Appliances"/>
    <x v="632"/>
    <n v="152.94"/>
    <n v="3"/>
    <n v="0"/>
    <n v="41.293799999999997"/>
    <n v="27.79"/>
    <s v="Critical"/>
    <s v="May"/>
    <x v="1"/>
    <n v="458.82"/>
  </r>
  <r>
    <n v="35902"/>
    <s v="US-2012-113327"/>
    <x v="437"/>
    <d v="2012-05-29T00:00:00"/>
    <s v="Second Class"/>
    <s v="BF-11170"/>
    <s v="Ben Ferrer"/>
    <s v="Home Office"/>
    <s v="Jacksonville"/>
    <x v="0"/>
    <s v="United States"/>
    <n v="28540"/>
    <s v="US"/>
    <x v="0"/>
    <s v="TEC-AC-10003628"/>
    <x v="2"/>
    <s v="Accessories"/>
    <x v="38"/>
    <n v="167.94399999999999"/>
    <n v="7"/>
    <n v="0.2"/>
    <n v="50.383200000000024"/>
    <n v="26.44"/>
    <s v="High"/>
    <s v="May"/>
    <x v="0"/>
    <n v="1175.4079999999999"/>
  </r>
  <r>
    <n v="40296"/>
    <s v="CA-2014-137785"/>
    <x v="430"/>
    <d v="2014-05-18T00:00:00"/>
    <s v="Standard Class"/>
    <s v="MH-18115"/>
    <s v="Mick Hernandez"/>
    <s v="Home Office"/>
    <s v="Philadelphia"/>
    <x v="4"/>
    <s v="United States"/>
    <n v="19140"/>
    <s v="US"/>
    <x v="2"/>
    <s v="FUR-CH-10001482"/>
    <x v="0"/>
    <s v="Chairs"/>
    <x v="363"/>
    <n v="458.42999999999989"/>
    <n v="5"/>
    <n v="0.3"/>
    <n v="-124.431"/>
    <n v="26.3"/>
    <s v="High"/>
    <s v="May"/>
    <x v="1"/>
    <n v="2291.8499999999995"/>
  </r>
  <r>
    <n v="39752"/>
    <s v="CA-2013-154081"/>
    <x v="419"/>
    <d v="2013-05-30T00:00:00"/>
    <s v="Standard Class"/>
    <s v="JE-15610"/>
    <s v="Jim Epp"/>
    <s v="Corporate"/>
    <s v="Los Angeles"/>
    <x v="6"/>
    <s v="United States"/>
    <n v="90049"/>
    <s v="US"/>
    <x v="3"/>
    <s v="TEC-PH-10001918"/>
    <x v="2"/>
    <s v="Phones"/>
    <x v="797"/>
    <n v="222.38399999999999"/>
    <n v="2"/>
    <n v="0.2"/>
    <n v="22.238400000000009"/>
    <n v="25.88"/>
    <s v="Low"/>
    <s v="May"/>
    <x v="3"/>
    <n v="444.56799999999998"/>
  </r>
  <r>
    <n v="34117"/>
    <s v="CA-2013-160500"/>
    <x v="372"/>
    <d v="2013-05-09T00:00:00"/>
    <s v="First Class"/>
    <s v="DM-13015"/>
    <s v="Darrin Martin"/>
    <s v="Consumer"/>
    <s v="Encinitas"/>
    <x v="6"/>
    <s v="United States"/>
    <n v="92024"/>
    <s v="US"/>
    <x v="3"/>
    <s v="FUR-TA-10003748"/>
    <x v="0"/>
    <s v="Tables"/>
    <x v="794"/>
    <n v="298.77600000000001"/>
    <n v="3"/>
    <n v="0.2"/>
    <n v="7.4693999999999932"/>
    <n v="25.78"/>
    <s v="High"/>
    <s v="May"/>
    <x v="3"/>
    <n v="896.12799999999993"/>
  </r>
  <r>
    <n v="40772"/>
    <s v="CA-2012-100818"/>
    <x v="393"/>
    <d v="2012-06-05T00:00:00"/>
    <s v="Second Class"/>
    <s v="JM-15265"/>
    <s v="Janet Molinari"/>
    <s v="Corporate"/>
    <s v="Chicago"/>
    <x v="7"/>
    <s v="United States"/>
    <n v="60653"/>
    <s v="US"/>
    <x v="1"/>
    <s v="OFF-PA-10001125"/>
    <x v="1"/>
    <s v="Paper"/>
    <x v="444"/>
    <n v="173.488"/>
    <n v="7"/>
    <n v="0.2"/>
    <n v="54.214999999999982"/>
    <n v="25.67"/>
    <s v="Medium"/>
    <s v="May"/>
    <x v="0"/>
    <n v="1214.2159999999999"/>
  </r>
  <r>
    <n v="41290"/>
    <s v="CA-2014-119914"/>
    <x v="435"/>
    <d v="2014-05-10T00:00:00"/>
    <s v="Second Class"/>
    <s v="CC-12220"/>
    <s v="Chris Cortes"/>
    <s v="Consumer"/>
    <s v="Westminster"/>
    <x v="6"/>
    <s v="United States"/>
    <n v="92683"/>
    <s v="US"/>
    <x v="3"/>
    <s v="OFF-AP-10002684"/>
    <x v="1"/>
    <s v="Appliances"/>
    <x v="634"/>
    <n v="243.16"/>
    <n v="2"/>
    <n v="0"/>
    <n v="72.947999999999979"/>
    <n v="25.33"/>
    <s v="Medium"/>
    <s v="May"/>
    <x v="1"/>
    <n v="486.32"/>
  </r>
  <r>
    <n v="39121"/>
    <s v="CA-2011-125150"/>
    <x v="441"/>
    <d v="2011-05-23T00:00:00"/>
    <s v="Standard Class"/>
    <s v="PW-19030"/>
    <s v="Pauline Webber"/>
    <s v="Corporate"/>
    <s v="Los Angeles"/>
    <x v="6"/>
    <s v="United States"/>
    <n v="90036"/>
    <s v="US"/>
    <x v="3"/>
    <s v="FUR-CH-10002439"/>
    <x v="0"/>
    <s v="Chairs"/>
    <x v="373"/>
    <n v="232.88"/>
    <n v="5"/>
    <n v="0.2"/>
    <n v="17.466000000000012"/>
    <n v="24.94"/>
    <s v="Medium"/>
    <s v="May"/>
    <x v="2"/>
    <n v="1164.2"/>
  </r>
  <r>
    <n v="38296"/>
    <s v="CA-2014-123687"/>
    <x v="442"/>
    <d v="2014-05-30T00:00:00"/>
    <s v="First Class"/>
    <s v="KC-16675"/>
    <s v="Kimberly Carter"/>
    <s v="Corporate"/>
    <s v="Louisville"/>
    <x v="5"/>
    <s v="United States"/>
    <n v="40214"/>
    <s v="US"/>
    <x v="0"/>
    <s v="OFF-AP-10002670"/>
    <x v="1"/>
    <s v="Appliances"/>
    <x v="798"/>
    <n v="208.44"/>
    <n v="3"/>
    <n v="0"/>
    <n v="62.531999999999982"/>
    <n v="24.69"/>
    <s v="High"/>
    <s v="May"/>
    <x v="1"/>
    <n v="625.31999999999994"/>
  </r>
  <r>
    <n v="38611"/>
    <s v="CA-2013-121377"/>
    <x v="401"/>
    <d v="2013-06-03T00:00:00"/>
    <s v="Standard Class"/>
    <s v="TN-21040"/>
    <s v="Tanja Norvell"/>
    <s v="Home Office"/>
    <s v="Park Ridge"/>
    <x v="7"/>
    <s v="United States"/>
    <n v="60068"/>
    <s v="US"/>
    <x v="1"/>
    <s v="TEC-PH-10001817"/>
    <x v="2"/>
    <s v="Phones"/>
    <x v="763"/>
    <n v="286.39999999999998"/>
    <n v="1"/>
    <n v="0.2"/>
    <n v="25.06000000000002"/>
    <n v="24.22"/>
    <s v="Medium"/>
    <s v="May"/>
    <x v="3"/>
    <n v="286.2"/>
  </r>
  <r>
    <n v="39861"/>
    <s v="US-2014-108315"/>
    <x v="404"/>
    <d v="2014-05-05T00:00:00"/>
    <s v="Standard Class"/>
    <s v="MH-18115"/>
    <s v="Mick Hernandez"/>
    <s v="Home Office"/>
    <s v="Sanford"/>
    <x v="22"/>
    <s v="United States"/>
    <n v="32771"/>
    <s v="US"/>
    <x v="0"/>
    <s v="FUR-FU-10000747"/>
    <x v="0"/>
    <s v="Furnishings"/>
    <x v="799"/>
    <n v="220.70400000000001"/>
    <n v="6"/>
    <n v="0.2"/>
    <n v="-8.2764000000000379"/>
    <n v="23.89"/>
    <s v="High"/>
    <s v="May"/>
    <x v="1"/>
    <n v="1324.0240000000001"/>
  </r>
  <r>
    <n v="32241"/>
    <s v="CA-2012-120880"/>
    <x v="422"/>
    <d v="2012-06-03T00:00:00"/>
    <s v="Standard Class"/>
    <s v="JL-15850"/>
    <s v="John Lucas"/>
    <s v="Consumer"/>
    <s v="Seattle"/>
    <x v="9"/>
    <s v="United States"/>
    <n v="98105"/>
    <s v="US"/>
    <x v="3"/>
    <s v="OFF-ST-10001496"/>
    <x v="1"/>
    <s v="Storage"/>
    <x v="190"/>
    <n v="540.56999999999994"/>
    <n v="3"/>
    <n v="0"/>
    <n v="140.54820000000001"/>
    <n v="22.49"/>
    <s v="Medium"/>
    <s v="May"/>
    <x v="0"/>
    <n v="1621.7099999999998"/>
  </r>
  <r>
    <n v="36836"/>
    <s v="US-2014-150595"/>
    <x v="443"/>
    <d v="2014-05-27T00:00:00"/>
    <s v="Standard Class"/>
    <s v="LE-16810"/>
    <s v="Laurel Elliston"/>
    <s v="Consumer"/>
    <s v="Chicago"/>
    <x v="7"/>
    <s v="United States"/>
    <n v="60653"/>
    <s v="US"/>
    <x v="1"/>
    <s v="FUR-CH-10000513"/>
    <x v="0"/>
    <s v="Chairs"/>
    <x v="553"/>
    <n v="181.98599999999999"/>
    <n v="2"/>
    <n v="0.3"/>
    <n v="-54.595799999999997"/>
    <n v="22.47"/>
    <s v="High"/>
    <s v="May"/>
    <x v="1"/>
    <n v="363.67199999999997"/>
  </r>
  <r>
    <n v="41089"/>
    <s v="CA-2011-127166"/>
    <x v="377"/>
    <d v="2011-05-23T00:00:00"/>
    <s v="Second Class"/>
    <s v="KH-16360"/>
    <s v="Katherine Hughes"/>
    <s v="Consumer"/>
    <s v="Houston"/>
    <x v="11"/>
    <s v="United States"/>
    <n v="77070"/>
    <s v="US"/>
    <x v="1"/>
    <s v="FUR-CH-10003396"/>
    <x v="0"/>
    <s v="Chairs"/>
    <x v="80"/>
    <n v="107.77200000000001"/>
    <n v="2"/>
    <n v="0.3"/>
    <n v="-29.252400000000009"/>
    <n v="22.28"/>
    <s v="Critical"/>
    <s v="May"/>
    <x v="2"/>
    <n v="215.244"/>
  </r>
  <r>
    <n v="31924"/>
    <s v="CA-2014-153787"/>
    <x v="412"/>
    <d v="2014-05-24T00:00:00"/>
    <s v="Standard Class"/>
    <s v="AT-10735"/>
    <s v="Annie Thurman"/>
    <s v="Consumer"/>
    <s v="Seattle"/>
    <x v="9"/>
    <s v="United States"/>
    <n v="98115"/>
    <s v="US"/>
    <x v="3"/>
    <s v="OFF-AP-10001563"/>
    <x v="1"/>
    <s v="Appliances"/>
    <x v="800"/>
    <n v="97.16"/>
    <n v="2"/>
    <n v="0"/>
    <n v="28.17639999999999"/>
    <n v="22.2"/>
    <s v="High"/>
    <s v="May"/>
    <x v="1"/>
    <n v="194.32"/>
  </r>
  <r>
    <n v="37905"/>
    <s v="CA-2013-148852"/>
    <x v="417"/>
    <d v="2013-06-01T00:00:00"/>
    <s v="Standard Class"/>
    <s v="SV-20785"/>
    <s v="Stewart Visinsky"/>
    <s v="Consumer"/>
    <s v="Santa Ana"/>
    <x v="6"/>
    <s v="United States"/>
    <n v="92704"/>
    <s v="US"/>
    <x v="3"/>
    <s v="TEC-MA-10002428"/>
    <x v="2"/>
    <s v="Machines"/>
    <x v="801"/>
    <n v="371.97600000000011"/>
    <n v="3"/>
    <n v="0.2"/>
    <n v="116.24250000000001"/>
    <n v="22.03"/>
    <s v="Medium"/>
    <s v="May"/>
    <x v="3"/>
    <n v="1115.7280000000003"/>
  </r>
  <r>
    <n v="40082"/>
    <s v="CA-2014-145765"/>
    <x v="438"/>
    <d v="2014-06-03T00:00:00"/>
    <s v="Standard Class"/>
    <s v="CM-11815"/>
    <s v="Candace McMahon"/>
    <s v="Corporate"/>
    <s v="Phoenix"/>
    <x v="23"/>
    <s v="United States"/>
    <n v="85023"/>
    <s v="US"/>
    <x v="3"/>
    <s v="TEC-PH-10001305"/>
    <x v="2"/>
    <s v="Phones"/>
    <x v="802"/>
    <n v="195.96"/>
    <n v="5"/>
    <n v="0.2"/>
    <n v="19.596000000000021"/>
    <n v="22.02"/>
    <s v="Medium"/>
    <s v="May"/>
    <x v="1"/>
    <n v="979.6"/>
  </r>
  <r>
    <n v="32908"/>
    <s v="CA-2011-156349"/>
    <x v="431"/>
    <d v="2011-05-30T00:00:00"/>
    <s v="Standard Class"/>
    <s v="ML-17395"/>
    <s v="Marina Lichtenstein"/>
    <s v="Corporate"/>
    <s v="Los Angeles"/>
    <x v="6"/>
    <s v="United States"/>
    <n v="90008"/>
    <s v="US"/>
    <x v="3"/>
    <s v="TEC-PH-10000441"/>
    <x v="2"/>
    <s v="Phones"/>
    <x v="793"/>
    <n v="201.584"/>
    <n v="2"/>
    <n v="0.2"/>
    <n v="20.158400000000011"/>
    <n v="20.96"/>
    <s v="High"/>
    <s v="May"/>
    <x v="2"/>
    <n v="402.96800000000002"/>
  </r>
  <r>
    <n v="32065"/>
    <s v="CA-2011-106810"/>
    <x v="444"/>
    <d v="2011-05-20T00:00:00"/>
    <s v="Standard Class"/>
    <s v="AJ-10795"/>
    <s v="Anthony Johnson"/>
    <s v="Corporate"/>
    <s v="Saint Petersburg"/>
    <x v="22"/>
    <s v="United States"/>
    <n v="33710"/>
    <s v="US"/>
    <x v="0"/>
    <s v="FUR-FU-10004306"/>
    <x v="0"/>
    <s v="Furnishings"/>
    <x v="803"/>
    <n v="310.88000000000011"/>
    <n v="2"/>
    <n v="0.2"/>
    <n v="23.315999999999988"/>
    <n v="20.94"/>
    <s v="Medium"/>
    <s v="May"/>
    <x v="2"/>
    <n v="621.56000000000017"/>
  </r>
  <r>
    <n v="33013"/>
    <s v="CA-2013-169943"/>
    <x v="436"/>
    <d v="2013-05-25T00:00:00"/>
    <s v="Standard Class"/>
    <s v="BN-11515"/>
    <s v="Bradley Nguyen"/>
    <s v="Consumer"/>
    <s v="New York City"/>
    <x v="15"/>
    <s v="United States"/>
    <n v="10011"/>
    <s v="US"/>
    <x v="2"/>
    <s v="OFF-AP-10001563"/>
    <x v="1"/>
    <s v="Appliances"/>
    <x v="800"/>
    <n v="242.9"/>
    <n v="5"/>
    <n v="0"/>
    <n v="70.440999999999974"/>
    <n v="20.86"/>
    <s v="Medium"/>
    <s v="May"/>
    <x v="3"/>
    <n v="1214.5"/>
  </r>
  <r>
    <n v="37119"/>
    <s v="CA-2014-117632"/>
    <x v="445"/>
    <d v="2014-05-19T00:00:00"/>
    <s v="Standard Class"/>
    <s v="CS-12175"/>
    <s v="Charles Sheldon"/>
    <s v="Corporate"/>
    <s v="San Francisco"/>
    <x v="6"/>
    <s v="United States"/>
    <n v="94122"/>
    <s v="US"/>
    <x v="3"/>
    <s v="FUR-TA-10001520"/>
    <x v="0"/>
    <s v="Tables"/>
    <x v="39"/>
    <n v="285.48"/>
    <n v="5"/>
    <n v="0.2"/>
    <n v="-10.70550000000004"/>
    <n v="20.58"/>
    <s v="Medium"/>
    <s v="May"/>
    <x v="1"/>
    <n v="1427.2"/>
  </r>
  <r>
    <n v="37158"/>
    <s v="CA-2013-101525"/>
    <x v="400"/>
    <d v="2013-05-05T00:00:00"/>
    <s v="Second Class"/>
    <s v="CM-12235"/>
    <s v="Chris McAfee"/>
    <s v="Consumer"/>
    <s v="Little Rock"/>
    <x v="14"/>
    <s v="United States"/>
    <n v="72209"/>
    <s v="US"/>
    <x v="0"/>
    <s v="OFF-PA-10001497"/>
    <x v="1"/>
    <s v="Paper"/>
    <x v="804"/>
    <n v="109.92"/>
    <n v="2"/>
    <n v="0"/>
    <n v="53.860799999999998"/>
    <n v="20.57"/>
    <s v="Critical"/>
    <s v="May"/>
    <x v="3"/>
    <n v="219.84"/>
  </r>
  <r>
    <n v="37538"/>
    <s v="CA-2014-141572"/>
    <x v="438"/>
    <d v="2014-06-01T00:00:00"/>
    <s v="Second Class"/>
    <s v="LO-17170"/>
    <s v="Lori Olson"/>
    <s v="Corporate"/>
    <s v="Concord"/>
    <x v="30"/>
    <s v="United States"/>
    <n v="3301"/>
    <s v="US"/>
    <x v="2"/>
    <s v="FUR-FU-10001185"/>
    <x v="0"/>
    <s v="Furnishings"/>
    <x v="805"/>
    <n v="247.44"/>
    <n v="8"/>
    <n v="0"/>
    <n v="101.4504"/>
    <n v="20.57"/>
    <s v="Medium"/>
    <s v="May"/>
    <x v="1"/>
    <n v="1979.52"/>
  </r>
  <r>
    <n v="40809"/>
    <s v="CA-2014-142461"/>
    <x v="446"/>
    <d v="2014-06-04T00:00:00"/>
    <s v="Second Class"/>
    <s v="KT-16480"/>
    <s v="Kean Thornton"/>
    <s v="Consumer"/>
    <s v="Dallas"/>
    <x v="11"/>
    <s v="United States"/>
    <n v="75217"/>
    <s v="US"/>
    <x v="1"/>
    <s v="FUR-BO-10001811"/>
    <x v="0"/>
    <s v="Bookcases"/>
    <x v="219"/>
    <n v="204.66640000000001"/>
    <n v="1"/>
    <n v="0.32"/>
    <n v="-6.0196000000000254"/>
    <n v="20.53"/>
    <s v="Medium"/>
    <s v="May"/>
    <x v="1"/>
    <n v="204.34640000000002"/>
  </r>
  <r>
    <n v="32898"/>
    <s v="CA-2013-164672"/>
    <x v="383"/>
    <d v="2013-05-14T00:00:00"/>
    <s v="Second Class"/>
    <s v="GB-14530"/>
    <s v="George Bell"/>
    <s v="Corporate"/>
    <s v="Dover"/>
    <x v="24"/>
    <s v="United States"/>
    <n v="19901"/>
    <s v="US"/>
    <x v="2"/>
    <s v="FUR-FU-10001488"/>
    <x v="0"/>
    <s v="Furnishings"/>
    <x v="590"/>
    <n v="211.96"/>
    <n v="2"/>
    <n v="0"/>
    <n v="42.392000000000003"/>
    <n v="20.29"/>
    <s v="Medium"/>
    <s v="May"/>
    <x v="3"/>
    <n v="423.92"/>
  </r>
  <r>
    <n v="32649"/>
    <s v="CA-2014-162978"/>
    <x v="435"/>
    <d v="2014-05-10T00:00:00"/>
    <s v="Standard Class"/>
    <s v="LW-16990"/>
    <s v="Lindsay Williams"/>
    <s v="Corporate"/>
    <s v="San Francisco"/>
    <x v="6"/>
    <s v="United States"/>
    <n v="94109"/>
    <s v="US"/>
    <x v="3"/>
    <s v="TEC-PH-10003092"/>
    <x v="2"/>
    <s v="Phones"/>
    <x v="686"/>
    <n v="183.96"/>
    <n v="5"/>
    <n v="0.2"/>
    <n v="20.695499999999988"/>
    <n v="19.21"/>
    <s v="Medium"/>
    <s v="May"/>
    <x v="1"/>
    <n v="919.6"/>
  </r>
  <r>
    <n v="37998"/>
    <s v="CA-2012-153535"/>
    <x v="447"/>
    <d v="2012-05-24T00:00:00"/>
    <s v="Standard Class"/>
    <s v="SG-20470"/>
    <s v="Sheri Gordon"/>
    <s v="Consumer"/>
    <s v="Wilson"/>
    <x v="0"/>
    <s v="United States"/>
    <n v="27893"/>
    <s v="US"/>
    <x v="0"/>
    <s v="FUR-FU-10001986"/>
    <x v="0"/>
    <s v="Furnishings"/>
    <x v="806"/>
    <n v="163.136"/>
    <n v="4"/>
    <n v="0.2"/>
    <n v="20.391999999999989"/>
    <n v="18.739999999999998"/>
    <s v="High"/>
    <s v="May"/>
    <x v="0"/>
    <n v="652.34399999999994"/>
  </r>
  <r>
    <n v="41150"/>
    <s v="CA-2013-158155"/>
    <x v="425"/>
    <d v="2013-05-07T00:00:00"/>
    <s v="Standard Class"/>
    <s v="EH-13765"/>
    <s v="Edward Hooks"/>
    <s v="Corporate"/>
    <s v="New York City"/>
    <x v="15"/>
    <s v="United States"/>
    <n v="10009"/>
    <s v="US"/>
    <x v="2"/>
    <s v="FUR-FU-10002253"/>
    <x v="0"/>
    <s v="Furnishings"/>
    <x v="807"/>
    <n v="214.7"/>
    <n v="5"/>
    <n v="0"/>
    <n v="83.733000000000004"/>
    <n v="18.649999999999999"/>
    <s v="Medium"/>
    <s v="May"/>
    <x v="3"/>
    <n v="1073.5"/>
  </r>
  <r>
    <n v="38708"/>
    <s v="CA-2014-121125"/>
    <x v="446"/>
    <d v="2014-06-04T00:00:00"/>
    <s v="Standard Class"/>
    <s v="MG-17890"/>
    <s v="Michael Granlund"/>
    <s v="Home Office"/>
    <s v="Tigard"/>
    <x v="37"/>
    <s v="United States"/>
    <n v="97224"/>
    <s v="US"/>
    <x v="3"/>
    <s v="TEC-PH-10001619"/>
    <x v="2"/>
    <s v="Phones"/>
    <x v="369"/>
    <n v="156.792"/>
    <n v="1"/>
    <n v="0.2"/>
    <n v="17.639099999999981"/>
    <n v="18.510000000000002"/>
    <s v="High"/>
    <s v="May"/>
    <x v="1"/>
    <n v="156.59200000000001"/>
  </r>
  <r>
    <n v="31451"/>
    <s v="CA-2012-124919"/>
    <x v="393"/>
    <d v="2012-06-02T00:00:00"/>
    <s v="First Class"/>
    <s v="SP-20650"/>
    <s v="Stephanie Phelps"/>
    <s v="Corporate"/>
    <s v="San Jose"/>
    <x v="6"/>
    <s v="United States"/>
    <n v="95123"/>
    <s v="US"/>
    <x v="3"/>
    <s v="OFF-PA-10002254"/>
    <x v="1"/>
    <s v="Paper"/>
    <x v="248"/>
    <n v="105.52"/>
    <n v="4"/>
    <n v="0"/>
    <n v="48.539199999999987"/>
    <n v="17.87"/>
    <s v="High"/>
    <s v="May"/>
    <x v="0"/>
    <n v="422.08"/>
  </r>
  <r>
    <n v="32285"/>
    <s v="CA-2014-167899"/>
    <x v="448"/>
    <d v="2014-05-27T00:00:00"/>
    <s v="Standard Class"/>
    <s v="JG-15805"/>
    <s v="John Grady"/>
    <s v="Corporate"/>
    <s v="Auburn"/>
    <x v="15"/>
    <s v="United States"/>
    <n v="13021"/>
    <s v="US"/>
    <x v="2"/>
    <s v="FUR-FU-10004071"/>
    <x v="0"/>
    <s v="Furnishings"/>
    <x v="808"/>
    <n v="520.05000000000007"/>
    <n v="5"/>
    <n v="0"/>
    <n v="72.807000000000031"/>
    <n v="17.850000000000001"/>
    <s v="Medium"/>
    <s v="May"/>
    <x v="1"/>
    <n v="2600.2500000000005"/>
  </r>
  <r>
    <n v="38309"/>
    <s v="US-2011-135881"/>
    <x v="449"/>
    <d v="2011-05-27T00:00:00"/>
    <s v="Standard Class"/>
    <s v="GT-14710"/>
    <s v="Greg Tran"/>
    <s v="Consumer"/>
    <s v="New York City"/>
    <x v="15"/>
    <s v="United States"/>
    <n v="10035"/>
    <s v="US"/>
    <x v="2"/>
    <s v="OFF-AP-10002118"/>
    <x v="1"/>
    <s v="Appliances"/>
    <x v="809"/>
    <n v="208.16"/>
    <n v="1"/>
    <n v="0"/>
    <n v="56.20320000000001"/>
    <n v="17.78"/>
    <s v="Medium"/>
    <s v="May"/>
    <x v="2"/>
    <n v="208.16"/>
  </r>
  <r>
    <n v="31820"/>
    <s v="US-2013-139486"/>
    <x v="386"/>
    <d v="2013-05-24T00:00:00"/>
    <s v="First Class"/>
    <s v="LH-17155"/>
    <s v="Logan Haushalter"/>
    <s v="Consumer"/>
    <s v="Los Angeles"/>
    <x v="6"/>
    <s v="United States"/>
    <n v="90032"/>
    <s v="US"/>
    <x v="3"/>
    <s v="TEC-PH-10003555"/>
    <x v="2"/>
    <s v="Phones"/>
    <x v="810"/>
    <n v="55.176000000000002"/>
    <n v="3"/>
    <n v="0.2"/>
    <n v="-12.4146"/>
    <n v="17.61"/>
    <s v="High"/>
    <s v="May"/>
    <x v="3"/>
    <n v="165.32800000000003"/>
  </r>
  <r>
    <n v="35904"/>
    <s v="CA-2012-135020"/>
    <x v="450"/>
    <d v="2012-06-02T00:00:00"/>
    <s v="Standard Class"/>
    <s v="MS-17770"/>
    <s v="Maxwell Schwartz"/>
    <s v="Consumer"/>
    <s v="Rochester"/>
    <x v="15"/>
    <s v="United States"/>
    <n v="14609"/>
    <s v="US"/>
    <x v="2"/>
    <s v="OFF-ST-10001490"/>
    <x v="1"/>
    <s v="Storage"/>
    <x v="214"/>
    <n v="535.41"/>
    <n v="3"/>
    <n v="0"/>
    <n v="160.62299999999991"/>
    <n v="17.52"/>
    <s v="Medium"/>
    <s v="May"/>
    <x v="0"/>
    <n v="1606.23"/>
  </r>
  <r>
    <n v="35657"/>
    <s v="CA-2013-127642"/>
    <x v="386"/>
    <d v="2013-05-24T00:00:00"/>
    <s v="First Class"/>
    <s v="CP-12340"/>
    <s v="Christine Phan"/>
    <s v="Corporate"/>
    <s v="Warwick"/>
    <x v="40"/>
    <s v="United States"/>
    <n v="2886"/>
    <s v="US"/>
    <x v="2"/>
    <s v="OFF-PA-10000565"/>
    <x v="1"/>
    <s v="Paper"/>
    <x v="156"/>
    <n v="111.96"/>
    <n v="2"/>
    <n v="0"/>
    <n v="54.860399999999998"/>
    <n v="17.43"/>
    <s v="High"/>
    <s v="May"/>
    <x v="3"/>
    <n v="223.92"/>
  </r>
  <r>
    <n v="33428"/>
    <s v="US-2011-114188"/>
    <x v="451"/>
    <d v="2011-05-22T00:00:00"/>
    <s v="Second Class"/>
    <s v="RF-19345"/>
    <s v="Randy Ferguson"/>
    <s v="Corporate"/>
    <s v="Dover"/>
    <x v="30"/>
    <s v="United States"/>
    <n v="3820"/>
    <s v="US"/>
    <x v="2"/>
    <s v="FUR-FU-10000076"/>
    <x v="0"/>
    <s v="Furnishings"/>
    <x v="811"/>
    <n v="139.86000000000001"/>
    <n v="7"/>
    <n v="0"/>
    <n v="60.139800000000022"/>
    <n v="17.13"/>
    <s v="High"/>
    <s v="May"/>
    <x v="2"/>
    <n v="979.0200000000001"/>
  </r>
  <r>
    <n v="36012"/>
    <s v="US-2012-122910"/>
    <x v="433"/>
    <d v="2012-05-16T00:00:00"/>
    <s v="Standard Class"/>
    <s v="LT-16765"/>
    <s v="Larry Tron"/>
    <s v="Consumer"/>
    <s v="Louisville"/>
    <x v="19"/>
    <s v="United States"/>
    <n v="80027"/>
    <s v="US"/>
    <x v="3"/>
    <s v="TEC-PH-10000441"/>
    <x v="2"/>
    <s v="Phones"/>
    <x v="793"/>
    <n v="201.584"/>
    <n v="2"/>
    <n v="0.2"/>
    <n v="20.158400000000011"/>
    <n v="16.850000000000001"/>
    <s v="Medium"/>
    <s v="May"/>
    <x v="0"/>
    <n v="402.96800000000002"/>
  </r>
  <r>
    <n v="37546"/>
    <s v="CA-2014-121580"/>
    <x v="452"/>
    <d v="2014-06-05T00:00:00"/>
    <s v="Standard Class"/>
    <s v="ML-17410"/>
    <s v="Maris LaWare"/>
    <s v="Consumer"/>
    <s v="Columbus"/>
    <x v="32"/>
    <s v="United States"/>
    <n v="47201"/>
    <s v="US"/>
    <x v="1"/>
    <s v="OFF-AP-10001564"/>
    <x v="1"/>
    <s v="Appliances"/>
    <x v="333"/>
    <n v="465.16"/>
    <n v="2"/>
    <n v="0"/>
    <n v="120.94159999999999"/>
    <n v="16.68"/>
    <s v="Low"/>
    <s v="May"/>
    <x v="1"/>
    <n v="930.32"/>
  </r>
  <r>
    <n v="35290"/>
    <s v="CA-2012-161998"/>
    <x v="453"/>
    <d v="2012-05-05T00:00:00"/>
    <s v="Standard Class"/>
    <s v="DB-13120"/>
    <s v="David Bremer"/>
    <s v="Corporate"/>
    <s v="Tampa"/>
    <x v="22"/>
    <s v="United States"/>
    <n v="33614"/>
    <s v="US"/>
    <x v="0"/>
    <s v="OFF-AR-10004022"/>
    <x v="1"/>
    <s v="Art"/>
    <x v="812"/>
    <n v="172.70400000000001"/>
    <n v="6"/>
    <n v="0.2"/>
    <n v="10.793999999999979"/>
    <n v="16.62"/>
    <s v="Medium"/>
    <s v="May"/>
    <x v="0"/>
    <n v="1036.0240000000001"/>
  </r>
  <r>
    <n v="40837"/>
    <s v="CA-2012-135727"/>
    <x v="454"/>
    <d v="2012-05-16T00:00:00"/>
    <s v="Second Class"/>
    <s v="PS-18970"/>
    <s v="Paul Stevenson"/>
    <s v="Home Office"/>
    <s v="Phoenix"/>
    <x v="23"/>
    <s v="United States"/>
    <n v="85023"/>
    <s v="US"/>
    <x v="3"/>
    <s v="FUR-CH-10004540"/>
    <x v="0"/>
    <s v="Chairs"/>
    <x v="813"/>
    <n v="191.96799999999999"/>
    <n v="7"/>
    <n v="0.2"/>
    <n v="16.7972"/>
    <n v="16.61"/>
    <s v="Medium"/>
    <s v="May"/>
    <x v="0"/>
    <n v="1343.5759999999998"/>
  </r>
  <r>
    <n v="39880"/>
    <s v="CA-2011-130673"/>
    <x v="451"/>
    <d v="2011-05-22T00:00:00"/>
    <s v="Second Class"/>
    <s v="MC-17590"/>
    <s v="Matt Collister"/>
    <s v="Corporate"/>
    <s v="San Marcos"/>
    <x v="11"/>
    <s v="United States"/>
    <n v="78666"/>
    <s v="US"/>
    <x v="1"/>
    <s v="OFF-ST-10000636"/>
    <x v="1"/>
    <s v="Storage"/>
    <x v="413"/>
    <n v="66.959999999999994"/>
    <n v="5"/>
    <n v="0.2"/>
    <n v="-13.391999999999999"/>
    <n v="16.579999999999998"/>
    <s v="High"/>
    <s v="May"/>
    <x v="2"/>
    <n v="334.59999999999997"/>
  </r>
  <r>
    <n v="39593"/>
    <s v="CA-2013-166380"/>
    <x v="385"/>
    <d v="2013-06-04T00:00:00"/>
    <s v="Standard Class"/>
    <s v="EB-13750"/>
    <s v="Edward Becker"/>
    <s v="Corporate"/>
    <s v="Arlington"/>
    <x v="28"/>
    <s v="United States"/>
    <n v="22204"/>
    <s v="US"/>
    <x v="0"/>
    <s v="TEC-AC-10000109"/>
    <x v="2"/>
    <s v="Accessories"/>
    <x v="790"/>
    <n v="111.98"/>
    <n v="2"/>
    <n v="0"/>
    <n v="26.87520000000001"/>
    <n v="16.3"/>
    <s v="High"/>
    <s v="May"/>
    <x v="3"/>
    <n v="223.96"/>
  </r>
  <r>
    <n v="36612"/>
    <s v="CA-2013-154060"/>
    <x v="425"/>
    <d v="2013-05-09T00:00:00"/>
    <s v="Standard Class"/>
    <s v="DL-12865"/>
    <s v="Dan Lawera"/>
    <s v="Consumer"/>
    <s v="Greensboro"/>
    <x v="0"/>
    <s v="United States"/>
    <n v="27405"/>
    <s v="US"/>
    <x v="0"/>
    <s v="FUR-CH-10002304"/>
    <x v="0"/>
    <s v="Chairs"/>
    <x v="648"/>
    <n v="187.05600000000001"/>
    <n v="9"/>
    <n v="0.2"/>
    <n v="11.69100000000001"/>
    <n v="15.98"/>
    <s v="Medium"/>
    <s v="May"/>
    <x v="3"/>
    <n v="1683.3040000000001"/>
  </r>
  <r>
    <n v="40406"/>
    <s v="CA-2012-132941"/>
    <x v="413"/>
    <d v="2012-05-28T00:00:00"/>
    <s v="First Class"/>
    <s v="MM-18280"/>
    <s v="Muhammed MacIntyre"/>
    <s v="Corporate"/>
    <s v="Haltom City"/>
    <x v="11"/>
    <s v="United States"/>
    <n v="76117"/>
    <s v="US"/>
    <x v="1"/>
    <s v="TEC-AC-10003095"/>
    <x v="2"/>
    <s v="Accessories"/>
    <x v="814"/>
    <n v="207.98400000000001"/>
    <n v="2"/>
    <n v="0.2"/>
    <n v="36.397199999999998"/>
    <n v="15.67"/>
    <s v="High"/>
    <s v="May"/>
    <x v="0"/>
    <n v="415.76800000000003"/>
  </r>
  <r>
    <n v="36349"/>
    <s v="US-2014-120607"/>
    <x v="412"/>
    <d v="2014-05-20T00:00:00"/>
    <s v="Same Day"/>
    <s v="JC-15775"/>
    <s v="John Castell"/>
    <s v="Consumer"/>
    <s v="Atlanta"/>
    <x v="2"/>
    <s v="United States"/>
    <n v="30318"/>
    <s v="US"/>
    <x v="0"/>
    <s v="OFF-PA-10003129"/>
    <x v="1"/>
    <s v="Paper"/>
    <x v="815"/>
    <n v="195.64"/>
    <n v="4"/>
    <n v="0"/>
    <n v="91.950799999999987"/>
    <n v="15.6"/>
    <s v="High"/>
    <s v="May"/>
    <x v="1"/>
    <n v="782.56"/>
  </r>
  <r>
    <n v="34594"/>
    <s v="US-2012-110569"/>
    <x v="403"/>
    <d v="2012-05-30T00:00:00"/>
    <s v="Standard Class"/>
    <s v="EB-13870"/>
    <s v="Emily Burns"/>
    <s v="Consumer"/>
    <s v="Phoenix"/>
    <x v="23"/>
    <s v="United States"/>
    <n v="85023"/>
    <s v="US"/>
    <x v="3"/>
    <s v="OFF-AP-10004708"/>
    <x v="1"/>
    <s v="Appliances"/>
    <x v="816"/>
    <n v="121.792"/>
    <n v="4"/>
    <n v="0.2"/>
    <n v="13.70159999999999"/>
    <n v="15.45"/>
    <s v="Low"/>
    <s v="May"/>
    <x v="0"/>
    <n v="486.96800000000002"/>
  </r>
  <r>
    <n v="32149"/>
    <s v="CA-2013-113747"/>
    <x v="401"/>
    <d v="2013-06-05T00:00:00"/>
    <s v="Standard Class"/>
    <s v="VD-21670"/>
    <s v="Valerie Dominguez"/>
    <s v="Consumer"/>
    <s v="Jackson"/>
    <x v="34"/>
    <s v="United States"/>
    <n v="39212"/>
    <s v="US"/>
    <x v="0"/>
    <s v="OFF-AR-10003373"/>
    <x v="1"/>
    <s v="Art"/>
    <x v="607"/>
    <n v="185.88"/>
    <n v="6"/>
    <n v="0"/>
    <n v="50.187600000000003"/>
    <n v="15.34"/>
    <s v="Medium"/>
    <s v="May"/>
    <x v="3"/>
    <n v="1115.28"/>
  </r>
  <r>
    <n v="36003"/>
    <s v="CA-2013-158435"/>
    <x v="455"/>
    <d v="2013-05-19T00:00:00"/>
    <s v="First Class"/>
    <s v="AG-10900"/>
    <s v="Arthur Gainer"/>
    <s v="Consumer"/>
    <s v="Waterbury"/>
    <x v="20"/>
    <s v="United States"/>
    <n v="6708"/>
    <s v="US"/>
    <x v="2"/>
    <s v="FUR-FU-10003975"/>
    <x v="0"/>
    <s v="Furnishings"/>
    <x v="650"/>
    <n v="173.24"/>
    <n v="4"/>
    <n v="0"/>
    <n v="17.32399999999998"/>
    <n v="15.19"/>
    <s v="High"/>
    <s v="May"/>
    <x v="3"/>
    <n v="692.96"/>
  </r>
  <r>
    <n v="40906"/>
    <s v="CA-2013-130638"/>
    <x v="415"/>
    <d v="2013-05-20T00:00:00"/>
    <s v="Second Class"/>
    <s v="SC-20095"/>
    <s v="Sanjit Chand"/>
    <s v="Consumer"/>
    <s v="Los Angeles"/>
    <x v="6"/>
    <s v="United States"/>
    <n v="90045"/>
    <s v="US"/>
    <x v="3"/>
    <s v="FUR-FU-10002116"/>
    <x v="0"/>
    <s v="Furnishings"/>
    <x v="817"/>
    <n v="282.83999999999997"/>
    <n v="4"/>
    <n v="0"/>
    <n v="19.798799999999972"/>
    <n v="15.01"/>
    <s v="Medium"/>
    <s v="May"/>
    <x v="3"/>
    <n v="1131.3599999999999"/>
  </r>
  <r>
    <n v="34271"/>
    <s v="CA-2012-137512"/>
    <x v="456"/>
    <d v="2012-05-12T00:00:00"/>
    <s v="Standard Class"/>
    <s v="AG-10675"/>
    <s v="Anna Gayman"/>
    <s v="Consumer"/>
    <s v="Allen"/>
    <x v="11"/>
    <s v="United States"/>
    <n v="75002"/>
    <s v="US"/>
    <x v="1"/>
    <s v="FUR-TA-10001095"/>
    <x v="0"/>
    <s v="Tables"/>
    <x v="46"/>
    <n v="244.006"/>
    <n v="2"/>
    <n v="0.3"/>
    <n v="-31.37220000000001"/>
    <n v="14.86"/>
    <s v="Medium"/>
    <s v="May"/>
    <x v="0"/>
    <n v="487.71199999999999"/>
  </r>
  <r>
    <n v="34533"/>
    <s v="CA-2013-146836"/>
    <x v="425"/>
    <d v="2013-05-03T00:00:00"/>
    <s v="Same Day"/>
    <s v="CC-12475"/>
    <s v="Cindy Chapman"/>
    <s v="Consumer"/>
    <s v="New York City"/>
    <x v="15"/>
    <s v="United States"/>
    <n v="10024"/>
    <s v="US"/>
    <x v="2"/>
    <s v="OFF-ST-10001580"/>
    <x v="1"/>
    <s v="Storage"/>
    <x v="818"/>
    <n v="44.94"/>
    <n v="3"/>
    <n v="0"/>
    <n v="12.5832"/>
    <n v="14.51"/>
    <s v="High"/>
    <s v="May"/>
    <x v="3"/>
    <n v="134.82"/>
  </r>
  <r>
    <n v="34000"/>
    <s v="CA-2011-143413"/>
    <x v="457"/>
    <d v="2011-05-30T00:00:00"/>
    <s v="Standard Class"/>
    <s v="RP-19390"/>
    <s v="Resi Pölking"/>
    <s v="Consumer"/>
    <s v="Baltimore"/>
    <x v="29"/>
    <s v="United States"/>
    <n v="21215"/>
    <s v="US"/>
    <x v="2"/>
    <s v="OFF-PA-10002319"/>
    <x v="1"/>
    <s v="Paper"/>
    <x v="819"/>
    <n v="116.28"/>
    <n v="3"/>
    <n v="0"/>
    <n v="56.977200000000003"/>
    <n v="14.48"/>
    <s v="Low"/>
    <s v="May"/>
    <x v="2"/>
    <n v="348.84000000000003"/>
  </r>
  <r>
    <n v="39753"/>
    <s v="US-2014-118556"/>
    <x v="438"/>
    <d v="2014-06-03T00:00:00"/>
    <s v="Second Class"/>
    <s v="TH-21235"/>
    <s v="Tiffany House"/>
    <s v="Corporate"/>
    <s v="Chicago"/>
    <x v="7"/>
    <s v="United States"/>
    <n v="60653"/>
    <s v="US"/>
    <x v="1"/>
    <s v="FUR-CH-10001146"/>
    <x v="0"/>
    <s v="Chairs"/>
    <x v="820"/>
    <n v="106.869"/>
    <n v="3"/>
    <n v="0.3"/>
    <n v="-29.00729999999999"/>
    <n v="14.3"/>
    <s v="High"/>
    <s v="May"/>
    <x v="1"/>
    <n v="320.30699999999996"/>
  </r>
  <r>
    <n v="33153"/>
    <s v="US-2014-158218"/>
    <x v="445"/>
    <d v="2014-05-16T00:00:00"/>
    <s v="Second Class"/>
    <s v="AC-10420"/>
    <s v="Alyssa Crouse"/>
    <s v="Corporate"/>
    <s v="Houston"/>
    <x v="11"/>
    <s v="United States"/>
    <n v="77041"/>
    <s v="US"/>
    <x v="1"/>
    <s v="OFF-ST-10000563"/>
    <x v="1"/>
    <s v="Storage"/>
    <x v="623"/>
    <n v="127.92"/>
    <n v="5"/>
    <n v="0.2"/>
    <n v="-15.99"/>
    <n v="14.12"/>
    <s v="High"/>
    <s v="May"/>
    <x v="1"/>
    <n v="639.4"/>
  </r>
  <r>
    <n v="40049"/>
    <s v="CA-2013-105662"/>
    <x v="372"/>
    <d v="2013-05-10T00:00:00"/>
    <s v="Standard Class"/>
    <s v="RB-19465"/>
    <s v="Rick Bensley"/>
    <s v="Home Office"/>
    <s v="Tallahassee"/>
    <x v="22"/>
    <s v="United States"/>
    <n v="32303"/>
    <s v="US"/>
    <x v="0"/>
    <s v="TEC-PH-10001198"/>
    <x v="2"/>
    <s v="Phones"/>
    <x v="821"/>
    <n v="177.48"/>
    <n v="3"/>
    <n v="0.2"/>
    <n v="19.966499999999979"/>
    <n v="13.93"/>
    <s v="Medium"/>
    <s v="May"/>
    <x v="3"/>
    <n v="532.2399999999999"/>
  </r>
  <r>
    <n v="38456"/>
    <s v="CA-2012-145835"/>
    <x v="458"/>
    <d v="2012-05-18T00:00:00"/>
    <s v="Second Class"/>
    <s v="BF-11170"/>
    <s v="Ben Ferrer"/>
    <s v="Home Office"/>
    <s v="Chicago"/>
    <x v="7"/>
    <s v="United States"/>
    <n v="60623"/>
    <s v="US"/>
    <x v="1"/>
    <s v="TEC-PH-10004447"/>
    <x v="2"/>
    <s v="Phones"/>
    <x v="184"/>
    <n v="222.38399999999999"/>
    <n v="2"/>
    <n v="0.2"/>
    <n v="16.678799999999999"/>
    <n v="13.5"/>
    <s v="Medium"/>
    <s v="May"/>
    <x v="0"/>
    <n v="444.56799999999998"/>
  </r>
  <r>
    <n v="33886"/>
    <s v="CA-2013-137729"/>
    <x v="372"/>
    <d v="2013-05-10T00:00:00"/>
    <s v="Standard Class"/>
    <s v="BF-11005"/>
    <s v="Barry Franz"/>
    <s v="Home Office"/>
    <s v="Los Angeles"/>
    <x v="6"/>
    <s v="United States"/>
    <n v="90004"/>
    <s v="US"/>
    <x v="3"/>
    <s v="TEC-PH-10001433"/>
    <x v="2"/>
    <s v="Phones"/>
    <x v="822"/>
    <n v="246.16800000000001"/>
    <n v="3"/>
    <n v="0.2"/>
    <n v="21.5397"/>
    <n v="13.45"/>
    <s v="Medium"/>
    <s v="May"/>
    <x v="3"/>
    <n v="738.30399999999997"/>
  </r>
  <r>
    <n v="34057"/>
    <s v="CA-2011-129574"/>
    <x v="431"/>
    <d v="2011-05-29T00:00:00"/>
    <s v="First Class"/>
    <s v="Dp-13240"/>
    <s v="Dean percer"/>
    <s v="Home Office"/>
    <s v="Murray"/>
    <x v="43"/>
    <s v="United States"/>
    <n v="84107"/>
    <s v="US"/>
    <x v="3"/>
    <s v="OFF-PA-10002893"/>
    <x v="1"/>
    <s v="Paper"/>
    <x v="137"/>
    <n v="48.4"/>
    <n v="5"/>
    <n v="0"/>
    <n v="23.231999999999999"/>
    <n v="12.93"/>
    <s v="High"/>
    <s v="May"/>
    <x v="2"/>
    <n v="242"/>
  </r>
  <r>
    <n v="39033"/>
    <s v="CA-2011-105872"/>
    <x v="395"/>
    <d v="2011-06-06T00:00:00"/>
    <s v="Standard Class"/>
    <s v="JG-15160"/>
    <s v="James Galang"/>
    <s v="Consumer"/>
    <s v="New York City"/>
    <x v="15"/>
    <s v="United States"/>
    <n v="10024"/>
    <s v="US"/>
    <x v="2"/>
    <s v="OFF-BI-10003684"/>
    <x v="1"/>
    <s v="Binders"/>
    <x v="823"/>
    <n v="70.367999999999995"/>
    <n v="4"/>
    <n v="0.2"/>
    <n v="26.388000000000002"/>
    <n v="12.8"/>
    <s v="Low"/>
    <s v="May"/>
    <x v="2"/>
    <n v="281.27199999999999"/>
  </r>
  <r>
    <n v="34834"/>
    <s v="CA-2011-158771"/>
    <x v="459"/>
    <d v="2011-05-09T00:00:00"/>
    <s v="Same Day"/>
    <s v="SB-20290"/>
    <s v="Sean Braxton"/>
    <s v="Corporate"/>
    <s v="Henderson"/>
    <x v="5"/>
    <s v="United States"/>
    <n v="42420"/>
    <s v="US"/>
    <x v="0"/>
    <s v="OFF-ST-10000107"/>
    <x v="1"/>
    <s v="Storage"/>
    <x v="824"/>
    <n v="83.25"/>
    <n v="3"/>
    <n v="0"/>
    <n v="14.984999999999991"/>
    <n v="12.61"/>
    <s v="Medium"/>
    <s v="May"/>
    <x v="2"/>
    <n v="249.75"/>
  </r>
  <r>
    <n v="40887"/>
    <s v="CA-2011-119172"/>
    <x v="414"/>
    <d v="2011-05-15T00:00:00"/>
    <s v="Standard Class"/>
    <s v="HD-14785"/>
    <s v="Harold Dahlen"/>
    <s v="Home Office"/>
    <s v="Chicago"/>
    <x v="7"/>
    <s v="United States"/>
    <n v="60610"/>
    <s v="US"/>
    <x v="1"/>
    <s v="OFF-BI-10002026"/>
    <x v="1"/>
    <s v="Binders"/>
    <x v="121"/>
    <n v="104.58"/>
    <n v="9"/>
    <n v="0.8"/>
    <n v="-172.5570000000001"/>
    <n v="12.61"/>
    <s v="High"/>
    <s v="May"/>
    <x v="2"/>
    <n v="940.42000000000007"/>
  </r>
  <r>
    <n v="32631"/>
    <s v="CA-2011-121664"/>
    <x v="460"/>
    <d v="2011-05-10T00:00:00"/>
    <s v="Standard Class"/>
    <s v="HP-14815"/>
    <s v="Harold Pawlan"/>
    <s v="Home Office"/>
    <s v="Los Angeles"/>
    <x v="6"/>
    <s v="United States"/>
    <n v="90049"/>
    <s v="US"/>
    <x v="3"/>
    <s v="OFF-BI-10003684"/>
    <x v="1"/>
    <s v="Binders"/>
    <x v="823"/>
    <n v="140.73599999999999"/>
    <n v="8"/>
    <n v="0.2"/>
    <n v="52.776000000000003"/>
    <n v="12.51"/>
    <s v="Medium"/>
    <s v="May"/>
    <x v="2"/>
    <n v="1125.6879999999999"/>
  </r>
  <r>
    <n v="37665"/>
    <s v="US-2014-147998"/>
    <x v="412"/>
    <d v="2014-05-25T00:00:00"/>
    <s v="Standard Class"/>
    <s v="SA-20830"/>
    <s v="Sue Ann Reed"/>
    <s v="Consumer"/>
    <s v="San Jose"/>
    <x v="6"/>
    <s v="United States"/>
    <n v="95123"/>
    <s v="US"/>
    <x v="3"/>
    <s v="OFF-BI-10002082"/>
    <x v="1"/>
    <s v="Binders"/>
    <x v="785"/>
    <n v="133.12"/>
    <n v="5"/>
    <n v="0.2"/>
    <n v="49.92"/>
    <n v="12.42"/>
    <s v="Medium"/>
    <s v="May"/>
    <x v="1"/>
    <n v="665.4"/>
  </r>
  <r>
    <n v="32654"/>
    <s v="CA-2013-145247"/>
    <x v="372"/>
    <d v="2013-05-08T00:00:00"/>
    <s v="First Class"/>
    <s v="ND-18370"/>
    <s v="Natalie DeCherney"/>
    <s v="Consumer"/>
    <s v="Louisville"/>
    <x v="5"/>
    <s v="United States"/>
    <n v="40214"/>
    <s v="US"/>
    <x v="0"/>
    <s v="OFF-PA-10003641"/>
    <x v="1"/>
    <s v="Paper"/>
    <x v="376"/>
    <n v="79.14"/>
    <n v="3"/>
    <n v="0"/>
    <n v="36.404400000000003"/>
    <n v="12.15"/>
    <s v="High"/>
    <s v="May"/>
    <x v="3"/>
    <n v="237.42000000000002"/>
  </r>
  <r>
    <n v="40849"/>
    <s v="CA-2012-163923"/>
    <x v="410"/>
    <d v="2012-06-03T00:00:00"/>
    <s v="Standard Class"/>
    <s v="BD-11560"/>
    <s v="Brendan Dodson"/>
    <s v="Home Office"/>
    <s v="Springfield"/>
    <x v="28"/>
    <s v="United States"/>
    <n v="22153"/>
    <s v="US"/>
    <x v="0"/>
    <s v="TEC-AC-10000358"/>
    <x v="2"/>
    <s v="Accessories"/>
    <x v="400"/>
    <n v="151.96"/>
    <n v="4"/>
    <n v="0"/>
    <n v="36.470399999999998"/>
    <n v="11.81"/>
    <s v="High"/>
    <s v="May"/>
    <x v="0"/>
    <n v="607.84"/>
  </r>
  <r>
    <n v="36610"/>
    <s v="CA-2014-137876"/>
    <x v="404"/>
    <d v="2014-05-06T00:00:00"/>
    <s v="Standard Class"/>
    <s v="DJ-13510"/>
    <s v="Don Jones"/>
    <s v="Corporate"/>
    <s v="San Francisco"/>
    <x v="6"/>
    <s v="United States"/>
    <n v="94110"/>
    <s v="US"/>
    <x v="3"/>
    <s v="FUR-FU-10000222"/>
    <x v="0"/>
    <s v="Furnishings"/>
    <x v="825"/>
    <n v="64.959999999999994"/>
    <n v="2"/>
    <n v="0"/>
    <n v="21.436800000000002"/>
    <n v="11.78"/>
    <s v="High"/>
    <s v="May"/>
    <x v="1"/>
    <n v="129.91999999999999"/>
  </r>
  <r>
    <n v="36651"/>
    <s v="CA-2011-113768"/>
    <x v="391"/>
    <d v="2011-05-19T00:00:00"/>
    <s v="Standard Class"/>
    <s v="AH-10030"/>
    <s v="Aaron Hawkins"/>
    <s v="Corporate"/>
    <s v="Los Angeles"/>
    <x v="6"/>
    <s v="United States"/>
    <n v="90004"/>
    <s v="US"/>
    <x v="3"/>
    <s v="FUR-CH-10002439"/>
    <x v="0"/>
    <s v="Chairs"/>
    <x v="373"/>
    <n v="279.45600000000002"/>
    <n v="6"/>
    <n v="0.2"/>
    <n v="20.959199999999999"/>
    <n v="11.69"/>
    <s v="Medium"/>
    <s v="May"/>
    <x v="2"/>
    <n v="1676.5360000000001"/>
  </r>
  <r>
    <n v="33930"/>
    <s v="US-2014-110604"/>
    <x v="461"/>
    <d v="2014-05-21T00:00:00"/>
    <s v="Standard Class"/>
    <s v="JF-15295"/>
    <s v="Jason Fortune-"/>
    <s v="Consumer"/>
    <s v="Seattle"/>
    <x v="9"/>
    <s v="United States"/>
    <n v="98103"/>
    <s v="US"/>
    <x v="3"/>
    <s v="FUR-CH-10004287"/>
    <x v="0"/>
    <s v="Chairs"/>
    <x v="548"/>
    <n v="220.96"/>
    <n v="1"/>
    <n v="0.2"/>
    <n v="24.857999999999979"/>
    <n v="11.66"/>
    <s v="Medium"/>
    <s v="May"/>
    <x v="1"/>
    <n v="220.76000000000002"/>
  </r>
  <r>
    <n v="32082"/>
    <s v="CA-2012-154921"/>
    <x v="403"/>
    <d v="2012-05-28T00:00:00"/>
    <s v="Standard Class"/>
    <s v="EA-14035"/>
    <s v="Erin Ashbrook"/>
    <s v="Corporate"/>
    <s v="Columbia"/>
    <x v="18"/>
    <s v="United States"/>
    <n v="29203"/>
    <s v="US"/>
    <x v="0"/>
    <s v="OFF-EN-10000056"/>
    <x v="1"/>
    <s v="Envelopes"/>
    <x v="209"/>
    <n v="186.69"/>
    <n v="3"/>
    <n v="0"/>
    <n v="87.744299999999981"/>
    <n v="11.65"/>
    <s v="Medium"/>
    <s v="May"/>
    <x v="0"/>
    <n v="560.06999999999994"/>
  </r>
  <r>
    <n v="39684"/>
    <s v="CA-2012-149601"/>
    <x v="450"/>
    <d v="2012-06-03T00:00:00"/>
    <s v="Standard Class"/>
    <s v="TB-21625"/>
    <s v="Trudy Brown"/>
    <s v="Consumer"/>
    <s v="Manchester"/>
    <x v="20"/>
    <s v="United States"/>
    <n v="6040"/>
    <s v="US"/>
    <x v="2"/>
    <s v="OFF-ST-10001328"/>
    <x v="1"/>
    <s v="Storage"/>
    <x v="826"/>
    <n v="77.55"/>
    <n v="5"/>
    <n v="0"/>
    <n v="21.713999999999999"/>
    <n v="11.58"/>
    <s v="Low"/>
    <s v="May"/>
    <x v="0"/>
    <n v="387.75"/>
  </r>
  <r>
    <n v="41177"/>
    <s v="CA-2012-104297"/>
    <x v="422"/>
    <d v="2012-05-31T00:00:00"/>
    <s v="First Class"/>
    <s v="CC-12100"/>
    <s v="Chad Cunningham"/>
    <s v="Home Office"/>
    <s v="Cleveland"/>
    <x v="16"/>
    <s v="United States"/>
    <n v="44105"/>
    <s v="US"/>
    <x v="2"/>
    <s v="OFF-PA-10000474"/>
    <x v="1"/>
    <s v="Paper"/>
    <x v="156"/>
    <n v="85.055999999999997"/>
    <n v="3"/>
    <n v="0.2"/>
    <n v="28.706399999999991"/>
    <n v="11.52"/>
    <s v="Critical"/>
    <s v="May"/>
    <x v="0"/>
    <n v="254.96800000000002"/>
  </r>
  <r>
    <n v="37698"/>
    <s v="CA-2014-125472"/>
    <x v="446"/>
    <d v="2014-06-01T00:00:00"/>
    <s v="First Class"/>
    <s v="BD-11725"/>
    <s v="Bruce Degenhardt"/>
    <s v="Consumer"/>
    <s v="Lafayette"/>
    <x v="8"/>
    <s v="United States"/>
    <n v="70506"/>
    <s v="US"/>
    <x v="0"/>
    <s v="FUR-BO-10000330"/>
    <x v="0"/>
    <s v="Bookcases"/>
    <x v="827"/>
    <n v="241.96"/>
    <n v="2"/>
    <n v="0"/>
    <n v="33.874400000000009"/>
    <n v="11.25"/>
    <s v="Medium"/>
    <s v="May"/>
    <x v="1"/>
    <n v="483.92"/>
  </r>
  <r>
    <n v="40592"/>
    <s v="CA-2014-161340"/>
    <x v="438"/>
    <d v="2014-06-02T00:00:00"/>
    <s v="Standard Class"/>
    <s v="AM-10360"/>
    <s v="Alice McCarthy"/>
    <s v="Corporate"/>
    <s v="Cleveland"/>
    <x v="16"/>
    <s v="United States"/>
    <n v="44105"/>
    <s v="US"/>
    <x v="2"/>
    <s v="FUR-BO-10004709"/>
    <x v="0"/>
    <s v="Bookcases"/>
    <x v="234"/>
    <n v="115.96"/>
    <n v="4"/>
    <n v="0.5"/>
    <n v="-64.937599999999989"/>
    <n v="11.05"/>
    <s v="High"/>
    <s v="May"/>
    <x v="1"/>
    <n v="463.34"/>
  </r>
  <r>
    <n v="39544"/>
    <s v="CA-2012-129217"/>
    <x v="462"/>
    <d v="2012-05-10T00:00:00"/>
    <s v="Same Day"/>
    <s v="DP-13390"/>
    <s v="Dennis Pardue"/>
    <s v="Home Office"/>
    <s v="Aurora"/>
    <x v="7"/>
    <s v="United States"/>
    <n v="60505"/>
    <s v="US"/>
    <x v="1"/>
    <s v="OFF-AR-10004602"/>
    <x v="1"/>
    <s v="Art"/>
    <x v="828"/>
    <n v="36.783999999999999"/>
    <n v="2"/>
    <n v="0.2"/>
    <n v="3.6784000000000021"/>
    <n v="10.93"/>
    <s v="High"/>
    <s v="May"/>
    <x v="0"/>
    <n v="73.367999999999995"/>
  </r>
  <r>
    <n v="35707"/>
    <s v="US-2011-154879"/>
    <x v="460"/>
    <d v="2011-05-11T00:00:00"/>
    <s v="Standard Class"/>
    <s v="SN-20710"/>
    <s v="Steve Nguyen"/>
    <s v="Home Office"/>
    <s v="Los Angeles"/>
    <x v="6"/>
    <s v="United States"/>
    <n v="90004"/>
    <s v="US"/>
    <x v="3"/>
    <s v="OFF-AR-10001897"/>
    <x v="1"/>
    <s v="Art"/>
    <x v="796"/>
    <n v="107.94"/>
    <n v="6"/>
    <n v="0"/>
    <n v="30.223199999999999"/>
    <n v="10.88"/>
    <s v="Medium"/>
    <s v="May"/>
    <x v="2"/>
    <n v="647.64"/>
  </r>
  <r>
    <n v="36493"/>
    <s v="CA-2011-159709"/>
    <x v="402"/>
    <d v="2011-05-15T00:00:00"/>
    <s v="Standard Class"/>
    <s v="AI-10855"/>
    <s v="Arianne Irving"/>
    <s v="Consumer"/>
    <s v="Kent"/>
    <x v="9"/>
    <s v="United States"/>
    <n v="98031"/>
    <s v="US"/>
    <x v="3"/>
    <s v="OFF-EN-10001434"/>
    <x v="1"/>
    <s v="Envelopes"/>
    <x v="829"/>
    <n v="158.13"/>
    <n v="3"/>
    <n v="0"/>
    <n v="77.483699999999999"/>
    <n v="10.65"/>
    <s v="Medium"/>
    <s v="May"/>
    <x v="2"/>
    <n v="474.39"/>
  </r>
  <r>
    <n v="33838"/>
    <s v="CA-2013-144792"/>
    <x v="463"/>
    <d v="2013-05-05T00:00:00"/>
    <s v="Standard Class"/>
    <s v="KD-16615"/>
    <s v="Ken Dana"/>
    <s v="Corporate"/>
    <s v="Scottsdale"/>
    <x v="23"/>
    <s v="United States"/>
    <n v="85254"/>
    <s v="US"/>
    <x v="3"/>
    <s v="FUR-FU-10002759"/>
    <x v="0"/>
    <s v="Furnishings"/>
    <x v="830"/>
    <n v="111.88800000000001"/>
    <n v="7"/>
    <n v="0.2"/>
    <n v="22.377600000000001"/>
    <n v="10.62"/>
    <s v="Medium"/>
    <s v="May"/>
    <x v="3"/>
    <n v="783.01599999999996"/>
  </r>
  <r>
    <n v="35767"/>
    <s v="CA-2014-156895"/>
    <x v="375"/>
    <d v="2014-05-13T00:00:00"/>
    <s v="Standard Class"/>
    <s v="DJ-13510"/>
    <s v="Don Jones"/>
    <s v="Corporate"/>
    <s v="Philadelphia"/>
    <x v="4"/>
    <s v="United States"/>
    <n v="19140"/>
    <s v="US"/>
    <x v="2"/>
    <s v="FUR-CH-10003535"/>
    <x v="0"/>
    <s v="Chairs"/>
    <x v="831"/>
    <n v="128.05799999999999"/>
    <n v="3"/>
    <n v="0.3"/>
    <n v="-23.7822"/>
    <n v="10.62"/>
    <s v="Medium"/>
    <s v="May"/>
    <x v="1"/>
    <n v="383.87399999999997"/>
  </r>
  <r>
    <n v="34828"/>
    <s v="CA-2013-155565"/>
    <x v="401"/>
    <d v="2013-05-29T00:00:00"/>
    <s v="Same Day"/>
    <s v="EH-13765"/>
    <s v="Edward Hooks"/>
    <s v="Corporate"/>
    <s v="New York City"/>
    <x v="15"/>
    <s v="United States"/>
    <n v="10035"/>
    <s v="US"/>
    <x v="2"/>
    <s v="OFF-SU-10001218"/>
    <x v="1"/>
    <s v="Supplies"/>
    <x v="620"/>
    <n v="54.900000000000013"/>
    <n v="5"/>
    <n v="0"/>
    <n v="15.372"/>
    <n v="10.35"/>
    <s v="High"/>
    <s v="May"/>
    <x v="3"/>
    <n v="274.50000000000006"/>
  </r>
  <r>
    <n v="35418"/>
    <s v="CA-2014-133823"/>
    <x v="439"/>
    <d v="2014-05-13T00:00:00"/>
    <s v="Same Day"/>
    <s v="LP-17080"/>
    <s v="Liz Pelletier"/>
    <s v="Consumer"/>
    <s v="Seattle"/>
    <x v="9"/>
    <s v="United States"/>
    <n v="98103"/>
    <s v="US"/>
    <x v="3"/>
    <s v="OFF-PA-10002870"/>
    <x v="1"/>
    <s v="Paper"/>
    <x v="262"/>
    <n v="37.44"/>
    <n v="6"/>
    <n v="0"/>
    <n v="16.847999999999999"/>
    <n v="10.34"/>
    <s v="Medium"/>
    <s v="May"/>
    <x v="1"/>
    <n v="224.64"/>
  </r>
  <r>
    <n v="33814"/>
    <s v="CA-2014-123134"/>
    <x v="464"/>
    <d v="2014-05-08T00:00:00"/>
    <s v="Standard Class"/>
    <s v="DW-13585"/>
    <s v="Dorothy Wardle"/>
    <s v="Corporate"/>
    <s v="Westfield"/>
    <x v="21"/>
    <s v="United States"/>
    <n v="7090"/>
    <s v="US"/>
    <x v="2"/>
    <s v="FUR-FU-10003975"/>
    <x v="0"/>
    <s v="Furnishings"/>
    <x v="650"/>
    <n v="129.93"/>
    <n v="3"/>
    <n v="0"/>
    <n v="12.99299999999999"/>
    <n v="10.24"/>
    <s v="High"/>
    <s v="May"/>
    <x v="1"/>
    <n v="389.79"/>
  </r>
  <r>
    <n v="35411"/>
    <s v="CA-2012-116687"/>
    <x v="465"/>
    <d v="2012-05-07T00:00:00"/>
    <s v="Standard Class"/>
    <s v="NC-18625"/>
    <s v="Noah Childs"/>
    <s v="Corporate"/>
    <s v="Houston"/>
    <x v="11"/>
    <s v="United States"/>
    <n v="77095"/>
    <s v="US"/>
    <x v="1"/>
    <s v="TEC-PH-10001750"/>
    <x v="2"/>
    <s v="Phones"/>
    <x v="832"/>
    <n v="158.376"/>
    <n v="3"/>
    <n v="0.2"/>
    <n v="13.85790000000001"/>
    <n v="10.199999999999999"/>
    <s v="Medium"/>
    <s v="May"/>
    <x v="0"/>
    <n v="474.92800000000005"/>
  </r>
  <r>
    <n v="36767"/>
    <s v="CA-2013-158547"/>
    <x v="385"/>
    <d v="2013-06-05T00:00:00"/>
    <s v="Standard Class"/>
    <s v="JM-16195"/>
    <s v="Justin MacKendrick"/>
    <s v="Consumer"/>
    <s v="Hamilton"/>
    <x v="16"/>
    <s v="United States"/>
    <n v="45011"/>
    <s v="US"/>
    <x v="2"/>
    <s v="OFF-AP-10003842"/>
    <x v="1"/>
    <s v="Appliances"/>
    <x v="833"/>
    <n v="123.92"/>
    <n v="5"/>
    <n v="0.2"/>
    <n v="9.2939999999999969"/>
    <n v="10.06"/>
    <s v="Medium"/>
    <s v="May"/>
    <x v="3"/>
    <n v="619.4"/>
  </r>
  <r>
    <n v="40816"/>
    <s v="US-2014-104451"/>
    <x v="375"/>
    <d v="2014-05-13T00:00:00"/>
    <s v="Second Class"/>
    <s v="MM-18055"/>
    <s v="Michelle Moray"/>
    <s v="Consumer"/>
    <s v="San Francisco"/>
    <x v="6"/>
    <s v="United States"/>
    <n v="94110"/>
    <s v="US"/>
    <x v="3"/>
    <s v="OFF-AP-10000692"/>
    <x v="1"/>
    <s v="Appliances"/>
    <x v="114"/>
    <n v="81.08"/>
    <n v="4"/>
    <n v="0"/>
    <n v="22.702400000000001"/>
    <n v="9.98"/>
    <s v="High"/>
    <s v="May"/>
    <x v="1"/>
    <n v="324.32"/>
  </r>
  <r>
    <n v="35856"/>
    <s v="CA-2011-110219"/>
    <x v="466"/>
    <d v="2011-05-08T00:00:00"/>
    <s v="First Class"/>
    <s v="EB-13870"/>
    <s v="Emily Burns"/>
    <s v="Consumer"/>
    <s v="San Antonio"/>
    <x v="11"/>
    <s v="United States"/>
    <n v="78207"/>
    <s v="US"/>
    <x v="1"/>
    <s v="FUR-CH-10001146"/>
    <x v="0"/>
    <s v="Chairs"/>
    <x v="339"/>
    <n v="127.869"/>
    <n v="3"/>
    <n v="0.3"/>
    <n v="-9.1335000000000122"/>
    <n v="9.93"/>
    <s v="High"/>
    <s v="May"/>
    <x v="2"/>
    <n v="383.30699999999996"/>
  </r>
  <r>
    <n v="31790"/>
    <s v="CA-2013-169166"/>
    <x v="427"/>
    <d v="2013-05-15T00:00:00"/>
    <s v="Standard Class"/>
    <s v="SS-20590"/>
    <s v="Sonia Sunley"/>
    <s v="Consumer"/>
    <s v="Seattle"/>
    <x v="9"/>
    <s v="United States"/>
    <n v="98115"/>
    <s v="US"/>
    <x v="3"/>
    <s v="TEC-AC-10000991"/>
    <x v="2"/>
    <s v="Accessories"/>
    <x v="834"/>
    <n v="93.98"/>
    <n v="2"/>
    <n v="0"/>
    <n v="13.1572"/>
    <n v="9.8699999999999992"/>
    <s v="High"/>
    <s v="May"/>
    <x v="3"/>
    <n v="187.96"/>
  </r>
  <r>
    <n v="32954"/>
    <s v="CA-2011-127159"/>
    <x v="434"/>
    <d v="2011-05-15T00:00:00"/>
    <s v="First Class"/>
    <s v="HL-15040"/>
    <s v="Hunter Lopez"/>
    <s v="Consumer"/>
    <s v="Milwaukee"/>
    <x v="12"/>
    <s v="United States"/>
    <n v="53209"/>
    <s v="US"/>
    <x v="1"/>
    <s v="FUR-FU-10000010"/>
    <x v="0"/>
    <s v="Furnishings"/>
    <x v="123"/>
    <n v="34.79"/>
    <n v="7"/>
    <n v="0"/>
    <n v="10.7849"/>
    <n v="9.56"/>
    <s v="Medium"/>
    <s v="May"/>
    <x v="2"/>
    <n v="243.53"/>
  </r>
  <r>
    <n v="38705"/>
    <s v="CA-2013-129728"/>
    <x v="385"/>
    <d v="2013-06-07T00:00:00"/>
    <s v="Standard Class"/>
    <s v="JG-15310"/>
    <s v="Jason Gross"/>
    <s v="Corporate"/>
    <s v="Los Angeles"/>
    <x v="6"/>
    <s v="United States"/>
    <n v="90032"/>
    <s v="US"/>
    <x v="3"/>
    <s v="FUR-FU-10003247"/>
    <x v="0"/>
    <s v="Furnishings"/>
    <x v="835"/>
    <n v="167.84"/>
    <n v="8"/>
    <n v="0"/>
    <n v="11.74879999999999"/>
    <n v="9.32"/>
    <s v="Medium"/>
    <s v="May"/>
    <x v="3"/>
    <n v="1342.72"/>
  </r>
  <r>
    <n v="41219"/>
    <s v="US-2014-162124"/>
    <x v="389"/>
    <d v="2014-05-11T00:00:00"/>
    <s v="Standard Class"/>
    <s v="JF-15490"/>
    <s v="Jeremy Farry"/>
    <s v="Consumer"/>
    <s v="Chicago"/>
    <x v="7"/>
    <s v="United States"/>
    <n v="60653"/>
    <s v="US"/>
    <x v="1"/>
    <s v="TEC-AC-10001990"/>
    <x v="2"/>
    <s v="Accessories"/>
    <x v="836"/>
    <n v="191.96799999999999"/>
    <n v="4"/>
    <n v="0.2"/>
    <n v="28.79519999999998"/>
    <n v="9.2899999999999991"/>
    <s v="Medium"/>
    <s v="May"/>
    <x v="1"/>
    <n v="767.67199999999991"/>
  </r>
  <r>
    <n v="40429"/>
    <s v="CA-2014-100055"/>
    <x v="438"/>
    <d v="2014-06-02T00:00:00"/>
    <s v="Standard Class"/>
    <s v="MD-17860"/>
    <s v="Michael Dominguez"/>
    <s v="Corporate"/>
    <s v="Laurel"/>
    <x v="29"/>
    <s v="United States"/>
    <n v="20707"/>
    <s v="US"/>
    <x v="2"/>
    <s v="OFF-AP-10001469"/>
    <x v="1"/>
    <s v="Appliances"/>
    <x v="837"/>
    <n v="125.13"/>
    <n v="3"/>
    <n v="0"/>
    <n v="36.287699999999987"/>
    <n v="8.98"/>
    <s v="Medium"/>
    <s v="May"/>
    <x v="1"/>
    <n v="375.39"/>
  </r>
  <r>
    <n v="40792"/>
    <s v="US-2013-123610"/>
    <x v="440"/>
    <d v="2013-05-17T00:00:00"/>
    <s v="Standard Class"/>
    <s v="VM-21835"/>
    <s v="Vivian Mathis"/>
    <s v="Consumer"/>
    <s v="Mission Viejo"/>
    <x v="6"/>
    <s v="United States"/>
    <n v="92691"/>
    <s v="US"/>
    <x v="3"/>
    <s v="TEC-AC-10004518"/>
    <x v="2"/>
    <s v="Accessories"/>
    <x v="838"/>
    <n v="120"/>
    <n v="6"/>
    <n v="0"/>
    <n v="46.8"/>
    <n v="8.9600000000000009"/>
    <s v="Medium"/>
    <s v="May"/>
    <x v="3"/>
    <n v="720"/>
  </r>
  <r>
    <n v="37966"/>
    <s v="CA-2014-122175"/>
    <x v="445"/>
    <d v="2014-05-15T00:00:00"/>
    <s v="Second Class"/>
    <s v="CA-12775"/>
    <s v="Cynthia Arntzen"/>
    <s v="Consumer"/>
    <s v="Vineland"/>
    <x v="21"/>
    <s v="United States"/>
    <n v="8360"/>
    <s v="US"/>
    <x v="2"/>
    <s v="TEC-AC-10004859"/>
    <x v="2"/>
    <s v="Accessories"/>
    <x v="839"/>
    <n v="87.4"/>
    <n v="5"/>
    <n v="0"/>
    <n v="34.960000000000008"/>
    <n v="8.8699999999999992"/>
    <s v="High"/>
    <s v="May"/>
    <x v="1"/>
    <n v="437"/>
  </r>
  <r>
    <n v="38592"/>
    <s v="CA-2011-111899"/>
    <x v="467"/>
    <d v="2011-05-05T00:00:00"/>
    <s v="First Class"/>
    <s v="NC-18340"/>
    <s v="Nat Carroll"/>
    <s v="Consumer"/>
    <s v="Houston"/>
    <x v="11"/>
    <s v="United States"/>
    <n v="77036"/>
    <s v="US"/>
    <x v="1"/>
    <s v="OFF-AR-10001725"/>
    <x v="1"/>
    <s v="Art"/>
    <x v="840"/>
    <n v="37.840000000000003"/>
    <n v="2"/>
    <n v="0.2"/>
    <n v="2.8380000000000032"/>
    <n v="8.83"/>
    <s v="Critical"/>
    <s v="May"/>
    <x v="2"/>
    <n v="75.48"/>
  </r>
  <r>
    <n v="36584"/>
    <s v="CA-2014-105991"/>
    <x v="468"/>
    <d v="2014-05-07T00:00:00"/>
    <s v="First Class"/>
    <s v="LH-17020"/>
    <s v="Lisa Hazard"/>
    <s v="Consumer"/>
    <s v="Louisville"/>
    <x v="19"/>
    <s v="United States"/>
    <n v="80027"/>
    <s v="US"/>
    <x v="3"/>
    <s v="FUR-BO-10004467"/>
    <x v="0"/>
    <s v="Bookcases"/>
    <x v="783"/>
    <n v="89.991000000000014"/>
    <n v="3"/>
    <n v="0.7"/>
    <n v="-152.9847"/>
    <n v="8.44"/>
    <s v="High"/>
    <s v="May"/>
    <x v="1"/>
    <n v="269.27300000000008"/>
  </r>
  <r>
    <n v="34048"/>
    <s v="CA-2011-158029"/>
    <x v="431"/>
    <d v="2011-05-30T00:00:00"/>
    <s v="Standard Class"/>
    <s v="HF-14995"/>
    <s v="Herbert Flentye"/>
    <s v="Consumer"/>
    <s v="Los Angeles"/>
    <x v="6"/>
    <s v="United States"/>
    <n v="90008"/>
    <s v="US"/>
    <x v="3"/>
    <s v="FUR-CH-10000988"/>
    <x v="0"/>
    <s v="Chairs"/>
    <x v="841"/>
    <n v="225.29599999999999"/>
    <n v="2"/>
    <n v="0.2"/>
    <n v="22.529599999999991"/>
    <n v="8.34"/>
    <s v="Medium"/>
    <s v="May"/>
    <x v="2"/>
    <n v="450.392"/>
  </r>
  <r>
    <n v="39735"/>
    <s v="CA-2011-108861"/>
    <x v="469"/>
    <d v="2011-06-01T00:00:00"/>
    <s v="Standard Class"/>
    <s v="MM-17260"/>
    <s v="Magdelene Morse"/>
    <s v="Consumer"/>
    <s v="Seattle"/>
    <x v="9"/>
    <s v="United States"/>
    <n v="98105"/>
    <s v="US"/>
    <x v="3"/>
    <s v="OFF-BI-10003876"/>
    <x v="1"/>
    <s v="Binders"/>
    <x v="406"/>
    <n v="136.96"/>
    <n v="4"/>
    <n v="0.2"/>
    <n v="51.359999999999992"/>
    <n v="8.2899999999999991"/>
    <s v="Medium"/>
    <s v="May"/>
    <x v="2"/>
    <n v="547.64"/>
  </r>
  <r>
    <n v="34513"/>
    <s v="CA-2011-114433"/>
    <x v="391"/>
    <d v="2011-05-17T00:00:00"/>
    <s v="Standard Class"/>
    <s v="NP-18325"/>
    <s v="Naresj Patel"/>
    <s v="Consumer"/>
    <s v="Oakland"/>
    <x v="6"/>
    <s v="United States"/>
    <n v="94601"/>
    <s v="US"/>
    <x v="3"/>
    <s v="TEC-AC-10002800"/>
    <x v="2"/>
    <s v="Accessories"/>
    <x v="37"/>
    <n v="149.97"/>
    <n v="3"/>
    <n v="0"/>
    <n v="52.489499999999992"/>
    <n v="8.2200000000000006"/>
    <s v="Medium"/>
    <s v="May"/>
    <x v="2"/>
    <n v="449.90999999999997"/>
  </r>
  <r>
    <n v="31841"/>
    <s v="CA-2011-103849"/>
    <x v="414"/>
    <d v="2011-05-16T00:00:00"/>
    <s v="Standard Class"/>
    <s v="PG-18895"/>
    <s v="Paul Gonzalez"/>
    <s v="Consumer"/>
    <s v="Fort Worth"/>
    <x v="11"/>
    <s v="United States"/>
    <n v="76106"/>
    <s v="US"/>
    <x v="1"/>
    <s v="TEC-PH-10002597"/>
    <x v="2"/>
    <s v="Phones"/>
    <x v="842"/>
    <n v="100.792"/>
    <n v="1"/>
    <n v="0.2"/>
    <n v="6.2995000000000019"/>
    <n v="8.2100000000000009"/>
    <s v="Medium"/>
    <s v="May"/>
    <x v="2"/>
    <n v="100.592"/>
  </r>
  <r>
    <n v="38365"/>
    <s v="CA-2013-114209"/>
    <x v="386"/>
    <d v="2013-05-27T00:00:00"/>
    <s v="Standard Class"/>
    <s v="AS-10285"/>
    <s v="Alejandro Savely"/>
    <s v="Corporate"/>
    <s v="Dallas"/>
    <x v="11"/>
    <s v="United States"/>
    <n v="75081"/>
    <s v="US"/>
    <x v="1"/>
    <s v="OFF-PA-10003591"/>
    <x v="1"/>
    <s v="Paper"/>
    <x v="843"/>
    <n v="82.656000000000006"/>
    <n v="9"/>
    <n v="0.2"/>
    <n v="30.995999999999999"/>
    <n v="8.15"/>
    <s v="Medium"/>
    <s v="May"/>
    <x v="3"/>
    <n v="743.70399999999995"/>
  </r>
  <r>
    <n v="38763"/>
    <s v="CA-2013-138282"/>
    <x v="436"/>
    <d v="2013-05-24T00:00:00"/>
    <s v="Standard Class"/>
    <s v="AH-10690"/>
    <s v="Anna Häberlin"/>
    <s v="Corporate"/>
    <s v="Los Angeles"/>
    <x v="6"/>
    <s v="United States"/>
    <n v="90008"/>
    <s v="US"/>
    <x v="3"/>
    <s v="OFF-AP-10001366"/>
    <x v="1"/>
    <s v="Appliances"/>
    <x v="156"/>
    <n v="87.84"/>
    <n v="8"/>
    <n v="0"/>
    <n v="23.71680000000001"/>
    <n v="7.92"/>
    <s v="High"/>
    <s v="May"/>
    <x v="3"/>
    <n v="702.72"/>
  </r>
  <r>
    <n v="39738"/>
    <s v="CA-2014-145779"/>
    <x v="389"/>
    <d v="2014-05-11T00:00:00"/>
    <s v="Standard Class"/>
    <s v="DB-13615"/>
    <s v="Doug Bickford"/>
    <s v="Consumer"/>
    <s v="Tucson"/>
    <x v="23"/>
    <s v="United States"/>
    <n v="85705"/>
    <s v="US"/>
    <x v="3"/>
    <s v="OFF-PA-10002254"/>
    <x v="1"/>
    <s v="Paper"/>
    <x v="248"/>
    <n v="84.415999999999997"/>
    <n v="4"/>
    <n v="0.2"/>
    <n v="27.435199999999991"/>
    <n v="7.81"/>
    <s v="High"/>
    <s v="May"/>
    <x v="1"/>
    <n v="337.464"/>
  </r>
  <r>
    <n v="32122"/>
    <s v="US-2011-102071"/>
    <x v="459"/>
    <d v="2011-05-15T00:00:00"/>
    <s v="Standard Class"/>
    <s v="PG-18820"/>
    <s v="Patrick Gardner"/>
    <s v="Consumer"/>
    <s v="San Francisco"/>
    <x v="6"/>
    <s v="United States"/>
    <n v="94110"/>
    <s v="US"/>
    <x v="3"/>
    <s v="TEC-AC-10000109"/>
    <x v="2"/>
    <s v="Accessories"/>
    <x v="790"/>
    <n v="167.97"/>
    <n v="3"/>
    <n v="0"/>
    <n v="40.31280000000001"/>
    <n v="7.66"/>
    <s v="Medium"/>
    <s v="May"/>
    <x v="2"/>
    <n v="503.90999999999997"/>
  </r>
  <r>
    <n v="32787"/>
    <s v="CA-2014-151911"/>
    <x v="404"/>
    <d v="2014-05-06T00:00:00"/>
    <s v="Second Class"/>
    <s v="DL-13495"/>
    <s v="Dionis Lloyd"/>
    <s v="Corporate"/>
    <s v="New York City"/>
    <x v="15"/>
    <s v="United States"/>
    <n v="10024"/>
    <s v="US"/>
    <x v="2"/>
    <s v="OFF-EN-10002986"/>
    <x v="1"/>
    <s v="Envelopes"/>
    <x v="844"/>
    <n v="62.96"/>
    <n v="4"/>
    <n v="0"/>
    <n v="28.332000000000001"/>
    <n v="7.64"/>
    <s v="Medium"/>
    <s v="May"/>
    <x v="1"/>
    <n v="251.84"/>
  </r>
  <r>
    <n v="35423"/>
    <s v="CA-2014-156769"/>
    <x v="389"/>
    <d v="2014-05-10T00:00:00"/>
    <s v="First Class"/>
    <s v="GZ-14470"/>
    <s v="Gary Zandusky"/>
    <s v="Consumer"/>
    <s v="Arlington"/>
    <x v="28"/>
    <s v="United States"/>
    <n v="22204"/>
    <s v="US"/>
    <x v="0"/>
    <s v="OFF-AR-10003179"/>
    <x v="1"/>
    <s v="Art"/>
    <x v="845"/>
    <n v="54.66"/>
    <n v="6"/>
    <n v="0"/>
    <n v="18.037800000000001"/>
    <n v="7.49"/>
    <s v="Medium"/>
    <s v="May"/>
    <x v="1"/>
    <n v="327.96"/>
  </r>
  <r>
    <n v="37841"/>
    <s v="US-2014-154872"/>
    <x v="380"/>
    <d v="2014-05-19T00:00:00"/>
    <s v="Standard Class"/>
    <s v="DP-13000"/>
    <s v="Darren Powers"/>
    <s v="Consumer"/>
    <s v="Cleveland"/>
    <x v="16"/>
    <s v="United States"/>
    <n v="44105"/>
    <s v="US"/>
    <x v="2"/>
    <s v="OFF-BI-10003007"/>
    <x v="1"/>
    <s v="Binders"/>
    <x v="846"/>
    <n v="58.170000000000009"/>
    <n v="5"/>
    <n v="0.7"/>
    <n v="-46.53600000000003"/>
    <n v="7.43"/>
    <s v="High"/>
    <s v="May"/>
    <x v="1"/>
    <n v="290.15000000000003"/>
  </r>
  <r>
    <n v="36389"/>
    <s v="CA-2012-119102"/>
    <x v="403"/>
    <d v="2012-05-27T00:00:00"/>
    <s v="Standard Class"/>
    <s v="KH-16690"/>
    <s v="Kristen Hastings"/>
    <s v="Corporate"/>
    <s v="Woonsocket"/>
    <x v="40"/>
    <s v="United States"/>
    <n v="2895"/>
    <s v="US"/>
    <x v="2"/>
    <s v="OFF-ST-10004507"/>
    <x v="1"/>
    <s v="Storage"/>
    <x v="847"/>
    <n v="51.45"/>
    <n v="3"/>
    <n v="0"/>
    <n v="13.891500000000001"/>
    <n v="7.42"/>
    <s v="High"/>
    <s v="May"/>
    <x v="0"/>
    <n v="154.35000000000002"/>
  </r>
  <r>
    <n v="33457"/>
    <s v="CA-2013-141019"/>
    <x v="421"/>
    <d v="2013-05-15T00:00:00"/>
    <s v="Same Day"/>
    <s v="LH-17155"/>
    <s v="Logan Haushalter"/>
    <s v="Consumer"/>
    <s v="Cincinnati"/>
    <x v="16"/>
    <s v="United States"/>
    <n v="45231"/>
    <s v="US"/>
    <x v="2"/>
    <s v="FUR-FU-10002937"/>
    <x v="0"/>
    <s v="Furnishings"/>
    <x v="588"/>
    <n v="79.384000000000015"/>
    <n v="1"/>
    <n v="0.2"/>
    <n v="29.768999999999998"/>
    <n v="7.36"/>
    <s v="High"/>
    <s v="May"/>
    <x v="3"/>
    <n v="79.184000000000012"/>
  </r>
  <r>
    <n v="31668"/>
    <s v="CA-2014-104745"/>
    <x v="452"/>
    <d v="2014-06-05T00:00:00"/>
    <s v="Standard Class"/>
    <s v="GT-14755"/>
    <s v="Guy Thornton"/>
    <s v="Consumer"/>
    <s v="Harlingen"/>
    <x v="11"/>
    <s v="United States"/>
    <n v="78550"/>
    <s v="US"/>
    <x v="1"/>
    <s v="OFF-ST-10002205"/>
    <x v="1"/>
    <s v="Storage"/>
    <x v="848"/>
    <n v="53.424000000000007"/>
    <n v="3"/>
    <n v="0.2"/>
    <n v="4.6746000000000016"/>
    <n v="7.28"/>
    <s v="Low"/>
    <s v="May"/>
    <x v="1"/>
    <n v="160.07200000000003"/>
  </r>
  <r>
    <n v="36585"/>
    <s v="US-2014-136784"/>
    <x v="404"/>
    <d v="2014-05-06T00:00:00"/>
    <s v="Standard Class"/>
    <s v="AD-10180"/>
    <s v="Alan Dominguez"/>
    <s v="Home Office"/>
    <s v="San Francisco"/>
    <x v="6"/>
    <s v="United States"/>
    <n v="94122"/>
    <s v="US"/>
    <x v="3"/>
    <s v="OFF-PA-10000675"/>
    <x v="1"/>
    <s v="Paper"/>
    <x v="849"/>
    <n v="163.96"/>
    <n v="4"/>
    <n v="0"/>
    <n v="80.340400000000002"/>
    <n v="7.09"/>
    <s v="Medium"/>
    <s v="May"/>
    <x v="1"/>
    <n v="655.84"/>
  </r>
  <r>
    <n v="38203"/>
    <s v="CA-2014-149468"/>
    <x v="390"/>
    <d v="2014-05-21T00:00:00"/>
    <s v="Same Day"/>
    <s v="AR-10405"/>
    <s v="Allen Rosenblatt"/>
    <s v="Corporate"/>
    <s v="Trenton"/>
    <x v="1"/>
    <s v="United States"/>
    <n v="48183"/>
    <s v="US"/>
    <x v="1"/>
    <s v="OFF-BI-10002225"/>
    <x v="1"/>
    <s v="Binders"/>
    <x v="850"/>
    <n v="41.28"/>
    <n v="2"/>
    <n v="0"/>
    <n v="19.814399999999999"/>
    <n v="6.98"/>
    <s v="High"/>
    <s v="May"/>
    <x v="1"/>
    <n v="82.56"/>
  </r>
  <r>
    <n v="37121"/>
    <s v="CA-2011-115056"/>
    <x v="396"/>
    <d v="2011-05-02T00:00:00"/>
    <s v="Same Day"/>
    <s v="AR-10510"/>
    <s v="Andrew Roberts"/>
    <s v="Consumer"/>
    <s v="Columbus"/>
    <x v="16"/>
    <s v="United States"/>
    <n v="43229"/>
    <s v="US"/>
    <x v="2"/>
    <s v="OFF-AP-10003971"/>
    <x v="1"/>
    <s v="Appliances"/>
    <x v="276"/>
    <n v="26.135999999999999"/>
    <n v="3"/>
    <n v="0.2"/>
    <n v="1.9601999999999999"/>
    <n v="6.94"/>
    <s v="High"/>
    <s v="May"/>
    <x v="2"/>
    <n v="78.207999999999998"/>
  </r>
  <r>
    <n v="35058"/>
    <s v="CA-2014-104577"/>
    <x v="445"/>
    <d v="2014-05-18T00:00:00"/>
    <s v="Standard Class"/>
    <s v="CK-12205"/>
    <s v="Chloris Kastensmidt"/>
    <s v="Consumer"/>
    <s v="Everett"/>
    <x v="39"/>
    <s v="United States"/>
    <n v="2149"/>
    <s v="US"/>
    <x v="2"/>
    <s v="OFF-PA-10000659"/>
    <x v="1"/>
    <s v="Paper"/>
    <x v="851"/>
    <n v="87.6"/>
    <n v="5"/>
    <n v="0"/>
    <n v="42.047999999999988"/>
    <n v="6.91"/>
    <s v="Medium"/>
    <s v="May"/>
    <x v="1"/>
    <n v="438"/>
  </r>
  <r>
    <n v="40899"/>
    <s v="CA-2011-130155"/>
    <x v="470"/>
    <d v="2011-05-22T00:00:00"/>
    <s v="First Class"/>
    <s v="TD-20995"/>
    <s v="Tamara Dahlen"/>
    <s v="Consumer"/>
    <s v="Virginia Beach"/>
    <x v="28"/>
    <s v="United States"/>
    <n v="23464"/>
    <s v="US"/>
    <x v="0"/>
    <s v="OFF-SU-10004737"/>
    <x v="1"/>
    <s v="Supplies"/>
    <x v="852"/>
    <n v="34.200000000000003"/>
    <n v="5"/>
    <n v="0"/>
    <n v="9.234"/>
    <n v="6.86"/>
    <s v="Medium"/>
    <s v="May"/>
    <x v="2"/>
    <n v="171"/>
  </r>
  <r>
    <n v="33055"/>
    <s v="CA-2011-139017"/>
    <x v="414"/>
    <d v="2011-05-17T00:00:00"/>
    <s v="Standard Class"/>
    <s v="RM-19375"/>
    <s v="Raymond Messe"/>
    <s v="Consumer"/>
    <s v="Houston"/>
    <x v="11"/>
    <s v="United States"/>
    <n v="77095"/>
    <s v="US"/>
    <x v="1"/>
    <s v="TEC-AC-10001013"/>
    <x v="2"/>
    <s v="Accessories"/>
    <x v="429"/>
    <n v="46.863999999999997"/>
    <n v="2"/>
    <n v="0.2"/>
    <n v="7.615399999999994"/>
    <n v="6.52"/>
    <s v="Low"/>
    <s v="May"/>
    <x v="2"/>
    <n v="93.527999999999992"/>
  </r>
  <r>
    <n v="37763"/>
    <s v="CA-2014-153080"/>
    <x v="443"/>
    <d v="2014-05-26T00:00:00"/>
    <s v="Second Class"/>
    <s v="EH-13945"/>
    <s v="Eric Hoffmann"/>
    <s v="Consumer"/>
    <s v="Los Angeles"/>
    <x v="6"/>
    <s v="United States"/>
    <n v="90008"/>
    <s v="US"/>
    <x v="3"/>
    <s v="TEC-AC-10002331"/>
    <x v="2"/>
    <s v="Accessories"/>
    <x v="81"/>
    <n v="68.459999999999994"/>
    <n v="7"/>
    <n v="0"/>
    <n v="25.330200000000001"/>
    <n v="6.44"/>
    <s v="High"/>
    <s v="May"/>
    <x v="1"/>
    <n v="479.21999999999997"/>
  </r>
  <r>
    <n v="40972"/>
    <s v="CA-2013-137393"/>
    <x v="471"/>
    <d v="2013-05-11T00:00:00"/>
    <s v="Standard Class"/>
    <s v="GM-14500"/>
    <s v="Gene McClure"/>
    <s v="Consumer"/>
    <s v="Bakersfield"/>
    <x v="6"/>
    <s v="United States"/>
    <n v="93309"/>
    <s v="US"/>
    <x v="3"/>
    <s v="FUR-FU-10001617"/>
    <x v="0"/>
    <s v="Furnishings"/>
    <x v="853"/>
    <n v="41.6"/>
    <n v="4"/>
    <n v="0"/>
    <n v="14.144"/>
    <n v="6.37"/>
    <s v="High"/>
    <s v="May"/>
    <x v="3"/>
    <n v="166.4"/>
  </r>
  <r>
    <n v="32746"/>
    <s v="CA-2012-145821"/>
    <x v="453"/>
    <d v="2012-05-07T00:00:00"/>
    <s v="Standard Class"/>
    <s v="JB-15400"/>
    <s v="Jennifer Braxton"/>
    <s v="Corporate"/>
    <s v="Los Angeles"/>
    <x v="6"/>
    <s v="United States"/>
    <n v="90008"/>
    <s v="US"/>
    <x v="3"/>
    <s v="TEC-PH-10004348"/>
    <x v="2"/>
    <s v="Phones"/>
    <x v="854"/>
    <n v="88.751999999999995"/>
    <n v="3"/>
    <n v="0.2"/>
    <n v="11.093999999999999"/>
    <n v="6.28"/>
    <s v="Medium"/>
    <s v="May"/>
    <x v="0"/>
    <n v="266.05599999999998"/>
  </r>
  <r>
    <n v="32756"/>
    <s v="CA-2011-155271"/>
    <x v="467"/>
    <d v="2011-05-04T00:00:00"/>
    <s v="Same Day"/>
    <s v="AA-10480"/>
    <s v="Andrew Allen"/>
    <s v="Consumer"/>
    <s v="Middletown"/>
    <x v="20"/>
    <s v="United States"/>
    <n v="6457"/>
    <s v="US"/>
    <x v="2"/>
    <s v="FUR-FU-10001473"/>
    <x v="0"/>
    <s v="Furnishings"/>
    <x v="76"/>
    <n v="27.46"/>
    <n v="2"/>
    <n v="0"/>
    <n v="9.8856000000000002"/>
    <n v="6.23"/>
    <s v="High"/>
    <s v="May"/>
    <x v="2"/>
    <n v="54.92"/>
  </r>
  <r>
    <n v="37340"/>
    <s v="CA-2014-145702"/>
    <x v="412"/>
    <d v="2014-05-25T00:00:00"/>
    <s v="Second Class"/>
    <s v="AH-10075"/>
    <s v="Adam Hart"/>
    <s v="Corporate"/>
    <s v="Knoxville"/>
    <x v="33"/>
    <s v="United States"/>
    <n v="37918"/>
    <s v="US"/>
    <x v="0"/>
    <s v="FUR-CH-10001482"/>
    <x v="0"/>
    <s v="Chairs"/>
    <x v="363"/>
    <n v="314.35199999999998"/>
    <n v="3"/>
    <n v="0.2"/>
    <n v="-35.36460000000001"/>
    <n v="6.19"/>
    <s v="Medium"/>
    <s v="May"/>
    <x v="1"/>
    <n v="942.85599999999988"/>
  </r>
  <r>
    <n v="32574"/>
    <s v="CA-2013-148698"/>
    <x v="425"/>
    <d v="2013-05-08T00:00:00"/>
    <s v="Standard Class"/>
    <s v="BD-11770"/>
    <s v="Bryan Davis"/>
    <s v="Consumer"/>
    <s v="Houston"/>
    <x v="11"/>
    <s v="United States"/>
    <n v="77070"/>
    <s v="US"/>
    <x v="1"/>
    <s v="OFF-AR-10004022"/>
    <x v="1"/>
    <s v="Art"/>
    <x v="812"/>
    <n v="86.352000000000004"/>
    <n v="3"/>
    <n v="0.2"/>
    <n v="5.3969999999999914"/>
    <n v="6.15"/>
    <s v="High"/>
    <s v="May"/>
    <x v="3"/>
    <n v="258.85600000000005"/>
  </r>
  <r>
    <n v="34564"/>
    <s v="CA-2011-143840"/>
    <x v="472"/>
    <d v="2011-05-29T00:00:00"/>
    <s v="Standard Class"/>
    <s v="EH-14185"/>
    <s v="Evan Henry"/>
    <s v="Consumer"/>
    <s v="Decatur"/>
    <x v="36"/>
    <s v="United States"/>
    <n v="35601"/>
    <s v="US"/>
    <x v="0"/>
    <s v="TEC-PH-10002660"/>
    <x v="2"/>
    <s v="Phones"/>
    <x v="855"/>
    <n v="135.97999999999999"/>
    <n v="2"/>
    <n v="0"/>
    <n v="33.994999999999997"/>
    <n v="6"/>
    <s v="Medium"/>
    <s v="May"/>
    <x v="2"/>
    <n v="271.95999999999998"/>
  </r>
  <r>
    <n v="34700"/>
    <s v="CA-2014-168739"/>
    <x v="452"/>
    <d v="2014-06-06T00:00:00"/>
    <s v="Standard Class"/>
    <s v="HZ-14950"/>
    <s v="Henia Zydlo"/>
    <s v="Consumer"/>
    <s v="Houston"/>
    <x v="11"/>
    <s v="United States"/>
    <n v="77095"/>
    <s v="US"/>
    <x v="1"/>
    <s v="FUR-FU-10003919"/>
    <x v="0"/>
    <s v="Furnishings"/>
    <x v="856"/>
    <n v="65.424000000000007"/>
    <n v="4"/>
    <n v="0.6"/>
    <n v="-52.339199999999991"/>
    <n v="5.95"/>
    <s v="Medium"/>
    <s v="May"/>
    <x v="1"/>
    <n v="261.096"/>
  </r>
  <r>
    <n v="35264"/>
    <s v="CA-2013-146010"/>
    <x v="388"/>
    <d v="2013-05-24T00:00:00"/>
    <s v="First Class"/>
    <s v="EH-14125"/>
    <s v="Eugene Hildebrand"/>
    <s v="Home Office"/>
    <s v="Colorado Springs"/>
    <x v="19"/>
    <s v="United States"/>
    <n v="80906"/>
    <s v="US"/>
    <x v="3"/>
    <s v="OFF-BI-10003638"/>
    <x v="1"/>
    <s v="Binders"/>
    <x v="627"/>
    <n v="40.635000000000012"/>
    <n v="7"/>
    <n v="0.7"/>
    <n v="-32.508000000000003"/>
    <n v="5.94"/>
    <s v="Medium"/>
    <s v="May"/>
    <x v="3"/>
    <n v="283.74500000000012"/>
  </r>
  <r>
    <n v="33727"/>
    <s v="CA-2014-100748"/>
    <x v="430"/>
    <d v="2014-05-21T00:00:00"/>
    <s v="Standard Class"/>
    <s v="RB-19795"/>
    <s v="Ross Baird"/>
    <s v="Home Office"/>
    <s v="San Francisco"/>
    <x v="6"/>
    <s v="United States"/>
    <n v="94110"/>
    <s v="US"/>
    <x v="3"/>
    <s v="OFF-LA-10000240"/>
    <x v="1"/>
    <s v="Labels"/>
    <x v="857"/>
    <n v="58.48"/>
    <n v="8"/>
    <n v="0"/>
    <n v="27.485600000000002"/>
    <n v="5.81"/>
    <s v="Medium"/>
    <s v="May"/>
    <x v="1"/>
    <n v="467.84"/>
  </r>
  <r>
    <n v="36170"/>
    <s v="CA-2014-164042"/>
    <x v="473"/>
    <d v="2014-05-28T00:00:00"/>
    <s v="Standard Class"/>
    <s v="KL-16645"/>
    <s v="Ken Lonsdale"/>
    <s v="Consumer"/>
    <s v="Houston"/>
    <x v="11"/>
    <s v="United States"/>
    <n v="77095"/>
    <s v="US"/>
    <x v="1"/>
    <s v="OFF-ST-10002301"/>
    <x v="1"/>
    <s v="Storage"/>
    <x v="490"/>
    <n v="48.816000000000003"/>
    <n v="3"/>
    <n v="0.2"/>
    <n v="-11.593800000000011"/>
    <n v="5.79"/>
    <s v="Medium"/>
    <s v="May"/>
    <x v="1"/>
    <n v="146.24800000000002"/>
  </r>
  <r>
    <n v="34302"/>
    <s v="CA-2011-148761"/>
    <x v="474"/>
    <d v="2011-05-21T00:00:00"/>
    <s v="Standard Class"/>
    <s v="PA-19060"/>
    <s v="Pete Armstrong"/>
    <s v="Home Office"/>
    <s v="Eau Claire"/>
    <x v="12"/>
    <s v="United States"/>
    <n v="54703"/>
    <s v="US"/>
    <x v="1"/>
    <s v="OFF-BI-10000666"/>
    <x v="1"/>
    <s v="Binders"/>
    <x v="677"/>
    <n v="91.679999999999993"/>
    <n v="3"/>
    <n v="0"/>
    <n v="45.84"/>
    <n v="5.72"/>
    <s v="Medium"/>
    <s v="May"/>
    <x v="2"/>
    <n v="275.03999999999996"/>
  </r>
  <r>
    <n v="32854"/>
    <s v="CA-2013-109176"/>
    <x v="427"/>
    <d v="2013-05-16T00:00:00"/>
    <s v="Standard Class"/>
    <s v="JW-16075"/>
    <s v="Julia West"/>
    <s v="Consumer"/>
    <s v="Philadelphia"/>
    <x v="4"/>
    <s v="United States"/>
    <n v="19140"/>
    <s v="US"/>
    <x v="2"/>
    <s v="OFF-AR-10001955"/>
    <x v="1"/>
    <s v="Art"/>
    <x v="132"/>
    <n v="79.36"/>
    <n v="5"/>
    <n v="0.2"/>
    <n v="9.919999999999991"/>
    <n v="5.65"/>
    <s v="Medium"/>
    <s v="May"/>
    <x v="3"/>
    <n v="396.6"/>
  </r>
  <r>
    <n v="38209"/>
    <s v="US-2014-128398"/>
    <x v="464"/>
    <d v="2014-05-06T00:00:00"/>
    <s v="Second Class"/>
    <s v="EM-13825"/>
    <s v="Elizabeth Moffitt"/>
    <s v="Corporate"/>
    <s v="Los Angeles"/>
    <x v="6"/>
    <s v="United States"/>
    <n v="90049"/>
    <s v="US"/>
    <x v="3"/>
    <s v="TEC-AC-10001714"/>
    <x v="2"/>
    <s v="Accessories"/>
    <x v="54"/>
    <n v="159.56"/>
    <n v="4"/>
    <n v="0"/>
    <n v="59.037199999999999"/>
    <n v="5.58"/>
    <s v="Medium"/>
    <s v="May"/>
    <x v="1"/>
    <n v="638.24"/>
  </r>
  <r>
    <n v="37646"/>
    <s v="CA-2012-104486"/>
    <x v="453"/>
    <d v="2012-05-06T00:00:00"/>
    <s v="Standard Class"/>
    <s v="PO-18850"/>
    <s v="Patrick O'Brill"/>
    <s v="Consumer"/>
    <s v="San Francisco"/>
    <x v="6"/>
    <s v="United States"/>
    <n v="94109"/>
    <s v="US"/>
    <x v="3"/>
    <s v="OFF-SU-10002573"/>
    <x v="1"/>
    <s v="Supplies"/>
    <x v="618"/>
    <n v="35.06"/>
    <n v="2"/>
    <n v="0"/>
    <n v="10.518000000000001"/>
    <n v="5.55"/>
    <s v="High"/>
    <s v="May"/>
    <x v="0"/>
    <n v="70.12"/>
  </r>
  <r>
    <n v="32640"/>
    <s v="CA-2012-131758"/>
    <x v="450"/>
    <d v="2012-06-01T00:00:00"/>
    <s v="Standard Class"/>
    <s v="KB-16315"/>
    <s v="Karl Braun"/>
    <s v="Consumer"/>
    <s v="Freeport"/>
    <x v="15"/>
    <s v="United States"/>
    <n v="11520"/>
    <s v="US"/>
    <x v="2"/>
    <s v="OFF-AR-10000411"/>
    <x v="1"/>
    <s v="Art"/>
    <x v="858"/>
    <n v="47.82"/>
    <n v="3"/>
    <n v="0"/>
    <n v="14.345999999999989"/>
    <n v="5.48"/>
    <s v="Medium"/>
    <s v="May"/>
    <x v="0"/>
    <n v="143.46"/>
  </r>
  <r>
    <n v="36297"/>
    <s v="CA-2014-159688"/>
    <x v="378"/>
    <d v="2014-05-13T00:00:00"/>
    <s v="Standard Class"/>
    <s v="AB-10060"/>
    <s v="Adam Bellavance"/>
    <s v="Home Office"/>
    <s v="Los Angeles"/>
    <x v="6"/>
    <s v="United States"/>
    <n v="90004"/>
    <s v="US"/>
    <x v="3"/>
    <s v="TEC-AC-10000736"/>
    <x v="2"/>
    <s v="Accessories"/>
    <x v="348"/>
    <n v="79.989999999999995"/>
    <n v="1"/>
    <n v="0"/>
    <n v="28.796399999999998"/>
    <n v="5.44"/>
    <s v="Medium"/>
    <s v="May"/>
    <x v="1"/>
    <n v="79.989999999999995"/>
  </r>
  <r>
    <n v="35997"/>
    <s v="CA-2014-140298"/>
    <x v="439"/>
    <d v="2014-05-18T00:00:00"/>
    <s v="Standard Class"/>
    <s v="JK-16120"/>
    <s v="Julie Kriz"/>
    <s v="Home Office"/>
    <s v="Austin"/>
    <x v="11"/>
    <s v="United States"/>
    <n v="78745"/>
    <s v="US"/>
    <x v="1"/>
    <s v="OFF-ST-10004180"/>
    <x v="1"/>
    <s v="Storage"/>
    <x v="253"/>
    <n v="74.415999999999997"/>
    <n v="2"/>
    <n v="0.2"/>
    <n v="-14.8832"/>
    <n v="5.27"/>
    <s v="Medium"/>
    <s v="May"/>
    <x v="1"/>
    <n v="148.63200000000001"/>
  </r>
  <r>
    <n v="38541"/>
    <s v="US-2014-151127"/>
    <x v="443"/>
    <d v="2014-05-26T00:00:00"/>
    <s v="First Class"/>
    <s v="RL-19615"/>
    <s v="Rob Lucas"/>
    <s v="Consumer"/>
    <s v="Los Angeles"/>
    <x v="6"/>
    <s v="United States"/>
    <n v="90049"/>
    <s v="US"/>
    <x v="3"/>
    <s v="OFF-AR-10002445"/>
    <x v="1"/>
    <s v="Art"/>
    <x v="859"/>
    <n v="49.56"/>
    <n v="7"/>
    <n v="0"/>
    <n v="18.832799999999999"/>
    <n v="5.26"/>
    <s v="Medium"/>
    <s v="May"/>
    <x v="1"/>
    <n v="346.92"/>
  </r>
  <r>
    <n v="35239"/>
    <s v="CA-2014-160458"/>
    <x v="424"/>
    <d v="2014-05-30T00:00:00"/>
    <s v="Second Class"/>
    <s v="EH-13945"/>
    <s v="Eric Hoffmann"/>
    <s v="Consumer"/>
    <s v="Memphis"/>
    <x v="33"/>
    <s v="United States"/>
    <n v="38109"/>
    <s v="US"/>
    <x v="0"/>
    <s v="OFF-PA-10001166"/>
    <x v="1"/>
    <s v="Paper"/>
    <x v="860"/>
    <n v="25.920000000000009"/>
    <n v="5"/>
    <n v="0.2"/>
    <n v="9.0719999999999992"/>
    <n v="5.15"/>
    <s v="Critical"/>
    <s v="May"/>
    <x v="1"/>
    <n v="129.40000000000006"/>
  </r>
  <r>
    <n v="34077"/>
    <s v="CA-2014-167668"/>
    <x v="389"/>
    <d v="2014-05-09T00:00:00"/>
    <s v="First Class"/>
    <s v="TC-21295"/>
    <s v="Toby Carlisle"/>
    <s v="Consumer"/>
    <s v="New York City"/>
    <x v="15"/>
    <s v="United States"/>
    <n v="10035"/>
    <s v="US"/>
    <x v="2"/>
    <s v="OFF-LA-10004544"/>
    <x v="1"/>
    <s v="Labels"/>
    <x v="861"/>
    <n v="59.2"/>
    <n v="4"/>
    <n v="0"/>
    <n v="29.6"/>
    <n v="5.05"/>
    <s v="High"/>
    <s v="May"/>
    <x v="1"/>
    <n v="236.8"/>
  </r>
  <r>
    <n v="32973"/>
    <s v="CA-2013-122728"/>
    <x v="475"/>
    <d v="2013-05-25T00:00:00"/>
    <s v="Standard Class"/>
    <s v="EB-13930"/>
    <s v="Eric Barreto"/>
    <s v="Consumer"/>
    <s v="San Francisco"/>
    <x v="6"/>
    <s v="United States"/>
    <n v="94110"/>
    <s v="US"/>
    <x v="3"/>
    <s v="OFF-ST-10000604"/>
    <x v="1"/>
    <s v="Storage"/>
    <x v="862"/>
    <n v="104.28"/>
    <n v="3"/>
    <n v="0"/>
    <n v="26.06999999999999"/>
    <n v="4.92"/>
    <s v="Medium"/>
    <s v="May"/>
    <x v="3"/>
    <n v="312.84000000000003"/>
  </r>
  <r>
    <n v="31906"/>
    <s v="US-2011-105767"/>
    <x v="449"/>
    <d v="2011-05-27T00:00:00"/>
    <s v="Standard Class"/>
    <s v="AR-10510"/>
    <s v="Andrew Roberts"/>
    <s v="Consumer"/>
    <s v="Philadelphia"/>
    <x v="4"/>
    <s v="United States"/>
    <n v="19134"/>
    <s v="US"/>
    <x v="2"/>
    <s v="TEC-PH-10003092"/>
    <x v="2"/>
    <s v="Phones"/>
    <x v="686"/>
    <n v="55.188000000000002"/>
    <n v="2"/>
    <n v="0.4"/>
    <n v="-10.117800000000001"/>
    <n v="4.88"/>
    <s v="Medium"/>
    <s v="May"/>
    <x v="2"/>
    <n v="109.976"/>
  </r>
  <r>
    <n v="36672"/>
    <s v="CA-2014-134152"/>
    <x v="424"/>
    <d v="2014-06-01T00:00:00"/>
    <s v="Standard Class"/>
    <s v="RP-19855"/>
    <s v="Roy Phan"/>
    <s v="Corporate"/>
    <s v="Seattle"/>
    <x v="9"/>
    <s v="United States"/>
    <n v="98103"/>
    <s v="US"/>
    <x v="3"/>
    <s v="TEC-AC-10004510"/>
    <x v="2"/>
    <s v="Accessories"/>
    <x v="470"/>
    <n v="98.16"/>
    <n v="6"/>
    <n v="0"/>
    <n v="9.8159999999999954"/>
    <n v="4.74"/>
    <s v="Medium"/>
    <s v="May"/>
    <x v="1"/>
    <n v="588.96"/>
  </r>
  <r>
    <n v="37235"/>
    <s v="CA-2014-122077"/>
    <x v="412"/>
    <d v="2014-05-26T00:00:00"/>
    <s v="Standard Class"/>
    <s v="JF-15295"/>
    <s v="Jason Fortune-"/>
    <s v="Consumer"/>
    <s v="Plano"/>
    <x v="11"/>
    <s v="United States"/>
    <n v="75023"/>
    <s v="US"/>
    <x v="1"/>
    <s v="TEC-PH-10003811"/>
    <x v="2"/>
    <s v="Phones"/>
    <x v="863"/>
    <n v="95.992000000000004"/>
    <n v="1"/>
    <n v="0.2"/>
    <n v="9.5991999999999997"/>
    <n v="4.6399999999999997"/>
    <s v="Medium"/>
    <s v="May"/>
    <x v="1"/>
    <n v="95.792000000000002"/>
  </r>
  <r>
    <n v="41082"/>
    <s v="CA-2012-155635"/>
    <x v="476"/>
    <d v="2012-05-13T00:00:00"/>
    <s v="Standard Class"/>
    <s v="ME-17725"/>
    <s v="Max Engle"/>
    <s v="Consumer"/>
    <s v="Louisville"/>
    <x v="5"/>
    <s v="United States"/>
    <n v="40214"/>
    <s v="US"/>
    <x v="0"/>
    <s v="OFF-BI-10000962"/>
    <x v="1"/>
    <s v="Binders"/>
    <x v="864"/>
    <n v="48.81"/>
    <n v="3"/>
    <n v="0"/>
    <n v="23.916899999999998"/>
    <n v="4.63"/>
    <s v="Medium"/>
    <s v="May"/>
    <x v="0"/>
    <n v="146.43"/>
  </r>
  <r>
    <n v="36824"/>
    <s v="CA-2012-142055"/>
    <x v="392"/>
    <d v="2012-05-10T00:00:00"/>
    <s v="First Class"/>
    <s v="AB-10255"/>
    <s v="Alejandro Ballentine"/>
    <s v="Home Office"/>
    <s v="New York City"/>
    <x v="15"/>
    <s v="United States"/>
    <n v="10009"/>
    <s v="US"/>
    <x v="2"/>
    <s v="OFF-PA-10003465"/>
    <x v="1"/>
    <s v="Paper"/>
    <x v="239"/>
    <n v="37.94"/>
    <n v="2"/>
    <n v="0"/>
    <n v="18.211200000000002"/>
    <n v="4.5"/>
    <s v="Critical"/>
    <s v="May"/>
    <x v="0"/>
    <n v="75.88"/>
  </r>
  <r>
    <n v="32622"/>
    <s v="US-2011-117058"/>
    <x v="387"/>
    <d v="2011-05-30T00:00:00"/>
    <s v="First Class"/>
    <s v="LE-16810"/>
    <s v="Laurel Elliston"/>
    <s v="Consumer"/>
    <s v="Chicago"/>
    <x v="7"/>
    <s v="United States"/>
    <n v="60653"/>
    <s v="US"/>
    <x v="1"/>
    <s v="OFF-BI-10004139"/>
    <x v="1"/>
    <s v="Binders"/>
    <x v="865"/>
    <n v="17.46"/>
    <n v="6"/>
    <n v="0.8"/>
    <n v="-30.55500000000001"/>
    <n v="4.47"/>
    <s v="High"/>
    <s v="May"/>
    <x v="2"/>
    <n v="103.96000000000001"/>
  </r>
  <r>
    <n v="36093"/>
    <s v="US-2013-148901"/>
    <x v="421"/>
    <d v="2013-05-20T00:00:00"/>
    <s v="Standard Class"/>
    <s v="MK-17905"/>
    <s v="Michael Kennedy"/>
    <s v="Corporate"/>
    <s v="Jacksonville"/>
    <x v="22"/>
    <s v="United States"/>
    <n v="32216"/>
    <s v="US"/>
    <x v="0"/>
    <s v="OFF-BI-10001718"/>
    <x v="1"/>
    <s v="Binders"/>
    <x v="767"/>
    <n v="57.582000000000008"/>
    <n v="3"/>
    <n v="0.7"/>
    <n v="-44.146199999999979"/>
    <n v="4.46"/>
    <s v="Medium"/>
    <s v="May"/>
    <x v="3"/>
    <n v="172.04600000000005"/>
  </r>
  <r>
    <n v="39893"/>
    <s v="CA-2011-111934"/>
    <x v="466"/>
    <d v="2011-05-07T00:00:00"/>
    <s v="First Class"/>
    <s v="GD-14590"/>
    <s v="Giulietta Dortch"/>
    <s v="Corporate"/>
    <s v="Arlington"/>
    <x v="28"/>
    <s v="United States"/>
    <n v="22204"/>
    <s v="US"/>
    <x v="0"/>
    <s v="OFF-PA-10000474"/>
    <x v="1"/>
    <s v="Paper"/>
    <x v="156"/>
    <n v="35.44"/>
    <n v="1"/>
    <n v="0"/>
    <n v="16.6568"/>
    <n v="4.45"/>
    <s v="High"/>
    <s v="May"/>
    <x v="2"/>
    <n v="35.44"/>
  </r>
  <r>
    <n v="40897"/>
    <s v="CA-2014-107797"/>
    <x v="375"/>
    <d v="2014-05-12T00:00:00"/>
    <s v="Second Class"/>
    <s v="EB-13705"/>
    <s v="Ed Braxton"/>
    <s v="Corporate"/>
    <s v="Mansfield"/>
    <x v="11"/>
    <s v="United States"/>
    <n v="76063"/>
    <s v="US"/>
    <x v="1"/>
    <s v="OFF-PA-10003848"/>
    <x v="1"/>
    <s v="Paper"/>
    <x v="498"/>
    <n v="41.472000000000008"/>
    <n v="8"/>
    <n v="0.2"/>
    <n v="14.5152"/>
    <n v="4.3499999999999996"/>
    <s v="Medium"/>
    <s v="May"/>
    <x v="1"/>
    <n v="331.57600000000008"/>
  </r>
  <r>
    <n v="35439"/>
    <s v="US-2011-107699"/>
    <x v="470"/>
    <d v="2011-05-23T00:00:00"/>
    <s v="Standard Class"/>
    <s v="JH-15820"/>
    <s v="John Huston"/>
    <s v="Consumer"/>
    <s v="Midland"/>
    <x v="1"/>
    <s v="United States"/>
    <n v="48640"/>
    <s v="US"/>
    <x v="1"/>
    <s v="OFF-BI-10001249"/>
    <x v="1"/>
    <s v="Binders"/>
    <x v="866"/>
    <n v="57.42"/>
    <n v="9"/>
    <n v="0"/>
    <n v="26.4132"/>
    <n v="4.29"/>
    <s v="Medium"/>
    <s v="May"/>
    <x v="2"/>
    <n v="516.78"/>
  </r>
  <r>
    <n v="39761"/>
    <s v="CA-2012-144043"/>
    <x v="462"/>
    <d v="2012-05-15T00:00:00"/>
    <s v="Standard Class"/>
    <s v="AB-10165"/>
    <s v="Alan Barnes"/>
    <s v="Consumer"/>
    <s v="Louisville"/>
    <x v="19"/>
    <s v="United States"/>
    <n v="80027"/>
    <s v="US"/>
    <x v="3"/>
    <s v="TEC-AC-10002718"/>
    <x v="2"/>
    <s v="Accessories"/>
    <x v="867"/>
    <n v="46.688000000000002"/>
    <n v="4"/>
    <n v="0.2"/>
    <n v="-2.9180000000000028"/>
    <n v="4.29"/>
    <s v="Medium"/>
    <s v="May"/>
    <x v="0"/>
    <n v="186.55200000000002"/>
  </r>
  <r>
    <n v="35585"/>
    <s v="US-2012-117184"/>
    <x v="477"/>
    <d v="2012-05-21T00:00:00"/>
    <s v="Standard Class"/>
    <s v="ON-18715"/>
    <s v="Odella Nelson"/>
    <s v="Corporate"/>
    <s v="Houston"/>
    <x v="11"/>
    <s v="United States"/>
    <n v="77095"/>
    <s v="US"/>
    <x v="1"/>
    <s v="OFF-BI-10002082"/>
    <x v="1"/>
    <s v="Binders"/>
    <x v="785"/>
    <n v="33.279999999999987"/>
    <n v="5"/>
    <n v="0.8"/>
    <n v="-49.92"/>
    <n v="4.2"/>
    <s v="High"/>
    <s v="May"/>
    <x v="0"/>
    <n v="165.59999999999991"/>
  </r>
  <r>
    <n v="39885"/>
    <s v="CA-2012-138492"/>
    <x v="478"/>
    <d v="2012-05-22T00:00:00"/>
    <s v="Standard Class"/>
    <s v="FC-14335"/>
    <s v="Fred Chung"/>
    <s v="Corporate"/>
    <s v="Philadelphia"/>
    <x v="4"/>
    <s v="United States"/>
    <n v="19140"/>
    <s v="US"/>
    <x v="2"/>
    <s v="OFF-ST-10002583"/>
    <x v="1"/>
    <s v="Storage"/>
    <x v="655"/>
    <n v="51.968000000000004"/>
    <n v="2"/>
    <n v="0.2"/>
    <n v="-10.393599999999999"/>
    <n v="4.08"/>
    <s v="Low"/>
    <s v="May"/>
    <x v="0"/>
    <n v="103.736"/>
  </r>
  <r>
    <n v="35256"/>
    <s v="CA-2013-156573"/>
    <x v="406"/>
    <d v="2013-06-03T00:00:00"/>
    <s v="Standard Class"/>
    <s v="RB-19360"/>
    <s v="Raymond Buch"/>
    <s v="Consumer"/>
    <s v="Nashville"/>
    <x v="33"/>
    <s v="United States"/>
    <n v="37211"/>
    <s v="US"/>
    <x v="0"/>
    <s v="FUR-FU-10001085"/>
    <x v="0"/>
    <s v="Furnishings"/>
    <x v="525"/>
    <n v="44.76"/>
    <n v="3"/>
    <n v="0.2"/>
    <n v="14.547000000000001"/>
    <n v="4.03"/>
    <s v="Medium"/>
    <s v="May"/>
    <x v="3"/>
    <n v="134.08000000000001"/>
  </r>
  <r>
    <n v="36806"/>
    <s v="US-2014-152569"/>
    <x v="461"/>
    <d v="2014-05-21T00:00:00"/>
    <s v="Standard Class"/>
    <s v="JD-16015"/>
    <s v="Joy Daniels"/>
    <s v="Consumer"/>
    <s v="Chicago"/>
    <x v="7"/>
    <s v="United States"/>
    <n v="60653"/>
    <s v="US"/>
    <x v="1"/>
    <s v="OFF-PA-10001736"/>
    <x v="1"/>
    <s v="Paper"/>
    <x v="238"/>
    <n v="56.704000000000001"/>
    <n v="2"/>
    <n v="0.2"/>
    <n v="19.137599999999988"/>
    <n v="3.97"/>
    <s v="Medium"/>
    <s v="May"/>
    <x v="1"/>
    <n v="113.208"/>
  </r>
  <r>
    <n v="37560"/>
    <s v="CA-2014-160724"/>
    <x v="468"/>
    <d v="2014-05-11T00:00:00"/>
    <s v="Standard Class"/>
    <s v="YS-21880"/>
    <s v="Yana Sorensen"/>
    <s v="Corporate"/>
    <s v="Columbus"/>
    <x v="2"/>
    <s v="United States"/>
    <n v="31907"/>
    <s v="US"/>
    <x v="0"/>
    <s v="OFF-BI-10004965"/>
    <x v="1"/>
    <s v="Binders"/>
    <x v="868"/>
    <n v="34.5"/>
    <n v="3"/>
    <n v="0"/>
    <n v="15.525"/>
    <n v="3.97"/>
    <s v="Medium"/>
    <s v="May"/>
    <x v="1"/>
    <n v="103.5"/>
  </r>
  <r>
    <n v="36992"/>
    <s v="CA-2013-126165"/>
    <x v="372"/>
    <d v="2013-05-08T00:00:00"/>
    <s v="Second Class"/>
    <s v="AH-10465"/>
    <s v="Amy Hunt"/>
    <s v="Consumer"/>
    <s v="San Francisco"/>
    <x v="6"/>
    <s v="United States"/>
    <n v="94109"/>
    <s v="US"/>
    <x v="3"/>
    <s v="FUR-TA-10001676"/>
    <x v="0"/>
    <s v="Tables"/>
    <x v="869"/>
    <n v="71.088000000000008"/>
    <n v="2"/>
    <n v="0.2"/>
    <n v="-1.7772000000000041"/>
    <n v="3.92"/>
    <s v="High"/>
    <s v="May"/>
    <x v="3"/>
    <n v="141.97600000000003"/>
  </r>
  <r>
    <n v="34656"/>
    <s v="CA-2013-139234"/>
    <x v="471"/>
    <d v="2013-05-11T00:00:00"/>
    <s v="Standard Class"/>
    <s v="AF-10870"/>
    <s v="Art Ferguson"/>
    <s v="Consumer"/>
    <s v="Chicago"/>
    <x v="7"/>
    <s v="United States"/>
    <n v="60610"/>
    <s v="US"/>
    <x v="1"/>
    <s v="TEC-AC-10004510"/>
    <x v="2"/>
    <s v="Accessories"/>
    <x v="470"/>
    <n v="26.175999999999998"/>
    <n v="2"/>
    <n v="0.2"/>
    <n v="-3.272000000000002"/>
    <n v="3.9"/>
    <s v="High"/>
    <s v="May"/>
    <x v="3"/>
    <n v="52.151999999999994"/>
  </r>
  <r>
    <n v="33730"/>
    <s v="US-2014-112613"/>
    <x v="438"/>
    <d v="2014-06-02T00:00:00"/>
    <s v="Standard Class"/>
    <s v="JH-15910"/>
    <s v="Jonathan Howell"/>
    <s v="Consumer"/>
    <s v="Houston"/>
    <x v="11"/>
    <s v="United States"/>
    <n v="77070"/>
    <s v="US"/>
    <x v="1"/>
    <s v="TEC-PH-10001536"/>
    <x v="2"/>
    <s v="Phones"/>
    <x v="653"/>
    <n v="54.367999999999988"/>
    <n v="4"/>
    <n v="0.2"/>
    <n v="4.0775999999999968"/>
    <n v="3.74"/>
    <s v="Medium"/>
    <s v="May"/>
    <x v="1"/>
    <n v="217.27199999999996"/>
  </r>
  <r>
    <n v="33677"/>
    <s v="CA-2013-118052"/>
    <x v="471"/>
    <d v="2013-05-11T00:00:00"/>
    <s v="Standard Class"/>
    <s v="BE-11455"/>
    <s v="Brad Eason"/>
    <s v="Home Office"/>
    <s v="Lorain"/>
    <x v="16"/>
    <s v="United States"/>
    <n v="44052"/>
    <s v="US"/>
    <x v="2"/>
    <s v="OFF-PA-10002581"/>
    <x v="1"/>
    <s v="Paper"/>
    <x v="870"/>
    <n v="49.567999999999998"/>
    <n v="2"/>
    <n v="0.2"/>
    <n v="15.49"/>
    <n v="3.71"/>
    <s v="Medium"/>
    <s v="May"/>
    <x v="3"/>
    <n v="98.935999999999993"/>
  </r>
  <r>
    <n v="38690"/>
    <s v="CA-2014-147844"/>
    <x v="464"/>
    <d v="2014-05-07T00:00:00"/>
    <s v="Standard Class"/>
    <s v="DD-13570"/>
    <s v="Dorothy Dickinson"/>
    <s v="Consumer"/>
    <s v="Los Angeles"/>
    <x v="6"/>
    <s v="United States"/>
    <n v="90049"/>
    <s v="US"/>
    <x v="3"/>
    <s v="OFF-AR-10001615"/>
    <x v="1"/>
    <s v="Art"/>
    <x v="126"/>
    <n v="59.52"/>
    <n v="3"/>
    <n v="0"/>
    <n v="15.475199999999999"/>
    <n v="3.63"/>
    <s v="Medium"/>
    <s v="May"/>
    <x v="1"/>
    <n v="178.56"/>
  </r>
  <r>
    <n v="33233"/>
    <s v="CA-2012-141768"/>
    <x v="413"/>
    <d v="2012-05-27T00:00:00"/>
    <s v="Second Class"/>
    <s v="NP-18685"/>
    <s v="Nora Pelletier"/>
    <s v="Home Office"/>
    <s v="San Francisco"/>
    <x v="6"/>
    <s v="United States"/>
    <n v="94109"/>
    <s v="US"/>
    <x v="3"/>
    <s v="FUR-FU-10002268"/>
    <x v="0"/>
    <s v="Furnishings"/>
    <x v="108"/>
    <n v="14.73"/>
    <n v="3"/>
    <n v="0"/>
    <n v="4.8608999999999991"/>
    <n v="3.59"/>
    <s v="Critical"/>
    <s v="May"/>
    <x v="0"/>
    <n v="44.19"/>
  </r>
  <r>
    <n v="36508"/>
    <s v="CA-2012-130876"/>
    <x v="433"/>
    <d v="2012-05-16T00:00:00"/>
    <s v="Second Class"/>
    <s v="AZ-10750"/>
    <s v="Annie Zypern"/>
    <s v="Consumer"/>
    <s v="New York City"/>
    <x v="15"/>
    <s v="United States"/>
    <n v="10024"/>
    <s v="US"/>
    <x v="2"/>
    <s v="OFF-ST-10004258"/>
    <x v="1"/>
    <s v="Storage"/>
    <x v="445"/>
    <n v="36.630000000000003"/>
    <n v="3"/>
    <n v="0"/>
    <n v="9.8901000000000039"/>
    <n v="3.57"/>
    <s v="Medium"/>
    <s v="May"/>
    <x v="0"/>
    <n v="109.89000000000001"/>
  </r>
  <r>
    <n v="32938"/>
    <s v="CA-2013-157266"/>
    <x v="417"/>
    <d v="2013-06-02T00:00:00"/>
    <s v="Standard Class"/>
    <s v="TB-21280"/>
    <s v="Toby Braunhardt"/>
    <s v="Consumer"/>
    <s v="Washington"/>
    <x v="38"/>
    <s v="United States"/>
    <n v="20016"/>
    <s v="US"/>
    <x v="2"/>
    <s v="FUR-FU-10000629"/>
    <x v="0"/>
    <s v="Furnishings"/>
    <x v="871"/>
    <n v="41.37"/>
    <n v="3"/>
    <n v="0"/>
    <n v="17.375399999999999"/>
    <n v="3.55"/>
    <s v="Medium"/>
    <s v="May"/>
    <x v="3"/>
    <n v="124.10999999999999"/>
  </r>
  <r>
    <n v="40983"/>
    <s v="CA-2014-116498"/>
    <x v="446"/>
    <d v="2014-06-04T00:00:00"/>
    <s v="Standard Class"/>
    <s v="KA-16525"/>
    <s v="Kelly Andreada"/>
    <s v="Consumer"/>
    <s v="San Diego"/>
    <x v="6"/>
    <s v="United States"/>
    <n v="92037"/>
    <s v="US"/>
    <x v="3"/>
    <s v="OFF-AR-10003405"/>
    <x v="1"/>
    <s v="Art"/>
    <x v="872"/>
    <n v="35.099999999999987"/>
    <n v="6"/>
    <n v="0"/>
    <n v="10.179"/>
    <n v="3.53"/>
    <s v="High"/>
    <s v="May"/>
    <x v="1"/>
    <n v="210.59999999999991"/>
  </r>
  <r>
    <n v="32541"/>
    <s v="CA-2014-133641"/>
    <x v="380"/>
    <d v="2014-05-22T00:00:00"/>
    <s v="Standard Class"/>
    <s v="EJ-14155"/>
    <s v="Eva Jacobs"/>
    <s v="Consumer"/>
    <s v="Gulfport"/>
    <x v="34"/>
    <s v="United States"/>
    <n v="39503"/>
    <s v="US"/>
    <x v="0"/>
    <s v="OFF-EN-10004955"/>
    <x v="1"/>
    <s v="Envelopes"/>
    <x v="873"/>
    <n v="48.69"/>
    <n v="9"/>
    <n v="0"/>
    <n v="23.8581"/>
    <n v="3.51"/>
    <s v="Medium"/>
    <s v="May"/>
    <x v="1"/>
    <n v="438.21"/>
  </r>
  <r>
    <n v="34140"/>
    <s v="CA-2014-112865"/>
    <x v="408"/>
    <d v="2014-05-23T00:00:00"/>
    <s v="Standard Class"/>
    <s v="BH-11710"/>
    <s v="Brosina Hoffman"/>
    <s v="Consumer"/>
    <s v="Philadelphia"/>
    <x v="4"/>
    <s v="United States"/>
    <n v="19140"/>
    <s v="US"/>
    <x v="2"/>
    <s v="TEC-AC-10000387"/>
    <x v="2"/>
    <s v="Accessories"/>
    <x v="874"/>
    <n v="36.048000000000002"/>
    <n v="3"/>
    <n v="0.2"/>
    <n v="-0.90120000000000111"/>
    <n v="3.5"/>
    <s v="High"/>
    <s v="May"/>
    <x v="1"/>
    <n v="107.944"/>
  </r>
  <r>
    <n v="36111"/>
    <s v="CA-2013-111696"/>
    <x v="383"/>
    <d v="2013-05-11T00:00:00"/>
    <s v="First Class"/>
    <s v="TB-21625"/>
    <s v="Trudy Brown"/>
    <s v="Consumer"/>
    <s v="Los Angeles"/>
    <x v="6"/>
    <s v="United States"/>
    <n v="90004"/>
    <s v="US"/>
    <x v="3"/>
    <s v="OFF-PA-10002751"/>
    <x v="1"/>
    <s v="Paper"/>
    <x v="281"/>
    <n v="17.940000000000001"/>
    <n v="3"/>
    <n v="0"/>
    <n v="8.0730000000000004"/>
    <n v="3.42"/>
    <s v="High"/>
    <s v="May"/>
    <x v="3"/>
    <n v="53.820000000000007"/>
  </r>
  <r>
    <n v="41282"/>
    <s v="CA-2012-100251"/>
    <x v="477"/>
    <d v="2012-05-23T00:00:00"/>
    <s v="Standard Class"/>
    <s v="DV-13465"/>
    <s v="Dianna Vittorini"/>
    <s v="Consumer"/>
    <s v="Long Beach"/>
    <x v="15"/>
    <s v="United States"/>
    <n v="11561"/>
    <s v="US"/>
    <x v="2"/>
    <s v="OFF-SU-10000898"/>
    <x v="1"/>
    <s v="Supplies"/>
    <x v="133"/>
    <n v="55.6"/>
    <n v="4"/>
    <n v="0"/>
    <n v="16.123999999999999"/>
    <n v="3.42"/>
    <s v="Medium"/>
    <s v="May"/>
    <x v="0"/>
    <n v="222.4"/>
  </r>
  <r>
    <n v="35421"/>
    <s v="CA-2011-127523"/>
    <x v="414"/>
    <d v="2011-05-18T00:00:00"/>
    <s v="Standard Class"/>
    <s v="BG-11695"/>
    <s v="Brooke Gillingham"/>
    <s v="Corporate"/>
    <s v="Watertown"/>
    <x v="15"/>
    <s v="United States"/>
    <n v="13601"/>
    <s v="US"/>
    <x v="2"/>
    <s v="OFF-AP-10004249"/>
    <x v="1"/>
    <s v="Appliances"/>
    <x v="156"/>
    <n v="35.909999999999997"/>
    <n v="3"/>
    <n v="0"/>
    <n v="9.6956999999999987"/>
    <n v="3.35"/>
    <s v="Medium"/>
    <s v="May"/>
    <x v="2"/>
    <n v="107.72999999999999"/>
  </r>
  <r>
    <n v="34511"/>
    <s v="CA-2013-132409"/>
    <x v="417"/>
    <d v="2013-06-02T00:00:00"/>
    <s v="Standard Class"/>
    <s v="TH-21235"/>
    <s v="Tiffany House"/>
    <s v="Corporate"/>
    <s v="Philadelphia"/>
    <x v="4"/>
    <s v="United States"/>
    <n v="19134"/>
    <s v="US"/>
    <x v="2"/>
    <s v="OFF-AP-10002082"/>
    <x v="1"/>
    <s v="Appliances"/>
    <x v="875"/>
    <n v="34.848000000000013"/>
    <n v="2"/>
    <n v="0.2"/>
    <n v="6.5339999999999971"/>
    <n v="3.32"/>
    <s v="Medium"/>
    <s v="May"/>
    <x v="3"/>
    <n v="69.496000000000024"/>
  </r>
  <r>
    <n v="35806"/>
    <s v="CA-2014-167003"/>
    <x v="473"/>
    <d v="2014-05-30T00:00:00"/>
    <s v="Standard Class"/>
    <s v="VS-21820"/>
    <s v="Vivek Sundaresam"/>
    <s v="Consumer"/>
    <s v="Los Angeles"/>
    <x v="6"/>
    <s v="United States"/>
    <n v="90036"/>
    <s v="US"/>
    <x v="3"/>
    <s v="FUR-TA-10001520"/>
    <x v="0"/>
    <s v="Tables"/>
    <x v="39"/>
    <n v="171.28800000000001"/>
    <n v="3"/>
    <n v="0.2"/>
    <n v="-6.423300000000026"/>
    <n v="3.31"/>
    <s v="Medium"/>
    <s v="May"/>
    <x v="1"/>
    <n v="513.66399999999999"/>
  </r>
  <r>
    <n v="36054"/>
    <s v="US-2014-144582"/>
    <x v="404"/>
    <d v="2014-05-06T00:00:00"/>
    <s v="Standard Class"/>
    <s v="TC-21475"/>
    <s v="Tony Chapman"/>
    <s v="Home Office"/>
    <s v="Danville"/>
    <x v="7"/>
    <s v="United States"/>
    <n v="61832"/>
    <s v="US"/>
    <x v="1"/>
    <s v="OFF-BI-10001575"/>
    <x v="1"/>
    <s v="Binders"/>
    <x v="876"/>
    <n v="43.371999999999993"/>
    <n v="7"/>
    <n v="0.8"/>
    <n v="-69.395200000000031"/>
    <n v="3.19"/>
    <s v="Medium"/>
    <s v="May"/>
    <x v="1"/>
    <n v="302.80399999999992"/>
  </r>
  <r>
    <n v="34375"/>
    <s v="CA-2011-104780"/>
    <x v="377"/>
    <d v="2011-05-25T00:00:00"/>
    <s v="Standard Class"/>
    <s v="BT-11530"/>
    <s v="Bradley Talbott"/>
    <s v="Home Office"/>
    <s v="San Diego"/>
    <x v="6"/>
    <s v="United States"/>
    <n v="92037"/>
    <s v="US"/>
    <x v="3"/>
    <s v="OFF-AR-10003514"/>
    <x v="1"/>
    <s v="Art"/>
    <x v="877"/>
    <n v="31.84"/>
    <n v="8"/>
    <n v="0"/>
    <n v="10.507199999999999"/>
    <n v="3.17"/>
    <s v="Medium"/>
    <s v="May"/>
    <x v="2"/>
    <n v="254.72"/>
  </r>
  <r>
    <n v="39832"/>
    <s v="US-2011-163146"/>
    <x v="441"/>
    <d v="2011-05-20T00:00:00"/>
    <s v="Standard Class"/>
    <s v="CC-12475"/>
    <s v="Cindy Chapman"/>
    <s v="Consumer"/>
    <s v="San Francisco"/>
    <x v="6"/>
    <s v="United States"/>
    <n v="94122"/>
    <s v="US"/>
    <x v="3"/>
    <s v="TEC-AC-10002217"/>
    <x v="2"/>
    <s v="Accessories"/>
    <x v="878"/>
    <n v="56.400000000000013"/>
    <n v="3"/>
    <n v="0"/>
    <n v="3.3839999999999999"/>
    <n v="3.16"/>
    <s v="Medium"/>
    <s v="May"/>
    <x v="2"/>
    <n v="169.20000000000005"/>
  </r>
  <r>
    <n v="36972"/>
    <s v="CA-2011-135993"/>
    <x v="469"/>
    <d v="2011-06-02T00:00:00"/>
    <s v="Standard Class"/>
    <s v="PJ-18835"/>
    <s v="Patrick Jones"/>
    <s v="Corporate"/>
    <s v="Seattle"/>
    <x v="9"/>
    <s v="United States"/>
    <n v="98115"/>
    <s v="US"/>
    <x v="3"/>
    <s v="TEC-PH-10001552"/>
    <x v="2"/>
    <s v="Phones"/>
    <x v="879"/>
    <n v="57.408000000000008"/>
    <n v="6"/>
    <n v="0.2"/>
    <n v="5.7408000000000019"/>
    <n v="3.1"/>
    <s v="Medium"/>
    <s v="May"/>
    <x v="2"/>
    <n v="344.24800000000005"/>
  </r>
  <r>
    <n v="36488"/>
    <s v="US-2014-141943"/>
    <x v="468"/>
    <d v="2014-05-10T00:00:00"/>
    <s v="Standard Class"/>
    <s v="DK-12985"/>
    <s v="Darren Koutras"/>
    <s v="Consumer"/>
    <s v="San Francisco"/>
    <x v="6"/>
    <s v="United States"/>
    <n v="94122"/>
    <s v="US"/>
    <x v="3"/>
    <s v="OFF-EN-10003448"/>
    <x v="1"/>
    <s v="Envelopes"/>
    <x v="880"/>
    <n v="23.16"/>
    <n v="2"/>
    <n v="0"/>
    <n v="11.58"/>
    <n v="3.08"/>
    <s v="High"/>
    <s v="May"/>
    <x v="1"/>
    <n v="46.32"/>
  </r>
  <r>
    <n v="37185"/>
    <s v="CA-2012-147879"/>
    <x v="456"/>
    <d v="2012-05-12T00:00:00"/>
    <s v="Standard Class"/>
    <s v="CC-12220"/>
    <s v="Chris Cortes"/>
    <s v="Consumer"/>
    <s v="Owensboro"/>
    <x v="5"/>
    <s v="United States"/>
    <n v="42301"/>
    <s v="US"/>
    <x v="0"/>
    <s v="OFF-PA-10001952"/>
    <x v="1"/>
    <s v="Paper"/>
    <x v="881"/>
    <n v="45.68"/>
    <n v="2"/>
    <n v="0"/>
    <n v="21.012799999999999"/>
    <n v="3.05"/>
    <s v="Medium"/>
    <s v="May"/>
    <x v="0"/>
    <n v="91.36"/>
  </r>
  <r>
    <n v="38363"/>
    <s v="CA-2013-147473"/>
    <x v="385"/>
    <d v="2013-06-04T00:00:00"/>
    <s v="Standard Class"/>
    <s v="NL-18310"/>
    <s v="Nancy Lomonaco"/>
    <s v="Home Office"/>
    <s v="Los Angeles"/>
    <x v="6"/>
    <s v="United States"/>
    <n v="90049"/>
    <s v="US"/>
    <x v="3"/>
    <s v="OFF-PA-10004782"/>
    <x v="1"/>
    <s v="Paper"/>
    <x v="882"/>
    <n v="38.880000000000003"/>
    <n v="6"/>
    <n v="0"/>
    <n v="18.662400000000002"/>
    <n v="2.81"/>
    <s v="Medium"/>
    <s v="May"/>
    <x v="3"/>
    <n v="233.28000000000003"/>
  </r>
  <r>
    <n v="38612"/>
    <s v="CA-2014-115322"/>
    <x v="439"/>
    <d v="2014-05-17T00:00:00"/>
    <s v="Second Class"/>
    <s v="ZC-21910"/>
    <s v="Zuschuss Carroll"/>
    <s v="Consumer"/>
    <s v="New York City"/>
    <x v="15"/>
    <s v="United States"/>
    <n v="10024"/>
    <s v="US"/>
    <x v="2"/>
    <s v="OFF-AR-10004456"/>
    <x v="1"/>
    <s v="Art"/>
    <x v="645"/>
    <n v="43.92"/>
    <n v="3"/>
    <n v="0"/>
    <n v="12.736800000000001"/>
    <n v="2.78"/>
    <s v="Medium"/>
    <s v="May"/>
    <x v="1"/>
    <n v="131.76"/>
  </r>
  <r>
    <n v="35068"/>
    <s v="US-2013-101196"/>
    <x v="440"/>
    <d v="2013-05-18T00:00:00"/>
    <s v="Standard Class"/>
    <s v="FM-14215"/>
    <s v="Filia McAdams"/>
    <s v="Corporate"/>
    <s v="Philadelphia"/>
    <x v="4"/>
    <s v="United States"/>
    <n v="19140"/>
    <s v="US"/>
    <x v="2"/>
    <s v="OFF-ST-10004804"/>
    <x v="1"/>
    <s v="Storage"/>
    <x v="596"/>
    <n v="82.367999999999995"/>
    <n v="2"/>
    <n v="0.2"/>
    <n v="-19.5624"/>
    <n v="2.72"/>
    <s v="Medium"/>
    <s v="May"/>
    <x v="3"/>
    <n v="164.536"/>
  </r>
  <r>
    <n v="33451"/>
    <s v="US-2013-120460"/>
    <x v="463"/>
    <d v="2013-05-06T00:00:00"/>
    <s v="Standard Class"/>
    <s v="BF-11170"/>
    <s v="Ben Ferrer"/>
    <s v="Home Office"/>
    <s v="Dallas"/>
    <x v="11"/>
    <s v="United States"/>
    <n v="75081"/>
    <s v="US"/>
    <x v="1"/>
    <s v="FUR-FU-10004973"/>
    <x v="0"/>
    <s v="Furnishings"/>
    <x v="117"/>
    <n v="22.608000000000001"/>
    <n v="3"/>
    <n v="0.6"/>
    <n v="-10.1736"/>
    <n v="2.62"/>
    <s v="Medium"/>
    <s v="May"/>
    <x v="3"/>
    <n v="67.224000000000004"/>
  </r>
  <r>
    <n v="38675"/>
    <s v="CA-2012-136224"/>
    <x v="393"/>
    <d v="2012-05-31T00:00:00"/>
    <s v="Same Day"/>
    <s v="ML-18265"/>
    <s v="Muhammed Lee"/>
    <s v="Consumer"/>
    <s v="Fayetteville"/>
    <x v="0"/>
    <s v="United States"/>
    <n v="28314"/>
    <s v="US"/>
    <x v="0"/>
    <s v="OFF-AR-10003504"/>
    <x v="1"/>
    <s v="Art"/>
    <x v="143"/>
    <n v="10.272"/>
    <n v="3"/>
    <n v="0.2"/>
    <n v="1.155599999999998"/>
    <n v="2.57"/>
    <s v="Medium"/>
    <s v="May"/>
    <x v="0"/>
    <n v="30.616000000000003"/>
  </r>
  <r>
    <n v="35158"/>
    <s v="CA-2011-135755"/>
    <x v="479"/>
    <d v="2011-05-10T00:00:00"/>
    <s v="Standard Class"/>
    <s v="NC-18415"/>
    <s v="Nathan Cano"/>
    <s v="Consumer"/>
    <s v="Yonkers"/>
    <x v="15"/>
    <s v="United States"/>
    <n v="10701"/>
    <s v="US"/>
    <x v="2"/>
    <s v="OFF-BI-10004828"/>
    <x v="1"/>
    <s v="Binders"/>
    <x v="883"/>
    <n v="40.176000000000002"/>
    <n v="3"/>
    <n v="0.2"/>
    <n v="14.563800000000001"/>
    <n v="2.54"/>
    <s v="Medium"/>
    <s v="May"/>
    <x v="2"/>
    <n v="120.328"/>
  </r>
  <r>
    <n v="32462"/>
    <s v="CA-2011-117709"/>
    <x v="467"/>
    <d v="2011-05-08T00:00:00"/>
    <s v="Standard Class"/>
    <s v="PM-18940"/>
    <s v="Paul MacIntyre"/>
    <s v="Consumer"/>
    <s v="Jackson"/>
    <x v="1"/>
    <s v="United States"/>
    <n v="49201"/>
    <s v="US"/>
    <x v="1"/>
    <s v="OFF-BI-10001294"/>
    <x v="1"/>
    <s v="Binders"/>
    <x v="110"/>
    <n v="46.8"/>
    <n v="4"/>
    <n v="0"/>
    <n v="21.06"/>
    <n v="2.4900000000000002"/>
    <s v="Medium"/>
    <s v="May"/>
    <x v="2"/>
    <n v="187.2"/>
  </r>
  <r>
    <n v="33582"/>
    <s v="CA-2013-112676"/>
    <x v="372"/>
    <d v="2013-05-09T00:00:00"/>
    <s v="First Class"/>
    <s v="PJ-18835"/>
    <s v="Patrick Jones"/>
    <s v="Corporate"/>
    <s v="Murfreesboro"/>
    <x v="33"/>
    <s v="United States"/>
    <n v="37130"/>
    <s v="US"/>
    <x v="0"/>
    <s v="OFF-PA-10003971"/>
    <x v="1"/>
    <s v="Paper"/>
    <x v="884"/>
    <n v="14.352"/>
    <n v="3"/>
    <n v="0.2"/>
    <n v="5.2026000000000003"/>
    <n v="2.4700000000000002"/>
    <s v="Medium"/>
    <s v="May"/>
    <x v="3"/>
    <n v="42.855999999999995"/>
  </r>
  <r>
    <n v="36020"/>
    <s v="CA-2013-159653"/>
    <x v="419"/>
    <d v="2013-05-23T00:00:00"/>
    <s v="Same Day"/>
    <s v="JF-15490"/>
    <s v="Jeremy Farry"/>
    <s v="Consumer"/>
    <s v="Athens"/>
    <x v="2"/>
    <s v="United States"/>
    <n v="30605"/>
    <s v="US"/>
    <x v="0"/>
    <s v="OFF-LA-10004345"/>
    <x v="1"/>
    <s v="Labels"/>
    <x v="885"/>
    <n v="14.73"/>
    <n v="3"/>
    <n v="0"/>
    <n v="7.2176999999999998"/>
    <n v="2.46"/>
    <s v="Critical"/>
    <s v="May"/>
    <x v="3"/>
    <n v="44.19"/>
  </r>
  <r>
    <n v="39086"/>
    <s v="US-2013-117037"/>
    <x v="455"/>
    <d v="2013-05-21T00:00:00"/>
    <s v="First Class"/>
    <s v="LW-17215"/>
    <s v="Luke Weiss"/>
    <s v="Consumer"/>
    <s v="Chicago"/>
    <x v="7"/>
    <s v="United States"/>
    <n v="60653"/>
    <s v="US"/>
    <x v="1"/>
    <s v="OFF-PA-10000791"/>
    <x v="1"/>
    <s v="Paper"/>
    <x v="660"/>
    <n v="30.527999999999999"/>
    <n v="8"/>
    <n v="0.2"/>
    <n v="9.5399999999999974"/>
    <n v="2.44"/>
    <s v="Medium"/>
    <s v="May"/>
    <x v="3"/>
    <n v="244.024"/>
  </r>
  <r>
    <n v="36940"/>
    <s v="CA-2012-166604"/>
    <x v="478"/>
    <d v="2012-05-20T00:00:00"/>
    <s v="Second Class"/>
    <s v="AH-10690"/>
    <s v="Anna Häberlin"/>
    <s v="Corporate"/>
    <s v="Roswell"/>
    <x v="2"/>
    <s v="United States"/>
    <n v="30076"/>
    <s v="US"/>
    <x v="0"/>
    <s v="OFF-EN-10004147"/>
    <x v="1"/>
    <s v="Envelopes"/>
    <x v="886"/>
    <n v="17.940000000000001"/>
    <n v="3"/>
    <n v="0"/>
    <n v="8.7906000000000013"/>
    <n v="2.4300000000000002"/>
    <s v="High"/>
    <s v="May"/>
    <x v="0"/>
    <n v="53.820000000000007"/>
  </r>
  <r>
    <n v="34075"/>
    <s v="CA-2014-108322"/>
    <x v="404"/>
    <d v="2014-05-06T00:00:00"/>
    <s v="Standard Class"/>
    <s v="SS-20140"/>
    <s v="Saphhira Shifley"/>
    <s v="Corporate"/>
    <s v="Pompano Beach"/>
    <x v="22"/>
    <s v="United States"/>
    <n v="33068"/>
    <s v="US"/>
    <x v="0"/>
    <s v="FUR-FU-10001935"/>
    <x v="0"/>
    <s v="Furnishings"/>
    <x v="887"/>
    <n v="23.68"/>
    <n v="8"/>
    <n v="0.2"/>
    <n v="6.216000000000002"/>
    <n v="2.41"/>
    <s v="Medium"/>
    <s v="May"/>
    <x v="1"/>
    <n v="189.24"/>
  </r>
  <r>
    <n v="35510"/>
    <s v="CA-2011-166457"/>
    <x v="466"/>
    <d v="2011-05-09T00:00:00"/>
    <s v="Second Class"/>
    <s v="PF-19120"/>
    <s v="Peter Fuller"/>
    <s v="Consumer"/>
    <s v="Richmond"/>
    <x v="5"/>
    <s v="United States"/>
    <n v="40475"/>
    <s v="US"/>
    <x v="0"/>
    <s v="OFF-PA-10001363"/>
    <x v="1"/>
    <s v="Paper"/>
    <x v="888"/>
    <n v="24.56"/>
    <n v="2"/>
    <n v="0"/>
    <n v="11.543200000000001"/>
    <n v="2.4"/>
    <s v="Medium"/>
    <s v="May"/>
    <x v="2"/>
    <n v="49.12"/>
  </r>
  <r>
    <n v="32626"/>
    <s v="CA-2013-142762"/>
    <x v="374"/>
    <d v="2013-05-28T00:00:00"/>
    <s v="Standard Class"/>
    <s v="LD-17005"/>
    <s v="Lisa DeCherney"/>
    <s v="Consumer"/>
    <s v="San Francisco"/>
    <x v="6"/>
    <s v="United States"/>
    <n v="94109"/>
    <s v="US"/>
    <x v="3"/>
    <s v="FUR-FU-10003691"/>
    <x v="0"/>
    <s v="Furnishings"/>
    <x v="437"/>
    <n v="37.049999999999997"/>
    <n v="3"/>
    <n v="0"/>
    <n v="16.302"/>
    <n v="2.38"/>
    <s v="Medium"/>
    <s v="May"/>
    <x v="3"/>
    <n v="111.14999999999999"/>
  </r>
  <r>
    <n v="39918"/>
    <s v="CA-2014-104318"/>
    <x v="430"/>
    <d v="2014-05-19T00:00:00"/>
    <s v="Standard Class"/>
    <s v="FH-14275"/>
    <s v="Frank Hawley"/>
    <s v="Corporate"/>
    <s v="Franklin"/>
    <x v="33"/>
    <s v="United States"/>
    <n v="37064"/>
    <s v="US"/>
    <x v="0"/>
    <s v="OFF-AP-10000358"/>
    <x v="1"/>
    <s v="Appliances"/>
    <x v="426"/>
    <n v="20.768000000000001"/>
    <n v="2"/>
    <n v="0.2"/>
    <n v="2.336399999999998"/>
    <n v="2.38"/>
    <s v="Medium"/>
    <s v="May"/>
    <x v="1"/>
    <n v="41.335999999999999"/>
  </r>
  <r>
    <n v="32892"/>
    <s v="CA-2014-149181"/>
    <x v="375"/>
    <d v="2014-05-13T00:00:00"/>
    <s v="Standard Class"/>
    <s v="MD-17350"/>
    <s v="Maribeth Dona"/>
    <s v="Consumer"/>
    <s v="Columbus"/>
    <x v="16"/>
    <s v="United States"/>
    <n v="43229"/>
    <s v="US"/>
    <x v="2"/>
    <s v="FUR-CH-10004540"/>
    <x v="0"/>
    <s v="Chairs"/>
    <x v="813"/>
    <n v="47.991999999999997"/>
    <n v="2"/>
    <n v="0.3"/>
    <n v="-2.0567999999999991"/>
    <n v="2.34"/>
    <s v="Medium"/>
    <s v="May"/>
    <x v="1"/>
    <n v="95.683999999999997"/>
  </r>
  <r>
    <n v="34699"/>
    <s v="CA-2012-129700"/>
    <x v="420"/>
    <d v="2012-05-05T00:00:00"/>
    <s v="First Class"/>
    <s v="LA-16780"/>
    <s v="Laura Armstrong"/>
    <s v="Corporate"/>
    <s v="Tinley Park"/>
    <x v="7"/>
    <s v="United States"/>
    <n v="60477"/>
    <s v="US"/>
    <x v="1"/>
    <s v="FUR-FU-10001940"/>
    <x v="0"/>
    <s v="Furnishings"/>
    <x v="156"/>
    <n v="22.288"/>
    <n v="7"/>
    <n v="0.6"/>
    <n v="-8.9151999999999987"/>
    <n v="2.34"/>
    <s v="High"/>
    <s v="May"/>
    <x v="0"/>
    <n v="155.416"/>
  </r>
  <r>
    <n v="39778"/>
    <s v="CA-2013-138583"/>
    <x v="423"/>
    <d v="2013-05-29T00:00:00"/>
    <s v="Standard Class"/>
    <s v="DP-13390"/>
    <s v="Dennis Pardue"/>
    <s v="Home Office"/>
    <s v="Philadelphia"/>
    <x v="4"/>
    <s v="United States"/>
    <n v="19120"/>
    <s v="US"/>
    <x v="2"/>
    <s v="OFF-AR-10001860"/>
    <x v="1"/>
    <s v="Art"/>
    <x v="889"/>
    <n v="16.655999999999999"/>
    <n v="3"/>
    <n v="0.2"/>
    <n v="3.3311999999999999"/>
    <n v="2.2999999999999998"/>
    <s v="High"/>
    <s v="May"/>
    <x v="3"/>
    <n v="49.767999999999994"/>
  </r>
  <r>
    <n v="32253"/>
    <s v="CA-2014-102414"/>
    <x v="461"/>
    <d v="2014-05-19T00:00:00"/>
    <s v="Second Class"/>
    <s v="JA-15970"/>
    <s v="Joseph Airdo"/>
    <s v="Consumer"/>
    <s v="Phoenix"/>
    <x v="23"/>
    <s v="United States"/>
    <n v="85023"/>
    <s v="US"/>
    <x v="3"/>
    <s v="TEC-PH-10002923"/>
    <x v="2"/>
    <s v="Phones"/>
    <x v="890"/>
    <n v="29.591999999999999"/>
    <n v="1"/>
    <n v="0.2"/>
    <n v="2.589300000000001"/>
    <n v="2.2400000000000002"/>
    <s v="Medium"/>
    <s v="May"/>
    <x v="1"/>
    <n v="29.391999999999999"/>
  </r>
  <r>
    <n v="38216"/>
    <s v="CA-2012-102806"/>
    <x v="480"/>
    <d v="2012-05-28T00:00:00"/>
    <s v="Standard Class"/>
    <s v="HG-14965"/>
    <s v="Henry Goldwyn"/>
    <s v="Corporate"/>
    <s v="Philadelphia"/>
    <x v="4"/>
    <s v="United States"/>
    <n v="19143"/>
    <s v="US"/>
    <x v="2"/>
    <s v="OFF-BI-10001597"/>
    <x v="1"/>
    <s v="Binders"/>
    <x v="891"/>
    <n v="24.588000000000001"/>
    <n v="2"/>
    <n v="0.7"/>
    <n v="-18.031199999999998"/>
    <n v="2.23"/>
    <s v="Low"/>
    <s v="May"/>
    <x v="0"/>
    <n v="48.475999999999999"/>
  </r>
  <r>
    <n v="40307"/>
    <s v="CA-2014-127803"/>
    <x v="412"/>
    <d v="2014-05-24T00:00:00"/>
    <s v="Standard Class"/>
    <s v="ND-18460"/>
    <s v="Neil Ducich"/>
    <s v="Corporate"/>
    <s v="Huntsville"/>
    <x v="36"/>
    <s v="United States"/>
    <n v="35810"/>
    <s v="US"/>
    <x v="0"/>
    <s v="OFF-BI-10001787"/>
    <x v="1"/>
    <s v="Binders"/>
    <x v="892"/>
    <n v="26.16"/>
    <n v="4"/>
    <n v="0"/>
    <n v="12.8184"/>
    <n v="2.2200000000000002"/>
    <s v="Medium"/>
    <s v="May"/>
    <x v="1"/>
    <n v="104.64"/>
  </r>
  <r>
    <n v="39295"/>
    <s v="US-2011-148194"/>
    <x v="467"/>
    <d v="2011-05-07T00:00:00"/>
    <s v="First Class"/>
    <s v="BS-11365"/>
    <s v="Bill Shonely"/>
    <s v="Corporate"/>
    <s v="Seattle"/>
    <x v="9"/>
    <s v="United States"/>
    <n v="98105"/>
    <s v="US"/>
    <x v="3"/>
    <s v="FUR-FU-10001852"/>
    <x v="0"/>
    <s v="Furnishings"/>
    <x v="893"/>
    <n v="12.18"/>
    <n v="7"/>
    <n v="0"/>
    <n v="3.8976000000000002"/>
    <n v="2.13"/>
    <s v="Medium"/>
    <s v="May"/>
    <x v="2"/>
    <n v="85.259999999999991"/>
  </r>
  <r>
    <n v="38373"/>
    <s v="CA-2013-167416"/>
    <x v="440"/>
    <d v="2013-05-18T00:00:00"/>
    <s v="Standard Class"/>
    <s v="JM-15580"/>
    <s v="Jill Matthias"/>
    <s v="Consumer"/>
    <s v="Seattle"/>
    <x v="9"/>
    <s v="United States"/>
    <n v="98105"/>
    <s v="US"/>
    <x v="3"/>
    <s v="OFF-EN-10001141"/>
    <x v="1"/>
    <s v="Envelopes"/>
    <x v="894"/>
    <n v="54.900000000000013"/>
    <n v="5"/>
    <n v="0"/>
    <n v="26.901"/>
    <n v="2.0699999999999998"/>
    <s v="Medium"/>
    <s v="May"/>
    <x v="3"/>
    <n v="274.50000000000006"/>
  </r>
  <r>
    <n v="31601"/>
    <s v="CA-2012-144253"/>
    <x v="420"/>
    <d v="2012-05-09T00:00:00"/>
    <s v="Second Class"/>
    <s v="AS-10225"/>
    <s v="Alan Schoenberger"/>
    <s v="Corporate"/>
    <s v="New York City"/>
    <x v="15"/>
    <s v="United States"/>
    <n v="10024"/>
    <s v="US"/>
    <x v="2"/>
    <s v="FUR-FU-10002671"/>
    <x v="0"/>
    <s v="Furnishings"/>
    <x v="895"/>
    <n v="26.8"/>
    <n v="2"/>
    <n v="0"/>
    <n v="12.864000000000001"/>
    <n v="2.0099999999999998"/>
    <s v="Medium"/>
    <s v="May"/>
    <x v="0"/>
    <n v="53.6"/>
  </r>
  <r>
    <n v="39708"/>
    <s v="CA-2013-159765"/>
    <x v="427"/>
    <d v="2013-05-13T00:00:00"/>
    <s v="Second Class"/>
    <s v="TH-21100"/>
    <s v="Thea Hendricks"/>
    <s v="Consumer"/>
    <s v="Salem"/>
    <x v="28"/>
    <s v="United States"/>
    <n v="24153"/>
    <s v="US"/>
    <x v="0"/>
    <s v="OFF-AR-10003514"/>
    <x v="1"/>
    <s v="Art"/>
    <x v="877"/>
    <n v="27.86"/>
    <n v="7"/>
    <n v="0"/>
    <n v="9.1937999999999978"/>
    <n v="1.98"/>
    <s v="Medium"/>
    <s v="May"/>
    <x v="3"/>
    <n v="195.01999999999998"/>
  </r>
  <r>
    <n v="40847"/>
    <s v="CA-2012-160864"/>
    <x v="398"/>
    <d v="2012-05-06T00:00:00"/>
    <s v="First Class"/>
    <s v="NF-18595"/>
    <s v="Nicole Fjeld"/>
    <s v="Home Office"/>
    <s v="San Jose"/>
    <x v="6"/>
    <s v="United States"/>
    <n v="95123"/>
    <s v="US"/>
    <x v="3"/>
    <s v="OFF-BI-10004654"/>
    <x v="1"/>
    <s v="Binders"/>
    <x v="896"/>
    <n v="13.848000000000001"/>
    <n v="3"/>
    <n v="0.2"/>
    <n v="5.1929999999999996"/>
    <n v="1.95"/>
    <s v="High"/>
    <s v="May"/>
    <x v="0"/>
    <n v="41.344000000000001"/>
  </r>
  <r>
    <n v="36633"/>
    <s v="CA-2012-169278"/>
    <x v="480"/>
    <d v="2012-05-25T00:00:00"/>
    <s v="Standard Class"/>
    <s v="ME-18010"/>
    <s v="Michelle Ellison"/>
    <s v="Corporate"/>
    <s v="Seattle"/>
    <x v="9"/>
    <s v="United States"/>
    <n v="98105"/>
    <s v="US"/>
    <x v="3"/>
    <s v="OFF-BI-10001636"/>
    <x v="1"/>
    <s v="Binders"/>
    <x v="897"/>
    <n v="26.975999999999999"/>
    <n v="4"/>
    <n v="0.2"/>
    <n v="8.767199999999999"/>
    <n v="1.94"/>
    <s v="Medium"/>
    <s v="May"/>
    <x v="0"/>
    <n v="107.70399999999999"/>
  </r>
  <r>
    <n v="37924"/>
    <s v="CA-2011-138513"/>
    <x v="449"/>
    <d v="2011-05-27T00:00:00"/>
    <s v="Standard Class"/>
    <s v="EH-13990"/>
    <s v="Erica Hackney"/>
    <s v="Consumer"/>
    <s v="Bellevue"/>
    <x v="9"/>
    <s v="United States"/>
    <n v="98006"/>
    <s v="US"/>
    <x v="3"/>
    <s v="OFF-PA-10003177"/>
    <x v="1"/>
    <s v="Paper"/>
    <x v="517"/>
    <n v="12.96"/>
    <n v="2"/>
    <n v="0"/>
    <n v="6.2208000000000014"/>
    <n v="1.85"/>
    <s v="High"/>
    <s v="May"/>
    <x v="2"/>
    <n v="25.92"/>
  </r>
  <r>
    <n v="31314"/>
    <s v="CA-2011-167164"/>
    <x v="391"/>
    <d v="2011-05-15T00:00:00"/>
    <s v="Second Class"/>
    <s v="AG-10270"/>
    <s v="Alejandro Grove"/>
    <s v="Consumer"/>
    <s v="West Jordan"/>
    <x v="43"/>
    <s v="United States"/>
    <n v="84084"/>
    <s v="US"/>
    <x v="3"/>
    <s v="OFF-ST-10000107"/>
    <x v="1"/>
    <s v="Storage"/>
    <x v="824"/>
    <n v="55.5"/>
    <n v="2"/>
    <n v="0"/>
    <n v="9.9899999999999949"/>
    <n v="1.82"/>
    <s v="Medium"/>
    <s v="May"/>
    <x v="2"/>
    <n v="111"/>
  </r>
  <r>
    <n v="35241"/>
    <s v="CA-2013-133144"/>
    <x v="415"/>
    <d v="2013-05-22T00:00:00"/>
    <s v="Second Class"/>
    <s v="DO-13435"/>
    <s v="Denny Ordway"/>
    <s v="Consumer"/>
    <s v="Los Angeles"/>
    <x v="6"/>
    <s v="United States"/>
    <n v="90036"/>
    <s v="US"/>
    <x v="3"/>
    <s v="OFF-PA-10004971"/>
    <x v="1"/>
    <s v="Paper"/>
    <x v="898"/>
    <n v="17.34"/>
    <n v="3"/>
    <n v="0"/>
    <n v="8.4966000000000008"/>
    <n v="1.82"/>
    <s v="Medium"/>
    <s v="May"/>
    <x v="3"/>
    <n v="52.019999999999996"/>
  </r>
  <r>
    <n v="35733"/>
    <s v="CA-2013-163398"/>
    <x v="399"/>
    <d v="2013-05-09T00:00:00"/>
    <s v="Standard Class"/>
    <s v="CB-12415"/>
    <s v="Christy Brittain"/>
    <s v="Consumer"/>
    <s v="Chicago"/>
    <x v="7"/>
    <s v="United States"/>
    <n v="60653"/>
    <s v="US"/>
    <x v="1"/>
    <s v="OFF-AR-10003217"/>
    <x v="1"/>
    <s v="Art"/>
    <x v="475"/>
    <n v="27.384"/>
    <n v="7"/>
    <n v="0.2"/>
    <n v="2.7384000000000022"/>
    <n v="1.81"/>
    <s v="Medium"/>
    <s v="May"/>
    <x v="3"/>
    <n v="191.488"/>
  </r>
  <r>
    <n v="33204"/>
    <s v="US-2013-150567"/>
    <x v="455"/>
    <d v="2013-05-22T00:00:00"/>
    <s v="Standard Class"/>
    <s v="RP-19855"/>
    <s v="Roy Phan"/>
    <s v="Corporate"/>
    <s v="Apopka"/>
    <x v="22"/>
    <s v="United States"/>
    <n v="32712"/>
    <s v="US"/>
    <x v="0"/>
    <s v="OFF-BI-10000069"/>
    <x v="1"/>
    <s v="Binders"/>
    <x v="899"/>
    <n v="27.018000000000011"/>
    <n v="6"/>
    <n v="0.7"/>
    <n v="-21.61440000000001"/>
    <n v="1.79"/>
    <s v="High"/>
    <s v="May"/>
    <x v="3"/>
    <n v="161.40800000000007"/>
  </r>
  <r>
    <n v="39030"/>
    <s v="CA-2013-165673"/>
    <x v="407"/>
    <d v="2013-05-20T00:00:00"/>
    <s v="Second Class"/>
    <s v="MN-17935"/>
    <s v="Michael Nguyen"/>
    <s v="Consumer"/>
    <s v="Springfield"/>
    <x v="16"/>
    <s v="United States"/>
    <n v="45503"/>
    <s v="US"/>
    <x v="2"/>
    <s v="OFF-PA-10000697"/>
    <x v="1"/>
    <s v="Paper"/>
    <x v="900"/>
    <n v="15.231999999999999"/>
    <n v="4"/>
    <n v="0.2"/>
    <n v="5.5215999999999994"/>
    <n v="1.75"/>
    <s v="Medium"/>
    <s v="May"/>
    <x v="3"/>
    <n v="60.727999999999994"/>
  </r>
  <r>
    <n v="40363"/>
    <s v="CA-2014-152968"/>
    <x v="442"/>
    <d v="2014-05-31T00:00:00"/>
    <s v="Standard Class"/>
    <s v="BM-11785"/>
    <s v="Bryan Mills"/>
    <s v="Consumer"/>
    <s v="Harrisonburg"/>
    <x v="28"/>
    <s v="United States"/>
    <n v="22801"/>
    <s v="US"/>
    <x v="0"/>
    <s v="TEC-AC-10000521"/>
    <x v="2"/>
    <s v="Accessories"/>
    <x v="901"/>
    <n v="23.08"/>
    <n v="2"/>
    <n v="0"/>
    <n v="6.9239999999999986"/>
    <n v="1.73"/>
    <s v="Medium"/>
    <s v="May"/>
    <x v="1"/>
    <n v="46.16"/>
  </r>
  <r>
    <n v="32209"/>
    <s v="CA-2012-133627"/>
    <x v="393"/>
    <d v="2012-06-07T00:00:00"/>
    <s v="Standard Class"/>
    <s v="SC-20050"/>
    <s v="Sample Company A"/>
    <s v="Home Office"/>
    <s v="Norwich"/>
    <x v="20"/>
    <s v="United States"/>
    <n v="6360"/>
    <s v="US"/>
    <x v="2"/>
    <s v="FUR-FU-10001935"/>
    <x v="0"/>
    <s v="Furnishings"/>
    <x v="887"/>
    <n v="22.2"/>
    <n v="6"/>
    <n v="0"/>
    <n v="9.1020000000000021"/>
    <n v="1.67"/>
    <s v="Low"/>
    <s v="May"/>
    <x v="0"/>
    <n v="133.19999999999999"/>
  </r>
  <r>
    <n v="40754"/>
    <s v="CA-2014-151855"/>
    <x v="424"/>
    <d v="2014-06-04T00:00:00"/>
    <s v="Standard Class"/>
    <s v="BW-11110"/>
    <s v="Bart Watters"/>
    <s v="Corporate"/>
    <s v="Greensboro"/>
    <x v="0"/>
    <s v="United States"/>
    <n v="27405"/>
    <s v="US"/>
    <x v="0"/>
    <s v="OFF-BI-10004209"/>
    <x v="1"/>
    <s v="Binders"/>
    <x v="902"/>
    <n v="12.06"/>
    <n v="5"/>
    <n v="0.7"/>
    <n v="-10.050000000000001"/>
    <n v="1.67"/>
    <s v="Low"/>
    <s v="May"/>
    <x v="1"/>
    <n v="59.6"/>
  </r>
  <r>
    <n v="40543"/>
    <s v="CA-2014-130106"/>
    <x v="443"/>
    <d v="2014-05-27T00:00:00"/>
    <s v="Standard Class"/>
    <s v="VF-21715"/>
    <s v="Vicky Freymann"/>
    <s v="Home Office"/>
    <s v="San Francisco"/>
    <x v="6"/>
    <s v="United States"/>
    <n v="94109"/>
    <s v="US"/>
    <x v="3"/>
    <s v="OFF-AR-10003651"/>
    <x v="1"/>
    <s v="Art"/>
    <x v="903"/>
    <n v="9.84"/>
    <n v="3"/>
    <n v="0"/>
    <n v="2.8535999999999988"/>
    <n v="1.66"/>
    <s v="High"/>
    <s v="May"/>
    <x v="1"/>
    <n v="29.52"/>
  </r>
  <r>
    <n v="40424"/>
    <s v="CA-2014-112473"/>
    <x v="379"/>
    <d v="2014-06-02T00:00:00"/>
    <s v="Standard Class"/>
    <s v="JL-15505"/>
    <s v="Jeremy Lonsdale"/>
    <s v="Consumer"/>
    <s v="Houston"/>
    <x v="11"/>
    <s v="United States"/>
    <n v="77070"/>
    <s v="US"/>
    <x v="1"/>
    <s v="OFF-ST-10002182"/>
    <x v="1"/>
    <s v="Storage"/>
    <x v="904"/>
    <n v="50.136000000000003"/>
    <n v="3"/>
    <n v="0.2"/>
    <n v="-11.2806"/>
    <n v="1.65"/>
    <s v="Medium"/>
    <s v="May"/>
    <x v="1"/>
    <n v="150.20800000000003"/>
  </r>
  <r>
    <n v="40797"/>
    <s v="CA-2013-149237"/>
    <x v="417"/>
    <d v="2013-05-31T00:00:00"/>
    <s v="Standard Class"/>
    <s v="CM-12235"/>
    <s v="Chris McAfee"/>
    <s v="Consumer"/>
    <s v="Milwaukee"/>
    <x v="12"/>
    <s v="United States"/>
    <n v="53209"/>
    <s v="US"/>
    <x v="1"/>
    <s v="FUR-FU-10002088"/>
    <x v="0"/>
    <s v="Furnishings"/>
    <x v="287"/>
    <n v="26.94"/>
    <n v="3"/>
    <n v="0"/>
    <n v="11.3148"/>
    <n v="1.65"/>
    <s v="Medium"/>
    <s v="May"/>
    <x v="3"/>
    <n v="80.820000000000007"/>
  </r>
  <r>
    <n v="40107"/>
    <s v="CA-2014-120614"/>
    <x v="446"/>
    <d v="2014-06-05T00:00:00"/>
    <s v="Standard Class"/>
    <s v="SM-20950"/>
    <s v="Suzanne McNair"/>
    <s v="Corporate"/>
    <s v="Los Angeles"/>
    <x v="6"/>
    <s v="United States"/>
    <n v="90004"/>
    <s v="US"/>
    <x v="3"/>
    <s v="OFF-PA-10004911"/>
    <x v="1"/>
    <s v="Paper"/>
    <x v="905"/>
    <n v="37.520000000000003"/>
    <n v="4"/>
    <n v="0"/>
    <n v="18.009599999999999"/>
    <n v="1.63"/>
    <s v="Medium"/>
    <s v="May"/>
    <x v="1"/>
    <n v="150.08000000000001"/>
  </r>
  <r>
    <n v="38479"/>
    <s v="CA-2014-150609"/>
    <x v="404"/>
    <d v="2014-05-05T00:00:00"/>
    <s v="Standard Class"/>
    <s v="NZ-18565"/>
    <s v="Nick Zandusky"/>
    <s v="Home Office"/>
    <s v="Los Angeles"/>
    <x v="6"/>
    <s v="United States"/>
    <n v="90032"/>
    <s v="US"/>
    <x v="3"/>
    <s v="OFF-BI-10002071"/>
    <x v="1"/>
    <s v="Binders"/>
    <x v="709"/>
    <n v="23.24"/>
    <n v="5"/>
    <n v="0.2"/>
    <n v="7.5529999999999982"/>
    <n v="1.59"/>
    <s v="High"/>
    <s v="May"/>
    <x v="1"/>
    <n v="115.99999999999999"/>
  </r>
  <r>
    <n v="34100"/>
    <s v="CA-2012-159380"/>
    <x v="433"/>
    <d v="2012-05-16T00:00:00"/>
    <s v="Standard Class"/>
    <s v="CS-12505"/>
    <s v="Cindy Stewart"/>
    <s v="Consumer"/>
    <s v="San Francisco"/>
    <x v="6"/>
    <s v="United States"/>
    <n v="94122"/>
    <s v="US"/>
    <x v="3"/>
    <s v="OFF-PA-10003893"/>
    <x v="1"/>
    <s v="Paper"/>
    <x v="681"/>
    <n v="12.84"/>
    <n v="3"/>
    <n v="0"/>
    <n v="5.7779999999999987"/>
    <n v="1.57"/>
    <s v="Medium"/>
    <s v="May"/>
    <x v="0"/>
    <n v="38.519999999999996"/>
  </r>
  <r>
    <n v="38905"/>
    <s v="CA-2014-163209"/>
    <x v="426"/>
    <d v="2014-05-08T00:00:00"/>
    <s v="Standard Class"/>
    <s v="MK-18160"/>
    <s v="Mike Kennedy"/>
    <s v="Consumer"/>
    <s v="San Francisco"/>
    <x v="6"/>
    <s v="United States"/>
    <n v="94122"/>
    <s v="US"/>
    <x v="3"/>
    <s v="OFF-PA-10001166"/>
    <x v="1"/>
    <s v="Paper"/>
    <x v="860"/>
    <n v="25.92"/>
    <n v="4"/>
    <n v="0"/>
    <n v="12.441599999999999"/>
    <n v="1.57"/>
    <s v="Medium"/>
    <s v="May"/>
    <x v="1"/>
    <n v="103.68"/>
  </r>
  <r>
    <n v="35952"/>
    <s v="CA-2011-160738"/>
    <x v="466"/>
    <d v="2011-05-10T00:00:00"/>
    <s v="Standard Class"/>
    <s v="KH-16330"/>
    <s v="Katharine Harms"/>
    <s v="Corporate"/>
    <s v="Freeport"/>
    <x v="7"/>
    <s v="United States"/>
    <n v="61032"/>
    <s v="US"/>
    <x v="1"/>
    <s v="OFF-ST-10003442"/>
    <x v="1"/>
    <s v="Storage"/>
    <x v="598"/>
    <n v="45.247999999999998"/>
    <n v="2"/>
    <n v="0.2"/>
    <n v="3.9591999999999992"/>
    <n v="1.56"/>
    <s v="Medium"/>
    <s v="May"/>
    <x v="2"/>
    <n v="90.295999999999992"/>
  </r>
  <r>
    <n v="36126"/>
    <s v="CA-2013-152408"/>
    <x v="407"/>
    <d v="2013-05-22T00:00:00"/>
    <s v="Standard Class"/>
    <s v="TT-21220"/>
    <s v="Thomas Thornton"/>
    <s v="Consumer"/>
    <s v="New York City"/>
    <x v="15"/>
    <s v="United States"/>
    <n v="10035"/>
    <s v="US"/>
    <x v="2"/>
    <s v="OFF-BI-10002393"/>
    <x v="1"/>
    <s v="Binders"/>
    <x v="906"/>
    <n v="13.776"/>
    <n v="3"/>
    <n v="0.2"/>
    <n v="4.4771999999999998"/>
    <n v="1.49"/>
    <s v="Medium"/>
    <s v="May"/>
    <x v="3"/>
    <n v="41.128"/>
  </r>
  <r>
    <n v="38143"/>
    <s v="US-2013-159093"/>
    <x v="427"/>
    <d v="2013-05-15T00:00:00"/>
    <s v="Standard Class"/>
    <s v="RS-19420"/>
    <s v="Ricardo Sperren"/>
    <s v="Corporate"/>
    <s v="Los Angeles"/>
    <x v="6"/>
    <s v="United States"/>
    <n v="90036"/>
    <s v="US"/>
    <x v="3"/>
    <s v="OFF-PA-10001260"/>
    <x v="1"/>
    <s v="Paper"/>
    <x v="907"/>
    <n v="32.04"/>
    <n v="4"/>
    <n v="0"/>
    <n v="14.417999999999999"/>
    <n v="1.48"/>
    <s v="Medium"/>
    <s v="May"/>
    <x v="3"/>
    <n v="128.16"/>
  </r>
  <r>
    <n v="39479"/>
    <s v="CA-2014-155642"/>
    <x v="408"/>
    <d v="2014-05-23T00:00:00"/>
    <s v="Standard Class"/>
    <s v="BM-11575"/>
    <s v="Brendan Murry"/>
    <s v="Corporate"/>
    <s v="Chicago"/>
    <x v="7"/>
    <s v="United States"/>
    <n v="60653"/>
    <s v="US"/>
    <x v="1"/>
    <s v="FUR-FU-10004973"/>
    <x v="0"/>
    <s v="Furnishings"/>
    <x v="117"/>
    <n v="22.608000000000001"/>
    <n v="3"/>
    <n v="0.6"/>
    <n v="-10.1736"/>
    <n v="1.41"/>
    <s v="Medium"/>
    <s v="May"/>
    <x v="1"/>
    <n v="67.224000000000004"/>
  </r>
  <r>
    <n v="37577"/>
    <s v="CA-2014-152226"/>
    <x v="445"/>
    <d v="2014-05-17T00:00:00"/>
    <s v="Standard Class"/>
    <s v="JH-15910"/>
    <s v="Jonathan Howell"/>
    <s v="Consumer"/>
    <s v="Cincinnati"/>
    <x v="16"/>
    <s v="United States"/>
    <n v="45231"/>
    <s v="US"/>
    <x v="2"/>
    <s v="OFF-LA-10000443"/>
    <x v="1"/>
    <s v="Labels"/>
    <x v="908"/>
    <n v="5.9039999999999999"/>
    <n v="2"/>
    <n v="0.2"/>
    <n v="1.9925999999999999"/>
    <n v="1.4"/>
    <s v="High"/>
    <s v="May"/>
    <x v="1"/>
    <n v="11.608000000000001"/>
  </r>
  <r>
    <n v="35485"/>
    <s v="CA-2014-112536"/>
    <x v="408"/>
    <d v="2014-05-24T00:00:00"/>
    <s v="Standard Class"/>
    <s v="SG-20890"/>
    <s v="Susan Gilcrest"/>
    <s v="Corporate"/>
    <s v="Mcallen"/>
    <x v="11"/>
    <s v="United States"/>
    <n v="78501"/>
    <s v="US"/>
    <x v="1"/>
    <s v="OFF-ST-10004835"/>
    <x v="1"/>
    <s v="Storage"/>
    <x v="909"/>
    <n v="8.9280000000000008"/>
    <n v="2"/>
    <n v="0.2"/>
    <n v="0.66959999999999997"/>
    <n v="1.3"/>
    <s v="High"/>
    <s v="May"/>
    <x v="1"/>
    <n v="17.656000000000002"/>
  </r>
  <r>
    <n v="34827"/>
    <s v="US-2013-152835"/>
    <x v="436"/>
    <d v="2013-05-24T00:00:00"/>
    <s v="Standard Class"/>
    <s v="RP-19855"/>
    <s v="Roy Phan"/>
    <s v="Corporate"/>
    <s v="Lafayette"/>
    <x v="32"/>
    <s v="United States"/>
    <n v="47905"/>
    <s v="US"/>
    <x v="1"/>
    <s v="OFF-AR-10003056"/>
    <x v="1"/>
    <s v="Art"/>
    <x v="725"/>
    <n v="21.4"/>
    <n v="5"/>
    <n v="0"/>
    <n v="6.2059999999999977"/>
    <n v="1.24"/>
    <s v="Medium"/>
    <s v="May"/>
    <x v="3"/>
    <n v="107"/>
  </r>
  <r>
    <n v="37967"/>
    <s v="CA-2014-161088"/>
    <x v="379"/>
    <d v="2014-05-30T00:00:00"/>
    <s v="Standard Class"/>
    <s v="MH-18115"/>
    <s v="Mick Hernandez"/>
    <s v="Home Office"/>
    <s v="Columbus"/>
    <x v="2"/>
    <s v="United States"/>
    <n v="31907"/>
    <s v="US"/>
    <x v="0"/>
    <s v="OFF-BI-10002824"/>
    <x v="1"/>
    <s v="Binders"/>
    <x v="910"/>
    <n v="29.84"/>
    <n v="2"/>
    <n v="0"/>
    <n v="13.428000000000001"/>
    <n v="1.24"/>
    <s v="High"/>
    <s v="May"/>
    <x v="1"/>
    <n v="59.68"/>
  </r>
  <r>
    <n v="35013"/>
    <s v="CA-2014-144568"/>
    <x v="452"/>
    <d v="2014-06-03T00:00:00"/>
    <s v="Standard Class"/>
    <s v="JO-15550"/>
    <s v="Jesus Ocampo"/>
    <s v="Home Office"/>
    <s v="Omaha"/>
    <x v="41"/>
    <s v="United States"/>
    <n v="68104"/>
    <s v="US"/>
    <x v="1"/>
    <s v="OFF-FA-10004395"/>
    <x v="1"/>
    <s v="Fasteners"/>
    <x v="911"/>
    <n v="23.55"/>
    <n v="5"/>
    <n v="0"/>
    <n v="1.1775"/>
    <n v="1.22"/>
    <s v="Medium"/>
    <s v="May"/>
    <x v="1"/>
    <n v="117.75"/>
  </r>
  <r>
    <n v="32849"/>
    <s v="CA-2011-130274"/>
    <x v="479"/>
    <d v="2011-05-05T00:00:00"/>
    <s v="First Class"/>
    <s v="JS-15940"/>
    <s v="Joni Sundaresam"/>
    <s v="Home Office"/>
    <s v="Appleton"/>
    <x v="12"/>
    <s v="United States"/>
    <n v="54915"/>
    <s v="US"/>
    <x v="1"/>
    <s v="OFF-LA-10002195"/>
    <x v="1"/>
    <s v="Labels"/>
    <x v="912"/>
    <n v="21.56"/>
    <n v="7"/>
    <n v="0"/>
    <n v="10.348800000000001"/>
    <n v="1.21"/>
    <s v="High"/>
    <s v="May"/>
    <x v="2"/>
    <n v="150.91999999999999"/>
  </r>
  <r>
    <n v="37557"/>
    <s v="CA-2012-162607"/>
    <x v="433"/>
    <d v="2012-05-18T00:00:00"/>
    <s v="Standard Class"/>
    <s v="RO-19780"/>
    <s v="Rose O'Brian"/>
    <s v="Consumer"/>
    <s v="Seattle"/>
    <x v="9"/>
    <s v="United States"/>
    <n v="98115"/>
    <s v="US"/>
    <x v="3"/>
    <s v="OFF-BI-10002949"/>
    <x v="1"/>
    <s v="Binders"/>
    <x v="913"/>
    <n v="14.592000000000001"/>
    <n v="3"/>
    <n v="0.2"/>
    <n v="4.9247999999999994"/>
    <n v="1.19"/>
    <s v="Medium"/>
    <s v="May"/>
    <x v="0"/>
    <n v="43.576000000000001"/>
  </r>
  <r>
    <n v="35237"/>
    <s v="CA-2014-117863"/>
    <x v="408"/>
    <d v="2014-05-24T00:00:00"/>
    <s v="Standard Class"/>
    <s v="TS-21340"/>
    <s v="Toby Swindell"/>
    <s v="Consumer"/>
    <s v="New York City"/>
    <x v="15"/>
    <s v="United States"/>
    <n v="10024"/>
    <s v="US"/>
    <x v="2"/>
    <s v="FUR-FU-10002456"/>
    <x v="0"/>
    <s v="Furnishings"/>
    <x v="914"/>
    <n v="14.56"/>
    <n v="2"/>
    <n v="0"/>
    <n v="6.2608000000000006"/>
    <n v="1.1599999999999999"/>
    <s v="Medium"/>
    <s v="May"/>
    <x v="1"/>
    <n v="29.12"/>
  </r>
  <r>
    <n v="35847"/>
    <s v="US-2014-107636"/>
    <x v="404"/>
    <d v="2014-05-03T00:00:00"/>
    <s v="First Class"/>
    <s v="NM-18520"/>
    <s v="Neoma Murray"/>
    <s v="Consumer"/>
    <s v="Manchester"/>
    <x v="20"/>
    <s v="United States"/>
    <n v="6040"/>
    <s v="US"/>
    <x v="2"/>
    <s v="OFF-LA-10003388"/>
    <x v="1"/>
    <s v="Labels"/>
    <x v="915"/>
    <n v="5.76"/>
    <n v="2"/>
    <n v="0"/>
    <n v="2.8224"/>
    <n v="1.1000000000000001"/>
    <s v="High"/>
    <s v="May"/>
    <x v="1"/>
    <n v="11.52"/>
  </r>
  <r>
    <n v="39129"/>
    <s v="CA-2013-112382"/>
    <x v="427"/>
    <d v="2013-05-14T00:00:00"/>
    <s v="Standard Class"/>
    <s v="MB-18085"/>
    <s v="Mick Brown"/>
    <s v="Consumer"/>
    <s v="Houston"/>
    <x v="11"/>
    <s v="United States"/>
    <n v="77036"/>
    <s v="US"/>
    <x v="1"/>
    <s v="TEC-PH-10001552"/>
    <x v="2"/>
    <s v="Phones"/>
    <x v="879"/>
    <n v="19.135999999999999"/>
    <n v="2"/>
    <n v="0.2"/>
    <n v="1.9136000000000011"/>
    <n v="1.06"/>
    <s v="Medium"/>
    <s v="May"/>
    <x v="3"/>
    <n v="38.071999999999996"/>
  </r>
  <r>
    <n v="37869"/>
    <s v="CA-2013-161543"/>
    <x v="411"/>
    <d v="2013-05-17T00:00:00"/>
    <s v="Standard Class"/>
    <s v="RD-19720"/>
    <s v="Roger Demir"/>
    <s v="Consumer"/>
    <s v="Seattle"/>
    <x v="9"/>
    <s v="United States"/>
    <n v="98105"/>
    <s v="US"/>
    <x v="3"/>
    <s v="OFF-PA-10003971"/>
    <x v="1"/>
    <s v="Paper"/>
    <x v="884"/>
    <n v="11.96"/>
    <n v="2"/>
    <n v="0"/>
    <n v="5.8604000000000003"/>
    <n v="1"/>
    <s v="Medium"/>
    <s v="May"/>
    <x v="3"/>
    <n v="23.92"/>
  </r>
  <r>
    <n v="40347"/>
    <s v="CA-2012-165554"/>
    <x v="481"/>
    <d v="2012-05-22T00:00:00"/>
    <s v="Standard Class"/>
    <s v="AJ-10780"/>
    <s v="Anthony Jacobs"/>
    <s v="Corporate"/>
    <s v="Los Angeles"/>
    <x v="6"/>
    <s v="United States"/>
    <n v="90004"/>
    <s v="US"/>
    <x v="3"/>
    <s v="OFF-PA-10003724"/>
    <x v="1"/>
    <s v="Paper"/>
    <x v="916"/>
    <n v="10.86"/>
    <n v="2"/>
    <n v="0"/>
    <n v="5.3213999999999997"/>
    <n v="1"/>
    <s v="Medium"/>
    <s v="May"/>
    <x v="0"/>
    <n v="21.72"/>
  </r>
  <r>
    <n v="32886"/>
    <s v="CA-2013-109911"/>
    <x v="440"/>
    <d v="2013-05-17T00:00:00"/>
    <s v="Standard Class"/>
    <s v="VG-21805"/>
    <s v="Vivek Grady"/>
    <s v="Corporate"/>
    <s v="Virginia Beach"/>
    <x v="28"/>
    <s v="United States"/>
    <n v="23464"/>
    <s v="US"/>
    <x v="0"/>
    <s v="OFF-AR-10001662"/>
    <x v="1"/>
    <s v="Art"/>
    <x v="917"/>
    <n v="10.96"/>
    <n v="4"/>
    <n v="0"/>
    <n v="2.9592000000000009"/>
    <n v="0.99"/>
    <s v="Medium"/>
    <s v="May"/>
    <x v="3"/>
    <n v="43.84"/>
  </r>
  <r>
    <n v="40734"/>
    <s v="CA-2014-107853"/>
    <x v="442"/>
    <d v="2014-06-01T00:00:00"/>
    <s v="Standard Class"/>
    <s v="CD-11920"/>
    <s v="Carlos Daly"/>
    <s v="Consumer"/>
    <s v="Oceanside"/>
    <x v="6"/>
    <s v="United States"/>
    <n v="92054"/>
    <s v="US"/>
    <x v="3"/>
    <s v="OFF-PA-10000520"/>
    <x v="1"/>
    <s v="Paper"/>
    <x v="918"/>
    <n v="12.96"/>
    <n v="2"/>
    <n v="0"/>
    <n v="6.2208000000000014"/>
    <n v="0.98"/>
    <s v="Medium"/>
    <s v="May"/>
    <x v="1"/>
    <n v="25.92"/>
  </r>
  <r>
    <n v="36544"/>
    <s v="US-2012-168914"/>
    <x v="480"/>
    <d v="2012-05-27T00:00:00"/>
    <s v="Standard Class"/>
    <s v="JE-15745"/>
    <s v="Joel Eaton"/>
    <s v="Consumer"/>
    <s v="Frankfort"/>
    <x v="7"/>
    <s v="United States"/>
    <n v="60423"/>
    <s v="US"/>
    <x v="1"/>
    <s v="OFF-AP-10000358"/>
    <x v="1"/>
    <s v="Appliances"/>
    <x v="426"/>
    <n v="20.768000000000001"/>
    <n v="8"/>
    <n v="0.8"/>
    <n v="-52.958400000000012"/>
    <n v="0.92"/>
    <s v="Medium"/>
    <s v="May"/>
    <x v="0"/>
    <n v="165.34399999999999"/>
  </r>
  <r>
    <n v="40675"/>
    <s v="CA-2013-117625"/>
    <x v="411"/>
    <d v="2013-05-16T00:00:00"/>
    <s v="Standard Class"/>
    <s v="GM-14500"/>
    <s v="Gene McClure"/>
    <s v="Consumer"/>
    <s v="Chicago"/>
    <x v="7"/>
    <s v="United States"/>
    <n v="60610"/>
    <s v="US"/>
    <x v="1"/>
    <s v="OFF-EN-10001535"/>
    <x v="1"/>
    <s v="Envelopes"/>
    <x v="919"/>
    <n v="7.0720000000000001"/>
    <n v="2"/>
    <n v="0.2"/>
    <n v="2.3868"/>
    <n v="0.91"/>
    <s v="High"/>
    <s v="May"/>
    <x v="3"/>
    <n v="13.944000000000001"/>
  </r>
  <r>
    <n v="32448"/>
    <s v="CA-2012-113971"/>
    <x v="392"/>
    <d v="2012-05-14T00:00:00"/>
    <s v="Standard Class"/>
    <s v="CB-12535"/>
    <s v="Claudia Bergmann"/>
    <s v="Corporate"/>
    <s v="Cuyahoga Falls"/>
    <x v="16"/>
    <s v="United States"/>
    <n v="44221"/>
    <s v="US"/>
    <x v="2"/>
    <s v="FUR-FU-10001852"/>
    <x v="0"/>
    <s v="Furnishings"/>
    <x v="893"/>
    <n v="8.3520000000000003"/>
    <n v="6"/>
    <n v="0.2"/>
    <n v="1.2527999999999999"/>
    <n v="0.88"/>
    <s v="Medium"/>
    <s v="May"/>
    <x v="0"/>
    <n v="49.911999999999999"/>
  </r>
  <r>
    <n v="39165"/>
    <s v="CA-2013-136994"/>
    <x v="376"/>
    <d v="2013-06-03T00:00:00"/>
    <s v="Standard Class"/>
    <s v="LS-17245"/>
    <s v="Lynn Smith"/>
    <s v="Consumer"/>
    <s v="Los Angeles"/>
    <x v="6"/>
    <s v="United States"/>
    <n v="90045"/>
    <s v="US"/>
    <x v="3"/>
    <s v="OFF-PA-10000575"/>
    <x v="1"/>
    <s v="Paper"/>
    <x v="920"/>
    <n v="13.38"/>
    <n v="2"/>
    <n v="0"/>
    <n v="6.1547999999999998"/>
    <n v="0.88"/>
    <s v="Medium"/>
    <s v="May"/>
    <x v="3"/>
    <n v="26.76"/>
  </r>
  <r>
    <n v="38591"/>
    <s v="CA-2012-148964"/>
    <x v="437"/>
    <d v="2012-05-31T00:00:00"/>
    <s v="Standard Class"/>
    <s v="RD-19900"/>
    <s v="Ruben Dartt"/>
    <s v="Consumer"/>
    <s v="Bellevue"/>
    <x v="9"/>
    <s v="United States"/>
    <n v="98006"/>
    <s v="US"/>
    <x v="3"/>
    <s v="FUR-FU-10003849"/>
    <x v="0"/>
    <s v="Furnishings"/>
    <x v="921"/>
    <n v="20.239999999999998"/>
    <n v="1"/>
    <n v="0"/>
    <n v="7.8935999999999993"/>
    <n v="0.87"/>
    <s v="Medium"/>
    <s v="May"/>
    <x v="0"/>
    <n v="20.239999999999998"/>
  </r>
  <r>
    <n v="39044"/>
    <s v="CA-2012-156153"/>
    <x v="393"/>
    <d v="2012-06-02T00:00:00"/>
    <s v="Second Class"/>
    <s v="CW-11905"/>
    <s v="Carl Weiss"/>
    <s v="Home Office"/>
    <s v="Long Beach"/>
    <x v="15"/>
    <s v="United States"/>
    <n v="11561"/>
    <s v="US"/>
    <x v="2"/>
    <s v="OFF-FA-10003472"/>
    <x v="1"/>
    <s v="Fasteners"/>
    <x v="161"/>
    <n v="7.56"/>
    <n v="6"/>
    <n v="0"/>
    <n v="0.3024"/>
    <n v="0.8"/>
    <s v="High"/>
    <s v="May"/>
    <x v="0"/>
    <n v="45.36"/>
  </r>
  <r>
    <n v="39145"/>
    <s v="CA-2013-104311"/>
    <x v="425"/>
    <d v="2013-05-07T00:00:00"/>
    <s v="Standard Class"/>
    <s v="AS-10090"/>
    <s v="Adam Shillingsburg"/>
    <s v="Consumer"/>
    <s v="Irving"/>
    <x v="11"/>
    <s v="United States"/>
    <n v="75061"/>
    <s v="US"/>
    <x v="1"/>
    <s v="OFF-ST-10000321"/>
    <x v="1"/>
    <s v="Storage"/>
    <x v="291"/>
    <n v="18.936"/>
    <n v="3"/>
    <n v="0.2"/>
    <n v="-3.787200000000003"/>
    <n v="0.79"/>
    <s v="Medium"/>
    <s v="May"/>
    <x v="3"/>
    <n v="56.607999999999997"/>
  </r>
  <r>
    <n v="40742"/>
    <s v="CA-2012-168277"/>
    <x v="422"/>
    <d v="2012-06-03T00:00:00"/>
    <s v="Standard Class"/>
    <s v="KB-16315"/>
    <s v="Karl Braun"/>
    <s v="Consumer"/>
    <s v="Indianapolis"/>
    <x v="32"/>
    <s v="United States"/>
    <n v="46203"/>
    <s v="US"/>
    <x v="1"/>
    <s v="OFF-LA-10004484"/>
    <x v="1"/>
    <s v="Labels"/>
    <x v="532"/>
    <n v="12.39"/>
    <n v="3"/>
    <n v="0"/>
    <n v="5.6993999999999998"/>
    <n v="0.79"/>
    <s v="Medium"/>
    <s v="May"/>
    <x v="0"/>
    <n v="37.17"/>
  </r>
  <r>
    <n v="33212"/>
    <s v="CA-2014-124597"/>
    <x v="404"/>
    <d v="2014-05-06T00:00:00"/>
    <s v="Standard Class"/>
    <s v="AS-10630"/>
    <s v="Ann Steele"/>
    <s v="Home Office"/>
    <s v="Boynton Beach"/>
    <x v="22"/>
    <s v="United States"/>
    <n v="33437"/>
    <s v="US"/>
    <x v="0"/>
    <s v="OFF-AR-10002280"/>
    <x v="1"/>
    <s v="Art"/>
    <x v="156"/>
    <n v="15.528"/>
    <n v="3"/>
    <n v="0.2"/>
    <n v="4.8524999999999991"/>
    <n v="0.72"/>
    <s v="Medium"/>
    <s v="May"/>
    <x v="1"/>
    <n v="46.384"/>
  </r>
  <r>
    <n v="31453"/>
    <s v="CA-2012-118948"/>
    <x v="450"/>
    <d v="2012-06-03T00:00:00"/>
    <s v="Standard Class"/>
    <s v="NK-18490"/>
    <s v="Neil Knudson"/>
    <s v="Home Office"/>
    <s v="Seattle"/>
    <x v="9"/>
    <s v="United States"/>
    <n v="98105"/>
    <s v="US"/>
    <x v="3"/>
    <s v="OFF-AR-10001547"/>
    <x v="1"/>
    <s v="Art"/>
    <x v="148"/>
    <n v="6.63"/>
    <n v="3"/>
    <n v="0"/>
    <n v="1.7901"/>
    <n v="0.69"/>
    <s v="Low"/>
    <s v="May"/>
    <x v="0"/>
    <n v="19.89"/>
  </r>
  <r>
    <n v="36879"/>
    <s v="CA-2013-161158"/>
    <x v="427"/>
    <d v="2013-05-14T00:00:00"/>
    <s v="Standard Class"/>
    <s v="PS-18970"/>
    <s v="Paul Stevenson"/>
    <s v="Home Office"/>
    <s v="New York City"/>
    <x v="15"/>
    <s v="United States"/>
    <n v="10024"/>
    <s v="US"/>
    <x v="2"/>
    <s v="OFF-AR-10000462"/>
    <x v="1"/>
    <s v="Art"/>
    <x v="922"/>
    <n v="8"/>
    <n v="5"/>
    <n v="0"/>
    <n v="3.4400000000000008"/>
    <n v="0.64"/>
    <s v="Medium"/>
    <s v="May"/>
    <x v="3"/>
    <n v="40"/>
  </r>
  <r>
    <n v="38475"/>
    <s v="CA-2014-133067"/>
    <x v="435"/>
    <d v="2014-05-11T00:00:00"/>
    <s v="Standard Class"/>
    <s v="MY-18295"/>
    <s v="Muhammed Yedwab"/>
    <s v="Corporate"/>
    <s v="Philadelphia"/>
    <x v="4"/>
    <s v="United States"/>
    <n v="19140"/>
    <s v="US"/>
    <x v="2"/>
    <s v="OFF-BI-10003694"/>
    <x v="1"/>
    <s v="Binders"/>
    <x v="923"/>
    <n v="9.3960000000000008"/>
    <n v="3"/>
    <n v="0.7"/>
    <n v="-7.5167999999999964"/>
    <n v="0.62"/>
    <s v="Medium"/>
    <s v="May"/>
    <x v="1"/>
    <n v="27.488000000000003"/>
  </r>
  <r>
    <n v="33275"/>
    <s v="CA-2012-109939"/>
    <x v="392"/>
    <d v="2012-05-12T00:00:00"/>
    <s v="Standard Class"/>
    <s v="AA-10375"/>
    <s v="Allen Armold"/>
    <s v="Consumer"/>
    <s v="Salem"/>
    <x v="37"/>
    <s v="United States"/>
    <n v="97301"/>
    <s v="US"/>
    <x v="3"/>
    <s v="OFF-AR-10000127"/>
    <x v="1"/>
    <s v="Art"/>
    <x v="700"/>
    <n v="5.2480000000000002"/>
    <n v="2"/>
    <n v="0.2"/>
    <n v="0.59039999999999915"/>
    <n v="0.61"/>
    <s v="High"/>
    <s v="May"/>
    <x v="0"/>
    <n v="10.296000000000001"/>
  </r>
  <r>
    <n v="33012"/>
    <s v="CA-2013-154788"/>
    <x v="463"/>
    <d v="2013-05-05T00:00:00"/>
    <s v="Standard Class"/>
    <s v="JL-15835"/>
    <s v="John Lee"/>
    <s v="Consumer"/>
    <s v="New York City"/>
    <x v="15"/>
    <s v="United States"/>
    <n v="10011"/>
    <s v="US"/>
    <x v="2"/>
    <s v="OFF-BI-10003314"/>
    <x v="1"/>
    <s v="Binders"/>
    <x v="924"/>
    <n v="7.7120000000000006"/>
    <n v="2"/>
    <n v="0.2"/>
    <n v="2.7955999999999999"/>
    <n v="0.57999999999999996"/>
    <s v="Medium"/>
    <s v="May"/>
    <x v="3"/>
    <n v="15.224000000000002"/>
  </r>
  <r>
    <n v="33795"/>
    <s v="CA-2013-126935"/>
    <x v="436"/>
    <d v="2013-05-25T00:00:00"/>
    <s v="Standard Class"/>
    <s v="BT-11395"/>
    <s v="Bill Tyler"/>
    <s v="Corporate"/>
    <s v="San Francisco"/>
    <x v="6"/>
    <s v="United States"/>
    <n v="94109"/>
    <s v="US"/>
    <x v="3"/>
    <s v="OFF-BI-10004817"/>
    <x v="1"/>
    <s v="Binders"/>
    <x v="749"/>
    <n v="9.5840000000000014"/>
    <n v="1"/>
    <n v="0.2"/>
    <n v="3.3544"/>
    <n v="0.56000000000000005"/>
    <s v="Medium"/>
    <s v="May"/>
    <x v="3"/>
    <n v="9.3840000000000021"/>
  </r>
  <r>
    <n v="36261"/>
    <s v="CA-2013-141180"/>
    <x v="407"/>
    <d v="2013-05-20T00:00:00"/>
    <s v="Second Class"/>
    <s v="DP-13000"/>
    <s v="Darren Powers"/>
    <s v="Consumer"/>
    <s v="Fort Lauderdale"/>
    <x v="22"/>
    <s v="United States"/>
    <n v="33311"/>
    <s v="US"/>
    <x v="0"/>
    <s v="OFF-BI-10000301"/>
    <x v="1"/>
    <s v="Binders"/>
    <x v="925"/>
    <n v="7.7640000000000011"/>
    <n v="4"/>
    <n v="0.7"/>
    <n v="-5.1760000000000002"/>
    <n v="0.56000000000000005"/>
    <s v="Medium"/>
    <s v="May"/>
    <x v="3"/>
    <n v="30.356000000000005"/>
  </r>
  <r>
    <n v="35192"/>
    <s v="CA-2014-110212"/>
    <x v="384"/>
    <d v="2014-05-06T00:00:00"/>
    <s v="Standard Class"/>
    <s v="SJ-20125"/>
    <s v="Sanjit Jacobs"/>
    <s v="Home Office"/>
    <s v="Texarkana"/>
    <x v="14"/>
    <s v="United States"/>
    <n v="71854"/>
    <s v="US"/>
    <x v="0"/>
    <s v="TEC-AC-10002331"/>
    <x v="2"/>
    <s v="Accessories"/>
    <x v="81"/>
    <n v="48.9"/>
    <n v="5"/>
    <n v="0"/>
    <n v="18.093"/>
    <n v="0.51"/>
    <s v="Medium"/>
    <s v="May"/>
    <x v="1"/>
    <n v="244.5"/>
  </r>
  <r>
    <n v="32275"/>
    <s v="CA-2013-145499"/>
    <x v="385"/>
    <d v="2013-06-01T00:00:00"/>
    <s v="First Class"/>
    <s v="RW-19690"/>
    <s v="Robert Waldorf"/>
    <s v="Consumer"/>
    <s v="Wilmington"/>
    <x v="0"/>
    <s v="United States"/>
    <n v="28403"/>
    <s v="US"/>
    <x v="0"/>
    <s v="OFF-BI-10000848"/>
    <x v="1"/>
    <s v="Binders"/>
    <x v="926"/>
    <n v="3.282"/>
    <n v="2"/>
    <n v="0.7"/>
    <n v="-2.6255999999999999"/>
    <n v="0.47"/>
    <s v="High"/>
    <s v="May"/>
    <x v="3"/>
    <n v="5.8639999999999999"/>
  </r>
  <r>
    <n v="34706"/>
    <s v="US-2014-150847"/>
    <x v="404"/>
    <d v="2014-05-07T00:00:00"/>
    <s v="Standard Class"/>
    <s v="JF-15490"/>
    <s v="Jeremy Farry"/>
    <s v="Consumer"/>
    <s v="Columbus"/>
    <x v="16"/>
    <s v="United States"/>
    <n v="43229"/>
    <s v="US"/>
    <x v="2"/>
    <s v="OFF-PA-10004451"/>
    <x v="1"/>
    <s v="Paper"/>
    <x v="927"/>
    <n v="10.368"/>
    <n v="2"/>
    <n v="0.2"/>
    <n v="3.6288"/>
    <n v="0.47"/>
    <s v="Medium"/>
    <s v="May"/>
    <x v="1"/>
    <n v="20.536000000000001"/>
  </r>
  <r>
    <n v="31457"/>
    <s v="CA-2013-162733"/>
    <x v="482"/>
    <d v="2013-05-13T00:00:00"/>
    <s v="First Class"/>
    <s v="TT-21070"/>
    <s v="Ted Trevino"/>
    <s v="Consumer"/>
    <s v="Los Angeles"/>
    <x v="6"/>
    <s v="United States"/>
    <n v="90045"/>
    <s v="US"/>
    <x v="3"/>
    <s v="OFF-PA-10002751"/>
    <x v="1"/>
    <s v="Paper"/>
    <x v="281"/>
    <n v="5.98"/>
    <n v="1"/>
    <n v="0"/>
    <n v="2.6909999999999998"/>
    <n v="0.41"/>
    <s v="Medium"/>
    <s v="May"/>
    <x v="3"/>
    <n v="5.98"/>
  </r>
  <r>
    <n v="41092"/>
    <s v="CA-2013-125920"/>
    <x v="386"/>
    <d v="2013-05-29T00:00:00"/>
    <s v="Standard Class"/>
    <s v="SH-19975"/>
    <s v="Sally Hughsby"/>
    <s v="Corporate"/>
    <s v="Chicago"/>
    <x v="7"/>
    <s v="United States"/>
    <n v="60610"/>
    <s v="US"/>
    <x v="1"/>
    <s v="OFF-BI-10003429"/>
    <x v="1"/>
    <s v="Binders"/>
    <x v="928"/>
    <n v="3.7979999999999992"/>
    <n v="3"/>
    <n v="0.8"/>
    <n v="-5.8869000000000007"/>
    <n v="0.41"/>
    <s v="Low"/>
    <s v="May"/>
    <x v="3"/>
    <n v="10.593999999999998"/>
  </r>
  <r>
    <n v="32874"/>
    <s v="CA-2013-154403"/>
    <x v="374"/>
    <d v="2013-05-28T00:00:00"/>
    <s v="Standard Class"/>
    <s v="AP-10720"/>
    <s v="Anne Pryor"/>
    <s v="Home Office"/>
    <s v="Florence"/>
    <x v="36"/>
    <s v="United States"/>
    <n v="35630"/>
    <s v="US"/>
    <x v="0"/>
    <s v="OFF-PA-10001526"/>
    <x v="1"/>
    <s v="Paper"/>
    <x v="745"/>
    <n v="4.9800000000000004"/>
    <n v="1"/>
    <n v="0"/>
    <n v="2.4401999999999999"/>
    <n v="0.4"/>
    <s v="Medium"/>
    <s v="May"/>
    <x v="3"/>
    <n v="4.9800000000000004"/>
  </r>
  <r>
    <n v="37601"/>
    <s v="CA-2014-107552"/>
    <x v="468"/>
    <d v="2014-05-06T00:00:00"/>
    <s v="Same Day"/>
    <s v="AI-10855"/>
    <s v="Arianne Irving"/>
    <s v="Consumer"/>
    <s v="New York City"/>
    <x v="15"/>
    <s v="United States"/>
    <n v="10035"/>
    <s v="US"/>
    <x v="2"/>
    <s v="OFF-PA-10002947"/>
    <x v="1"/>
    <s v="Paper"/>
    <x v="150"/>
    <n v="6.68"/>
    <n v="1"/>
    <n v="0"/>
    <n v="3.2063999999999999"/>
    <n v="0.36"/>
    <s v="Medium"/>
    <s v="May"/>
    <x v="1"/>
    <n v="6.68"/>
  </r>
  <r>
    <n v="35943"/>
    <s v="CA-2011-146885"/>
    <x v="395"/>
    <d v="2011-06-05T00:00:00"/>
    <s v="Standard Class"/>
    <s v="EB-13840"/>
    <s v="Ellis Ballard"/>
    <s v="Corporate"/>
    <s v="Richmond"/>
    <x v="28"/>
    <s v="United States"/>
    <n v="23223"/>
    <s v="US"/>
    <x v="0"/>
    <s v="OFF-PA-10001622"/>
    <x v="1"/>
    <s v="Paper"/>
    <x v="929"/>
    <n v="13.62"/>
    <n v="3"/>
    <n v="0"/>
    <n v="6.1289999999999996"/>
    <n v="0.35"/>
    <s v="Medium"/>
    <s v="May"/>
    <x v="2"/>
    <n v="40.86"/>
  </r>
  <r>
    <n v="40737"/>
    <s v="CA-2011-100391"/>
    <x v="483"/>
    <d v="2011-05-29T00:00:00"/>
    <s v="Standard Class"/>
    <s v="BW-11065"/>
    <s v="Barry Weirich"/>
    <s v="Consumer"/>
    <s v="New York City"/>
    <x v="15"/>
    <s v="United States"/>
    <n v="10035"/>
    <s v="US"/>
    <x v="2"/>
    <s v="OFF-PA-10001471"/>
    <x v="1"/>
    <s v="Paper"/>
    <x v="930"/>
    <n v="14.62"/>
    <n v="2"/>
    <n v="0"/>
    <n v="6.7251999999999992"/>
    <n v="0.31"/>
    <s v="Medium"/>
    <s v="May"/>
    <x v="2"/>
    <n v="29.24"/>
  </r>
  <r>
    <n v="37100"/>
    <s v="US-2014-106796"/>
    <x v="445"/>
    <d v="2014-05-20T00:00:00"/>
    <s v="Standard Class"/>
    <s v="JP-16135"/>
    <s v="Julie Prescott"/>
    <s v="Home Office"/>
    <s v="Springfield"/>
    <x v="16"/>
    <s v="United States"/>
    <n v="45503"/>
    <s v="US"/>
    <x v="2"/>
    <s v="OFF-AR-10003504"/>
    <x v="1"/>
    <s v="Art"/>
    <x v="143"/>
    <n v="10.272"/>
    <n v="3"/>
    <n v="0.2"/>
    <n v="1.155599999999998"/>
    <n v="0.28000000000000003"/>
    <s v="Medium"/>
    <s v="May"/>
    <x v="1"/>
    <n v="30.616000000000003"/>
  </r>
  <r>
    <n v="36822"/>
    <s v="CA-2014-154501"/>
    <x v="404"/>
    <d v="2014-05-06T00:00:00"/>
    <s v="Standard Class"/>
    <s v="EA-14035"/>
    <s v="Erin Ashbrook"/>
    <s v="Corporate"/>
    <s v="Los Angeles"/>
    <x v="6"/>
    <s v="United States"/>
    <n v="90008"/>
    <s v="US"/>
    <x v="3"/>
    <s v="OFF-AR-10002804"/>
    <x v="1"/>
    <s v="Art"/>
    <x v="720"/>
    <n v="9.7799999999999994"/>
    <n v="2"/>
    <n v="0"/>
    <n v="4.0098000000000003"/>
    <n v="0.21"/>
    <s v="Medium"/>
    <s v="May"/>
    <x v="1"/>
    <n v="19.559999999999999"/>
  </r>
  <r>
    <n v="41129"/>
    <s v="CA-2011-133963"/>
    <x v="418"/>
    <d v="2011-05-22T00:00:00"/>
    <s v="Second Class"/>
    <s v="GA-14515"/>
    <s v="George Ashbrook"/>
    <s v="Consumer"/>
    <s v="Dallas"/>
    <x v="11"/>
    <s v="United States"/>
    <n v="75220"/>
    <s v="US"/>
    <x v="1"/>
    <s v="OFF-PA-10001526"/>
    <x v="1"/>
    <s v="Paper"/>
    <x v="745"/>
    <n v="3.984"/>
    <n v="1"/>
    <n v="0.2"/>
    <n v="1.4441999999999999"/>
    <n v="0.2"/>
    <s v="Medium"/>
    <s v="May"/>
    <x v="2"/>
    <n v="3.7839999999999998"/>
  </r>
  <r>
    <n v="34254"/>
    <s v="CA-2014-168900"/>
    <x v="435"/>
    <d v="2014-05-10T00:00:00"/>
    <s v="Standard Class"/>
    <s v="SH-20395"/>
    <s v="Shahid Hopkins"/>
    <s v="Consumer"/>
    <s v="Springfield"/>
    <x v="16"/>
    <s v="United States"/>
    <n v="45503"/>
    <s v="US"/>
    <x v="2"/>
    <s v="OFF-BI-10003910"/>
    <x v="1"/>
    <s v="Binders"/>
    <x v="931"/>
    <n v="2.3130000000000002"/>
    <n v="1"/>
    <n v="0.7"/>
    <n v="-1.9274999999999991"/>
    <n v="0.19"/>
    <s v="Medium"/>
    <s v="May"/>
    <x v="1"/>
    <n v="1.6130000000000002"/>
  </r>
  <r>
    <n v="34984"/>
    <s v="CA-2013-108567"/>
    <x v="388"/>
    <d v="2013-05-25T00:00:00"/>
    <s v="Standard Class"/>
    <s v="DB-13210"/>
    <s v="Dean Braden"/>
    <s v="Consumer"/>
    <s v="Port Saint Lucie"/>
    <x v="22"/>
    <s v="United States"/>
    <n v="34952"/>
    <s v="US"/>
    <x v="0"/>
    <s v="OFF-BI-10004140"/>
    <x v="1"/>
    <s v="Binders"/>
    <x v="436"/>
    <n v="2.694"/>
    <n v="2"/>
    <n v="0.7"/>
    <n v="-2.2450000000000001"/>
    <n v="0.19"/>
    <s v="Medium"/>
    <s v="May"/>
    <x v="3"/>
    <n v="4.6879999999999997"/>
  </r>
  <r>
    <n v="40046"/>
    <s v="US-2012-163825"/>
    <x v="484"/>
    <d v="2012-06-19T00:00:00"/>
    <s v="First Class"/>
    <s v="LC-16885"/>
    <s v="Lena Creighton"/>
    <s v="Consumer"/>
    <s v="New York City"/>
    <x v="15"/>
    <s v="United States"/>
    <n v="10009"/>
    <s v="US"/>
    <x v="2"/>
    <s v="OFF-BI-10003527"/>
    <x v="1"/>
    <s v="Binders"/>
    <x v="21"/>
    <n v="3050.3760000000002"/>
    <n v="3"/>
    <n v="0.2"/>
    <n v="1143.8910000000001"/>
    <n v="632.04999999999995"/>
    <s v="High"/>
    <s v="June"/>
    <x v="0"/>
    <n v="9150.9279999999999"/>
  </r>
  <r>
    <n v="40462"/>
    <s v="CA-2013-100300"/>
    <x v="485"/>
    <d v="2013-06-27T00:00:00"/>
    <s v="Second Class"/>
    <s v="MJ-17740"/>
    <s v="Max Jones"/>
    <s v="Consumer"/>
    <s v="San Diego"/>
    <x v="6"/>
    <s v="United States"/>
    <n v="92037"/>
    <s v="US"/>
    <x v="3"/>
    <s v="TEC-MA-10000984"/>
    <x v="2"/>
    <s v="Machines"/>
    <x v="324"/>
    <n v="4476.8"/>
    <n v="4"/>
    <n v="0.2"/>
    <n v="503.63999999999959"/>
    <n v="485.47"/>
    <s v="High"/>
    <s v="June"/>
    <x v="3"/>
    <n v="17907"/>
  </r>
  <r>
    <n v="39211"/>
    <s v="CA-2014-165323"/>
    <x v="486"/>
    <d v="2014-06-22T00:00:00"/>
    <s v="Standard Class"/>
    <s v="SR-20740"/>
    <s v="Steven Roelle"/>
    <s v="Home Office"/>
    <s v="New York City"/>
    <x v="15"/>
    <s v="United States"/>
    <n v="10024"/>
    <s v="US"/>
    <x v="2"/>
    <s v="TEC-MA-10003673"/>
    <x v="2"/>
    <s v="Machines"/>
    <x v="932"/>
    <n v="3404.5"/>
    <n v="5"/>
    <n v="0"/>
    <n v="1668.2049999999999"/>
    <n v="419.06"/>
    <s v="High"/>
    <s v="June"/>
    <x v="1"/>
    <n v="17022.5"/>
  </r>
  <r>
    <n v="36446"/>
    <s v="CA-2011-141796"/>
    <x v="487"/>
    <d v="2011-06-21T00:00:00"/>
    <s v="Same Day"/>
    <s v="JG-15160"/>
    <s v="James Galang"/>
    <s v="Consumer"/>
    <s v="Long Beach"/>
    <x v="15"/>
    <s v="United States"/>
    <n v="11561"/>
    <s v="US"/>
    <x v="2"/>
    <s v="TEC-PH-10001578"/>
    <x v="2"/>
    <s v="Phones"/>
    <x v="933"/>
    <n v="1214.8499999999999"/>
    <n v="3"/>
    <n v="0"/>
    <n v="352.30650000000003"/>
    <n v="417.47"/>
    <s v="Critical"/>
    <s v="June"/>
    <x v="2"/>
    <n v="3644.5499999999997"/>
  </r>
  <r>
    <n v="34135"/>
    <s v="CA-2013-147368"/>
    <x v="488"/>
    <d v="2013-06-13T00:00:00"/>
    <s v="First Class"/>
    <s v="TC-21295"/>
    <s v="Toby Carlisle"/>
    <s v="Consumer"/>
    <s v="Tallahassee"/>
    <x v="22"/>
    <s v="United States"/>
    <n v="32303"/>
    <s v="US"/>
    <x v="0"/>
    <s v="TEC-MA-10002178"/>
    <x v="2"/>
    <s v="Machines"/>
    <x v="10"/>
    <n v="695.7"/>
    <n v="2"/>
    <n v="0.5"/>
    <n v="-27.827999999999971"/>
    <n v="356.68"/>
    <s v="Critical"/>
    <s v="June"/>
    <x v="3"/>
    <n v="1390.9"/>
  </r>
  <r>
    <n v="36004"/>
    <s v="CA-2014-138149"/>
    <x v="489"/>
    <d v="2014-07-01T00:00:00"/>
    <s v="First Class"/>
    <s v="WB-21850"/>
    <s v="William Brown"/>
    <s v="Consumer"/>
    <s v="Los Angeles"/>
    <x v="6"/>
    <s v="United States"/>
    <n v="90049"/>
    <s v="US"/>
    <x v="3"/>
    <s v="OFF-BI-10003091"/>
    <x v="1"/>
    <s v="Binders"/>
    <x v="135"/>
    <n v="895.92"/>
    <n v="5"/>
    <n v="0.2"/>
    <n v="302.37299999999988"/>
    <n v="337.16"/>
    <s v="High"/>
    <s v="June"/>
    <x v="1"/>
    <n v="4479.3999999999996"/>
  </r>
  <r>
    <n v="41245"/>
    <s v="CA-2014-121559"/>
    <x v="490"/>
    <d v="2014-06-04T00:00:00"/>
    <s v="Second Class"/>
    <s v="HW-14935"/>
    <s v="Helen Wasserman"/>
    <s v="Corporate"/>
    <s v="Indianapolis"/>
    <x v="32"/>
    <s v="United States"/>
    <n v="46203"/>
    <s v="US"/>
    <x v="1"/>
    <s v="OFF-AP-10002945"/>
    <x v="1"/>
    <s v="Appliances"/>
    <x v="5"/>
    <n v="2405.1999999999998"/>
    <n v="8"/>
    <n v="0"/>
    <n v="793.71599999999989"/>
    <n v="252"/>
    <s v="High"/>
    <s v="June"/>
    <x v="1"/>
    <n v="19241.599999999999"/>
  </r>
  <r>
    <n v="33554"/>
    <s v="CA-2014-105214"/>
    <x v="491"/>
    <d v="2014-06-20T00:00:00"/>
    <s v="First Class"/>
    <s v="TS-21610"/>
    <s v="Troy Staebel"/>
    <s v="Consumer"/>
    <s v="San Francisco"/>
    <x v="6"/>
    <s v="United States"/>
    <n v="94122"/>
    <s v="US"/>
    <x v="3"/>
    <s v="FUR-CH-10000015"/>
    <x v="0"/>
    <s v="Chairs"/>
    <x v="180"/>
    <n v="1212.96"/>
    <n v="7"/>
    <n v="0.2"/>
    <n v="90.97199999999998"/>
    <n v="251.88"/>
    <s v="Medium"/>
    <s v="June"/>
    <x v="1"/>
    <n v="8490.52"/>
  </r>
  <r>
    <n v="33899"/>
    <s v="CA-2013-165848"/>
    <x v="492"/>
    <d v="2013-06-05T00:00:00"/>
    <s v="Same Day"/>
    <s v="EN-13780"/>
    <s v="Edward Nazzal"/>
    <s v="Consumer"/>
    <s v="New York City"/>
    <x v="15"/>
    <s v="United States"/>
    <n v="10035"/>
    <s v="US"/>
    <x v="2"/>
    <s v="TEC-MA-10003356"/>
    <x v="2"/>
    <s v="Machines"/>
    <x v="934"/>
    <n v="1349.85"/>
    <n v="3"/>
    <n v="0"/>
    <n v="364.45949999999988"/>
    <n v="240.11"/>
    <s v="High"/>
    <s v="June"/>
    <x v="3"/>
    <n v="4049.5499999999997"/>
  </r>
  <r>
    <n v="39111"/>
    <s v="US-2014-109316"/>
    <x v="493"/>
    <d v="2014-06-11T00:00:00"/>
    <s v="First Class"/>
    <s v="MG-17680"/>
    <s v="Maureen Gastineau"/>
    <s v="Home Office"/>
    <s v="Los Angeles"/>
    <x v="6"/>
    <s v="United States"/>
    <n v="90049"/>
    <s v="US"/>
    <x v="3"/>
    <s v="FUR-BO-10004834"/>
    <x v="0"/>
    <s v="Bookcases"/>
    <x v="935"/>
    <n v="1497.6659999999999"/>
    <n v="2"/>
    <n v="0.15"/>
    <n v="140.95679999999999"/>
    <n v="231.11"/>
    <s v="Medium"/>
    <s v="June"/>
    <x v="1"/>
    <n v="2995.1819999999998"/>
  </r>
  <r>
    <n v="32477"/>
    <s v="CA-2011-128146"/>
    <x v="487"/>
    <d v="2011-06-25T00:00:00"/>
    <s v="Standard Class"/>
    <s v="DB-13060"/>
    <s v="Dave Brooks"/>
    <s v="Consumer"/>
    <s v="Lakewood"/>
    <x v="21"/>
    <s v="United States"/>
    <n v="8701"/>
    <s v="US"/>
    <x v="2"/>
    <s v="TEC-PH-10004539"/>
    <x v="2"/>
    <s v="Phones"/>
    <x v="370"/>
    <n v="1322.93"/>
    <n v="7"/>
    <n v="0"/>
    <n v="357.19110000000001"/>
    <n v="229.09"/>
    <s v="High"/>
    <s v="June"/>
    <x v="2"/>
    <n v="9260.51"/>
  </r>
  <r>
    <n v="40957"/>
    <s v="CA-2013-160717"/>
    <x v="494"/>
    <d v="2013-06-12T00:00:00"/>
    <s v="Standard Class"/>
    <s v="ME-17320"/>
    <s v="Maria Etezadi"/>
    <s v="Home Office"/>
    <s v="Santa Barbara"/>
    <x v="6"/>
    <s v="United States"/>
    <n v="93101"/>
    <s v="US"/>
    <x v="3"/>
    <s v="TEC-PH-10001459"/>
    <x v="2"/>
    <s v="Phones"/>
    <x v="3"/>
    <n v="3023.9279999999999"/>
    <n v="9"/>
    <n v="0.2"/>
    <n v="226.79460000000009"/>
    <n v="207.32"/>
    <s v="Medium"/>
    <s v="June"/>
    <x v="3"/>
    <n v="27215.151999999998"/>
  </r>
  <r>
    <n v="31730"/>
    <s v="CA-2013-127369"/>
    <x v="494"/>
    <d v="2013-06-08T00:00:00"/>
    <s v="First Class"/>
    <s v="DB-13060"/>
    <s v="Dave Brooks"/>
    <s v="Consumer"/>
    <s v="Lowell"/>
    <x v="39"/>
    <s v="United States"/>
    <n v="1852"/>
    <s v="US"/>
    <x v="2"/>
    <s v="OFF-ST-10003306"/>
    <x v="1"/>
    <s v="Storage"/>
    <x v="787"/>
    <n v="714.30000000000007"/>
    <n v="5"/>
    <n v="0"/>
    <n v="207.14699999999991"/>
    <n v="195.49"/>
    <s v="Critical"/>
    <s v="June"/>
    <x v="3"/>
    <n v="3571.5000000000005"/>
  </r>
  <r>
    <n v="38114"/>
    <s v="CA-2011-144414"/>
    <x v="495"/>
    <d v="2011-06-21T00:00:00"/>
    <s v="Standard Class"/>
    <s v="GH-14425"/>
    <s v="Gary Hwang"/>
    <s v="Consumer"/>
    <s v="Seattle"/>
    <x v="9"/>
    <s v="United States"/>
    <n v="98105"/>
    <s v="US"/>
    <x v="3"/>
    <s v="OFF-BI-10004995"/>
    <x v="1"/>
    <s v="Binders"/>
    <x v="1"/>
    <n v="3266.3760000000002"/>
    <n v="3"/>
    <n v="0.2"/>
    <n v="1061.5722000000001"/>
    <n v="193.2"/>
    <s v="Medium"/>
    <s v="June"/>
    <x v="2"/>
    <n v="9798.9279999999999"/>
  </r>
  <r>
    <n v="31733"/>
    <s v="CA-2013-147375"/>
    <x v="496"/>
    <d v="2013-06-15T00:00:00"/>
    <s v="Second Class"/>
    <s v="PO-19180"/>
    <s v="Philisse Overcash"/>
    <s v="Home Office"/>
    <s v="Chicago"/>
    <x v="7"/>
    <s v="United States"/>
    <n v="60623"/>
    <s v="US"/>
    <x v="1"/>
    <s v="TEC-MA-10002937"/>
    <x v="2"/>
    <s v="Machines"/>
    <x v="936"/>
    <n v="1007.979"/>
    <n v="3"/>
    <n v="0.3"/>
    <n v="43.199100000000037"/>
    <n v="189.34"/>
    <s v="High"/>
    <s v="June"/>
    <x v="3"/>
    <n v="3023.6369999999997"/>
  </r>
  <r>
    <n v="34415"/>
    <s v="CA-2012-121720"/>
    <x v="497"/>
    <d v="2012-06-12T00:00:00"/>
    <s v="First Class"/>
    <s v="JE-15610"/>
    <s v="Jim Epp"/>
    <s v="Corporate"/>
    <s v="Lakeland"/>
    <x v="22"/>
    <s v="United States"/>
    <n v="33801"/>
    <s v="US"/>
    <x v="0"/>
    <s v="FUR-CH-10003312"/>
    <x v="0"/>
    <s v="Chairs"/>
    <x v="937"/>
    <n v="1123.92"/>
    <n v="5"/>
    <n v="0.2"/>
    <n v="-182.6370000000002"/>
    <n v="173.17"/>
    <s v="Medium"/>
    <s v="June"/>
    <x v="0"/>
    <n v="5619.4000000000005"/>
  </r>
  <r>
    <n v="32190"/>
    <s v="CA-2014-133256"/>
    <x v="498"/>
    <d v="2014-06-28T00:00:00"/>
    <s v="First Class"/>
    <s v="TH-21550"/>
    <s v="Tracy Hopkins"/>
    <s v="Home Office"/>
    <s v="Detroit"/>
    <x v="1"/>
    <s v="United States"/>
    <n v="48227"/>
    <s v="US"/>
    <x v="1"/>
    <s v="TEC-PH-10002660"/>
    <x v="2"/>
    <s v="Phones"/>
    <x v="855"/>
    <n v="543.91999999999996"/>
    <n v="8"/>
    <n v="0"/>
    <n v="135.97999999999999"/>
    <n v="171.35"/>
    <s v="High"/>
    <s v="June"/>
    <x v="1"/>
    <n v="4351.3599999999997"/>
  </r>
  <r>
    <n v="33108"/>
    <s v="CA-2011-132612"/>
    <x v="499"/>
    <d v="2011-06-11T00:00:00"/>
    <s v="Second Class"/>
    <s v="FO-14305"/>
    <s v="Frank Olsen"/>
    <s v="Consumer"/>
    <s v="Harrisonburg"/>
    <x v="28"/>
    <s v="United States"/>
    <n v="22801"/>
    <s v="US"/>
    <x v="0"/>
    <s v="FUR-TA-10004534"/>
    <x v="0"/>
    <s v="Tables"/>
    <x v="761"/>
    <n v="1441.3"/>
    <n v="7"/>
    <n v="0"/>
    <n v="245.0209999999999"/>
    <n v="155.24"/>
    <s v="Critical"/>
    <s v="June"/>
    <x v="2"/>
    <n v="10089.1"/>
  </r>
  <r>
    <n v="32116"/>
    <s v="CA-2011-140858"/>
    <x v="500"/>
    <d v="2011-07-02T00:00:00"/>
    <s v="Standard Class"/>
    <s v="CA-12775"/>
    <s v="Cynthia Arntzen"/>
    <s v="Consumer"/>
    <s v="Philadelphia"/>
    <x v="4"/>
    <s v="United States"/>
    <n v="19140"/>
    <s v="US"/>
    <x v="2"/>
    <s v="FUR-CH-10001394"/>
    <x v="0"/>
    <s v="Chairs"/>
    <x v="566"/>
    <n v="1228.4649999999999"/>
    <n v="5"/>
    <n v="0.3"/>
    <n v="0"/>
    <n v="150.35"/>
    <s v="High"/>
    <s v="June"/>
    <x v="2"/>
    <n v="6142.0249999999996"/>
  </r>
  <r>
    <n v="35566"/>
    <s v="US-2014-124821"/>
    <x v="501"/>
    <d v="2014-06-30T00:00:00"/>
    <s v="Second Class"/>
    <s v="AM-10705"/>
    <s v="Anne McFarland"/>
    <s v="Consumer"/>
    <s v="Seattle"/>
    <x v="9"/>
    <s v="United States"/>
    <n v="98115"/>
    <s v="US"/>
    <x v="3"/>
    <s v="FUR-TA-10000688"/>
    <x v="0"/>
    <s v="Tables"/>
    <x v="555"/>
    <n v="871.4"/>
    <n v="4"/>
    <n v="0"/>
    <n v="148.13799999999989"/>
    <n v="148.12"/>
    <s v="High"/>
    <s v="June"/>
    <x v="1"/>
    <n v="3485.6"/>
  </r>
  <r>
    <n v="35709"/>
    <s v="CA-2011-130624"/>
    <x v="487"/>
    <d v="2011-06-24T00:00:00"/>
    <s v="First Class"/>
    <s v="TB-21280"/>
    <s v="Toby Braunhardt"/>
    <s v="Consumer"/>
    <s v="New York City"/>
    <x v="15"/>
    <s v="United States"/>
    <n v="10024"/>
    <s v="US"/>
    <x v="2"/>
    <s v="TEC-PH-10003963"/>
    <x v="2"/>
    <s v="Phones"/>
    <x v="938"/>
    <n v="617.97"/>
    <n v="3"/>
    <n v="0"/>
    <n v="160.6722"/>
    <n v="145.46"/>
    <s v="High"/>
    <s v="June"/>
    <x v="2"/>
    <n v="1853.91"/>
  </r>
  <r>
    <n v="35208"/>
    <s v="CA-2014-126788"/>
    <x v="502"/>
    <d v="2014-06-07T00:00:00"/>
    <s v="First Class"/>
    <s v="AB-10105"/>
    <s v="Adrian Barton"/>
    <s v="Consumer"/>
    <s v="Pearland"/>
    <x v="11"/>
    <s v="United States"/>
    <n v="77581"/>
    <s v="US"/>
    <x v="1"/>
    <s v="TEC-PH-10001619"/>
    <x v="2"/>
    <s v="Phones"/>
    <x v="369"/>
    <n v="470.37600000000009"/>
    <n v="3"/>
    <n v="0.2"/>
    <n v="52.917299999999948"/>
    <n v="137.41"/>
    <s v="High"/>
    <s v="June"/>
    <x v="1"/>
    <n v="1410.9280000000001"/>
  </r>
  <r>
    <n v="38829"/>
    <s v="CA-2013-107146"/>
    <x v="503"/>
    <d v="2013-06-20T00:00:00"/>
    <s v="First Class"/>
    <s v="LC-16885"/>
    <s v="Lena Creighton"/>
    <s v="Consumer"/>
    <s v="Longmont"/>
    <x v="19"/>
    <s v="United States"/>
    <n v="80501"/>
    <s v="US"/>
    <x v="3"/>
    <s v="FUR-CH-10004853"/>
    <x v="0"/>
    <s v="Chairs"/>
    <x v="939"/>
    <n v="483.13600000000002"/>
    <n v="4"/>
    <n v="0.2"/>
    <n v="54.352799999999952"/>
    <n v="136.72"/>
    <s v="High"/>
    <s v="June"/>
    <x v="3"/>
    <n v="1932.3440000000001"/>
  </r>
  <r>
    <n v="35792"/>
    <s v="CA-2014-112753"/>
    <x v="504"/>
    <d v="2014-06-24T00:00:00"/>
    <s v="Standard Class"/>
    <s v="CC-12670"/>
    <s v="Craig Carreira"/>
    <s v="Consumer"/>
    <s v="Los Angeles"/>
    <x v="6"/>
    <s v="United States"/>
    <n v="90032"/>
    <s v="US"/>
    <x v="3"/>
    <s v="FUR-BO-10004015"/>
    <x v="0"/>
    <s v="Bookcases"/>
    <x v="215"/>
    <n v="917.92349999999988"/>
    <n v="9"/>
    <n v="0.15"/>
    <n v="75.593699999999899"/>
    <n v="126.97"/>
    <s v="High"/>
    <s v="June"/>
    <x v="1"/>
    <n v="8261.1615000000002"/>
  </r>
  <r>
    <n v="39666"/>
    <s v="CA-2013-118745"/>
    <x v="505"/>
    <d v="2013-06-17T00:00:00"/>
    <s v="Standard Class"/>
    <s v="SV-20365"/>
    <s v="Seth Vernon"/>
    <s v="Consumer"/>
    <s v="Los Angeles"/>
    <x v="6"/>
    <s v="United States"/>
    <n v="90049"/>
    <s v="US"/>
    <x v="3"/>
    <s v="FUR-TA-10003473"/>
    <x v="0"/>
    <s v="Tables"/>
    <x v="319"/>
    <n v="902.71199999999999"/>
    <n v="3"/>
    <n v="0.2"/>
    <n v="33.851700000000051"/>
    <n v="123.06"/>
    <s v="High"/>
    <s v="June"/>
    <x v="3"/>
    <n v="2707.9360000000001"/>
  </r>
  <r>
    <n v="31544"/>
    <s v="CA-2011-131926"/>
    <x v="506"/>
    <d v="2011-06-06T00:00:00"/>
    <s v="Second Class"/>
    <s v="DW-13480"/>
    <s v="Dianna Wilson"/>
    <s v="Home Office"/>
    <s v="Lakeville"/>
    <x v="35"/>
    <s v="United States"/>
    <n v="55044"/>
    <s v="US"/>
    <x v="1"/>
    <s v="OFF-AP-10002945"/>
    <x v="1"/>
    <s v="Appliances"/>
    <x v="5"/>
    <n v="1503.25"/>
    <n v="5"/>
    <n v="0"/>
    <n v="496.07249999999988"/>
    <n v="120.84"/>
    <s v="Medium"/>
    <s v="June"/>
    <x v="2"/>
    <n v="7516.25"/>
  </r>
  <r>
    <n v="38401"/>
    <s v="CA-2014-128944"/>
    <x v="507"/>
    <d v="2014-06-22T00:00:00"/>
    <s v="Second Class"/>
    <s v="KH-16330"/>
    <s v="Katharine Harms"/>
    <s v="Corporate"/>
    <s v="Newark"/>
    <x v="16"/>
    <s v="United States"/>
    <n v="43055"/>
    <s v="US"/>
    <x v="2"/>
    <s v="FUR-CH-10000785"/>
    <x v="0"/>
    <s v="Chairs"/>
    <x v="15"/>
    <n v="760.11599999999987"/>
    <n v="6"/>
    <n v="0.3"/>
    <n v="-43.435200000000009"/>
    <n v="119.73"/>
    <s v="High"/>
    <s v="June"/>
    <x v="1"/>
    <n v="4560.3959999999988"/>
  </r>
  <r>
    <n v="39996"/>
    <s v="CA-2014-119284"/>
    <x v="508"/>
    <d v="2014-06-21T00:00:00"/>
    <s v="Standard Class"/>
    <s v="TS-21205"/>
    <s v="Thomas Seio"/>
    <s v="Corporate"/>
    <s v="Nashville"/>
    <x v="33"/>
    <s v="United States"/>
    <n v="37211"/>
    <s v="US"/>
    <x v="0"/>
    <s v="TEC-PH-10000560"/>
    <x v="2"/>
    <s v="Phones"/>
    <x v="189"/>
    <n v="2239.9360000000001"/>
    <n v="8"/>
    <n v="0.2"/>
    <n v="223.9936000000001"/>
    <n v="114.65"/>
    <s v="Medium"/>
    <s v="June"/>
    <x v="1"/>
    <n v="17919.288"/>
  </r>
  <r>
    <n v="33498"/>
    <s v="US-2011-165659"/>
    <x v="506"/>
    <d v="2011-06-06T00:00:00"/>
    <s v="Standard Class"/>
    <s v="LT-17110"/>
    <s v="Liz Thompson"/>
    <s v="Consumer"/>
    <s v="Little Rock"/>
    <x v="14"/>
    <s v="United States"/>
    <n v="72209"/>
    <s v="US"/>
    <x v="0"/>
    <s v="TEC-PH-10002563"/>
    <x v="2"/>
    <s v="Phones"/>
    <x v="65"/>
    <n v="881.93"/>
    <n v="7"/>
    <n v="0"/>
    <n v="229.30179999999999"/>
    <n v="112.32"/>
    <s v="High"/>
    <s v="June"/>
    <x v="2"/>
    <n v="6173.5099999999993"/>
  </r>
  <r>
    <n v="34816"/>
    <s v="CA-2012-124975"/>
    <x v="509"/>
    <d v="2012-06-25T00:00:00"/>
    <s v="First Class"/>
    <s v="MG-17875"/>
    <s v="Michael Grace"/>
    <s v="Home Office"/>
    <s v="Aurora"/>
    <x v="7"/>
    <s v="United States"/>
    <n v="60505"/>
    <s v="US"/>
    <x v="1"/>
    <s v="FUR-TA-10002645"/>
    <x v="0"/>
    <s v="Tables"/>
    <x v="758"/>
    <n v="796.42500000000007"/>
    <n v="7"/>
    <n v="0.5"/>
    <n v="-525.6405000000002"/>
    <n v="110.67"/>
    <s v="Medium"/>
    <s v="June"/>
    <x v="0"/>
    <n v="5574.4750000000004"/>
  </r>
  <r>
    <n v="40921"/>
    <s v="CA-2014-137449"/>
    <x v="489"/>
    <d v="2014-07-01T00:00:00"/>
    <s v="First Class"/>
    <s v="ME-17725"/>
    <s v="Max Engle"/>
    <s v="Consumer"/>
    <s v="Dallas"/>
    <x v="11"/>
    <s v="United States"/>
    <n v="75220"/>
    <s v="US"/>
    <x v="1"/>
    <s v="FUR-TA-10002855"/>
    <x v="0"/>
    <s v="Tables"/>
    <x v="940"/>
    <n v="307.31400000000002"/>
    <n v="3"/>
    <n v="0.3"/>
    <n v="-39.511800000000044"/>
    <n v="106.95"/>
    <s v="Critical"/>
    <s v="June"/>
    <x v="1"/>
    <n v="921.64200000000005"/>
  </r>
  <r>
    <n v="38226"/>
    <s v="CA-2013-140382"/>
    <x v="510"/>
    <d v="2013-06-26T00:00:00"/>
    <s v="Second Class"/>
    <s v="RD-19900"/>
    <s v="Ruben Dartt"/>
    <s v="Consumer"/>
    <s v="San Francisco"/>
    <x v="6"/>
    <s v="United States"/>
    <n v="94109"/>
    <s v="US"/>
    <x v="3"/>
    <s v="TEC-PH-10003012"/>
    <x v="2"/>
    <s v="Phones"/>
    <x v="567"/>
    <n v="862.34400000000005"/>
    <n v="7"/>
    <n v="0.2"/>
    <n v="97.013699999999858"/>
    <n v="99.72"/>
    <s v="High"/>
    <s v="June"/>
    <x v="3"/>
    <n v="6036.2080000000005"/>
  </r>
  <r>
    <n v="37167"/>
    <s v="CA-2013-128223"/>
    <x v="511"/>
    <d v="2013-06-15T00:00:00"/>
    <s v="Same Day"/>
    <s v="EB-13705"/>
    <s v="Ed Braxton"/>
    <s v="Corporate"/>
    <s v="Anaheim"/>
    <x v="6"/>
    <s v="United States"/>
    <n v="92804"/>
    <s v="US"/>
    <x v="3"/>
    <s v="FUR-TA-10001771"/>
    <x v="0"/>
    <s v="Tables"/>
    <x v="941"/>
    <n v="1293.4880000000001"/>
    <n v="7"/>
    <n v="0.2"/>
    <n v="80.843000000000075"/>
    <n v="98.52"/>
    <s v="High"/>
    <s v="June"/>
    <x v="3"/>
    <n v="9054.2160000000003"/>
  </r>
  <r>
    <n v="37222"/>
    <s v="CA-2014-150420"/>
    <x v="512"/>
    <d v="2014-06-09T00:00:00"/>
    <s v="Standard Class"/>
    <s v="GD-14590"/>
    <s v="Giulietta Dortch"/>
    <s v="Corporate"/>
    <s v="Bellingham"/>
    <x v="9"/>
    <s v="United States"/>
    <n v="98226"/>
    <s v="US"/>
    <x v="3"/>
    <s v="TEC-AC-10004975"/>
    <x v="2"/>
    <s v="Accessories"/>
    <x v="942"/>
    <n v="1099.5"/>
    <n v="10"/>
    <n v="0"/>
    <n v="362.83499999999998"/>
    <n v="98.09"/>
    <s v="Medium"/>
    <s v="June"/>
    <x v="1"/>
    <n v="10995"/>
  </r>
  <r>
    <n v="38446"/>
    <s v="CA-2012-166583"/>
    <x v="513"/>
    <d v="2012-06-30T00:00:00"/>
    <s v="Standard Class"/>
    <s v="VD-21670"/>
    <s v="Valerie Dominguez"/>
    <s v="Consumer"/>
    <s v="Houston"/>
    <x v="11"/>
    <s v="United States"/>
    <n v="77070"/>
    <s v="US"/>
    <x v="1"/>
    <s v="TEC-PH-10001578"/>
    <x v="2"/>
    <s v="Phones"/>
    <x v="933"/>
    <n v="971.88000000000011"/>
    <n v="3"/>
    <n v="0.2"/>
    <n v="109.3364999999999"/>
    <n v="95.63"/>
    <s v="Medium"/>
    <s v="June"/>
    <x v="0"/>
    <n v="2915.4400000000005"/>
  </r>
  <r>
    <n v="35319"/>
    <s v="CA-2011-154963"/>
    <x v="514"/>
    <d v="2011-06-27T00:00:00"/>
    <s v="Standard Class"/>
    <s v="AA-10645"/>
    <s v="Anna Andreadi"/>
    <s v="Consumer"/>
    <s v="Chester"/>
    <x v="4"/>
    <s v="United States"/>
    <n v="19013"/>
    <s v="US"/>
    <x v="2"/>
    <s v="FUR-CH-10000454"/>
    <x v="0"/>
    <s v="Chairs"/>
    <x v="556"/>
    <n v="853.92999999999984"/>
    <n v="5"/>
    <n v="0.3"/>
    <n v="0"/>
    <n v="88.3"/>
    <s v="High"/>
    <s v="June"/>
    <x v="2"/>
    <n v="4269.3499999999995"/>
  </r>
  <r>
    <n v="40664"/>
    <s v="CA-2011-108147"/>
    <x v="515"/>
    <d v="2011-06-13T00:00:00"/>
    <s v="Standard Class"/>
    <s v="RD-19480"/>
    <s v="Rick Duston"/>
    <s v="Consumer"/>
    <s v="Long Beach"/>
    <x v="15"/>
    <s v="United States"/>
    <n v="11561"/>
    <s v="US"/>
    <x v="2"/>
    <s v="OFF-ST-10003470"/>
    <x v="1"/>
    <s v="Storage"/>
    <x v="181"/>
    <n v="1676.88"/>
    <n v="6"/>
    <n v="0"/>
    <n v="83.843999999999937"/>
    <n v="85.79"/>
    <s v="Medium"/>
    <s v="June"/>
    <x v="2"/>
    <n v="10061.280000000001"/>
  </r>
  <r>
    <n v="38027"/>
    <s v="CA-2012-156734"/>
    <x v="516"/>
    <d v="2012-06-20T00:00:00"/>
    <s v="First Class"/>
    <s v="BV-11245"/>
    <s v="Benjamin Venier"/>
    <s v="Corporate"/>
    <s v="Smyrna"/>
    <x v="33"/>
    <s v="United States"/>
    <n v="37167"/>
    <s v="US"/>
    <x v="0"/>
    <s v="FUR-CH-10002965"/>
    <x v="0"/>
    <s v="Chairs"/>
    <x v="314"/>
    <n v="643.13599999999997"/>
    <n v="4"/>
    <n v="0.2"/>
    <n v="56.274400000000007"/>
    <n v="84.5"/>
    <s v="High"/>
    <s v="June"/>
    <x v="0"/>
    <n v="2572.3440000000001"/>
  </r>
  <r>
    <n v="31308"/>
    <s v="CA-2011-115812"/>
    <x v="499"/>
    <d v="2011-06-14T00:00:00"/>
    <s v="Standard Class"/>
    <s v="BH-11710"/>
    <s v="Brosina Hoffman"/>
    <s v="Consumer"/>
    <s v="Los Angeles"/>
    <x v="6"/>
    <s v="United States"/>
    <n v="90032"/>
    <s v="US"/>
    <x v="3"/>
    <s v="TEC-PH-10002033"/>
    <x v="2"/>
    <s v="Phones"/>
    <x v="943"/>
    <n v="911.42399999999998"/>
    <n v="4"/>
    <n v="0.2"/>
    <n v="68.356800000000021"/>
    <n v="84.28"/>
    <s v="Medium"/>
    <s v="June"/>
    <x v="2"/>
    <n v="3645.4960000000001"/>
  </r>
  <r>
    <n v="31964"/>
    <s v="CA-2014-132682"/>
    <x v="493"/>
    <d v="2014-06-11T00:00:00"/>
    <s v="Second Class"/>
    <s v="TH-21235"/>
    <s v="Tiffany House"/>
    <s v="Corporate"/>
    <s v="Dallas"/>
    <x v="11"/>
    <s v="United States"/>
    <n v="75081"/>
    <s v="US"/>
    <x v="1"/>
    <s v="TEC-PH-10004042"/>
    <x v="2"/>
    <s v="Phones"/>
    <x v="944"/>
    <n v="381.57600000000002"/>
    <n v="3"/>
    <n v="0.2"/>
    <n v="28.618200000000002"/>
    <n v="83.87"/>
    <s v="Critical"/>
    <s v="June"/>
    <x v="1"/>
    <n v="1144.528"/>
  </r>
  <r>
    <n v="40031"/>
    <s v="CA-2014-116988"/>
    <x v="517"/>
    <d v="2014-06-30T00:00:00"/>
    <s v="Second Class"/>
    <s v="PW-19030"/>
    <s v="Pauline Webber"/>
    <s v="Corporate"/>
    <s v="Seattle"/>
    <x v="9"/>
    <s v="United States"/>
    <n v="98105"/>
    <s v="US"/>
    <x v="3"/>
    <s v="TEC-AC-10003832"/>
    <x v="2"/>
    <s v="Accessories"/>
    <x v="306"/>
    <n v="1287.45"/>
    <n v="5"/>
    <n v="0"/>
    <n v="244.61549999999991"/>
    <n v="79.95"/>
    <s v="High"/>
    <s v="June"/>
    <x v="1"/>
    <n v="6437.25"/>
  </r>
  <r>
    <n v="34054"/>
    <s v="CA-2013-127775"/>
    <x v="505"/>
    <d v="2013-06-14T00:00:00"/>
    <s v="Second Class"/>
    <s v="ES-14020"/>
    <s v="Erica Smith"/>
    <s v="Consumer"/>
    <s v="New York City"/>
    <x v="15"/>
    <s v="United States"/>
    <n v="10035"/>
    <s v="US"/>
    <x v="2"/>
    <s v="TEC-AC-10002402"/>
    <x v="2"/>
    <s v="Accessories"/>
    <x v="576"/>
    <n v="239.97"/>
    <n v="3"/>
    <n v="0"/>
    <n v="71.990999999999985"/>
    <n v="79.709999999999994"/>
    <s v="Critical"/>
    <s v="June"/>
    <x v="3"/>
    <n v="719.91"/>
  </r>
  <r>
    <n v="40356"/>
    <s v="CA-2013-132304"/>
    <x v="511"/>
    <d v="2013-06-19T00:00:00"/>
    <s v="Standard Class"/>
    <s v="AR-10825"/>
    <s v="Anthony Rawles"/>
    <s v="Corporate"/>
    <s v="Seattle"/>
    <x v="9"/>
    <s v="United States"/>
    <n v="98103"/>
    <s v="US"/>
    <x v="3"/>
    <s v="FUR-TA-10004619"/>
    <x v="0"/>
    <s v="Tables"/>
    <x v="364"/>
    <n v="1115.17"/>
    <n v="7"/>
    <n v="0"/>
    <n v="334.55099999999987"/>
    <n v="79.63"/>
    <s v="Medium"/>
    <s v="June"/>
    <x v="3"/>
    <n v="7806.1900000000005"/>
  </r>
  <r>
    <n v="40880"/>
    <s v="CA-2014-116127"/>
    <x v="501"/>
    <d v="2014-06-28T00:00:00"/>
    <s v="Second Class"/>
    <s v="SB-20185"/>
    <s v="Sarah Brown"/>
    <s v="Consumer"/>
    <s v="New York City"/>
    <x v="15"/>
    <s v="United States"/>
    <n v="10024"/>
    <s v="US"/>
    <x v="2"/>
    <s v="FUR-BO-10002213"/>
    <x v="0"/>
    <s v="Bookcases"/>
    <x v="945"/>
    <n v="400.78399999999999"/>
    <n v="1"/>
    <n v="0.2"/>
    <n v="-5.0098000000000269"/>
    <n v="78.150000000000006"/>
    <s v="High"/>
    <s v="June"/>
    <x v="1"/>
    <n v="400.584"/>
  </r>
  <r>
    <n v="31851"/>
    <s v="CA-2014-100650"/>
    <x v="489"/>
    <d v="2014-07-04T00:00:00"/>
    <s v="Second Class"/>
    <s v="DK-13225"/>
    <s v="Dean Katz"/>
    <s v="Corporate"/>
    <s v="Anaheim"/>
    <x v="6"/>
    <s v="United States"/>
    <n v="92804"/>
    <s v="US"/>
    <x v="3"/>
    <s v="OFF-ST-10001780"/>
    <x v="1"/>
    <s v="Storage"/>
    <x v="546"/>
    <n v="1295.78"/>
    <n v="2"/>
    <n v="0"/>
    <n v="310.98719999999997"/>
    <n v="77.959999999999994"/>
    <s v="Medium"/>
    <s v="June"/>
    <x v="1"/>
    <n v="2591.56"/>
  </r>
  <r>
    <n v="32996"/>
    <s v="CA-2011-135657"/>
    <x v="518"/>
    <d v="2011-06-07T00:00:00"/>
    <s v="Second Class"/>
    <s v="SC-20725"/>
    <s v="Steven Cartwright"/>
    <s v="Consumer"/>
    <s v="Seattle"/>
    <x v="9"/>
    <s v="United States"/>
    <n v="98115"/>
    <s v="US"/>
    <x v="3"/>
    <s v="FUR-TA-10004086"/>
    <x v="0"/>
    <s v="Tables"/>
    <x v="198"/>
    <n v="515.88"/>
    <n v="6"/>
    <n v="0"/>
    <n v="113.4936"/>
    <n v="76.53"/>
    <s v="Medium"/>
    <s v="June"/>
    <x v="2"/>
    <n v="3095.2799999999997"/>
  </r>
  <r>
    <n v="38547"/>
    <s v="CA-2012-158491"/>
    <x v="519"/>
    <d v="2012-06-09T00:00:00"/>
    <s v="Second Class"/>
    <s v="BP-11155"/>
    <s v="Becky Pak"/>
    <s v="Consumer"/>
    <s v="Los Angeles"/>
    <x v="6"/>
    <s v="United States"/>
    <n v="90008"/>
    <s v="US"/>
    <x v="3"/>
    <s v="TEC-AC-10003870"/>
    <x v="2"/>
    <s v="Accessories"/>
    <x v="946"/>
    <n v="989.97"/>
    <n v="3"/>
    <n v="0"/>
    <n v="395.98800000000011"/>
    <n v="74.680000000000007"/>
    <s v="Medium"/>
    <s v="June"/>
    <x v="0"/>
    <n v="2969.91"/>
  </r>
  <r>
    <n v="37914"/>
    <s v="CA-2013-123512"/>
    <x v="503"/>
    <d v="2013-06-20T00:00:00"/>
    <s v="First Class"/>
    <s v="MV-18190"/>
    <s v="Mike Vittorini"/>
    <s v="Consumer"/>
    <s v="Los Angeles"/>
    <x v="6"/>
    <s v="United States"/>
    <n v="90045"/>
    <s v="US"/>
    <x v="3"/>
    <s v="OFF-PA-10001497"/>
    <x v="1"/>
    <s v="Paper"/>
    <x v="804"/>
    <n v="219.84"/>
    <n v="4"/>
    <n v="0"/>
    <n v="107.7216"/>
    <n v="74.66"/>
    <s v="Critical"/>
    <s v="June"/>
    <x v="3"/>
    <n v="879.36"/>
  </r>
  <r>
    <n v="31782"/>
    <s v="CA-2014-140963"/>
    <x v="520"/>
    <d v="2014-06-14T00:00:00"/>
    <s v="First Class"/>
    <s v="MT-18070"/>
    <s v="Michelle Tran"/>
    <s v="Home Office"/>
    <s v="Los Angeles"/>
    <x v="6"/>
    <s v="United States"/>
    <n v="90045"/>
    <s v="US"/>
    <x v="3"/>
    <s v="FUR-BO-10001337"/>
    <x v="0"/>
    <s v="Bookcases"/>
    <x v="398"/>
    <n v="514.16499999999996"/>
    <n v="5"/>
    <n v="0.15"/>
    <n v="-30.24499999999999"/>
    <n v="74.400000000000006"/>
    <s v="High"/>
    <s v="June"/>
    <x v="1"/>
    <n v="2570.6749999999997"/>
  </r>
  <r>
    <n v="35001"/>
    <s v="CA-2012-104941"/>
    <x v="521"/>
    <d v="2012-06-19T00:00:00"/>
    <s v="Standard Class"/>
    <s v="DH-13075"/>
    <s v="Dave Hallsten"/>
    <s v="Corporate"/>
    <s v="Decatur"/>
    <x v="36"/>
    <s v="United States"/>
    <n v="35601"/>
    <s v="US"/>
    <x v="0"/>
    <s v="TEC-CO-10004202"/>
    <x v="2"/>
    <s v="Copiers"/>
    <x v="539"/>
    <n v="899.97"/>
    <n v="3"/>
    <n v="0"/>
    <n v="314.98950000000002"/>
    <n v="73.62"/>
    <s v="Medium"/>
    <s v="June"/>
    <x v="0"/>
    <n v="2699.91"/>
  </r>
  <r>
    <n v="39041"/>
    <s v="CA-2013-133613"/>
    <x v="503"/>
    <d v="2013-06-23T00:00:00"/>
    <s v="Standard Class"/>
    <s v="CP-12340"/>
    <s v="Christine Phan"/>
    <s v="Corporate"/>
    <s v="Waterbury"/>
    <x v="20"/>
    <s v="United States"/>
    <n v="6708"/>
    <s v="US"/>
    <x v="2"/>
    <s v="TEC-PH-10004539"/>
    <x v="2"/>
    <s v="Phones"/>
    <x v="370"/>
    <n v="566.97"/>
    <n v="3"/>
    <n v="0"/>
    <n v="153.08189999999999"/>
    <n v="71.66"/>
    <s v="High"/>
    <s v="June"/>
    <x v="3"/>
    <n v="1700.91"/>
  </r>
  <r>
    <n v="36967"/>
    <s v="CA-2012-141012"/>
    <x v="522"/>
    <d v="2012-06-11T00:00:00"/>
    <s v="Second Class"/>
    <s v="TG-21640"/>
    <s v="Trudy Glocke"/>
    <s v="Consumer"/>
    <s v="Pocatello"/>
    <x v="44"/>
    <s v="United States"/>
    <n v="83201"/>
    <s v="US"/>
    <x v="3"/>
    <s v="FUR-FU-10003192"/>
    <x v="0"/>
    <s v="Furnishings"/>
    <x v="629"/>
    <n v="355.36"/>
    <n v="4"/>
    <n v="0"/>
    <n v="92.393599999999992"/>
    <n v="71.55"/>
    <s v="High"/>
    <s v="June"/>
    <x v="0"/>
    <n v="1421.44"/>
  </r>
  <r>
    <n v="35240"/>
    <s v="US-2013-142685"/>
    <x v="510"/>
    <d v="2013-07-01T00:00:00"/>
    <s v="Standard Class"/>
    <s v="MG-17695"/>
    <s v="Maureen Gnade"/>
    <s v="Consumer"/>
    <s v="Buffalo"/>
    <x v="15"/>
    <s v="United States"/>
    <n v="14215"/>
    <s v="US"/>
    <x v="2"/>
    <s v="OFF-SU-10000157"/>
    <x v="1"/>
    <s v="Supplies"/>
    <x v="221"/>
    <n v="835.17000000000007"/>
    <n v="7"/>
    <n v="0"/>
    <n v="16.70340000000002"/>
    <n v="69.08"/>
    <s v="Medium"/>
    <s v="June"/>
    <x v="3"/>
    <n v="5846.1900000000005"/>
  </r>
  <r>
    <n v="33609"/>
    <s v="US-2014-120418"/>
    <x v="523"/>
    <d v="2014-06-13T00:00:00"/>
    <s v="First Class"/>
    <s v="BC-11125"/>
    <s v="Becky Castell"/>
    <s v="Home Office"/>
    <s v="Peoria"/>
    <x v="23"/>
    <s v="United States"/>
    <n v="85345"/>
    <s v="US"/>
    <x v="3"/>
    <s v="OFF-ST-10001809"/>
    <x v="1"/>
    <s v="Storage"/>
    <x v="193"/>
    <n v="215.59200000000001"/>
    <n v="3"/>
    <n v="0.2"/>
    <n v="-48.508200000000009"/>
    <n v="67.17"/>
    <s v="Critical"/>
    <s v="June"/>
    <x v="1"/>
    <n v="646.57600000000002"/>
  </r>
  <r>
    <n v="40129"/>
    <s v="CA-2012-153423"/>
    <x v="509"/>
    <d v="2012-06-27T00:00:00"/>
    <s v="Standard Class"/>
    <s v="SW-20455"/>
    <s v="Shaun Weien"/>
    <s v="Consumer"/>
    <s v="Rochester"/>
    <x v="15"/>
    <s v="United States"/>
    <n v="14609"/>
    <s v="US"/>
    <x v="2"/>
    <s v="OFF-BI-10000545"/>
    <x v="1"/>
    <s v="Binders"/>
    <x v="34"/>
    <n v="1217.568"/>
    <n v="2"/>
    <n v="0.2"/>
    <n v="456.58800000000002"/>
    <n v="66.84"/>
    <s v="Medium"/>
    <s v="June"/>
    <x v="0"/>
    <n v="2434.9360000000001"/>
  </r>
  <r>
    <n v="31854"/>
    <s v="CA-2013-113243"/>
    <x v="524"/>
    <d v="2013-06-16T00:00:00"/>
    <s v="Standard Class"/>
    <s v="OT-18730"/>
    <s v="Olvera Toch"/>
    <s v="Consumer"/>
    <s v="Los Angeles"/>
    <x v="6"/>
    <s v="United States"/>
    <n v="90045"/>
    <s v="US"/>
    <x v="3"/>
    <s v="FUR-TA-10004256"/>
    <x v="0"/>
    <s v="Tables"/>
    <x v="947"/>
    <n v="1335.68"/>
    <n v="4"/>
    <n v="0.2"/>
    <n v="-217.0480000000002"/>
    <n v="65.930000000000007"/>
    <s v="Medium"/>
    <s v="June"/>
    <x v="3"/>
    <n v="5342.52"/>
  </r>
  <r>
    <n v="31354"/>
    <s v="CA-2013-111682"/>
    <x v="503"/>
    <d v="2013-06-19T00:00:00"/>
    <s v="First Class"/>
    <s v="TB-21055"/>
    <s v="Ted Butterfield"/>
    <s v="Consumer"/>
    <s v="Troy"/>
    <x v="15"/>
    <s v="United States"/>
    <n v="12180"/>
    <s v="US"/>
    <x v="2"/>
    <s v="FUR-CH-10003968"/>
    <x v="0"/>
    <s v="Chairs"/>
    <x v="668"/>
    <n v="319.41000000000003"/>
    <n v="5"/>
    <n v="0.1"/>
    <n v="7.0980000000000061"/>
    <n v="65.72"/>
    <s v="Critical"/>
    <s v="June"/>
    <x v="3"/>
    <n v="1596.9500000000003"/>
  </r>
  <r>
    <n v="37855"/>
    <s v="CA-2012-166947"/>
    <x v="525"/>
    <d v="2012-06-10T00:00:00"/>
    <s v="Standard Class"/>
    <s v="EB-13750"/>
    <s v="Edward Becker"/>
    <s v="Corporate"/>
    <s v="Buffalo"/>
    <x v="15"/>
    <s v="United States"/>
    <n v="14215"/>
    <s v="US"/>
    <x v="2"/>
    <s v="FUR-CH-10004997"/>
    <x v="0"/>
    <s v="Chairs"/>
    <x v="948"/>
    <n v="1522.6379999999999"/>
    <n v="9"/>
    <n v="0.1"/>
    <n v="169.18199999999999"/>
    <n v="63.85"/>
    <s v="Medium"/>
    <s v="June"/>
    <x v="0"/>
    <n v="13703.641999999998"/>
  </r>
  <r>
    <n v="34808"/>
    <s v="CA-2011-166863"/>
    <x v="526"/>
    <d v="2011-06-24T00:00:00"/>
    <s v="Standard Class"/>
    <s v="SC-20020"/>
    <s v="Sam Craven"/>
    <s v="Consumer"/>
    <s v="Plano"/>
    <x v="11"/>
    <s v="United States"/>
    <n v="75023"/>
    <s v="US"/>
    <x v="1"/>
    <s v="OFF-ST-10004123"/>
    <x v="1"/>
    <s v="Storage"/>
    <x v="659"/>
    <n v="509.48800000000011"/>
    <n v="7"/>
    <n v="0.2"/>
    <n v="-127.372"/>
    <n v="63.22"/>
    <s v="High"/>
    <s v="June"/>
    <x v="2"/>
    <n v="3566.2160000000008"/>
  </r>
  <r>
    <n v="32213"/>
    <s v="US-2011-141215"/>
    <x v="527"/>
    <d v="2011-06-21T00:00:00"/>
    <s v="Standard Class"/>
    <s v="KL-16555"/>
    <s v="Kelly Lampkin"/>
    <s v="Corporate"/>
    <s v="San Antonio"/>
    <x v="11"/>
    <s v="United States"/>
    <n v="78207"/>
    <s v="US"/>
    <x v="1"/>
    <s v="FUR-CH-10003379"/>
    <x v="0"/>
    <s v="Chairs"/>
    <x v="357"/>
    <n v="797.94399999999996"/>
    <n v="4"/>
    <n v="0.3"/>
    <n v="-56.995999999999981"/>
    <n v="60.27"/>
    <s v="Medium"/>
    <s v="June"/>
    <x v="2"/>
    <n v="3191.4759999999997"/>
  </r>
  <r>
    <n v="39556"/>
    <s v="CA-2013-118101"/>
    <x v="528"/>
    <d v="2013-06-27T00:00:00"/>
    <s v="Same Day"/>
    <s v="SN-20560"/>
    <s v="Skye Norling"/>
    <s v="Home Office"/>
    <s v="Roseville"/>
    <x v="1"/>
    <s v="United States"/>
    <n v="48066"/>
    <s v="US"/>
    <x v="1"/>
    <s v="OFF-PA-10000357"/>
    <x v="1"/>
    <s v="Paper"/>
    <x v="949"/>
    <n v="368.91"/>
    <n v="9"/>
    <n v="0"/>
    <n v="180.76589999999999"/>
    <n v="59.88"/>
    <s v="High"/>
    <s v="June"/>
    <x v="3"/>
    <n v="3320.19"/>
  </r>
  <r>
    <n v="38051"/>
    <s v="CA-2013-154767"/>
    <x v="529"/>
    <d v="2013-07-01T00:00:00"/>
    <s v="Second Class"/>
    <s v="BP-11155"/>
    <s v="Becky Pak"/>
    <s v="Consumer"/>
    <s v="Paterson"/>
    <x v="21"/>
    <s v="United States"/>
    <n v="7501"/>
    <s v="US"/>
    <x v="2"/>
    <s v="OFF-AP-10002311"/>
    <x v="1"/>
    <s v="Appliances"/>
    <x v="641"/>
    <n v="275.24"/>
    <n v="4"/>
    <n v="0"/>
    <n v="121.1056"/>
    <n v="58.85"/>
    <s v="High"/>
    <s v="June"/>
    <x v="3"/>
    <n v="1100.96"/>
  </r>
  <r>
    <n v="40846"/>
    <s v="CA-2013-131744"/>
    <x v="530"/>
    <d v="2013-06-21T00:00:00"/>
    <s v="Second Class"/>
    <s v="SC-20770"/>
    <s v="Stewart Carmichael"/>
    <s v="Corporate"/>
    <s v="Philadelphia"/>
    <x v="4"/>
    <s v="United States"/>
    <n v="19134"/>
    <s v="US"/>
    <x v="2"/>
    <s v="OFF-AP-10001394"/>
    <x v="1"/>
    <s v="Appliances"/>
    <x v="764"/>
    <n v="453.6"/>
    <n v="3"/>
    <n v="0.2"/>
    <n v="90.71999999999997"/>
    <n v="56.68"/>
    <s v="High"/>
    <s v="June"/>
    <x v="3"/>
    <n v="1360.6000000000001"/>
  </r>
  <r>
    <n v="31777"/>
    <s v="CA-2013-100790"/>
    <x v="528"/>
    <d v="2013-07-03T00:00:00"/>
    <s v="Standard Class"/>
    <s v="JG-15805"/>
    <s v="John Grady"/>
    <s v="Corporate"/>
    <s v="New York City"/>
    <x v="15"/>
    <s v="United States"/>
    <n v="10024"/>
    <s v="US"/>
    <x v="2"/>
    <s v="OFF-ST-10000689"/>
    <x v="1"/>
    <s v="Storage"/>
    <x v="766"/>
    <n v="704.25"/>
    <n v="5"/>
    <n v="0"/>
    <n v="84.51"/>
    <n v="56.38"/>
    <s v="Medium"/>
    <s v="June"/>
    <x v="3"/>
    <n v="3521.25"/>
  </r>
  <r>
    <n v="41194"/>
    <s v="CA-2013-112830"/>
    <x v="494"/>
    <d v="2013-06-11T00:00:00"/>
    <s v="Standard Class"/>
    <s v="LP-17095"/>
    <s v="Liz Preis"/>
    <s v="Consumer"/>
    <s v="Fairfield"/>
    <x v="16"/>
    <s v="United States"/>
    <n v="45014"/>
    <s v="US"/>
    <x v="2"/>
    <s v="FUR-FU-10004306"/>
    <x v="0"/>
    <s v="Furnishings"/>
    <x v="803"/>
    <n v="466.32000000000011"/>
    <n v="3"/>
    <n v="0.2"/>
    <n v="34.97399999999999"/>
    <n v="56.01"/>
    <s v="High"/>
    <s v="June"/>
    <x v="3"/>
    <n v="1398.7600000000002"/>
  </r>
  <r>
    <n v="33453"/>
    <s v="CA-2011-124646"/>
    <x v="514"/>
    <d v="2011-06-24T00:00:00"/>
    <s v="First Class"/>
    <s v="DV-13465"/>
    <s v="Dianna Vittorini"/>
    <s v="Consumer"/>
    <s v="Minneapolis"/>
    <x v="35"/>
    <s v="United States"/>
    <n v="55407"/>
    <s v="US"/>
    <x v="1"/>
    <s v="OFF-ST-10001097"/>
    <x v="1"/>
    <s v="Storage"/>
    <x v="569"/>
    <n v="501.81000000000012"/>
    <n v="3"/>
    <n v="0"/>
    <n v="0"/>
    <n v="55.62"/>
    <s v="Medium"/>
    <s v="June"/>
    <x v="2"/>
    <n v="1505.4300000000003"/>
  </r>
  <r>
    <n v="36658"/>
    <s v="CA-2014-100951"/>
    <x v="531"/>
    <d v="2014-06-11T00:00:00"/>
    <s v="First Class"/>
    <s v="NC-18625"/>
    <s v="Noah Childs"/>
    <s v="Corporate"/>
    <s v="Dallas"/>
    <x v="11"/>
    <s v="United States"/>
    <n v="75217"/>
    <s v="US"/>
    <x v="1"/>
    <s v="OFF-ST-10001496"/>
    <x v="1"/>
    <s v="Storage"/>
    <x v="190"/>
    <n v="720.7600000000001"/>
    <n v="5"/>
    <n v="0.2"/>
    <n v="54.056999999999988"/>
    <n v="55.4"/>
    <s v="Medium"/>
    <s v="June"/>
    <x v="1"/>
    <n v="3603.6000000000008"/>
  </r>
  <r>
    <n v="31535"/>
    <s v="CA-2013-157749"/>
    <x v="492"/>
    <d v="2013-06-10T00:00:00"/>
    <s v="Second Class"/>
    <s v="KL-16645"/>
    <s v="Ken Lonsdale"/>
    <s v="Consumer"/>
    <s v="Chicago"/>
    <x v="7"/>
    <s v="United States"/>
    <n v="60610"/>
    <s v="US"/>
    <x v="1"/>
    <s v="FUR-FU-10000576"/>
    <x v="0"/>
    <s v="Furnishings"/>
    <x v="774"/>
    <n v="419.68000000000012"/>
    <n v="5"/>
    <n v="0.6"/>
    <n v="-356.72800000000001"/>
    <n v="55.19"/>
    <s v="Medium"/>
    <s v="June"/>
    <x v="3"/>
    <n v="2097.8000000000006"/>
  </r>
  <r>
    <n v="35218"/>
    <s v="CA-2013-110044"/>
    <x v="529"/>
    <d v="2013-07-03T00:00:00"/>
    <s v="Second Class"/>
    <s v="RF-19735"/>
    <s v="Roland Fjeld"/>
    <s v="Consumer"/>
    <s v="Chicago"/>
    <x v="7"/>
    <s v="United States"/>
    <n v="60610"/>
    <s v="US"/>
    <x v="1"/>
    <s v="TEC-PH-10001299"/>
    <x v="2"/>
    <s v="Phones"/>
    <x v="950"/>
    <n v="359.97600000000011"/>
    <n v="3"/>
    <n v="0.2"/>
    <n v="35.997600000000013"/>
    <n v="54.73"/>
    <s v="High"/>
    <s v="June"/>
    <x v="3"/>
    <n v="1079.7280000000003"/>
  </r>
  <r>
    <n v="36830"/>
    <s v="US-2013-167472"/>
    <x v="494"/>
    <d v="2013-06-08T00:00:00"/>
    <s v="First Class"/>
    <s v="CK-12595"/>
    <s v="Clytie Kelty"/>
    <s v="Consumer"/>
    <s v="Little Rock"/>
    <x v="14"/>
    <s v="United States"/>
    <n v="72209"/>
    <s v="US"/>
    <x v="0"/>
    <s v="TEC-AC-10003174"/>
    <x v="2"/>
    <s v="Accessories"/>
    <x v="614"/>
    <n v="323.37"/>
    <n v="3"/>
    <n v="0"/>
    <n v="129.34800000000001"/>
    <n v="54.42"/>
    <s v="High"/>
    <s v="June"/>
    <x v="3"/>
    <n v="970.11"/>
  </r>
  <r>
    <n v="38273"/>
    <s v="CA-2012-112144"/>
    <x v="532"/>
    <d v="2012-07-02T00:00:00"/>
    <s v="Standard Class"/>
    <s v="CY-12745"/>
    <s v="Craig Yedwab"/>
    <s v="Corporate"/>
    <s v="Gilbert"/>
    <x v="23"/>
    <s v="United States"/>
    <n v="85234"/>
    <s v="US"/>
    <x v="3"/>
    <s v="FUR-FU-10004306"/>
    <x v="0"/>
    <s v="Furnishings"/>
    <x v="803"/>
    <n v="621.7600000000001"/>
    <n v="4"/>
    <n v="0.2"/>
    <n v="46.631999999999977"/>
    <n v="52.96"/>
    <s v="Medium"/>
    <s v="June"/>
    <x v="0"/>
    <n v="2486.8400000000006"/>
  </r>
  <r>
    <n v="40329"/>
    <s v="CA-2014-105823"/>
    <x v="533"/>
    <d v="2014-06-27T00:00:00"/>
    <s v="Standard Class"/>
    <s v="RB-19465"/>
    <s v="Rick Bensley"/>
    <s v="Home Office"/>
    <s v="Detroit"/>
    <x v="1"/>
    <s v="United States"/>
    <n v="48227"/>
    <s v="US"/>
    <x v="1"/>
    <s v="FUR-CH-10000454"/>
    <x v="0"/>
    <s v="Chairs"/>
    <x v="556"/>
    <n v="487.96"/>
    <n v="2"/>
    <n v="0"/>
    <n v="146.38800000000001"/>
    <n v="52.93"/>
    <s v="High"/>
    <s v="June"/>
    <x v="1"/>
    <n v="975.92"/>
  </r>
  <r>
    <n v="33438"/>
    <s v="CA-2011-159520"/>
    <x v="534"/>
    <d v="2011-06-11T00:00:00"/>
    <s v="Standard Class"/>
    <s v="GT-14635"/>
    <s v="Grant Thornton"/>
    <s v="Corporate"/>
    <s v="Long Beach"/>
    <x v="15"/>
    <s v="United States"/>
    <n v="11561"/>
    <s v="US"/>
    <x v="2"/>
    <s v="FUR-TA-10003238"/>
    <x v="0"/>
    <s v="Tables"/>
    <x v="951"/>
    <n v="991.76400000000012"/>
    <n v="3"/>
    <n v="0.4"/>
    <n v="-347.11740000000009"/>
    <n v="52.46"/>
    <s v="Medium"/>
    <s v="June"/>
    <x v="2"/>
    <n v="2974.8920000000003"/>
  </r>
  <r>
    <n v="39693"/>
    <s v="CA-2011-152254"/>
    <x v="535"/>
    <d v="2011-06-30T00:00:00"/>
    <s v="Same Day"/>
    <s v="BD-11620"/>
    <s v="Brian DeCherney"/>
    <s v="Consumer"/>
    <s v="Wilmington"/>
    <x v="0"/>
    <s v="United States"/>
    <n v="28403"/>
    <s v="US"/>
    <x v="0"/>
    <s v="OFF-PA-10001144"/>
    <x v="1"/>
    <s v="Paper"/>
    <x v="405"/>
    <n v="310.68799999999999"/>
    <n v="7"/>
    <n v="0.2"/>
    <n v="108.74079999999999"/>
    <n v="52.26"/>
    <s v="Medium"/>
    <s v="June"/>
    <x v="2"/>
    <n v="2174.616"/>
  </r>
  <r>
    <n v="32743"/>
    <s v="CA-2014-102337"/>
    <x v="536"/>
    <d v="2014-06-17T00:00:00"/>
    <s v="First Class"/>
    <s v="SD-20485"/>
    <s v="Shirley Daniels"/>
    <s v="Home Office"/>
    <s v="Chicago"/>
    <x v="7"/>
    <s v="United States"/>
    <n v="60653"/>
    <s v="US"/>
    <x v="1"/>
    <s v="FUR-CH-10004289"/>
    <x v="0"/>
    <s v="Chairs"/>
    <x v="952"/>
    <n v="470.30200000000002"/>
    <n v="7"/>
    <n v="0.3"/>
    <n v="-87.341800000000035"/>
    <n v="51.9"/>
    <s v="High"/>
    <s v="June"/>
    <x v="1"/>
    <n v="3291.8139999999999"/>
  </r>
  <r>
    <n v="40584"/>
    <s v="CA-2014-154011"/>
    <x v="507"/>
    <d v="2014-06-27T00:00:00"/>
    <s v="Standard Class"/>
    <s v="DB-13270"/>
    <s v="Deborah Brumfield"/>
    <s v="Home Office"/>
    <s v="Dallas"/>
    <x v="11"/>
    <s v="United States"/>
    <n v="75081"/>
    <s v="US"/>
    <x v="1"/>
    <s v="FUR-TA-10000688"/>
    <x v="0"/>
    <s v="Tables"/>
    <x v="555"/>
    <n v="457.4849999999999"/>
    <n v="3"/>
    <n v="0.3"/>
    <n v="-84.961500000000029"/>
    <n v="50.88"/>
    <s v="Medium"/>
    <s v="June"/>
    <x v="1"/>
    <n v="1372.1549999999997"/>
  </r>
  <r>
    <n v="36018"/>
    <s v="CA-2011-106229"/>
    <x v="537"/>
    <d v="2011-06-11T00:00:00"/>
    <s v="Second Class"/>
    <s v="NR-18550"/>
    <s v="Nick Radford"/>
    <s v="Consumer"/>
    <s v="Aurora"/>
    <x v="7"/>
    <s v="United States"/>
    <n v="60505"/>
    <s v="US"/>
    <x v="1"/>
    <s v="FUR-TA-10002041"/>
    <x v="0"/>
    <s v="Tables"/>
    <x v="953"/>
    <n v="268.935"/>
    <n v="3"/>
    <n v="0.5"/>
    <n v="-209.76929999999999"/>
    <n v="49.56"/>
    <s v="High"/>
    <s v="June"/>
    <x v="2"/>
    <n v="806.30500000000006"/>
  </r>
  <r>
    <n v="35186"/>
    <s v="CA-2011-100895"/>
    <x v="538"/>
    <d v="2011-06-06T00:00:00"/>
    <s v="Standard Class"/>
    <s v="SV-20785"/>
    <s v="Stewart Visinsky"/>
    <s v="Consumer"/>
    <s v="Roswell"/>
    <x v="2"/>
    <s v="United States"/>
    <n v="30076"/>
    <s v="US"/>
    <x v="0"/>
    <s v="OFF-ST-10001490"/>
    <x v="1"/>
    <s v="Storage"/>
    <x v="214"/>
    <n v="356.94"/>
    <n v="2"/>
    <n v="0"/>
    <n v="107.08199999999999"/>
    <n v="49.06"/>
    <s v="High"/>
    <s v="June"/>
    <x v="2"/>
    <n v="713.88"/>
  </r>
  <r>
    <n v="39442"/>
    <s v="US-2011-112949"/>
    <x v="526"/>
    <d v="2011-06-27T00:00:00"/>
    <s v="Standard Class"/>
    <s v="Co-12640"/>
    <s v="Corey-Lock"/>
    <s v="Consumer"/>
    <s v="Lawton"/>
    <x v="17"/>
    <s v="United States"/>
    <n v="73505"/>
    <s v="US"/>
    <x v="1"/>
    <s v="OFF-AP-10001005"/>
    <x v="1"/>
    <s v="Appliances"/>
    <x v="954"/>
    <n v="471.9"/>
    <n v="6"/>
    <n v="0"/>
    <n v="155.727"/>
    <n v="48.89"/>
    <s v="Low"/>
    <s v="June"/>
    <x v="2"/>
    <n v="2831.3999999999996"/>
  </r>
  <r>
    <n v="36524"/>
    <s v="CA-2013-119865"/>
    <x v="539"/>
    <d v="2013-06-27T00:00:00"/>
    <s v="Standard Class"/>
    <s v="AS-10090"/>
    <s v="Adam Shillingsburg"/>
    <s v="Consumer"/>
    <s v="New York City"/>
    <x v="15"/>
    <s v="United States"/>
    <n v="10011"/>
    <s v="US"/>
    <x v="2"/>
    <s v="FUR-BO-10003272"/>
    <x v="0"/>
    <s v="Bookcases"/>
    <x v="17"/>
    <n v="353.56799999999998"/>
    <n v="2"/>
    <n v="0.2"/>
    <n v="-44.196000000000033"/>
    <n v="48.18"/>
    <s v="High"/>
    <s v="June"/>
    <x v="3"/>
    <n v="706.93599999999992"/>
  </r>
  <r>
    <n v="32233"/>
    <s v="CA-2013-140081"/>
    <x v="540"/>
    <d v="2013-06-25T00:00:00"/>
    <s v="Standard Class"/>
    <s v="CG-12040"/>
    <s v="Catherine Glotzbach"/>
    <s v="Home Office"/>
    <s v="Philadelphia"/>
    <x v="4"/>
    <s v="United States"/>
    <n v="19120"/>
    <s v="US"/>
    <x v="2"/>
    <s v="OFF-AP-10001058"/>
    <x v="1"/>
    <s v="Appliances"/>
    <x v="955"/>
    <n v="447.69600000000003"/>
    <n v="2"/>
    <n v="0.2"/>
    <n v="33.577199999999984"/>
    <n v="48.02"/>
    <s v="High"/>
    <s v="June"/>
    <x v="3"/>
    <n v="895.19200000000001"/>
  </r>
  <r>
    <n v="36724"/>
    <s v="US-2013-108497"/>
    <x v="511"/>
    <d v="2013-06-15T00:00:00"/>
    <s v="Same Day"/>
    <s v="MH-17290"/>
    <s v="Marc Harrigan"/>
    <s v="Home Office"/>
    <s v="Los Angeles"/>
    <x v="6"/>
    <s v="United States"/>
    <n v="90036"/>
    <s v="US"/>
    <x v="3"/>
    <s v="FUR-BO-10004218"/>
    <x v="0"/>
    <s v="Bookcases"/>
    <x v="311"/>
    <n v="599.16499999999996"/>
    <n v="5"/>
    <n v="0.15"/>
    <n v="35.244999999999997"/>
    <n v="47.46"/>
    <s v="High"/>
    <s v="June"/>
    <x v="3"/>
    <n v="2995.6749999999997"/>
  </r>
  <r>
    <n v="32753"/>
    <s v="CA-2014-148474"/>
    <x v="541"/>
    <d v="2014-06-20T00:00:00"/>
    <s v="Standard Class"/>
    <s v="ME-17320"/>
    <s v="Maria Etezadi"/>
    <s v="Home Office"/>
    <s v="Columbus"/>
    <x v="2"/>
    <s v="United States"/>
    <n v="31907"/>
    <s v="US"/>
    <x v="0"/>
    <s v="FUR-TA-10002530"/>
    <x v="0"/>
    <s v="Tables"/>
    <x v="956"/>
    <n v="452.93999999999988"/>
    <n v="3"/>
    <n v="0"/>
    <n v="67.940999999999974"/>
    <n v="47.29"/>
    <s v="Low"/>
    <s v="June"/>
    <x v="1"/>
    <n v="1358.8199999999997"/>
  </r>
  <r>
    <n v="31376"/>
    <s v="CA-2013-127208"/>
    <x v="496"/>
    <d v="2013-06-16T00:00:00"/>
    <s v="First Class"/>
    <s v="SC-20770"/>
    <s v="Stewart Carmichael"/>
    <s v="Corporate"/>
    <s v="Decatur"/>
    <x v="36"/>
    <s v="United States"/>
    <n v="35601"/>
    <s v="US"/>
    <x v="0"/>
    <s v="OFF-AP-10002118"/>
    <x v="1"/>
    <s v="Appliances"/>
    <x v="809"/>
    <n v="208.16"/>
    <n v="1"/>
    <n v="0"/>
    <n v="56.20320000000001"/>
    <n v="46.81"/>
    <s v="Critical"/>
    <s v="June"/>
    <x v="3"/>
    <n v="208.16"/>
  </r>
  <r>
    <n v="33937"/>
    <s v="CA-2014-108441"/>
    <x v="541"/>
    <d v="2014-06-19T00:00:00"/>
    <s v="Standard Class"/>
    <s v="SB-20170"/>
    <s v="Sarah Bern"/>
    <s v="Consumer"/>
    <s v="New York City"/>
    <x v="15"/>
    <s v="United States"/>
    <n v="10035"/>
    <s v="US"/>
    <x v="2"/>
    <s v="FUR-CH-10000595"/>
    <x v="0"/>
    <s v="Chairs"/>
    <x v="957"/>
    <n v="858.24"/>
    <n v="4"/>
    <n v="0.1"/>
    <n v="143.04"/>
    <n v="46.01"/>
    <s v="Medium"/>
    <s v="June"/>
    <x v="1"/>
    <n v="3432.86"/>
  </r>
  <r>
    <n v="36682"/>
    <s v="CA-2014-161410"/>
    <x v="498"/>
    <d v="2014-07-04T00:00:00"/>
    <s v="Standard Class"/>
    <s v="CC-12220"/>
    <s v="Chris Cortes"/>
    <s v="Consumer"/>
    <s v="Philadelphia"/>
    <x v="4"/>
    <s v="United States"/>
    <n v="19143"/>
    <s v="US"/>
    <x v="2"/>
    <s v="TEC-PH-10000673"/>
    <x v="2"/>
    <s v="Phones"/>
    <x v="381"/>
    <n v="545.91599999999994"/>
    <n v="14"/>
    <n v="0.4"/>
    <n v="72.788800000000037"/>
    <n v="45.96"/>
    <s v="Medium"/>
    <s v="June"/>
    <x v="1"/>
    <n v="7642.4239999999991"/>
  </r>
  <r>
    <n v="40085"/>
    <s v="CA-2014-126914"/>
    <x v="508"/>
    <d v="2014-06-20T00:00:00"/>
    <s v="Standard Class"/>
    <s v="JE-15715"/>
    <s v="Joe Elijah"/>
    <s v="Consumer"/>
    <s v="Monroe"/>
    <x v="0"/>
    <s v="United States"/>
    <n v="28110"/>
    <s v="US"/>
    <x v="0"/>
    <s v="FUR-CH-10000847"/>
    <x v="0"/>
    <s v="Chairs"/>
    <x v="540"/>
    <n v="698.35200000000009"/>
    <n v="3"/>
    <n v="0.2"/>
    <n v="52.376399999999961"/>
    <n v="45.79"/>
    <s v="Medium"/>
    <s v="June"/>
    <x v="1"/>
    <n v="2094.8560000000007"/>
  </r>
  <r>
    <n v="34046"/>
    <s v="US-2011-141257"/>
    <x v="515"/>
    <d v="2011-06-14T00:00:00"/>
    <s v="Standard Class"/>
    <s v="CS-11950"/>
    <s v="Carlos Soltero"/>
    <s v="Consumer"/>
    <s v="Seattle"/>
    <x v="9"/>
    <s v="United States"/>
    <n v="98115"/>
    <s v="US"/>
    <x v="3"/>
    <s v="FUR-CH-10002758"/>
    <x v="0"/>
    <s v="Chairs"/>
    <x v="958"/>
    <n v="585.55200000000002"/>
    <n v="3"/>
    <n v="0.2"/>
    <n v="73.19399999999996"/>
    <n v="45.52"/>
    <s v="Medium"/>
    <s v="June"/>
    <x v="2"/>
    <n v="1756.4559999999999"/>
  </r>
  <r>
    <n v="36143"/>
    <s v="CA-2011-164469"/>
    <x v="542"/>
    <d v="2011-06-27T00:00:00"/>
    <s v="Second Class"/>
    <s v="GK-14620"/>
    <s v="Grace Kelly"/>
    <s v="Corporate"/>
    <s v="Salem"/>
    <x v="37"/>
    <s v="United States"/>
    <n v="97301"/>
    <s v="US"/>
    <x v="3"/>
    <s v="TEC-PH-10002115"/>
    <x v="2"/>
    <s v="Phones"/>
    <x v="616"/>
    <n v="263.95999999999998"/>
    <n v="5"/>
    <n v="0.2"/>
    <n v="19.797000000000001"/>
    <n v="44.91"/>
    <s v="High"/>
    <s v="June"/>
    <x v="2"/>
    <n v="1319.6"/>
  </r>
  <r>
    <n v="39097"/>
    <s v="CA-2014-157413"/>
    <x v="490"/>
    <d v="2014-06-07T00:00:00"/>
    <s v="Standard Class"/>
    <s v="BW-11065"/>
    <s v="Barry Weirich"/>
    <s v="Consumer"/>
    <s v="Philadelphia"/>
    <x v="4"/>
    <s v="United States"/>
    <n v="19120"/>
    <s v="US"/>
    <x v="2"/>
    <s v="OFF-ST-10002756"/>
    <x v="1"/>
    <s v="Storage"/>
    <x v="582"/>
    <n v="324.74400000000003"/>
    <n v="3"/>
    <n v="0.2"/>
    <n v="-77.126699999999971"/>
    <n v="44.43"/>
    <s v="High"/>
    <s v="June"/>
    <x v="1"/>
    <n v="974.03200000000004"/>
  </r>
  <r>
    <n v="39983"/>
    <s v="CA-2013-144015"/>
    <x v="528"/>
    <d v="2013-06-27T00:00:00"/>
    <s v="Same Day"/>
    <s v="AH-10075"/>
    <s v="Adam Hart"/>
    <s v="Corporate"/>
    <s v="Los Angeles"/>
    <x v="6"/>
    <s v="United States"/>
    <n v="90036"/>
    <s v="US"/>
    <x v="3"/>
    <s v="OFF-SU-10003505"/>
    <x v="1"/>
    <s v="Supplies"/>
    <x v="340"/>
    <n v="231.72"/>
    <n v="2"/>
    <n v="0"/>
    <n v="11.585999999999981"/>
    <n v="43.08"/>
    <s v="Critical"/>
    <s v="June"/>
    <x v="3"/>
    <n v="463.44"/>
  </r>
  <r>
    <n v="33444"/>
    <s v="US-2013-152051"/>
    <x v="543"/>
    <d v="2013-06-30T00:00:00"/>
    <s v="Standard Class"/>
    <s v="TS-21160"/>
    <s v="Theresa Swint"/>
    <s v="Corporate"/>
    <s v="York"/>
    <x v="4"/>
    <s v="United States"/>
    <n v="17403"/>
    <s v="US"/>
    <x v="2"/>
    <s v="OFF-ST-10001713"/>
    <x v="1"/>
    <s v="Storage"/>
    <x v="959"/>
    <n v="254.352"/>
    <n v="6"/>
    <n v="0.2"/>
    <n v="-50.870400000000018"/>
    <n v="43.03"/>
    <s v="High"/>
    <s v="June"/>
    <x v="3"/>
    <n v="1525.912"/>
  </r>
  <r>
    <n v="35346"/>
    <s v="CA-2014-136350"/>
    <x v="544"/>
    <d v="2014-06-27T00:00:00"/>
    <s v="Second Class"/>
    <s v="GA-14515"/>
    <s v="George Ashbrook"/>
    <s v="Consumer"/>
    <s v="New York City"/>
    <x v="15"/>
    <s v="United States"/>
    <n v="10011"/>
    <s v="US"/>
    <x v="2"/>
    <s v="FUR-FU-10003601"/>
    <x v="0"/>
    <s v="Furnishings"/>
    <x v="194"/>
    <n v="276.69"/>
    <n v="3"/>
    <n v="0"/>
    <n v="49.804199999999987"/>
    <n v="42.07"/>
    <s v="Critical"/>
    <s v="June"/>
    <x v="1"/>
    <n v="830.06999999999994"/>
  </r>
  <r>
    <n v="32394"/>
    <s v="CA-2011-159338"/>
    <x v="542"/>
    <d v="2011-06-28T00:00:00"/>
    <s v="First Class"/>
    <s v="NS-18640"/>
    <s v="Noel Staavos"/>
    <s v="Corporate"/>
    <s v="Los Angeles"/>
    <x v="6"/>
    <s v="United States"/>
    <n v="90049"/>
    <s v="US"/>
    <x v="3"/>
    <s v="FUR-TA-10004147"/>
    <x v="0"/>
    <s v="Tables"/>
    <x v="960"/>
    <n v="447.84"/>
    <n v="5"/>
    <n v="0.2"/>
    <n v="11.19599999999997"/>
    <n v="42.02"/>
    <s v="Medium"/>
    <s v="June"/>
    <x v="2"/>
    <n v="2239"/>
  </r>
  <r>
    <n v="32607"/>
    <s v="CA-2013-141397"/>
    <x v="540"/>
    <d v="2013-06-22T00:00:00"/>
    <s v="First Class"/>
    <s v="RC-19825"/>
    <s v="Roy Collins"/>
    <s v="Consumer"/>
    <s v="Pasadena"/>
    <x v="6"/>
    <s v="United States"/>
    <n v="91104"/>
    <s v="US"/>
    <x v="3"/>
    <s v="FUR-CH-10003846"/>
    <x v="0"/>
    <s v="Chairs"/>
    <x v="961"/>
    <n v="161.56800000000001"/>
    <n v="2"/>
    <n v="0.2"/>
    <n v="-8.0783999999999949"/>
    <n v="41.18"/>
    <s v="Critical"/>
    <s v="June"/>
    <x v="3"/>
    <n v="322.93600000000004"/>
  </r>
  <r>
    <n v="31418"/>
    <s v="CA-2013-103730"/>
    <x v="496"/>
    <d v="2013-06-16T00:00:00"/>
    <s v="First Class"/>
    <s v="SC-20725"/>
    <s v="Steven Cartwright"/>
    <s v="Consumer"/>
    <s v="Wilmington"/>
    <x v="24"/>
    <s v="United States"/>
    <n v="19805"/>
    <s v="US"/>
    <x v="2"/>
    <s v="OFF-ST-10000777"/>
    <x v="1"/>
    <s v="Storage"/>
    <x v="962"/>
    <n v="226.56"/>
    <n v="6"/>
    <n v="0"/>
    <n v="63.436800000000012"/>
    <n v="40.25"/>
    <s v="Critical"/>
    <s v="June"/>
    <x v="3"/>
    <n v="1359.3600000000001"/>
  </r>
  <r>
    <n v="33528"/>
    <s v="CA-2014-157091"/>
    <x v="498"/>
    <d v="2014-07-02T00:00:00"/>
    <s v="Standard Class"/>
    <s v="DB-13405"/>
    <s v="Denny Blanton"/>
    <s v="Consumer"/>
    <s v="La Porte"/>
    <x v="32"/>
    <s v="United States"/>
    <n v="46350"/>
    <s v="US"/>
    <x v="1"/>
    <s v="FUR-FU-10000293"/>
    <x v="0"/>
    <s v="Furnishings"/>
    <x v="226"/>
    <n v="526.45000000000005"/>
    <n v="5"/>
    <n v="0"/>
    <n v="31.586999999999961"/>
    <n v="40.08"/>
    <s v="High"/>
    <s v="June"/>
    <x v="1"/>
    <n v="2632.25"/>
  </r>
  <r>
    <n v="40900"/>
    <s v="CA-2013-129861"/>
    <x v="503"/>
    <d v="2013-06-24T00:00:00"/>
    <s v="Standard Class"/>
    <s v="DM-13345"/>
    <s v="Denise Monton"/>
    <s v="Corporate"/>
    <s v="Rochester"/>
    <x v="15"/>
    <s v="United States"/>
    <n v="14609"/>
    <s v="US"/>
    <x v="2"/>
    <s v="FUR-TA-10003715"/>
    <x v="0"/>
    <s v="Tables"/>
    <x v="175"/>
    <n v="376.86599999999999"/>
    <n v="3"/>
    <n v="0.4"/>
    <n v="-213.55740000000009"/>
    <n v="39.68"/>
    <s v="Medium"/>
    <s v="June"/>
    <x v="3"/>
    <n v="1130.1979999999999"/>
  </r>
  <r>
    <n v="33792"/>
    <s v="CA-2011-136644"/>
    <x v="545"/>
    <d v="2011-06-22T00:00:00"/>
    <s v="Standard Class"/>
    <s v="SC-20575"/>
    <s v="Sonia Cooley"/>
    <s v="Consumer"/>
    <s v="Mishawaka"/>
    <x v="32"/>
    <s v="United States"/>
    <n v="46544"/>
    <s v="US"/>
    <x v="1"/>
    <s v="FUR-CH-10000225"/>
    <x v="0"/>
    <s v="Chairs"/>
    <x v="267"/>
    <n v="647.84"/>
    <n v="8"/>
    <n v="0"/>
    <n v="32.391999999999939"/>
    <n v="39.24"/>
    <s v="Medium"/>
    <s v="June"/>
    <x v="2"/>
    <n v="5182.72"/>
  </r>
  <r>
    <n v="34004"/>
    <s v="CA-2014-155873"/>
    <x v="491"/>
    <d v="2014-06-22T00:00:00"/>
    <s v="Standard Class"/>
    <s v="AB-10255"/>
    <s v="Alejandro Ballentine"/>
    <s v="Home Office"/>
    <s v="Carlsbad"/>
    <x v="42"/>
    <s v="United States"/>
    <n v="88220"/>
    <s v="US"/>
    <x v="3"/>
    <s v="OFF-PA-10001815"/>
    <x v="1"/>
    <s v="Paper"/>
    <x v="378"/>
    <n v="192.16"/>
    <n v="4"/>
    <n v="0"/>
    <n v="92.236799999999988"/>
    <n v="37.840000000000003"/>
    <s v="High"/>
    <s v="June"/>
    <x v="1"/>
    <n v="768.64"/>
  </r>
  <r>
    <n v="41113"/>
    <s v="CA-2012-162201"/>
    <x v="546"/>
    <d v="2012-06-12T00:00:00"/>
    <s v="Standard Class"/>
    <s v="AG-10495"/>
    <s v="Andrew Gjertsen"/>
    <s v="Corporate"/>
    <s v="Saint Petersburg"/>
    <x v="22"/>
    <s v="United States"/>
    <n v="33710"/>
    <s v="US"/>
    <x v="0"/>
    <s v="OFF-ST-10000046"/>
    <x v="1"/>
    <s v="Storage"/>
    <x v="963"/>
    <n v="516.96"/>
    <n v="4"/>
    <n v="0.2"/>
    <n v="-6.4619999999999891"/>
    <n v="37.64"/>
    <s v="Medium"/>
    <s v="June"/>
    <x v="0"/>
    <n v="2067.6400000000003"/>
  </r>
  <r>
    <n v="40779"/>
    <s v="CA-2012-158351"/>
    <x v="547"/>
    <d v="2012-06-24T00:00:00"/>
    <s v="Second Class"/>
    <s v="BC-11125"/>
    <s v="Becky Castell"/>
    <s v="Home Office"/>
    <s v="Philadelphia"/>
    <x v="4"/>
    <s v="United States"/>
    <n v="19134"/>
    <s v="US"/>
    <x v="2"/>
    <s v="TEC-AC-10001838"/>
    <x v="2"/>
    <s v="Accessories"/>
    <x v="200"/>
    <n v="319.98399999999998"/>
    <n v="2"/>
    <n v="0.2"/>
    <n v="91.995400000000018"/>
    <n v="37.01"/>
    <s v="High"/>
    <s v="June"/>
    <x v="0"/>
    <n v="639.76799999999992"/>
  </r>
  <r>
    <n v="34201"/>
    <s v="CA-2013-153577"/>
    <x v="548"/>
    <d v="2013-07-02T00:00:00"/>
    <s v="Standard Class"/>
    <s v="KH-16330"/>
    <s v="Katharine Harms"/>
    <s v="Corporate"/>
    <s v="Highland Park"/>
    <x v="7"/>
    <s v="United States"/>
    <n v="60035"/>
    <s v="US"/>
    <x v="1"/>
    <s v="FUR-CH-10003981"/>
    <x v="0"/>
    <s v="Chairs"/>
    <x v="174"/>
    <n v="539.65800000000002"/>
    <n v="3"/>
    <n v="0.3"/>
    <n v="-7.7094000000001017"/>
    <n v="36.96"/>
    <s v="Medium"/>
    <s v="June"/>
    <x v="3"/>
    <n v="1618.6740000000002"/>
  </r>
  <r>
    <n v="41142"/>
    <s v="CA-2011-163867"/>
    <x v="518"/>
    <d v="2011-06-06T00:00:00"/>
    <s v="First Class"/>
    <s v="RE-19450"/>
    <s v="Richard Eichhorn"/>
    <s v="Consumer"/>
    <s v="Decatur"/>
    <x v="7"/>
    <s v="United States"/>
    <n v="62521"/>
    <s v="US"/>
    <x v="1"/>
    <s v="OFF-ST-10000877"/>
    <x v="1"/>
    <s v="Storage"/>
    <x v="586"/>
    <n v="132.696"/>
    <n v="3"/>
    <n v="0.2"/>
    <n v="9.9521999999999977"/>
    <n v="36.76"/>
    <s v="High"/>
    <s v="June"/>
    <x v="2"/>
    <n v="397.88799999999998"/>
  </r>
  <r>
    <n v="35816"/>
    <s v="CA-2014-107167"/>
    <x v="520"/>
    <d v="2014-06-15T00:00:00"/>
    <s v="Standard Class"/>
    <s v="ND-18460"/>
    <s v="Neil Ducich"/>
    <s v="Corporate"/>
    <s v="Jacksonville"/>
    <x v="22"/>
    <s v="United States"/>
    <n v="32216"/>
    <s v="US"/>
    <x v="0"/>
    <s v="OFF-ST-10003805"/>
    <x v="1"/>
    <s v="Storage"/>
    <x v="964"/>
    <n v="1347.52"/>
    <n v="8"/>
    <n v="0.2"/>
    <n v="84.219999999999857"/>
    <n v="36.74"/>
    <s v="Medium"/>
    <s v="June"/>
    <x v="1"/>
    <n v="10779.96"/>
  </r>
  <r>
    <n v="34958"/>
    <s v="CA-2013-155005"/>
    <x v="549"/>
    <d v="2013-06-16T00:00:00"/>
    <s v="Second Class"/>
    <s v="SC-20050"/>
    <s v="Sample Company A"/>
    <s v="Home Office"/>
    <s v="Jackson"/>
    <x v="1"/>
    <s v="United States"/>
    <n v="49201"/>
    <s v="US"/>
    <x v="1"/>
    <s v="TEC-PH-10003484"/>
    <x v="2"/>
    <s v="Phones"/>
    <x v="326"/>
    <n v="377.97"/>
    <n v="3"/>
    <n v="0"/>
    <n v="94.492500000000007"/>
    <n v="36.130000000000003"/>
    <s v="High"/>
    <s v="June"/>
    <x v="3"/>
    <n v="1133.9100000000001"/>
  </r>
  <r>
    <n v="37346"/>
    <s v="CA-2013-152765"/>
    <x v="550"/>
    <d v="2013-06-19T00:00:00"/>
    <s v="First Class"/>
    <s v="LS-17245"/>
    <s v="Lynn Smith"/>
    <s v="Consumer"/>
    <s v="Houston"/>
    <x v="11"/>
    <s v="United States"/>
    <n v="77036"/>
    <s v="US"/>
    <x v="1"/>
    <s v="OFF-PA-10000483"/>
    <x v="1"/>
    <s v="Paper"/>
    <x v="102"/>
    <n v="173.488"/>
    <n v="7"/>
    <n v="0.2"/>
    <n v="54.214999999999982"/>
    <n v="36.049999999999997"/>
    <s v="High"/>
    <s v="June"/>
    <x v="3"/>
    <n v="1214.2159999999999"/>
  </r>
  <r>
    <n v="39048"/>
    <s v="CA-2012-133242"/>
    <x v="516"/>
    <d v="2012-06-24T00:00:00"/>
    <s v="Standard Class"/>
    <s v="KH-16510"/>
    <s v="Keith Herrera"/>
    <s v="Consumer"/>
    <s v="Arlington"/>
    <x v="28"/>
    <s v="United States"/>
    <n v="22204"/>
    <s v="US"/>
    <x v="0"/>
    <s v="TEC-PH-10002496"/>
    <x v="2"/>
    <s v="Phones"/>
    <x v="965"/>
    <n v="467.97"/>
    <n v="3"/>
    <n v="0"/>
    <n v="140.39099999999999"/>
    <n v="35.22"/>
    <s v="Medium"/>
    <s v="June"/>
    <x v="0"/>
    <n v="1403.91"/>
  </r>
  <r>
    <n v="31718"/>
    <s v="CA-2011-142048"/>
    <x v="514"/>
    <d v="2011-06-25T00:00:00"/>
    <s v="First Class"/>
    <s v="JE-15745"/>
    <s v="Joel Eaton"/>
    <s v="Consumer"/>
    <s v="Louisville"/>
    <x v="19"/>
    <s v="United States"/>
    <n v="80027"/>
    <s v="US"/>
    <x v="3"/>
    <s v="TEC-AC-10004114"/>
    <x v="2"/>
    <s v="Accessories"/>
    <x v="966"/>
    <n v="196.75200000000001"/>
    <n v="6"/>
    <n v="0.2"/>
    <n v="56.566200000000009"/>
    <n v="35.159999999999997"/>
    <s v="Critical"/>
    <s v="June"/>
    <x v="2"/>
    <n v="1180.3120000000001"/>
  </r>
  <r>
    <n v="35179"/>
    <s v="CA-2012-129896"/>
    <x v="551"/>
    <d v="2012-06-20T00:00:00"/>
    <s v="Standard Class"/>
    <s v="PF-19120"/>
    <s v="Peter Fuller"/>
    <s v="Consumer"/>
    <s v="Gilbert"/>
    <x v="23"/>
    <s v="United States"/>
    <n v="85234"/>
    <s v="US"/>
    <x v="3"/>
    <s v="FUR-FU-10004904"/>
    <x v="0"/>
    <s v="Furnishings"/>
    <x v="967"/>
    <n v="364.70400000000012"/>
    <n v="6"/>
    <n v="0.2"/>
    <n v="-36.470400000000041"/>
    <n v="33.590000000000003"/>
    <s v="High"/>
    <s v="June"/>
    <x v="0"/>
    <n v="2188.0240000000008"/>
  </r>
  <r>
    <n v="32088"/>
    <s v="CA-2012-115938"/>
    <x v="513"/>
    <d v="2012-06-30T00:00:00"/>
    <s v="Standard Class"/>
    <s v="SA-20830"/>
    <s v="Sue Ann Reed"/>
    <s v="Consumer"/>
    <s v="Richmond"/>
    <x v="28"/>
    <s v="United States"/>
    <n v="23223"/>
    <s v="US"/>
    <x v="0"/>
    <s v="FUR-CH-10003199"/>
    <x v="0"/>
    <s v="Chairs"/>
    <x v="87"/>
    <n v="332.94"/>
    <n v="3"/>
    <n v="0"/>
    <n v="79.905599999999993"/>
    <n v="33.44"/>
    <s v="High"/>
    <s v="June"/>
    <x v="0"/>
    <n v="998.81999999999994"/>
  </r>
  <r>
    <n v="37445"/>
    <s v="CA-2013-161928"/>
    <x v="548"/>
    <d v="2013-06-30T00:00:00"/>
    <s v="Second Class"/>
    <s v="AC-10660"/>
    <s v="Anna Chung"/>
    <s v="Consumer"/>
    <s v="San Francisco"/>
    <x v="6"/>
    <s v="United States"/>
    <n v="94109"/>
    <s v="US"/>
    <x v="3"/>
    <s v="TEC-PH-10003484"/>
    <x v="2"/>
    <s v="Phones"/>
    <x v="326"/>
    <n v="201.584"/>
    <n v="2"/>
    <n v="0.2"/>
    <n v="12.599"/>
    <n v="33.25"/>
    <s v="High"/>
    <s v="June"/>
    <x v="3"/>
    <n v="402.96800000000002"/>
  </r>
  <r>
    <n v="39193"/>
    <s v="CA-2014-124744"/>
    <x v="552"/>
    <d v="2014-06-26T00:00:00"/>
    <s v="Standard Class"/>
    <s v="EH-14125"/>
    <s v="Eugene Hildebrand"/>
    <s v="Home Office"/>
    <s v="Wheeling"/>
    <x v="46"/>
    <s v="United States"/>
    <n v="26003"/>
    <s v="US"/>
    <x v="2"/>
    <s v="OFF-PA-10001970"/>
    <x v="1"/>
    <s v="Paper"/>
    <x v="968"/>
    <n v="447.84"/>
    <n v="8"/>
    <n v="0"/>
    <n v="219.44159999999999"/>
    <n v="32.880000000000003"/>
    <s v="Medium"/>
    <s v="June"/>
    <x v="1"/>
    <n v="3582.72"/>
  </r>
  <r>
    <n v="32889"/>
    <s v="CA-2012-122826"/>
    <x v="553"/>
    <d v="2012-06-25T00:00:00"/>
    <s v="Second Class"/>
    <s v="RD-19480"/>
    <s v="Rick Duston"/>
    <s v="Consumer"/>
    <s v="Olympia"/>
    <x v="9"/>
    <s v="United States"/>
    <n v="98502"/>
    <s v="US"/>
    <x v="3"/>
    <s v="TEC-PH-10004830"/>
    <x v="2"/>
    <s v="Phones"/>
    <x v="969"/>
    <n v="201.56800000000001"/>
    <n v="4"/>
    <n v="0.2"/>
    <n v="22.67639999999999"/>
    <n v="32.799999999999997"/>
    <s v="High"/>
    <s v="June"/>
    <x v="0"/>
    <n v="806.072"/>
  </r>
  <r>
    <n v="35984"/>
    <s v="CA-2013-101987"/>
    <x v="485"/>
    <d v="2013-07-01T00:00:00"/>
    <s v="Standard Class"/>
    <s v="HL-15040"/>
    <s v="Hunter Lopez"/>
    <s v="Consumer"/>
    <s v="Richmond"/>
    <x v="32"/>
    <s v="United States"/>
    <n v="47374"/>
    <s v="US"/>
    <x v="1"/>
    <s v="TEC-PH-10001305"/>
    <x v="2"/>
    <s v="Phones"/>
    <x v="802"/>
    <n v="440.91"/>
    <n v="9"/>
    <n v="0"/>
    <n v="123.45480000000001"/>
    <n v="32.65"/>
    <s v="Medium"/>
    <s v="June"/>
    <x v="3"/>
    <n v="3968.19"/>
  </r>
  <r>
    <n v="32807"/>
    <s v="CA-2014-100384"/>
    <x v="544"/>
    <d v="2014-07-02T00:00:00"/>
    <s v="Standard Class"/>
    <s v="NH-18610"/>
    <s v="Nicole Hansen"/>
    <s v="Corporate"/>
    <s v="Pomona"/>
    <x v="6"/>
    <s v="United States"/>
    <n v="91767"/>
    <s v="US"/>
    <x v="3"/>
    <s v="OFF-AR-10002135"/>
    <x v="1"/>
    <s v="Art"/>
    <x v="970"/>
    <n v="385.6"/>
    <n v="8"/>
    <n v="0"/>
    <n v="111.824"/>
    <n v="31.5"/>
    <s v="Medium"/>
    <s v="June"/>
    <x v="1"/>
    <n v="3084.8"/>
  </r>
  <r>
    <n v="40320"/>
    <s v="CA-2012-165799"/>
    <x v="554"/>
    <d v="2012-07-02T00:00:00"/>
    <s v="First Class"/>
    <s v="SG-20470"/>
    <s v="Sheri Gordon"/>
    <s v="Consumer"/>
    <s v="New York City"/>
    <x v="15"/>
    <s v="United States"/>
    <n v="10024"/>
    <s v="US"/>
    <x v="2"/>
    <s v="FUR-CH-10001482"/>
    <x v="0"/>
    <s v="Chairs"/>
    <x v="363"/>
    <n v="117.88200000000001"/>
    <n v="1"/>
    <n v="0.1"/>
    <n v="1.3097999999999961"/>
    <n v="30.94"/>
    <s v="Critical"/>
    <s v="June"/>
    <x v="0"/>
    <n v="117.78200000000001"/>
  </r>
  <r>
    <n v="32456"/>
    <s v="CA-2014-147039"/>
    <x v="489"/>
    <d v="2014-07-05T00:00:00"/>
    <s v="Standard Class"/>
    <s v="AA-10315"/>
    <s v="Alex Avila"/>
    <s v="Consumer"/>
    <s v="Minneapolis"/>
    <x v="35"/>
    <s v="United States"/>
    <n v="55407"/>
    <s v="US"/>
    <x v="1"/>
    <s v="OFF-AP-10000576"/>
    <x v="1"/>
    <s v="Appliances"/>
    <x v="971"/>
    <n v="362.94"/>
    <n v="3"/>
    <n v="0"/>
    <n v="90.735000000000014"/>
    <n v="30.74"/>
    <s v="Medium"/>
    <s v="June"/>
    <x v="1"/>
    <n v="1088.82"/>
  </r>
  <r>
    <n v="40391"/>
    <s v="US-2012-132836"/>
    <x v="555"/>
    <d v="2012-06-05T00:00:00"/>
    <s v="Standard Class"/>
    <s v="AJ-10945"/>
    <s v="Ashley Jarboe"/>
    <s v="Consumer"/>
    <s v="Detroit"/>
    <x v="1"/>
    <s v="United States"/>
    <n v="48227"/>
    <s v="US"/>
    <x v="1"/>
    <s v="OFF-BI-10004224"/>
    <x v="1"/>
    <s v="Binders"/>
    <x v="428"/>
    <n v="403.68"/>
    <n v="6"/>
    <n v="0"/>
    <n v="181.65600000000001"/>
    <n v="30.53"/>
    <s v="Medium"/>
    <s v="June"/>
    <x v="0"/>
    <n v="2422.08"/>
  </r>
  <r>
    <n v="37343"/>
    <s v="CA-2013-154662"/>
    <x v="488"/>
    <d v="2013-06-17T00:00:00"/>
    <s v="Standard Class"/>
    <s v="BF-11215"/>
    <s v="Benjamin Farhat"/>
    <s v="Home Office"/>
    <s v="Minneapolis"/>
    <x v="35"/>
    <s v="United States"/>
    <n v="55407"/>
    <s v="US"/>
    <x v="1"/>
    <s v="FUR-TA-10001771"/>
    <x v="0"/>
    <s v="Tables"/>
    <x v="941"/>
    <n v="692.93999999999994"/>
    <n v="3"/>
    <n v="0"/>
    <n v="173.23500000000001"/>
    <n v="30.41"/>
    <s v="Medium"/>
    <s v="June"/>
    <x v="3"/>
    <n v="2078.8199999999997"/>
  </r>
  <r>
    <n v="40986"/>
    <s v="US-2014-135986"/>
    <x v="556"/>
    <d v="2014-06-28T00:00:00"/>
    <s v="Standard Class"/>
    <s v="PG-18895"/>
    <s v="Paul Gonzalez"/>
    <s v="Consumer"/>
    <s v="Richmond"/>
    <x v="28"/>
    <s v="United States"/>
    <n v="23223"/>
    <s v="US"/>
    <x v="0"/>
    <s v="TEC-PH-10003691"/>
    <x v="2"/>
    <s v="Phones"/>
    <x v="356"/>
    <n v="503.96"/>
    <n v="4"/>
    <n v="0"/>
    <n v="125.99"/>
    <n v="29.48"/>
    <s v="Medium"/>
    <s v="June"/>
    <x v="1"/>
    <n v="2015.84"/>
  </r>
  <r>
    <n v="31561"/>
    <s v="CA-2013-125318"/>
    <x v="494"/>
    <d v="2013-06-14T00:00:00"/>
    <s v="Standard Class"/>
    <s v="RC-19825"/>
    <s v="Roy Collins"/>
    <s v="Consumer"/>
    <s v="Chicago"/>
    <x v="7"/>
    <s v="United States"/>
    <n v="60610"/>
    <s v="US"/>
    <x v="1"/>
    <s v="TEC-PH-10001433"/>
    <x v="2"/>
    <s v="Phones"/>
    <x v="822"/>
    <n v="328.22399999999999"/>
    <n v="4"/>
    <n v="0.2"/>
    <n v="28.7196"/>
    <n v="29.26"/>
    <s v="Medium"/>
    <s v="June"/>
    <x v="3"/>
    <n v="1312.6959999999999"/>
  </r>
  <r>
    <n v="37776"/>
    <s v="CA-2014-140872"/>
    <x v="512"/>
    <d v="2014-06-11T00:00:00"/>
    <s v="Standard Class"/>
    <s v="NR-18550"/>
    <s v="Nick Radford"/>
    <s v="Consumer"/>
    <s v="Pembroke Pines"/>
    <x v="22"/>
    <s v="United States"/>
    <n v="33024"/>
    <s v="US"/>
    <x v="0"/>
    <s v="TEC-PH-10000441"/>
    <x v="2"/>
    <s v="Phones"/>
    <x v="793"/>
    <n v="503.96"/>
    <n v="5"/>
    <n v="0.2"/>
    <n v="50.396000000000022"/>
    <n v="29.09"/>
    <s v="Medium"/>
    <s v="June"/>
    <x v="1"/>
    <n v="2519.6"/>
  </r>
  <r>
    <n v="32308"/>
    <s v="CA-2014-118437"/>
    <x v="486"/>
    <d v="2014-06-22T00:00:00"/>
    <s v="Second Class"/>
    <s v="PF-19165"/>
    <s v="Philip Fox"/>
    <s v="Consumer"/>
    <s v="Olympia"/>
    <x v="9"/>
    <s v="United States"/>
    <n v="98502"/>
    <s v="US"/>
    <x v="3"/>
    <s v="FUR-FU-10004848"/>
    <x v="0"/>
    <s v="Furnishings"/>
    <x v="352"/>
    <n v="155.25"/>
    <n v="3"/>
    <n v="0"/>
    <n v="46.575000000000003"/>
    <n v="28.25"/>
    <s v="High"/>
    <s v="June"/>
    <x v="1"/>
    <n v="465.75"/>
  </r>
  <r>
    <n v="40017"/>
    <s v="CA-2013-120824"/>
    <x v="496"/>
    <d v="2013-06-17T00:00:00"/>
    <s v="Second Class"/>
    <s v="AW-10930"/>
    <s v="Arthur Wiediger"/>
    <s v="Home Office"/>
    <s v="Houston"/>
    <x v="11"/>
    <s v="United States"/>
    <n v="77070"/>
    <s v="US"/>
    <x v="1"/>
    <s v="FUR-CH-10000229"/>
    <x v="0"/>
    <s v="Chairs"/>
    <x v="972"/>
    <n v="379.37200000000001"/>
    <n v="2"/>
    <n v="0.3"/>
    <n v="-119.2312"/>
    <n v="28.01"/>
    <s v="Medium"/>
    <s v="June"/>
    <x v="3"/>
    <n v="758.44400000000007"/>
  </r>
  <r>
    <n v="33383"/>
    <s v="CA-2013-140501"/>
    <x v="510"/>
    <d v="2013-06-29T00:00:00"/>
    <s v="Standard Class"/>
    <s v="IM-15070"/>
    <s v="Irene Maddox"/>
    <s v="Consumer"/>
    <s v="New York City"/>
    <x v="15"/>
    <s v="United States"/>
    <n v="10009"/>
    <s v="US"/>
    <x v="2"/>
    <s v="OFF-ST-10000060"/>
    <x v="1"/>
    <s v="Storage"/>
    <x v="973"/>
    <n v="324.89999999999998"/>
    <n v="5"/>
    <n v="0"/>
    <n v="38.988000000000007"/>
    <n v="27.99"/>
    <s v="Medium"/>
    <s v="June"/>
    <x v="3"/>
    <n v="1624.5"/>
  </r>
  <r>
    <n v="35518"/>
    <s v="CA-2014-134565"/>
    <x v="523"/>
    <d v="2014-06-14T00:00:00"/>
    <s v="Second Class"/>
    <s v="TB-21400"/>
    <s v="Tom Boeckenhauer"/>
    <s v="Consumer"/>
    <s v="Seattle"/>
    <x v="9"/>
    <s v="United States"/>
    <n v="98103"/>
    <s v="US"/>
    <x v="3"/>
    <s v="TEC-MA-10001570"/>
    <x v="2"/>
    <s v="Machines"/>
    <x v="974"/>
    <n v="385.80000000000013"/>
    <n v="5"/>
    <n v="0.2"/>
    <n v="130.20750000000001"/>
    <n v="27.21"/>
    <s v="Medium"/>
    <s v="June"/>
    <x v="1"/>
    <n v="1928.8000000000006"/>
  </r>
  <r>
    <n v="39027"/>
    <s v="CA-2014-104850"/>
    <x v="536"/>
    <d v="2014-06-20T00:00:00"/>
    <s v="Standard Class"/>
    <s v="TW-21025"/>
    <s v="Tamara Willingham"/>
    <s v="Home Office"/>
    <s v="Seattle"/>
    <x v="9"/>
    <s v="United States"/>
    <n v="98103"/>
    <s v="US"/>
    <x v="3"/>
    <s v="FUR-CH-10003774"/>
    <x v="0"/>
    <s v="Chairs"/>
    <x v="575"/>
    <n v="291.13600000000002"/>
    <n v="4"/>
    <n v="0.2"/>
    <n v="-25.474400000000021"/>
    <n v="27.16"/>
    <s v="Medium"/>
    <s v="June"/>
    <x v="1"/>
    <n v="1164.3440000000001"/>
  </r>
  <r>
    <n v="36925"/>
    <s v="CA-2014-148810"/>
    <x v="498"/>
    <d v="2014-07-02T00:00:00"/>
    <s v="Standard Class"/>
    <s v="DR-12880"/>
    <s v="Dan Reichenbach"/>
    <s v="Corporate"/>
    <s v="Miami"/>
    <x v="22"/>
    <s v="United States"/>
    <n v="33180"/>
    <s v="US"/>
    <x v="0"/>
    <s v="FUR-CH-10001545"/>
    <x v="0"/>
    <s v="Chairs"/>
    <x v="211"/>
    <n v="273.55200000000002"/>
    <n v="3"/>
    <n v="0.2"/>
    <n v="-13.6776"/>
    <n v="27"/>
    <s v="High"/>
    <s v="June"/>
    <x v="1"/>
    <n v="820.45600000000002"/>
  </r>
  <r>
    <n v="38238"/>
    <s v="CA-2014-107132"/>
    <x v="498"/>
    <d v="2014-07-01T00:00:00"/>
    <s v="Standard Class"/>
    <s v="SC-20260"/>
    <s v="Scott Cohen"/>
    <s v="Corporate"/>
    <s v="New York City"/>
    <x v="15"/>
    <s v="United States"/>
    <n v="10009"/>
    <s v="US"/>
    <x v="2"/>
    <s v="OFF-ST-10001490"/>
    <x v="1"/>
    <s v="Storage"/>
    <x v="214"/>
    <n v="713.88"/>
    <n v="4"/>
    <n v="0"/>
    <n v="214.1639999999999"/>
    <n v="26.44"/>
    <s v="High"/>
    <s v="June"/>
    <x v="1"/>
    <n v="2855.52"/>
  </r>
  <r>
    <n v="39520"/>
    <s v="CA-2013-104633"/>
    <x v="496"/>
    <d v="2013-06-17T00:00:00"/>
    <s v="Standard Class"/>
    <s v="EA-14035"/>
    <s v="Erin Ashbrook"/>
    <s v="Corporate"/>
    <s v="Pasadena"/>
    <x v="6"/>
    <s v="United States"/>
    <n v="91104"/>
    <s v="US"/>
    <x v="3"/>
    <s v="OFF-PA-10000241"/>
    <x v="1"/>
    <s v="Paper"/>
    <x v="975"/>
    <n v="185.88"/>
    <n v="6"/>
    <n v="0"/>
    <n v="83.645999999999987"/>
    <n v="25.81"/>
    <s v="High"/>
    <s v="June"/>
    <x v="3"/>
    <n v="1115.28"/>
  </r>
  <r>
    <n v="32710"/>
    <s v="CA-2011-146640"/>
    <x v="535"/>
    <d v="2011-07-05T00:00:00"/>
    <s v="Standard Class"/>
    <s v="HA-14905"/>
    <s v="Helen Abelman"/>
    <s v="Consumer"/>
    <s v="New York City"/>
    <x v="15"/>
    <s v="United States"/>
    <n v="10024"/>
    <s v="US"/>
    <x v="2"/>
    <s v="OFF-BI-10002867"/>
    <x v="1"/>
    <s v="Binders"/>
    <x v="544"/>
    <n v="334.76799999999997"/>
    <n v="7"/>
    <n v="0.2"/>
    <n v="108.7996"/>
    <n v="25.42"/>
    <s v="Medium"/>
    <s v="June"/>
    <x v="2"/>
    <n v="2343.1759999999999"/>
  </r>
  <r>
    <n v="34897"/>
    <s v="CA-2014-138310"/>
    <x v="498"/>
    <d v="2014-07-01T00:00:00"/>
    <s v="Standard Class"/>
    <s v="NP-18700"/>
    <s v="Nora Preis"/>
    <s v="Consumer"/>
    <s v="Denver"/>
    <x v="19"/>
    <s v="United States"/>
    <n v="80219"/>
    <s v="US"/>
    <x v="3"/>
    <s v="TEC-AC-10001990"/>
    <x v="2"/>
    <s v="Accessories"/>
    <x v="836"/>
    <n v="431.92800000000011"/>
    <n v="9"/>
    <n v="0.2"/>
    <n v="64.789199999999951"/>
    <n v="24.99"/>
    <s v="Medium"/>
    <s v="June"/>
    <x v="1"/>
    <n v="3887.152000000001"/>
  </r>
  <r>
    <n v="38145"/>
    <s v="US-2013-163461"/>
    <x v="530"/>
    <d v="2013-06-22T00:00:00"/>
    <s v="First Class"/>
    <s v="BT-11440"/>
    <s v="Bobby Trafton"/>
    <s v="Consumer"/>
    <s v="Frankfort"/>
    <x v="7"/>
    <s v="United States"/>
    <n v="60423"/>
    <s v="US"/>
    <x v="1"/>
    <s v="OFF-PA-10003134"/>
    <x v="1"/>
    <s v="Paper"/>
    <x v="976"/>
    <n v="76.864000000000004"/>
    <n v="2"/>
    <n v="0.2"/>
    <n v="26.902399999999989"/>
    <n v="24.49"/>
    <s v="High"/>
    <s v="June"/>
    <x v="3"/>
    <n v="153.52800000000002"/>
  </r>
  <r>
    <n v="32865"/>
    <s v="US-2014-152002"/>
    <x v="523"/>
    <d v="2014-06-12T00:00:00"/>
    <s v="Same Day"/>
    <s v="DV-13465"/>
    <s v="Dianna Vittorini"/>
    <s v="Consumer"/>
    <s v="Los Angeles"/>
    <x v="6"/>
    <s v="United States"/>
    <n v="90004"/>
    <s v="US"/>
    <x v="3"/>
    <s v="OFF-PA-10000357"/>
    <x v="1"/>
    <s v="Paper"/>
    <x v="949"/>
    <n v="122.97"/>
    <n v="3"/>
    <n v="0"/>
    <n v="60.255300000000013"/>
    <n v="23.65"/>
    <s v="Medium"/>
    <s v="June"/>
    <x v="1"/>
    <n v="368.90999999999997"/>
  </r>
  <r>
    <n v="38041"/>
    <s v="CA-2014-111269"/>
    <x v="491"/>
    <d v="2014-06-19T00:00:00"/>
    <s v="Second Class"/>
    <s v="CS-12355"/>
    <s v="Christine Sundaresam"/>
    <s v="Consumer"/>
    <s v="Dublin"/>
    <x v="16"/>
    <s v="United States"/>
    <n v="43017"/>
    <s v="US"/>
    <x v="2"/>
    <s v="TEC-AC-10001606"/>
    <x v="2"/>
    <s v="Accessories"/>
    <x v="792"/>
    <n v="479.952"/>
    <n v="6"/>
    <n v="0.2"/>
    <n v="107.9892"/>
    <n v="23.59"/>
    <s v="Medium"/>
    <s v="June"/>
    <x v="1"/>
    <n v="2879.5120000000002"/>
  </r>
  <r>
    <n v="31366"/>
    <s v="CA-2013-119823"/>
    <x v="492"/>
    <d v="2013-06-07T00:00:00"/>
    <s v="First Class"/>
    <s v="KD-16270"/>
    <s v="Karen Daniels"/>
    <s v="Consumer"/>
    <s v="Springfield"/>
    <x v="28"/>
    <s v="United States"/>
    <n v="22153"/>
    <s v="US"/>
    <x v="0"/>
    <s v="OFF-PA-10000482"/>
    <x v="1"/>
    <s v="Paper"/>
    <x v="977"/>
    <n v="75.88"/>
    <n v="2"/>
    <n v="0"/>
    <n v="35.663600000000002"/>
    <n v="23.21"/>
    <s v="High"/>
    <s v="June"/>
    <x v="3"/>
    <n v="151.76"/>
  </r>
  <r>
    <n v="35023"/>
    <s v="CA-2013-165169"/>
    <x v="557"/>
    <d v="2013-06-12T00:00:00"/>
    <s v="Standard Class"/>
    <s v="JL-15235"/>
    <s v="Janet Lee"/>
    <s v="Consumer"/>
    <s v="Newark"/>
    <x v="24"/>
    <s v="United States"/>
    <n v="19711"/>
    <s v="US"/>
    <x v="2"/>
    <s v="OFF-ST-10001496"/>
    <x v="1"/>
    <s v="Storage"/>
    <x v="190"/>
    <n v="360.38"/>
    <n v="2"/>
    <n v="0"/>
    <n v="93.698800000000006"/>
    <n v="22.17"/>
    <s v="Medium"/>
    <s v="June"/>
    <x v="3"/>
    <n v="720.76"/>
  </r>
  <r>
    <n v="36966"/>
    <s v="CA-2013-142405"/>
    <x v="505"/>
    <d v="2013-06-16T00:00:00"/>
    <s v="Standard Class"/>
    <s v="SE-20110"/>
    <s v="Sanjit Engle"/>
    <s v="Consumer"/>
    <s v="Seattle"/>
    <x v="9"/>
    <s v="United States"/>
    <n v="98103"/>
    <s v="US"/>
    <x v="3"/>
    <s v="TEC-AC-10003095"/>
    <x v="2"/>
    <s v="Accessories"/>
    <x v="814"/>
    <n v="389.97"/>
    <n v="3"/>
    <n v="0"/>
    <n v="132.5898"/>
    <n v="22.1"/>
    <s v="Medium"/>
    <s v="June"/>
    <x v="3"/>
    <n v="1169.9100000000001"/>
  </r>
  <r>
    <n v="39331"/>
    <s v="CA-2012-119690"/>
    <x v="558"/>
    <d v="2012-06-28T00:00:00"/>
    <s v="First Class"/>
    <s v="MV-17485"/>
    <s v="Mark Van Huff"/>
    <s v="Consumer"/>
    <s v="Houston"/>
    <x v="11"/>
    <s v="United States"/>
    <n v="77041"/>
    <s v="US"/>
    <x v="1"/>
    <s v="FUR-FU-10004587"/>
    <x v="0"/>
    <s v="Furnishings"/>
    <x v="978"/>
    <n v="75.384000000000015"/>
    <n v="9"/>
    <n v="0.6"/>
    <n v="-20.730599999999999"/>
    <n v="22"/>
    <s v="High"/>
    <s v="June"/>
    <x v="0"/>
    <n v="677.85600000000011"/>
  </r>
  <r>
    <n v="39906"/>
    <s v="CA-2011-151946"/>
    <x v="559"/>
    <d v="2011-06-09T00:00:00"/>
    <s v="Standard Class"/>
    <s v="BT-11440"/>
    <s v="Bobby Trafton"/>
    <s v="Consumer"/>
    <s v="New York City"/>
    <x v="15"/>
    <s v="United States"/>
    <n v="10035"/>
    <s v="US"/>
    <x v="2"/>
    <s v="FUR-BO-10003272"/>
    <x v="0"/>
    <s v="Bookcases"/>
    <x v="17"/>
    <n v="353.56799999999998"/>
    <n v="2"/>
    <n v="0.2"/>
    <n v="-44.196000000000033"/>
    <n v="21.64"/>
    <s v="Medium"/>
    <s v="June"/>
    <x v="2"/>
    <n v="706.93599999999992"/>
  </r>
  <r>
    <n v="31987"/>
    <s v="US-2011-117135"/>
    <x v="487"/>
    <d v="2011-06-23T00:00:00"/>
    <s v="Second Class"/>
    <s v="NP-18325"/>
    <s v="Naresj Patel"/>
    <s v="Consumer"/>
    <s v="Waynesboro"/>
    <x v="28"/>
    <s v="United States"/>
    <n v="22980"/>
    <s v="US"/>
    <x v="0"/>
    <s v="TEC-PH-10002033"/>
    <x v="2"/>
    <s v="Phones"/>
    <x v="943"/>
    <n v="284.82"/>
    <n v="1"/>
    <n v="0"/>
    <n v="74.053200000000004"/>
    <n v="20.76"/>
    <s v="High"/>
    <s v="June"/>
    <x v="2"/>
    <n v="284.82"/>
  </r>
  <r>
    <n v="37780"/>
    <s v="CA-2014-113908"/>
    <x v="512"/>
    <d v="2014-06-10T00:00:00"/>
    <s v="Standard Class"/>
    <s v="KN-16390"/>
    <s v="Katherine Nockton"/>
    <s v="Corporate"/>
    <s v="New York City"/>
    <x v="15"/>
    <s v="United States"/>
    <n v="10011"/>
    <s v="US"/>
    <x v="2"/>
    <s v="FUR-TA-10001932"/>
    <x v="0"/>
    <s v="Tables"/>
    <x v="202"/>
    <n v="384.76799999999997"/>
    <n v="2"/>
    <n v="0.4"/>
    <n v="-115.43040000000001"/>
    <n v="20.55"/>
    <s v="Medium"/>
    <s v="June"/>
    <x v="1"/>
    <n v="769.13599999999997"/>
  </r>
  <r>
    <n v="39176"/>
    <s v="CA-2013-155747"/>
    <x v="511"/>
    <d v="2013-06-22T00:00:00"/>
    <s v="Standard Class"/>
    <s v="JS-15685"/>
    <s v="Jim Sink"/>
    <s v="Corporate"/>
    <s v="Philadelphia"/>
    <x v="4"/>
    <s v="United States"/>
    <n v="19140"/>
    <s v="US"/>
    <x v="2"/>
    <s v="FUR-TA-10003392"/>
    <x v="0"/>
    <s v="Tables"/>
    <x v="750"/>
    <n v="337.17599999999999"/>
    <n v="2"/>
    <n v="0.4"/>
    <n v="-118.0116"/>
    <n v="20.309999999999999"/>
    <s v="Medium"/>
    <s v="June"/>
    <x v="3"/>
    <n v="673.952"/>
  </r>
  <r>
    <n v="40389"/>
    <s v="CA-2012-162950"/>
    <x v="532"/>
    <d v="2012-07-03T00:00:00"/>
    <s v="Second Class"/>
    <s v="DW-13585"/>
    <s v="Dorothy Wardle"/>
    <s v="Corporate"/>
    <s v="Troy"/>
    <x v="16"/>
    <s v="United States"/>
    <n v="45373"/>
    <s v="US"/>
    <x v="2"/>
    <s v="FUR-BO-10001918"/>
    <x v="0"/>
    <s v="Bookcases"/>
    <x v="979"/>
    <n v="482.93999999999988"/>
    <n v="6"/>
    <n v="0.5"/>
    <n v="-376.69319999999999"/>
    <n v="20.25"/>
    <s v="Medium"/>
    <s v="June"/>
    <x v="0"/>
    <n v="2897.1399999999994"/>
  </r>
  <r>
    <n v="41070"/>
    <s v="CA-2013-160234"/>
    <x v="528"/>
    <d v="2013-07-04T00:00:00"/>
    <s v="Standard Class"/>
    <s v="PF-19225"/>
    <s v="Phillip Flathmann"/>
    <s v="Consumer"/>
    <s v="Atlanta"/>
    <x v="2"/>
    <s v="United States"/>
    <n v="30318"/>
    <s v="US"/>
    <x v="0"/>
    <s v="TEC-PH-10004434"/>
    <x v="2"/>
    <s v="Phones"/>
    <x v="980"/>
    <n v="135.94999999999999"/>
    <n v="1"/>
    <n v="0"/>
    <n v="39.425499999999992"/>
    <n v="20.21"/>
    <s v="Low"/>
    <s v="June"/>
    <x v="3"/>
    <n v="135.94999999999999"/>
  </r>
  <r>
    <n v="37029"/>
    <s v="CA-2014-143574"/>
    <x v="489"/>
    <d v="2014-07-03T00:00:00"/>
    <s v="First Class"/>
    <s v="DR-12880"/>
    <s v="Dan Reichenbach"/>
    <s v="Corporate"/>
    <s v="Milford"/>
    <x v="20"/>
    <s v="United States"/>
    <n v="6460"/>
    <s v="US"/>
    <x v="2"/>
    <s v="FUR-BO-10002598"/>
    <x v="0"/>
    <s v="Bookcases"/>
    <x v="981"/>
    <n v="638.82000000000005"/>
    <n v="9"/>
    <n v="0"/>
    <n v="185.2578"/>
    <n v="19.989999999999998"/>
    <s v="Medium"/>
    <s v="June"/>
    <x v="1"/>
    <n v="5749.38"/>
  </r>
  <r>
    <n v="38893"/>
    <s v="CA-2012-164567"/>
    <x v="551"/>
    <d v="2012-06-19T00:00:00"/>
    <s v="Standard Class"/>
    <s v="GK-14620"/>
    <s v="Grace Kelly"/>
    <s v="Corporate"/>
    <s v="Los Angeles"/>
    <x v="6"/>
    <s v="United States"/>
    <n v="90004"/>
    <s v="US"/>
    <x v="3"/>
    <s v="TEC-PH-10002103"/>
    <x v="2"/>
    <s v="Phones"/>
    <x v="615"/>
    <n v="225.57599999999999"/>
    <n v="3"/>
    <n v="0.2"/>
    <n v="22.557600000000011"/>
    <n v="19.760000000000002"/>
    <s v="Medium"/>
    <s v="June"/>
    <x v="0"/>
    <n v="676.52799999999991"/>
  </r>
  <r>
    <n v="32126"/>
    <s v="CA-2014-129462"/>
    <x v="491"/>
    <d v="2014-06-22T00:00:00"/>
    <s v="Second Class"/>
    <s v="JE-15745"/>
    <s v="Joel Eaton"/>
    <s v="Consumer"/>
    <s v="Florence"/>
    <x v="5"/>
    <s v="United States"/>
    <n v="41042"/>
    <s v="US"/>
    <x v="0"/>
    <s v="FUR-CH-10000665"/>
    <x v="0"/>
    <s v="Chairs"/>
    <x v="332"/>
    <n v="301.95999999999998"/>
    <n v="2"/>
    <n v="0"/>
    <n v="90.587999999999965"/>
    <n v="19.739999999999998"/>
    <s v="Medium"/>
    <s v="June"/>
    <x v="1"/>
    <n v="603.91999999999996"/>
  </r>
  <r>
    <n v="38057"/>
    <s v="CA-2014-100636"/>
    <x v="498"/>
    <d v="2014-07-01T00:00:00"/>
    <s v="Standard Class"/>
    <s v="DO-13435"/>
    <s v="Denny Ordway"/>
    <s v="Consumer"/>
    <s v="New York City"/>
    <x v="15"/>
    <s v="United States"/>
    <n v="10035"/>
    <s v="US"/>
    <x v="2"/>
    <s v="OFF-ST-10004123"/>
    <x v="1"/>
    <s v="Storage"/>
    <x v="659"/>
    <n v="272.94"/>
    <n v="3"/>
    <n v="0"/>
    <n v="0"/>
    <n v="19.5"/>
    <s v="Medium"/>
    <s v="June"/>
    <x v="1"/>
    <n v="818.81999999999994"/>
  </r>
  <r>
    <n v="36252"/>
    <s v="CA-2011-160262"/>
    <x v="499"/>
    <d v="2011-06-13T00:00:00"/>
    <s v="Second Class"/>
    <s v="TS-21205"/>
    <s v="Thomas Seio"/>
    <s v="Corporate"/>
    <s v="North Las Vegas"/>
    <x v="25"/>
    <s v="United States"/>
    <n v="89031"/>
    <s v="US"/>
    <x v="3"/>
    <s v="OFF-PA-10003641"/>
    <x v="1"/>
    <s v="Paper"/>
    <x v="376"/>
    <n v="79.14"/>
    <n v="3"/>
    <n v="0"/>
    <n v="36.404400000000003"/>
    <n v="19.07"/>
    <s v="High"/>
    <s v="June"/>
    <x v="2"/>
    <n v="237.42000000000002"/>
  </r>
  <r>
    <n v="34041"/>
    <s v="CA-2012-140144"/>
    <x v="547"/>
    <d v="2012-06-25T00:00:00"/>
    <s v="Second Class"/>
    <s v="SC-20770"/>
    <s v="Stewart Carmichael"/>
    <s v="Corporate"/>
    <s v="San Francisco"/>
    <x v="6"/>
    <s v="United States"/>
    <n v="94122"/>
    <s v="US"/>
    <x v="3"/>
    <s v="TEC-PH-10002726"/>
    <x v="2"/>
    <s v="Phones"/>
    <x v="59"/>
    <n v="125.976"/>
    <n v="3"/>
    <n v="0.2"/>
    <n v="47.241"/>
    <n v="18.809999999999999"/>
    <s v="Medium"/>
    <s v="June"/>
    <x v="0"/>
    <n v="377.72800000000001"/>
  </r>
  <r>
    <n v="39308"/>
    <s v="US-2012-136427"/>
    <x v="547"/>
    <d v="2012-06-23T00:00:00"/>
    <s v="First Class"/>
    <s v="JM-16195"/>
    <s v="Justin MacKendrick"/>
    <s v="Consumer"/>
    <s v="Aurora"/>
    <x v="19"/>
    <s v="United States"/>
    <n v="80013"/>
    <s v="US"/>
    <x v="3"/>
    <s v="TEC-PH-10002070"/>
    <x v="2"/>
    <s v="Phones"/>
    <x v="982"/>
    <n v="125.944"/>
    <n v="7"/>
    <n v="0.2"/>
    <n v="15.742999999999981"/>
    <n v="18.02"/>
    <s v="High"/>
    <s v="June"/>
    <x v="0"/>
    <n v="881.40800000000002"/>
  </r>
  <r>
    <n v="32848"/>
    <s v="CA-2013-159345"/>
    <x v="503"/>
    <d v="2013-06-23T00:00:00"/>
    <s v="Standard Class"/>
    <s v="IG-15085"/>
    <s v="Ivan Gibson"/>
    <s v="Consumer"/>
    <s v="San Diego"/>
    <x v="6"/>
    <s v="United States"/>
    <n v="92024"/>
    <s v="US"/>
    <x v="3"/>
    <s v="OFF-PA-10000806"/>
    <x v="1"/>
    <s v="Paper"/>
    <x v="71"/>
    <n v="111.96"/>
    <n v="2"/>
    <n v="0"/>
    <n v="54.860399999999998"/>
    <n v="17.260000000000002"/>
    <s v="High"/>
    <s v="June"/>
    <x v="3"/>
    <n v="223.92"/>
  </r>
  <r>
    <n v="33573"/>
    <s v="CA-2011-104283"/>
    <x v="560"/>
    <d v="2011-07-01T00:00:00"/>
    <s v="Standard Class"/>
    <s v="LM-17065"/>
    <s v="Liz MacKendrick"/>
    <s v="Consumer"/>
    <s v="Southaven"/>
    <x v="34"/>
    <s v="United States"/>
    <n v="38671"/>
    <s v="US"/>
    <x v="0"/>
    <s v="OFF-ST-10004337"/>
    <x v="1"/>
    <s v="Storage"/>
    <x v="72"/>
    <n v="306.2"/>
    <n v="5"/>
    <n v="0"/>
    <n v="0"/>
    <n v="17.149999999999999"/>
    <s v="Medium"/>
    <s v="June"/>
    <x v="2"/>
    <n v="1531"/>
  </r>
  <r>
    <n v="32119"/>
    <s v="CA-2014-101434"/>
    <x v="556"/>
    <d v="2014-06-28T00:00:00"/>
    <s v="Standard Class"/>
    <s v="TR-21325"/>
    <s v="Toby Ritter"/>
    <s v="Consumer"/>
    <s v="Belleville"/>
    <x v="21"/>
    <s v="United States"/>
    <n v="7109"/>
    <s v="US"/>
    <x v="2"/>
    <s v="TEC-AC-10002402"/>
    <x v="2"/>
    <s v="Accessories"/>
    <x v="576"/>
    <n v="239.97"/>
    <n v="3"/>
    <n v="0"/>
    <n v="71.990999999999985"/>
    <n v="16.95"/>
    <s v="Medium"/>
    <s v="June"/>
    <x v="1"/>
    <n v="719.91"/>
  </r>
  <r>
    <n v="34296"/>
    <s v="CA-2011-138317"/>
    <x v="487"/>
    <d v="2011-06-25T00:00:00"/>
    <s v="Standard Class"/>
    <s v="NW-18400"/>
    <s v="Natalie Webber"/>
    <s v="Consumer"/>
    <s v="Philadelphia"/>
    <x v="4"/>
    <s v="United States"/>
    <n v="19120"/>
    <s v="US"/>
    <x v="2"/>
    <s v="TEC-MA-10004521"/>
    <x v="2"/>
    <s v="Machines"/>
    <x v="983"/>
    <n v="206.99100000000001"/>
    <n v="3"/>
    <n v="0.7"/>
    <n v="-172.49250000000001"/>
    <n v="16.34"/>
    <s v="Medium"/>
    <s v="June"/>
    <x v="2"/>
    <n v="620.27300000000002"/>
  </r>
  <r>
    <n v="34253"/>
    <s v="CA-2014-123638"/>
    <x v="517"/>
    <d v="2014-07-05T00:00:00"/>
    <s v="Standard Class"/>
    <s v="MA-17995"/>
    <s v="Michelle Arnett"/>
    <s v="Home Office"/>
    <s v="Watertown"/>
    <x v="15"/>
    <s v="United States"/>
    <n v="13601"/>
    <s v="US"/>
    <x v="2"/>
    <s v="FUR-CH-10002647"/>
    <x v="0"/>
    <s v="Chairs"/>
    <x v="414"/>
    <n v="191.64599999999999"/>
    <n v="3"/>
    <n v="0.1"/>
    <n v="31.94100000000001"/>
    <n v="16.3"/>
    <s v="Medium"/>
    <s v="June"/>
    <x v="1"/>
    <n v="574.83799999999997"/>
  </r>
  <r>
    <n v="41033"/>
    <s v="US-2012-100069"/>
    <x v="554"/>
    <d v="2012-07-03T00:00:00"/>
    <s v="Standard Class"/>
    <s v="NF-18475"/>
    <s v="Neil Französisch"/>
    <s v="Home Office"/>
    <s v="Omaha"/>
    <x v="41"/>
    <s v="United States"/>
    <n v="68104"/>
    <s v="US"/>
    <x v="1"/>
    <s v="TEC-PH-10004667"/>
    <x v="2"/>
    <s v="Phones"/>
    <x v="329"/>
    <n v="269.98"/>
    <n v="2"/>
    <n v="0"/>
    <n v="72.894599999999997"/>
    <n v="15.94"/>
    <s v="Medium"/>
    <s v="June"/>
    <x v="0"/>
    <n v="539.96"/>
  </r>
  <r>
    <n v="31940"/>
    <s v="CA-2014-106103"/>
    <x v="520"/>
    <d v="2014-06-16T00:00:00"/>
    <s v="Standard Class"/>
    <s v="SC-20305"/>
    <s v="Sean Christensen"/>
    <s v="Consumer"/>
    <s v="Rochester Hills"/>
    <x v="1"/>
    <s v="United States"/>
    <n v="48307"/>
    <s v="US"/>
    <x v="1"/>
    <s v="TEC-AC-10003832"/>
    <x v="2"/>
    <s v="Accessories"/>
    <x v="777"/>
    <n v="132.52000000000001"/>
    <n v="4"/>
    <n v="0"/>
    <n v="54.333200000000012"/>
    <n v="15.89"/>
    <s v="High"/>
    <s v="June"/>
    <x v="1"/>
    <n v="530.08000000000004"/>
  </r>
  <r>
    <n v="36161"/>
    <s v="CA-2014-163531"/>
    <x v="498"/>
    <d v="2014-07-01T00:00:00"/>
    <s v="Standard Class"/>
    <s v="SC-20725"/>
    <s v="Steven Cartwright"/>
    <s v="Consumer"/>
    <s v="New York City"/>
    <x v="15"/>
    <s v="United States"/>
    <n v="10024"/>
    <s v="US"/>
    <x v="2"/>
    <s v="TEC-PH-10001425"/>
    <x v="2"/>
    <s v="Phones"/>
    <x v="984"/>
    <n v="239.97"/>
    <n v="3"/>
    <n v="0"/>
    <n v="67.191599999999994"/>
    <n v="15.53"/>
    <s v="High"/>
    <s v="June"/>
    <x v="1"/>
    <n v="719.91"/>
  </r>
  <r>
    <n v="35875"/>
    <s v="CA-2012-110947"/>
    <x v="522"/>
    <d v="2012-06-15T00:00:00"/>
    <s v="Standard Class"/>
    <s v="AG-10765"/>
    <s v="Anthony Garverick"/>
    <s v="Home Office"/>
    <s v="Hampton"/>
    <x v="28"/>
    <s v="United States"/>
    <n v="23666"/>
    <s v="US"/>
    <x v="0"/>
    <s v="OFF-BI-10001670"/>
    <x v="1"/>
    <s v="Binders"/>
    <x v="985"/>
    <n v="113.1"/>
    <n v="3"/>
    <n v="0"/>
    <n v="56.55"/>
    <n v="15.41"/>
    <s v="Low"/>
    <s v="June"/>
    <x v="0"/>
    <n v="339.29999999999995"/>
  </r>
  <r>
    <n v="31967"/>
    <s v="US-2014-106663"/>
    <x v="531"/>
    <d v="2014-06-14T00:00:00"/>
    <s v="Standard Class"/>
    <s v="MO-17800"/>
    <s v="Meg O'Connel"/>
    <s v="Home Office"/>
    <s v="Chicago"/>
    <x v="7"/>
    <s v="United States"/>
    <n v="60653"/>
    <s v="US"/>
    <x v="1"/>
    <s v="FUR-TA-10000688"/>
    <x v="0"/>
    <s v="Tables"/>
    <x v="555"/>
    <n v="108.925"/>
    <n v="1"/>
    <n v="0.5"/>
    <n v="-71.890500000000017"/>
    <n v="14.94"/>
    <s v="High"/>
    <s v="June"/>
    <x v="1"/>
    <n v="108.425"/>
  </r>
  <r>
    <n v="36429"/>
    <s v="CA-2012-123330"/>
    <x v="561"/>
    <d v="2012-06-27T00:00:00"/>
    <s v="Standard Class"/>
    <s v="EP-13915"/>
    <s v="Emily Phan"/>
    <s v="Consumer"/>
    <s v="Deltona"/>
    <x v="22"/>
    <s v="United States"/>
    <n v="32725"/>
    <s v="US"/>
    <x v="0"/>
    <s v="TEC-PH-10001819"/>
    <x v="2"/>
    <s v="Phones"/>
    <x v="322"/>
    <n v="107.976"/>
    <n v="3"/>
    <n v="0.2"/>
    <n v="37.791599999999988"/>
    <n v="14.87"/>
    <s v="Low"/>
    <s v="June"/>
    <x v="0"/>
    <n v="323.72800000000001"/>
  </r>
  <r>
    <n v="33981"/>
    <s v="CA-2014-137085"/>
    <x v="489"/>
    <d v="2014-07-07T00:00:00"/>
    <s v="Standard Class"/>
    <s v="CT-11995"/>
    <s v="Carol Triggs"/>
    <s v="Consumer"/>
    <s v="Los Angeles"/>
    <x v="6"/>
    <s v="United States"/>
    <n v="90004"/>
    <s v="US"/>
    <x v="3"/>
    <s v="OFF-BI-10000632"/>
    <x v="1"/>
    <s v="Binders"/>
    <x v="986"/>
    <n v="312.55200000000002"/>
    <n v="9"/>
    <n v="0.2"/>
    <n v="101.57940000000001"/>
    <n v="14.47"/>
    <s v="Medium"/>
    <s v="June"/>
    <x v="1"/>
    <n v="2812.7680000000005"/>
  </r>
  <r>
    <n v="31604"/>
    <s v="CA-2011-111003"/>
    <x v="506"/>
    <d v="2011-06-06T00:00:00"/>
    <s v="Standard Class"/>
    <s v="CR-12625"/>
    <s v="Corey Roper"/>
    <s v="Home Office"/>
    <s v="Lakewood"/>
    <x v="21"/>
    <s v="United States"/>
    <n v="8701"/>
    <s v="US"/>
    <x v="2"/>
    <s v="OFF-AR-10002135"/>
    <x v="1"/>
    <s v="Art"/>
    <x v="970"/>
    <n v="289.2"/>
    <n v="6"/>
    <n v="0"/>
    <n v="83.867999999999967"/>
    <n v="14.33"/>
    <s v="Medium"/>
    <s v="June"/>
    <x v="2"/>
    <n v="1735.1999999999998"/>
  </r>
  <r>
    <n v="41061"/>
    <s v="CA-2011-123855"/>
    <x v="562"/>
    <d v="2011-06-23T00:00:00"/>
    <s v="Standard Class"/>
    <s v="MC-18100"/>
    <s v="Mick Crebagga"/>
    <s v="Consumer"/>
    <s v="Los Angeles"/>
    <x v="6"/>
    <s v="United States"/>
    <n v="90036"/>
    <s v="US"/>
    <x v="3"/>
    <s v="TEC-PH-10000215"/>
    <x v="2"/>
    <s v="Phones"/>
    <x v="987"/>
    <n v="139.80000000000001"/>
    <n v="5"/>
    <n v="0.2"/>
    <n v="12.232500000000011"/>
    <n v="13.8"/>
    <s v="Medium"/>
    <s v="June"/>
    <x v="2"/>
    <n v="698.8"/>
  </r>
  <r>
    <n v="38000"/>
    <s v="CA-2012-139164"/>
    <x v="553"/>
    <d v="2012-06-28T00:00:00"/>
    <s v="Standard Class"/>
    <s v="CS-12355"/>
    <s v="Christine Sundaresam"/>
    <s v="Consumer"/>
    <s v="Long Beach"/>
    <x v="6"/>
    <s v="United States"/>
    <n v="90805"/>
    <s v="US"/>
    <x v="3"/>
    <s v="TEC-PH-10002468"/>
    <x v="2"/>
    <s v="Phones"/>
    <x v="988"/>
    <n v="217.584"/>
    <n v="2"/>
    <n v="0.2"/>
    <n v="19.03860000000001"/>
    <n v="13.75"/>
    <s v="Medium"/>
    <s v="June"/>
    <x v="0"/>
    <n v="434.96800000000002"/>
  </r>
  <r>
    <n v="36136"/>
    <s v="CA-2014-106831"/>
    <x v="490"/>
    <d v="2014-06-04T00:00:00"/>
    <s v="First Class"/>
    <s v="FH-14350"/>
    <s v="Fred Harton"/>
    <s v="Consumer"/>
    <s v="Dublin"/>
    <x v="16"/>
    <s v="United States"/>
    <n v="43017"/>
    <s v="US"/>
    <x v="2"/>
    <s v="TEC-PH-10001700"/>
    <x v="2"/>
    <s v="Phones"/>
    <x v="989"/>
    <n v="158.376"/>
    <n v="4"/>
    <n v="0.4"/>
    <n v="-34.314799999999991"/>
    <n v="13.53"/>
    <s v="Critical"/>
    <s v="June"/>
    <x v="1"/>
    <n v="633.10400000000004"/>
  </r>
  <r>
    <n v="35379"/>
    <s v="US-2014-151316"/>
    <x v="544"/>
    <d v="2014-07-01T00:00:00"/>
    <s v="Standard Class"/>
    <s v="MC-17635"/>
    <s v="Matthew Clasen"/>
    <s v="Corporate"/>
    <s v="Decatur"/>
    <x v="7"/>
    <s v="United States"/>
    <n v="62521"/>
    <s v="US"/>
    <x v="1"/>
    <s v="OFF-BI-10004632"/>
    <x v="1"/>
    <s v="Binders"/>
    <x v="48"/>
    <n v="182.994"/>
    <n v="3"/>
    <n v="0.8"/>
    <n v="-320.23950000000008"/>
    <n v="13.52"/>
    <s v="Medium"/>
    <s v="June"/>
    <x v="1"/>
    <n v="548.18200000000002"/>
  </r>
  <r>
    <n v="31950"/>
    <s v="CA-2014-140844"/>
    <x v="507"/>
    <d v="2014-06-24T00:00:00"/>
    <s v="Standard Class"/>
    <s v="AR-10405"/>
    <s v="Allen Rosenblatt"/>
    <s v="Corporate"/>
    <s v="New York City"/>
    <x v="15"/>
    <s v="United States"/>
    <n v="10035"/>
    <s v="US"/>
    <x v="2"/>
    <s v="TEC-AC-10001101"/>
    <x v="2"/>
    <s v="Accessories"/>
    <x v="990"/>
    <n v="103.12"/>
    <n v="8"/>
    <n v="0"/>
    <n v="10.311999999999999"/>
    <n v="13.35"/>
    <s v="High"/>
    <s v="June"/>
    <x v="1"/>
    <n v="824.96"/>
  </r>
  <r>
    <n v="37900"/>
    <s v="CA-2014-146346"/>
    <x v="486"/>
    <d v="2014-06-21T00:00:00"/>
    <s v="First Class"/>
    <s v="RA-19945"/>
    <s v="Ryan Akin"/>
    <s v="Consumer"/>
    <s v="Commerce City"/>
    <x v="19"/>
    <s v="United States"/>
    <n v="80022"/>
    <s v="US"/>
    <x v="3"/>
    <s v="OFF-ST-10001418"/>
    <x v="1"/>
    <s v="Storage"/>
    <x v="635"/>
    <n v="146.352"/>
    <n v="3"/>
    <n v="0.2"/>
    <n v="-32.929200000000002"/>
    <n v="13.28"/>
    <s v="Medium"/>
    <s v="June"/>
    <x v="1"/>
    <n v="438.85600000000005"/>
  </r>
  <r>
    <n v="35138"/>
    <s v="US-2011-109162"/>
    <x v="515"/>
    <d v="2011-06-12T00:00:00"/>
    <s v="Standard Class"/>
    <s v="KE-16420"/>
    <s v="Katrina Edelman"/>
    <s v="Corporate"/>
    <s v="Bristol"/>
    <x v="33"/>
    <s v="United States"/>
    <n v="37620"/>
    <s v="US"/>
    <x v="0"/>
    <s v="FUR-CH-10002647"/>
    <x v="0"/>
    <s v="Chairs"/>
    <x v="414"/>
    <n v="170.352"/>
    <n v="3"/>
    <n v="0.2"/>
    <n v="10.647000000000009"/>
    <n v="13.11"/>
    <s v="Medium"/>
    <s v="June"/>
    <x v="2"/>
    <n v="510.85600000000005"/>
  </r>
  <r>
    <n v="40747"/>
    <s v="CA-2014-145506"/>
    <x v="512"/>
    <d v="2014-06-08T00:00:00"/>
    <s v="Standard Class"/>
    <s v="MO-17800"/>
    <s v="Meg O'Connel"/>
    <s v="Home Office"/>
    <s v="Spokane"/>
    <x v="9"/>
    <s v="United States"/>
    <n v="99207"/>
    <s v="US"/>
    <x v="3"/>
    <s v="OFF-ST-10004963"/>
    <x v="1"/>
    <s v="Storage"/>
    <x v="991"/>
    <n v="136.26"/>
    <n v="9"/>
    <n v="0"/>
    <n v="5.4503999999999913"/>
    <n v="13.02"/>
    <s v="Medium"/>
    <s v="June"/>
    <x v="1"/>
    <n v="1226.3399999999999"/>
  </r>
  <r>
    <n v="36764"/>
    <s v="CA-2013-122448"/>
    <x v="488"/>
    <d v="2013-06-15T00:00:00"/>
    <s v="Standard Class"/>
    <s v="DB-13210"/>
    <s v="Dean Braden"/>
    <s v="Consumer"/>
    <s v="San Francisco"/>
    <x v="6"/>
    <s v="United States"/>
    <n v="94109"/>
    <s v="US"/>
    <x v="3"/>
    <s v="FUR-CH-10002774"/>
    <x v="0"/>
    <s v="Chairs"/>
    <x v="258"/>
    <n v="122.352"/>
    <n v="3"/>
    <n v="0.2"/>
    <n v="13.764599999999991"/>
    <n v="12.94"/>
    <s v="Medium"/>
    <s v="June"/>
    <x v="3"/>
    <n v="366.85600000000005"/>
  </r>
  <r>
    <n v="32186"/>
    <s v="CA-2014-132934"/>
    <x v="556"/>
    <d v="2014-06-27T00:00:00"/>
    <s v="Standard Class"/>
    <s v="JE-15475"/>
    <s v="Jeremy Ellison"/>
    <s v="Consumer"/>
    <s v="New Rochelle"/>
    <x v="15"/>
    <s v="United States"/>
    <n v="10801"/>
    <s v="US"/>
    <x v="2"/>
    <s v="TEC-AC-10000927"/>
    <x v="2"/>
    <s v="Accessories"/>
    <x v="274"/>
    <n v="149.94999999999999"/>
    <n v="5"/>
    <n v="0"/>
    <n v="14.99499999999999"/>
    <n v="12.8"/>
    <s v="Medium"/>
    <s v="June"/>
    <x v="1"/>
    <n v="749.75"/>
  </r>
  <r>
    <n v="33223"/>
    <s v="US-2013-139710"/>
    <x v="488"/>
    <d v="2013-06-16T00:00:00"/>
    <s v="Standard Class"/>
    <s v="GM-14680"/>
    <s v="Greg Matthias"/>
    <s v="Consumer"/>
    <s v="Los Angeles"/>
    <x v="6"/>
    <s v="United States"/>
    <n v="90045"/>
    <s v="US"/>
    <x v="3"/>
    <s v="TEC-PH-10001198"/>
    <x v="2"/>
    <s v="Phones"/>
    <x v="821"/>
    <n v="177.48"/>
    <n v="3"/>
    <n v="0.2"/>
    <n v="19.966499999999979"/>
    <n v="12.7"/>
    <s v="Medium"/>
    <s v="June"/>
    <x v="3"/>
    <n v="532.2399999999999"/>
  </r>
  <r>
    <n v="38561"/>
    <s v="CA-2014-122056"/>
    <x v="536"/>
    <d v="2014-06-18T00:00:00"/>
    <s v="Standard Class"/>
    <s v="PG-18895"/>
    <s v="Paul Gonzalez"/>
    <s v="Consumer"/>
    <s v="Springfield"/>
    <x v="28"/>
    <s v="United States"/>
    <n v="22153"/>
    <s v="US"/>
    <x v="0"/>
    <s v="OFF-AR-10004260"/>
    <x v="1"/>
    <s v="Art"/>
    <x v="992"/>
    <n v="181.86"/>
    <n v="7"/>
    <n v="0"/>
    <n v="50.9208"/>
    <n v="12.45"/>
    <s v="Medium"/>
    <s v="June"/>
    <x v="1"/>
    <n v="1273.02"/>
  </r>
  <r>
    <n v="33777"/>
    <s v="CA-2014-141992"/>
    <x v="507"/>
    <d v="2014-06-26T00:00:00"/>
    <s v="Standard Class"/>
    <s v="FO-14305"/>
    <s v="Frank Olsen"/>
    <s v="Consumer"/>
    <s v="Dallas"/>
    <x v="11"/>
    <s v="United States"/>
    <n v="75220"/>
    <s v="US"/>
    <x v="1"/>
    <s v="OFF-ST-10003656"/>
    <x v="1"/>
    <s v="Storage"/>
    <x v="636"/>
    <n v="153.584"/>
    <n v="2"/>
    <n v="0.2"/>
    <n v="-32.636600000000001"/>
    <n v="12.38"/>
    <s v="Medium"/>
    <s v="June"/>
    <x v="1"/>
    <n v="306.96800000000002"/>
  </r>
  <r>
    <n v="33197"/>
    <s v="CA-2013-140543"/>
    <x v="563"/>
    <d v="2013-07-04T00:00:00"/>
    <s v="Second Class"/>
    <s v="Co-12640"/>
    <s v="Corey-Lock"/>
    <s v="Consumer"/>
    <s v="Florence"/>
    <x v="18"/>
    <s v="United States"/>
    <n v="29501"/>
    <s v="US"/>
    <x v="0"/>
    <s v="OFF-ST-10000563"/>
    <x v="1"/>
    <s v="Storage"/>
    <x v="623"/>
    <n v="191.88"/>
    <n v="6"/>
    <n v="0"/>
    <n v="19.187999999999999"/>
    <n v="12.28"/>
    <s v="High"/>
    <s v="June"/>
    <x v="3"/>
    <n v="1151.28"/>
  </r>
  <r>
    <n v="37170"/>
    <s v="CA-2014-133095"/>
    <x v="564"/>
    <d v="2014-06-05T00:00:00"/>
    <s v="Same Day"/>
    <s v="EH-14005"/>
    <s v="Erica Hernandez"/>
    <s v="Home Office"/>
    <s v="Jonesboro"/>
    <x v="14"/>
    <s v="United States"/>
    <n v="72401"/>
    <s v="US"/>
    <x v="0"/>
    <s v="OFF-BI-10002353"/>
    <x v="1"/>
    <s v="Binders"/>
    <x v="510"/>
    <n v="108.08"/>
    <n v="7"/>
    <n v="0"/>
    <n v="54.04"/>
    <n v="12.19"/>
    <s v="Critical"/>
    <s v="June"/>
    <x v="1"/>
    <n v="756.56"/>
  </r>
  <r>
    <n v="35399"/>
    <s v="US-2014-102288"/>
    <x v="507"/>
    <d v="2014-06-24T00:00:00"/>
    <s v="Standard Class"/>
    <s v="ZC-21910"/>
    <s v="Zuschuss Carroll"/>
    <s v="Consumer"/>
    <s v="Houston"/>
    <x v="11"/>
    <s v="United States"/>
    <n v="77095"/>
    <s v="US"/>
    <x v="1"/>
    <s v="OFF-PA-10000740"/>
    <x v="1"/>
    <s v="Paper"/>
    <x v="993"/>
    <n v="146.17599999999999"/>
    <n v="8"/>
    <n v="0.2"/>
    <n v="47.50719999999999"/>
    <n v="12.13"/>
    <s v="Medium"/>
    <s v="June"/>
    <x v="1"/>
    <n v="1169.2079999999999"/>
  </r>
  <r>
    <n v="36381"/>
    <s v="CA-2013-108350"/>
    <x v="494"/>
    <d v="2013-06-10T00:00:00"/>
    <s v="Second Class"/>
    <s v="SC-20230"/>
    <s v="Scot Coram"/>
    <s v="Corporate"/>
    <s v="Lowell"/>
    <x v="39"/>
    <s v="United States"/>
    <n v="1852"/>
    <s v="US"/>
    <x v="2"/>
    <s v="OFF-PA-10003656"/>
    <x v="1"/>
    <s v="Paper"/>
    <x v="92"/>
    <n v="105.52"/>
    <n v="4"/>
    <n v="0"/>
    <n v="48.539199999999987"/>
    <n v="11.97"/>
    <s v="High"/>
    <s v="June"/>
    <x v="3"/>
    <n v="422.08"/>
  </r>
  <r>
    <n v="40322"/>
    <s v="CA-2013-102127"/>
    <x v="528"/>
    <d v="2013-07-03T00:00:00"/>
    <s v="Standard Class"/>
    <s v="VP-21760"/>
    <s v="Victoria Pisteka"/>
    <s v="Corporate"/>
    <s v="New York City"/>
    <x v="15"/>
    <s v="United States"/>
    <n v="10035"/>
    <s v="US"/>
    <x v="2"/>
    <s v="TEC-AC-10000397"/>
    <x v="2"/>
    <s v="Accessories"/>
    <x v="994"/>
    <n v="139.96"/>
    <n v="4"/>
    <n v="0"/>
    <n v="9.7972000000000037"/>
    <n v="11.96"/>
    <s v="Medium"/>
    <s v="June"/>
    <x v="3"/>
    <n v="559.84"/>
  </r>
  <r>
    <n v="40993"/>
    <s v="CA-2011-144281"/>
    <x v="565"/>
    <d v="2011-06-15T00:00:00"/>
    <s v="Second Class"/>
    <s v="HK-14890"/>
    <s v="Heather Kirkland"/>
    <s v="Corporate"/>
    <s v="Detroit"/>
    <x v="1"/>
    <s v="United States"/>
    <n v="48234"/>
    <s v="US"/>
    <x v="1"/>
    <s v="OFF-LA-10003930"/>
    <x v="1"/>
    <s v="Labels"/>
    <x v="327"/>
    <n v="491.55"/>
    <n v="5"/>
    <n v="0"/>
    <n v="240.8595"/>
    <n v="11.76"/>
    <s v="Medium"/>
    <s v="June"/>
    <x v="2"/>
    <n v="2457.75"/>
  </r>
  <r>
    <n v="38750"/>
    <s v="CA-2014-134796"/>
    <x v="501"/>
    <d v="2014-07-02T00:00:00"/>
    <s v="Standard Class"/>
    <s v="FM-14380"/>
    <s v="Fred McMath"/>
    <s v="Consumer"/>
    <s v="Bolingbrook"/>
    <x v="7"/>
    <s v="United States"/>
    <n v="60440"/>
    <s v="US"/>
    <x v="1"/>
    <s v="TEC-PH-10003505"/>
    <x v="2"/>
    <s v="Phones"/>
    <x v="316"/>
    <n v="148.47999999999999"/>
    <n v="2"/>
    <n v="0.2"/>
    <n v="16.70399999999999"/>
    <n v="11.7"/>
    <s v="Medium"/>
    <s v="June"/>
    <x v="1"/>
    <n v="296.76"/>
  </r>
  <r>
    <n v="36793"/>
    <s v="CA-2014-117821"/>
    <x v="541"/>
    <d v="2014-06-17T00:00:00"/>
    <s v="Standard Class"/>
    <s v="HG-15025"/>
    <s v="Hunter Glantz"/>
    <s v="Consumer"/>
    <s v="Marion"/>
    <x v="16"/>
    <s v="United States"/>
    <n v="43302"/>
    <s v="US"/>
    <x v="2"/>
    <s v="TEC-AC-10004469"/>
    <x v="2"/>
    <s v="Accessories"/>
    <x v="98"/>
    <n v="63.920000000000009"/>
    <n v="2"/>
    <n v="0.2"/>
    <n v="19.175999999999998"/>
    <n v="11.6"/>
    <s v="High"/>
    <s v="June"/>
    <x v="1"/>
    <n v="127.64000000000001"/>
  </r>
  <r>
    <n v="34147"/>
    <s v="US-2013-128293"/>
    <x v="566"/>
    <d v="2013-06-06T00:00:00"/>
    <s v="First Class"/>
    <s v="KC-16255"/>
    <s v="Karen Carlisle"/>
    <s v="Corporate"/>
    <s v="Philadelphia"/>
    <x v="4"/>
    <s v="United States"/>
    <n v="19120"/>
    <s v="US"/>
    <x v="2"/>
    <s v="OFF-ST-10000736"/>
    <x v="1"/>
    <s v="Storage"/>
    <x v="45"/>
    <n v="64.784000000000006"/>
    <n v="1"/>
    <n v="0.2"/>
    <n v="-12.956799999999999"/>
    <n v="11.58"/>
    <s v="Medium"/>
    <s v="June"/>
    <x v="3"/>
    <n v="64.584000000000003"/>
  </r>
  <r>
    <n v="36517"/>
    <s v="CA-2011-140487"/>
    <x v="567"/>
    <d v="2011-06-20T00:00:00"/>
    <s v="Standard Class"/>
    <s v="SR-20425"/>
    <s v="Sharelle Roach"/>
    <s v="Home Office"/>
    <s v="Detroit"/>
    <x v="1"/>
    <s v="United States"/>
    <n v="48234"/>
    <s v="US"/>
    <x v="1"/>
    <s v="FUR-BO-10000711"/>
    <x v="0"/>
    <s v="Bookcases"/>
    <x v="995"/>
    <n v="212.94"/>
    <n v="3"/>
    <n v="0"/>
    <n v="57.4938"/>
    <n v="11.48"/>
    <s v="Medium"/>
    <s v="June"/>
    <x v="2"/>
    <n v="638.81999999999994"/>
  </r>
  <r>
    <n v="35235"/>
    <s v="CA-2012-118955"/>
    <x v="484"/>
    <d v="2012-06-20T00:00:00"/>
    <s v="Standard Class"/>
    <s v="LS-17230"/>
    <s v="Lycoris Saunders"/>
    <s v="Consumer"/>
    <s v="Grand Prairie"/>
    <x v="11"/>
    <s v="United States"/>
    <n v="75051"/>
    <s v="US"/>
    <x v="1"/>
    <s v="FUR-CH-10001708"/>
    <x v="0"/>
    <s v="Chairs"/>
    <x v="182"/>
    <n v="197.37200000000001"/>
    <n v="2"/>
    <n v="0.3"/>
    <n v="-25.376400000000022"/>
    <n v="11.47"/>
    <s v="Medium"/>
    <s v="June"/>
    <x v="0"/>
    <n v="394.44400000000002"/>
  </r>
  <r>
    <n v="35613"/>
    <s v="CA-2012-115945"/>
    <x v="558"/>
    <d v="2012-07-01T00:00:00"/>
    <s v="Standard Class"/>
    <s v="AB-10165"/>
    <s v="Alan Barnes"/>
    <s v="Consumer"/>
    <s v="Los Angeles"/>
    <x v="6"/>
    <s v="United States"/>
    <n v="90045"/>
    <s v="US"/>
    <x v="3"/>
    <s v="OFF-ST-10001963"/>
    <x v="1"/>
    <s v="Storage"/>
    <x v="996"/>
    <n v="304.23"/>
    <n v="3"/>
    <n v="0"/>
    <n v="9.126899999999992"/>
    <n v="11.27"/>
    <s v="Medium"/>
    <s v="June"/>
    <x v="0"/>
    <n v="912.69"/>
  </r>
  <r>
    <n v="40446"/>
    <s v="US-2011-157070"/>
    <x v="506"/>
    <d v="2011-06-06T00:00:00"/>
    <s v="Standard Class"/>
    <s v="QJ-19255"/>
    <s v="Quincy Jones"/>
    <s v="Corporate"/>
    <s v="Detroit"/>
    <x v="1"/>
    <s v="United States"/>
    <n v="48234"/>
    <s v="US"/>
    <x v="1"/>
    <s v="OFF-BI-10001765"/>
    <x v="1"/>
    <s v="Binders"/>
    <x v="997"/>
    <n v="138.56"/>
    <n v="4"/>
    <n v="0"/>
    <n v="66.508799999999994"/>
    <n v="11.26"/>
    <s v="Medium"/>
    <s v="June"/>
    <x v="2"/>
    <n v="554.24"/>
  </r>
  <r>
    <n v="41124"/>
    <s v="CA-2014-169999"/>
    <x v="507"/>
    <d v="2014-06-27T00:00:00"/>
    <s v="Standard Class"/>
    <s v="JS-15685"/>
    <s v="Jim Sink"/>
    <s v="Corporate"/>
    <s v="New York City"/>
    <x v="15"/>
    <s v="United States"/>
    <n v="10035"/>
    <s v="US"/>
    <x v="2"/>
    <s v="OFF-ST-10001511"/>
    <x v="1"/>
    <s v="Storage"/>
    <x v="107"/>
    <n v="129.30000000000001"/>
    <n v="2"/>
    <n v="0"/>
    <n v="6.4649999999999892"/>
    <n v="11.25"/>
    <s v="Medium"/>
    <s v="June"/>
    <x v="1"/>
    <n v="258.60000000000002"/>
  </r>
  <r>
    <n v="40199"/>
    <s v="CA-2013-150483"/>
    <x v="568"/>
    <d v="2013-06-05T00:00:00"/>
    <s v="Standard Class"/>
    <s v="BP-11290"/>
    <s v="Beth Paige"/>
    <s v="Consumer"/>
    <s v="Decatur"/>
    <x v="7"/>
    <s v="United States"/>
    <n v="62521"/>
    <s v="US"/>
    <x v="1"/>
    <s v="FUR-CH-10000422"/>
    <x v="0"/>
    <s v="Chairs"/>
    <x v="36"/>
    <n v="191.07900000000001"/>
    <n v="3"/>
    <n v="0.3"/>
    <n v="-38.215799999999973"/>
    <n v="11.06"/>
    <s v="High"/>
    <s v="June"/>
    <x v="3"/>
    <n v="572.93700000000013"/>
  </r>
  <r>
    <n v="37600"/>
    <s v="CA-2014-162712"/>
    <x v="504"/>
    <d v="2014-06-21T00:00:00"/>
    <s v="Second Class"/>
    <s v="NK-18490"/>
    <s v="Neil Knudson"/>
    <s v="Home Office"/>
    <s v="Corpus Christi"/>
    <x v="11"/>
    <s v="United States"/>
    <n v="78415"/>
    <s v="US"/>
    <x v="1"/>
    <s v="OFF-PA-10000167"/>
    <x v="1"/>
    <s v="Paper"/>
    <x v="998"/>
    <n v="74.352000000000004"/>
    <n v="3"/>
    <n v="0.2"/>
    <n v="23.234999999999989"/>
    <n v="10.98"/>
    <s v="High"/>
    <s v="June"/>
    <x v="1"/>
    <n v="222.85600000000002"/>
  </r>
  <r>
    <n v="40752"/>
    <s v="CA-2013-140977"/>
    <x v="569"/>
    <d v="2013-06-20T00:00:00"/>
    <s v="Second Class"/>
    <s v="JL-15175"/>
    <s v="James Lanier"/>
    <s v="Home Office"/>
    <s v="Chattanooga"/>
    <x v="33"/>
    <s v="United States"/>
    <n v="37421"/>
    <s v="US"/>
    <x v="0"/>
    <s v="TEC-MA-10003493"/>
    <x v="2"/>
    <s v="Machines"/>
    <x v="999"/>
    <n v="91.474999999999994"/>
    <n v="1"/>
    <n v="0.5"/>
    <n v="-1.8294999999999959"/>
    <n v="10.93"/>
    <s v="Medium"/>
    <s v="June"/>
    <x v="3"/>
    <n v="90.974999999999994"/>
  </r>
  <r>
    <n v="41268"/>
    <s v="CA-2012-103772"/>
    <x v="532"/>
    <d v="2012-07-02T00:00:00"/>
    <s v="Standard Class"/>
    <s v="MP-17470"/>
    <s v="Mark Packer"/>
    <s v="Home Office"/>
    <s v="Smyrna"/>
    <x v="2"/>
    <s v="United States"/>
    <n v="30080"/>
    <s v="US"/>
    <x v="0"/>
    <s v="OFF-AR-10000538"/>
    <x v="1"/>
    <s v="Art"/>
    <x v="1000"/>
    <n v="140.75"/>
    <n v="5"/>
    <n v="0"/>
    <n v="42.22499999999998"/>
    <n v="10.87"/>
    <s v="Medium"/>
    <s v="June"/>
    <x v="0"/>
    <n v="703.75"/>
  </r>
  <r>
    <n v="41233"/>
    <s v="CA-2014-132955"/>
    <x v="544"/>
    <d v="2014-06-29T00:00:00"/>
    <s v="Standard Class"/>
    <s v="SC-20575"/>
    <s v="Sonia Cooley"/>
    <s v="Consumer"/>
    <s v="Cranston"/>
    <x v="40"/>
    <s v="United States"/>
    <n v="2920"/>
    <s v="US"/>
    <x v="2"/>
    <s v="OFF-BI-10002735"/>
    <x v="1"/>
    <s v="Binders"/>
    <x v="441"/>
    <n v="102.93"/>
    <n v="3"/>
    <n v="0"/>
    <n v="48.377100000000013"/>
    <n v="10.46"/>
    <s v="Medium"/>
    <s v="June"/>
    <x v="1"/>
    <n v="308.79000000000002"/>
  </r>
  <r>
    <n v="40671"/>
    <s v="CA-2013-149671"/>
    <x v="557"/>
    <d v="2013-06-10T00:00:00"/>
    <s v="Standard Class"/>
    <s v="KB-16600"/>
    <s v="Ken Brennan"/>
    <s v="Corporate"/>
    <s v="Seattle"/>
    <x v="9"/>
    <s v="United States"/>
    <n v="98105"/>
    <s v="US"/>
    <x v="3"/>
    <s v="OFF-SU-10002537"/>
    <x v="1"/>
    <s v="Supplies"/>
    <x v="1001"/>
    <n v="61.38"/>
    <n v="6"/>
    <n v="0"/>
    <n v="15.9588"/>
    <n v="9.84"/>
    <s v="High"/>
    <s v="June"/>
    <x v="3"/>
    <n v="368.28000000000003"/>
  </r>
  <r>
    <n v="37769"/>
    <s v="CA-2011-151897"/>
    <x v="534"/>
    <d v="2011-06-10T00:00:00"/>
    <s v="Standard Class"/>
    <s v="VT-21700"/>
    <s v="Valerie Takahito"/>
    <s v="Home Office"/>
    <s v="Houston"/>
    <x v="11"/>
    <s v="United States"/>
    <n v="77070"/>
    <s v="US"/>
    <x v="1"/>
    <s v="OFF-LA-10001074"/>
    <x v="1"/>
    <s v="Labels"/>
    <x v="256"/>
    <n v="100.24"/>
    <n v="10"/>
    <n v="0.2"/>
    <n v="33.830999999999989"/>
    <n v="9.65"/>
    <s v="Medium"/>
    <s v="June"/>
    <x v="2"/>
    <n v="1002.1999999999999"/>
  </r>
  <r>
    <n v="31394"/>
    <s v="CA-2014-157833"/>
    <x v="486"/>
    <d v="2014-06-21T00:00:00"/>
    <s v="First Class"/>
    <s v="KD-16345"/>
    <s v="Katherine Ducich"/>
    <s v="Consumer"/>
    <s v="San Francisco"/>
    <x v="6"/>
    <s v="United States"/>
    <n v="94122"/>
    <s v="US"/>
    <x v="3"/>
    <s v="OFF-BI-10001721"/>
    <x v="1"/>
    <s v="Binders"/>
    <x v="1002"/>
    <n v="51.311999999999998"/>
    <n v="3"/>
    <n v="0.2"/>
    <n v="17.959199999999999"/>
    <n v="9.52"/>
    <s v="High"/>
    <s v="June"/>
    <x v="1"/>
    <n v="153.73599999999999"/>
  </r>
  <r>
    <n v="35341"/>
    <s v="CA-2012-137750"/>
    <x v="558"/>
    <d v="2012-06-30T00:00:00"/>
    <s v="Standard Class"/>
    <s v="JF-15565"/>
    <s v="Jill Fjeld"/>
    <s v="Consumer"/>
    <s v="San Francisco"/>
    <x v="6"/>
    <s v="United States"/>
    <n v="94110"/>
    <s v="US"/>
    <x v="3"/>
    <s v="FUR-FU-10001979"/>
    <x v="0"/>
    <s v="Furnishings"/>
    <x v="1003"/>
    <n v="204.85"/>
    <n v="5"/>
    <n v="0"/>
    <n v="57.358000000000011"/>
    <n v="9.19"/>
    <s v="Medium"/>
    <s v="June"/>
    <x v="0"/>
    <n v="1024.25"/>
  </r>
  <r>
    <n v="31786"/>
    <s v="CA-2011-133753"/>
    <x v="499"/>
    <d v="2011-06-13T00:00:00"/>
    <s v="Second Class"/>
    <s v="CW-11905"/>
    <s v="Carl Weiss"/>
    <s v="Home Office"/>
    <s v="Huntsville"/>
    <x v="11"/>
    <s v="United States"/>
    <n v="77340"/>
    <s v="US"/>
    <x v="1"/>
    <s v="TEC-AC-10000303"/>
    <x v="2"/>
    <s v="Accessories"/>
    <x v="1004"/>
    <n v="63.984000000000009"/>
    <n v="2"/>
    <n v="0.2"/>
    <n v="10.397399999999999"/>
    <n v="9.1"/>
    <s v="Medium"/>
    <s v="June"/>
    <x v="2"/>
    <n v="127.76800000000001"/>
  </r>
  <r>
    <n v="34445"/>
    <s v="CA-2013-120558"/>
    <x v="570"/>
    <d v="2013-06-11T00:00:00"/>
    <s v="First Class"/>
    <s v="RD-19810"/>
    <s v="Ross DeVincentis"/>
    <s v="Home Office"/>
    <s v="New York City"/>
    <x v="15"/>
    <s v="United States"/>
    <n v="10035"/>
    <s v="US"/>
    <x v="2"/>
    <s v="OFF-PA-10003441"/>
    <x v="1"/>
    <s v="Paper"/>
    <x v="656"/>
    <n v="32.400000000000013"/>
    <n v="5"/>
    <n v="0"/>
    <n v="15.552"/>
    <n v="9.06"/>
    <s v="Critical"/>
    <s v="June"/>
    <x v="3"/>
    <n v="162.00000000000006"/>
  </r>
  <r>
    <n v="40928"/>
    <s v="CA-2013-168844"/>
    <x v="568"/>
    <d v="2013-06-07T00:00:00"/>
    <s v="Standard Class"/>
    <s v="NM-18520"/>
    <s v="Neoma Murray"/>
    <s v="Consumer"/>
    <s v="New York City"/>
    <x v="15"/>
    <s v="United States"/>
    <n v="10011"/>
    <s v="US"/>
    <x v="2"/>
    <s v="TEC-PH-10003215"/>
    <x v="2"/>
    <s v="Phones"/>
    <x v="390"/>
    <n v="179.7"/>
    <n v="6"/>
    <n v="0"/>
    <n v="88.052999999999997"/>
    <n v="8.8699999999999992"/>
    <s v="Medium"/>
    <s v="June"/>
    <x v="3"/>
    <n v="1078.1999999999998"/>
  </r>
  <r>
    <n v="40471"/>
    <s v="CA-2014-119424"/>
    <x v="541"/>
    <d v="2014-06-15T00:00:00"/>
    <s v="Second Class"/>
    <s v="SB-20185"/>
    <s v="Sarah Brown"/>
    <s v="Consumer"/>
    <s v="Kent"/>
    <x v="9"/>
    <s v="United States"/>
    <n v="98031"/>
    <s v="US"/>
    <x v="3"/>
    <s v="TEC-PH-10002564"/>
    <x v="2"/>
    <s v="Phones"/>
    <x v="1005"/>
    <n v="71.975999999999999"/>
    <n v="3"/>
    <n v="0.2"/>
    <n v="8.9969999999999892"/>
    <n v="8.7899999999999991"/>
    <s v="High"/>
    <s v="June"/>
    <x v="1"/>
    <n v="215.72800000000001"/>
  </r>
  <r>
    <n v="35491"/>
    <s v="CA-2012-154200"/>
    <x v="516"/>
    <d v="2012-06-22T00:00:00"/>
    <s v="Standard Class"/>
    <s v="BG-11740"/>
    <s v="Bruce Geld"/>
    <s v="Consumer"/>
    <s v="San Diego"/>
    <x v="6"/>
    <s v="United States"/>
    <n v="92105"/>
    <s v="US"/>
    <x v="3"/>
    <s v="OFF-AR-10001044"/>
    <x v="1"/>
    <s v="Art"/>
    <x v="396"/>
    <n v="51.98"/>
    <n v="2"/>
    <n v="0"/>
    <n v="15.074199999999999"/>
    <n v="8.76"/>
    <s v="High"/>
    <s v="June"/>
    <x v="0"/>
    <n v="103.96"/>
  </r>
  <r>
    <n v="41193"/>
    <s v="CA-2011-156342"/>
    <x v="495"/>
    <d v="2011-06-20T00:00:00"/>
    <s v="Second Class"/>
    <s v="JF-15415"/>
    <s v="Jennifer Ferguson"/>
    <s v="Consumer"/>
    <s v="Chicago"/>
    <x v="7"/>
    <s v="United States"/>
    <n v="60653"/>
    <s v="US"/>
    <x v="1"/>
    <s v="OFF-PA-10001725"/>
    <x v="1"/>
    <s v="Paper"/>
    <x v="1006"/>
    <n v="62.015999999999998"/>
    <n v="2"/>
    <n v="0.2"/>
    <n v="22.480799999999999"/>
    <n v="8.67"/>
    <s v="High"/>
    <s v="June"/>
    <x v="2"/>
    <n v="123.83199999999999"/>
  </r>
  <r>
    <n v="36820"/>
    <s v="CA-2013-110982"/>
    <x v="557"/>
    <d v="2013-06-08T00:00:00"/>
    <s v="First Class"/>
    <s v="CK-12205"/>
    <s v="Chloris Kastensmidt"/>
    <s v="Consumer"/>
    <s v="Santa Clara"/>
    <x v="6"/>
    <s v="United States"/>
    <n v="95051"/>
    <s v="US"/>
    <x v="3"/>
    <s v="OFF-AP-10004859"/>
    <x v="1"/>
    <s v="Appliances"/>
    <x v="440"/>
    <n v="58.24"/>
    <n v="4"/>
    <n v="0"/>
    <n v="15.7248"/>
    <n v="8.59"/>
    <s v="High"/>
    <s v="June"/>
    <x v="3"/>
    <n v="232.96"/>
  </r>
  <r>
    <n v="39638"/>
    <s v="CA-2014-141481"/>
    <x v="523"/>
    <d v="2014-06-15T00:00:00"/>
    <s v="First Class"/>
    <s v="ZD-21925"/>
    <s v="Zuschuss Donatelli"/>
    <s v="Consumer"/>
    <s v="Los Angeles"/>
    <x v="6"/>
    <s v="United States"/>
    <n v="90036"/>
    <s v="US"/>
    <x v="3"/>
    <s v="OFF-AP-10004532"/>
    <x v="1"/>
    <s v="Appliances"/>
    <x v="1007"/>
    <n v="61.44"/>
    <n v="3"/>
    <n v="0"/>
    <n v="16.588799999999999"/>
    <n v="8.4700000000000006"/>
    <s v="High"/>
    <s v="June"/>
    <x v="1"/>
    <n v="184.32"/>
  </r>
  <r>
    <n v="39374"/>
    <s v="CA-2012-106187"/>
    <x v="553"/>
    <d v="2012-06-29T00:00:00"/>
    <s v="Standard Class"/>
    <s v="RF-19345"/>
    <s v="Randy Ferguson"/>
    <s v="Corporate"/>
    <s v="East Point"/>
    <x v="2"/>
    <s v="United States"/>
    <n v="30344"/>
    <s v="US"/>
    <x v="0"/>
    <s v="OFF-BI-10004519"/>
    <x v="1"/>
    <s v="Binders"/>
    <x v="201"/>
    <n v="165.98"/>
    <n v="1"/>
    <n v="0"/>
    <n v="74.690999999999988"/>
    <n v="8.2200000000000006"/>
    <s v="Medium"/>
    <s v="June"/>
    <x v="0"/>
    <n v="165.98"/>
  </r>
  <r>
    <n v="33165"/>
    <s v="CA-2012-127110"/>
    <x v="558"/>
    <d v="2012-07-01T00:00:00"/>
    <s v="Standard Class"/>
    <s v="CH-12070"/>
    <s v="Cathy Hwang"/>
    <s v="Home Office"/>
    <s v="Philadelphia"/>
    <x v="4"/>
    <s v="United States"/>
    <n v="19143"/>
    <s v="US"/>
    <x v="2"/>
    <s v="OFF-ST-10002554"/>
    <x v="1"/>
    <s v="Storage"/>
    <x v="52"/>
    <n v="78.256"/>
    <n v="2"/>
    <n v="0.2"/>
    <n v="-17.607600000000001"/>
    <n v="8.1999999999999993"/>
    <s v="Medium"/>
    <s v="June"/>
    <x v="0"/>
    <n v="156.31200000000001"/>
  </r>
  <r>
    <n v="32334"/>
    <s v="CA-2012-127418"/>
    <x v="521"/>
    <d v="2012-06-14T00:00:00"/>
    <s v="First Class"/>
    <s v="JJ-15445"/>
    <s v="Jennifer Jackson"/>
    <s v="Consumer"/>
    <s v="Los Angeles"/>
    <x v="6"/>
    <s v="United States"/>
    <n v="90004"/>
    <s v="US"/>
    <x v="3"/>
    <s v="OFF-BI-10003707"/>
    <x v="1"/>
    <s v="Binders"/>
    <x v="637"/>
    <n v="36.624000000000002"/>
    <n v="3"/>
    <n v="0.2"/>
    <n v="13.734"/>
    <n v="8.16"/>
    <s v="Medium"/>
    <s v="June"/>
    <x v="0"/>
    <n v="109.67200000000001"/>
  </r>
  <r>
    <n v="38722"/>
    <s v="CA-2013-101693"/>
    <x v="543"/>
    <d v="2013-06-28T00:00:00"/>
    <s v="Second Class"/>
    <s v="LC-17140"/>
    <s v="Logan Currie"/>
    <s v="Consumer"/>
    <s v="Houston"/>
    <x v="11"/>
    <s v="United States"/>
    <n v="77070"/>
    <s v="US"/>
    <x v="1"/>
    <s v="FUR-CH-10001146"/>
    <x v="0"/>
    <s v="Chairs"/>
    <x v="339"/>
    <n v="85.245999999999995"/>
    <n v="2"/>
    <n v="0.3"/>
    <n v="-6.0890000000000057"/>
    <n v="7.87"/>
    <s v="High"/>
    <s v="June"/>
    <x v="3"/>
    <n v="170.19199999999998"/>
  </r>
  <r>
    <n v="34833"/>
    <s v="CA-2013-145842"/>
    <x v="503"/>
    <d v="2013-06-21T00:00:00"/>
    <s v="Second Class"/>
    <s v="FM-14380"/>
    <s v="Fred McMath"/>
    <s v="Consumer"/>
    <s v="New York City"/>
    <x v="15"/>
    <s v="United States"/>
    <n v="10024"/>
    <s v="US"/>
    <x v="2"/>
    <s v="OFF-ST-10000419"/>
    <x v="1"/>
    <s v="Storage"/>
    <x v="672"/>
    <n v="40.74"/>
    <n v="3"/>
    <n v="0"/>
    <n v="0.4073999999999991"/>
    <n v="7.81"/>
    <s v="Critical"/>
    <s v="June"/>
    <x v="3"/>
    <n v="122.22"/>
  </r>
  <r>
    <n v="32430"/>
    <s v="US-2013-134908"/>
    <x v="557"/>
    <d v="2013-06-10T00:00:00"/>
    <s v="Standard Class"/>
    <s v="JS-15940"/>
    <s v="Joni Sundaresam"/>
    <s v="Home Office"/>
    <s v="Philadelphia"/>
    <x v="4"/>
    <s v="United States"/>
    <n v="19134"/>
    <s v="US"/>
    <x v="2"/>
    <s v="OFF-ST-10003479"/>
    <x v="1"/>
    <s v="Storage"/>
    <x v="1008"/>
    <n v="124.608"/>
    <n v="4"/>
    <n v="0.2"/>
    <n v="-23.364000000000019"/>
    <n v="7.67"/>
    <s v="Medium"/>
    <s v="June"/>
    <x v="3"/>
    <n v="498.23200000000003"/>
  </r>
  <r>
    <n v="31713"/>
    <s v="CA-2014-122105"/>
    <x v="544"/>
    <d v="2014-06-29T00:00:00"/>
    <s v="Standard Class"/>
    <s v="CJ-12010"/>
    <s v="Caroline Jumper"/>
    <s v="Consumer"/>
    <s v="Huntington Beach"/>
    <x v="6"/>
    <s v="United States"/>
    <n v="92646"/>
    <s v="US"/>
    <x v="3"/>
    <s v="OFF-AR-10004344"/>
    <x v="1"/>
    <s v="Art"/>
    <x v="1009"/>
    <n v="95.92"/>
    <n v="8"/>
    <n v="0"/>
    <n v="25.898399999999999"/>
    <n v="7.48"/>
    <s v="Medium"/>
    <s v="June"/>
    <x v="1"/>
    <n v="767.36"/>
  </r>
  <r>
    <n v="36663"/>
    <s v="CA-2014-158071"/>
    <x v="520"/>
    <d v="2014-06-16T00:00:00"/>
    <s v="Standard Class"/>
    <s v="BD-11320"/>
    <s v="Bill Donatelli"/>
    <s v="Consumer"/>
    <s v="Seattle"/>
    <x v="9"/>
    <s v="United States"/>
    <n v="98103"/>
    <s v="US"/>
    <x v="3"/>
    <s v="TEC-PH-10002923"/>
    <x v="2"/>
    <s v="Phones"/>
    <x v="890"/>
    <n v="88.77600000000001"/>
    <n v="3"/>
    <n v="0.2"/>
    <n v="7.7679000000000009"/>
    <n v="7.45"/>
    <s v="Medium"/>
    <s v="June"/>
    <x v="1"/>
    <n v="266.12800000000004"/>
  </r>
  <r>
    <n v="38508"/>
    <s v="US-2013-119046"/>
    <x v="566"/>
    <d v="2013-06-07T00:00:00"/>
    <s v="Standard Class"/>
    <s v="EH-13765"/>
    <s v="Edward Hooks"/>
    <s v="Corporate"/>
    <s v="Seattle"/>
    <x v="9"/>
    <s v="United States"/>
    <n v="98115"/>
    <s v="US"/>
    <x v="3"/>
    <s v="OFF-BI-10001078"/>
    <x v="1"/>
    <s v="Binders"/>
    <x v="1010"/>
    <n v="51.648000000000003"/>
    <n v="12"/>
    <n v="0.2"/>
    <n v="18.7224"/>
    <n v="7.44"/>
    <s v="High"/>
    <s v="June"/>
    <x v="3"/>
    <n v="619.57600000000002"/>
  </r>
  <r>
    <n v="35604"/>
    <s v="CA-2013-161095"/>
    <x v="529"/>
    <d v="2013-06-29T00:00:00"/>
    <s v="Same Day"/>
    <s v="CS-12250"/>
    <s v="Chris Selesnick"/>
    <s v="Corporate"/>
    <s v="Los Angeles"/>
    <x v="6"/>
    <s v="United States"/>
    <n v="90032"/>
    <s v="US"/>
    <x v="3"/>
    <s v="OFF-BI-10001524"/>
    <x v="1"/>
    <s v="Binders"/>
    <x v="1011"/>
    <n v="33.567999999999998"/>
    <n v="2"/>
    <n v="0.2"/>
    <n v="11.748799999999999"/>
    <n v="7.4"/>
    <s v="High"/>
    <s v="June"/>
    <x v="3"/>
    <n v="66.935999999999993"/>
  </r>
  <r>
    <n v="38234"/>
    <s v="CA-2011-126963"/>
    <x v="527"/>
    <d v="2011-06-15T00:00:00"/>
    <s v="Same Day"/>
    <s v="PS-18760"/>
    <s v="Pamela Stobb"/>
    <s v="Consumer"/>
    <s v="El Paso"/>
    <x v="11"/>
    <s v="United States"/>
    <n v="79907"/>
    <s v="US"/>
    <x v="1"/>
    <s v="OFF-PA-10001952"/>
    <x v="1"/>
    <s v="Paper"/>
    <x v="881"/>
    <n v="36.543999999999997"/>
    <n v="2"/>
    <n v="0.2"/>
    <n v="11.876799999999999"/>
    <n v="7.37"/>
    <s v="Medium"/>
    <s v="June"/>
    <x v="2"/>
    <n v="72.887999999999991"/>
  </r>
  <r>
    <n v="36773"/>
    <s v="CA-2014-169691"/>
    <x v="508"/>
    <d v="2014-06-19T00:00:00"/>
    <s v="First Class"/>
    <s v="Dp-13240"/>
    <s v="Dean percer"/>
    <s v="Home Office"/>
    <s v="Maple Grove"/>
    <x v="35"/>
    <s v="United States"/>
    <n v="55369"/>
    <s v="US"/>
    <x v="1"/>
    <s v="OFF-ST-10001291"/>
    <x v="1"/>
    <s v="Storage"/>
    <x v="463"/>
    <n v="84.55"/>
    <n v="5"/>
    <n v="0"/>
    <n v="22.828499999999998"/>
    <n v="7.22"/>
    <s v="Medium"/>
    <s v="June"/>
    <x v="1"/>
    <n v="422.75"/>
  </r>
  <r>
    <n v="37421"/>
    <s v="CA-2014-145772"/>
    <x v="512"/>
    <d v="2014-06-08T00:00:00"/>
    <s v="Standard Class"/>
    <s v="SS-20140"/>
    <s v="Saphhira Shifley"/>
    <s v="Corporate"/>
    <s v="Los Angeles"/>
    <x v="6"/>
    <s v="United States"/>
    <n v="90036"/>
    <s v="US"/>
    <x v="3"/>
    <s v="TEC-AC-10003038"/>
    <x v="2"/>
    <s v="Accessories"/>
    <x v="1012"/>
    <n v="44.75"/>
    <n v="5"/>
    <n v="0"/>
    <n v="8.5024999999999942"/>
    <n v="7.22"/>
    <s v="High"/>
    <s v="June"/>
    <x v="1"/>
    <n v="223.75"/>
  </r>
  <r>
    <n v="33241"/>
    <s v="CA-2013-108581"/>
    <x v="540"/>
    <d v="2013-06-27T00:00:00"/>
    <s v="Standard Class"/>
    <s v="EA-14035"/>
    <s v="Erin Ashbrook"/>
    <s v="Corporate"/>
    <s v="Carrollton"/>
    <x v="11"/>
    <s v="United States"/>
    <n v="75007"/>
    <s v="US"/>
    <x v="1"/>
    <s v="TEC-AC-10001109"/>
    <x v="2"/>
    <s v="Accessories"/>
    <x v="646"/>
    <n v="95.968000000000004"/>
    <n v="4"/>
    <n v="0.2"/>
    <n v="26.391200000000001"/>
    <n v="6.92"/>
    <s v="Medium"/>
    <s v="June"/>
    <x v="3"/>
    <n v="383.67200000000003"/>
  </r>
  <r>
    <n v="32397"/>
    <s v="CA-2013-107216"/>
    <x v="511"/>
    <d v="2013-06-18T00:00:00"/>
    <s v="First Class"/>
    <s v="PV-18985"/>
    <s v="Paul Van Hugh"/>
    <s v="Home Office"/>
    <s v="San Francisco"/>
    <x v="6"/>
    <s v="United States"/>
    <n v="94122"/>
    <s v="US"/>
    <x v="3"/>
    <s v="TEC-AC-10001013"/>
    <x v="2"/>
    <s v="Accessories"/>
    <x v="429"/>
    <n v="29.29"/>
    <n v="1"/>
    <n v="0"/>
    <n v="9.6656999999999975"/>
    <n v="6.88"/>
    <s v="Medium"/>
    <s v="June"/>
    <x v="3"/>
    <n v="29.29"/>
  </r>
  <r>
    <n v="38584"/>
    <s v="CA-2013-149965"/>
    <x v="540"/>
    <d v="2013-06-26T00:00:00"/>
    <s v="Standard Class"/>
    <s v="BS-11365"/>
    <s v="Bill Shonely"/>
    <s v="Corporate"/>
    <s v="Oklahoma City"/>
    <x v="17"/>
    <s v="United States"/>
    <n v="73120"/>
    <s v="US"/>
    <x v="1"/>
    <s v="FUR-FU-10004270"/>
    <x v="0"/>
    <s v="Furnishings"/>
    <x v="141"/>
    <n v="57.69"/>
    <n v="3"/>
    <n v="0"/>
    <n v="23.652899999999999"/>
    <n v="6.71"/>
    <s v="High"/>
    <s v="June"/>
    <x v="3"/>
    <n v="173.07"/>
  </r>
  <r>
    <n v="31642"/>
    <s v="CA-2014-169901"/>
    <x v="508"/>
    <d v="2014-06-20T00:00:00"/>
    <s v="Standard Class"/>
    <s v="CC-12550"/>
    <s v="Clay Cheatham"/>
    <s v="Consumer"/>
    <s v="San Francisco"/>
    <x v="6"/>
    <s v="United States"/>
    <n v="94122"/>
    <s v="US"/>
    <x v="3"/>
    <s v="TEC-PH-10002293"/>
    <x v="2"/>
    <s v="Phones"/>
    <x v="1013"/>
    <n v="47.975999999999999"/>
    <n v="3"/>
    <n v="0.2"/>
    <n v="4.7976000000000028"/>
    <n v="6.65"/>
    <s v="High"/>
    <s v="June"/>
    <x v="1"/>
    <n v="143.72800000000001"/>
  </r>
  <r>
    <n v="33132"/>
    <s v="CA-2011-141278"/>
    <x v="487"/>
    <d v="2011-06-24T00:00:00"/>
    <s v="First Class"/>
    <s v="RM-19375"/>
    <s v="Raymond Messe"/>
    <s v="Consumer"/>
    <s v="Meriden"/>
    <x v="20"/>
    <s v="United States"/>
    <n v="6450"/>
    <s v="US"/>
    <x v="2"/>
    <s v="OFF-AR-10003056"/>
    <x v="1"/>
    <s v="Art"/>
    <x v="725"/>
    <n v="21.4"/>
    <n v="5"/>
    <n v="0"/>
    <n v="6.2059999999999977"/>
    <n v="6.58"/>
    <s v="High"/>
    <s v="June"/>
    <x v="2"/>
    <n v="107"/>
  </r>
  <r>
    <n v="40941"/>
    <s v="US-2014-107979"/>
    <x v="493"/>
    <d v="2014-06-14T00:00:00"/>
    <s v="Standard Class"/>
    <s v="FO-14305"/>
    <s v="Frank Olsen"/>
    <s v="Consumer"/>
    <s v="Glendale"/>
    <x v="23"/>
    <s v="United States"/>
    <n v="85301"/>
    <s v="US"/>
    <x v="3"/>
    <s v="TEC-AC-10002006"/>
    <x v="2"/>
    <s v="Accessories"/>
    <x v="1014"/>
    <n v="89.544000000000011"/>
    <n v="7"/>
    <n v="0.2"/>
    <n v="12.31229999999999"/>
    <n v="6.49"/>
    <s v="Medium"/>
    <s v="June"/>
    <x v="1"/>
    <n v="626.60800000000006"/>
  </r>
  <r>
    <n v="33338"/>
    <s v="CA-2012-122287"/>
    <x v="516"/>
    <d v="2012-06-23T00:00:00"/>
    <s v="Standard Class"/>
    <s v="SN-20560"/>
    <s v="Skye Norling"/>
    <s v="Home Office"/>
    <s v="Peoria"/>
    <x v="23"/>
    <s v="United States"/>
    <n v="85345"/>
    <s v="US"/>
    <x v="3"/>
    <s v="FUR-FU-10004973"/>
    <x v="0"/>
    <s v="Furnishings"/>
    <x v="117"/>
    <n v="75.36"/>
    <n v="5"/>
    <n v="0.2"/>
    <n v="20.724000000000011"/>
    <n v="6.02"/>
    <s v="Medium"/>
    <s v="June"/>
    <x v="0"/>
    <n v="376.6"/>
  </r>
  <r>
    <n v="40687"/>
    <s v="CA-2012-163734"/>
    <x v="571"/>
    <d v="2012-06-24T00:00:00"/>
    <s v="Standard Class"/>
    <s v="KM-16375"/>
    <s v="Katherine Murray"/>
    <s v="Home Office"/>
    <s v="Houston"/>
    <x v="11"/>
    <s v="United States"/>
    <n v="77070"/>
    <s v="US"/>
    <x v="1"/>
    <s v="OFF-ST-10003692"/>
    <x v="1"/>
    <s v="Storage"/>
    <x v="85"/>
    <n v="228.92"/>
    <n v="5"/>
    <n v="0.2"/>
    <n v="14.307499999999999"/>
    <n v="5.94"/>
    <s v="Medium"/>
    <s v="June"/>
    <x v="0"/>
    <n v="1144.3999999999999"/>
  </r>
  <r>
    <n v="37890"/>
    <s v="CA-2013-126795"/>
    <x v="549"/>
    <d v="2013-06-17T00:00:00"/>
    <s v="Second Class"/>
    <s v="GT-14710"/>
    <s v="Greg Tran"/>
    <s v="Consumer"/>
    <s v="New York City"/>
    <x v="15"/>
    <s v="United States"/>
    <n v="10024"/>
    <s v="US"/>
    <x v="2"/>
    <s v="OFF-BI-10001989"/>
    <x v="1"/>
    <s v="Binders"/>
    <x v="663"/>
    <n v="33.567999999999998"/>
    <n v="2"/>
    <n v="0.2"/>
    <n v="11.748799999999999"/>
    <n v="5.61"/>
    <s v="High"/>
    <s v="June"/>
    <x v="3"/>
    <n v="66.935999999999993"/>
  </r>
  <r>
    <n v="33796"/>
    <s v="US-2014-133781"/>
    <x v="533"/>
    <d v="2014-06-24T00:00:00"/>
    <s v="First Class"/>
    <s v="DC-12850"/>
    <s v="Dan Campbell"/>
    <s v="Consumer"/>
    <s v="Miami"/>
    <x v="22"/>
    <s v="United States"/>
    <n v="33178"/>
    <s v="US"/>
    <x v="0"/>
    <s v="OFF-EN-10004483"/>
    <x v="1"/>
    <s v="Envelopes"/>
    <x v="1015"/>
    <n v="37.607999999999997"/>
    <n v="3"/>
    <n v="0.2"/>
    <n v="12.69269999999999"/>
    <n v="5.45"/>
    <s v="High"/>
    <s v="June"/>
    <x v="1"/>
    <n v="112.62399999999998"/>
  </r>
  <r>
    <n v="32183"/>
    <s v="CA-2014-115364"/>
    <x v="498"/>
    <d v="2014-07-03T00:00:00"/>
    <s v="Standard Class"/>
    <s v="OT-18730"/>
    <s v="Olvera Toch"/>
    <s v="Consumer"/>
    <s v="San Diego"/>
    <x v="6"/>
    <s v="United States"/>
    <n v="92105"/>
    <s v="US"/>
    <x v="3"/>
    <s v="OFF-ST-10002486"/>
    <x v="1"/>
    <s v="Storage"/>
    <x v="1016"/>
    <n v="83.76"/>
    <n v="12"/>
    <n v="0"/>
    <n v="1.6751999999999969"/>
    <n v="5.4"/>
    <s v="Medium"/>
    <s v="June"/>
    <x v="1"/>
    <n v="1005.1200000000001"/>
  </r>
  <r>
    <n v="38444"/>
    <s v="CA-2013-139941"/>
    <x v="496"/>
    <d v="2013-06-18T00:00:00"/>
    <s v="Standard Class"/>
    <s v="CB-12415"/>
    <s v="Christy Brittain"/>
    <s v="Consumer"/>
    <s v="Long Beach"/>
    <x v="15"/>
    <s v="United States"/>
    <n v="11561"/>
    <s v="US"/>
    <x v="2"/>
    <s v="OFF-PA-10000241"/>
    <x v="1"/>
    <s v="Paper"/>
    <x v="975"/>
    <n v="92.94"/>
    <n v="3"/>
    <n v="0"/>
    <n v="41.822999999999993"/>
    <n v="5.36"/>
    <s v="Medium"/>
    <s v="June"/>
    <x v="3"/>
    <n v="278.82"/>
  </r>
  <r>
    <n v="38386"/>
    <s v="CA-2014-118864"/>
    <x v="508"/>
    <d v="2014-06-20T00:00:00"/>
    <s v="Second Class"/>
    <s v="KH-16690"/>
    <s v="Kristen Hastings"/>
    <s v="Corporate"/>
    <s v="Los Angeles"/>
    <x v="6"/>
    <s v="United States"/>
    <n v="90032"/>
    <s v="US"/>
    <x v="3"/>
    <s v="TEC-PH-10001809"/>
    <x v="2"/>
    <s v="Phones"/>
    <x v="358"/>
    <n v="119.96"/>
    <n v="1"/>
    <n v="0.2"/>
    <n v="7.4974999999999987"/>
    <n v="5.31"/>
    <s v="Medium"/>
    <s v="June"/>
    <x v="1"/>
    <n v="119.75999999999999"/>
  </r>
  <r>
    <n v="35747"/>
    <s v="CA-2012-121965"/>
    <x v="571"/>
    <d v="2012-06-23T00:00:00"/>
    <s v="Standard Class"/>
    <s v="LH-17155"/>
    <s v="Logan Haushalter"/>
    <s v="Consumer"/>
    <s v="Los Angeles"/>
    <x v="6"/>
    <s v="United States"/>
    <n v="90032"/>
    <s v="US"/>
    <x v="3"/>
    <s v="OFF-EN-10000056"/>
    <x v="1"/>
    <s v="Envelopes"/>
    <x v="209"/>
    <n v="186.69"/>
    <n v="3"/>
    <n v="0"/>
    <n v="87.744299999999981"/>
    <n v="5.15"/>
    <s v="Medium"/>
    <s v="June"/>
    <x v="0"/>
    <n v="560.06999999999994"/>
  </r>
  <r>
    <n v="38210"/>
    <s v="CA-2012-104115"/>
    <x v="572"/>
    <d v="2012-06-16T00:00:00"/>
    <s v="Standard Class"/>
    <s v="JH-15910"/>
    <s v="Jonathan Howell"/>
    <s v="Consumer"/>
    <s v="West Palm Beach"/>
    <x v="22"/>
    <s v="United States"/>
    <n v="33407"/>
    <s v="US"/>
    <x v="0"/>
    <s v="TEC-PH-10002844"/>
    <x v="2"/>
    <s v="Phones"/>
    <x v="1017"/>
    <n v="55.984000000000009"/>
    <n v="2"/>
    <n v="0.2"/>
    <n v="4.1987999999999994"/>
    <n v="5.14"/>
    <s v="Medium"/>
    <s v="June"/>
    <x v="0"/>
    <n v="111.76800000000001"/>
  </r>
  <r>
    <n v="37133"/>
    <s v="CA-2012-101868"/>
    <x v="522"/>
    <d v="2012-06-16T00:00:00"/>
    <s v="Standard Class"/>
    <s v="MJ-17740"/>
    <s v="Max Jones"/>
    <s v="Consumer"/>
    <s v="Miami"/>
    <x v="22"/>
    <s v="United States"/>
    <n v="33178"/>
    <s v="US"/>
    <x v="0"/>
    <s v="TEC-AC-10004396"/>
    <x v="2"/>
    <s v="Accessories"/>
    <x v="1018"/>
    <n v="72.599999999999994"/>
    <n v="5"/>
    <n v="0.2"/>
    <n v="-8.1674999999999933"/>
    <n v="5.1100000000000003"/>
    <s v="Medium"/>
    <s v="June"/>
    <x v="0"/>
    <n v="362.8"/>
  </r>
  <r>
    <n v="40417"/>
    <s v="US-2013-155971"/>
    <x v="494"/>
    <d v="2013-06-13T00:00:00"/>
    <s v="Standard Class"/>
    <s v="RB-19795"/>
    <s v="Ross Baird"/>
    <s v="Home Office"/>
    <s v="Los Angeles"/>
    <x v="6"/>
    <s v="United States"/>
    <n v="90036"/>
    <s v="US"/>
    <x v="3"/>
    <s v="OFF-PA-10000210"/>
    <x v="1"/>
    <s v="Paper"/>
    <x v="1019"/>
    <n v="99.9"/>
    <n v="5"/>
    <n v="0"/>
    <n v="46.953000000000003"/>
    <n v="4.9000000000000004"/>
    <s v="Medium"/>
    <s v="June"/>
    <x v="3"/>
    <n v="499.5"/>
  </r>
  <r>
    <n v="32015"/>
    <s v="CA-2011-104472"/>
    <x v="538"/>
    <d v="2011-06-07T00:00:00"/>
    <s v="Standard Class"/>
    <s v="CK-12325"/>
    <s v="Christine Kargatis"/>
    <s v="Home Office"/>
    <s v="Orem"/>
    <x v="43"/>
    <s v="United States"/>
    <n v="84057"/>
    <s v="US"/>
    <x v="3"/>
    <s v="OFF-BI-10001658"/>
    <x v="1"/>
    <s v="Binders"/>
    <x v="1020"/>
    <n v="59.808000000000007"/>
    <n v="3"/>
    <n v="0.2"/>
    <n v="19.4376"/>
    <n v="4.76"/>
    <s v="Medium"/>
    <s v="June"/>
    <x v="2"/>
    <n v="179.22400000000005"/>
  </r>
  <r>
    <n v="35266"/>
    <s v="US-2012-163685"/>
    <x v="555"/>
    <d v="2012-06-05T00:00:00"/>
    <s v="Standard Class"/>
    <s v="KE-16420"/>
    <s v="Katrina Edelman"/>
    <s v="Corporate"/>
    <s v="San Antonio"/>
    <x v="11"/>
    <s v="United States"/>
    <n v="78207"/>
    <s v="US"/>
    <x v="1"/>
    <s v="OFF-PA-10002606"/>
    <x v="1"/>
    <s v="Paper"/>
    <x v="1021"/>
    <n v="42.24"/>
    <n v="10"/>
    <n v="0.2"/>
    <n v="13.2"/>
    <n v="4.67"/>
    <s v="Medium"/>
    <s v="June"/>
    <x v="0"/>
    <n v="422.20000000000005"/>
  </r>
  <r>
    <n v="33423"/>
    <s v="CA-2011-126032"/>
    <x v="573"/>
    <d v="2011-06-28T00:00:00"/>
    <s v="Standard Class"/>
    <s v="BS-11665"/>
    <s v="Brian Stugart"/>
    <s v="Consumer"/>
    <s v="Philadelphia"/>
    <x v="4"/>
    <s v="United States"/>
    <n v="19143"/>
    <s v="US"/>
    <x v="2"/>
    <s v="TEC-AC-10000158"/>
    <x v="2"/>
    <s v="Accessories"/>
    <x v="624"/>
    <n v="86.376000000000005"/>
    <n v="3"/>
    <n v="0.2"/>
    <n v="1.079699999999999"/>
    <n v="4.6500000000000004"/>
    <s v="High"/>
    <s v="June"/>
    <x v="2"/>
    <n v="258.92800000000005"/>
  </r>
  <r>
    <n v="39288"/>
    <s v="CA-2013-133872"/>
    <x v="511"/>
    <d v="2013-06-18T00:00:00"/>
    <s v="First Class"/>
    <s v="VM-21835"/>
    <s v="Vivian Mathis"/>
    <s v="Consumer"/>
    <s v="Boca Raton"/>
    <x v="22"/>
    <s v="United States"/>
    <n v="33433"/>
    <s v="US"/>
    <x v="0"/>
    <s v="OFF-BI-10002082"/>
    <x v="1"/>
    <s v="Binders"/>
    <x v="785"/>
    <n v="39.936000000000007"/>
    <n v="4"/>
    <n v="0.7"/>
    <n v="-26.623999999999999"/>
    <n v="4.63"/>
    <s v="Medium"/>
    <s v="June"/>
    <x v="3"/>
    <n v="159.04400000000004"/>
  </r>
  <r>
    <n v="41234"/>
    <s v="CA-2013-164889"/>
    <x v="574"/>
    <d v="2013-06-07T00:00:00"/>
    <s v="Second Class"/>
    <s v="CP-12340"/>
    <s v="Christine Phan"/>
    <s v="Corporate"/>
    <s v="Los Angeles"/>
    <x v="6"/>
    <s v="United States"/>
    <n v="90049"/>
    <s v="US"/>
    <x v="3"/>
    <s v="FUR-TA-10001676"/>
    <x v="0"/>
    <s v="Tables"/>
    <x v="869"/>
    <n v="71.088000000000008"/>
    <n v="2"/>
    <n v="0.2"/>
    <n v="-1.7772000000000041"/>
    <n v="4.46"/>
    <s v="Medium"/>
    <s v="June"/>
    <x v="3"/>
    <n v="141.97600000000003"/>
  </r>
  <r>
    <n v="33289"/>
    <s v="CA-2014-133648"/>
    <x v="501"/>
    <d v="2014-07-03T00:00:00"/>
    <s v="Standard Class"/>
    <s v="ML-17755"/>
    <s v="Max Ludwig"/>
    <s v="Home Office"/>
    <s v="Springfield"/>
    <x v="37"/>
    <s v="United States"/>
    <n v="97477"/>
    <s v="US"/>
    <x v="3"/>
    <s v="OFF-LA-10003923"/>
    <x v="1"/>
    <s v="Labels"/>
    <x v="1022"/>
    <n v="71.040000000000006"/>
    <n v="6"/>
    <n v="0.2"/>
    <n v="26.64"/>
    <n v="4.45"/>
    <s v="Medium"/>
    <s v="June"/>
    <x v="1"/>
    <n v="426.04"/>
  </r>
  <r>
    <n v="39834"/>
    <s v="CA-2012-157343"/>
    <x v="575"/>
    <d v="2012-06-11T00:00:00"/>
    <s v="Standard Class"/>
    <s v="HD-14785"/>
    <s v="Harold Dahlen"/>
    <s v="Home Office"/>
    <s v="Philadelphia"/>
    <x v="4"/>
    <s v="United States"/>
    <n v="19143"/>
    <s v="US"/>
    <x v="2"/>
    <s v="OFF-PA-10000552"/>
    <x v="1"/>
    <s v="Paper"/>
    <x v="1023"/>
    <n v="25.920000000000009"/>
    <n v="5"/>
    <n v="0.2"/>
    <n v="9.0719999999999992"/>
    <n v="4.41"/>
    <s v="High"/>
    <s v="June"/>
    <x v="0"/>
    <n v="129.40000000000006"/>
  </r>
  <r>
    <n v="31680"/>
    <s v="CA-2012-125395"/>
    <x v="513"/>
    <d v="2012-06-29T00:00:00"/>
    <s v="Second Class"/>
    <s v="LA-16780"/>
    <s v="Laura Armstrong"/>
    <s v="Corporate"/>
    <s v="Taylor"/>
    <x v="1"/>
    <s v="United States"/>
    <n v="48180"/>
    <s v="US"/>
    <x v="1"/>
    <s v="TEC-AC-10004708"/>
    <x v="2"/>
    <s v="Accessories"/>
    <x v="1024"/>
    <n v="41.9"/>
    <n v="2"/>
    <n v="0"/>
    <n v="8.7989999999999995"/>
    <n v="4.3499999999999996"/>
    <s v="High"/>
    <s v="June"/>
    <x v="0"/>
    <n v="83.8"/>
  </r>
  <r>
    <n v="33487"/>
    <s v="CA-2013-118913"/>
    <x v="543"/>
    <d v="2013-06-30T00:00:00"/>
    <s v="Standard Class"/>
    <s v="AS-10240"/>
    <s v="Alan Shonely"/>
    <s v="Consumer"/>
    <s v="Los Angeles"/>
    <x v="6"/>
    <s v="United States"/>
    <n v="90049"/>
    <s v="US"/>
    <x v="3"/>
    <s v="OFF-AP-10000692"/>
    <x v="1"/>
    <s v="Appliances"/>
    <x v="114"/>
    <n v="60.81"/>
    <n v="3"/>
    <n v="0"/>
    <n v="17.026800000000001"/>
    <n v="4.29"/>
    <s v="Medium"/>
    <s v="June"/>
    <x v="3"/>
    <n v="182.43"/>
  </r>
  <r>
    <n v="32732"/>
    <s v="CA-2014-106852"/>
    <x v="556"/>
    <d v="2014-06-28T00:00:00"/>
    <s v="Standard Class"/>
    <s v="ST-20530"/>
    <s v="Shui Tom"/>
    <s v="Consumer"/>
    <s v="Parma"/>
    <x v="16"/>
    <s v="United States"/>
    <n v="44134"/>
    <s v="US"/>
    <x v="2"/>
    <s v="OFF-PA-10001639"/>
    <x v="1"/>
    <s v="Paper"/>
    <x v="1025"/>
    <n v="31.10400000000001"/>
    <n v="6"/>
    <n v="0.2"/>
    <n v="10.8864"/>
    <n v="4.16"/>
    <s v="Low"/>
    <s v="June"/>
    <x v="1"/>
    <n v="186.42400000000006"/>
  </r>
  <r>
    <n v="35798"/>
    <s v="CA-2011-116757"/>
    <x v="535"/>
    <d v="2011-07-04T00:00:00"/>
    <s v="Standard Class"/>
    <s v="MS-17980"/>
    <s v="Michael Stewart"/>
    <s v="Corporate"/>
    <s v="Houston"/>
    <x v="11"/>
    <s v="United States"/>
    <n v="77095"/>
    <s v="US"/>
    <x v="1"/>
    <s v="OFF-PA-10002005"/>
    <x v="1"/>
    <s v="Paper"/>
    <x v="118"/>
    <n v="25.920000000000009"/>
    <n v="5"/>
    <n v="0.2"/>
    <n v="9.0719999999999992"/>
    <n v="4.13"/>
    <s v="High"/>
    <s v="June"/>
    <x v="2"/>
    <n v="129.40000000000006"/>
  </r>
  <r>
    <n v="37620"/>
    <s v="CA-2011-104402"/>
    <x v="495"/>
    <d v="2011-06-23T00:00:00"/>
    <s v="Standard Class"/>
    <s v="DB-13660"/>
    <s v="Duane Benoit"/>
    <s v="Consumer"/>
    <s v="Newark"/>
    <x v="24"/>
    <s v="United States"/>
    <n v="19711"/>
    <s v="US"/>
    <x v="2"/>
    <s v="TEC-MA-10000423"/>
    <x v="2"/>
    <s v="Machines"/>
    <x v="1026"/>
    <n v="65.97"/>
    <n v="3"/>
    <n v="0"/>
    <n v="31.0059"/>
    <n v="4.05"/>
    <s v="Medium"/>
    <s v="June"/>
    <x v="2"/>
    <n v="197.91"/>
  </r>
  <r>
    <n v="34208"/>
    <s v="CA-2011-113929"/>
    <x v="545"/>
    <d v="2011-06-21T00:00:00"/>
    <s v="Standard Class"/>
    <s v="CK-12205"/>
    <s v="Chloris Kastensmidt"/>
    <s v="Consumer"/>
    <s v="Hempstead"/>
    <x v="15"/>
    <s v="United States"/>
    <n v="11550"/>
    <s v="US"/>
    <x v="2"/>
    <s v="OFF-EN-10003286"/>
    <x v="1"/>
    <s v="Envelopes"/>
    <x v="156"/>
    <n v="41.4"/>
    <n v="5"/>
    <n v="0"/>
    <n v="19.457999999999998"/>
    <n v="3.88"/>
    <s v="Medium"/>
    <s v="June"/>
    <x v="2"/>
    <n v="207"/>
  </r>
  <r>
    <n v="34332"/>
    <s v="US-2012-123960"/>
    <x v="497"/>
    <d v="2012-06-16T00:00:00"/>
    <s v="Standard Class"/>
    <s v="BD-11605"/>
    <s v="Brian Dahlen"/>
    <s v="Consumer"/>
    <s v="Monroe"/>
    <x v="8"/>
    <s v="United States"/>
    <n v="71203"/>
    <s v="US"/>
    <x v="0"/>
    <s v="OFF-BI-10002799"/>
    <x v="1"/>
    <s v="Binders"/>
    <x v="741"/>
    <n v="36.26"/>
    <n v="7"/>
    <n v="0"/>
    <n v="16.679600000000001"/>
    <n v="3.73"/>
    <s v="Medium"/>
    <s v="June"/>
    <x v="0"/>
    <n v="253.82"/>
  </r>
  <r>
    <n v="37895"/>
    <s v="CA-2011-169257"/>
    <x v="534"/>
    <d v="2011-06-12T00:00:00"/>
    <s v="Standard Class"/>
    <s v="SV-20785"/>
    <s v="Stewart Visinsky"/>
    <s v="Consumer"/>
    <s v="Jacksonville"/>
    <x v="22"/>
    <s v="United States"/>
    <n v="32216"/>
    <s v="US"/>
    <x v="0"/>
    <s v="OFF-PA-10002319"/>
    <x v="1"/>
    <s v="Paper"/>
    <x v="819"/>
    <n v="62.015999999999998"/>
    <n v="2"/>
    <n v="0.2"/>
    <n v="22.480799999999999"/>
    <n v="3.73"/>
    <s v="Medium"/>
    <s v="June"/>
    <x v="2"/>
    <n v="123.83199999999999"/>
  </r>
  <r>
    <n v="38956"/>
    <s v="CA-2014-146493"/>
    <x v="490"/>
    <d v="2014-06-06T00:00:00"/>
    <s v="Standard Class"/>
    <s v="CV-12805"/>
    <s v="Cynthia Voltz"/>
    <s v="Corporate"/>
    <s v="Fremont"/>
    <x v="41"/>
    <s v="United States"/>
    <n v="68025"/>
    <s v="US"/>
    <x v="1"/>
    <s v="OFF-BI-10003676"/>
    <x v="1"/>
    <s v="Binders"/>
    <x v="111"/>
    <n v="53.9"/>
    <n v="5"/>
    <n v="0"/>
    <n v="25.872"/>
    <n v="3.71"/>
    <s v="Medium"/>
    <s v="June"/>
    <x v="1"/>
    <n v="269.5"/>
  </r>
  <r>
    <n v="39814"/>
    <s v="CA-2014-149720"/>
    <x v="564"/>
    <d v="2014-06-08T00:00:00"/>
    <s v="Second Class"/>
    <s v="EM-14065"/>
    <s v="Erin Mull"/>
    <s v="Consumer"/>
    <s v="Frisco"/>
    <x v="11"/>
    <s v="United States"/>
    <n v="75034"/>
    <s v="US"/>
    <x v="1"/>
    <s v="FUR-FU-10002501"/>
    <x v="0"/>
    <s v="Furnishings"/>
    <x v="1027"/>
    <n v="30.336000000000009"/>
    <n v="6"/>
    <n v="0.6"/>
    <n v="-17.443200000000001"/>
    <n v="3.66"/>
    <s v="High"/>
    <s v="June"/>
    <x v="1"/>
    <n v="181.41600000000005"/>
  </r>
  <r>
    <n v="35151"/>
    <s v="US-2014-131849"/>
    <x v="576"/>
    <d v="2014-06-11T00:00:00"/>
    <s v="Standard Class"/>
    <s v="GH-14410"/>
    <s v="Gary Hansen"/>
    <s v="Home Office"/>
    <s v="San Francisco"/>
    <x v="6"/>
    <s v="United States"/>
    <n v="94122"/>
    <s v="US"/>
    <x v="3"/>
    <s v="OFF-ST-10002957"/>
    <x v="1"/>
    <s v="Storage"/>
    <x v="1028"/>
    <n v="26.4"/>
    <n v="5"/>
    <n v="0"/>
    <n v="0"/>
    <n v="3.62"/>
    <s v="High"/>
    <s v="June"/>
    <x v="1"/>
    <n v="132"/>
  </r>
  <r>
    <n v="32387"/>
    <s v="CA-2014-158407"/>
    <x v="564"/>
    <d v="2014-06-11T00:00:00"/>
    <s v="Standard Class"/>
    <s v="LW-16990"/>
    <s v="Lindsay Williams"/>
    <s v="Corporate"/>
    <s v="Monroe"/>
    <x v="0"/>
    <s v="United States"/>
    <n v="28110"/>
    <s v="US"/>
    <x v="0"/>
    <s v="TEC-PH-10001819"/>
    <x v="2"/>
    <s v="Phones"/>
    <x v="322"/>
    <n v="71.984000000000009"/>
    <n v="2"/>
    <n v="0.2"/>
    <n v="25.194399999999991"/>
    <n v="3.61"/>
    <s v="Medium"/>
    <s v="June"/>
    <x v="1"/>
    <n v="143.76800000000003"/>
  </r>
  <r>
    <n v="39572"/>
    <s v="CA-2012-143882"/>
    <x v="513"/>
    <d v="2012-06-30T00:00:00"/>
    <s v="Standard Class"/>
    <s v="DB-13360"/>
    <s v="Dennis Bolton"/>
    <s v="Home Office"/>
    <s v="Lakewood"/>
    <x v="16"/>
    <s v="United States"/>
    <n v="44107"/>
    <s v="US"/>
    <x v="2"/>
    <s v="OFF-PA-10004040"/>
    <x v="1"/>
    <s v="Paper"/>
    <x v="1029"/>
    <n v="43.055999999999997"/>
    <n v="9"/>
    <n v="0.2"/>
    <n v="15.607799999999999"/>
    <n v="3.49"/>
    <s v="High"/>
    <s v="June"/>
    <x v="0"/>
    <n v="387.30399999999997"/>
  </r>
  <r>
    <n v="31501"/>
    <s v="CA-2014-126382"/>
    <x v="512"/>
    <d v="2014-06-08T00:00:00"/>
    <s v="Standard Class"/>
    <s v="HK-14890"/>
    <s v="Heather Kirkland"/>
    <s v="Corporate"/>
    <s v="Franklin"/>
    <x v="33"/>
    <s v="United States"/>
    <n v="37064"/>
    <s v="US"/>
    <x v="0"/>
    <s v="FUR-FU-10002960"/>
    <x v="0"/>
    <s v="Furnishings"/>
    <x v="1030"/>
    <n v="35.168000000000013"/>
    <n v="7"/>
    <n v="0.2"/>
    <n v="9.6712000000000025"/>
    <n v="3.33"/>
    <s v="Medium"/>
    <s v="June"/>
    <x v="1"/>
    <n v="245.97600000000011"/>
  </r>
  <r>
    <n v="35879"/>
    <s v="CA-2013-121993"/>
    <x v="524"/>
    <d v="2013-06-13T00:00:00"/>
    <s v="First Class"/>
    <s v="JB-16000"/>
    <s v="Joy Bell-"/>
    <s v="Consumer"/>
    <s v="Philadelphia"/>
    <x v="4"/>
    <s v="United States"/>
    <n v="19140"/>
    <s v="US"/>
    <x v="2"/>
    <s v="OFF-LA-10003720"/>
    <x v="1"/>
    <s v="Labels"/>
    <x v="1031"/>
    <n v="23.616"/>
    <n v="8"/>
    <n v="0.2"/>
    <n v="7.9703999999999997"/>
    <n v="3.31"/>
    <s v="Medium"/>
    <s v="June"/>
    <x v="3"/>
    <n v="188.72800000000001"/>
  </r>
  <r>
    <n v="37111"/>
    <s v="US-2012-106495"/>
    <x v="551"/>
    <d v="2012-06-17T00:00:00"/>
    <s v="First Class"/>
    <s v="AC-10450"/>
    <s v="Amy Cox"/>
    <s v="Consumer"/>
    <s v="Tampa"/>
    <x v="22"/>
    <s v="United States"/>
    <n v="33614"/>
    <s v="US"/>
    <x v="0"/>
    <s v="TEC-AC-10002718"/>
    <x v="2"/>
    <s v="Accessories"/>
    <x v="867"/>
    <n v="11.672000000000001"/>
    <n v="1"/>
    <n v="0.2"/>
    <n v="-0.7295000000000007"/>
    <n v="3.26"/>
    <s v="Critical"/>
    <s v="June"/>
    <x v="0"/>
    <n v="11.472000000000001"/>
  </r>
  <r>
    <n v="34277"/>
    <s v="CA-2012-139850"/>
    <x v="572"/>
    <d v="2012-06-17T00:00:00"/>
    <s v="Standard Class"/>
    <s v="GB-14575"/>
    <s v="Giulietta Baptist"/>
    <s v="Consumer"/>
    <s v="Philadelphia"/>
    <x v="4"/>
    <s v="United States"/>
    <n v="19134"/>
    <s v="US"/>
    <x v="2"/>
    <s v="FUR-FU-10003623"/>
    <x v="0"/>
    <s v="Furnishings"/>
    <x v="1032"/>
    <n v="43.295999999999999"/>
    <n v="2"/>
    <n v="0.2"/>
    <n v="4.3295999999999966"/>
    <n v="3.02"/>
    <s v="Medium"/>
    <s v="June"/>
    <x v="0"/>
    <n v="86.391999999999996"/>
  </r>
  <r>
    <n v="32148"/>
    <s v="CA-2013-152534"/>
    <x v="540"/>
    <d v="2013-06-26T00:00:00"/>
    <s v="Second Class"/>
    <s v="DP-13105"/>
    <s v="Dave Poirier"/>
    <s v="Corporate"/>
    <s v="Salinas"/>
    <x v="6"/>
    <s v="United States"/>
    <n v="93905"/>
    <s v="US"/>
    <x v="3"/>
    <s v="OFF-PA-10001870"/>
    <x v="1"/>
    <s v="Paper"/>
    <x v="1033"/>
    <n v="38.880000000000003"/>
    <n v="6"/>
    <n v="0"/>
    <n v="18.662400000000002"/>
    <n v="3.01"/>
    <s v="Medium"/>
    <s v="June"/>
    <x v="3"/>
    <n v="233.28000000000003"/>
  </r>
  <r>
    <n v="34825"/>
    <s v="CA-2013-130680"/>
    <x v="485"/>
    <d v="2013-06-30T00:00:00"/>
    <s v="Standard Class"/>
    <s v="BD-11320"/>
    <s v="Bill Donatelli"/>
    <s v="Consumer"/>
    <s v="San Diego"/>
    <x v="6"/>
    <s v="United States"/>
    <n v="92024"/>
    <s v="US"/>
    <x v="3"/>
    <s v="TEC-PH-10004833"/>
    <x v="2"/>
    <s v="Phones"/>
    <x v="1034"/>
    <n v="38.24"/>
    <n v="4"/>
    <n v="0.2"/>
    <n v="-9.56"/>
    <n v="2.89"/>
    <s v="Medium"/>
    <s v="June"/>
    <x v="3"/>
    <n v="152.76000000000002"/>
  </r>
  <r>
    <n v="35360"/>
    <s v="US-2011-130358"/>
    <x v="573"/>
    <d v="2011-06-26T00:00:00"/>
    <s v="First Class"/>
    <s v="DL-13330"/>
    <s v="Denise Leinenbach"/>
    <s v="Consumer"/>
    <s v="Concord"/>
    <x v="0"/>
    <s v="United States"/>
    <n v="28027"/>
    <s v="US"/>
    <x v="0"/>
    <s v="OFF-AR-10002766"/>
    <x v="1"/>
    <s v="Art"/>
    <x v="1035"/>
    <n v="20.015999999999998"/>
    <n v="9"/>
    <n v="0.2"/>
    <n v="1.7514000000000001"/>
    <n v="2.71"/>
    <s v="High"/>
    <s v="June"/>
    <x v="2"/>
    <n v="179.94399999999999"/>
  </r>
  <r>
    <n v="32990"/>
    <s v="US-2013-158708"/>
    <x v="528"/>
    <d v="2013-06-30T00:00:00"/>
    <s v="Second Class"/>
    <s v="AB-10255"/>
    <s v="Alejandro Ballentine"/>
    <s v="Home Office"/>
    <s v="Plano"/>
    <x v="11"/>
    <s v="United States"/>
    <n v="75023"/>
    <s v="US"/>
    <x v="1"/>
    <s v="TEC-AC-10003133"/>
    <x v="2"/>
    <s v="Accessories"/>
    <x v="1036"/>
    <n v="13.616"/>
    <n v="2"/>
    <n v="0.2"/>
    <n v="3.5742000000000012"/>
    <n v="2.65"/>
    <s v="Critical"/>
    <s v="June"/>
    <x v="3"/>
    <n v="27.032"/>
  </r>
  <r>
    <n v="31344"/>
    <s v="CA-2013-169194"/>
    <x v="540"/>
    <d v="2013-06-26T00:00:00"/>
    <s v="Standard Class"/>
    <s v="LH-16900"/>
    <s v="Lena Hernandez"/>
    <s v="Consumer"/>
    <s v="Dover"/>
    <x v="24"/>
    <s v="United States"/>
    <n v="19901"/>
    <s v="US"/>
    <x v="2"/>
    <s v="TEC-AC-10002167"/>
    <x v="2"/>
    <s v="Accessories"/>
    <x v="1037"/>
    <n v="45"/>
    <n v="3"/>
    <n v="0"/>
    <n v="4.9500000000000011"/>
    <n v="2.58"/>
    <s v="Medium"/>
    <s v="June"/>
    <x v="3"/>
    <n v="135"/>
  </r>
  <r>
    <n v="39444"/>
    <s v="US-2014-146822"/>
    <x v="531"/>
    <d v="2014-06-15T00:00:00"/>
    <s v="Standard Class"/>
    <s v="AG-10675"/>
    <s v="Anna Gayman"/>
    <s v="Consumer"/>
    <s v="Salem"/>
    <x v="28"/>
    <s v="United States"/>
    <n v="24153"/>
    <s v="US"/>
    <x v="0"/>
    <s v="OFF-PA-10000249"/>
    <x v="1"/>
    <s v="Paper"/>
    <x v="156"/>
    <n v="49.12"/>
    <n v="4"/>
    <n v="0"/>
    <n v="23.086400000000001"/>
    <n v="2.57"/>
    <s v="Medium"/>
    <s v="June"/>
    <x v="1"/>
    <n v="196.48"/>
  </r>
  <r>
    <n v="34166"/>
    <s v="CA-2014-143861"/>
    <x v="541"/>
    <d v="2014-06-20T00:00:00"/>
    <s v="Standard Class"/>
    <s v="LC-16885"/>
    <s v="Lena Creighton"/>
    <s v="Consumer"/>
    <s v="Saint Petersburg"/>
    <x v="22"/>
    <s v="United States"/>
    <n v="33710"/>
    <s v="US"/>
    <x v="0"/>
    <s v="FUR-FU-10001546"/>
    <x v="0"/>
    <s v="Furnishings"/>
    <x v="1038"/>
    <n v="17.088000000000001"/>
    <n v="2"/>
    <n v="0.2"/>
    <n v="1.0680000000000001"/>
    <n v="2.5299999999999998"/>
    <s v="Low"/>
    <s v="June"/>
    <x v="1"/>
    <n v="33.975999999999999"/>
  </r>
  <r>
    <n v="34742"/>
    <s v="CA-2012-131779"/>
    <x v="572"/>
    <d v="2012-06-17T00:00:00"/>
    <s v="Standard Class"/>
    <s v="LE-16810"/>
    <s v="Laurel Elliston"/>
    <s v="Consumer"/>
    <s v="Newark"/>
    <x v="24"/>
    <s v="United States"/>
    <n v="19711"/>
    <s v="US"/>
    <x v="2"/>
    <s v="OFF-ST-10001505"/>
    <x v="1"/>
    <s v="Storage"/>
    <x v="739"/>
    <n v="29.9"/>
    <n v="5"/>
    <n v="0"/>
    <n v="5.0829999999999984"/>
    <n v="2.37"/>
    <s v="Medium"/>
    <s v="June"/>
    <x v="0"/>
    <n v="149.5"/>
  </r>
  <r>
    <n v="33152"/>
    <s v="CA-2011-114643"/>
    <x v="577"/>
    <d v="2011-06-17T00:00:00"/>
    <s v="Standard Class"/>
    <s v="FM-14215"/>
    <s v="Filia McAdams"/>
    <s v="Corporate"/>
    <s v="Los Angeles"/>
    <x v="6"/>
    <s v="United States"/>
    <n v="90032"/>
    <s v="US"/>
    <x v="3"/>
    <s v="OFF-AR-10003631"/>
    <x v="1"/>
    <s v="Art"/>
    <x v="156"/>
    <n v="14.52"/>
    <n v="3"/>
    <n v="0"/>
    <n v="4.7915999999999999"/>
    <n v="2.33"/>
    <s v="High"/>
    <s v="June"/>
    <x v="2"/>
    <n v="43.56"/>
  </r>
  <r>
    <n v="32628"/>
    <s v="CA-2014-127705"/>
    <x v="578"/>
    <d v="2014-06-07T00:00:00"/>
    <s v="Standard Class"/>
    <s v="AB-10255"/>
    <s v="Alejandro Ballentine"/>
    <s v="Home Office"/>
    <s v="Lorain"/>
    <x v="16"/>
    <s v="United States"/>
    <n v="44052"/>
    <s v="US"/>
    <x v="2"/>
    <s v="OFF-ST-10004507"/>
    <x v="1"/>
    <s v="Storage"/>
    <x v="847"/>
    <n v="27.44"/>
    <n v="2"/>
    <n v="0.2"/>
    <n v="2.4009999999999998"/>
    <n v="2.29"/>
    <s v="Medium"/>
    <s v="June"/>
    <x v="1"/>
    <n v="54.68"/>
  </r>
  <r>
    <n v="31690"/>
    <s v="US-2011-134971"/>
    <x v="537"/>
    <d v="2011-06-10T00:00:00"/>
    <s v="Second Class"/>
    <s v="BP-11095"/>
    <s v="Bart Pistole"/>
    <s v="Corporate"/>
    <s v="Peoria"/>
    <x v="7"/>
    <s v="United States"/>
    <n v="61604"/>
    <s v="US"/>
    <x v="1"/>
    <s v="OFF-BI-10003982"/>
    <x v="1"/>
    <s v="Binders"/>
    <x v="1039"/>
    <n v="12.462"/>
    <n v="3"/>
    <n v="0.8"/>
    <n v="-20.5623"/>
    <n v="2.27"/>
    <s v="High"/>
    <s v="June"/>
    <x v="2"/>
    <n v="36.585999999999999"/>
  </r>
  <r>
    <n v="37619"/>
    <s v="CA-2011-141299"/>
    <x v="518"/>
    <d v="2011-06-07T00:00:00"/>
    <s v="Second Class"/>
    <s v="RB-19795"/>
    <s v="Ross Baird"/>
    <s v="Home Office"/>
    <s v="Midland"/>
    <x v="1"/>
    <s v="United States"/>
    <n v="48640"/>
    <s v="US"/>
    <x v="1"/>
    <s v="OFF-EN-10004459"/>
    <x v="1"/>
    <s v="Envelopes"/>
    <x v="461"/>
    <n v="15.28"/>
    <n v="2"/>
    <n v="0"/>
    <n v="7.4871999999999996"/>
    <n v="2.25"/>
    <s v="Medium"/>
    <s v="June"/>
    <x v="2"/>
    <n v="30.56"/>
  </r>
  <r>
    <n v="32158"/>
    <s v="CA-2011-133851"/>
    <x v="499"/>
    <d v="2011-06-16T00:00:00"/>
    <s v="Standard Class"/>
    <s v="CM-12445"/>
    <s v="Chuck Magee"/>
    <s v="Consumer"/>
    <s v="San Francisco"/>
    <x v="6"/>
    <s v="United States"/>
    <n v="94122"/>
    <s v="US"/>
    <x v="3"/>
    <s v="OFF-AR-10003752"/>
    <x v="1"/>
    <s v="Art"/>
    <x v="464"/>
    <n v="23.1"/>
    <n v="2"/>
    <n v="0"/>
    <n v="10.625999999999999"/>
    <n v="2.2400000000000002"/>
    <s v="Low"/>
    <s v="June"/>
    <x v="2"/>
    <n v="46.2"/>
  </r>
  <r>
    <n v="38315"/>
    <s v="US-2013-154256"/>
    <x v="510"/>
    <d v="2013-06-28T00:00:00"/>
    <s v="Second Class"/>
    <s v="SM-20005"/>
    <s v="Sally Matthias"/>
    <s v="Consumer"/>
    <s v="New York City"/>
    <x v="15"/>
    <s v="United States"/>
    <n v="10035"/>
    <s v="US"/>
    <x v="2"/>
    <s v="OFF-LA-10003720"/>
    <x v="1"/>
    <s v="Labels"/>
    <x v="1031"/>
    <n v="25.83"/>
    <n v="7"/>
    <n v="0"/>
    <n v="12.1401"/>
    <n v="2.1800000000000002"/>
    <s v="Medium"/>
    <s v="June"/>
    <x v="3"/>
    <n v="180.81"/>
  </r>
  <r>
    <n v="41151"/>
    <s v="CA-2014-138870"/>
    <x v="507"/>
    <d v="2014-06-24T00:00:00"/>
    <s v="Standard Class"/>
    <s v="GA-14515"/>
    <s v="George Ashbrook"/>
    <s v="Consumer"/>
    <s v="San Francisco"/>
    <x v="6"/>
    <s v="United States"/>
    <n v="94109"/>
    <s v="US"/>
    <x v="3"/>
    <s v="FUR-FU-10002396"/>
    <x v="0"/>
    <s v="Furnishings"/>
    <x v="282"/>
    <n v="50.32"/>
    <n v="4"/>
    <n v="0"/>
    <n v="21.134399999999999"/>
    <n v="2.14"/>
    <s v="Medium"/>
    <s v="June"/>
    <x v="1"/>
    <n v="201.28"/>
  </r>
  <r>
    <n v="37441"/>
    <s v="CA-2014-151190"/>
    <x v="517"/>
    <d v="2014-07-02T00:00:00"/>
    <s v="Standard Class"/>
    <s v="GT-14710"/>
    <s v="Greg Tran"/>
    <s v="Consumer"/>
    <s v="Omaha"/>
    <x v="41"/>
    <s v="United States"/>
    <n v="68104"/>
    <s v="US"/>
    <x v="1"/>
    <s v="OFF-PA-10000575"/>
    <x v="1"/>
    <s v="Paper"/>
    <x v="920"/>
    <n v="20.07"/>
    <n v="3"/>
    <n v="0"/>
    <n v="9.2321999999999989"/>
    <n v="2.13"/>
    <s v="High"/>
    <s v="June"/>
    <x v="1"/>
    <n v="60.21"/>
  </r>
  <r>
    <n v="33799"/>
    <s v="CA-2014-131618"/>
    <x v="486"/>
    <d v="2014-06-21T00:00:00"/>
    <s v="First Class"/>
    <s v="LS-17200"/>
    <s v="Luke Schmidt"/>
    <s v="Corporate"/>
    <s v="Skokie"/>
    <x v="7"/>
    <s v="United States"/>
    <n v="60076"/>
    <s v="US"/>
    <x v="1"/>
    <s v="OFF-BI-10001294"/>
    <x v="1"/>
    <s v="Binders"/>
    <x v="110"/>
    <n v="9.3599999999999977"/>
    <n v="4"/>
    <n v="0.8"/>
    <n v="-16.38"/>
    <n v="2.1"/>
    <s v="High"/>
    <s v="June"/>
    <x v="1"/>
    <n v="36.639999999999993"/>
  </r>
  <r>
    <n v="34658"/>
    <s v="US-2012-142020"/>
    <x v="519"/>
    <d v="2012-06-08T00:00:00"/>
    <s v="Second Class"/>
    <s v="TC-21535"/>
    <s v="Tracy Collins"/>
    <s v="Home Office"/>
    <s v="New York City"/>
    <x v="15"/>
    <s v="United States"/>
    <n v="10024"/>
    <s v="US"/>
    <x v="2"/>
    <s v="FUR-FU-10000672"/>
    <x v="0"/>
    <s v="Furnishings"/>
    <x v="455"/>
    <n v="35.28"/>
    <n v="3"/>
    <n v="0"/>
    <n v="11.995200000000001"/>
    <n v="2.0699999999999998"/>
    <s v="Medium"/>
    <s v="June"/>
    <x v="0"/>
    <n v="105.84"/>
  </r>
  <r>
    <n v="37597"/>
    <s v="US-2011-161305"/>
    <x v="534"/>
    <d v="2011-06-12T00:00:00"/>
    <s v="Standard Class"/>
    <s v="SB-20170"/>
    <s v="Sarah Bern"/>
    <s v="Consumer"/>
    <s v="Chicago"/>
    <x v="7"/>
    <s v="United States"/>
    <n v="60623"/>
    <s v="US"/>
    <x v="1"/>
    <s v="OFF-BI-10002794"/>
    <x v="1"/>
    <s v="Binders"/>
    <x v="1040"/>
    <n v="24.58799999999999"/>
    <n v="3"/>
    <n v="0.8"/>
    <n v="-38.11140000000001"/>
    <n v="2.04"/>
    <s v="Medium"/>
    <s v="June"/>
    <x v="2"/>
    <n v="72.96399999999997"/>
  </r>
  <r>
    <n v="32926"/>
    <s v="CA-2014-101049"/>
    <x v="552"/>
    <d v="2014-06-26T00:00:00"/>
    <s v="Second Class"/>
    <s v="AS-10240"/>
    <s v="Alan Shonely"/>
    <s v="Consumer"/>
    <s v="Cleveland"/>
    <x v="16"/>
    <s v="United States"/>
    <n v="44105"/>
    <s v="US"/>
    <x v="2"/>
    <s v="OFF-BI-10001510"/>
    <x v="1"/>
    <s v="Binders"/>
    <x v="1041"/>
    <n v="41.256000000000007"/>
    <n v="6"/>
    <n v="0.7"/>
    <n v="-34.38000000000001"/>
    <n v="1.93"/>
    <s v="Medium"/>
    <s v="June"/>
    <x v="1"/>
    <n v="246.83600000000007"/>
  </r>
  <r>
    <n v="33042"/>
    <s v="CA-2011-133270"/>
    <x v="534"/>
    <d v="2011-06-09T00:00:00"/>
    <s v="First Class"/>
    <s v="BM-11785"/>
    <s v="Bryan Mills"/>
    <s v="Consumer"/>
    <s v="Rochester"/>
    <x v="15"/>
    <s v="United States"/>
    <n v="14609"/>
    <s v="US"/>
    <x v="2"/>
    <s v="OFF-AR-10002656"/>
    <x v="1"/>
    <s v="Art"/>
    <x v="1042"/>
    <n v="13.36"/>
    <n v="2"/>
    <n v="0"/>
    <n v="4.9431999999999992"/>
    <n v="1.92"/>
    <s v="High"/>
    <s v="June"/>
    <x v="2"/>
    <n v="26.72"/>
  </r>
  <r>
    <n v="36065"/>
    <s v="CA-2014-158883"/>
    <x v="578"/>
    <d v="2014-06-04T00:00:00"/>
    <s v="Same Day"/>
    <s v="CS-11860"/>
    <s v="Cari Schnelling"/>
    <s v="Consumer"/>
    <s v="Jacksonville"/>
    <x v="0"/>
    <s v="United States"/>
    <n v="28540"/>
    <s v="US"/>
    <x v="0"/>
    <s v="OFF-PA-10004733"/>
    <x v="1"/>
    <s v="Paper"/>
    <x v="717"/>
    <n v="25.344000000000001"/>
    <n v="4"/>
    <n v="0.2"/>
    <n v="9.1871999999999989"/>
    <n v="1.88"/>
    <s v="High"/>
    <s v="June"/>
    <x v="1"/>
    <n v="101.176"/>
  </r>
  <r>
    <n v="36090"/>
    <s v="US-2012-141684"/>
    <x v="554"/>
    <d v="2012-07-04T00:00:00"/>
    <s v="Standard Class"/>
    <s v="MM-18055"/>
    <s v="Michelle Moray"/>
    <s v="Consumer"/>
    <s v="New York City"/>
    <x v="15"/>
    <s v="United States"/>
    <n v="10011"/>
    <s v="US"/>
    <x v="2"/>
    <s v="OFF-PA-10002870"/>
    <x v="1"/>
    <s v="Paper"/>
    <x v="262"/>
    <n v="24.96"/>
    <n v="4"/>
    <n v="0"/>
    <n v="11.231999999999999"/>
    <n v="1.88"/>
    <s v="Medium"/>
    <s v="June"/>
    <x v="0"/>
    <n v="99.84"/>
  </r>
  <r>
    <n v="33584"/>
    <s v="US-2014-112928"/>
    <x v="490"/>
    <d v="2014-06-06T00:00:00"/>
    <s v="Second Class"/>
    <s v="BB-10990"/>
    <s v="Barry Blumstein"/>
    <s v="Corporate"/>
    <s v="Toledo"/>
    <x v="16"/>
    <s v="United States"/>
    <n v="43615"/>
    <s v="US"/>
    <x v="2"/>
    <s v="OFF-AP-10002287"/>
    <x v="1"/>
    <s v="Appliances"/>
    <x v="518"/>
    <n v="17.48"/>
    <n v="5"/>
    <n v="0.2"/>
    <n v="1.3109999999999999"/>
    <n v="1.87"/>
    <s v="High"/>
    <s v="June"/>
    <x v="1"/>
    <n v="87.2"/>
  </r>
  <r>
    <n v="33113"/>
    <s v="CA-2012-164833"/>
    <x v="519"/>
    <d v="2012-06-04T00:00:00"/>
    <s v="Same Day"/>
    <s v="LL-16840"/>
    <s v="Lauren Leatherbury"/>
    <s v="Consumer"/>
    <s v="Seattle"/>
    <x v="9"/>
    <s v="United States"/>
    <n v="98105"/>
    <s v="US"/>
    <x v="3"/>
    <s v="OFF-AR-10004685"/>
    <x v="1"/>
    <s v="Art"/>
    <x v="524"/>
    <n v="9.26"/>
    <n v="2"/>
    <n v="0"/>
    <n v="3.0558000000000001"/>
    <n v="1.82"/>
    <s v="High"/>
    <s v="June"/>
    <x v="0"/>
    <n v="18.52"/>
  </r>
  <r>
    <n v="34061"/>
    <s v="CA-2014-165757"/>
    <x v="533"/>
    <d v="2014-06-29T00:00:00"/>
    <s v="Standard Class"/>
    <s v="PL-18925"/>
    <s v="Paul Lucas"/>
    <s v="Home Office"/>
    <s v="Philadelphia"/>
    <x v="4"/>
    <s v="United States"/>
    <n v="19140"/>
    <s v="US"/>
    <x v="2"/>
    <s v="OFF-BI-10003982"/>
    <x v="1"/>
    <s v="Binders"/>
    <x v="1039"/>
    <n v="31.155000000000001"/>
    <n v="5"/>
    <n v="0.7"/>
    <n v="-23.8855"/>
    <n v="1.73"/>
    <s v="Medium"/>
    <s v="June"/>
    <x v="1"/>
    <n v="155.07500000000002"/>
  </r>
  <r>
    <n v="31497"/>
    <s v="CA-2014-105074"/>
    <x v="544"/>
    <d v="2014-06-30T00:00:00"/>
    <s v="Standard Class"/>
    <s v="MB-17305"/>
    <s v="Maria Bertelson"/>
    <s v="Consumer"/>
    <s v="Akron"/>
    <x v="16"/>
    <s v="United States"/>
    <n v="44312"/>
    <s v="US"/>
    <x v="2"/>
    <s v="OFF-PA-10002666"/>
    <x v="1"/>
    <s v="Paper"/>
    <x v="692"/>
    <n v="21.744"/>
    <n v="3"/>
    <n v="0.2"/>
    <n v="6.794999999999999"/>
    <n v="1.69"/>
    <s v="Medium"/>
    <s v="June"/>
    <x v="1"/>
    <n v="65.031999999999996"/>
  </r>
  <r>
    <n v="32073"/>
    <s v="CA-2011-165974"/>
    <x v="579"/>
    <d v="2011-07-06T00:00:00"/>
    <s v="Standard Class"/>
    <s v="DL-12865"/>
    <s v="Dan Lawera"/>
    <s v="Consumer"/>
    <s v="Cincinnati"/>
    <x v="16"/>
    <s v="United States"/>
    <n v="45231"/>
    <s v="US"/>
    <x v="2"/>
    <s v="OFF-AR-10003405"/>
    <x v="1"/>
    <s v="Art"/>
    <x v="872"/>
    <n v="32.76"/>
    <n v="7"/>
    <n v="0.2"/>
    <n v="3.6854999999999958"/>
    <n v="1.69"/>
    <s v="Medium"/>
    <s v="June"/>
    <x v="2"/>
    <n v="229.12"/>
  </r>
  <r>
    <n v="34986"/>
    <s v="CA-2014-140760"/>
    <x v="578"/>
    <d v="2014-06-06T00:00:00"/>
    <s v="Second Class"/>
    <s v="DO-13435"/>
    <s v="Denny Ordway"/>
    <s v="Consumer"/>
    <s v="Mesa"/>
    <x v="23"/>
    <s v="United States"/>
    <n v="85204"/>
    <s v="US"/>
    <x v="3"/>
    <s v="OFF-EN-10001141"/>
    <x v="1"/>
    <s v="Envelopes"/>
    <x v="894"/>
    <n v="43.92"/>
    <n v="5"/>
    <n v="0.2"/>
    <n v="15.920999999999999"/>
    <n v="1.67"/>
    <s v="Medium"/>
    <s v="June"/>
    <x v="1"/>
    <n v="219.40000000000003"/>
  </r>
  <r>
    <n v="36034"/>
    <s v="CA-2012-155054"/>
    <x v="521"/>
    <d v="2012-06-19T00:00:00"/>
    <s v="Standard Class"/>
    <s v="PS-19045"/>
    <s v="Penelope Sewall"/>
    <s v="Home Office"/>
    <s v="Lewiston"/>
    <x v="47"/>
    <s v="United States"/>
    <n v="4240"/>
    <s v="US"/>
    <x v="2"/>
    <s v="TEC-AC-10003657"/>
    <x v="2"/>
    <s v="Accessories"/>
    <x v="1043"/>
    <n v="67.98"/>
    <n v="2"/>
    <n v="0"/>
    <n v="14.9556"/>
    <n v="1.58"/>
    <s v="Medium"/>
    <s v="June"/>
    <x v="0"/>
    <n v="135.96"/>
  </r>
  <r>
    <n v="34199"/>
    <s v="CA-2013-164035"/>
    <x v="496"/>
    <d v="2013-06-18T00:00:00"/>
    <s v="Standard Class"/>
    <s v="CR-12730"/>
    <s v="Craig Reiter"/>
    <s v="Consumer"/>
    <s v="Chicago"/>
    <x v="7"/>
    <s v="United States"/>
    <n v="60610"/>
    <s v="US"/>
    <x v="1"/>
    <s v="OFF-PA-10002160"/>
    <x v="1"/>
    <s v="Paper"/>
    <x v="1044"/>
    <n v="23.12"/>
    <n v="5"/>
    <n v="0.2"/>
    <n v="8.3810000000000002"/>
    <n v="1.57"/>
    <s v="Medium"/>
    <s v="June"/>
    <x v="3"/>
    <n v="115.4"/>
  </r>
  <r>
    <n v="40461"/>
    <s v="CA-2012-164007"/>
    <x v="546"/>
    <d v="2012-06-12T00:00:00"/>
    <s v="Standard Class"/>
    <s v="MG-17695"/>
    <s v="Maureen Gnade"/>
    <s v="Consumer"/>
    <s v="Chicago"/>
    <x v="7"/>
    <s v="United States"/>
    <n v="60610"/>
    <s v="US"/>
    <x v="1"/>
    <s v="OFF-AP-10003849"/>
    <x v="1"/>
    <s v="Appliances"/>
    <x v="1045"/>
    <n v="143.12799999999999"/>
    <n v="2"/>
    <n v="0.8"/>
    <n v="-393.60200000000009"/>
    <n v="1.56"/>
    <s v="Medium"/>
    <s v="June"/>
    <x v="0"/>
    <n v="285.45599999999996"/>
  </r>
  <r>
    <n v="34444"/>
    <s v="CA-2011-109218"/>
    <x v="535"/>
    <d v="2011-07-03T00:00:00"/>
    <s v="Second Class"/>
    <s v="AR-10825"/>
    <s v="Anthony Rawles"/>
    <s v="Corporate"/>
    <s v="Los Angeles"/>
    <x v="6"/>
    <s v="United States"/>
    <n v="90004"/>
    <s v="US"/>
    <x v="3"/>
    <s v="OFF-AR-10001374"/>
    <x v="1"/>
    <s v="Art"/>
    <x v="504"/>
    <n v="32.400000000000013"/>
    <n v="5"/>
    <n v="0"/>
    <n v="10.368"/>
    <n v="1.53"/>
    <s v="Medium"/>
    <s v="June"/>
    <x v="2"/>
    <n v="162.00000000000006"/>
  </r>
  <r>
    <n v="39570"/>
    <s v="CA-2012-104059"/>
    <x v="521"/>
    <d v="2012-06-15T00:00:00"/>
    <s v="Second Class"/>
    <s v="FC-14245"/>
    <s v="Frank Carlisle"/>
    <s v="Home Office"/>
    <s v="Springfield"/>
    <x v="16"/>
    <s v="United States"/>
    <n v="45503"/>
    <s v="US"/>
    <x v="2"/>
    <s v="OFF-AR-10000634"/>
    <x v="1"/>
    <s v="Art"/>
    <x v="1046"/>
    <n v="3.4239999999999999"/>
    <n v="1"/>
    <n v="0.2"/>
    <n v="0.29960000000000009"/>
    <n v="1.51"/>
    <s v="Critical"/>
    <s v="June"/>
    <x v="0"/>
    <n v="3.2239999999999998"/>
  </r>
  <r>
    <n v="33585"/>
    <s v="CA-2014-143343"/>
    <x v="520"/>
    <d v="2014-06-14T00:00:00"/>
    <s v="First Class"/>
    <s v="BW-11200"/>
    <s v="Ben Wallace"/>
    <s v="Consumer"/>
    <s v="Los Angeles"/>
    <x v="6"/>
    <s v="United States"/>
    <n v="90032"/>
    <s v="US"/>
    <x v="3"/>
    <s v="OFF-AR-10002375"/>
    <x v="1"/>
    <s v="Art"/>
    <x v="1047"/>
    <n v="16.399999999999999"/>
    <n v="5"/>
    <n v="0"/>
    <n v="4.7559999999999976"/>
    <n v="1.49"/>
    <s v="Medium"/>
    <s v="June"/>
    <x v="1"/>
    <n v="82"/>
  </r>
  <r>
    <n v="31299"/>
    <s v="CA-2013-138688"/>
    <x v="496"/>
    <d v="2013-06-17T00:00:00"/>
    <s v="Second Class"/>
    <s v="DV-13045"/>
    <s v="Darrin Van Huff"/>
    <s v="Corporate"/>
    <s v="Los Angeles"/>
    <x v="6"/>
    <s v="United States"/>
    <n v="90036"/>
    <s v="US"/>
    <x v="3"/>
    <s v="OFF-LA-10000240"/>
    <x v="1"/>
    <s v="Labels"/>
    <x v="857"/>
    <n v="14.62"/>
    <n v="2"/>
    <n v="0"/>
    <n v="6.8714000000000004"/>
    <n v="1.47"/>
    <s v="High"/>
    <s v="June"/>
    <x v="3"/>
    <n v="29.24"/>
  </r>
  <r>
    <n v="39810"/>
    <s v="CA-2014-141614"/>
    <x v="502"/>
    <d v="2014-06-10T00:00:00"/>
    <s v="Standard Class"/>
    <s v="NS-18640"/>
    <s v="Noel Staavos"/>
    <s v="Corporate"/>
    <s v="Orlando"/>
    <x v="22"/>
    <s v="United States"/>
    <n v="32839"/>
    <s v="US"/>
    <x v="0"/>
    <s v="OFF-PA-10002787"/>
    <x v="1"/>
    <s v="Paper"/>
    <x v="727"/>
    <n v="20.736000000000001"/>
    <n v="4"/>
    <n v="0.2"/>
    <n v="7.2576000000000001"/>
    <n v="1.45"/>
    <s v="Medium"/>
    <s v="June"/>
    <x v="1"/>
    <n v="82.744"/>
  </r>
  <r>
    <n v="38606"/>
    <s v="CA-2014-112172"/>
    <x v="520"/>
    <d v="2014-06-15T00:00:00"/>
    <s v="Second Class"/>
    <s v="MM-18280"/>
    <s v="Muhammed MacIntyre"/>
    <s v="Corporate"/>
    <s v="New York City"/>
    <x v="15"/>
    <s v="United States"/>
    <n v="10024"/>
    <s v="US"/>
    <x v="2"/>
    <s v="OFF-FA-10004395"/>
    <x v="1"/>
    <s v="Fasteners"/>
    <x v="911"/>
    <n v="14.13"/>
    <n v="3"/>
    <n v="0"/>
    <n v="0.70650000000000013"/>
    <n v="1.43"/>
    <s v="Medium"/>
    <s v="June"/>
    <x v="1"/>
    <n v="42.39"/>
  </r>
  <r>
    <n v="31563"/>
    <s v="CA-2014-136826"/>
    <x v="491"/>
    <d v="2014-06-21T00:00:00"/>
    <s v="Standard Class"/>
    <s v="CB-12535"/>
    <s v="Claudia Bergmann"/>
    <s v="Corporate"/>
    <s v="Chapel Hill"/>
    <x v="0"/>
    <s v="United States"/>
    <n v="27514"/>
    <s v="US"/>
    <x v="0"/>
    <s v="OFF-AR-10003602"/>
    <x v="1"/>
    <s v="Art"/>
    <x v="1048"/>
    <n v="14.016"/>
    <n v="3"/>
    <n v="0.2"/>
    <n v="4.7303999999999986"/>
    <n v="1.34"/>
    <s v="Medium"/>
    <s v="June"/>
    <x v="1"/>
    <n v="41.847999999999999"/>
  </r>
  <r>
    <n v="36248"/>
    <s v="CA-2012-144190"/>
    <x v="522"/>
    <d v="2012-06-13T00:00:00"/>
    <s v="Standard Class"/>
    <s v="NC-18415"/>
    <s v="Nathan Cano"/>
    <s v="Consumer"/>
    <s v="Royal Oak"/>
    <x v="1"/>
    <s v="United States"/>
    <n v="48073"/>
    <s v="US"/>
    <x v="1"/>
    <s v="OFF-PA-10000304"/>
    <x v="1"/>
    <s v="Paper"/>
    <x v="1049"/>
    <n v="12.96"/>
    <n v="2"/>
    <n v="0"/>
    <n v="6.2208000000000014"/>
    <n v="1.3"/>
    <s v="High"/>
    <s v="June"/>
    <x v="0"/>
    <n v="25.92"/>
  </r>
  <r>
    <n v="36589"/>
    <s v="CA-2014-151218"/>
    <x v="556"/>
    <d v="2014-06-24T00:00:00"/>
    <s v="First Class"/>
    <s v="PJ-19015"/>
    <s v="Pauline Johnson"/>
    <s v="Consumer"/>
    <s v="Miami"/>
    <x v="22"/>
    <s v="United States"/>
    <n v="33180"/>
    <s v="US"/>
    <x v="0"/>
    <s v="OFF-ST-10004835"/>
    <x v="1"/>
    <s v="Storage"/>
    <x v="909"/>
    <n v="4.4640000000000004"/>
    <n v="1"/>
    <n v="0.2"/>
    <n v="0.33479999999999999"/>
    <n v="1.3"/>
    <s v="Critical"/>
    <s v="June"/>
    <x v="1"/>
    <n v="4.2640000000000002"/>
  </r>
  <r>
    <n v="36515"/>
    <s v="CA-2014-167080"/>
    <x v="520"/>
    <d v="2014-06-15T00:00:00"/>
    <s v="Standard Class"/>
    <s v="LC-16930"/>
    <s v="Linda Cazamias"/>
    <s v="Corporate"/>
    <s v="New York City"/>
    <x v="15"/>
    <s v="United States"/>
    <n v="10011"/>
    <s v="US"/>
    <x v="2"/>
    <s v="OFF-AR-10001868"/>
    <x v="1"/>
    <s v="Art"/>
    <x v="1050"/>
    <n v="8.4"/>
    <n v="5"/>
    <n v="0"/>
    <n v="4.2"/>
    <n v="1.1599999999999999"/>
    <s v="High"/>
    <s v="June"/>
    <x v="1"/>
    <n v="42"/>
  </r>
  <r>
    <n v="31969"/>
    <s v="CA-2014-111178"/>
    <x v="508"/>
    <d v="2014-06-23T00:00:00"/>
    <s v="Standard Class"/>
    <s v="TD-20995"/>
    <s v="Tamara Dahlen"/>
    <s v="Consumer"/>
    <s v="Quincy"/>
    <x v="7"/>
    <s v="United States"/>
    <n v="62301"/>
    <s v="US"/>
    <x v="1"/>
    <s v="OFF-AR-10001954"/>
    <x v="1"/>
    <s v="Art"/>
    <x v="716"/>
    <n v="19.559999999999999"/>
    <n v="5"/>
    <n v="0.2"/>
    <n v="1.7115"/>
    <n v="1.1499999999999999"/>
    <s v="Low"/>
    <s v="June"/>
    <x v="1"/>
    <n v="97.6"/>
  </r>
  <r>
    <n v="34489"/>
    <s v="CA-2014-158953"/>
    <x v="564"/>
    <d v="2014-06-09T00:00:00"/>
    <s v="Standard Class"/>
    <s v="ML-18040"/>
    <s v="Michelle Lonsdale"/>
    <s v="Corporate"/>
    <s v="Missouri City"/>
    <x v="11"/>
    <s v="United States"/>
    <n v="77489"/>
    <s v="US"/>
    <x v="1"/>
    <s v="OFF-BI-10002557"/>
    <x v="1"/>
    <s v="Binders"/>
    <x v="1051"/>
    <n v="6.3699999999999983"/>
    <n v="7"/>
    <n v="0.8"/>
    <n v="-9.5550000000000015"/>
    <n v="1.1499999999999999"/>
    <s v="High"/>
    <s v="June"/>
    <x v="1"/>
    <n v="43.789999999999992"/>
  </r>
  <r>
    <n v="40879"/>
    <s v="CA-2013-107475"/>
    <x v="570"/>
    <d v="2013-06-12T00:00:00"/>
    <s v="Standard Class"/>
    <s v="RS-19870"/>
    <s v="Roy Skaria"/>
    <s v="Home Office"/>
    <s v="Philadelphia"/>
    <x v="4"/>
    <s v="United States"/>
    <n v="19120"/>
    <s v="US"/>
    <x v="2"/>
    <s v="OFF-FA-10002988"/>
    <x v="1"/>
    <s v="Fasteners"/>
    <x v="1052"/>
    <n v="9.6479999999999997"/>
    <n v="6"/>
    <n v="0.2"/>
    <n v="3.4973999999999998"/>
    <n v="1.1499999999999999"/>
    <s v="High"/>
    <s v="June"/>
    <x v="3"/>
    <n v="57.687999999999995"/>
  </r>
  <r>
    <n v="32237"/>
    <s v="CA-2013-105760"/>
    <x v="580"/>
    <d v="2013-06-21T00:00:00"/>
    <s v="First Class"/>
    <s v="KC-16255"/>
    <s v="Karen Carlisle"/>
    <s v="Corporate"/>
    <s v="San Francisco"/>
    <x v="6"/>
    <s v="United States"/>
    <n v="94110"/>
    <s v="US"/>
    <x v="3"/>
    <s v="OFF-PA-10000350"/>
    <x v="1"/>
    <s v="Paper"/>
    <x v="268"/>
    <n v="17.12"/>
    <n v="2"/>
    <n v="0"/>
    <n v="8.0464000000000002"/>
    <n v="1.1399999999999999"/>
    <s v="Medium"/>
    <s v="June"/>
    <x v="3"/>
    <n v="34.24"/>
  </r>
  <r>
    <n v="35475"/>
    <s v="CA-2013-148593"/>
    <x v="569"/>
    <d v="2013-06-19T00:00:00"/>
    <s v="Second Class"/>
    <s v="BD-11320"/>
    <s v="Bill Donatelli"/>
    <s v="Consumer"/>
    <s v="Los Angeles"/>
    <x v="6"/>
    <s v="United States"/>
    <n v="90045"/>
    <s v="US"/>
    <x v="3"/>
    <s v="OFF-PA-10001776"/>
    <x v="1"/>
    <s v="Paper"/>
    <x v="1053"/>
    <n v="46.349999999999987"/>
    <n v="5"/>
    <n v="0"/>
    <n v="21.784500000000001"/>
    <n v="1.1399999999999999"/>
    <s v="Medium"/>
    <s v="June"/>
    <x v="3"/>
    <n v="231.74999999999994"/>
  </r>
  <r>
    <n v="32582"/>
    <s v="CA-2013-119445"/>
    <x v="528"/>
    <d v="2013-07-04T00:00:00"/>
    <s v="Standard Class"/>
    <s v="GM-14500"/>
    <s v="Gene McClure"/>
    <s v="Consumer"/>
    <s v="Providence"/>
    <x v="40"/>
    <s v="United States"/>
    <n v="2908"/>
    <s v="US"/>
    <x v="2"/>
    <s v="OFF-ST-10000617"/>
    <x v="1"/>
    <s v="Storage"/>
    <x v="1054"/>
    <n v="14.9"/>
    <n v="5"/>
    <n v="0"/>
    <n v="1.0429999999999979"/>
    <n v="1.0900000000000001"/>
    <s v="Medium"/>
    <s v="June"/>
    <x v="3"/>
    <n v="74.5"/>
  </r>
  <r>
    <n v="37402"/>
    <s v="CA-2012-147011"/>
    <x v="516"/>
    <d v="2012-06-22T00:00:00"/>
    <s v="Standard Class"/>
    <s v="HR-14830"/>
    <s v="Harold Ryan"/>
    <s v="Corporate"/>
    <s v="Miami"/>
    <x v="22"/>
    <s v="United States"/>
    <n v="33178"/>
    <s v="US"/>
    <x v="0"/>
    <s v="OFF-AR-10002399"/>
    <x v="1"/>
    <s v="Art"/>
    <x v="131"/>
    <n v="13.632"/>
    <n v="4"/>
    <n v="0.2"/>
    <n v="3.5783999999999998"/>
    <n v="1.07"/>
    <s v="High"/>
    <s v="June"/>
    <x v="0"/>
    <n v="54.327999999999996"/>
  </r>
  <r>
    <n v="32566"/>
    <s v="CA-2014-100426"/>
    <x v="564"/>
    <d v="2014-06-09T00:00:00"/>
    <s v="Standard Class"/>
    <s v="DC-12850"/>
    <s v="Dan Campbell"/>
    <s v="Consumer"/>
    <s v="Florence"/>
    <x v="36"/>
    <s v="United States"/>
    <n v="35630"/>
    <s v="US"/>
    <x v="0"/>
    <s v="OFF-PA-10002870"/>
    <x v="1"/>
    <s v="Paper"/>
    <x v="262"/>
    <n v="12.48"/>
    <n v="2"/>
    <n v="0"/>
    <n v="5.6159999999999997"/>
    <n v="1.03"/>
    <s v="Medium"/>
    <s v="June"/>
    <x v="1"/>
    <n v="24.96"/>
  </r>
  <r>
    <n v="40297"/>
    <s v="CA-2011-133389"/>
    <x v="514"/>
    <d v="2011-06-22T00:00:00"/>
    <s v="Same Day"/>
    <s v="TB-21280"/>
    <s v="Toby Braunhardt"/>
    <s v="Consumer"/>
    <s v="Phoenix"/>
    <x v="23"/>
    <s v="United States"/>
    <n v="85023"/>
    <s v="US"/>
    <x v="3"/>
    <s v="OFF-BI-10001553"/>
    <x v="1"/>
    <s v="Binders"/>
    <x v="738"/>
    <n v="8.2260000000000009"/>
    <n v="3"/>
    <n v="0.7"/>
    <n v="-6.0323999999999991"/>
    <n v="1.01"/>
    <s v="Medium"/>
    <s v="June"/>
    <x v="2"/>
    <n v="23.978000000000005"/>
  </r>
  <r>
    <n v="40368"/>
    <s v="CA-2012-136105"/>
    <x v="572"/>
    <d v="2012-06-16T00:00:00"/>
    <s v="Standard Class"/>
    <s v="SZ-20035"/>
    <s v="Sam Zeldin"/>
    <s v="Home Office"/>
    <s v="Columbus"/>
    <x v="32"/>
    <s v="United States"/>
    <n v="47201"/>
    <s v="US"/>
    <x v="1"/>
    <s v="OFF-ST-10002444"/>
    <x v="1"/>
    <s v="Storage"/>
    <x v="1055"/>
    <n v="24.56"/>
    <n v="2"/>
    <n v="0"/>
    <n v="6.8767999999999994"/>
    <n v="1"/>
    <s v="Medium"/>
    <s v="June"/>
    <x v="0"/>
    <n v="49.12"/>
  </r>
  <r>
    <n v="33986"/>
    <s v="CA-2011-123064"/>
    <x v="535"/>
    <d v="2011-07-02T00:00:00"/>
    <s v="First Class"/>
    <s v="RA-19915"/>
    <s v="Russell Applegate"/>
    <s v="Consumer"/>
    <s v="Chicago"/>
    <x v="7"/>
    <s v="United States"/>
    <n v="60653"/>
    <s v="US"/>
    <x v="1"/>
    <s v="OFF-AR-10004582"/>
    <x v="1"/>
    <s v="Art"/>
    <x v="1056"/>
    <n v="5.2480000000000002"/>
    <n v="4"/>
    <n v="0.2"/>
    <n v="1.639999999999999"/>
    <n v="0.98"/>
    <s v="High"/>
    <s v="June"/>
    <x v="2"/>
    <n v="20.792000000000002"/>
  </r>
  <r>
    <n v="32623"/>
    <s v="CA-2012-120439"/>
    <x v="581"/>
    <d v="2012-06-18T00:00:00"/>
    <s v="Standard Class"/>
    <s v="AD-10180"/>
    <s v="Alan Dominguez"/>
    <s v="Home Office"/>
    <s v="Philadelphia"/>
    <x v="4"/>
    <s v="United States"/>
    <n v="19120"/>
    <s v="US"/>
    <x v="2"/>
    <s v="FUR-FU-10001867"/>
    <x v="0"/>
    <s v="Furnishings"/>
    <x v="1057"/>
    <n v="51.072000000000003"/>
    <n v="6"/>
    <n v="0.2"/>
    <n v="5.1072000000000024"/>
    <n v="0.94"/>
    <s v="High"/>
    <s v="June"/>
    <x v="0"/>
    <n v="306.23200000000003"/>
  </r>
  <r>
    <n v="33501"/>
    <s v="CA-2012-128860"/>
    <x v="554"/>
    <d v="2012-07-05T00:00:00"/>
    <s v="Standard Class"/>
    <s v="SC-20725"/>
    <s v="Steven Cartwright"/>
    <s v="Consumer"/>
    <s v="Lancaster"/>
    <x v="4"/>
    <s v="United States"/>
    <n v="17602"/>
    <s v="US"/>
    <x v="2"/>
    <s v="FUR-FU-10001473"/>
    <x v="0"/>
    <s v="Furnishings"/>
    <x v="638"/>
    <n v="20.103999999999999"/>
    <n v="1"/>
    <n v="0.2"/>
    <n v="1.7591000000000001"/>
    <n v="0.94"/>
    <s v="Medium"/>
    <s v="June"/>
    <x v="0"/>
    <n v="19.904"/>
  </r>
  <r>
    <n v="40833"/>
    <s v="CA-2014-124191"/>
    <x v="541"/>
    <d v="2014-06-15T00:00:00"/>
    <s v="Second Class"/>
    <s v="TS-21610"/>
    <s v="Troy Staebel"/>
    <s v="Consumer"/>
    <s v="Chicago"/>
    <x v="7"/>
    <s v="United States"/>
    <n v="60610"/>
    <s v="US"/>
    <x v="1"/>
    <s v="FUR-FU-10002364"/>
    <x v="0"/>
    <s v="Furnishings"/>
    <x v="1058"/>
    <n v="8.8559999999999999"/>
    <n v="3"/>
    <n v="0.6"/>
    <n v="-6.8634000000000013"/>
    <n v="0.93"/>
    <s v="High"/>
    <s v="June"/>
    <x v="1"/>
    <n v="25.967999999999996"/>
  </r>
  <r>
    <n v="35253"/>
    <s v="CA-2013-114951"/>
    <x v="528"/>
    <d v="2013-07-04T00:00:00"/>
    <s v="Standard Class"/>
    <s v="DN-13690"/>
    <s v="Duane Noonan"/>
    <s v="Consumer"/>
    <s v="San Francisco"/>
    <x v="6"/>
    <s v="United States"/>
    <n v="94109"/>
    <s v="US"/>
    <x v="3"/>
    <s v="FUR-FU-10002364"/>
    <x v="0"/>
    <s v="Furnishings"/>
    <x v="1058"/>
    <n v="22.14"/>
    <n v="3"/>
    <n v="0"/>
    <n v="6.4205999999999976"/>
    <n v="0.92"/>
    <s v="Medium"/>
    <s v="June"/>
    <x v="3"/>
    <n v="66.42"/>
  </r>
  <r>
    <n v="33708"/>
    <s v="CA-2012-142041"/>
    <x v="575"/>
    <d v="2012-06-09T00:00:00"/>
    <s v="Second Class"/>
    <s v="EM-13810"/>
    <s v="Eleni McCrary"/>
    <s v="Corporate"/>
    <s v="Los Angeles"/>
    <x v="6"/>
    <s v="United States"/>
    <n v="90036"/>
    <s v="US"/>
    <x v="3"/>
    <s v="OFF-BI-10004187"/>
    <x v="1"/>
    <s v="Binders"/>
    <x v="156"/>
    <n v="7.52"/>
    <n v="5"/>
    <n v="0.2"/>
    <n v="2.6320000000000001"/>
    <n v="0.89"/>
    <s v="Medium"/>
    <s v="June"/>
    <x v="0"/>
    <n v="37.399999999999991"/>
  </r>
  <r>
    <n v="40728"/>
    <s v="CA-2012-111864"/>
    <x v="571"/>
    <d v="2012-06-19T00:00:00"/>
    <s v="Same Day"/>
    <s v="PP-18955"/>
    <s v="Paul Prost"/>
    <s v="Home Office"/>
    <s v="Philadelphia"/>
    <x v="4"/>
    <s v="United States"/>
    <n v="19134"/>
    <s v="US"/>
    <x v="2"/>
    <s v="OFF-LA-10004677"/>
    <x v="1"/>
    <s v="Labels"/>
    <x v="1059"/>
    <n v="5.9039999999999999"/>
    <n v="2"/>
    <n v="0.2"/>
    <n v="1.9925999999999999"/>
    <n v="0.88"/>
    <s v="High"/>
    <s v="June"/>
    <x v="0"/>
    <n v="11.608000000000001"/>
  </r>
  <r>
    <n v="39029"/>
    <s v="CA-2014-143294"/>
    <x v="578"/>
    <d v="2014-06-09T00:00:00"/>
    <s v="Standard Class"/>
    <s v="JD-15790"/>
    <s v="John Dryer"/>
    <s v="Consumer"/>
    <s v="Houston"/>
    <x v="11"/>
    <s v="United States"/>
    <n v="77070"/>
    <s v="US"/>
    <x v="1"/>
    <s v="OFF-PA-10000743"/>
    <x v="1"/>
    <s v="Paper"/>
    <x v="1060"/>
    <n v="10.688000000000001"/>
    <n v="2"/>
    <n v="0.2"/>
    <n v="3.7408000000000001"/>
    <n v="0.87"/>
    <s v="Medium"/>
    <s v="June"/>
    <x v="1"/>
    <n v="21.176000000000002"/>
  </r>
  <r>
    <n v="33725"/>
    <s v="CA-2013-169922"/>
    <x v="505"/>
    <d v="2013-06-18T00:00:00"/>
    <s v="Standard Class"/>
    <s v="MZ-17515"/>
    <s v="Mary Zewe"/>
    <s v="Corporate"/>
    <s v="Arlington"/>
    <x v="11"/>
    <s v="United States"/>
    <n v="76017"/>
    <s v="US"/>
    <x v="1"/>
    <s v="OFF-BI-10001617"/>
    <x v="1"/>
    <s v="Binders"/>
    <x v="1061"/>
    <n v="8.2719999999999985"/>
    <n v="4"/>
    <n v="0.8"/>
    <n v="-13.6488"/>
    <n v="0.85"/>
    <s v="Medium"/>
    <s v="June"/>
    <x v="3"/>
    <n v="32.287999999999997"/>
  </r>
  <r>
    <n v="37032"/>
    <s v="CA-2011-111773"/>
    <x v="579"/>
    <d v="2011-07-03T00:00:00"/>
    <s v="Standard Class"/>
    <s v="JK-15625"/>
    <s v="Jim Karlsson"/>
    <s v="Consumer"/>
    <s v="New York City"/>
    <x v="15"/>
    <s v="United States"/>
    <n v="10024"/>
    <s v="US"/>
    <x v="2"/>
    <s v="OFF-BI-10000174"/>
    <x v="1"/>
    <s v="Binders"/>
    <x v="1062"/>
    <n v="13.92"/>
    <n v="3"/>
    <n v="0.2"/>
    <n v="4.8720000000000008"/>
    <n v="0.85"/>
    <s v="Medium"/>
    <s v="June"/>
    <x v="2"/>
    <n v="41.559999999999995"/>
  </r>
  <r>
    <n v="40861"/>
    <s v="CA-2012-161242"/>
    <x v="555"/>
    <d v="2012-06-08T00:00:00"/>
    <s v="Standard Class"/>
    <s v="CG-12040"/>
    <s v="Catherine Glotzbach"/>
    <s v="Home Office"/>
    <s v="Los Angeles"/>
    <x v="6"/>
    <s v="United States"/>
    <n v="90045"/>
    <s v="US"/>
    <x v="3"/>
    <s v="OFF-PA-10001838"/>
    <x v="1"/>
    <s v="Paper"/>
    <x v="435"/>
    <n v="11.76"/>
    <n v="2"/>
    <n v="0"/>
    <n v="5.7624000000000004"/>
    <n v="0.82"/>
    <s v="Medium"/>
    <s v="June"/>
    <x v="0"/>
    <n v="23.52"/>
  </r>
  <r>
    <n v="38802"/>
    <s v="US-2014-106579"/>
    <x v="493"/>
    <d v="2014-06-14T00:00:00"/>
    <s v="Standard Class"/>
    <s v="BW-11200"/>
    <s v="Ben Wallace"/>
    <s v="Consumer"/>
    <s v="Skokie"/>
    <x v="7"/>
    <s v="United States"/>
    <n v="60076"/>
    <s v="US"/>
    <x v="1"/>
    <s v="OFF-BI-10000309"/>
    <x v="1"/>
    <s v="Binders"/>
    <x v="484"/>
    <n v="12.176"/>
    <n v="4"/>
    <n v="0.8"/>
    <n v="-18.872800000000009"/>
    <n v="0.81"/>
    <s v="Medium"/>
    <s v="June"/>
    <x v="1"/>
    <n v="47.904000000000003"/>
  </r>
  <r>
    <n v="36000"/>
    <s v="CA-2013-166240"/>
    <x v="485"/>
    <d v="2013-06-29T00:00:00"/>
    <s v="Standard Class"/>
    <s v="DH-13075"/>
    <s v="Dave Hallsten"/>
    <s v="Corporate"/>
    <s v="Houston"/>
    <x v="11"/>
    <s v="United States"/>
    <n v="77095"/>
    <s v="US"/>
    <x v="1"/>
    <s v="OFF-AP-10002082"/>
    <x v="1"/>
    <s v="Appliances"/>
    <x v="875"/>
    <n v="8.711999999999998"/>
    <n v="2"/>
    <n v="0.8"/>
    <n v="-19.602000000000011"/>
    <n v="0.77"/>
    <s v="Medium"/>
    <s v="June"/>
    <x v="3"/>
    <n v="16.623999999999995"/>
  </r>
  <r>
    <n v="36116"/>
    <s v="CA-2014-117436"/>
    <x v="493"/>
    <d v="2014-06-15T00:00:00"/>
    <s v="Standard Class"/>
    <s v="LW-17125"/>
    <s v="Liz Willingham"/>
    <s v="Consumer"/>
    <s v="Norwich"/>
    <x v="20"/>
    <s v="United States"/>
    <n v="6360"/>
    <s v="US"/>
    <x v="2"/>
    <s v="OFF-BI-10004040"/>
    <x v="1"/>
    <s v="Binders"/>
    <x v="1063"/>
    <n v="10.36"/>
    <n v="2"/>
    <n v="0"/>
    <n v="5.0763999999999996"/>
    <n v="0.7"/>
    <s v="Medium"/>
    <s v="June"/>
    <x v="1"/>
    <n v="20.72"/>
  </r>
  <r>
    <n v="34224"/>
    <s v="CA-2014-158106"/>
    <x v="564"/>
    <d v="2014-06-11T00:00:00"/>
    <s v="Standard Class"/>
    <s v="CT-11995"/>
    <s v="Carol Triggs"/>
    <s v="Consumer"/>
    <s v="Apple Valley"/>
    <x v="35"/>
    <s v="United States"/>
    <n v="55124"/>
    <s v="US"/>
    <x v="1"/>
    <s v="OFF-AR-10002255"/>
    <x v="1"/>
    <s v="Art"/>
    <x v="1064"/>
    <n v="8.64"/>
    <n v="3"/>
    <n v="0"/>
    <n v="2.5055999999999998"/>
    <n v="0.61"/>
    <s v="Medium"/>
    <s v="June"/>
    <x v="1"/>
    <n v="25.92"/>
  </r>
  <r>
    <n v="33171"/>
    <s v="CA-2011-147914"/>
    <x v="559"/>
    <d v="2011-06-09T00:00:00"/>
    <s v="Standard Class"/>
    <s v="MP-17470"/>
    <s v="Mark Packer"/>
    <s v="Home Office"/>
    <s v="Columbus"/>
    <x v="16"/>
    <s v="United States"/>
    <n v="43229"/>
    <s v="US"/>
    <x v="2"/>
    <s v="OFF-PA-10001685"/>
    <x v="1"/>
    <s v="Paper"/>
    <x v="156"/>
    <n v="16.224"/>
    <n v="2"/>
    <n v="0.2"/>
    <n v="5.8812000000000006"/>
    <n v="0.56999999999999995"/>
    <s v="Medium"/>
    <s v="June"/>
    <x v="2"/>
    <n v="32.247999999999998"/>
  </r>
  <r>
    <n v="38579"/>
    <s v="CA-2014-155936"/>
    <x v="533"/>
    <d v="2014-06-30T00:00:00"/>
    <s v="Standard Class"/>
    <s v="JK-15730"/>
    <s v="Joe Kamberova"/>
    <s v="Consumer"/>
    <s v="Chicago"/>
    <x v="7"/>
    <s v="United States"/>
    <n v="60653"/>
    <s v="US"/>
    <x v="1"/>
    <s v="OFF-BI-10002432"/>
    <x v="1"/>
    <s v="Binders"/>
    <x v="297"/>
    <n v="3.036"/>
    <n v="3"/>
    <n v="0.8"/>
    <n v="-5.0094000000000012"/>
    <n v="0.56999999999999995"/>
    <s v="Low"/>
    <s v="June"/>
    <x v="1"/>
    <n v="8.3079999999999998"/>
  </r>
  <r>
    <n v="32320"/>
    <s v="CA-2012-167269"/>
    <x v="484"/>
    <d v="2012-06-20T00:00:00"/>
    <s v="Standard Class"/>
    <s v="PB-19150"/>
    <s v="Philip Brown"/>
    <s v="Consumer"/>
    <s v="Philadelphia"/>
    <x v="4"/>
    <s v="United States"/>
    <n v="19134"/>
    <s v="US"/>
    <x v="2"/>
    <s v="OFF-EN-10003072"/>
    <x v="1"/>
    <s v="Envelopes"/>
    <x v="492"/>
    <n v="6.2080000000000002"/>
    <n v="2"/>
    <n v="0.2"/>
    <n v="2.1728000000000001"/>
    <n v="0.46"/>
    <s v="Medium"/>
    <s v="June"/>
    <x v="0"/>
    <n v="12.216000000000001"/>
  </r>
  <r>
    <n v="34873"/>
    <s v="CA-2013-103163"/>
    <x v="570"/>
    <d v="2013-06-12T00:00:00"/>
    <s v="Standard Class"/>
    <s v="FM-14290"/>
    <s v="Frank Merwin"/>
    <s v="Home Office"/>
    <s v="Bakersfield"/>
    <x v="6"/>
    <s v="United States"/>
    <n v="93309"/>
    <s v="US"/>
    <x v="3"/>
    <s v="OFF-BI-10003305"/>
    <x v="1"/>
    <s v="Binders"/>
    <x v="1065"/>
    <n v="4.7840000000000007"/>
    <n v="1"/>
    <n v="0.2"/>
    <n v="1.5548"/>
    <n v="0.46"/>
    <s v="Medium"/>
    <s v="June"/>
    <x v="3"/>
    <n v="4.5840000000000005"/>
  </r>
  <r>
    <n v="40125"/>
    <s v="CA-2012-115168"/>
    <x v="525"/>
    <d v="2012-06-09T00:00:00"/>
    <s v="Standard Class"/>
    <s v="BB-11545"/>
    <s v="Brenda Bowman"/>
    <s v="Corporate"/>
    <s v="Saint Charles"/>
    <x v="3"/>
    <s v="United States"/>
    <n v="63301"/>
    <s v="US"/>
    <x v="1"/>
    <s v="OFF-PA-10000528"/>
    <x v="1"/>
    <s v="Paper"/>
    <x v="1066"/>
    <n v="10.56"/>
    <n v="2"/>
    <n v="0"/>
    <n v="4.7519999999999998"/>
    <n v="0.46"/>
    <s v="Medium"/>
    <s v="June"/>
    <x v="0"/>
    <n v="21.12"/>
  </r>
  <r>
    <n v="34744"/>
    <s v="CA-2014-102554"/>
    <x v="523"/>
    <d v="2014-06-16T00:00:00"/>
    <s v="Standard Class"/>
    <s v="KN-16705"/>
    <s v="Kristina Nunn"/>
    <s v="Home Office"/>
    <s v="Auburn"/>
    <x v="36"/>
    <s v="United States"/>
    <n v="36830"/>
    <s v="US"/>
    <x v="0"/>
    <s v="OFF-AR-10001919"/>
    <x v="1"/>
    <s v="Art"/>
    <x v="1067"/>
    <n v="3.76"/>
    <n v="2"/>
    <n v="0"/>
    <n v="1.0904"/>
    <n v="0.45"/>
    <s v="High"/>
    <s v="June"/>
    <x v="1"/>
    <n v="7.52"/>
  </r>
  <r>
    <n v="41040"/>
    <s v="CA-2013-137127"/>
    <x v="569"/>
    <d v="2013-06-23T00:00:00"/>
    <s v="Standard Class"/>
    <s v="JJ-15445"/>
    <s v="Jennifer Jackson"/>
    <s v="Consumer"/>
    <s v="Newark"/>
    <x v="24"/>
    <s v="United States"/>
    <n v="19711"/>
    <s v="US"/>
    <x v="2"/>
    <s v="OFF-LA-10001641"/>
    <x v="1"/>
    <s v="Labels"/>
    <x v="488"/>
    <n v="9.4499999999999993"/>
    <n v="3"/>
    <n v="0"/>
    <n v="4.5359999999999996"/>
    <n v="0.42"/>
    <s v="Medium"/>
    <s v="June"/>
    <x v="3"/>
    <n v="28.349999999999998"/>
  </r>
  <r>
    <n v="36382"/>
    <s v="CA-2012-144302"/>
    <x v="571"/>
    <d v="2012-06-23T00:00:00"/>
    <s v="Standard Class"/>
    <s v="ME-17320"/>
    <s v="Maria Etezadi"/>
    <s v="Home Office"/>
    <s v="Dallas"/>
    <x v="11"/>
    <s v="United States"/>
    <n v="75081"/>
    <s v="US"/>
    <x v="1"/>
    <s v="OFF-BI-10001107"/>
    <x v="1"/>
    <s v="Binders"/>
    <x v="1068"/>
    <n v="5.7919999999999989"/>
    <n v="2"/>
    <n v="0.8"/>
    <n v="-9.5568000000000026"/>
    <n v="0.41"/>
    <s v="Medium"/>
    <s v="June"/>
    <x v="0"/>
    <n v="10.783999999999997"/>
  </r>
  <r>
    <n v="34691"/>
    <s v="US-2014-131583"/>
    <x v="520"/>
    <d v="2014-06-11T00:00:00"/>
    <s v="Same Day"/>
    <s v="CL-11890"/>
    <s v="Carl Ludwig"/>
    <s v="Consumer"/>
    <s v="Philadelphia"/>
    <x v="4"/>
    <s v="United States"/>
    <n v="19143"/>
    <s v="US"/>
    <x v="2"/>
    <s v="OFF-PA-10000380"/>
    <x v="1"/>
    <s v="Paper"/>
    <x v="482"/>
    <n v="40.031999999999996"/>
    <n v="6"/>
    <n v="0.2"/>
    <n v="15.012"/>
    <n v="0.4"/>
    <s v="High"/>
    <s v="June"/>
    <x v="1"/>
    <n v="239.99199999999999"/>
  </r>
  <r>
    <n v="37802"/>
    <s v="CA-2013-152331"/>
    <x v="528"/>
    <d v="2013-07-01T00:00:00"/>
    <s v="Standard Class"/>
    <s v="LD-16855"/>
    <s v="Lela Donovan"/>
    <s v="Corporate"/>
    <s v="Chicago"/>
    <x v="7"/>
    <s v="United States"/>
    <n v="60653"/>
    <s v="US"/>
    <x v="1"/>
    <s v="OFF-AR-10001547"/>
    <x v="1"/>
    <s v="Art"/>
    <x v="148"/>
    <n v="5.3040000000000003"/>
    <n v="3"/>
    <n v="0.2"/>
    <n v="0.46410000000000001"/>
    <n v="0.4"/>
    <s v="Medium"/>
    <s v="June"/>
    <x v="3"/>
    <n v="15.712000000000002"/>
  </r>
  <r>
    <n v="35838"/>
    <s v="US-2014-132206"/>
    <x v="491"/>
    <d v="2014-06-22T00:00:00"/>
    <s v="Standard Class"/>
    <s v="MK-17905"/>
    <s v="Michael Kennedy"/>
    <s v="Corporate"/>
    <s v="Chicago"/>
    <x v="7"/>
    <s v="United States"/>
    <n v="60653"/>
    <s v="US"/>
    <x v="1"/>
    <s v="OFF-BI-10000756"/>
    <x v="1"/>
    <s v="Binders"/>
    <x v="1069"/>
    <n v="5.9359999999999991"/>
    <n v="7"/>
    <n v="0.8"/>
    <n v="-8.9040000000000035"/>
    <n v="0.39"/>
    <s v="Medium"/>
    <s v="June"/>
    <x v="1"/>
    <n v="40.751999999999995"/>
  </r>
  <r>
    <n v="35951"/>
    <s v="CA-2014-159107"/>
    <x v="544"/>
    <d v="2014-06-27T00:00:00"/>
    <s v="Second Class"/>
    <s v="KT-16480"/>
    <s v="Kean Thornton"/>
    <s v="Consumer"/>
    <s v="San Francisco"/>
    <x v="6"/>
    <s v="United States"/>
    <n v="94110"/>
    <s v="US"/>
    <x v="3"/>
    <s v="OFF-FA-10001332"/>
    <x v="1"/>
    <s v="Fasteners"/>
    <x v="1070"/>
    <n v="2.88"/>
    <n v="1"/>
    <n v="0"/>
    <n v="1.3535999999999999"/>
    <n v="0.39"/>
    <s v="Critical"/>
    <s v="June"/>
    <x v="1"/>
    <n v="2.88"/>
  </r>
  <r>
    <n v="38558"/>
    <s v="CA-2014-137001"/>
    <x v="520"/>
    <d v="2014-06-14T00:00:00"/>
    <s v="Second Class"/>
    <s v="GZ-14545"/>
    <s v="George Zrebassa"/>
    <s v="Corporate"/>
    <s v="Thousand Oaks"/>
    <x v="6"/>
    <s v="United States"/>
    <n v="91360"/>
    <s v="US"/>
    <x v="3"/>
    <s v="OFF-AR-10001231"/>
    <x v="1"/>
    <s v="Art"/>
    <x v="514"/>
    <n v="14.7"/>
    <n v="7"/>
    <n v="0"/>
    <n v="4.1160000000000014"/>
    <n v="0.39"/>
    <s v="Medium"/>
    <s v="June"/>
    <x v="1"/>
    <n v="102.89999999999999"/>
  </r>
  <r>
    <n v="37385"/>
    <s v="CA-2012-137281"/>
    <x v="521"/>
    <d v="2012-06-17T00:00:00"/>
    <s v="Standard Class"/>
    <s v="BF-10975"/>
    <s v="Barbara Fisher"/>
    <s v="Corporate"/>
    <s v="Roswell"/>
    <x v="2"/>
    <s v="United States"/>
    <n v="30076"/>
    <s v="US"/>
    <x v="0"/>
    <s v="OFF-PA-10001870"/>
    <x v="1"/>
    <s v="Paper"/>
    <x v="1033"/>
    <n v="6.48"/>
    <n v="1"/>
    <n v="0"/>
    <n v="3.1103999999999998"/>
    <n v="0.33"/>
    <s v="High"/>
    <s v="June"/>
    <x v="0"/>
    <n v="6.48"/>
  </r>
  <r>
    <n v="40698"/>
    <s v="CA-2011-159814"/>
    <x v="582"/>
    <d v="2011-06-28T00:00:00"/>
    <s v="Standard Class"/>
    <s v="LP-17080"/>
    <s v="Liz Pelletier"/>
    <s v="Consumer"/>
    <s v="Tucson"/>
    <x v="23"/>
    <s v="United States"/>
    <n v="85705"/>
    <s v="US"/>
    <x v="3"/>
    <s v="FUR-FU-10001731"/>
    <x v="0"/>
    <s v="Furnishings"/>
    <x v="1071"/>
    <n v="4.2720000000000002"/>
    <n v="2"/>
    <n v="0.2"/>
    <n v="0.96119999999999983"/>
    <n v="0.32"/>
    <s v="Medium"/>
    <s v="June"/>
    <x v="2"/>
    <n v="8.3440000000000012"/>
  </r>
  <r>
    <n v="31636"/>
    <s v="CA-2012-128167"/>
    <x v="509"/>
    <d v="2012-06-26T00:00:00"/>
    <s v="Second Class"/>
    <s v="KL-16645"/>
    <s v="Ken Lonsdale"/>
    <s v="Consumer"/>
    <s v="Layton"/>
    <x v="43"/>
    <s v="United States"/>
    <n v="84041"/>
    <s v="US"/>
    <x v="3"/>
    <s v="OFF-FA-10000490"/>
    <x v="1"/>
    <s v="Fasteners"/>
    <x v="1072"/>
    <n v="4.96"/>
    <n v="4"/>
    <n v="0"/>
    <n v="2.3311999999999999"/>
    <n v="0.3"/>
    <s v="High"/>
    <s v="June"/>
    <x v="0"/>
    <n v="19.84"/>
  </r>
  <r>
    <n v="34169"/>
    <s v="CA-2014-135167"/>
    <x v="508"/>
    <d v="2014-06-21T00:00:00"/>
    <s v="Standard Class"/>
    <s v="SC-20800"/>
    <s v="Stuart Calhoun"/>
    <s v="Consumer"/>
    <s v="Los Angeles"/>
    <x v="6"/>
    <s v="United States"/>
    <n v="90036"/>
    <s v="US"/>
    <x v="3"/>
    <s v="OFF-AR-10002399"/>
    <x v="1"/>
    <s v="Art"/>
    <x v="131"/>
    <n v="4.26"/>
    <n v="1"/>
    <n v="0"/>
    <n v="1.7465999999999999"/>
    <n v="0.28999999999999998"/>
    <s v="Medium"/>
    <s v="June"/>
    <x v="1"/>
    <n v="4.26"/>
  </r>
  <r>
    <n v="40220"/>
    <s v="CA-2014-133928"/>
    <x v="523"/>
    <d v="2014-06-18T00:00:00"/>
    <s v="Standard Class"/>
    <s v="ZC-21910"/>
    <s v="Zuschuss Carroll"/>
    <s v="Consumer"/>
    <s v="Hickory"/>
    <x v="0"/>
    <s v="United States"/>
    <n v="28601"/>
    <s v="US"/>
    <x v="0"/>
    <s v="OFF-BI-10001525"/>
    <x v="1"/>
    <s v="Binders"/>
    <x v="527"/>
    <n v="4.572000000000001"/>
    <n v="4"/>
    <n v="0.7"/>
    <n v="-3.81"/>
    <n v="0.28000000000000003"/>
    <s v="Medium"/>
    <s v="June"/>
    <x v="1"/>
    <n v="17.588000000000005"/>
  </r>
  <r>
    <n v="35438"/>
    <s v="CA-2013-136287"/>
    <x v="549"/>
    <d v="2013-06-18T00:00:00"/>
    <s v="Standard Class"/>
    <s v="SS-20590"/>
    <s v="Sonia Sunley"/>
    <s v="Consumer"/>
    <s v="Wichita"/>
    <x v="27"/>
    <s v="United States"/>
    <n v="67212"/>
    <s v="US"/>
    <x v="1"/>
    <s v="OFF-LA-10003148"/>
    <x v="1"/>
    <s v="Labels"/>
    <x v="1073"/>
    <n v="18.899999999999999"/>
    <n v="3"/>
    <n v="0"/>
    <n v="8.6939999999999991"/>
    <n v="0.2"/>
    <s v="Medium"/>
    <s v="June"/>
    <x v="3"/>
    <n v="56.699999999999996"/>
  </r>
  <r>
    <n v="36450"/>
    <s v="US-2011-121566"/>
    <x v="535"/>
    <d v="2011-07-06T00:00:00"/>
    <s v="Standard Class"/>
    <s v="CS-11860"/>
    <s v="Cari Schnelling"/>
    <s v="Consumer"/>
    <s v="New York City"/>
    <x v="15"/>
    <s v="United States"/>
    <n v="10011"/>
    <s v="US"/>
    <x v="2"/>
    <s v="OFF-AR-10001026"/>
    <x v="1"/>
    <s v="Art"/>
    <x v="1074"/>
    <n v="6.6000000000000014"/>
    <n v="3"/>
    <n v="0"/>
    <n v="2.9040000000000008"/>
    <n v="0.2"/>
    <s v="Medium"/>
    <s v="June"/>
    <x v="2"/>
    <n v="19.800000000000004"/>
  </r>
  <r>
    <n v="34220"/>
    <s v="CA-2011-156993"/>
    <x v="500"/>
    <d v="2011-07-04T00:00:00"/>
    <s v="Standard Class"/>
    <s v="RW-19630"/>
    <s v="Rob Williams"/>
    <s v="Corporate"/>
    <s v="Detroit"/>
    <x v="1"/>
    <s v="United States"/>
    <n v="48234"/>
    <s v="US"/>
    <x v="1"/>
    <s v="OFF-FA-10003495"/>
    <x v="1"/>
    <s v="Fasteners"/>
    <x v="156"/>
    <n v="6.08"/>
    <n v="1"/>
    <n v="0"/>
    <n v="3.04"/>
    <n v="0.16"/>
    <s v="Medium"/>
    <s v="June"/>
    <x v="2"/>
    <n v="6.08"/>
  </r>
  <r>
    <n v="39955"/>
    <s v="CA-2013-168361"/>
    <x v="539"/>
    <d v="2013-06-26T00:00:00"/>
    <s v="Standard Class"/>
    <s v="KB-16600"/>
    <s v="Ken Brennan"/>
    <s v="Corporate"/>
    <s v="Chicago"/>
    <x v="7"/>
    <s v="United States"/>
    <n v="60623"/>
    <s v="US"/>
    <x v="1"/>
    <s v="OFF-BI-10003727"/>
    <x v="1"/>
    <s v="Binders"/>
    <x v="1075"/>
    <n v="0.83599999999999974"/>
    <n v="1"/>
    <n v="0.8"/>
    <n v="-1.3375999999999999"/>
    <n v="0.06"/>
    <s v="Medium"/>
    <s v="June"/>
    <x v="3"/>
    <n v="3.5999999999999699E-2"/>
  </r>
  <r>
    <n v="31558"/>
    <s v="US-2014-155299"/>
    <x v="493"/>
    <d v="2014-06-13T00:00:00"/>
    <s v="Standard Class"/>
    <s v="Dl-13600"/>
    <s v="Dorris liebe"/>
    <s v="Corporate"/>
    <s v="Pasadena"/>
    <x v="11"/>
    <s v="United States"/>
    <n v="77506"/>
    <s v="US"/>
    <x v="1"/>
    <s v="OFF-AP-10002203"/>
    <x v="1"/>
    <s v="Appliances"/>
    <x v="1076"/>
    <n v="1.623999999999999"/>
    <n v="2"/>
    <n v="0.8"/>
    <n v="-4.4660000000000002"/>
    <n v="0.02"/>
    <s v="Medium"/>
    <s v="June"/>
    <x v="1"/>
    <n v="2.4479999999999977"/>
  </r>
  <r>
    <n v="32298"/>
    <s v="CA-2012-124891"/>
    <x v="583"/>
    <d v="2012-07-31T00:00:00"/>
    <s v="Same Day"/>
    <s v="RH-19495"/>
    <s v="Rick Hansen"/>
    <s v="Consumer"/>
    <s v="New York City"/>
    <x v="15"/>
    <s v="United States"/>
    <n v="10024"/>
    <s v="US"/>
    <x v="2"/>
    <s v="TEC-AC-10003033"/>
    <x v="2"/>
    <s v="Accessories"/>
    <x v="183"/>
    <n v="2309.65"/>
    <n v="7"/>
    <n v="0"/>
    <n v="762.18449999999984"/>
    <n v="933.57"/>
    <s v="Critical"/>
    <s v="July"/>
    <x v="0"/>
    <n v="16167.550000000001"/>
  </r>
  <r>
    <n v="38198"/>
    <s v="US-2014-135013"/>
    <x v="584"/>
    <d v="2014-07-25T00:00:00"/>
    <s v="Same Day"/>
    <s v="HR-14830"/>
    <s v="Harold Ryan"/>
    <s v="Corporate"/>
    <s v="Huntington Beach"/>
    <x v="6"/>
    <s v="United States"/>
    <n v="92646"/>
    <s v="US"/>
    <x v="3"/>
    <s v="TEC-CO-10001449"/>
    <x v="2"/>
    <s v="Copiers"/>
    <x v="309"/>
    <n v="2399.96"/>
    <n v="5"/>
    <n v="0.2"/>
    <n v="839.9860000000001"/>
    <n v="630.04999999999995"/>
    <s v="High"/>
    <s v="July"/>
    <x v="1"/>
    <n v="11999.599999999999"/>
  </r>
  <r>
    <n v="32998"/>
    <s v="CA-2012-114069"/>
    <x v="585"/>
    <d v="2012-07-15T00:00:00"/>
    <s v="Second Class"/>
    <s v="ND-18370"/>
    <s v="Natalie DeCherney"/>
    <s v="Consumer"/>
    <s v="New York City"/>
    <x v="15"/>
    <s v="United States"/>
    <n v="10035"/>
    <s v="US"/>
    <x v="2"/>
    <s v="FUR-CH-10000595"/>
    <x v="0"/>
    <s v="Chairs"/>
    <x v="957"/>
    <n v="1931.04"/>
    <n v="9"/>
    <n v="0.1"/>
    <n v="321.83999999999992"/>
    <n v="477.15"/>
    <s v="Critical"/>
    <s v="July"/>
    <x v="0"/>
    <n v="17379.260000000002"/>
  </r>
  <r>
    <n v="33836"/>
    <s v="CA-2012-113404"/>
    <x v="586"/>
    <d v="2012-07-16T00:00:00"/>
    <s v="Same Day"/>
    <s v="EM-13810"/>
    <s v="Eleni McCrary"/>
    <s v="Corporate"/>
    <s v="San Francisco"/>
    <x v="6"/>
    <s v="United States"/>
    <n v="94122"/>
    <s v="US"/>
    <x v="3"/>
    <s v="FUR-CH-10003312"/>
    <x v="0"/>
    <s v="Chairs"/>
    <x v="937"/>
    <n v="1348.704"/>
    <n v="6"/>
    <n v="0.2"/>
    <n v="-219.1644000000002"/>
    <n v="415.69"/>
    <s v="Critical"/>
    <s v="July"/>
    <x v="0"/>
    <n v="8092.0240000000003"/>
  </r>
  <r>
    <n v="33283"/>
    <s v="CA-2013-147417"/>
    <x v="587"/>
    <d v="2013-07-28T00:00:00"/>
    <s v="First Class"/>
    <s v="CB-12415"/>
    <s v="Christy Brittain"/>
    <s v="Consumer"/>
    <s v="Columbus"/>
    <x v="16"/>
    <s v="United States"/>
    <n v="43229"/>
    <s v="US"/>
    <x v="2"/>
    <s v="TEC-CO-10001449"/>
    <x v="2"/>
    <s v="Copiers"/>
    <x v="309"/>
    <n v="1439.9760000000001"/>
    <n v="4"/>
    <n v="0.4"/>
    <n v="191.99680000000001"/>
    <n v="408.79"/>
    <s v="Critical"/>
    <s v="July"/>
    <x v="3"/>
    <n v="5759.5040000000008"/>
  </r>
  <r>
    <n v="34866"/>
    <s v="CA-2014-168109"/>
    <x v="588"/>
    <d v="2014-07-04T00:00:00"/>
    <s v="Same Day"/>
    <s v="JK-15640"/>
    <s v="Jim Kriz"/>
    <s v="Home Office"/>
    <s v="Seattle"/>
    <x v="9"/>
    <s v="United States"/>
    <n v="98105"/>
    <s v="US"/>
    <x v="3"/>
    <s v="TEC-MA-10001148"/>
    <x v="2"/>
    <s v="Machines"/>
    <x v="1077"/>
    <n v="2395.1999999999998"/>
    <n v="6"/>
    <n v="0.2"/>
    <n v="209.58"/>
    <n v="396.92"/>
    <s v="High"/>
    <s v="July"/>
    <x v="1"/>
    <n v="14370.999999999998"/>
  </r>
  <r>
    <n v="39929"/>
    <s v="CA-2013-107783"/>
    <x v="589"/>
    <d v="2013-07-30T00:00:00"/>
    <s v="First Class"/>
    <s v="OT-18730"/>
    <s v="Olvera Toch"/>
    <s v="Consumer"/>
    <s v="Bethlehem"/>
    <x v="4"/>
    <s v="United States"/>
    <n v="18018"/>
    <s v="US"/>
    <x v="2"/>
    <s v="OFF-BI-10000545"/>
    <x v="1"/>
    <s v="Binders"/>
    <x v="34"/>
    <n v="1369.7639999999999"/>
    <n v="6"/>
    <n v="0.7"/>
    <n v="-913.17599999999993"/>
    <n v="296.10000000000002"/>
    <s v="High"/>
    <s v="July"/>
    <x v="3"/>
    <n v="8217.8839999999982"/>
  </r>
  <r>
    <n v="38769"/>
    <s v="CA-2013-139997"/>
    <x v="590"/>
    <d v="2013-07-04T00:00:00"/>
    <s v="First Class"/>
    <s v="EM-14140"/>
    <s v="Eugene Moren"/>
    <s v="Home Office"/>
    <s v="Lehi"/>
    <x v="43"/>
    <s v="United States"/>
    <n v="84043"/>
    <s v="US"/>
    <x v="3"/>
    <s v="TEC-CO-10000971"/>
    <x v="2"/>
    <s v="Copiers"/>
    <x v="12"/>
    <n v="1499.95"/>
    <n v="5"/>
    <n v="0"/>
    <n v="449.9849999999999"/>
    <n v="276.23"/>
    <s v="Medium"/>
    <s v="July"/>
    <x v="3"/>
    <n v="7499.75"/>
  </r>
  <r>
    <n v="32859"/>
    <s v="US-2014-102890"/>
    <x v="591"/>
    <d v="2014-07-01T00:00:00"/>
    <s v="Same Day"/>
    <s v="SG-20470"/>
    <s v="Sheri Gordon"/>
    <s v="Consumer"/>
    <s v="New York City"/>
    <x v="15"/>
    <s v="United States"/>
    <n v="10011"/>
    <s v="US"/>
    <x v="2"/>
    <s v="FUR-TA-10000577"/>
    <x v="0"/>
    <s v="Tables"/>
    <x v="595"/>
    <n v="1044.6300000000001"/>
    <n v="5"/>
    <n v="0.4"/>
    <n v="-295.97849999999988"/>
    <n v="271.32"/>
    <s v="High"/>
    <s v="July"/>
    <x v="1"/>
    <n v="5222.7500000000009"/>
  </r>
  <r>
    <n v="39528"/>
    <s v="CA-2013-162355"/>
    <x v="592"/>
    <d v="2013-07-03T00:00:00"/>
    <s v="Second Class"/>
    <s v="PF-19165"/>
    <s v="Philip Fox"/>
    <s v="Consumer"/>
    <s v="Sandy Springs"/>
    <x v="2"/>
    <s v="United States"/>
    <n v="30328"/>
    <s v="US"/>
    <x v="0"/>
    <s v="FUR-BO-10004695"/>
    <x v="0"/>
    <s v="Bookcases"/>
    <x v="791"/>
    <n v="1266.8599999999999"/>
    <n v="7"/>
    <n v="0"/>
    <n v="291.37779999999992"/>
    <n v="254.77"/>
    <s v="Critical"/>
    <s v="July"/>
    <x v="3"/>
    <n v="8868.0199999999986"/>
  </r>
  <r>
    <n v="38381"/>
    <s v="CA-2014-118724"/>
    <x v="593"/>
    <d v="2014-07-26T00:00:00"/>
    <s v="Second Class"/>
    <s v="AR-10825"/>
    <s v="Anthony Rawles"/>
    <s v="Corporate"/>
    <s v="Concord"/>
    <x v="6"/>
    <s v="United States"/>
    <n v="94521"/>
    <s v="US"/>
    <x v="3"/>
    <s v="TEC-PH-10002549"/>
    <x v="2"/>
    <s v="Phones"/>
    <x v="561"/>
    <n v="1626.192"/>
    <n v="9"/>
    <n v="0.2"/>
    <n v="121.9644"/>
    <n v="245.6"/>
    <s v="High"/>
    <s v="July"/>
    <x v="1"/>
    <n v="14635.527999999998"/>
  </r>
  <r>
    <n v="34105"/>
    <s v="CA-2012-148635"/>
    <x v="594"/>
    <d v="2012-07-27T00:00:00"/>
    <s v="Second Class"/>
    <s v="MH-18025"/>
    <s v="Michelle Huthwaite"/>
    <s v="Consumer"/>
    <s v="Seattle"/>
    <x v="9"/>
    <s v="United States"/>
    <n v="98115"/>
    <s v="US"/>
    <x v="3"/>
    <s v="FUR-BO-10002213"/>
    <x v="0"/>
    <s v="Bookcases"/>
    <x v="53"/>
    <n v="704.9"/>
    <n v="5"/>
    <n v="0"/>
    <n v="56.392000000000017"/>
    <n v="189.88"/>
    <s v="Critical"/>
    <s v="July"/>
    <x v="0"/>
    <n v="3524.5"/>
  </r>
  <r>
    <n v="37228"/>
    <s v="US-2014-169551"/>
    <x v="595"/>
    <d v="2014-07-10T00:00:00"/>
    <s v="First Class"/>
    <s v="RL-19615"/>
    <s v="Rob Lucas"/>
    <s v="Consumer"/>
    <s v="Philadelphia"/>
    <x v="4"/>
    <s v="United States"/>
    <n v="19120"/>
    <s v="US"/>
    <x v="2"/>
    <s v="TEC-PH-10001363"/>
    <x v="2"/>
    <s v="Phones"/>
    <x v="1078"/>
    <n v="683.98799999999994"/>
    <n v="2"/>
    <n v="0.4"/>
    <n v="-113.9980000000001"/>
    <n v="187.42"/>
    <s v="High"/>
    <s v="July"/>
    <x v="1"/>
    <n v="1367.5759999999998"/>
  </r>
  <r>
    <n v="41071"/>
    <s v="CA-2011-169019"/>
    <x v="596"/>
    <d v="2011-07-30T00:00:00"/>
    <s v="Standard Class"/>
    <s v="LF-17185"/>
    <s v="Luke Foster"/>
    <s v="Consumer"/>
    <s v="San Antonio"/>
    <x v="11"/>
    <s v="United States"/>
    <n v="78207"/>
    <s v="US"/>
    <x v="1"/>
    <s v="OFF-BI-10004995"/>
    <x v="1"/>
    <s v="Binders"/>
    <x v="1"/>
    <n v="2177.5839999999989"/>
    <n v="8"/>
    <n v="0.8"/>
    <n v="-3701.892800000001"/>
    <n v="172.07"/>
    <s v="Medium"/>
    <s v="July"/>
    <x v="2"/>
    <n v="17419.871999999992"/>
  </r>
  <r>
    <n v="38806"/>
    <s v="US-2014-161935"/>
    <x v="597"/>
    <d v="2014-07-19T00:00:00"/>
    <s v="Standard Class"/>
    <s v="JL-15835"/>
    <s v="John Lee"/>
    <s v="Consumer"/>
    <s v="Columbus"/>
    <x v="16"/>
    <s v="United States"/>
    <n v="43229"/>
    <s v="US"/>
    <x v="2"/>
    <s v="TEC-PH-10000560"/>
    <x v="2"/>
    <s v="Phones"/>
    <x v="189"/>
    <n v="1889.9459999999999"/>
    <n v="9"/>
    <n v="0.4"/>
    <n v="-377.98919999999998"/>
    <n v="157.21"/>
    <s v="High"/>
    <s v="July"/>
    <x v="1"/>
    <n v="17009.113999999998"/>
  </r>
  <r>
    <n v="37097"/>
    <s v="CA-2011-123225"/>
    <x v="598"/>
    <d v="2011-07-14T00:00:00"/>
    <s v="First Class"/>
    <s v="MN-17935"/>
    <s v="Michael Nguyen"/>
    <s v="Consumer"/>
    <s v="El Paso"/>
    <x v="11"/>
    <s v="United States"/>
    <n v="79907"/>
    <s v="US"/>
    <x v="1"/>
    <s v="TEC-PH-10000895"/>
    <x v="2"/>
    <s v="Phones"/>
    <x v="30"/>
    <n v="575.96800000000007"/>
    <n v="4"/>
    <n v="0.2"/>
    <n v="43.197600000000023"/>
    <n v="151.88999999999999"/>
    <s v="High"/>
    <s v="July"/>
    <x v="2"/>
    <n v="2303.6720000000005"/>
  </r>
  <r>
    <n v="33517"/>
    <s v="CA-2014-130841"/>
    <x v="599"/>
    <d v="2014-08-02T00:00:00"/>
    <s v="Standard Class"/>
    <s v="MH-17620"/>
    <s v="Matt Hagelstein"/>
    <s v="Corporate"/>
    <s v="San Francisco"/>
    <x v="6"/>
    <s v="United States"/>
    <n v="94110"/>
    <s v="US"/>
    <x v="3"/>
    <s v="TEC-PH-10001817"/>
    <x v="2"/>
    <s v="Phones"/>
    <x v="763"/>
    <n v="1145.5999999999999"/>
    <n v="4"/>
    <n v="0.2"/>
    <n v="100.24000000000009"/>
    <n v="144.85"/>
    <s v="High"/>
    <s v="July"/>
    <x v="1"/>
    <n v="4582.2"/>
  </r>
  <r>
    <n v="39935"/>
    <s v="CA-2014-118346"/>
    <x v="600"/>
    <d v="2014-07-25T00:00:00"/>
    <s v="First Class"/>
    <s v="PO-19180"/>
    <s v="Philisse Overcash"/>
    <s v="Home Office"/>
    <s v="Kenosha"/>
    <x v="12"/>
    <s v="United States"/>
    <n v="53142"/>
    <s v="US"/>
    <x v="1"/>
    <s v="TEC-AC-10000736"/>
    <x v="2"/>
    <s v="Accessories"/>
    <x v="348"/>
    <n v="399.95"/>
    <n v="5"/>
    <n v="0"/>
    <n v="143.982"/>
    <n v="142.18"/>
    <s v="Critical"/>
    <s v="July"/>
    <x v="1"/>
    <n v="1999.75"/>
  </r>
  <r>
    <n v="35345"/>
    <s v="US-2012-166520"/>
    <x v="586"/>
    <d v="2012-07-19T00:00:00"/>
    <s v="First Class"/>
    <s v="KE-16420"/>
    <s v="Katrina Edelman"/>
    <s v="Corporate"/>
    <s v="New York City"/>
    <x v="15"/>
    <s v="United States"/>
    <n v="10035"/>
    <s v="US"/>
    <x v="2"/>
    <s v="TEC-AC-10001990"/>
    <x v="2"/>
    <s v="Accessories"/>
    <x v="836"/>
    <n v="599.9"/>
    <n v="10"/>
    <n v="0"/>
    <n v="191.96799999999999"/>
    <n v="141.04"/>
    <s v="Medium"/>
    <s v="July"/>
    <x v="0"/>
    <n v="5999"/>
  </r>
  <r>
    <n v="36948"/>
    <s v="CA-2014-142342"/>
    <x v="601"/>
    <d v="2014-07-20T00:00:00"/>
    <s v="Second Class"/>
    <s v="AJ-10795"/>
    <s v="Anthony Johnson"/>
    <s v="Corporate"/>
    <s v="Apple Valley"/>
    <x v="6"/>
    <s v="United States"/>
    <n v="92307"/>
    <s v="US"/>
    <x v="3"/>
    <s v="FUR-BO-10002613"/>
    <x v="0"/>
    <s v="Bookcases"/>
    <x v="1079"/>
    <n v="1194.165"/>
    <n v="5"/>
    <n v="0.15"/>
    <n v="210.7349999999999"/>
    <n v="140.75"/>
    <s v="High"/>
    <s v="July"/>
    <x v="1"/>
    <n v="5970.6750000000002"/>
  </r>
  <r>
    <n v="35750"/>
    <s v="CA-2013-147137"/>
    <x v="602"/>
    <d v="2013-07-07T00:00:00"/>
    <s v="First Class"/>
    <s v="AA-10645"/>
    <s v="Anna Andreadi"/>
    <s v="Consumer"/>
    <s v="San Francisco"/>
    <x v="6"/>
    <s v="United States"/>
    <n v="94109"/>
    <s v="US"/>
    <x v="3"/>
    <s v="FUR-BO-10001811"/>
    <x v="0"/>
    <s v="Bookcases"/>
    <x v="219"/>
    <n v="1279.165"/>
    <n v="5"/>
    <n v="0.15"/>
    <n v="225.7349999999999"/>
    <n v="137.44999999999999"/>
    <s v="High"/>
    <s v="July"/>
    <x v="3"/>
    <n v="6395.6750000000002"/>
  </r>
  <r>
    <n v="41190"/>
    <s v="US-2013-115441"/>
    <x v="587"/>
    <d v="2013-07-29T00:00:00"/>
    <s v="Second Class"/>
    <s v="SH-19975"/>
    <s v="Sally Hughsby"/>
    <s v="Corporate"/>
    <s v="Milwaukee"/>
    <x v="12"/>
    <s v="United States"/>
    <n v="53209"/>
    <s v="US"/>
    <x v="1"/>
    <s v="FUR-CH-10004626"/>
    <x v="0"/>
    <s v="Chairs"/>
    <x v="1080"/>
    <n v="403.56"/>
    <n v="4"/>
    <n v="0"/>
    <n v="96.854399999999998"/>
    <n v="136.46"/>
    <s v="Critical"/>
    <s v="July"/>
    <x v="3"/>
    <n v="1614.24"/>
  </r>
  <r>
    <n v="35842"/>
    <s v="CA-2012-126557"/>
    <x v="603"/>
    <d v="2012-07-17T00:00:00"/>
    <s v="Second Class"/>
    <s v="RL-19615"/>
    <s v="Rob Lucas"/>
    <s v="Consumer"/>
    <s v="Chicago"/>
    <x v="7"/>
    <s v="United States"/>
    <n v="60610"/>
    <s v="US"/>
    <x v="1"/>
    <s v="TEC-PH-10000526"/>
    <x v="2"/>
    <s v="Phones"/>
    <x v="550"/>
    <n v="537.54399999999998"/>
    <n v="7"/>
    <n v="0.2"/>
    <n v="53.754399999999997"/>
    <n v="124.92"/>
    <s v="High"/>
    <s v="July"/>
    <x v="0"/>
    <n v="3762.6080000000002"/>
  </r>
  <r>
    <n v="31838"/>
    <s v="CA-2013-136924"/>
    <x v="604"/>
    <d v="2013-07-18T00:00:00"/>
    <s v="First Class"/>
    <s v="ES-14080"/>
    <s v="Erin Smith"/>
    <s v="Corporate"/>
    <s v="Tucson"/>
    <x v="23"/>
    <s v="United States"/>
    <n v="85705"/>
    <s v="US"/>
    <x v="3"/>
    <s v="TEC-PH-10002262"/>
    <x v="2"/>
    <s v="Phones"/>
    <x v="1081"/>
    <n v="380.86399999999998"/>
    <n v="8"/>
    <n v="0.2"/>
    <n v="38.086400000000033"/>
    <n v="114.36"/>
    <s v="Critical"/>
    <s v="July"/>
    <x v="3"/>
    <n v="3046.712"/>
  </r>
  <r>
    <n v="39204"/>
    <s v="CA-2013-112585"/>
    <x v="605"/>
    <d v="2013-08-03T00:00:00"/>
    <s v="First Class"/>
    <s v="RW-19630"/>
    <s v="Rob Williams"/>
    <s v="Corporate"/>
    <s v="San Francisco"/>
    <x v="6"/>
    <s v="United States"/>
    <n v="94122"/>
    <s v="US"/>
    <x v="3"/>
    <s v="OFF-AP-10003849"/>
    <x v="1"/>
    <s v="Appliances"/>
    <x v="1045"/>
    <n v="715.64"/>
    <n v="2"/>
    <n v="0"/>
    <n v="178.91"/>
    <n v="113.49"/>
    <s v="Medium"/>
    <s v="July"/>
    <x v="3"/>
    <n v="1431.28"/>
  </r>
  <r>
    <n v="39598"/>
    <s v="US-2014-167318"/>
    <x v="606"/>
    <d v="2014-08-02T00:00:00"/>
    <s v="Standard Class"/>
    <s v="GZ-14545"/>
    <s v="George Zrebassa"/>
    <s v="Corporate"/>
    <s v="Los Angeles"/>
    <x v="6"/>
    <s v="United States"/>
    <n v="90036"/>
    <s v="US"/>
    <x v="3"/>
    <s v="TEC-AC-10003870"/>
    <x v="2"/>
    <s v="Accessories"/>
    <x v="946"/>
    <n v="1649.95"/>
    <n v="5"/>
    <n v="0"/>
    <n v="659.98"/>
    <n v="110.23"/>
    <s v="Medium"/>
    <s v="July"/>
    <x v="1"/>
    <n v="8249.75"/>
  </r>
  <r>
    <n v="33733"/>
    <s v="CA-2014-140053"/>
    <x v="588"/>
    <d v="2014-07-11T00:00:00"/>
    <s v="Standard Class"/>
    <s v="CA-12265"/>
    <s v="Christina Anderson"/>
    <s v="Consumer"/>
    <s v="Farmington"/>
    <x v="42"/>
    <s v="United States"/>
    <n v="87401"/>
    <s v="US"/>
    <x v="3"/>
    <s v="FUR-FU-10003708"/>
    <x v="0"/>
    <s v="Furnishings"/>
    <x v="1082"/>
    <n v="545.85"/>
    <n v="9"/>
    <n v="0"/>
    <n v="114.6285"/>
    <n v="105.04"/>
    <s v="Low"/>
    <s v="July"/>
    <x v="1"/>
    <n v="4912.6500000000005"/>
  </r>
  <r>
    <n v="39345"/>
    <s v="CA-2013-168543"/>
    <x v="607"/>
    <d v="2013-07-08T00:00:00"/>
    <s v="Standard Class"/>
    <s v="DK-13225"/>
    <s v="Dean Katz"/>
    <s v="Corporate"/>
    <s v="New York City"/>
    <x v="15"/>
    <s v="United States"/>
    <n v="10035"/>
    <s v="US"/>
    <x v="2"/>
    <s v="OFF-AP-10000938"/>
    <x v="1"/>
    <s v="Appliances"/>
    <x v="781"/>
    <n v="706.86"/>
    <n v="7"/>
    <n v="0"/>
    <n v="197.92080000000001"/>
    <n v="104.38"/>
    <s v="High"/>
    <s v="July"/>
    <x v="3"/>
    <n v="4948.0200000000004"/>
  </r>
  <r>
    <n v="38987"/>
    <s v="US-2014-128951"/>
    <x v="608"/>
    <d v="2014-07-18T00:00:00"/>
    <s v="First Class"/>
    <s v="RS-19420"/>
    <s v="Ricardo Sperren"/>
    <s v="Corporate"/>
    <s v="Suffolk"/>
    <x v="28"/>
    <s v="United States"/>
    <n v="23434"/>
    <s v="US"/>
    <x v="0"/>
    <s v="FUR-TA-10004575"/>
    <x v="0"/>
    <s v="Tables"/>
    <x v="1083"/>
    <n v="872.94"/>
    <n v="3"/>
    <n v="0"/>
    <n v="157.1292"/>
    <n v="104.25"/>
    <s v="Medium"/>
    <s v="July"/>
    <x v="1"/>
    <n v="2618.8200000000002"/>
  </r>
  <r>
    <n v="34877"/>
    <s v="CA-2013-104157"/>
    <x v="587"/>
    <d v="2013-07-30T00:00:00"/>
    <s v="Standard Class"/>
    <s v="MT-17815"/>
    <s v="Meg Tillman"/>
    <s v="Consumer"/>
    <s v="Jackson"/>
    <x v="34"/>
    <s v="United States"/>
    <n v="39212"/>
    <s v="US"/>
    <x v="0"/>
    <s v="FUR-TA-10004915"/>
    <x v="0"/>
    <s v="Tables"/>
    <x v="375"/>
    <n v="2430.08"/>
    <n v="8"/>
    <n v="0"/>
    <n v="388.81280000000021"/>
    <n v="99.52"/>
    <s v="Medium"/>
    <s v="July"/>
    <x v="3"/>
    <n v="19440.64"/>
  </r>
  <r>
    <n v="31982"/>
    <s v="CA-2011-157784"/>
    <x v="609"/>
    <d v="2011-07-08T00:00:00"/>
    <s v="First Class"/>
    <s v="MC-17845"/>
    <s v="Michael Chen"/>
    <s v="Consumer"/>
    <s v="Jackson"/>
    <x v="34"/>
    <s v="United States"/>
    <n v="39212"/>
    <s v="US"/>
    <x v="0"/>
    <s v="TEC-AC-10003911"/>
    <x v="2"/>
    <s v="Accessories"/>
    <x v="1084"/>
    <n v="479.97"/>
    <n v="3"/>
    <n v="0"/>
    <n v="163.18979999999999"/>
    <n v="94.49"/>
    <s v="High"/>
    <s v="July"/>
    <x v="2"/>
    <n v="1439.91"/>
  </r>
  <r>
    <n v="38464"/>
    <s v="CA-2011-117464"/>
    <x v="610"/>
    <d v="2011-07-24T00:00:00"/>
    <s v="Second Class"/>
    <s v="NP-18325"/>
    <s v="Naresj Patel"/>
    <s v="Consumer"/>
    <s v="San Francisco"/>
    <x v="6"/>
    <s v="United States"/>
    <n v="94122"/>
    <s v="US"/>
    <x v="3"/>
    <s v="FUR-CH-10000155"/>
    <x v="0"/>
    <s v="Chairs"/>
    <x v="1085"/>
    <n v="717.72"/>
    <n v="3"/>
    <n v="0.2"/>
    <n v="71.77200000000002"/>
    <n v="94.34"/>
    <s v="High"/>
    <s v="July"/>
    <x v="2"/>
    <n v="2152.96"/>
  </r>
  <r>
    <n v="32615"/>
    <s v="CA-2011-160773"/>
    <x v="611"/>
    <d v="2011-07-05T00:00:00"/>
    <s v="Standard Class"/>
    <s v="LW-16825"/>
    <s v="Laurel Workman"/>
    <s v="Corporate"/>
    <s v="Deltona"/>
    <x v="22"/>
    <s v="United States"/>
    <n v="32725"/>
    <s v="US"/>
    <x v="0"/>
    <s v="TEC-PH-10004586"/>
    <x v="2"/>
    <s v="Phones"/>
    <x v="377"/>
    <n v="575.91999999999996"/>
    <n v="2"/>
    <n v="0.2"/>
    <n v="71.989999999999981"/>
    <n v="93.1"/>
    <s v="High"/>
    <s v="July"/>
    <x v="2"/>
    <n v="1151.6399999999999"/>
  </r>
  <r>
    <n v="31635"/>
    <s v="CA-2011-129924"/>
    <x v="612"/>
    <d v="2011-07-17T00:00:00"/>
    <s v="Standard Class"/>
    <s v="AC-10420"/>
    <s v="Alyssa Crouse"/>
    <s v="Corporate"/>
    <s v="San Francisco"/>
    <x v="6"/>
    <s v="United States"/>
    <n v="94122"/>
    <s v="US"/>
    <x v="3"/>
    <s v="FUR-TA-10004575"/>
    <x v="0"/>
    <s v="Tables"/>
    <x v="1083"/>
    <n v="698.35200000000009"/>
    <n v="3"/>
    <n v="0.2"/>
    <n v="-17.45880000000005"/>
    <n v="90.81"/>
    <s v="High"/>
    <s v="July"/>
    <x v="2"/>
    <n v="2094.8560000000007"/>
  </r>
  <r>
    <n v="40073"/>
    <s v="CA-2013-102813"/>
    <x v="613"/>
    <d v="2013-07-04T00:00:00"/>
    <s v="First Class"/>
    <s v="EA-14035"/>
    <s v="Erin Ashbrook"/>
    <s v="Corporate"/>
    <s v="Huntsville"/>
    <x v="11"/>
    <s v="United States"/>
    <n v="77340"/>
    <s v="US"/>
    <x v="1"/>
    <s v="FUR-CH-10000665"/>
    <x v="0"/>
    <s v="Chairs"/>
    <x v="332"/>
    <n v="528.42999999999995"/>
    <n v="5"/>
    <n v="0.3"/>
    <n v="0"/>
    <n v="88.68"/>
    <s v="High"/>
    <s v="July"/>
    <x v="3"/>
    <n v="2641.8499999999995"/>
  </r>
  <r>
    <n v="31672"/>
    <s v="US-2011-119137"/>
    <x v="614"/>
    <d v="2011-07-27T00:00:00"/>
    <s v="Standard Class"/>
    <s v="AG-10900"/>
    <s v="Arthur Gainer"/>
    <s v="Consumer"/>
    <s v="Tucson"/>
    <x v="23"/>
    <s v="United States"/>
    <n v="85705"/>
    <s v="US"/>
    <x v="3"/>
    <s v="TEC-AC-10002076"/>
    <x v="2"/>
    <s v="Accessories"/>
    <x v="210"/>
    <n v="479.04"/>
    <n v="10"/>
    <n v="0.2"/>
    <n v="-29.940000000000008"/>
    <n v="88.46"/>
    <s v="High"/>
    <s v="July"/>
    <x v="2"/>
    <n v="4790.2000000000007"/>
  </r>
  <r>
    <n v="31897"/>
    <s v="US-2013-100720"/>
    <x v="615"/>
    <d v="2013-07-22T00:00:00"/>
    <s v="Standard Class"/>
    <s v="CK-12205"/>
    <s v="Chloris Kastensmidt"/>
    <s v="Consumer"/>
    <s v="Philadelphia"/>
    <x v="4"/>
    <s v="United States"/>
    <n v="19120"/>
    <s v="US"/>
    <x v="2"/>
    <s v="TEC-PH-10003963"/>
    <x v="2"/>
    <s v="Phones"/>
    <x v="938"/>
    <n v="494.37599999999998"/>
    <n v="4"/>
    <n v="0.4"/>
    <n v="-115.3544000000001"/>
    <n v="87.88"/>
    <s v="High"/>
    <s v="July"/>
    <x v="3"/>
    <n v="1977.1039999999998"/>
  </r>
  <r>
    <n v="39571"/>
    <s v="CA-2014-164112"/>
    <x v="591"/>
    <d v="2014-07-05T00:00:00"/>
    <s v="Standard Class"/>
    <s v="ND-18460"/>
    <s v="Neil Ducich"/>
    <s v="Corporate"/>
    <s v="Mount Vernon"/>
    <x v="15"/>
    <s v="United States"/>
    <n v="10550"/>
    <s v="US"/>
    <x v="2"/>
    <s v="OFF-ST-10002615"/>
    <x v="1"/>
    <s v="Storage"/>
    <x v="57"/>
    <n v="1085.42"/>
    <n v="7"/>
    <n v="0"/>
    <n v="282.20920000000001"/>
    <n v="86.51"/>
    <s v="Medium"/>
    <s v="July"/>
    <x v="1"/>
    <n v="7597.9400000000005"/>
  </r>
  <r>
    <n v="34374"/>
    <s v="CA-2011-143903"/>
    <x v="616"/>
    <d v="2011-07-24T00:00:00"/>
    <s v="Standard Class"/>
    <s v="KM-16375"/>
    <s v="Katherine Murray"/>
    <s v="Home Office"/>
    <s v="Dallas"/>
    <x v="11"/>
    <s v="United States"/>
    <n v="75217"/>
    <s v="US"/>
    <x v="1"/>
    <s v="FUR-CH-10002024"/>
    <x v="0"/>
    <s v="Chairs"/>
    <x v="28"/>
    <n v="981.37199999999996"/>
    <n v="2"/>
    <n v="0.3"/>
    <n v="-140.196"/>
    <n v="85.32"/>
    <s v="High"/>
    <s v="July"/>
    <x v="2"/>
    <n v="1962.444"/>
  </r>
  <r>
    <n v="38798"/>
    <s v="CA-2014-121048"/>
    <x v="597"/>
    <d v="2014-07-19T00:00:00"/>
    <s v="Standard Class"/>
    <s v="TC-21295"/>
    <s v="Toby Carlisle"/>
    <s v="Consumer"/>
    <s v="Westminster"/>
    <x v="6"/>
    <s v="United States"/>
    <n v="92683"/>
    <s v="US"/>
    <x v="3"/>
    <s v="TEC-PH-10004977"/>
    <x v="2"/>
    <s v="Phones"/>
    <x v="44"/>
    <n v="470.37600000000009"/>
    <n v="3"/>
    <n v="0.2"/>
    <n v="52.917299999999948"/>
    <n v="82.35"/>
    <s v="High"/>
    <s v="July"/>
    <x v="1"/>
    <n v="1410.9280000000001"/>
  </r>
  <r>
    <n v="36453"/>
    <s v="CA-2014-163006"/>
    <x v="591"/>
    <d v="2014-07-05T00:00:00"/>
    <s v="Second Class"/>
    <s v="GH-14410"/>
    <s v="Gary Hansen"/>
    <s v="Home Office"/>
    <s v="Chicago"/>
    <x v="7"/>
    <s v="United States"/>
    <n v="60653"/>
    <s v="US"/>
    <x v="1"/>
    <s v="TEC-PH-10002584"/>
    <x v="2"/>
    <s v="Phones"/>
    <x v="9"/>
    <n v="1001.5839999999999"/>
    <n v="2"/>
    <n v="0.2"/>
    <n v="125.19799999999989"/>
    <n v="79.67"/>
    <s v="High"/>
    <s v="July"/>
    <x v="1"/>
    <n v="2002.9679999999998"/>
  </r>
  <r>
    <n v="39883"/>
    <s v="CA-2014-162012"/>
    <x v="617"/>
    <d v="2014-07-19T00:00:00"/>
    <s v="Standard Class"/>
    <s v="KB-16240"/>
    <s v="Karen Bern"/>
    <s v="Corporate"/>
    <s v="Los Angeles"/>
    <x v="6"/>
    <s v="United States"/>
    <n v="90049"/>
    <s v="US"/>
    <x v="3"/>
    <s v="TEC-AC-10003832"/>
    <x v="2"/>
    <s v="Accessories"/>
    <x v="306"/>
    <n v="1287.45"/>
    <n v="5"/>
    <n v="0"/>
    <n v="244.61549999999991"/>
    <n v="79.02"/>
    <s v="Medium"/>
    <s v="July"/>
    <x v="1"/>
    <n v="6437.25"/>
  </r>
  <r>
    <n v="32316"/>
    <s v="CA-2012-108665"/>
    <x v="618"/>
    <d v="2012-07-10T00:00:00"/>
    <s v="Standard Class"/>
    <s v="KM-16225"/>
    <s v="Kalyca Meade"/>
    <s v="Corporate"/>
    <s v="New York City"/>
    <x v="15"/>
    <s v="United States"/>
    <n v="10011"/>
    <s v="US"/>
    <x v="2"/>
    <s v="OFF-ST-10001526"/>
    <x v="1"/>
    <s v="Storage"/>
    <x v="23"/>
    <n v="601.65"/>
    <n v="5"/>
    <n v="0"/>
    <n v="156.429"/>
    <n v="77.87"/>
    <s v="High"/>
    <s v="July"/>
    <x v="0"/>
    <n v="3008.25"/>
  </r>
  <r>
    <n v="31568"/>
    <s v="CA-2012-155334"/>
    <x v="619"/>
    <d v="2012-07-31T00:00:00"/>
    <s v="First Class"/>
    <s v="HA-14920"/>
    <s v="Helen Andreada"/>
    <s v="Consumer"/>
    <s v="San Francisco"/>
    <x v="6"/>
    <s v="United States"/>
    <n v="94109"/>
    <s v="US"/>
    <x v="3"/>
    <s v="TEC-AC-10003628"/>
    <x v="2"/>
    <s v="Accessories"/>
    <x v="38"/>
    <n v="209.93"/>
    <n v="7"/>
    <n v="0"/>
    <n v="92.369200000000021"/>
    <n v="77.11"/>
    <s v="Critical"/>
    <s v="July"/>
    <x v="0"/>
    <n v="1469.51"/>
  </r>
  <r>
    <n v="32549"/>
    <s v="CA-2012-154956"/>
    <x v="620"/>
    <d v="2012-07-09T00:00:00"/>
    <s v="Standard Class"/>
    <s v="IM-15070"/>
    <s v="Irene Maddox"/>
    <s v="Consumer"/>
    <s v="Milwaukee"/>
    <x v="12"/>
    <s v="United States"/>
    <n v="53209"/>
    <s v="US"/>
    <x v="1"/>
    <s v="TEC-PH-10004165"/>
    <x v="2"/>
    <s v="Phones"/>
    <x v="328"/>
    <n v="1099.96"/>
    <n v="4"/>
    <n v="0"/>
    <n v="285.9896"/>
    <n v="75.89"/>
    <s v="Medium"/>
    <s v="July"/>
    <x v="0"/>
    <n v="4399.84"/>
  </r>
  <r>
    <n v="33345"/>
    <s v="CA-2012-142237"/>
    <x v="621"/>
    <d v="2012-07-13T00:00:00"/>
    <s v="First Class"/>
    <s v="CK-12595"/>
    <s v="Clytie Kelty"/>
    <s v="Consumer"/>
    <s v="Philadelphia"/>
    <x v="4"/>
    <s v="United States"/>
    <n v="19134"/>
    <s v="US"/>
    <x v="2"/>
    <s v="FUR-FU-10004848"/>
    <x v="0"/>
    <s v="Furnishings"/>
    <x v="352"/>
    <n v="289.80000000000013"/>
    <n v="7"/>
    <n v="0.2"/>
    <n v="36.224999999999973"/>
    <n v="75.760000000000005"/>
    <s v="High"/>
    <s v="July"/>
    <x v="0"/>
    <n v="2028.4000000000008"/>
  </r>
  <r>
    <n v="35682"/>
    <s v="US-2012-122784"/>
    <x v="622"/>
    <d v="2012-07-27T00:00:00"/>
    <s v="Standard Class"/>
    <s v="RA-19915"/>
    <s v="Russell Applegate"/>
    <s v="Consumer"/>
    <s v="Highland Park"/>
    <x v="7"/>
    <s v="United States"/>
    <n v="60035"/>
    <s v="US"/>
    <x v="1"/>
    <s v="FUR-BO-10002545"/>
    <x v="0"/>
    <s v="Bookcases"/>
    <x v="22"/>
    <n v="913.43000000000006"/>
    <n v="5"/>
    <n v="0.3"/>
    <n v="-52.195999999999913"/>
    <n v="75.55"/>
    <s v="Low"/>
    <s v="July"/>
    <x v="0"/>
    <n v="4566.8500000000004"/>
  </r>
  <r>
    <n v="35279"/>
    <s v="CA-2013-135265"/>
    <x v="623"/>
    <d v="2013-07-10T00:00:00"/>
    <s v="Second Class"/>
    <s v="CC-12370"/>
    <s v="Christopher Conant"/>
    <s v="Consumer"/>
    <s v="Los Angeles"/>
    <x v="6"/>
    <s v="United States"/>
    <n v="90045"/>
    <s v="US"/>
    <x v="3"/>
    <s v="FUR-CH-10003061"/>
    <x v="0"/>
    <s v="Chairs"/>
    <x v="642"/>
    <n v="287.96800000000002"/>
    <n v="4"/>
    <n v="0.2"/>
    <n v="-3.5996000000000521"/>
    <n v="75.27"/>
    <s v="Critical"/>
    <s v="July"/>
    <x v="3"/>
    <n v="1151.672"/>
  </r>
  <r>
    <n v="33029"/>
    <s v="US-2013-131149"/>
    <x v="624"/>
    <d v="2013-07-15T00:00:00"/>
    <s v="Standard Class"/>
    <s v="LH-17155"/>
    <s v="Logan Haushalter"/>
    <s v="Consumer"/>
    <s v="Dallas"/>
    <x v="11"/>
    <s v="United States"/>
    <n v="75081"/>
    <s v="US"/>
    <x v="1"/>
    <s v="OFF-ST-10000689"/>
    <x v="1"/>
    <s v="Storage"/>
    <x v="766"/>
    <n v="338.04"/>
    <n v="3"/>
    <n v="0.2"/>
    <n v="-33.804000000000002"/>
    <n v="71.39"/>
    <s v="High"/>
    <s v="July"/>
    <x v="3"/>
    <n v="1013.9200000000001"/>
  </r>
  <r>
    <n v="36458"/>
    <s v="CA-2011-111192"/>
    <x v="625"/>
    <d v="2011-08-05T00:00:00"/>
    <s v="Standard Class"/>
    <s v="TS-21430"/>
    <s v="Tom Stivers"/>
    <s v="Corporate"/>
    <s v="Seattle"/>
    <x v="9"/>
    <s v="United States"/>
    <n v="98103"/>
    <s v="US"/>
    <x v="3"/>
    <s v="FUR-BO-10002916"/>
    <x v="0"/>
    <s v="Bookcases"/>
    <x v="1086"/>
    <n v="1367.84"/>
    <n v="8"/>
    <n v="0"/>
    <n v="259.88959999999997"/>
    <n v="70.66"/>
    <s v="Medium"/>
    <s v="July"/>
    <x v="2"/>
    <n v="10942.72"/>
  </r>
  <r>
    <n v="35111"/>
    <s v="CA-2013-152471"/>
    <x v="626"/>
    <d v="2013-07-09T00:00:00"/>
    <s v="Same Day"/>
    <s v="ZD-21925"/>
    <s v="Zuschuss Donatelli"/>
    <s v="Consumer"/>
    <s v="Jacksonville"/>
    <x v="22"/>
    <s v="United States"/>
    <n v="32216"/>
    <s v="US"/>
    <x v="0"/>
    <s v="TEC-PH-10002824"/>
    <x v="2"/>
    <s v="Phones"/>
    <x v="1087"/>
    <n v="823.96000000000015"/>
    <n v="5"/>
    <n v="0.2"/>
    <n v="51.497499999999967"/>
    <n v="69.66"/>
    <s v="Medium"/>
    <s v="July"/>
    <x v="3"/>
    <n v="4119.6000000000013"/>
  </r>
  <r>
    <n v="37128"/>
    <s v="CA-2012-111206"/>
    <x v="627"/>
    <d v="2012-07-22T00:00:00"/>
    <s v="Standard Class"/>
    <s v="RF-19735"/>
    <s v="Roland Fjeld"/>
    <s v="Consumer"/>
    <s v="San Diego"/>
    <x v="6"/>
    <s v="United States"/>
    <n v="92105"/>
    <s v="US"/>
    <x v="3"/>
    <s v="TEC-AC-10003095"/>
    <x v="2"/>
    <s v="Accessories"/>
    <x v="814"/>
    <n v="519.96"/>
    <n v="4"/>
    <n v="0"/>
    <n v="176.78639999999999"/>
    <n v="68.63"/>
    <s v="High"/>
    <s v="July"/>
    <x v="0"/>
    <n v="2079.84"/>
  </r>
  <r>
    <n v="34451"/>
    <s v="CA-2014-150497"/>
    <x v="628"/>
    <d v="2014-07-25T00:00:00"/>
    <s v="Standard Class"/>
    <s v="SM-20950"/>
    <s v="Suzanne McNair"/>
    <s v="Corporate"/>
    <s v="Maple Grove"/>
    <x v="35"/>
    <s v="United States"/>
    <n v="55369"/>
    <s v="US"/>
    <x v="1"/>
    <s v="OFF-BI-10004600"/>
    <x v="1"/>
    <s v="Binders"/>
    <x v="552"/>
    <n v="735.98"/>
    <n v="2"/>
    <n v="0"/>
    <n v="331.19099999999997"/>
    <n v="67.58"/>
    <s v="High"/>
    <s v="July"/>
    <x v="1"/>
    <n v="1471.96"/>
  </r>
  <r>
    <n v="38142"/>
    <s v="CA-2011-147543"/>
    <x v="629"/>
    <d v="2011-07-12T00:00:00"/>
    <s v="Standard Class"/>
    <s v="BC-11125"/>
    <s v="Becky Castell"/>
    <s v="Home Office"/>
    <s v="El Cajon"/>
    <x v="6"/>
    <s v="United States"/>
    <n v="92020"/>
    <s v="US"/>
    <x v="3"/>
    <s v="FUR-CH-10000155"/>
    <x v="0"/>
    <s v="Chairs"/>
    <x v="1085"/>
    <n v="478.48"/>
    <n v="2"/>
    <n v="0.2"/>
    <n v="47.848000000000013"/>
    <n v="65.59"/>
    <s v="Low"/>
    <s v="July"/>
    <x v="2"/>
    <n v="956.76"/>
  </r>
  <r>
    <n v="39320"/>
    <s v="CA-2011-129189"/>
    <x v="630"/>
    <d v="2011-07-25T00:00:00"/>
    <s v="Standard Class"/>
    <s v="HM-14860"/>
    <s v="Harry Marie"/>
    <s v="Corporate"/>
    <s v="Dallas"/>
    <x v="11"/>
    <s v="United States"/>
    <n v="75217"/>
    <s v="US"/>
    <x v="1"/>
    <s v="FUR-CH-10004997"/>
    <x v="0"/>
    <s v="Chairs"/>
    <x v="948"/>
    <n v="657.93"/>
    <n v="5"/>
    <n v="0.3"/>
    <n v="-93.989999999999952"/>
    <n v="65.180000000000007"/>
    <s v="Medium"/>
    <s v="July"/>
    <x v="2"/>
    <n v="3289.3499999999995"/>
  </r>
  <r>
    <n v="32602"/>
    <s v="CA-2013-101966"/>
    <x v="604"/>
    <d v="2013-07-17T00:00:00"/>
    <s v="Second Class"/>
    <s v="BM-11785"/>
    <s v="Bryan Mills"/>
    <s v="Consumer"/>
    <s v="Houston"/>
    <x v="11"/>
    <s v="United States"/>
    <n v="77036"/>
    <s v="US"/>
    <x v="1"/>
    <s v="TEC-PH-10003437"/>
    <x v="2"/>
    <s v="Phones"/>
    <x v="786"/>
    <n v="419.94400000000002"/>
    <n v="7"/>
    <n v="0.2"/>
    <n v="52.492999999999967"/>
    <n v="64.319999999999993"/>
    <s v="High"/>
    <s v="July"/>
    <x v="3"/>
    <n v="2939.4080000000004"/>
  </r>
  <r>
    <n v="38752"/>
    <s v="CA-2013-137743"/>
    <x v="605"/>
    <d v="2013-08-05T00:00:00"/>
    <s v="Standard Class"/>
    <s v="KH-16360"/>
    <s v="Katherine Hughes"/>
    <s v="Consumer"/>
    <s v="Chicago"/>
    <x v="7"/>
    <s v="United States"/>
    <n v="60623"/>
    <s v="US"/>
    <x v="1"/>
    <s v="OFF-ST-10001780"/>
    <x v="1"/>
    <s v="Storage"/>
    <x v="546"/>
    <n v="1036.624"/>
    <n v="2"/>
    <n v="0.2"/>
    <n v="51.831200000000017"/>
    <n v="64.08"/>
    <s v="Medium"/>
    <s v="July"/>
    <x v="3"/>
    <n v="2073.0480000000002"/>
  </r>
  <r>
    <n v="39945"/>
    <s v="CA-2013-164574"/>
    <x v="631"/>
    <d v="2013-08-04T00:00:00"/>
    <s v="Standard Class"/>
    <s v="RH-19555"/>
    <s v="Ritsa Hightower"/>
    <s v="Consumer"/>
    <s v="Charlotte"/>
    <x v="0"/>
    <s v="United States"/>
    <n v="28205"/>
    <s v="US"/>
    <x v="0"/>
    <s v="OFF-ST-10003816"/>
    <x v="1"/>
    <s v="Storage"/>
    <x v="756"/>
    <n v="704.76"/>
    <n v="5"/>
    <n v="0.2"/>
    <n v="26.428499999999961"/>
    <n v="63.51"/>
    <s v="Medium"/>
    <s v="July"/>
    <x v="3"/>
    <n v="3523.6000000000004"/>
  </r>
  <r>
    <n v="32508"/>
    <s v="CA-2013-137050"/>
    <x v="604"/>
    <d v="2013-07-19T00:00:00"/>
    <s v="Second Class"/>
    <s v="SW-20755"/>
    <s v="Steven Ward"/>
    <s v="Corporate"/>
    <s v="New York City"/>
    <x v="15"/>
    <s v="United States"/>
    <n v="10009"/>
    <s v="US"/>
    <x v="2"/>
    <s v="FUR-BO-10004695"/>
    <x v="0"/>
    <s v="Bookcases"/>
    <x v="791"/>
    <n v="579.13599999999997"/>
    <n v="4"/>
    <n v="0.2"/>
    <n v="21.717599999999951"/>
    <n v="62.18"/>
    <s v="Medium"/>
    <s v="July"/>
    <x v="3"/>
    <n v="2316.3440000000001"/>
  </r>
  <r>
    <n v="32918"/>
    <s v="CA-2014-108560"/>
    <x v="632"/>
    <d v="2014-07-16T00:00:00"/>
    <s v="Standard Class"/>
    <s v="JC-15385"/>
    <s v="Jenna Caffey"/>
    <s v="Consumer"/>
    <s v="Kent"/>
    <x v="9"/>
    <s v="United States"/>
    <n v="98031"/>
    <s v="US"/>
    <x v="3"/>
    <s v="OFF-LA-10003930"/>
    <x v="1"/>
    <s v="Labels"/>
    <x v="327"/>
    <n v="786.48"/>
    <n v="8"/>
    <n v="0"/>
    <n v="385.37520000000001"/>
    <n v="61.36"/>
    <s v="Medium"/>
    <s v="July"/>
    <x v="1"/>
    <n v="6291.84"/>
  </r>
  <r>
    <n v="33343"/>
    <s v="CA-2013-131835"/>
    <x v="633"/>
    <d v="2013-07-22T00:00:00"/>
    <s v="Standard Class"/>
    <s v="MC-17590"/>
    <s v="Matt Collister"/>
    <s v="Corporate"/>
    <s v="Perth Amboy"/>
    <x v="21"/>
    <s v="United States"/>
    <n v="8861"/>
    <s v="US"/>
    <x v="2"/>
    <s v="TEC-PH-10001760"/>
    <x v="2"/>
    <s v="Phones"/>
    <x v="1088"/>
    <n v="597"/>
    <n v="3"/>
    <n v="0"/>
    <n v="280.58999999999997"/>
    <n v="61.1"/>
    <s v="Medium"/>
    <s v="July"/>
    <x v="3"/>
    <n v="1791"/>
  </r>
  <r>
    <n v="35134"/>
    <s v="CA-2011-126760"/>
    <x v="596"/>
    <d v="2011-08-02T00:00:00"/>
    <s v="Standard Class"/>
    <s v="KM-16720"/>
    <s v="Kunst Miller"/>
    <s v="Consumer"/>
    <s v="North Las Vegas"/>
    <x v="25"/>
    <s v="United States"/>
    <n v="89031"/>
    <s v="US"/>
    <x v="3"/>
    <s v="TEC-PH-10001363"/>
    <x v="2"/>
    <s v="Phones"/>
    <x v="1078"/>
    <n v="911.98400000000004"/>
    <n v="2"/>
    <n v="0.2"/>
    <n v="113.99799999999991"/>
    <n v="60.99"/>
    <s v="Medium"/>
    <s v="July"/>
    <x v="2"/>
    <n v="1823.768"/>
  </r>
  <r>
    <n v="33147"/>
    <s v="CA-2012-160472"/>
    <x v="622"/>
    <d v="2012-07-25T00:00:00"/>
    <s v="Second Class"/>
    <s v="RK-19300"/>
    <s v="Ralph Kennedy"/>
    <s v="Consumer"/>
    <s v="South Bend"/>
    <x v="32"/>
    <s v="United States"/>
    <n v="46614"/>
    <s v="US"/>
    <x v="1"/>
    <s v="TEC-AC-10002253"/>
    <x v="2"/>
    <s v="Accessories"/>
    <x v="399"/>
    <n v="831.2"/>
    <n v="5"/>
    <n v="0"/>
    <n v="124.68"/>
    <n v="60.17"/>
    <s v="Medium"/>
    <s v="July"/>
    <x v="0"/>
    <n v="4156"/>
  </r>
  <r>
    <n v="37272"/>
    <s v="CA-2014-102155"/>
    <x v="634"/>
    <d v="2014-07-18T00:00:00"/>
    <s v="Standard Class"/>
    <s v="RR-19525"/>
    <s v="Rick Reed"/>
    <s v="Corporate"/>
    <s v="Overland Park"/>
    <x v="27"/>
    <s v="United States"/>
    <n v="66212"/>
    <s v="US"/>
    <x v="1"/>
    <s v="OFF-ST-10001496"/>
    <x v="1"/>
    <s v="Storage"/>
    <x v="190"/>
    <n v="360.38"/>
    <n v="2"/>
    <n v="0"/>
    <n v="93.698800000000006"/>
    <n v="59.19"/>
    <s v="High"/>
    <s v="July"/>
    <x v="1"/>
    <n v="720.76"/>
  </r>
  <r>
    <n v="35162"/>
    <s v="CA-2011-124709"/>
    <x v="635"/>
    <d v="2011-07-29T00:00:00"/>
    <s v="Second Class"/>
    <s v="GW-14605"/>
    <s v="Giulietta Weimer"/>
    <s v="Consumer"/>
    <s v="San Francisco"/>
    <x v="6"/>
    <s v="United States"/>
    <n v="94122"/>
    <s v="US"/>
    <x v="3"/>
    <s v="TEC-AC-10002842"/>
    <x v="2"/>
    <s v="Accessories"/>
    <x v="387"/>
    <n v="238"/>
    <n v="2"/>
    <n v="0"/>
    <n v="38.080000000000013"/>
    <n v="57.93"/>
    <s v="Critical"/>
    <s v="July"/>
    <x v="2"/>
    <n v="476"/>
  </r>
  <r>
    <n v="39226"/>
    <s v="CA-2014-167549"/>
    <x v="636"/>
    <d v="2014-07-28T00:00:00"/>
    <s v="First Class"/>
    <s v="EM-14200"/>
    <s v="Evan Minnotte"/>
    <s v="Home Office"/>
    <s v="Dallas"/>
    <x v="11"/>
    <s v="United States"/>
    <n v="75217"/>
    <s v="US"/>
    <x v="1"/>
    <s v="FUR-TA-10004767"/>
    <x v="0"/>
    <s v="Tables"/>
    <x v="424"/>
    <n v="298.11599999999999"/>
    <n v="6"/>
    <n v="0.3"/>
    <n v="-4.2588000000000363"/>
    <n v="56.12"/>
    <s v="High"/>
    <s v="July"/>
    <x v="1"/>
    <n v="1788.396"/>
  </r>
  <r>
    <n v="33219"/>
    <s v="CA-2013-156685"/>
    <x v="626"/>
    <d v="2013-07-11T00:00:00"/>
    <s v="Second Class"/>
    <s v="SC-20230"/>
    <s v="Scot Coram"/>
    <s v="Corporate"/>
    <s v="Arlington"/>
    <x v="11"/>
    <s v="United States"/>
    <n v="76017"/>
    <s v="US"/>
    <x v="1"/>
    <s v="TEC-PH-10004345"/>
    <x v="2"/>
    <s v="Phones"/>
    <x v="621"/>
    <n v="863.6400000000001"/>
    <n v="9"/>
    <n v="0.2"/>
    <n v="107.955"/>
    <n v="56.03"/>
    <s v="Medium"/>
    <s v="July"/>
    <x v="3"/>
    <n v="7772.5600000000013"/>
  </r>
  <r>
    <n v="32243"/>
    <s v="US-2012-140200"/>
    <x v="637"/>
    <d v="2012-07-28T00:00:00"/>
    <s v="First Class"/>
    <s v="CA-12775"/>
    <s v="Cynthia Arntzen"/>
    <s v="Consumer"/>
    <s v="Mesa"/>
    <x v="23"/>
    <s v="United States"/>
    <n v="85204"/>
    <s v="US"/>
    <x v="3"/>
    <s v="FUR-TA-10002356"/>
    <x v="0"/>
    <s v="Tables"/>
    <x v="206"/>
    <n v="393.16500000000002"/>
    <n v="3"/>
    <n v="0.5"/>
    <n v="-204.44579999999999"/>
    <n v="54.34"/>
    <s v="Medium"/>
    <s v="July"/>
    <x v="0"/>
    <n v="1178.9950000000001"/>
  </r>
  <r>
    <n v="37856"/>
    <s v="CA-2013-160941"/>
    <x v="638"/>
    <d v="2013-07-27T00:00:00"/>
    <s v="Standard Class"/>
    <s v="DK-12835"/>
    <s v="Damala Kotsonis"/>
    <s v="Corporate"/>
    <s v="Roseville"/>
    <x v="6"/>
    <s v="United States"/>
    <n v="95661"/>
    <s v="US"/>
    <x v="3"/>
    <s v="OFF-EN-10003001"/>
    <x v="1"/>
    <s v="Envelopes"/>
    <x v="1089"/>
    <n v="419.9"/>
    <n v="5"/>
    <n v="0"/>
    <n v="197.35300000000001"/>
    <n v="53.92"/>
    <s v="High"/>
    <s v="July"/>
    <x v="3"/>
    <n v="2099.5"/>
  </r>
  <r>
    <n v="40718"/>
    <s v="CA-2011-145254"/>
    <x v="614"/>
    <d v="2011-07-27T00:00:00"/>
    <s v="Standard Class"/>
    <s v="NC-18535"/>
    <s v="Nick Crebassa"/>
    <s v="Corporate"/>
    <s v="San Francisco"/>
    <x v="6"/>
    <s v="United States"/>
    <n v="94122"/>
    <s v="US"/>
    <x v="3"/>
    <s v="TEC-PH-10000441"/>
    <x v="2"/>
    <s v="Phones"/>
    <x v="793"/>
    <n v="604.75199999999995"/>
    <n v="6"/>
    <n v="0.2"/>
    <n v="60.475200000000058"/>
    <n v="52.86"/>
    <s v="High"/>
    <s v="July"/>
    <x v="2"/>
    <n v="3628.3119999999999"/>
  </r>
  <r>
    <n v="38240"/>
    <s v="CA-2012-139248"/>
    <x v="594"/>
    <d v="2012-07-30T00:00:00"/>
    <s v="Standard Class"/>
    <s v="RD-19930"/>
    <s v="Russell D'Ascenzo"/>
    <s v="Consumer"/>
    <s v="Los Angeles"/>
    <x v="6"/>
    <s v="United States"/>
    <n v="90032"/>
    <s v="US"/>
    <x v="3"/>
    <s v="TEC-PH-10004094"/>
    <x v="2"/>
    <s v="Phones"/>
    <x v="178"/>
    <n v="623.96"/>
    <n v="5"/>
    <n v="0.2"/>
    <n v="38.997500000000002"/>
    <n v="52.63"/>
    <s v="Medium"/>
    <s v="July"/>
    <x v="0"/>
    <n v="3119.6000000000004"/>
  </r>
  <r>
    <n v="32517"/>
    <s v="CA-2011-110184"/>
    <x v="612"/>
    <d v="2011-07-16T00:00:00"/>
    <s v="Standard Class"/>
    <s v="BF-11170"/>
    <s v="Ben Ferrer"/>
    <s v="Home Office"/>
    <s v="Los Angeles"/>
    <x v="6"/>
    <s v="United States"/>
    <n v="90036"/>
    <s v="US"/>
    <x v="3"/>
    <s v="OFF-ST-10000107"/>
    <x v="1"/>
    <s v="Storage"/>
    <x v="824"/>
    <n v="249.75"/>
    <n v="9"/>
    <n v="0"/>
    <n v="44.954999999999977"/>
    <n v="52.56"/>
    <s v="High"/>
    <s v="July"/>
    <x v="2"/>
    <n v="2247.75"/>
  </r>
  <r>
    <n v="39335"/>
    <s v="CA-2014-109393"/>
    <x v="591"/>
    <d v="2014-07-03T00:00:00"/>
    <s v="Second Class"/>
    <s v="JC-15775"/>
    <s v="John Castell"/>
    <s v="Consumer"/>
    <s v="Los Angeles"/>
    <x v="6"/>
    <s v="United States"/>
    <n v="90032"/>
    <s v="US"/>
    <x v="3"/>
    <s v="FUR-BO-10003966"/>
    <x v="0"/>
    <s v="Bookcases"/>
    <x v="192"/>
    <n v="435.99900000000002"/>
    <n v="3"/>
    <n v="0.15"/>
    <n v="5.1293999999999764"/>
    <n v="52.12"/>
    <s v="High"/>
    <s v="July"/>
    <x v="1"/>
    <n v="1307.847"/>
  </r>
  <r>
    <n v="36594"/>
    <s v="CA-2014-108791"/>
    <x v="639"/>
    <d v="2014-08-01T00:00:00"/>
    <s v="Standard Class"/>
    <s v="TM-21490"/>
    <s v="Tony Molinari"/>
    <s v="Consumer"/>
    <s v="Yonkers"/>
    <x v="15"/>
    <s v="United States"/>
    <n v="10701"/>
    <s v="US"/>
    <x v="2"/>
    <s v="TEC-PH-10002660"/>
    <x v="2"/>
    <s v="Phones"/>
    <x v="855"/>
    <n v="543.91999999999996"/>
    <n v="8"/>
    <n v="0"/>
    <n v="135.97999999999999"/>
    <n v="50.55"/>
    <s v="Medium"/>
    <s v="July"/>
    <x v="1"/>
    <n v="4351.3599999999997"/>
  </r>
  <r>
    <n v="36336"/>
    <s v="CA-2012-136469"/>
    <x v="621"/>
    <d v="2012-07-12T00:00:00"/>
    <s v="First Class"/>
    <s v="TS-21370"/>
    <s v="Todd Sumrall"/>
    <s v="Corporate"/>
    <s v="Wilmington"/>
    <x v="24"/>
    <s v="United States"/>
    <n v="19805"/>
    <s v="US"/>
    <x v="2"/>
    <s v="TEC-PH-10001817"/>
    <x v="2"/>
    <s v="Phones"/>
    <x v="763"/>
    <n v="716"/>
    <n v="2"/>
    <n v="0"/>
    <n v="193.32000000000011"/>
    <n v="48.03"/>
    <s v="Medium"/>
    <s v="July"/>
    <x v="0"/>
    <n v="1432"/>
  </r>
  <r>
    <n v="35848"/>
    <s v="US-2011-165862"/>
    <x v="640"/>
    <d v="2011-07-17T00:00:00"/>
    <s v="Standard Class"/>
    <s v="GK-14620"/>
    <s v="Grace Kelly"/>
    <s v="Corporate"/>
    <s v="Los Angeles"/>
    <x v="6"/>
    <s v="United States"/>
    <n v="90049"/>
    <s v="US"/>
    <x v="3"/>
    <s v="FUR-TA-10002855"/>
    <x v="0"/>
    <s v="Tables"/>
    <x v="940"/>
    <n v="351.21600000000001"/>
    <n v="3"/>
    <n v="0.2"/>
    <n v="4.3901999999999788"/>
    <n v="47.79"/>
    <s v="High"/>
    <s v="July"/>
    <x v="2"/>
    <n v="1053.4480000000001"/>
  </r>
  <r>
    <n v="33237"/>
    <s v="CA-2013-112109"/>
    <x v="626"/>
    <d v="2013-07-13T00:00:00"/>
    <s v="Standard Class"/>
    <s v="JE-15715"/>
    <s v="Joe Elijah"/>
    <s v="Consumer"/>
    <s v="Broomfield"/>
    <x v="19"/>
    <s v="United States"/>
    <n v="80020"/>
    <s v="US"/>
    <x v="3"/>
    <s v="FUR-CH-10004287"/>
    <x v="0"/>
    <s v="Chairs"/>
    <x v="548"/>
    <n v="662.88"/>
    <n v="3"/>
    <n v="0.2"/>
    <n v="74.573999999999955"/>
    <n v="46.88"/>
    <s v="High"/>
    <s v="July"/>
    <x v="3"/>
    <n v="1988.4399999999998"/>
  </r>
  <r>
    <n v="32499"/>
    <s v="CA-2013-114727"/>
    <x v="641"/>
    <d v="2013-07-25T00:00:00"/>
    <s v="Standard Class"/>
    <s v="LS-16945"/>
    <s v="Linda Southworth"/>
    <s v="Corporate"/>
    <s v="Denver"/>
    <x v="19"/>
    <s v="United States"/>
    <n v="80219"/>
    <s v="US"/>
    <x v="3"/>
    <s v="FUR-CH-10002331"/>
    <x v="0"/>
    <s v="Chairs"/>
    <x v="25"/>
    <n v="854.35200000000009"/>
    <n v="3"/>
    <n v="0.2"/>
    <n v="10.67939999999987"/>
    <n v="45.32"/>
    <s v="Medium"/>
    <s v="July"/>
    <x v="3"/>
    <n v="2562.8560000000007"/>
  </r>
  <r>
    <n v="31938"/>
    <s v="CA-2014-167913"/>
    <x v="642"/>
    <d v="2014-08-04T00:00:00"/>
    <s v="Second Class"/>
    <s v="JL-15835"/>
    <s v="John Lee"/>
    <s v="Consumer"/>
    <s v="Mission Viejo"/>
    <x v="6"/>
    <s v="United States"/>
    <n v="92691"/>
    <s v="US"/>
    <x v="3"/>
    <s v="OFF-ST-10000585"/>
    <x v="1"/>
    <s v="Storage"/>
    <x v="542"/>
    <n v="330.4"/>
    <n v="2"/>
    <n v="0"/>
    <n v="85.903999999999996"/>
    <n v="44.93"/>
    <s v="High"/>
    <s v="July"/>
    <x v="1"/>
    <n v="660.8"/>
  </r>
  <r>
    <n v="32665"/>
    <s v="CA-2014-133249"/>
    <x v="632"/>
    <d v="2014-07-12T00:00:00"/>
    <s v="First Class"/>
    <s v="SZ-20035"/>
    <s v="Sam Zeldin"/>
    <s v="Home Office"/>
    <s v="Pico Rivera"/>
    <x v="6"/>
    <s v="United States"/>
    <n v="90660"/>
    <s v="US"/>
    <x v="3"/>
    <s v="FUR-FU-10001588"/>
    <x v="0"/>
    <s v="Furnishings"/>
    <x v="1090"/>
    <n v="145.9"/>
    <n v="5"/>
    <n v="0"/>
    <n v="62.736999999999988"/>
    <n v="44.85"/>
    <s v="Critical"/>
    <s v="July"/>
    <x v="1"/>
    <n v="729.5"/>
  </r>
  <r>
    <n v="38082"/>
    <s v="CA-2014-121293"/>
    <x v="636"/>
    <d v="2014-07-29T00:00:00"/>
    <s v="Second Class"/>
    <s v="JC-15775"/>
    <s v="John Castell"/>
    <s v="Consumer"/>
    <s v="Philadelphia"/>
    <x v="4"/>
    <s v="United States"/>
    <n v="19143"/>
    <s v="US"/>
    <x v="2"/>
    <s v="OFF-ST-10000060"/>
    <x v="1"/>
    <s v="Storage"/>
    <x v="973"/>
    <n v="259.92000000000007"/>
    <n v="5"/>
    <n v="0.2"/>
    <n v="-25.992000000000001"/>
    <n v="44.66"/>
    <s v="Medium"/>
    <s v="July"/>
    <x v="1"/>
    <n v="1299.4000000000003"/>
  </r>
  <r>
    <n v="38058"/>
    <s v="CA-2013-162943"/>
    <x v="643"/>
    <d v="2013-07-27T00:00:00"/>
    <s v="Second Class"/>
    <s v="DB-12970"/>
    <s v="Darren Budd"/>
    <s v="Corporate"/>
    <s v="New York City"/>
    <x v="15"/>
    <s v="United States"/>
    <n v="10035"/>
    <s v="US"/>
    <x v="2"/>
    <s v="FUR-CH-10001708"/>
    <x v="0"/>
    <s v="Chairs"/>
    <x v="182"/>
    <n v="253.76400000000001"/>
    <n v="2"/>
    <n v="0.1"/>
    <n v="31.015599999999981"/>
    <n v="44.07"/>
    <s v="Critical"/>
    <s v="July"/>
    <x v="3"/>
    <n v="507.428"/>
  </r>
  <r>
    <n v="32846"/>
    <s v="CA-2011-134278"/>
    <x v="629"/>
    <d v="2011-07-08T00:00:00"/>
    <s v="First Class"/>
    <s v="EP-13915"/>
    <s v="Emily Phan"/>
    <s v="Consumer"/>
    <s v="New York City"/>
    <x v="15"/>
    <s v="United States"/>
    <n v="10011"/>
    <s v="US"/>
    <x v="2"/>
    <s v="TEC-CO-10001046"/>
    <x v="2"/>
    <s v="Copiers"/>
    <x v="752"/>
    <n v="559.99200000000008"/>
    <n v="1"/>
    <n v="0.2"/>
    <n v="174.9975"/>
    <n v="44.04"/>
    <s v="Medium"/>
    <s v="July"/>
    <x v="2"/>
    <n v="559.79200000000003"/>
  </r>
  <r>
    <n v="32601"/>
    <s v="US-2014-126179"/>
    <x v="588"/>
    <d v="2014-07-08T00:00:00"/>
    <s v="Standard Class"/>
    <s v="CS-12460"/>
    <s v="Chuck Sachs"/>
    <s v="Consumer"/>
    <s v="Columbus"/>
    <x v="2"/>
    <s v="United States"/>
    <n v="31907"/>
    <s v="US"/>
    <x v="0"/>
    <s v="TEC-PH-10001557"/>
    <x v="2"/>
    <s v="Phones"/>
    <x v="372"/>
    <n v="287.97000000000003"/>
    <n v="3"/>
    <n v="0"/>
    <n v="77.751899999999992"/>
    <n v="43.98"/>
    <s v="High"/>
    <s v="July"/>
    <x v="1"/>
    <n v="863.91000000000008"/>
  </r>
  <r>
    <n v="36797"/>
    <s v="CA-2014-164378"/>
    <x v="608"/>
    <d v="2014-07-19T00:00:00"/>
    <s v="Second Class"/>
    <s v="MM-18055"/>
    <s v="Michelle Moray"/>
    <s v="Consumer"/>
    <s v="New York City"/>
    <x v="15"/>
    <s v="United States"/>
    <n v="10024"/>
    <s v="US"/>
    <x v="2"/>
    <s v="FUR-CH-10002084"/>
    <x v="0"/>
    <s v="Chairs"/>
    <x v="1091"/>
    <n v="664.14599999999996"/>
    <n v="6"/>
    <n v="0.1"/>
    <n v="88.552800000000005"/>
    <n v="43.28"/>
    <s v="Medium"/>
    <s v="July"/>
    <x v="1"/>
    <n v="3984.7759999999998"/>
  </r>
  <r>
    <n v="37571"/>
    <s v="US-2013-139087"/>
    <x v="633"/>
    <d v="2013-07-23T00:00:00"/>
    <s v="Second Class"/>
    <s v="DK-13375"/>
    <s v="Dennis Kane"/>
    <s v="Consumer"/>
    <s v="Seattle"/>
    <x v="9"/>
    <s v="United States"/>
    <n v="98105"/>
    <s v="US"/>
    <x v="3"/>
    <s v="TEC-AC-10004595"/>
    <x v="2"/>
    <s v="Accessories"/>
    <x v="1092"/>
    <n v="428.4"/>
    <n v="3"/>
    <n v="0"/>
    <n v="89.963999999999999"/>
    <n v="42.61"/>
    <s v="Medium"/>
    <s v="July"/>
    <x v="3"/>
    <n v="1285.1999999999998"/>
  </r>
  <r>
    <n v="37130"/>
    <s v="CA-2013-142895"/>
    <x v="638"/>
    <d v="2013-07-27T00:00:00"/>
    <s v="Standard Class"/>
    <s v="BP-11290"/>
    <s v="Beth Paige"/>
    <s v="Consumer"/>
    <s v="Concord"/>
    <x v="0"/>
    <s v="United States"/>
    <n v="28027"/>
    <s v="US"/>
    <x v="0"/>
    <s v="FUR-CH-10002961"/>
    <x v="0"/>
    <s v="Chairs"/>
    <x v="1093"/>
    <n v="363.92"/>
    <n v="5"/>
    <n v="0.2"/>
    <n v="0"/>
    <n v="41.83"/>
    <s v="High"/>
    <s v="July"/>
    <x v="3"/>
    <n v="1819.4"/>
  </r>
  <r>
    <n v="34785"/>
    <s v="CA-2012-157322"/>
    <x v="644"/>
    <d v="2012-07-06T00:00:00"/>
    <s v="Standard Class"/>
    <s v="RH-19600"/>
    <s v="Rob Haberlin"/>
    <s v="Consumer"/>
    <s v="Carol Stream"/>
    <x v="7"/>
    <s v="United States"/>
    <n v="60188"/>
    <s v="US"/>
    <x v="1"/>
    <s v="FUR-CH-10004086"/>
    <x v="0"/>
    <s v="Chairs"/>
    <x v="318"/>
    <n v="408.42200000000003"/>
    <n v="2"/>
    <n v="0.3"/>
    <n v="-5.8346000000000231"/>
    <n v="41.27"/>
    <s v="Medium"/>
    <s v="July"/>
    <x v="0"/>
    <n v="816.5440000000001"/>
  </r>
  <r>
    <n v="33209"/>
    <s v="CA-2014-121503"/>
    <x v="588"/>
    <d v="2014-07-07T00:00:00"/>
    <s v="Second Class"/>
    <s v="FH-14275"/>
    <s v="Frank Hawley"/>
    <s v="Corporate"/>
    <s v="Houston"/>
    <x v="11"/>
    <s v="United States"/>
    <n v="77041"/>
    <s v="US"/>
    <x v="1"/>
    <s v="TEC-MA-10003674"/>
    <x v="2"/>
    <s v="Machines"/>
    <x v="1094"/>
    <n v="597.13200000000006"/>
    <n v="3"/>
    <n v="0.4"/>
    <n v="49.760999999999967"/>
    <n v="40.78"/>
    <s v="Medium"/>
    <s v="July"/>
    <x v="1"/>
    <n v="1790.9960000000001"/>
  </r>
  <r>
    <n v="33168"/>
    <s v="CA-2011-116932"/>
    <x v="630"/>
    <d v="2011-07-25T00:00:00"/>
    <s v="Standard Class"/>
    <s v="ME-18010"/>
    <s v="Michelle Ellison"/>
    <s v="Corporate"/>
    <s v="San Francisco"/>
    <x v="6"/>
    <s v="United States"/>
    <n v="94122"/>
    <s v="US"/>
    <x v="3"/>
    <s v="FUR-CH-10001215"/>
    <x v="0"/>
    <s v="Chairs"/>
    <x v="765"/>
    <n v="801.5680000000001"/>
    <n v="2"/>
    <n v="0.2"/>
    <n v="50.097999999999978"/>
    <n v="39.840000000000003"/>
    <s v="Medium"/>
    <s v="July"/>
    <x v="2"/>
    <n v="1602.9360000000001"/>
  </r>
  <r>
    <n v="34975"/>
    <s v="CA-2012-132626"/>
    <x v="645"/>
    <d v="2012-07-14T00:00:00"/>
    <s v="Standard Class"/>
    <s v="BT-11680"/>
    <s v="Brian Thompson"/>
    <s v="Consumer"/>
    <s v="Clinton"/>
    <x v="29"/>
    <s v="United States"/>
    <n v="20735"/>
    <s v="US"/>
    <x v="2"/>
    <s v="TEC-MA-10002428"/>
    <x v="2"/>
    <s v="Machines"/>
    <x v="801"/>
    <n v="464.97"/>
    <n v="3"/>
    <n v="0"/>
    <n v="209.23650000000001"/>
    <n v="37.520000000000003"/>
    <s v="Medium"/>
    <s v="July"/>
    <x v="0"/>
    <n v="1394.91"/>
  </r>
  <r>
    <n v="37962"/>
    <s v="CA-2013-115483"/>
    <x v="604"/>
    <d v="2013-07-19T00:00:00"/>
    <s v="Second Class"/>
    <s v="JS-15880"/>
    <s v="John Stevenson"/>
    <s v="Consumer"/>
    <s v="Irving"/>
    <x v="11"/>
    <s v="United States"/>
    <n v="75061"/>
    <s v="US"/>
    <x v="1"/>
    <s v="OFF-PA-10001497"/>
    <x v="1"/>
    <s v="Paper"/>
    <x v="804"/>
    <n v="219.84"/>
    <n v="5"/>
    <n v="0.2"/>
    <n v="79.691999999999979"/>
    <n v="35.96"/>
    <s v="High"/>
    <s v="July"/>
    <x v="3"/>
    <n v="1099"/>
  </r>
  <r>
    <n v="38029"/>
    <s v="CA-2011-120096"/>
    <x v="646"/>
    <d v="2011-07-07T00:00:00"/>
    <s v="First Class"/>
    <s v="KE-16420"/>
    <s v="Katrina Edelman"/>
    <s v="Corporate"/>
    <s v="Aurora"/>
    <x v="19"/>
    <s v="United States"/>
    <n v="80013"/>
    <s v="US"/>
    <x v="3"/>
    <s v="OFF-PA-10001977"/>
    <x v="1"/>
    <s v="Paper"/>
    <x v="1095"/>
    <n v="177.536"/>
    <n v="4"/>
    <n v="0.2"/>
    <n v="62.137599999999992"/>
    <n v="34.659999999999997"/>
    <s v="Critical"/>
    <s v="July"/>
    <x v="2"/>
    <n v="709.94399999999996"/>
  </r>
  <r>
    <n v="33615"/>
    <s v="CA-2014-122035"/>
    <x v="628"/>
    <d v="2014-07-26T00:00:00"/>
    <s v="Standard Class"/>
    <s v="EM-13825"/>
    <s v="Elizabeth Moffitt"/>
    <s v="Corporate"/>
    <s v="Sioux Falls"/>
    <x v="26"/>
    <s v="United States"/>
    <n v="57103"/>
    <s v="US"/>
    <x v="1"/>
    <s v="TEC-AC-10003095"/>
    <x v="2"/>
    <s v="Accessories"/>
    <x v="814"/>
    <n v="389.97"/>
    <n v="3"/>
    <n v="0"/>
    <n v="132.5898"/>
    <n v="34.65"/>
    <s v="Medium"/>
    <s v="July"/>
    <x v="1"/>
    <n v="1169.9100000000001"/>
  </r>
  <r>
    <n v="40889"/>
    <s v="US-2013-105452"/>
    <x v="589"/>
    <d v="2013-08-02T00:00:00"/>
    <s v="Standard Class"/>
    <s v="BF-11005"/>
    <s v="Barry Franz"/>
    <s v="Home Office"/>
    <s v="Pasadena"/>
    <x v="11"/>
    <s v="United States"/>
    <n v="77506"/>
    <s v="US"/>
    <x v="1"/>
    <s v="FUR-FU-10003806"/>
    <x v="0"/>
    <s v="Furnishings"/>
    <x v="1096"/>
    <n v="302.72000000000003"/>
    <n v="5"/>
    <n v="0.6"/>
    <n v="-378.40000000000009"/>
    <n v="34.26"/>
    <s v="High"/>
    <s v="July"/>
    <x v="3"/>
    <n v="1513.0000000000002"/>
  </r>
  <r>
    <n v="36963"/>
    <s v="CA-2013-141957"/>
    <x v="638"/>
    <d v="2013-07-22T00:00:00"/>
    <s v="Same Day"/>
    <s v="JG-15310"/>
    <s v="Jason Gross"/>
    <s v="Corporate"/>
    <s v="Newark"/>
    <x v="16"/>
    <s v="United States"/>
    <n v="43055"/>
    <s v="US"/>
    <x v="2"/>
    <s v="OFF-ST-10004340"/>
    <x v="1"/>
    <s v="Storage"/>
    <x v="89"/>
    <n v="99.488"/>
    <n v="2"/>
    <n v="0.2"/>
    <n v="8.7052000000000049"/>
    <n v="33.71"/>
    <s v="Critical"/>
    <s v="July"/>
    <x v="3"/>
    <n v="198.77600000000001"/>
  </r>
  <r>
    <n v="37796"/>
    <s v="CA-2012-103135"/>
    <x v="647"/>
    <d v="2012-07-28T00:00:00"/>
    <s v="Standard Class"/>
    <s v="SS-20515"/>
    <s v="Shirley Schmidt"/>
    <s v="Home Office"/>
    <s v="Louisville"/>
    <x v="5"/>
    <s v="United States"/>
    <n v="40214"/>
    <s v="US"/>
    <x v="0"/>
    <s v="TEC-AC-10003289"/>
    <x v="2"/>
    <s v="Accessories"/>
    <x v="674"/>
    <n v="279.86"/>
    <n v="14"/>
    <n v="0"/>
    <n v="64.367799999999988"/>
    <n v="33.44"/>
    <s v="High"/>
    <s v="July"/>
    <x v="0"/>
    <n v="3918.04"/>
  </r>
  <r>
    <n v="36735"/>
    <s v="CA-2011-103317"/>
    <x v="609"/>
    <d v="2011-07-08T00:00:00"/>
    <s v="First Class"/>
    <s v="DM-13525"/>
    <s v="Don Miller"/>
    <s v="Corporate"/>
    <s v="Palm Coast"/>
    <x v="22"/>
    <s v="United States"/>
    <n v="32137"/>
    <s v="US"/>
    <x v="0"/>
    <s v="FUR-FU-10003192"/>
    <x v="0"/>
    <s v="Furnishings"/>
    <x v="629"/>
    <n v="213.21600000000001"/>
    <n v="3"/>
    <n v="0.2"/>
    <n v="15.99119999999999"/>
    <n v="33.33"/>
    <s v="High"/>
    <s v="July"/>
    <x v="2"/>
    <n v="639.44799999999998"/>
  </r>
  <r>
    <n v="39092"/>
    <s v="CA-2012-112711"/>
    <x v="603"/>
    <d v="2012-07-18T00:00:00"/>
    <s v="Standard Class"/>
    <s v="FM-14380"/>
    <s v="Fred McMath"/>
    <s v="Consumer"/>
    <s v="Amarillo"/>
    <x v="11"/>
    <s v="United States"/>
    <n v="79109"/>
    <s v="US"/>
    <x v="1"/>
    <s v="TEC-PH-10000526"/>
    <x v="2"/>
    <s v="Phones"/>
    <x v="550"/>
    <n v="307.16800000000001"/>
    <n v="4"/>
    <n v="0.2"/>
    <n v="30.71680000000001"/>
    <n v="32.67"/>
    <s v="Medium"/>
    <s v="July"/>
    <x v="0"/>
    <n v="1228.472"/>
  </r>
  <r>
    <n v="39415"/>
    <s v="US-2014-106551"/>
    <x v="648"/>
    <d v="2014-07-28T00:00:00"/>
    <s v="Standard Class"/>
    <s v="EB-13930"/>
    <s v="Eric Barreto"/>
    <s v="Consumer"/>
    <s v="Chicago"/>
    <x v="7"/>
    <s v="United States"/>
    <n v="60653"/>
    <s v="US"/>
    <x v="1"/>
    <s v="FUR-CH-10004997"/>
    <x v="0"/>
    <s v="Chairs"/>
    <x v="948"/>
    <n v="526.34399999999994"/>
    <n v="4"/>
    <n v="0.3"/>
    <n v="-75.191999999999979"/>
    <n v="32.409999999999997"/>
    <s v="Medium"/>
    <s v="July"/>
    <x v="1"/>
    <n v="2105.0759999999996"/>
  </r>
  <r>
    <n v="40184"/>
    <s v="CA-2011-169642"/>
    <x v="635"/>
    <d v="2011-07-30T00:00:00"/>
    <s v="Second Class"/>
    <s v="BB-10990"/>
    <s v="Barry Blumstein"/>
    <s v="Corporate"/>
    <s v="Los Angeles"/>
    <x v="6"/>
    <s v="United States"/>
    <n v="90036"/>
    <s v="US"/>
    <x v="3"/>
    <s v="OFF-ST-10002574"/>
    <x v="1"/>
    <s v="Storage"/>
    <x v="315"/>
    <n v="276.27999999999997"/>
    <n v="2"/>
    <n v="0"/>
    <n v="0"/>
    <n v="32.270000000000003"/>
    <s v="Medium"/>
    <s v="July"/>
    <x v="2"/>
    <n v="552.55999999999995"/>
  </r>
  <r>
    <n v="37584"/>
    <s v="CA-2011-100090"/>
    <x v="649"/>
    <d v="2011-07-12T00:00:00"/>
    <s v="Standard Class"/>
    <s v="EB-13705"/>
    <s v="Ed Braxton"/>
    <s v="Corporate"/>
    <s v="San Francisco"/>
    <x v="6"/>
    <s v="United States"/>
    <n v="94122"/>
    <s v="US"/>
    <x v="3"/>
    <s v="FUR-TA-10003715"/>
    <x v="0"/>
    <s v="Tables"/>
    <x v="175"/>
    <n v="502.48800000000011"/>
    <n v="3"/>
    <n v="0.2"/>
    <n v="-87.935400000000044"/>
    <n v="32.08"/>
    <s v="Medium"/>
    <s v="July"/>
    <x v="2"/>
    <n v="1507.2640000000004"/>
  </r>
  <r>
    <n v="32327"/>
    <s v="CA-2011-163552"/>
    <x v="598"/>
    <d v="2011-07-15T00:00:00"/>
    <s v="Standard Class"/>
    <s v="LA-16780"/>
    <s v="Laura Armstrong"/>
    <s v="Corporate"/>
    <s v="Hackensack"/>
    <x v="21"/>
    <s v="United States"/>
    <n v="7601"/>
    <s v="US"/>
    <x v="2"/>
    <s v="FUR-CH-10003379"/>
    <x v="0"/>
    <s v="Chairs"/>
    <x v="357"/>
    <n v="854.94"/>
    <n v="3"/>
    <n v="0"/>
    <n v="213.73500000000001"/>
    <n v="31.81"/>
    <s v="Medium"/>
    <s v="July"/>
    <x v="2"/>
    <n v="2564.8200000000002"/>
  </r>
  <r>
    <n v="35822"/>
    <s v="US-2014-105046"/>
    <x v="601"/>
    <d v="2014-07-24T00:00:00"/>
    <s v="Standard Class"/>
    <s v="BE-11335"/>
    <s v="Bill Eplett"/>
    <s v="Home Office"/>
    <s v="Rome"/>
    <x v="15"/>
    <s v="United States"/>
    <n v="13440"/>
    <s v="US"/>
    <x v="2"/>
    <s v="TEC-PH-10004536"/>
    <x v="2"/>
    <s v="Phones"/>
    <x v="1097"/>
    <n v="269.98"/>
    <n v="2"/>
    <n v="0"/>
    <n v="67.495000000000005"/>
    <n v="31.43"/>
    <s v="Medium"/>
    <s v="July"/>
    <x v="1"/>
    <n v="539.96"/>
  </r>
  <r>
    <n v="33399"/>
    <s v="CA-2011-123295"/>
    <x v="650"/>
    <d v="2011-07-18T00:00:00"/>
    <s v="Same Day"/>
    <s v="AH-10120"/>
    <s v="Adrian Hane"/>
    <s v="Home Office"/>
    <s v="Tucson"/>
    <x v="23"/>
    <s v="United States"/>
    <n v="85705"/>
    <s v="US"/>
    <x v="3"/>
    <s v="FUR-CH-10002372"/>
    <x v="0"/>
    <s v="Chairs"/>
    <x v="1098"/>
    <n v="259.13600000000002"/>
    <n v="4"/>
    <n v="0.2"/>
    <n v="-25.913599999999992"/>
    <n v="31.15"/>
    <s v="High"/>
    <s v="July"/>
    <x v="2"/>
    <n v="1036.3440000000001"/>
  </r>
  <r>
    <n v="34650"/>
    <s v="US-2011-150434"/>
    <x v="651"/>
    <d v="2011-07-24T00:00:00"/>
    <s v="Standard Class"/>
    <s v="CA-12310"/>
    <s v="Christine Abelman"/>
    <s v="Corporate"/>
    <s v="Bristol"/>
    <x v="20"/>
    <s v="United States"/>
    <n v="6010"/>
    <s v="US"/>
    <x v="2"/>
    <s v="TEC-PH-10000895"/>
    <x v="2"/>
    <s v="Phones"/>
    <x v="30"/>
    <n v="359.98"/>
    <n v="2"/>
    <n v="0"/>
    <n v="93.594800000000021"/>
    <n v="31.02"/>
    <s v="Medium"/>
    <s v="July"/>
    <x v="2"/>
    <n v="719.96"/>
  </r>
  <r>
    <n v="35215"/>
    <s v="US-2014-142573"/>
    <x v="652"/>
    <d v="2014-07-24T00:00:00"/>
    <s v="Standard Class"/>
    <s v="ML-17410"/>
    <s v="Maris LaWare"/>
    <s v="Consumer"/>
    <s v="Phoenix"/>
    <x v="23"/>
    <s v="United States"/>
    <n v="85023"/>
    <s v="US"/>
    <x v="3"/>
    <s v="FUR-CH-10000513"/>
    <x v="0"/>
    <s v="Chairs"/>
    <x v="553"/>
    <n v="311.97600000000011"/>
    <n v="3"/>
    <n v="0.2"/>
    <n v="-42.89670000000001"/>
    <n v="30.45"/>
    <s v="Medium"/>
    <s v="July"/>
    <x v="1"/>
    <n v="935.72800000000029"/>
  </r>
  <r>
    <n v="33388"/>
    <s v="CA-2014-166142"/>
    <x v="608"/>
    <d v="2014-07-20T00:00:00"/>
    <s v="Standard Class"/>
    <s v="MM-17260"/>
    <s v="Magdelene Morse"/>
    <s v="Consumer"/>
    <s v="Wilmington"/>
    <x v="24"/>
    <s v="United States"/>
    <n v="19805"/>
    <s v="US"/>
    <x v="2"/>
    <s v="FUR-TA-10004607"/>
    <x v="0"/>
    <s v="Tables"/>
    <x v="1099"/>
    <n v="310.44299999999998"/>
    <n v="3"/>
    <n v="0.3"/>
    <n v="-48.783900000000031"/>
    <n v="30.32"/>
    <s v="Medium"/>
    <s v="July"/>
    <x v="1"/>
    <n v="931.029"/>
  </r>
  <r>
    <n v="32132"/>
    <s v="CA-2013-165316"/>
    <x v="653"/>
    <d v="2013-07-28T00:00:00"/>
    <s v="Standard Class"/>
    <s v="JB-15400"/>
    <s v="Jennifer Braxton"/>
    <s v="Corporate"/>
    <s v="Tampa"/>
    <x v="22"/>
    <s v="United States"/>
    <n v="33614"/>
    <s v="US"/>
    <x v="0"/>
    <s v="TEC-MA-10004002"/>
    <x v="2"/>
    <s v="Machines"/>
    <x v="751"/>
    <n v="265.47500000000002"/>
    <n v="1"/>
    <n v="0.5"/>
    <n v="-111.4995000000001"/>
    <n v="29.05"/>
    <s v="High"/>
    <s v="July"/>
    <x v="3"/>
    <n v="264.97500000000002"/>
  </r>
  <r>
    <n v="33712"/>
    <s v="CA-2012-146087"/>
    <x v="618"/>
    <d v="2012-07-11T00:00:00"/>
    <s v="Standard Class"/>
    <s v="PP-18955"/>
    <s v="Paul Prost"/>
    <s v="Home Office"/>
    <s v="Holyoke"/>
    <x v="39"/>
    <s v="United States"/>
    <n v="1040"/>
    <s v="US"/>
    <x v="2"/>
    <s v="FUR-BO-10002824"/>
    <x v="0"/>
    <s v="Bookcases"/>
    <x v="592"/>
    <n v="301.95999999999998"/>
    <n v="2"/>
    <n v="0"/>
    <n v="60.392000000000003"/>
    <n v="28.98"/>
    <s v="Medium"/>
    <s v="July"/>
    <x v="0"/>
    <n v="603.91999999999996"/>
  </r>
  <r>
    <n v="35869"/>
    <s v="CA-2014-126662"/>
    <x v="601"/>
    <d v="2014-07-22T00:00:00"/>
    <s v="Standard Class"/>
    <s v="AB-10255"/>
    <s v="Alejandro Ballentine"/>
    <s v="Home Office"/>
    <s v="Los Angeles"/>
    <x v="6"/>
    <s v="United States"/>
    <n v="90036"/>
    <s v="US"/>
    <x v="3"/>
    <s v="TEC-CO-10004202"/>
    <x v="2"/>
    <s v="Copiers"/>
    <x v="539"/>
    <n v="479.98399999999998"/>
    <n v="2"/>
    <n v="0.2"/>
    <n v="89.996999999999986"/>
    <n v="28.66"/>
    <s v="Medium"/>
    <s v="July"/>
    <x v="1"/>
    <n v="959.76799999999992"/>
  </r>
  <r>
    <n v="36324"/>
    <s v="US-2014-130953"/>
    <x v="654"/>
    <d v="2014-08-04T00:00:00"/>
    <s v="Standard Class"/>
    <s v="RF-19735"/>
    <s v="Roland Fjeld"/>
    <s v="Consumer"/>
    <s v="Oklahoma City"/>
    <x v="17"/>
    <s v="United States"/>
    <n v="73120"/>
    <s v="US"/>
    <x v="1"/>
    <s v="FUR-CH-10004626"/>
    <x v="0"/>
    <s v="Chairs"/>
    <x v="1080"/>
    <n v="302.67"/>
    <n v="3"/>
    <n v="0"/>
    <n v="72.640799999999999"/>
    <n v="28.46"/>
    <s v="Medium"/>
    <s v="July"/>
    <x v="1"/>
    <n v="908.01"/>
  </r>
  <r>
    <n v="38534"/>
    <s v="CA-2013-164924"/>
    <x v="624"/>
    <d v="2013-07-11T00:00:00"/>
    <s v="Same Day"/>
    <s v="EA-14035"/>
    <s v="Erin Ashbrook"/>
    <s v="Corporate"/>
    <s v="Philadelphia"/>
    <x v="4"/>
    <s v="United States"/>
    <n v="19143"/>
    <s v="US"/>
    <x v="2"/>
    <s v="TEC-MA-10000904"/>
    <x v="2"/>
    <s v="Machines"/>
    <x v="1100"/>
    <n v="341.99099999999999"/>
    <n v="3"/>
    <n v="0.7"/>
    <n v="-319.19159999999999"/>
    <n v="27.22"/>
    <s v="Medium"/>
    <s v="July"/>
    <x v="3"/>
    <n v="1025.2729999999999"/>
  </r>
  <r>
    <n v="39160"/>
    <s v="CA-2012-143364"/>
    <x v="655"/>
    <d v="2012-07-19T00:00:00"/>
    <s v="Second Class"/>
    <s v="TG-21310"/>
    <s v="Toby Gnade"/>
    <s v="Consumer"/>
    <s v="Mesa"/>
    <x v="23"/>
    <s v="United States"/>
    <n v="85204"/>
    <s v="US"/>
    <x v="3"/>
    <s v="OFF-ST-10002743"/>
    <x v="1"/>
    <s v="Storage"/>
    <x v="88"/>
    <n v="272.73599999999999"/>
    <n v="3"/>
    <n v="0.2"/>
    <n v="-64.774800000000013"/>
    <n v="27.14"/>
    <s v="Medium"/>
    <s v="July"/>
    <x v="0"/>
    <n v="818.00799999999992"/>
  </r>
  <r>
    <n v="32652"/>
    <s v="US-2011-160444"/>
    <x v="609"/>
    <d v="2011-07-05T00:00:00"/>
    <s v="Same Day"/>
    <s v="DC-12850"/>
    <s v="Dan Campbell"/>
    <s v="Consumer"/>
    <s v="Houston"/>
    <x v="11"/>
    <s v="United States"/>
    <n v="77036"/>
    <s v="US"/>
    <x v="1"/>
    <s v="OFF-ST-10001522"/>
    <x v="1"/>
    <s v="Storage"/>
    <x v="353"/>
    <n v="220.77600000000001"/>
    <n v="3"/>
    <n v="0.2"/>
    <n v="-44.155200000000022"/>
    <n v="25.69"/>
    <s v="Medium"/>
    <s v="July"/>
    <x v="2"/>
    <n v="662.12799999999993"/>
  </r>
  <r>
    <n v="31780"/>
    <s v="CA-2011-127691"/>
    <x v="610"/>
    <d v="2011-07-27T00:00:00"/>
    <s v="Standard Class"/>
    <s v="EM-14065"/>
    <s v="Erin Mull"/>
    <s v="Consumer"/>
    <s v="New York City"/>
    <x v="15"/>
    <s v="United States"/>
    <n v="10024"/>
    <s v="US"/>
    <x v="2"/>
    <s v="TEC-AC-10002567"/>
    <x v="2"/>
    <s v="Accessories"/>
    <x v="334"/>
    <n v="159.97999999999999"/>
    <n v="2"/>
    <n v="0"/>
    <n v="57.592799999999997"/>
    <n v="25.45"/>
    <s v="High"/>
    <s v="July"/>
    <x v="2"/>
    <n v="319.95999999999998"/>
  </r>
  <r>
    <n v="40110"/>
    <s v="CA-2012-127754"/>
    <x v="637"/>
    <d v="2012-07-31T00:00:00"/>
    <s v="Standard Class"/>
    <s v="CK-12760"/>
    <s v="Cyma Kinney"/>
    <s v="Corporate"/>
    <s v="Glendale"/>
    <x v="23"/>
    <s v="United States"/>
    <n v="85301"/>
    <s v="US"/>
    <x v="3"/>
    <s v="FUR-CH-10003199"/>
    <x v="0"/>
    <s v="Chairs"/>
    <x v="87"/>
    <n v="266.35199999999998"/>
    <n v="3"/>
    <n v="0.2"/>
    <n v="13.317599999999979"/>
    <n v="25.36"/>
    <s v="Medium"/>
    <s v="July"/>
    <x v="0"/>
    <n v="798.85599999999988"/>
  </r>
  <r>
    <n v="35896"/>
    <s v="CA-2012-146948"/>
    <x v="586"/>
    <d v="2012-07-20T00:00:00"/>
    <s v="Standard Class"/>
    <s v="MG-17890"/>
    <s v="Michael Granlund"/>
    <s v="Home Office"/>
    <s v="Baltimore"/>
    <x v="29"/>
    <s v="United States"/>
    <n v="21215"/>
    <s v="US"/>
    <x v="2"/>
    <s v="FUR-CH-10004853"/>
    <x v="0"/>
    <s v="Chairs"/>
    <x v="939"/>
    <n v="150.97999999999999"/>
    <n v="1"/>
    <n v="0"/>
    <n v="43.784199999999977"/>
    <n v="25.23"/>
    <s v="High"/>
    <s v="July"/>
    <x v="0"/>
    <n v="150.97999999999999"/>
  </r>
  <r>
    <n v="33870"/>
    <s v="CA-2014-145128"/>
    <x v="656"/>
    <d v="2014-07-15T00:00:00"/>
    <s v="Standard Class"/>
    <s v="SM-20320"/>
    <s v="Sean Miller"/>
    <s v="Home Office"/>
    <s v="Lafayette"/>
    <x v="32"/>
    <s v="United States"/>
    <n v="47905"/>
    <s v="US"/>
    <x v="1"/>
    <s v="FUR-FU-10000293"/>
    <x v="0"/>
    <s v="Furnishings"/>
    <x v="226"/>
    <n v="526.45000000000005"/>
    <n v="5"/>
    <n v="0"/>
    <n v="31.586999999999961"/>
    <n v="24.92"/>
    <s v="Medium"/>
    <s v="July"/>
    <x v="1"/>
    <n v="2632.25"/>
  </r>
  <r>
    <n v="36984"/>
    <s v="CA-2011-131541"/>
    <x v="657"/>
    <d v="2011-07-28T00:00:00"/>
    <s v="Same Day"/>
    <s v="CK-12205"/>
    <s v="Chloris Kastensmidt"/>
    <s v="Consumer"/>
    <s v="Apopka"/>
    <x v="22"/>
    <s v="United States"/>
    <n v="32712"/>
    <s v="US"/>
    <x v="0"/>
    <s v="FUR-FU-10003623"/>
    <x v="0"/>
    <s v="Furnishings"/>
    <x v="1032"/>
    <n v="129.88800000000001"/>
    <n v="6"/>
    <n v="0.2"/>
    <n v="12.988799999999991"/>
    <n v="24.59"/>
    <s v="High"/>
    <s v="July"/>
    <x v="2"/>
    <n v="779.12799999999993"/>
  </r>
  <r>
    <n v="41069"/>
    <s v="CA-2013-104983"/>
    <x v="607"/>
    <d v="2013-07-04T00:00:00"/>
    <s v="Same Day"/>
    <s v="FM-14215"/>
    <s v="Filia McAdams"/>
    <s v="Corporate"/>
    <s v="Philadelphia"/>
    <x v="4"/>
    <s v="United States"/>
    <n v="19143"/>
    <s v="US"/>
    <x v="2"/>
    <s v="OFF-PA-10000167"/>
    <x v="1"/>
    <s v="Paper"/>
    <x v="998"/>
    <n v="123.92"/>
    <n v="5"/>
    <n v="0.2"/>
    <n v="38.724999999999987"/>
    <n v="24.22"/>
    <s v="High"/>
    <s v="July"/>
    <x v="3"/>
    <n v="619.4"/>
  </r>
  <r>
    <n v="37286"/>
    <s v="CA-2013-163776"/>
    <x v="658"/>
    <d v="2013-07-26T00:00:00"/>
    <s v="Standard Class"/>
    <s v="JS-16030"/>
    <s v="Joy Smith"/>
    <s v="Consumer"/>
    <s v="Hattiesburg"/>
    <x v="34"/>
    <s v="United States"/>
    <n v="39401"/>
    <s v="US"/>
    <x v="0"/>
    <s v="FUR-BO-10003546"/>
    <x v="0"/>
    <s v="Bookcases"/>
    <x v="768"/>
    <n v="504.9"/>
    <n v="5"/>
    <n v="0"/>
    <n v="126.22499999999999"/>
    <n v="24.18"/>
    <s v="Medium"/>
    <s v="July"/>
    <x v="3"/>
    <n v="2524.5"/>
  </r>
  <r>
    <n v="39873"/>
    <s v="CA-2014-106747"/>
    <x v="588"/>
    <d v="2014-07-05T00:00:00"/>
    <s v="First Class"/>
    <s v="TS-21505"/>
    <s v="Tony Sayre"/>
    <s v="Consumer"/>
    <s v="Concord"/>
    <x v="30"/>
    <s v="United States"/>
    <n v="3301"/>
    <s v="US"/>
    <x v="2"/>
    <s v="FUR-FU-10004188"/>
    <x v="0"/>
    <s v="Furnishings"/>
    <x v="573"/>
    <n v="102.3"/>
    <n v="1"/>
    <n v="0"/>
    <n v="26.597999999999999"/>
    <n v="24.14"/>
    <s v="High"/>
    <s v="July"/>
    <x v="1"/>
    <n v="102.3"/>
  </r>
  <r>
    <n v="38707"/>
    <s v="CA-2011-103058"/>
    <x v="614"/>
    <d v="2011-07-24T00:00:00"/>
    <s v="First Class"/>
    <s v="AG-10270"/>
    <s v="Alejandro Grove"/>
    <s v="Consumer"/>
    <s v="New York City"/>
    <x v="15"/>
    <s v="United States"/>
    <n v="10011"/>
    <s v="US"/>
    <x v="2"/>
    <s v="TEC-AC-10001314"/>
    <x v="2"/>
    <s v="Accessories"/>
    <x v="384"/>
    <n v="99.98"/>
    <n v="2"/>
    <n v="0"/>
    <n v="7.9983999999999904"/>
    <n v="22.93"/>
    <s v="Critical"/>
    <s v="July"/>
    <x v="2"/>
    <n v="199.96"/>
  </r>
  <r>
    <n v="37265"/>
    <s v="CA-2011-141726"/>
    <x v="616"/>
    <d v="2011-07-22T00:00:00"/>
    <s v="First Class"/>
    <s v="CC-12145"/>
    <s v="Charles Crestani"/>
    <s v="Consumer"/>
    <s v="San Diego"/>
    <x v="6"/>
    <s v="United States"/>
    <n v="92105"/>
    <s v="US"/>
    <x v="3"/>
    <s v="OFF-PA-10000418"/>
    <x v="1"/>
    <s v="Paper"/>
    <x v="196"/>
    <n v="104.85"/>
    <n v="1"/>
    <n v="0"/>
    <n v="50.328000000000003"/>
    <n v="22.92"/>
    <s v="Medium"/>
    <s v="July"/>
    <x v="2"/>
    <n v="104.85"/>
  </r>
  <r>
    <n v="34725"/>
    <s v="US-2014-111024"/>
    <x v="588"/>
    <d v="2014-07-07T00:00:00"/>
    <s v="Second Class"/>
    <s v="SZ-20035"/>
    <s v="Sam Zeldin"/>
    <s v="Home Office"/>
    <s v="Lancaster"/>
    <x v="16"/>
    <s v="United States"/>
    <n v="43130"/>
    <s v="US"/>
    <x v="2"/>
    <s v="FUR-TA-10002041"/>
    <x v="0"/>
    <s v="Tables"/>
    <x v="953"/>
    <n v="215.148"/>
    <n v="2"/>
    <n v="0.4"/>
    <n v="-103.98820000000001"/>
    <n v="22.91"/>
    <s v="Medium"/>
    <s v="July"/>
    <x v="1"/>
    <n v="429.89600000000002"/>
  </r>
  <r>
    <n v="38525"/>
    <s v="CA-2011-157546"/>
    <x v="616"/>
    <d v="2011-07-22T00:00:00"/>
    <s v="First Class"/>
    <s v="RD-19720"/>
    <s v="Roger Demir"/>
    <s v="Consumer"/>
    <s v="San Francisco"/>
    <x v="6"/>
    <s v="United States"/>
    <n v="94122"/>
    <s v="US"/>
    <x v="3"/>
    <s v="OFF-BI-10002498"/>
    <x v="1"/>
    <s v="Binders"/>
    <x v="91"/>
    <n v="89.712000000000018"/>
    <n v="6"/>
    <n v="0.2"/>
    <n v="30.277799999999989"/>
    <n v="22.9"/>
    <s v="High"/>
    <s v="July"/>
    <x v="2"/>
    <n v="538.07200000000012"/>
  </r>
  <r>
    <n v="38121"/>
    <s v="CA-2012-154291"/>
    <x v="594"/>
    <d v="2012-07-29T00:00:00"/>
    <s v="Standard Class"/>
    <s v="YS-21880"/>
    <s v="Yana Sorensen"/>
    <s v="Corporate"/>
    <s v="Montgomery"/>
    <x v="36"/>
    <s v="United States"/>
    <n v="36116"/>
    <s v="US"/>
    <x v="0"/>
    <s v="FUR-TA-10002041"/>
    <x v="0"/>
    <s v="Tables"/>
    <x v="953"/>
    <n v="358.58"/>
    <n v="2"/>
    <n v="0"/>
    <n v="39.44380000000001"/>
    <n v="22.18"/>
    <s v="Medium"/>
    <s v="July"/>
    <x v="0"/>
    <n v="717.16"/>
  </r>
  <r>
    <n v="38575"/>
    <s v="CA-2013-157217"/>
    <x v="658"/>
    <d v="2013-07-22T00:00:00"/>
    <s v="First Class"/>
    <s v="TC-21535"/>
    <s v="Tracy Collins"/>
    <s v="Home Office"/>
    <s v="San Francisco"/>
    <x v="6"/>
    <s v="United States"/>
    <n v="94110"/>
    <s v="US"/>
    <x v="3"/>
    <s v="TEC-AC-10003095"/>
    <x v="2"/>
    <s v="Accessories"/>
    <x v="814"/>
    <n v="389.97"/>
    <n v="3"/>
    <n v="0"/>
    <n v="132.5898"/>
    <n v="22.08"/>
    <s v="Medium"/>
    <s v="July"/>
    <x v="3"/>
    <n v="1169.9100000000001"/>
  </r>
  <r>
    <n v="39610"/>
    <s v="CA-2011-161508"/>
    <x v="612"/>
    <d v="2011-07-16T00:00:00"/>
    <s v="Standard Class"/>
    <s v="PV-18985"/>
    <s v="Paul Van Hugh"/>
    <s v="Home Office"/>
    <s v="League City"/>
    <x v="11"/>
    <s v="United States"/>
    <n v="77573"/>
    <s v="US"/>
    <x v="1"/>
    <s v="FUR-CH-10002126"/>
    <x v="0"/>
    <s v="Chairs"/>
    <x v="1101"/>
    <n v="512.35799999999995"/>
    <n v="3"/>
    <n v="0.3"/>
    <n v="-14.63879999999995"/>
    <n v="21.81"/>
    <s v="Medium"/>
    <s v="July"/>
    <x v="2"/>
    <n v="1536.7739999999999"/>
  </r>
  <r>
    <n v="41230"/>
    <s v="CA-2011-166555"/>
    <x v="598"/>
    <d v="2011-07-14T00:00:00"/>
    <s v="First Class"/>
    <s v="JK-15205"/>
    <s v="Jamie Kunitz"/>
    <s v="Consumer"/>
    <s v="Niagara Falls"/>
    <x v="15"/>
    <s v="United States"/>
    <n v="14304"/>
    <s v="US"/>
    <x v="2"/>
    <s v="TEC-PH-10004912"/>
    <x v="2"/>
    <s v="Phones"/>
    <x v="1102"/>
    <n v="164.85"/>
    <n v="3"/>
    <n v="0"/>
    <n v="47.806499999999993"/>
    <n v="21.73"/>
    <s v="Medium"/>
    <s v="July"/>
    <x v="2"/>
    <n v="494.54999999999995"/>
  </r>
  <r>
    <n v="35614"/>
    <s v="CA-2012-136735"/>
    <x v="637"/>
    <d v="2012-08-02T00:00:00"/>
    <s v="Standard Class"/>
    <s v="HA-14920"/>
    <s v="Helen Andreada"/>
    <s v="Consumer"/>
    <s v="San Francisco"/>
    <x v="6"/>
    <s v="United States"/>
    <n v="94110"/>
    <s v="US"/>
    <x v="3"/>
    <s v="OFF-EN-10002230"/>
    <x v="1"/>
    <s v="Envelopes"/>
    <x v="51"/>
    <n v="167.86"/>
    <n v="2"/>
    <n v="0"/>
    <n v="78.894199999999998"/>
    <n v="21.59"/>
    <s v="Low"/>
    <s v="July"/>
    <x v="0"/>
    <n v="335.72"/>
  </r>
  <r>
    <n v="38955"/>
    <s v="CA-2014-155740"/>
    <x v="642"/>
    <d v="2014-08-03T00:00:00"/>
    <s v="First Class"/>
    <s v="TC-21475"/>
    <s v="Tony Chapman"/>
    <s v="Home Office"/>
    <s v="Lakewood"/>
    <x v="16"/>
    <s v="United States"/>
    <n v="44107"/>
    <s v="US"/>
    <x v="2"/>
    <s v="OFF-BI-10001071"/>
    <x v="1"/>
    <s v="Binders"/>
    <x v="389"/>
    <n v="76.77600000000001"/>
    <n v="4"/>
    <n v="0.7"/>
    <n v="-53.743199999999973"/>
    <n v="21.26"/>
    <s v="High"/>
    <s v="July"/>
    <x v="1"/>
    <n v="306.40400000000005"/>
  </r>
  <r>
    <n v="36311"/>
    <s v="US-2014-160465"/>
    <x v="593"/>
    <d v="2014-07-27T00:00:00"/>
    <s v="Standard Class"/>
    <s v="SW-20350"/>
    <s v="Sean Wendt"/>
    <s v="Home Office"/>
    <s v="Cleveland"/>
    <x v="16"/>
    <s v="United States"/>
    <n v="44105"/>
    <s v="US"/>
    <x v="2"/>
    <s v="TEC-PH-10004522"/>
    <x v="2"/>
    <s v="Phones"/>
    <x v="1103"/>
    <n v="210.56399999999999"/>
    <n v="6"/>
    <n v="0.4"/>
    <n v="-52.640999999999991"/>
    <n v="21.08"/>
    <s v="Medium"/>
    <s v="July"/>
    <x v="1"/>
    <n v="1262.9839999999999"/>
  </r>
  <r>
    <n v="35296"/>
    <s v="US-2012-149629"/>
    <x v="659"/>
    <d v="2012-07-20T00:00:00"/>
    <s v="Second Class"/>
    <s v="MP-17965"/>
    <s v="Michael Paige"/>
    <s v="Corporate"/>
    <s v="Port Saint Lucie"/>
    <x v="22"/>
    <s v="United States"/>
    <n v="34952"/>
    <s v="US"/>
    <x v="0"/>
    <s v="FUR-BO-10004709"/>
    <x v="0"/>
    <s v="Bookcases"/>
    <x v="234"/>
    <n v="231.92"/>
    <n v="5"/>
    <n v="0.2"/>
    <n v="5.7980000000000018"/>
    <n v="21.07"/>
    <s v="Medium"/>
    <s v="July"/>
    <x v="0"/>
    <n v="1159.3999999999999"/>
  </r>
  <r>
    <n v="34306"/>
    <s v="CA-2013-115525"/>
    <x v="587"/>
    <d v="2013-07-30T00:00:00"/>
    <s v="Standard Class"/>
    <s v="RR-19525"/>
    <s v="Rick Reed"/>
    <s v="Corporate"/>
    <s v="Toledo"/>
    <x v="16"/>
    <s v="United States"/>
    <n v="43615"/>
    <s v="US"/>
    <x v="2"/>
    <s v="OFF-AP-10000026"/>
    <x v="1"/>
    <s v="Appliances"/>
    <x v="613"/>
    <n v="243.88"/>
    <n v="5"/>
    <n v="0.2"/>
    <n v="27.43649999999996"/>
    <n v="20.65"/>
    <s v="Medium"/>
    <s v="July"/>
    <x v="3"/>
    <n v="1219.2"/>
  </r>
  <r>
    <n v="37233"/>
    <s v="CA-2013-103107"/>
    <x v="602"/>
    <d v="2013-07-05T00:00:00"/>
    <s v="Same Day"/>
    <s v="RB-19465"/>
    <s v="Rick Bensley"/>
    <s v="Home Office"/>
    <s v="Seattle"/>
    <x v="9"/>
    <s v="United States"/>
    <n v="98103"/>
    <s v="US"/>
    <x v="3"/>
    <s v="TEC-PH-10001198"/>
    <x v="2"/>
    <s v="Phones"/>
    <x v="821"/>
    <n v="177.48"/>
    <n v="3"/>
    <n v="0.2"/>
    <n v="19.966499999999979"/>
    <n v="20.65"/>
    <s v="Medium"/>
    <s v="July"/>
    <x v="3"/>
    <n v="532.2399999999999"/>
  </r>
  <r>
    <n v="34512"/>
    <s v="CA-2014-150189"/>
    <x v="632"/>
    <d v="2014-07-11T00:00:00"/>
    <s v="First Class"/>
    <s v="VG-21790"/>
    <s v="Vivek Gonzalez"/>
    <s v="Consumer"/>
    <s v="San Mateo"/>
    <x v="6"/>
    <s v="United States"/>
    <n v="94403"/>
    <s v="US"/>
    <x v="3"/>
    <s v="OFF-LA-10002762"/>
    <x v="1"/>
    <s v="Labels"/>
    <x v="241"/>
    <n v="75.179999999999993"/>
    <n v="6"/>
    <n v="0"/>
    <n v="35.334599999999988"/>
    <n v="20.54"/>
    <s v="Critical"/>
    <s v="July"/>
    <x v="1"/>
    <n v="451.07999999999993"/>
  </r>
  <r>
    <n v="31795"/>
    <s v="CA-2013-126158"/>
    <x v="587"/>
    <d v="2013-08-01T00:00:00"/>
    <s v="Standard Class"/>
    <s v="SC-20095"/>
    <s v="Sanjit Chand"/>
    <s v="Consumer"/>
    <s v="Costa Mesa"/>
    <x v="6"/>
    <s v="United States"/>
    <n v="92627"/>
    <s v="US"/>
    <x v="3"/>
    <s v="FUR-CH-10002602"/>
    <x v="0"/>
    <s v="Chairs"/>
    <x v="587"/>
    <n v="241.56800000000001"/>
    <n v="2"/>
    <n v="0.2"/>
    <n v="18.11760000000001"/>
    <n v="20.350000000000001"/>
    <s v="Medium"/>
    <s v="July"/>
    <x v="3"/>
    <n v="482.93600000000004"/>
  </r>
  <r>
    <n v="33095"/>
    <s v="CA-2013-100965"/>
    <x v="623"/>
    <d v="2013-07-12T00:00:00"/>
    <s v="Standard Class"/>
    <s v="RM-19375"/>
    <s v="Raymond Messe"/>
    <s v="Consumer"/>
    <s v="San Jose"/>
    <x v="6"/>
    <s v="United States"/>
    <n v="95123"/>
    <s v="US"/>
    <x v="3"/>
    <s v="FUR-FU-10003039"/>
    <x v="0"/>
    <s v="Furnishings"/>
    <x v="1104"/>
    <n v="215.65"/>
    <n v="5"/>
    <n v="0"/>
    <n v="73.320999999999998"/>
    <n v="20.34"/>
    <s v="Medium"/>
    <s v="July"/>
    <x v="3"/>
    <n v="1078.25"/>
  </r>
  <r>
    <n v="34408"/>
    <s v="CA-2013-121671"/>
    <x v="633"/>
    <d v="2013-07-23T00:00:00"/>
    <s v="Standard Class"/>
    <s v="AA-10480"/>
    <s v="Andrew Allen"/>
    <s v="Consumer"/>
    <s v="Springfield"/>
    <x v="3"/>
    <s v="United States"/>
    <n v="65807"/>
    <s v="US"/>
    <x v="1"/>
    <s v="OFF-ST-10000078"/>
    <x v="1"/>
    <s v="Storage"/>
    <x v="8"/>
    <n v="265.17"/>
    <n v="1"/>
    <n v="0"/>
    <n v="47.730599999999981"/>
    <n v="20.260000000000002"/>
    <s v="Medium"/>
    <s v="July"/>
    <x v="3"/>
    <n v="265.17"/>
  </r>
  <r>
    <n v="37881"/>
    <s v="CA-2014-104731"/>
    <x v="593"/>
    <d v="2014-07-28T00:00:00"/>
    <s v="Standard Class"/>
    <s v="AM-10705"/>
    <s v="Anne McFarland"/>
    <s v="Consumer"/>
    <s v="Salem"/>
    <x v="28"/>
    <s v="United States"/>
    <n v="24153"/>
    <s v="US"/>
    <x v="0"/>
    <s v="TEC-PH-10002660"/>
    <x v="2"/>
    <s v="Phones"/>
    <x v="855"/>
    <n v="271.95999999999998"/>
    <n v="4"/>
    <n v="0"/>
    <n v="67.990000000000009"/>
    <n v="20.190000000000001"/>
    <s v="Medium"/>
    <s v="July"/>
    <x v="1"/>
    <n v="1087.8399999999999"/>
  </r>
  <r>
    <n v="41100"/>
    <s v="CA-2012-122973"/>
    <x v="627"/>
    <d v="2012-07-20T00:00:00"/>
    <s v="Second Class"/>
    <s v="PJ-19015"/>
    <s v="Pauline Johnson"/>
    <s v="Consumer"/>
    <s v="New York City"/>
    <x v="15"/>
    <s v="United States"/>
    <n v="10024"/>
    <s v="US"/>
    <x v="2"/>
    <s v="TEC-PH-10002468"/>
    <x v="2"/>
    <s v="Phones"/>
    <x v="988"/>
    <n v="135.99"/>
    <n v="1"/>
    <n v="0"/>
    <n v="36.717300000000009"/>
    <n v="20.190000000000001"/>
    <s v="High"/>
    <s v="July"/>
    <x v="0"/>
    <n v="135.99"/>
  </r>
  <r>
    <n v="39705"/>
    <s v="CA-2014-140480"/>
    <x v="632"/>
    <d v="2014-07-13T00:00:00"/>
    <s v="Standard Class"/>
    <s v="HE-14800"/>
    <s v="Harold Engle"/>
    <s v="Corporate"/>
    <s v="Newark"/>
    <x v="24"/>
    <s v="United States"/>
    <n v="19711"/>
    <s v="US"/>
    <x v="2"/>
    <s v="OFF-AR-10004010"/>
    <x v="1"/>
    <s v="Art"/>
    <x v="1105"/>
    <n v="174.95"/>
    <n v="5"/>
    <n v="0"/>
    <n v="45.487000000000002"/>
    <n v="20.09"/>
    <s v="Medium"/>
    <s v="July"/>
    <x v="1"/>
    <n v="874.75"/>
  </r>
  <r>
    <n v="41104"/>
    <s v="CA-2014-107209"/>
    <x v="639"/>
    <d v="2014-08-02T00:00:00"/>
    <s v="Second Class"/>
    <s v="JW-15955"/>
    <s v="Joni Wasserman"/>
    <s v="Consumer"/>
    <s v="Raleigh"/>
    <x v="0"/>
    <s v="United States"/>
    <n v="27604"/>
    <s v="US"/>
    <x v="0"/>
    <s v="FUR-CH-10001146"/>
    <x v="0"/>
    <s v="Chairs"/>
    <x v="339"/>
    <n v="194.84800000000001"/>
    <n v="4"/>
    <n v="0.2"/>
    <n v="12.17799999999998"/>
    <n v="19.75"/>
    <s v="Medium"/>
    <s v="July"/>
    <x v="1"/>
    <n v="779.19200000000001"/>
  </r>
  <r>
    <n v="40001"/>
    <s v="CA-2013-111318"/>
    <x v="653"/>
    <d v="2013-07-27T00:00:00"/>
    <s v="First Class"/>
    <s v="IL-15100"/>
    <s v="Ivan Liston"/>
    <s v="Consumer"/>
    <s v="Houston"/>
    <x v="11"/>
    <s v="United States"/>
    <n v="77041"/>
    <s v="US"/>
    <x v="1"/>
    <s v="TEC-PH-10004100"/>
    <x v="2"/>
    <s v="Phones"/>
    <x v="113"/>
    <n v="115.136"/>
    <n v="8"/>
    <n v="0.2"/>
    <n v="11.5136"/>
    <n v="19.649999999999999"/>
    <s v="High"/>
    <s v="July"/>
    <x v="3"/>
    <n v="920.88799999999992"/>
  </r>
  <r>
    <n v="40203"/>
    <s v="US-2013-126431"/>
    <x v="590"/>
    <d v="2013-07-02T00:00:00"/>
    <s v="Same Day"/>
    <s v="SU-20665"/>
    <s v="Stephanie Ulpright"/>
    <s v="Home Office"/>
    <s v="New York City"/>
    <x v="15"/>
    <s v="United States"/>
    <n v="10009"/>
    <s v="US"/>
    <x v="2"/>
    <s v="OFF-PA-10001950"/>
    <x v="1"/>
    <s v="Paper"/>
    <x v="446"/>
    <n v="75.06"/>
    <n v="9"/>
    <n v="0"/>
    <n v="33.776999999999987"/>
    <n v="19.45"/>
    <s v="High"/>
    <s v="July"/>
    <x v="3"/>
    <n v="675.54"/>
  </r>
  <r>
    <n v="39436"/>
    <s v="CA-2013-102561"/>
    <x v="641"/>
    <d v="2013-07-23T00:00:00"/>
    <s v="Standard Class"/>
    <s v="NK-18490"/>
    <s v="Neil Knudson"/>
    <s v="Home Office"/>
    <s v="Philadelphia"/>
    <x v="4"/>
    <s v="United States"/>
    <n v="19140"/>
    <s v="US"/>
    <x v="2"/>
    <s v="OFF-ST-10001476"/>
    <x v="1"/>
    <s v="Storage"/>
    <x v="654"/>
    <n v="284.08"/>
    <n v="10"/>
    <n v="0.2"/>
    <n v="24.856999999999999"/>
    <n v="18.93"/>
    <s v="Medium"/>
    <s v="July"/>
    <x v="3"/>
    <n v="2840.6"/>
  </r>
  <r>
    <n v="35694"/>
    <s v="US-2011-138758"/>
    <x v="660"/>
    <d v="2011-07-11T00:00:00"/>
    <s v="Standard Class"/>
    <s v="JL-15835"/>
    <s v="John Lee"/>
    <s v="Consumer"/>
    <s v="Philadelphia"/>
    <x v="4"/>
    <s v="United States"/>
    <n v="19120"/>
    <s v="US"/>
    <x v="2"/>
    <s v="FUR-CH-10002880"/>
    <x v="0"/>
    <s v="Chairs"/>
    <x v="383"/>
    <n v="172.18600000000001"/>
    <n v="2"/>
    <n v="0.3"/>
    <n v="-46.736200000000011"/>
    <n v="18.579999999999998"/>
    <s v="High"/>
    <s v="July"/>
    <x v="2"/>
    <n v="344.072"/>
  </r>
  <r>
    <n v="32455"/>
    <s v="CA-2013-149314"/>
    <x v="613"/>
    <d v="2013-07-08T00:00:00"/>
    <s v="Second Class"/>
    <s v="GB-14530"/>
    <s v="George Bell"/>
    <s v="Corporate"/>
    <s v="Los Angeles"/>
    <x v="6"/>
    <s v="United States"/>
    <n v="90004"/>
    <s v="US"/>
    <x v="3"/>
    <s v="FUR-CH-10002126"/>
    <x v="0"/>
    <s v="Chairs"/>
    <x v="1101"/>
    <n v="195.184"/>
    <n v="1"/>
    <n v="0.2"/>
    <n v="19.51840000000001"/>
    <n v="18.57"/>
    <s v="Medium"/>
    <s v="July"/>
    <x v="3"/>
    <n v="194.98400000000001"/>
  </r>
  <r>
    <n v="33667"/>
    <s v="CA-2014-155152"/>
    <x v="595"/>
    <d v="2014-07-10T00:00:00"/>
    <s v="Second Class"/>
    <s v="MP-17965"/>
    <s v="Michael Paige"/>
    <s v="Corporate"/>
    <s v="Warwick"/>
    <x v="40"/>
    <s v="United States"/>
    <n v="2886"/>
    <s v="US"/>
    <x v="2"/>
    <s v="TEC-AC-10004353"/>
    <x v="2"/>
    <s v="Accessories"/>
    <x v="419"/>
    <n v="252"/>
    <n v="4"/>
    <n v="0"/>
    <n v="93.240000000000009"/>
    <n v="18.43"/>
    <s v="Medium"/>
    <s v="July"/>
    <x v="1"/>
    <n v="1008"/>
  </r>
  <r>
    <n v="35569"/>
    <s v="US-2014-158505"/>
    <x v="593"/>
    <d v="2014-07-22T00:00:00"/>
    <s v="Same Day"/>
    <s v="SF-20200"/>
    <s v="Sarah Foster"/>
    <s v="Consumer"/>
    <s v="Murray"/>
    <x v="43"/>
    <s v="United States"/>
    <n v="84107"/>
    <s v="US"/>
    <x v="3"/>
    <s v="TEC-PH-10004071"/>
    <x v="2"/>
    <s v="Phones"/>
    <x v="1106"/>
    <n v="71.928000000000011"/>
    <n v="9"/>
    <n v="0.2"/>
    <n v="6.2936999999999976"/>
    <n v="18.399999999999999"/>
    <s v="Critical"/>
    <s v="July"/>
    <x v="1"/>
    <n v="647.15200000000004"/>
  </r>
  <r>
    <n v="40146"/>
    <s v="CA-2012-140718"/>
    <x v="644"/>
    <d v="2012-07-04T00:00:00"/>
    <s v="First Class"/>
    <s v="FA-14230"/>
    <s v="Frank Atkinson"/>
    <s v="Corporate"/>
    <s v="Raleigh"/>
    <x v="0"/>
    <s v="United States"/>
    <n v="27604"/>
    <s v="US"/>
    <x v="0"/>
    <s v="FUR-FU-10000076"/>
    <x v="0"/>
    <s v="Furnishings"/>
    <x v="811"/>
    <n v="159.84"/>
    <n v="10"/>
    <n v="0.2"/>
    <n v="45.954000000000008"/>
    <n v="18.23"/>
    <s v="High"/>
    <s v="July"/>
    <x v="0"/>
    <n v="1598.2"/>
  </r>
  <r>
    <n v="35592"/>
    <s v="CA-2014-169124"/>
    <x v="588"/>
    <d v="2014-07-11T00:00:00"/>
    <s v="Standard Class"/>
    <s v="MB-17305"/>
    <s v="Maria Bertelson"/>
    <s v="Consumer"/>
    <s v="Citrus Heights"/>
    <x v="6"/>
    <s v="United States"/>
    <n v="95610"/>
    <s v="US"/>
    <x v="3"/>
    <s v="FUR-FU-10001215"/>
    <x v="0"/>
    <s v="Furnishings"/>
    <x v="60"/>
    <n v="129.38999999999999"/>
    <n v="3"/>
    <n v="0"/>
    <n v="54.343800000000009"/>
    <n v="17.940000000000001"/>
    <s v="Low"/>
    <s v="July"/>
    <x v="1"/>
    <n v="388.16999999999996"/>
  </r>
  <r>
    <n v="39429"/>
    <s v="CA-2011-127866"/>
    <x v="616"/>
    <d v="2011-07-23T00:00:00"/>
    <s v="First Class"/>
    <s v="JD-15895"/>
    <s v="Jonathan Doherty"/>
    <s v="Corporate"/>
    <s v="Riverside"/>
    <x v="6"/>
    <s v="United States"/>
    <n v="92503"/>
    <s v="US"/>
    <x v="3"/>
    <s v="OFF-ST-10001490"/>
    <x v="1"/>
    <s v="Storage"/>
    <x v="214"/>
    <n v="535.41"/>
    <n v="3"/>
    <n v="0"/>
    <n v="160.62299999999991"/>
    <n v="17.7"/>
    <s v="High"/>
    <s v="July"/>
    <x v="2"/>
    <n v="1606.23"/>
  </r>
  <r>
    <n v="38992"/>
    <s v="CA-2014-107958"/>
    <x v="661"/>
    <d v="2014-07-06T00:00:00"/>
    <s v="First Class"/>
    <s v="AH-10120"/>
    <s v="Adrian Hane"/>
    <s v="Home Office"/>
    <s v="Houston"/>
    <x v="11"/>
    <s v="United States"/>
    <n v="77036"/>
    <s v="US"/>
    <x v="1"/>
    <s v="OFF-PA-10000357"/>
    <x v="1"/>
    <s v="Paper"/>
    <x v="949"/>
    <n v="163.96"/>
    <n v="5"/>
    <n v="0.2"/>
    <n v="59.435499999999998"/>
    <n v="17.38"/>
    <s v="Medium"/>
    <s v="July"/>
    <x v="1"/>
    <n v="819.6"/>
  </r>
  <r>
    <n v="32708"/>
    <s v="CA-2013-136329"/>
    <x v="662"/>
    <d v="2013-07-14T00:00:00"/>
    <s v="Standard Class"/>
    <s v="JD-15895"/>
    <s v="Jonathan Doherty"/>
    <s v="Corporate"/>
    <s v="New York City"/>
    <x v="15"/>
    <s v="United States"/>
    <n v="10035"/>
    <s v="US"/>
    <x v="2"/>
    <s v="FUR-CH-10002335"/>
    <x v="0"/>
    <s v="Chairs"/>
    <x v="1107"/>
    <n v="408.00599999999997"/>
    <n v="2"/>
    <n v="0.1"/>
    <n v="72.534400000000005"/>
    <n v="17.37"/>
    <s v="Medium"/>
    <s v="July"/>
    <x v="3"/>
    <n v="815.91199999999992"/>
  </r>
  <r>
    <n v="32347"/>
    <s v="US-2012-153500"/>
    <x v="663"/>
    <d v="2012-07-05T00:00:00"/>
    <s v="First Class"/>
    <s v="DG-13300"/>
    <s v="Deirdre Greer"/>
    <s v="Corporate"/>
    <s v="Philadelphia"/>
    <x v="4"/>
    <s v="United States"/>
    <n v="19134"/>
    <s v="US"/>
    <x v="2"/>
    <s v="FUR-FU-10000293"/>
    <x v="0"/>
    <s v="Furnishings"/>
    <x v="226"/>
    <n v="168.464"/>
    <n v="2"/>
    <n v="0.2"/>
    <n v="-29.481200000000019"/>
    <n v="17.29"/>
    <s v="Medium"/>
    <s v="July"/>
    <x v="0"/>
    <n v="336.72800000000001"/>
  </r>
  <r>
    <n v="34001"/>
    <s v="CA-2014-156818"/>
    <x v="617"/>
    <d v="2014-07-14T00:00:00"/>
    <s v="Second Class"/>
    <s v="JD-16015"/>
    <s v="Joy Daniels"/>
    <s v="Consumer"/>
    <s v="New York City"/>
    <x v="15"/>
    <s v="United States"/>
    <n v="10009"/>
    <s v="US"/>
    <x v="2"/>
    <s v="TEC-AC-10002323"/>
    <x v="2"/>
    <s v="Accessories"/>
    <x v="439"/>
    <n v="132.6"/>
    <n v="6"/>
    <n v="0"/>
    <n v="17.23800000000001"/>
    <n v="17.25"/>
    <s v="High"/>
    <s v="July"/>
    <x v="1"/>
    <n v="795.59999999999991"/>
  </r>
  <r>
    <n v="32341"/>
    <s v="CA-2014-115651"/>
    <x v="656"/>
    <d v="2014-07-13T00:00:00"/>
    <s v="First Class"/>
    <s v="NS-18640"/>
    <s v="Noel Staavos"/>
    <s v="Corporate"/>
    <s v="Chicago"/>
    <x v="7"/>
    <s v="United States"/>
    <n v="60610"/>
    <s v="US"/>
    <x v="1"/>
    <s v="OFF-AP-10000055"/>
    <x v="1"/>
    <s v="Appliances"/>
    <x v="1108"/>
    <n v="58.463999999999977"/>
    <n v="9"/>
    <n v="0.8"/>
    <n v="-146.16"/>
    <n v="17.18"/>
    <s v="Critical"/>
    <s v="July"/>
    <x v="1"/>
    <n v="525.37599999999986"/>
  </r>
  <r>
    <n v="38340"/>
    <s v="US-2014-165358"/>
    <x v="652"/>
    <d v="2014-07-24T00:00:00"/>
    <s v="Standard Class"/>
    <s v="SV-20365"/>
    <s v="Seth Vernon"/>
    <s v="Consumer"/>
    <s v="Philadelphia"/>
    <x v="4"/>
    <s v="United States"/>
    <n v="19134"/>
    <s v="US"/>
    <x v="2"/>
    <s v="FUR-CH-10002647"/>
    <x v="0"/>
    <s v="Chairs"/>
    <x v="414"/>
    <n v="198.744"/>
    <n v="4"/>
    <n v="0.3"/>
    <n v="-14.19599999999998"/>
    <n v="16.87"/>
    <s v="Medium"/>
    <s v="July"/>
    <x v="1"/>
    <n v="794.67600000000004"/>
  </r>
  <r>
    <n v="33802"/>
    <s v="CA-2011-143917"/>
    <x v="664"/>
    <d v="2011-07-27T00:00:00"/>
    <s v="Second Class"/>
    <s v="KL-16645"/>
    <s v="Ken Lonsdale"/>
    <s v="Consumer"/>
    <s v="San Francisco"/>
    <x v="6"/>
    <s v="United States"/>
    <n v="94122"/>
    <s v="US"/>
    <x v="3"/>
    <s v="OFF-SU-10000151"/>
    <x v="1"/>
    <s v="Supplies"/>
    <x v="308"/>
    <n v="8187.65"/>
    <n v="5"/>
    <n v="0"/>
    <n v="327.50599999999957"/>
    <n v="16.77"/>
    <s v="High"/>
    <s v="July"/>
    <x v="2"/>
    <n v="40938.25"/>
  </r>
  <r>
    <n v="35526"/>
    <s v="CA-2014-100223"/>
    <x v="665"/>
    <d v="2014-07-11T00:00:00"/>
    <s v="Standard Class"/>
    <s v="LS-16945"/>
    <s v="Linda Southworth"/>
    <s v="Corporate"/>
    <s v="Dallas"/>
    <x v="11"/>
    <s v="United States"/>
    <n v="75220"/>
    <s v="US"/>
    <x v="1"/>
    <s v="FUR-FU-10003601"/>
    <x v="0"/>
    <s v="Furnishings"/>
    <x v="194"/>
    <n v="332.02800000000002"/>
    <n v="9"/>
    <n v="0.6"/>
    <n v="-348.62939999999998"/>
    <n v="16.53"/>
    <s v="Medium"/>
    <s v="July"/>
    <x v="1"/>
    <n v="2987.6520000000005"/>
  </r>
  <r>
    <n v="37437"/>
    <s v="CA-2014-121083"/>
    <x v="656"/>
    <d v="2014-07-16T00:00:00"/>
    <s v="Standard Class"/>
    <s v="JF-15190"/>
    <s v="Jamie Frazer"/>
    <s v="Consumer"/>
    <s v="Manchester"/>
    <x v="20"/>
    <s v="United States"/>
    <n v="6040"/>
    <s v="US"/>
    <x v="2"/>
    <s v="OFF-PA-10001497"/>
    <x v="1"/>
    <s v="Paper"/>
    <x v="804"/>
    <n v="274.8"/>
    <n v="5"/>
    <n v="0"/>
    <n v="134.65199999999999"/>
    <n v="16.46"/>
    <s v="Medium"/>
    <s v="July"/>
    <x v="1"/>
    <n v="1374"/>
  </r>
  <r>
    <n v="31884"/>
    <s v="CA-2012-128139"/>
    <x v="663"/>
    <d v="2012-07-09T00:00:00"/>
    <s v="Standard Class"/>
    <s v="BD-11725"/>
    <s v="Bruce Degenhardt"/>
    <s v="Consumer"/>
    <s v="Richmond"/>
    <x v="5"/>
    <s v="United States"/>
    <n v="40475"/>
    <s v="US"/>
    <x v="0"/>
    <s v="OFF-LA-10003930"/>
    <x v="1"/>
    <s v="Labels"/>
    <x v="327"/>
    <n v="294.93"/>
    <n v="3"/>
    <n v="0"/>
    <n v="144.51570000000001"/>
    <n v="16.36"/>
    <s v="Medium"/>
    <s v="July"/>
    <x v="0"/>
    <n v="884.79"/>
  </r>
  <r>
    <n v="34403"/>
    <s v="CA-2014-127460"/>
    <x v="666"/>
    <d v="2014-07-15T00:00:00"/>
    <s v="Standard Class"/>
    <s v="FG-14260"/>
    <s v="Frank Gastineau"/>
    <s v="Home Office"/>
    <s v="Aurora"/>
    <x v="7"/>
    <s v="United States"/>
    <n v="60505"/>
    <s v="US"/>
    <x v="1"/>
    <s v="OFF-ST-10004340"/>
    <x v="1"/>
    <s v="Storage"/>
    <x v="89"/>
    <n v="298.464"/>
    <n v="6"/>
    <n v="0.2"/>
    <n v="26.115600000000011"/>
    <n v="16.309999999999999"/>
    <s v="High"/>
    <s v="July"/>
    <x v="1"/>
    <n v="1790.5840000000001"/>
  </r>
  <r>
    <n v="37996"/>
    <s v="CA-2014-145429"/>
    <x v="593"/>
    <d v="2014-07-26T00:00:00"/>
    <s v="Standard Class"/>
    <s v="SW-20455"/>
    <s v="Shaun Weien"/>
    <s v="Consumer"/>
    <s v="San Diego"/>
    <x v="6"/>
    <s v="United States"/>
    <n v="92024"/>
    <s v="US"/>
    <x v="3"/>
    <s v="FUR-CH-10000988"/>
    <x v="0"/>
    <s v="Chairs"/>
    <x v="841"/>
    <n v="225.29599999999999"/>
    <n v="2"/>
    <n v="0.2"/>
    <n v="22.529599999999991"/>
    <n v="16.170000000000002"/>
    <s v="High"/>
    <s v="July"/>
    <x v="1"/>
    <n v="450.392"/>
  </r>
  <r>
    <n v="31320"/>
    <s v="US-2014-156909"/>
    <x v="667"/>
    <d v="2014-07-19T00:00:00"/>
    <s v="Second Class"/>
    <s v="SF-20065"/>
    <s v="Sandra Flanagan"/>
    <s v="Consumer"/>
    <s v="Philadelphia"/>
    <x v="4"/>
    <s v="United States"/>
    <n v="19140"/>
    <s v="US"/>
    <x v="2"/>
    <s v="FUR-CH-10002774"/>
    <x v="0"/>
    <s v="Chairs"/>
    <x v="258"/>
    <n v="71.371999999999986"/>
    <n v="2"/>
    <n v="0.3"/>
    <n v="-1.0196000000000009"/>
    <n v="15.65"/>
    <s v="Critical"/>
    <s v="July"/>
    <x v="1"/>
    <n v="142.44399999999996"/>
  </r>
  <r>
    <n v="34074"/>
    <s v="CA-2012-138534"/>
    <x v="659"/>
    <d v="2012-07-19T00:00:00"/>
    <s v="Second Class"/>
    <s v="JM-15535"/>
    <s v="Jessica Myrick"/>
    <s v="Consumer"/>
    <s v="Bakersfield"/>
    <x v="6"/>
    <s v="United States"/>
    <n v="93309"/>
    <s v="US"/>
    <x v="3"/>
    <s v="FUR-BO-10003159"/>
    <x v="0"/>
    <s v="Bookcases"/>
    <x v="1109"/>
    <n v="195.46600000000001"/>
    <n v="2"/>
    <n v="0.15"/>
    <n v="-13.797600000000021"/>
    <n v="15.59"/>
    <s v="Medium"/>
    <s v="July"/>
    <x v="0"/>
    <n v="390.78200000000004"/>
  </r>
  <r>
    <n v="33758"/>
    <s v="CA-2012-142419"/>
    <x v="621"/>
    <d v="2012-07-13T00:00:00"/>
    <s v="Second Class"/>
    <s v="SC-20380"/>
    <s v="Shahid Collister"/>
    <s v="Consumer"/>
    <s v="Seattle"/>
    <x v="9"/>
    <s v="United States"/>
    <n v="98115"/>
    <s v="US"/>
    <x v="3"/>
    <s v="OFF-BI-10001597"/>
    <x v="1"/>
    <s v="Binders"/>
    <x v="891"/>
    <n v="98.352000000000004"/>
    <n v="3"/>
    <n v="0.2"/>
    <n v="34.423199999999987"/>
    <n v="15.51"/>
    <s v="High"/>
    <s v="July"/>
    <x v="0"/>
    <n v="294.85600000000005"/>
  </r>
  <r>
    <n v="38638"/>
    <s v="CA-2011-116190"/>
    <x v="596"/>
    <d v="2011-08-01T00:00:00"/>
    <s v="Standard Class"/>
    <s v="SG-20470"/>
    <s v="Sheri Gordon"/>
    <s v="Consumer"/>
    <s v="Atlanta"/>
    <x v="2"/>
    <s v="United States"/>
    <n v="30318"/>
    <s v="US"/>
    <x v="0"/>
    <s v="OFF-LA-10002762"/>
    <x v="1"/>
    <s v="Labels"/>
    <x v="241"/>
    <n v="162.88999999999999"/>
    <n v="13"/>
    <n v="0"/>
    <n v="76.558299999999988"/>
    <n v="15.49"/>
    <s v="Medium"/>
    <s v="July"/>
    <x v="2"/>
    <n v="2117.5699999999997"/>
  </r>
  <r>
    <n v="35877"/>
    <s v="CA-2012-164427"/>
    <x v="583"/>
    <d v="2012-08-06T00:00:00"/>
    <s v="Standard Class"/>
    <s v="AR-10405"/>
    <s v="Allen Rosenblatt"/>
    <s v="Corporate"/>
    <s v="Hattiesburg"/>
    <x v="34"/>
    <s v="United States"/>
    <n v="39401"/>
    <s v="US"/>
    <x v="0"/>
    <s v="TEC-AC-10004469"/>
    <x v="2"/>
    <s v="Accessories"/>
    <x v="98"/>
    <n v="239.7"/>
    <n v="6"/>
    <n v="0"/>
    <n v="105.468"/>
    <n v="15.46"/>
    <s v="Medium"/>
    <s v="July"/>
    <x v="0"/>
    <n v="1438.1999999999998"/>
  </r>
  <r>
    <n v="41126"/>
    <s v="US-2014-152842"/>
    <x v="667"/>
    <d v="2014-07-24T00:00:00"/>
    <s v="Standard Class"/>
    <s v="NF-18385"/>
    <s v="Natalie Fritzler"/>
    <s v="Consumer"/>
    <s v="Charlotte"/>
    <x v="0"/>
    <s v="United States"/>
    <n v="28205"/>
    <s v="US"/>
    <x v="0"/>
    <s v="FUR-CH-10004218"/>
    <x v="0"/>
    <s v="Chairs"/>
    <x v="247"/>
    <n v="242.352"/>
    <n v="3"/>
    <n v="0.2"/>
    <n v="15.147000000000009"/>
    <n v="15.38"/>
    <s v="Medium"/>
    <s v="July"/>
    <x v="1"/>
    <n v="726.85599999999999"/>
  </r>
  <r>
    <n v="40865"/>
    <s v="CA-2014-104388"/>
    <x v="665"/>
    <d v="2014-07-08T00:00:00"/>
    <s v="First Class"/>
    <s v="DK-12835"/>
    <s v="Damala Kotsonis"/>
    <s v="Corporate"/>
    <s v="Fremont"/>
    <x v="41"/>
    <s v="United States"/>
    <n v="68025"/>
    <s v="US"/>
    <x v="1"/>
    <s v="TEC-PH-10002293"/>
    <x v="2"/>
    <s v="Phones"/>
    <x v="1013"/>
    <n v="79.959999999999994"/>
    <n v="4"/>
    <n v="0"/>
    <n v="22.3888"/>
    <n v="15.03"/>
    <s v="Critical"/>
    <s v="July"/>
    <x v="1"/>
    <n v="319.83999999999997"/>
  </r>
  <r>
    <n v="39414"/>
    <s v="US-2014-113201"/>
    <x v="591"/>
    <d v="2014-07-06T00:00:00"/>
    <s v="Standard Class"/>
    <s v="TT-21220"/>
    <s v="Thomas Thornton"/>
    <s v="Consumer"/>
    <s v="Los Angeles"/>
    <x v="6"/>
    <s v="United States"/>
    <n v="90045"/>
    <s v="US"/>
    <x v="3"/>
    <s v="OFF-PA-10000675"/>
    <x v="1"/>
    <s v="Paper"/>
    <x v="849"/>
    <n v="204.95"/>
    <n v="5"/>
    <n v="0"/>
    <n v="100.4255"/>
    <n v="14.98"/>
    <s v="Medium"/>
    <s v="July"/>
    <x v="1"/>
    <n v="1024.75"/>
  </r>
  <r>
    <n v="33671"/>
    <s v="CA-2013-159940"/>
    <x v="623"/>
    <d v="2013-07-12T00:00:00"/>
    <s v="Second Class"/>
    <s v="BF-11020"/>
    <s v="Barry Französisch"/>
    <s v="Corporate"/>
    <s v="Aurora"/>
    <x v="7"/>
    <s v="United States"/>
    <n v="60505"/>
    <s v="US"/>
    <x v="1"/>
    <s v="FUR-CH-10000785"/>
    <x v="0"/>
    <s v="Chairs"/>
    <x v="15"/>
    <n v="253.37200000000001"/>
    <n v="2"/>
    <n v="0.3"/>
    <n v="-14.47839999999999"/>
    <n v="14.84"/>
    <s v="Medium"/>
    <s v="July"/>
    <x v="3"/>
    <n v="506.44400000000002"/>
  </r>
  <r>
    <n v="34009"/>
    <s v="CA-2014-146031"/>
    <x v="654"/>
    <d v="2014-08-02T00:00:00"/>
    <s v="Second Class"/>
    <s v="GM-14440"/>
    <s v="Gary McGarr"/>
    <s v="Consumer"/>
    <s v="Troy"/>
    <x v="15"/>
    <s v="United States"/>
    <n v="12180"/>
    <s v="US"/>
    <x v="2"/>
    <s v="OFF-AR-10002656"/>
    <x v="1"/>
    <s v="Art"/>
    <x v="1042"/>
    <n v="60.12"/>
    <n v="9"/>
    <n v="0"/>
    <n v="22.244399999999999"/>
    <n v="14.84"/>
    <s v="High"/>
    <s v="July"/>
    <x v="1"/>
    <n v="541.07999999999993"/>
  </r>
  <r>
    <n v="36749"/>
    <s v="CA-2013-140613"/>
    <x v="668"/>
    <d v="2013-07-30T00:00:00"/>
    <s v="Standard Class"/>
    <s v="KN-16705"/>
    <s v="Kristina Nunn"/>
    <s v="Home Office"/>
    <s v="Sparks"/>
    <x v="25"/>
    <s v="United States"/>
    <n v="89431"/>
    <s v="US"/>
    <x v="3"/>
    <s v="OFF-SU-10004261"/>
    <x v="1"/>
    <s v="Supplies"/>
    <x v="1110"/>
    <n v="86.199999999999989"/>
    <n v="5"/>
    <n v="0"/>
    <n v="24.99799999999999"/>
    <n v="14.57"/>
    <s v="Low"/>
    <s v="July"/>
    <x v="3"/>
    <n v="430.99999999999994"/>
  </r>
  <r>
    <n v="37719"/>
    <s v="CA-2011-159121"/>
    <x v="596"/>
    <d v="2011-08-01T00:00:00"/>
    <s v="Standard Class"/>
    <s v="JO-15145"/>
    <s v="Jack O'Briant"/>
    <s v="Corporate"/>
    <s v="Draper"/>
    <x v="43"/>
    <s v="United States"/>
    <n v="84020"/>
    <s v="US"/>
    <x v="3"/>
    <s v="TEC-AC-10002006"/>
    <x v="2"/>
    <s v="Accessories"/>
    <x v="1014"/>
    <n v="111.93"/>
    <n v="7"/>
    <n v="0"/>
    <n v="34.698300000000003"/>
    <n v="14.42"/>
    <s v="Low"/>
    <s v="July"/>
    <x v="2"/>
    <n v="783.51"/>
  </r>
  <r>
    <n v="39228"/>
    <s v="US-2013-168095"/>
    <x v="669"/>
    <d v="2013-07-21T00:00:00"/>
    <s v="Standard Class"/>
    <s v="MC-17425"/>
    <s v="Mark Cousins"/>
    <s v="Corporate"/>
    <s v="Portland"/>
    <x v="37"/>
    <s v="United States"/>
    <n v="97206"/>
    <s v="US"/>
    <x v="3"/>
    <s v="FUR-CH-10004886"/>
    <x v="0"/>
    <s v="Chairs"/>
    <x v="563"/>
    <n v="230.28"/>
    <n v="3"/>
    <n v="0.2"/>
    <n v="23.027999999999992"/>
    <n v="14.18"/>
    <s v="Medium"/>
    <s v="July"/>
    <x v="3"/>
    <n v="690.64"/>
  </r>
  <r>
    <n v="35670"/>
    <s v="US-2014-169320"/>
    <x v="600"/>
    <d v="2014-07-26T00:00:00"/>
    <s v="Second Class"/>
    <s v="LH-16900"/>
    <s v="Lena Hernandez"/>
    <s v="Consumer"/>
    <s v="Elkhart"/>
    <x v="32"/>
    <s v="United States"/>
    <n v="46514"/>
    <s v="US"/>
    <x v="1"/>
    <s v="TEC-AC-10002550"/>
    <x v="2"/>
    <s v="Accessories"/>
    <x v="1111"/>
    <n v="159.75"/>
    <n v="5"/>
    <n v="0"/>
    <n v="11.182499999999999"/>
    <n v="14.03"/>
    <s v="High"/>
    <s v="July"/>
    <x v="1"/>
    <n v="798.75"/>
  </r>
  <r>
    <n v="40617"/>
    <s v="US-2014-108343"/>
    <x v="628"/>
    <d v="2014-07-26T00:00:00"/>
    <s v="Standard Class"/>
    <s v="AR-10825"/>
    <s v="Anthony Rawles"/>
    <s v="Corporate"/>
    <s v="New York City"/>
    <x v="15"/>
    <s v="United States"/>
    <n v="10009"/>
    <s v="US"/>
    <x v="2"/>
    <s v="FUR-FU-10000747"/>
    <x v="0"/>
    <s v="Furnishings"/>
    <x v="799"/>
    <n v="183.92"/>
    <n v="4"/>
    <n v="0"/>
    <n v="31.26639999999998"/>
    <n v="13.81"/>
    <s v="Medium"/>
    <s v="July"/>
    <x v="1"/>
    <n v="735.68"/>
  </r>
  <r>
    <n v="36076"/>
    <s v="CA-2011-150301"/>
    <x v="649"/>
    <d v="2011-07-10T00:00:00"/>
    <s v="First Class"/>
    <s v="MH-18025"/>
    <s v="Michelle Huthwaite"/>
    <s v="Consumer"/>
    <s v="Buffalo"/>
    <x v="15"/>
    <s v="United States"/>
    <n v="14215"/>
    <s v="US"/>
    <x v="2"/>
    <s v="FUR-CH-10002647"/>
    <x v="0"/>
    <s v="Chairs"/>
    <x v="414"/>
    <n v="63.882000000000012"/>
    <n v="1"/>
    <n v="0.1"/>
    <n v="10.647"/>
    <n v="13.38"/>
    <s v="High"/>
    <s v="July"/>
    <x v="2"/>
    <n v="63.782000000000011"/>
  </r>
  <r>
    <n v="36976"/>
    <s v="CA-2013-143924"/>
    <x v="589"/>
    <d v="2013-08-04T00:00:00"/>
    <s v="Standard Class"/>
    <s v="SC-20680"/>
    <s v="Steve Carroll"/>
    <s v="Home Office"/>
    <s v="Holland"/>
    <x v="1"/>
    <s v="United States"/>
    <n v="49423"/>
    <s v="US"/>
    <x v="1"/>
    <s v="OFF-PA-10002120"/>
    <x v="1"/>
    <s v="Paper"/>
    <x v="407"/>
    <n v="109.92"/>
    <n v="2"/>
    <n v="0"/>
    <n v="53.860799999999998"/>
    <n v="13.29"/>
    <s v="Low"/>
    <s v="July"/>
    <x v="3"/>
    <n v="219.84"/>
  </r>
  <r>
    <n v="34741"/>
    <s v="CA-2013-116344"/>
    <x v="631"/>
    <d v="2013-08-03T00:00:00"/>
    <s v="Standard Class"/>
    <s v="JO-15145"/>
    <s v="Jack O'Briant"/>
    <s v="Corporate"/>
    <s v="Philadelphia"/>
    <x v="4"/>
    <s v="United States"/>
    <n v="19140"/>
    <s v="US"/>
    <x v="2"/>
    <s v="OFF-ST-10001713"/>
    <x v="1"/>
    <s v="Storage"/>
    <x v="959"/>
    <n v="84.784000000000006"/>
    <n v="2"/>
    <n v="0.2"/>
    <n v="-16.956800000000001"/>
    <n v="13.03"/>
    <s v="High"/>
    <s v="July"/>
    <x v="3"/>
    <n v="169.36800000000002"/>
  </r>
  <r>
    <n v="33138"/>
    <s v="CA-2013-157763"/>
    <x v="641"/>
    <d v="2013-07-24T00:00:00"/>
    <s v="Standard Class"/>
    <s v="KH-16330"/>
    <s v="Katharine Harms"/>
    <s v="Corporate"/>
    <s v="Bowling Green"/>
    <x v="5"/>
    <s v="United States"/>
    <n v="42104"/>
    <s v="US"/>
    <x v="0"/>
    <s v="FUR-CH-10000988"/>
    <x v="0"/>
    <s v="Chairs"/>
    <x v="841"/>
    <n v="140.81"/>
    <n v="1"/>
    <n v="0"/>
    <n v="39.4268"/>
    <n v="12.72"/>
    <s v="High"/>
    <s v="July"/>
    <x v="3"/>
    <n v="140.81"/>
  </r>
  <r>
    <n v="35691"/>
    <s v="CA-2011-142965"/>
    <x v="616"/>
    <d v="2011-07-20T00:00:00"/>
    <s v="Same Day"/>
    <s v="SW-20245"/>
    <s v="Scot Wooten"/>
    <s v="Consumer"/>
    <s v="Springfield"/>
    <x v="16"/>
    <s v="United States"/>
    <n v="45503"/>
    <s v="US"/>
    <x v="2"/>
    <s v="OFF-ST-10002583"/>
    <x v="1"/>
    <s v="Storage"/>
    <x v="655"/>
    <n v="25.984000000000002"/>
    <n v="1"/>
    <n v="0.2"/>
    <n v="-5.1968000000000014"/>
    <n v="12.61"/>
    <s v="Critical"/>
    <s v="July"/>
    <x v="2"/>
    <n v="25.784000000000002"/>
  </r>
  <r>
    <n v="36460"/>
    <s v="CA-2012-161627"/>
    <x v="618"/>
    <d v="2012-07-11T00:00:00"/>
    <s v="Standard Class"/>
    <s v="SJ-20215"/>
    <s v="Sarah Jordon"/>
    <s v="Consumer"/>
    <s v="Pasadena"/>
    <x v="6"/>
    <s v="United States"/>
    <n v="91104"/>
    <s v="US"/>
    <x v="3"/>
    <s v="FUR-CH-10003968"/>
    <x v="0"/>
    <s v="Chairs"/>
    <x v="668"/>
    <n v="170.352"/>
    <n v="3"/>
    <n v="0.2"/>
    <n v="-17.0352"/>
    <n v="12.44"/>
    <s v="Medium"/>
    <s v="July"/>
    <x v="0"/>
    <n v="510.85600000000005"/>
  </r>
  <r>
    <n v="39605"/>
    <s v="CA-2013-149335"/>
    <x v="587"/>
    <d v="2013-07-26T00:00:00"/>
    <s v="Same Day"/>
    <s v="BC-11125"/>
    <s v="Becky Castell"/>
    <s v="Home Office"/>
    <s v="San Francisco"/>
    <x v="6"/>
    <s v="United States"/>
    <n v="94122"/>
    <s v="US"/>
    <x v="3"/>
    <s v="OFF-AR-10001419"/>
    <x v="1"/>
    <s v="Art"/>
    <x v="735"/>
    <n v="37.17"/>
    <n v="9"/>
    <n v="0"/>
    <n v="11.151"/>
    <n v="12.15"/>
    <s v="Critical"/>
    <s v="July"/>
    <x v="3"/>
    <n v="334.53000000000003"/>
  </r>
  <r>
    <n v="35737"/>
    <s v="US-2013-111290"/>
    <x v="668"/>
    <d v="2013-07-27T00:00:00"/>
    <s v="Standard Class"/>
    <s v="DK-13375"/>
    <s v="Dennis Kane"/>
    <s v="Consumer"/>
    <s v="Westland"/>
    <x v="1"/>
    <s v="United States"/>
    <n v="48185"/>
    <s v="US"/>
    <x v="1"/>
    <s v="TEC-AC-10004975"/>
    <x v="2"/>
    <s v="Accessories"/>
    <x v="942"/>
    <n v="109.95"/>
    <n v="1"/>
    <n v="0"/>
    <n v="36.283499999999997"/>
    <n v="11.67"/>
    <s v="Medium"/>
    <s v="July"/>
    <x v="3"/>
    <n v="109.95"/>
  </r>
  <r>
    <n v="33529"/>
    <s v="CA-2014-132122"/>
    <x v="656"/>
    <d v="2014-07-15T00:00:00"/>
    <s v="Standard Class"/>
    <s v="JH-15820"/>
    <s v="John Huston"/>
    <s v="Consumer"/>
    <s v="Chicago"/>
    <x v="7"/>
    <s v="United States"/>
    <n v="60610"/>
    <s v="US"/>
    <x v="1"/>
    <s v="OFF-ST-10003692"/>
    <x v="1"/>
    <s v="Storage"/>
    <x v="85"/>
    <n v="228.92"/>
    <n v="5"/>
    <n v="0.2"/>
    <n v="14.307499999999999"/>
    <n v="11.53"/>
    <s v="High"/>
    <s v="July"/>
    <x v="1"/>
    <n v="1144.3999999999999"/>
  </r>
  <r>
    <n v="39283"/>
    <s v="CA-2013-137939"/>
    <x v="670"/>
    <d v="2013-07-24T00:00:00"/>
    <s v="Second Class"/>
    <s v="PJ-19015"/>
    <s v="Pauline Johnson"/>
    <s v="Consumer"/>
    <s v="Long Beach"/>
    <x v="15"/>
    <s v="United States"/>
    <n v="11561"/>
    <s v="US"/>
    <x v="2"/>
    <s v="TEC-PH-10003589"/>
    <x v="2"/>
    <s v="Phones"/>
    <x v="242"/>
    <n v="89.949999999999989"/>
    <n v="5"/>
    <n v="0"/>
    <n v="43.175999999999988"/>
    <n v="11.32"/>
    <s v="Medium"/>
    <s v="July"/>
    <x v="3"/>
    <n v="449.74999999999994"/>
  </r>
  <r>
    <n v="40885"/>
    <s v="CA-2014-110940"/>
    <x v="600"/>
    <d v="2014-07-29T00:00:00"/>
    <s v="Standard Class"/>
    <s v="AZ-10750"/>
    <s v="Annie Zypern"/>
    <s v="Consumer"/>
    <s v="Wheeling"/>
    <x v="7"/>
    <s v="United States"/>
    <n v="60090"/>
    <s v="US"/>
    <x v="1"/>
    <s v="OFF-AR-10000380"/>
    <x v="1"/>
    <s v="Art"/>
    <x v="1112"/>
    <n v="121.536"/>
    <n v="4"/>
    <n v="0.2"/>
    <n v="15.191999999999981"/>
    <n v="11.28"/>
    <s v="High"/>
    <s v="July"/>
    <x v="1"/>
    <n v="485.94400000000002"/>
  </r>
  <r>
    <n v="34620"/>
    <s v="CA-2012-120810"/>
    <x v="671"/>
    <d v="2012-07-27T00:00:00"/>
    <s v="Standard Class"/>
    <s v="TH-21550"/>
    <s v="Tracy Hopkins"/>
    <s v="Home Office"/>
    <s v="New York City"/>
    <x v="15"/>
    <s v="United States"/>
    <n v="10009"/>
    <s v="US"/>
    <x v="2"/>
    <s v="FUR-FU-10002253"/>
    <x v="0"/>
    <s v="Furnishings"/>
    <x v="807"/>
    <n v="128.82"/>
    <n v="3"/>
    <n v="0"/>
    <n v="50.239800000000002"/>
    <n v="11.26"/>
    <s v="Medium"/>
    <s v="July"/>
    <x v="0"/>
    <n v="386.46"/>
  </r>
  <r>
    <n v="33883"/>
    <s v="CA-2014-131695"/>
    <x v="591"/>
    <d v="2014-07-07T00:00:00"/>
    <s v="Standard Class"/>
    <s v="RA-19285"/>
    <s v="Ralph Arnett"/>
    <s v="Consumer"/>
    <s v="New York City"/>
    <x v="15"/>
    <s v="United States"/>
    <n v="10024"/>
    <s v="US"/>
    <x v="2"/>
    <s v="OFF-ST-10001476"/>
    <x v="1"/>
    <s v="Storage"/>
    <x v="654"/>
    <n v="248.57"/>
    <n v="7"/>
    <n v="0"/>
    <n v="67.113900000000015"/>
    <n v="11.14"/>
    <s v="Medium"/>
    <s v="July"/>
    <x v="1"/>
    <n v="1739.99"/>
  </r>
  <r>
    <n v="35087"/>
    <s v="CA-2011-107139"/>
    <x v="609"/>
    <d v="2011-07-11T00:00:00"/>
    <s v="Standard Class"/>
    <s v="DP-13390"/>
    <s v="Dennis Pardue"/>
    <s v="Home Office"/>
    <s v="Los Angeles"/>
    <x v="6"/>
    <s v="United States"/>
    <n v="90004"/>
    <s v="US"/>
    <x v="3"/>
    <s v="OFF-BI-10001670"/>
    <x v="1"/>
    <s v="Binders"/>
    <x v="985"/>
    <n v="180.96"/>
    <n v="6"/>
    <n v="0.2"/>
    <n v="67.86"/>
    <n v="10.86"/>
    <s v="Medium"/>
    <s v="July"/>
    <x v="2"/>
    <n v="1085.56"/>
  </r>
  <r>
    <n v="40540"/>
    <s v="CA-2011-113271"/>
    <x v="672"/>
    <d v="2011-07-14T00:00:00"/>
    <s v="Standard Class"/>
    <s v="DS-13030"/>
    <s v="Darrin Sayre"/>
    <s v="Home Office"/>
    <s v="San Francisco"/>
    <x v="6"/>
    <s v="United States"/>
    <n v="94122"/>
    <s v="US"/>
    <x v="3"/>
    <s v="FUR-BO-10004218"/>
    <x v="0"/>
    <s v="Bookcases"/>
    <x v="311"/>
    <n v="119.833"/>
    <n v="1"/>
    <n v="0.15"/>
    <n v="7.0489999999999986"/>
    <n v="10.029999999999999"/>
    <s v="Medium"/>
    <s v="July"/>
    <x v="2"/>
    <n v="119.68299999999999"/>
  </r>
  <r>
    <n v="39334"/>
    <s v="CA-2014-169012"/>
    <x v="666"/>
    <d v="2014-07-15T00:00:00"/>
    <s v="Standard Class"/>
    <s v="BF-11275"/>
    <s v="Beth Fritzler"/>
    <s v="Corporate"/>
    <s v="Columbus"/>
    <x v="2"/>
    <s v="United States"/>
    <n v="31907"/>
    <s v="US"/>
    <x v="0"/>
    <s v="OFF-AP-10003278"/>
    <x v="1"/>
    <s v="Appliances"/>
    <x v="1113"/>
    <n v="41.91"/>
    <n v="3"/>
    <n v="0"/>
    <n v="10.896599999999999"/>
    <n v="9.75"/>
    <s v="High"/>
    <s v="July"/>
    <x v="1"/>
    <n v="125.72999999999999"/>
  </r>
  <r>
    <n v="32969"/>
    <s v="CA-2014-111647"/>
    <x v="588"/>
    <d v="2014-07-08T00:00:00"/>
    <s v="Standard Class"/>
    <s v="RD-19585"/>
    <s v="Rob Dowd"/>
    <s v="Consumer"/>
    <s v="Plano"/>
    <x v="11"/>
    <s v="United States"/>
    <n v="75023"/>
    <s v="US"/>
    <x v="1"/>
    <s v="TEC-PH-10002726"/>
    <x v="2"/>
    <s v="Phones"/>
    <x v="59"/>
    <n v="167.96799999999999"/>
    <n v="4"/>
    <n v="0.2"/>
    <n v="62.988"/>
    <n v="9.6"/>
    <s v="Medium"/>
    <s v="July"/>
    <x v="1"/>
    <n v="671.67199999999991"/>
  </r>
  <r>
    <n v="38264"/>
    <s v="CA-2013-157161"/>
    <x v="615"/>
    <d v="2013-07-21T00:00:00"/>
    <s v="Second Class"/>
    <s v="JD-15895"/>
    <s v="Jonathan Doherty"/>
    <s v="Corporate"/>
    <s v="Columbia"/>
    <x v="18"/>
    <s v="United States"/>
    <n v="29203"/>
    <s v="US"/>
    <x v="0"/>
    <s v="OFF-PA-10001461"/>
    <x v="1"/>
    <s v="Paper"/>
    <x v="1114"/>
    <n v="60.12"/>
    <n v="9"/>
    <n v="0"/>
    <n v="28.857600000000001"/>
    <n v="9.52"/>
    <s v="Medium"/>
    <s v="July"/>
    <x v="3"/>
    <n v="541.07999999999993"/>
  </r>
  <r>
    <n v="38370"/>
    <s v="CA-2013-112256"/>
    <x v="653"/>
    <d v="2013-07-29T00:00:00"/>
    <s v="Standard Class"/>
    <s v="CK-12205"/>
    <s v="Chloris Kastensmidt"/>
    <s v="Consumer"/>
    <s v="Mcallen"/>
    <x v="11"/>
    <s v="United States"/>
    <n v="78501"/>
    <s v="US"/>
    <x v="1"/>
    <s v="OFF-AR-10001953"/>
    <x v="1"/>
    <s v="Art"/>
    <x v="557"/>
    <n v="175.92"/>
    <n v="5"/>
    <n v="0.2"/>
    <n v="15.39300000000001"/>
    <n v="9.39"/>
    <s v="Medium"/>
    <s v="July"/>
    <x v="3"/>
    <n v="879.39999999999986"/>
  </r>
  <r>
    <n v="38207"/>
    <s v="US-2014-115301"/>
    <x v="654"/>
    <d v="2014-08-03T00:00:00"/>
    <s v="Standard Class"/>
    <s v="VG-21790"/>
    <s v="Vivek Gonzalez"/>
    <s v="Consumer"/>
    <s v="Seattle"/>
    <x v="9"/>
    <s v="United States"/>
    <n v="98103"/>
    <s v="US"/>
    <x v="3"/>
    <s v="FUR-BO-10004709"/>
    <x v="0"/>
    <s v="Bookcases"/>
    <x v="234"/>
    <n v="115.96"/>
    <n v="2"/>
    <n v="0"/>
    <n v="25.511199999999999"/>
    <n v="8.76"/>
    <s v="Medium"/>
    <s v="July"/>
    <x v="1"/>
    <n v="231.92"/>
  </r>
  <r>
    <n v="35422"/>
    <s v="CA-2014-123239"/>
    <x v="639"/>
    <d v="2014-08-01T00:00:00"/>
    <s v="Second Class"/>
    <s v="MG-18145"/>
    <s v="Mike Gockenbach"/>
    <s v="Consumer"/>
    <s v="Jacksonville"/>
    <x v="22"/>
    <s v="United States"/>
    <n v="32216"/>
    <s v="US"/>
    <x v="0"/>
    <s v="FUR-FU-10001602"/>
    <x v="0"/>
    <s v="Furnishings"/>
    <x v="701"/>
    <n v="91.032000000000011"/>
    <n v="3"/>
    <n v="0.2"/>
    <n v="-2.2758000000000109"/>
    <n v="8.5299999999999994"/>
    <s v="High"/>
    <s v="July"/>
    <x v="1"/>
    <n v="272.89600000000002"/>
  </r>
  <r>
    <n v="33054"/>
    <s v="US-2012-107349"/>
    <x v="585"/>
    <d v="2012-07-15T00:00:00"/>
    <s v="First Class"/>
    <s v="SL-20155"/>
    <s v="Sara Luxemburg"/>
    <s v="Home Office"/>
    <s v="Houston"/>
    <x v="11"/>
    <s v="United States"/>
    <n v="77095"/>
    <s v="US"/>
    <x v="1"/>
    <s v="OFF-BI-10001765"/>
    <x v="1"/>
    <s v="Binders"/>
    <x v="997"/>
    <n v="41.567999999999991"/>
    <n v="6"/>
    <n v="0.8"/>
    <n v="-66.508800000000036"/>
    <n v="8.27"/>
    <s v="High"/>
    <s v="July"/>
    <x v="0"/>
    <n v="248.60799999999995"/>
  </r>
  <r>
    <n v="31774"/>
    <s v="CA-2013-103891"/>
    <x v="673"/>
    <d v="2013-07-20T00:00:00"/>
    <s v="Standard Class"/>
    <s v="KH-16690"/>
    <s v="Kristen Hastings"/>
    <s v="Corporate"/>
    <s v="Los Angeles"/>
    <x v="6"/>
    <s v="United States"/>
    <n v="90008"/>
    <s v="US"/>
    <x v="3"/>
    <s v="TEC-PH-10000149"/>
    <x v="2"/>
    <s v="Phones"/>
    <x v="474"/>
    <n v="95.76"/>
    <n v="6"/>
    <n v="0.2"/>
    <n v="7.1819999999999951"/>
    <n v="8.2100000000000009"/>
    <s v="Medium"/>
    <s v="July"/>
    <x v="3"/>
    <n v="574.36"/>
  </r>
  <r>
    <n v="37821"/>
    <s v="CA-2013-129308"/>
    <x v="623"/>
    <d v="2013-07-14T00:00:00"/>
    <s v="Standard Class"/>
    <s v="CC-12100"/>
    <s v="Chad Cunningham"/>
    <s v="Home Office"/>
    <s v="Philadelphia"/>
    <x v="4"/>
    <s v="United States"/>
    <n v="19120"/>
    <s v="US"/>
    <x v="2"/>
    <s v="TEC-PH-10002310"/>
    <x v="2"/>
    <s v="Phones"/>
    <x v="1115"/>
    <n v="59.993999999999993"/>
    <n v="1"/>
    <n v="0.4"/>
    <n v="-12.99870000000001"/>
    <n v="8.11"/>
    <s v="Low"/>
    <s v="July"/>
    <x v="3"/>
    <n v="59.593999999999994"/>
  </r>
  <r>
    <n v="36101"/>
    <s v="CA-2014-136364"/>
    <x v="634"/>
    <d v="2014-07-18T00:00:00"/>
    <s v="Second Class"/>
    <s v="MH-17455"/>
    <s v="Mark Hamilton"/>
    <s v="Consumer"/>
    <s v="Philadelphia"/>
    <x v="4"/>
    <s v="United States"/>
    <n v="19140"/>
    <s v="US"/>
    <x v="2"/>
    <s v="FUR-FU-10002501"/>
    <x v="0"/>
    <s v="Furnishings"/>
    <x v="1027"/>
    <n v="91.00800000000001"/>
    <n v="9"/>
    <n v="0.2"/>
    <n v="19.339200000000002"/>
    <n v="8.08"/>
    <s v="Medium"/>
    <s v="July"/>
    <x v="1"/>
    <n v="818.87200000000007"/>
  </r>
  <r>
    <n v="36119"/>
    <s v="CA-2013-134222"/>
    <x v="624"/>
    <d v="2013-07-12T00:00:00"/>
    <s v="Same Day"/>
    <s v="NZ-18565"/>
    <s v="Nick Zandusky"/>
    <s v="Home Office"/>
    <s v="Yuma"/>
    <x v="23"/>
    <s v="United States"/>
    <n v="85364"/>
    <s v="US"/>
    <x v="3"/>
    <s v="OFF-BI-10001658"/>
    <x v="1"/>
    <s v="Binders"/>
    <x v="1020"/>
    <n v="44.856000000000009"/>
    <n v="6"/>
    <n v="0.7"/>
    <n v="-35.884799999999977"/>
    <n v="7.98"/>
    <s v="High"/>
    <s v="July"/>
    <x v="3"/>
    <n v="268.43600000000009"/>
  </r>
  <r>
    <n v="38039"/>
    <s v="US-2014-101784"/>
    <x v="674"/>
    <d v="2014-07-12T00:00:00"/>
    <s v="Standard Class"/>
    <s v="PO-18850"/>
    <s v="Patrick O'Brill"/>
    <s v="Consumer"/>
    <s v="Los Angeles"/>
    <x v="6"/>
    <s v="United States"/>
    <n v="90008"/>
    <s v="US"/>
    <x v="3"/>
    <s v="FUR-CH-10001146"/>
    <x v="0"/>
    <s v="Chairs"/>
    <x v="820"/>
    <n v="122.136"/>
    <n v="3"/>
    <n v="0.2"/>
    <n v="-13.740299999999991"/>
    <n v="7.9"/>
    <s v="Medium"/>
    <s v="July"/>
    <x v="1"/>
    <n v="366.20800000000003"/>
  </r>
  <r>
    <n v="40527"/>
    <s v="CA-2014-133718"/>
    <x v="600"/>
    <d v="2014-07-27T00:00:00"/>
    <s v="First Class"/>
    <s v="TB-21520"/>
    <s v="Tracy Blumstein"/>
    <s v="Consumer"/>
    <s v="Los Angeles"/>
    <x v="6"/>
    <s v="United States"/>
    <n v="90045"/>
    <s v="US"/>
    <x v="3"/>
    <s v="OFF-PA-10002689"/>
    <x v="1"/>
    <s v="Paper"/>
    <x v="1116"/>
    <n v="58.320000000000007"/>
    <n v="9"/>
    <n v="0"/>
    <n v="27.993600000000001"/>
    <n v="7.82"/>
    <s v="Critical"/>
    <s v="July"/>
    <x v="1"/>
    <n v="524.88000000000011"/>
  </r>
  <r>
    <n v="38521"/>
    <s v="CA-2013-109953"/>
    <x v="604"/>
    <d v="2013-07-19T00:00:00"/>
    <s v="Standard Class"/>
    <s v="RB-19360"/>
    <s v="Raymond Buch"/>
    <s v="Consumer"/>
    <s v="San Francisco"/>
    <x v="6"/>
    <s v="United States"/>
    <n v="94122"/>
    <s v="US"/>
    <x v="3"/>
    <s v="OFF-AP-10002998"/>
    <x v="1"/>
    <s v="Appliances"/>
    <x v="1117"/>
    <n v="151.62"/>
    <n v="7"/>
    <n v="0"/>
    <n v="50.03459999999999"/>
    <n v="7.26"/>
    <s v="Medium"/>
    <s v="July"/>
    <x v="3"/>
    <n v="1061.3400000000001"/>
  </r>
  <r>
    <n v="33471"/>
    <s v="CA-2012-132507"/>
    <x v="619"/>
    <d v="2012-08-03T00:00:00"/>
    <s v="Second Class"/>
    <s v="CC-12610"/>
    <s v="Corey Catlett"/>
    <s v="Corporate"/>
    <s v="Houston"/>
    <x v="11"/>
    <s v="United States"/>
    <n v="77041"/>
    <s v="US"/>
    <x v="1"/>
    <s v="OFF-ST-10000943"/>
    <x v="1"/>
    <s v="Storage"/>
    <x v="289"/>
    <n v="61.792000000000002"/>
    <n v="4"/>
    <n v="0.2"/>
    <n v="6.1792000000000016"/>
    <n v="7.19"/>
    <s v="Medium"/>
    <s v="July"/>
    <x v="0"/>
    <n v="246.96800000000002"/>
  </r>
  <r>
    <n v="33804"/>
    <s v="CA-2012-120397"/>
    <x v="644"/>
    <d v="2012-07-02T00:00:00"/>
    <s v="Same Day"/>
    <s v="RB-19435"/>
    <s v="Richard Bierner"/>
    <s v="Consumer"/>
    <s v="Houston"/>
    <x v="11"/>
    <s v="United States"/>
    <n v="77070"/>
    <s v="US"/>
    <x v="1"/>
    <s v="OFF-AP-10001293"/>
    <x v="1"/>
    <s v="Appliances"/>
    <x v="1118"/>
    <n v="32.783999999999992"/>
    <n v="4"/>
    <n v="0.8"/>
    <n v="-85.238399999999999"/>
    <n v="7.07"/>
    <s v="High"/>
    <s v="July"/>
    <x v="0"/>
    <n v="130.33599999999996"/>
  </r>
  <r>
    <n v="38695"/>
    <s v="CA-2011-124807"/>
    <x v="612"/>
    <d v="2011-07-15T00:00:00"/>
    <s v="Second Class"/>
    <s v="ME-17725"/>
    <s v="Max Engle"/>
    <s v="Consumer"/>
    <s v="Chicago"/>
    <x v="7"/>
    <s v="United States"/>
    <n v="60610"/>
    <s v="US"/>
    <x v="1"/>
    <s v="OFF-PA-10001526"/>
    <x v="1"/>
    <s v="Paper"/>
    <x v="745"/>
    <n v="35.856000000000002"/>
    <n v="9"/>
    <n v="0.2"/>
    <n v="12.9978"/>
    <n v="6.61"/>
    <s v="High"/>
    <s v="July"/>
    <x v="2"/>
    <n v="322.50400000000002"/>
  </r>
  <r>
    <n v="34278"/>
    <s v="CA-2011-131310"/>
    <x v="612"/>
    <d v="2011-07-18T00:00:00"/>
    <s v="Standard Class"/>
    <s v="CL-12565"/>
    <s v="Clay Ludtke"/>
    <s v="Consumer"/>
    <s v="Seattle"/>
    <x v="9"/>
    <s v="United States"/>
    <n v="98115"/>
    <s v="US"/>
    <x v="3"/>
    <s v="FUR-CH-10001797"/>
    <x v="0"/>
    <s v="Chairs"/>
    <x v="1119"/>
    <n v="123.136"/>
    <n v="4"/>
    <n v="0.2"/>
    <n v="13.852799999999981"/>
    <n v="6.43"/>
    <s v="Medium"/>
    <s v="July"/>
    <x v="2"/>
    <n v="492.34399999999999"/>
  </r>
  <r>
    <n v="33141"/>
    <s v="US-2014-113852"/>
    <x v="654"/>
    <d v="2014-08-03T00:00:00"/>
    <s v="Standard Class"/>
    <s v="GW-14605"/>
    <s v="Giulietta Weimer"/>
    <s v="Consumer"/>
    <s v="Seattle"/>
    <x v="9"/>
    <s v="United States"/>
    <n v="98115"/>
    <s v="US"/>
    <x v="3"/>
    <s v="TEC-AC-10003027"/>
    <x v="2"/>
    <s v="Accessories"/>
    <x v="41"/>
    <n v="90.570000000000007"/>
    <n v="3"/>
    <n v="0"/>
    <n v="11.774100000000001"/>
    <n v="6.33"/>
    <s v="Medium"/>
    <s v="July"/>
    <x v="1"/>
    <n v="271.71000000000004"/>
  </r>
  <r>
    <n v="34693"/>
    <s v="US-2014-148362"/>
    <x v="675"/>
    <d v="2014-07-09T00:00:00"/>
    <s v="Standard Class"/>
    <s v="KF-16285"/>
    <s v="Karen Ferguson"/>
    <s v="Home Office"/>
    <s v="Indianapolis"/>
    <x v="32"/>
    <s v="United States"/>
    <n v="46203"/>
    <s v="US"/>
    <x v="1"/>
    <s v="OFF-BI-10003656"/>
    <x v="1"/>
    <s v="Binders"/>
    <x v="310"/>
    <n v="169.99"/>
    <n v="1"/>
    <n v="0"/>
    <n v="78.195399999999992"/>
    <n v="6.3"/>
    <s v="Medium"/>
    <s v="July"/>
    <x v="1"/>
    <n v="169.99"/>
  </r>
  <r>
    <n v="37110"/>
    <s v="CA-2012-150196"/>
    <x v="644"/>
    <d v="2012-07-03T00:00:00"/>
    <s v="First Class"/>
    <s v="SR-20740"/>
    <s v="Steven Roelle"/>
    <s v="Home Office"/>
    <s v="New York City"/>
    <x v="15"/>
    <s v="United States"/>
    <n v="10024"/>
    <s v="US"/>
    <x v="2"/>
    <s v="OFF-PA-10003797"/>
    <x v="1"/>
    <s v="Paper"/>
    <x v="694"/>
    <n v="19.440000000000001"/>
    <n v="3"/>
    <n v="0"/>
    <n v="9.3312000000000008"/>
    <n v="6.24"/>
    <s v="Critical"/>
    <s v="July"/>
    <x v="0"/>
    <n v="58.320000000000007"/>
  </r>
  <r>
    <n v="37449"/>
    <s v="CA-2014-139437"/>
    <x v="588"/>
    <d v="2014-07-09T00:00:00"/>
    <s v="Standard Class"/>
    <s v="RD-19585"/>
    <s v="Rob Dowd"/>
    <s v="Consumer"/>
    <s v="Los Angeles"/>
    <x v="6"/>
    <s v="United States"/>
    <n v="90004"/>
    <s v="US"/>
    <x v="3"/>
    <s v="OFF-ST-10002485"/>
    <x v="1"/>
    <s v="Storage"/>
    <x v="386"/>
    <n v="87.92"/>
    <n v="4"/>
    <n v="0"/>
    <n v="0.87919999999999732"/>
    <n v="6.23"/>
    <s v="Medium"/>
    <s v="July"/>
    <x v="1"/>
    <n v="351.68"/>
  </r>
  <r>
    <n v="31691"/>
    <s v="CA-2014-102946"/>
    <x v="591"/>
    <d v="2014-07-06T00:00:00"/>
    <s v="Standard Class"/>
    <s v="VP-21730"/>
    <s v="Victor Preis"/>
    <s v="Home Office"/>
    <s v="Las Vegas"/>
    <x v="25"/>
    <s v="United States"/>
    <n v="89115"/>
    <s v="US"/>
    <x v="3"/>
    <s v="OFF-BI-10004492"/>
    <x v="1"/>
    <s v="Binders"/>
    <x v="1120"/>
    <n v="75.792000000000002"/>
    <n v="3"/>
    <n v="0.2"/>
    <n v="25.579799999999992"/>
    <n v="6.18"/>
    <s v="Medium"/>
    <s v="July"/>
    <x v="1"/>
    <n v="227.17600000000002"/>
  </r>
  <r>
    <n v="34029"/>
    <s v="CA-2011-107594"/>
    <x v="676"/>
    <d v="2011-07-06T00:00:00"/>
    <s v="Standard Class"/>
    <s v="EH-13945"/>
    <s v="Eric Hoffmann"/>
    <s v="Consumer"/>
    <s v="Plainfield"/>
    <x v="21"/>
    <s v="United States"/>
    <n v="7060"/>
    <s v="US"/>
    <x v="2"/>
    <s v="TEC-PH-10002923"/>
    <x v="2"/>
    <s v="Phones"/>
    <x v="890"/>
    <n v="73.98"/>
    <n v="2"/>
    <n v="0"/>
    <n v="19.974599999999999"/>
    <n v="6.15"/>
    <s v="Medium"/>
    <s v="July"/>
    <x v="2"/>
    <n v="147.96"/>
  </r>
  <r>
    <n v="35833"/>
    <s v="CA-2014-138464"/>
    <x v="632"/>
    <d v="2014-07-13T00:00:00"/>
    <s v="Standard Class"/>
    <s v="VF-21715"/>
    <s v="Vicky Freymann"/>
    <s v="Home Office"/>
    <s v="Seattle"/>
    <x v="9"/>
    <s v="United States"/>
    <n v="98115"/>
    <s v="US"/>
    <x v="3"/>
    <s v="OFF-BI-10001543"/>
    <x v="1"/>
    <s v="Binders"/>
    <x v="1121"/>
    <n v="86.376000000000005"/>
    <n v="3"/>
    <n v="0.2"/>
    <n v="30.231600000000011"/>
    <n v="5.64"/>
    <s v="Medium"/>
    <s v="July"/>
    <x v="1"/>
    <n v="258.92800000000005"/>
  </r>
  <r>
    <n v="38144"/>
    <s v="CA-2013-162110"/>
    <x v="641"/>
    <d v="2013-07-23T00:00:00"/>
    <s v="Standard Class"/>
    <s v="NP-18670"/>
    <s v="Nora Paige"/>
    <s v="Consumer"/>
    <s v="Phoenix"/>
    <x v="23"/>
    <s v="United States"/>
    <n v="85023"/>
    <s v="US"/>
    <x v="3"/>
    <s v="TEC-PH-10001924"/>
    <x v="2"/>
    <s v="Phones"/>
    <x v="100"/>
    <n v="55.991999999999997"/>
    <n v="1"/>
    <n v="0.2"/>
    <n v="3.4995000000000029"/>
    <n v="5.57"/>
    <s v="Medium"/>
    <s v="July"/>
    <x v="3"/>
    <n v="55.791999999999994"/>
  </r>
  <r>
    <n v="33534"/>
    <s v="CA-2013-122322"/>
    <x v="669"/>
    <d v="2013-07-22T00:00:00"/>
    <s v="Standard Class"/>
    <s v="RH-19510"/>
    <s v="Rick Huthwaite"/>
    <s v="Home Office"/>
    <s v="Provo"/>
    <x v="43"/>
    <s v="United States"/>
    <n v="84604"/>
    <s v="US"/>
    <x v="3"/>
    <s v="OFF-SU-10000952"/>
    <x v="1"/>
    <s v="Supplies"/>
    <x v="1122"/>
    <n v="44.400000000000013"/>
    <n v="5"/>
    <n v="0"/>
    <n v="12.432"/>
    <n v="5.54"/>
    <s v="Medium"/>
    <s v="July"/>
    <x v="3"/>
    <n v="222.00000000000006"/>
  </r>
  <r>
    <n v="40010"/>
    <s v="CA-2014-136623"/>
    <x v="617"/>
    <d v="2014-07-17T00:00:00"/>
    <s v="Standard Class"/>
    <s v="TS-21430"/>
    <s v="Tom Stivers"/>
    <s v="Corporate"/>
    <s v="San Diego"/>
    <x v="6"/>
    <s v="United States"/>
    <n v="92105"/>
    <s v="US"/>
    <x v="3"/>
    <s v="TEC-PH-10000004"/>
    <x v="2"/>
    <s v="Phones"/>
    <x v="478"/>
    <n v="71.951999999999998"/>
    <n v="6"/>
    <n v="0.2"/>
    <n v="5.3963999999999963"/>
    <n v="5.51"/>
    <s v="Medium"/>
    <s v="July"/>
    <x v="1"/>
    <n v="431.512"/>
  </r>
  <r>
    <n v="33079"/>
    <s v="CA-2012-111094"/>
    <x v="645"/>
    <d v="2012-07-13T00:00:00"/>
    <s v="Standard Class"/>
    <s v="CB-12535"/>
    <s v="Claudia Bergmann"/>
    <s v="Corporate"/>
    <s v="Franklin"/>
    <x v="39"/>
    <s v="United States"/>
    <n v="2038"/>
    <s v="US"/>
    <x v="2"/>
    <s v="OFF-BI-10001597"/>
    <x v="1"/>
    <s v="Binders"/>
    <x v="891"/>
    <n v="122.94"/>
    <n v="3"/>
    <n v="0"/>
    <n v="59.011199999999988"/>
    <n v="5.43"/>
    <s v="Medium"/>
    <s v="July"/>
    <x v="0"/>
    <n v="368.82"/>
  </r>
  <r>
    <n v="33031"/>
    <s v="CA-2014-101483"/>
    <x v="654"/>
    <d v="2014-08-02T00:00:00"/>
    <s v="Second Class"/>
    <s v="AG-10675"/>
    <s v="Anna Gayman"/>
    <s v="Consumer"/>
    <s v="Jacksonville"/>
    <x v="0"/>
    <s v="United States"/>
    <n v="28540"/>
    <s v="US"/>
    <x v="0"/>
    <s v="OFF-AP-10002082"/>
    <x v="1"/>
    <s v="Appliances"/>
    <x v="875"/>
    <n v="34.848000000000013"/>
    <n v="2"/>
    <n v="0.2"/>
    <n v="6.5339999999999971"/>
    <n v="5.09"/>
    <s v="High"/>
    <s v="July"/>
    <x v="1"/>
    <n v="69.496000000000024"/>
  </r>
  <r>
    <n v="35471"/>
    <s v="CA-2013-152163"/>
    <x v="590"/>
    <d v="2013-07-02T00:00:00"/>
    <s v="Same Day"/>
    <s v="JF-15355"/>
    <s v="Jay Fein"/>
    <s v="Consumer"/>
    <s v="Columbia"/>
    <x v="18"/>
    <s v="United States"/>
    <n v="29203"/>
    <s v="US"/>
    <x v="0"/>
    <s v="OFF-BI-10003364"/>
    <x v="1"/>
    <s v="Binders"/>
    <x v="1123"/>
    <n v="58.34"/>
    <n v="2"/>
    <n v="0"/>
    <n v="28.0032"/>
    <n v="5.0199999999999996"/>
    <s v="High"/>
    <s v="July"/>
    <x v="3"/>
    <n v="116.68"/>
  </r>
  <r>
    <n v="40037"/>
    <s v="CA-2013-102498"/>
    <x v="643"/>
    <d v="2013-07-26T00:00:00"/>
    <s v="First Class"/>
    <s v="JG-15160"/>
    <s v="James Galang"/>
    <s v="Consumer"/>
    <s v="Lafayette"/>
    <x v="8"/>
    <s v="United States"/>
    <n v="70506"/>
    <s v="US"/>
    <x v="0"/>
    <s v="OFF-AR-10004456"/>
    <x v="1"/>
    <s v="Art"/>
    <x v="645"/>
    <n v="73.2"/>
    <n v="5"/>
    <n v="0"/>
    <n v="21.228000000000002"/>
    <n v="4.92"/>
    <s v="Medium"/>
    <s v="July"/>
    <x v="3"/>
    <n v="366"/>
  </r>
  <r>
    <n v="38733"/>
    <s v="CA-2012-148180"/>
    <x v="637"/>
    <d v="2012-07-31T00:00:00"/>
    <s v="Standard Class"/>
    <s v="BP-11095"/>
    <s v="Bart Pistole"/>
    <s v="Corporate"/>
    <s v="Oxnard"/>
    <x v="6"/>
    <s v="United States"/>
    <n v="93030"/>
    <s v="US"/>
    <x v="3"/>
    <s v="OFF-AR-10002067"/>
    <x v="1"/>
    <s v="Art"/>
    <x v="1124"/>
    <n v="99.2"/>
    <n v="5"/>
    <n v="0"/>
    <n v="25.792000000000002"/>
    <n v="4.9000000000000004"/>
    <s v="Medium"/>
    <s v="July"/>
    <x v="0"/>
    <n v="496"/>
  </r>
  <r>
    <n v="39624"/>
    <s v="CA-2014-103478"/>
    <x v="593"/>
    <d v="2014-07-25T00:00:00"/>
    <s v="Second Class"/>
    <s v="KL-16555"/>
    <s v="Kelly Lampkin"/>
    <s v="Corporate"/>
    <s v="Aurora"/>
    <x v="7"/>
    <s v="United States"/>
    <n v="60505"/>
    <s v="US"/>
    <x v="1"/>
    <s v="OFF-BI-10004224"/>
    <x v="1"/>
    <s v="Binders"/>
    <x v="428"/>
    <n v="94.191999999999979"/>
    <n v="7"/>
    <n v="0.8"/>
    <n v="-164.8360000000001"/>
    <n v="4.71"/>
    <s v="Critical"/>
    <s v="July"/>
    <x v="1"/>
    <n v="658.54399999999987"/>
  </r>
  <r>
    <n v="33125"/>
    <s v="US-2012-140851"/>
    <x v="585"/>
    <d v="2012-07-15T00:00:00"/>
    <s v="Second Class"/>
    <s v="ND-18460"/>
    <s v="Neil Ducich"/>
    <s v="Corporate"/>
    <s v="Macon"/>
    <x v="2"/>
    <s v="United States"/>
    <n v="31204"/>
    <s v="US"/>
    <x v="0"/>
    <s v="OFF-PA-10000019"/>
    <x v="1"/>
    <s v="Paper"/>
    <x v="1125"/>
    <n v="38.880000000000003"/>
    <n v="6"/>
    <n v="0"/>
    <n v="18.662400000000002"/>
    <n v="4.6399999999999997"/>
    <s v="Medium"/>
    <s v="July"/>
    <x v="0"/>
    <n v="233.28000000000003"/>
  </r>
  <r>
    <n v="34292"/>
    <s v="US-2011-150532"/>
    <x v="677"/>
    <d v="2011-07-21T00:00:00"/>
    <s v="Standard Class"/>
    <s v="PB-19150"/>
    <s v="Philip Brown"/>
    <s v="Consumer"/>
    <s v="Phoenix"/>
    <x v="23"/>
    <s v="United States"/>
    <n v="85023"/>
    <s v="US"/>
    <x v="3"/>
    <s v="OFF-ST-10000760"/>
    <x v="1"/>
    <s v="Storage"/>
    <x v="63"/>
    <n v="55.92"/>
    <n v="5"/>
    <n v="0.2"/>
    <n v="6.2910000000000004"/>
    <n v="4.3899999999999997"/>
    <s v="Low"/>
    <s v="July"/>
    <x v="2"/>
    <n v="279.40000000000003"/>
  </r>
  <r>
    <n v="35876"/>
    <s v="US-2011-150126"/>
    <x v="635"/>
    <d v="2011-08-02T00:00:00"/>
    <s v="Standard Class"/>
    <s v="AS-10045"/>
    <s v="Aaron Smayling"/>
    <s v="Corporate"/>
    <s v="New York City"/>
    <x v="15"/>
    <s v="United States"/>
    <n v="10035"/>
    <s v="US"/>
    <x v="2"/>
    <s v="OFF-PA-10002709"/>
    <x v="1"/>
    <s v="Paper"/>
    <x v="1126"/>
    <n v="65.78"/>
    <n v="11"/>
    <n v="0"/>
    <n v="32.232199999999999"/>
    <n v="4.3600000000000003"/>
    <s v="Medium"/>
    <s v="July"/>
    <x v="2"/>
    <n v="723.58"/>
  </r>
  <r>
    <n v="33452"/>
    <s v="CA-2013-111115"/>
    <x v="587"/>
    <d v="2013-07-28T00:00:00"/>
    <s v="Second Class"/>
    <s v="LB-16735"/>
    <s v="Larry Blacks"/>
    <s v="Consumer"/>
    <s v="Los Angeles"/>
    <x v="6"/>
    <s v="United States"/>
    <n v="90032"/>
    <s v="US"/>
    <x v="3"/>
    <s v="OFF-FA-10000624"/>
    <x v="1"/>
    <s v="Fasteners"/>
    <x v="732"/>
    <n v="21.48"/>
    <n v="6"/>
    <n v="0"/>
    <n v="10.74"/>
    <n v="4.3499999999999996"/>
    <s v="High"/>
    <s v="July"/>
    <x v="3"/>
    <n v="128.88"/>
  </r>
  <r>
    <n v="31339"/>
    <s v="CA-2013-101343"/>
    <x v="633"/>
    <d v="2013-07-23T00:00:00"/>
    <s v="Standard Class"/>
    <s v="RA-19885"/>
    <s v="Ruben Ausman"/>
    <s v="Corporate"/>
    <s v="Los Angeles"/>
    <x v="6"/>
    <s v="United States"/>
    <n v="90049"/>
    <s v="US"/>
    <x v="3"/>
    <s v="OFF-ST-10003479"/>
    <x v="1"/>
    <s v="Storage"/>
    <x v="1008"/>
    <n v="77.88"/>
    <n v="2"/>
    <n v="0"/>
    <n v="3.8939999999999908"/>
    <n v="4.3099999999999996"/>
    <s v="Medium"/>
    <s v="July"/>
    <x v="3"/>
    <n v="155.76"/>
  </r>
  <r>
    <n v="37846"/>
    <s v="US-2012-164966"/>
    <x v="619"/>
    <d v="2012-08-01T00:00:00"/>
    <s v="First Class"/>
    <s v="GH-14410"/>
    <s v="Gary Hansen"/>
    <s v="Home Office"/>
    <s v="Lakeville"/>
    <x v="35"/>
    <s v="United States"/>
    <n v="55044"/>
    <s v="US"/>
    <x v="1"/>
    <s v="FUR-CH-10002304"/>
    <x v="0"/>
    <s v="Chairs"/>
    <x v="648"/>
    <n v="155.88"/>
    <n v="6"/>
    <n v="0"/>
    <n v="38.970000000000013"/>
    <n v="4.3"/>
    <s v="High"/>
    <s v="July"/>
    <x v="0"/>
    <n v="935.28"/>
  </r>
  <r>
    <n v="40028"/>
    <s v="CA-2012-111017"/>
    <x v="583"/>
    <d v="2012-08-06T00:00:00"/>
    <s v="Standard Class"/>
    <s v="SC-20695"/>
    <s v="Steve Chapman"/>
    <s v="Corporate"/>
    <s v="Saint Louis"/>
    <x v="3"/>
    <s v="United States"/>
    <n v="63116"/>
    <s v="US"/>
    <x v="1"/>
    <s v="OFF-SU-10002573"/>
    <x v="1"/>
    <s v="Supplies"/>
    <x v="618"/>
    <n v="52.59"/>
    <n v="3"/>
    <n v="0"/>
    <n v="15.776999999999999"/>
    <n v="4.17"/>
    <s v="Low"/>
    <s v="July"/>
    <x v="0"/>
    <n v="157.77000000000001"/>
  </r>
  <r>
    <n v="32021"/>
    <s v="CA-2013-114713"/>
    <x v="623"/>
    <d v="2013-07-13T00:00:00"/>
    <s v="Standard Class"/>
    <s v="SC-20695"/>
    <s v="Steve Chapman"/>
    <s v="Corporate"/>
    <s v="Hialeah"/>
    <x v="22"/>
    <s v="United States"/>
    <n v="33012"/>
    <s v="US"/>
    <x v="0"/>
    <s v="OFF-SU-10004664"/>
    <x v="1"/>
    <s v="Supplies"/>
    <x v="1127"/>
    <n v="45.584000000000003"/>
    <n v="7"/>
    <n v="0.2"/>
    <n v="5.1281999999999996"/>
    <n v="4.1100000000000003"/>
    <s v="Medium"/>
    <s v="July"/>
    <x v="3"/>
    <n v="318.88800000000003"/>
  </r>
  <r>
    <n v="38254"/>
    <s v="CA-2013-157588"/>
    <x v="604"/>
    <d v="2013-07-20T00:00:00"/>
    <s v="Standard Class"/>
    <s v="AR-10570"/>
    <s v="Anemone Ratner"/>
    <s v="Consumer"/>
    <s v="Columbus"/>
    <x v="2"/>
    <s v="United States"/>
    <n v="31907"/>
    <s v="US"/>
    <x v="0"/>
    <s v="FUR-FU-10004848"/>
    <x v="0"/>
    <s v="Furnishings"/>
    <x v="352"/>
    <n v="51.75"/>
    <n v="1"/>
    <n v="0"/>
    <n v="15.525"/>
    <n v="4.1100000000000003"/>
    <s v="Medium"/>
    <s v="July"/>
    <x v="3"/>
    <n v="51.75"/>
  </r>
  <r>
    <n v="31484"/>
    <s v="CA-2013-157000"/>
    <x v="615"/>
    <d v="2013-07-23T00:00:00"/>
    <s v="Standard Class"/>
    <s v="AM-10360"/>
    <s v="Alice McCarthy"/>
    <s v="Corporate"/>
    <s v="Grand Prairie"/>
    <x v="11"/>
    <s v="United States"/>
    <n v="75051"/>
    <s v="US"/>
    <x v="1"/>
    <s v="OFF-ST-10001328"/>
    <x v="1"/>
    <s v="Storage"/>
    <x v="826"/>
    <n v="37.223999999999997"/>
    <n v="3"/>
    <n v="0.2"/>
    <n v="3.7223999999999999"/>
    <n v="4.08"/>
    <s v="Medium"/>
    <s v="July"/>
    <x v="3"/>
    <n v="111.47199999999999"/>
  </r>
  <r>
    <n v="38920"/>
    <s v="CA-2011-124464"/>
    <x v="677"/>
    <d v="2011-07-20T00:00:00"/>
    <s v="Standard Class"/>
    <s v="SS-20515"/>
    <s v="Shirley Schmidt"/>
    <s v="Home Office"/>
    <s v="Newark"/>
    <x v="24"/>
    <s v="United States"/>
    <n v="19711"/>
    <s v="US"/>
    <x v="2"/>
    <s v="OFF-AP-10000576"/>
    <x v="1"/>
    <s v="Appliances"/>
    <x v="1128"/>
    <n v="39.479999999999997"/>
    <n v="1"/>
    <n v="0"/>
    <n v="11.054399999999999"/>
    <n v="4.04"/>
    <s v="Low"/>
    <s v="July"/>
    <x v="2"/>
    <n v="39.479999999999997"/>
  </r>
  <r>
    <n v="40054"/>
    <s v="CA-2013-114307"/>
    <x v="668"/>
    <d v="2013-07-27T00:00:00"/>
    <s v="Standard Class"/>
    <s v="MF-17665"/>
    <s v="Maureen Fritzler"/>
    <s v="Corporate"/>
    <s v="Columbia"/>
    <x v="29"/>
    <s v="United States"/>
    <n v="21044"/>
    <s v="US"/>
    <x v="2"/>
    <s v="OFF-PA-10004100"/>
    <x v="1"/>
    <s v="Paper"/>
    <x v="1129"/>
    <n v="51.84"/>
    <n v="8"/>
    <n v="0"/>
    <n v="24.883199999999999"/>
    <n v="3.99"/>
    <s v="Medium"/>
    <s v="July"/>
    <x v="3"/>
    <n v="414.72"/>
  </r>
  <r>
    <n v="38231"/>
    <s v="CA-2011-164182"/>
    <x v="677"/>
    <d v="2011-07-18T00:00:00"/>
    <s v="Standard Class"/>
    <s v="ST-20530"/>
    <s v="Shui Tom"/>
    <s v="Consumer"/>
    <s v="Philadelphia"/>
    <x v="4"/>
    <s v="United States"/>
    <n v="19140"/>
    <s v="US"/>
    <x v="2"/>
    <s v="OFF-AR-10001044"/>
    <x v="1"/>
    <s v="Art"/>
    <x v="396"/>
    <n v="41.584000000000003"/>
    <n v="2"/>
    <n v="0.2"/>
    <n v="4.6781999999999968"/>
    <n v="3.85"/>
    <s v="Medium"/>
    <s v="July"/>
    <x v="2"/>
    <n v="82.968000000000004"/>
  </r>
  <r>
    <n v="34959"/>
    <s v="US-2014-129777"/>
    <x v="588"/>
    <d v="2014-07-10T00:00:00"/>
    <s v="Standard Class"/>
    <s v="FM-14290"/>
    <s v="Frank Merwin"/>
    <s v="Home Office"/>
    <s v="Quincy"/>
    <x v="39"/>
    <s v="United States"/>
    <n v="2169"/>
    <s v="US"/>
    <x v="2"/>
    <s v="TEC-AC-10003590"/>
    <x v="2"/>
    <s v="Accessories"/>
    <x v="630"/>
    <n v="258.89999999999998"/>
    <n v="10"/>
    <n v="0"/>
    <n v="93.203999999999994"/>
    <n v="3.71"/>
    <s v="Medium"/>
    <s v="July"/>
    <x v="1"/>
    <n v="2589"/>
  </r>
  <r>
    <n v="37558"/>
    <s v="CA-2014-103506"/>
    <x v="600"/>
    <d v="2014-07-28T00:00:00"/>
    <s v="Standard Class"/>
    <s v="LR-17035"/>
    <s v="Lisa Ryan"/>
    <s v="Corporate"/>
    <s v="Long Beach"/>
    <x v="15"/>
    <s v="United States"/>
    <n v="11561"/>
    <s v="US"/>
    <x v="2"/>
    <s v="OFF-LA-10001158"/>
    <x v="1"/>
    <s v="Labels"/>
    <x v="1130"/>
    <n v="41.4"/>
    <n v="4"/>
    <n v="0"/>
    <n v="19.872"/>
    <n v="3.6"/>
    <s v="High"/>
    <s v="July"/>
    <x v="1"/>
    <n v="165.6"/>
  </r>
  <r>
    <n v="39138"/>
    <s v="CA-2013-116603"/>
    <x v="633"/>
    <d v="2013-07-23T00:00:00"/>
    <s v="Standard Class"/>
    <s v="AT-10735"/>
    <s v="Annie Thurman"/>
    <s v="Consumer"/>
    <s v="New York City"/>
    <x v="15"/>
    <s v="United States"/>
    <n v="10024"/>
    <s v="US"/>
    <x v="2"/>
    <s v="OFF-AP-10002892"/>
    <x v="1"/>
    <s v="Appliances"/>
    <x v="1131"/>
    <n v="45.96"/>
    <n v="2"/>
    <n v="0"/>
    <n v="13.788"/>
    <n v="3.54"/>
    <s v="Medium"/>
    <s v="July"/>
    <x v="3"/>
    <n v="91.92"/>
  </r>
  <r>
    <n v="33503"/>
    <s v="US-2011-103905"/>
    <x v="677"/>
    <d v="2011-07-20T00:00:00"/>
    <s v="Standard Class"/>
    <s v="AW-10930"/>
    <s v="Arthur Wiediger"/>
    <s v="Home Office"/>
    <s v="Aurora"/>
    <x v="7"/>
    <s v="United States"/>
    <n v="60505"/>
    <s v="US"/>
    <x v="1"/>
    <s v="OFF-BI-10001098"/>
    <x v="1"/>
    <s v="Binders"/>
    <x v="1132"/>
    <n v="29.931999999999992"/>
    <n v="7"/>
    <n v="0.8"/>
    <n v="-46.394600000000011"/>
    <n v="3.47"/>
    <s v="Low"/>
    <s v="July"/>
    <x v="2"/>
    <n v="208.72399999999993"/>
  </r>
  <r>
    <n v="40971"/>
    <s v="US-2011-164644"/>
    <x v="610"/>
    <d v="2011-07-24T00:00:00"/>
    <s v="Second Class"/>
    <s v="JL-15850"/>
    <s v="John Lucas"/>
    <s v="Consumer"/>
    <s v="Houston"/>
    <x v="11"/>
    <s v="United States"/>
    <n v="77095"/>
    <s v="US"/>
    <x v="1"/>
    <s v="OFF-ST-10003123"/>
    <x v="1"/>
    <s v="Storage"/>
    <x v="244"/>
    <n v="26.632000000000001"/>
    <n v="1"/>
    <n v="0.2"/>
    <n v="1.331599999999999"/>
    <n v="3.38"/>
    <s v="High"/>
    <s v="July"/>
    <x v="2"/>
    <n v="26.432000000000002"/>
  </r>
  <r>
    <n v="39470"/>
    <s v="CA-2011-114125"/>
    <x v="672"/>
    <d v="2011-07-13T00:00:00"/>
    <s v="Standard Class"/>
    <s v="GH-14410"/>
    <s v="Gary Hansen"/>
    <s v="Home Office"/>
    <s v="Los Angeles"/>
    <x v="6"/>
    <s v="United States"/>
    <n v="90049"/>
    <s v="US"/>
    <x v="3"/>
    <s v="OFF-BI-10003291"/>
    <x v="1"/>
    <s v="Binders"/>
    <x v="432"/>
    <n v="41.904000000000003"/>
    <n v="6"/>
    <n v="0.2"/>
    <n v="14.1426"/>
    <n v="3.36"/>
    <s v="High"/>
    <s v="July"/>
    <x v="2"/>
    <n v="251.22400000000005"/>
  </r>
  <r>
    <n v="39385"/>
    <s v="CA-2012-107020"/>
    <x v="678"/>
    <d v="2012-07-14T00:00:00"/>
    <s v="Standard Class"/>
    <s v="MV-18190"/>
    <s v="Mike Vittorini"/>
    <s v="Consumer"/>
    <s v="San Bernardino"/>
    <x v="6"/>
    <s v="United States"/>
    <n v="92404"/>
    <s v="US"/>
    <x v="3"/>
    <s v="OFF-BI-10003719"/>
    <x v="1"/>
    <s v="Binders"/>
    <x v="652"/>
    <n v="39.92"/>
    <n v="2"/>
    <n v="0.2"/>
    <n v="12.974"/>
    <n v="3.34"/>
    <s v="High"/>
    <s v="July"/>
    <x v="0"/>
    <n v="79.64"/>
  </r>
  <r>
    <n v="40827"/>
    <s v="CA-2014-111759"/>
    <x v="632"/>
    <d v="2014-07-13T00:00:00"/>
    <s v="Standard Class"/>
    <s v="MR-17545"/>
    <s v="Mathew Reese"/>
    <s v="Home Office"/>
    <s v="Seattle"/>
    <x v="9"/>
    <s v="United States"/>
    <n v="98103"/>
    <s v="US"/>
    <x v="3"/>
    <s v="OFF-PA-10003127"/>
    <x v="1"/>
    <s v="Paper"/>
    <x v="156"/>
    <n v="52.76"/>
    <n v="2"/>
    <n v="0"/>
    <n v="24.269600000000001"/>
    <n v="3.2"/>
    <s v="Medium"/>
    <s v="July"/>
    <x v="1"/>
    <n v="105.52"/>
  </r>
  <r>
    <n v="37631"/>
    <s v="CA-2011-133305"/>
    <x v="598"/>
    <d v="2011-07-15T00:00:00"/>
    <s v="Standard Class"/>
    <s v="MH-17455"/>
    <s v="Mark Hamilton"/>
    <s v="Consumer"/>
    <s v="New York City"/>
    <x v="15"/>
    <s v="United States"/>
    <n v="10011"/>
    <s v="US"/>
    <x v="2"/>
    <s v="OFF-PA-10001970"/>
    <x v="1"/>
    <s v="Paper"/>
    <x v="707"/>
    <n v="49.12"/>
    <n v="4"/>
    <n v="0"/>
    <n v="23.086400000000001"/>
    <n v="3.16"/>
    <s v="Medium"/>
    <s v="July"/>
    <x v="2"/>
    <n v="196.48"/>
  </r>
  <r>
    <n v="32559"/>
    <s v="CA-2014-105053"/>
    <x v="595"/>
    <d v="2014-07-10T00:00:00"/>
    <s v="Second Class"/>
    <s v="CS-12355"/>
    <s v="Christine Sundaresam"/>
    <s v="Consumer"/>
    <s v="Long Beach"/>
    <x v="15"/>
    <s v="United States"/>
    <n v="11561"/>
    <s v="US"/>
    <x v="2"/>
    <s v="OFF-BI-10001634"/>
    <x v="1"/>
    <s v="Binders"/>
    <x v="1133"/>
    <n v="17.472000000000001"/>
    <n v="3"/>
    <n v="0.2"/>
    <n v="6.3336000000000006"/>
    <n v="3.09"/>
    <s v="High"/>
    <s v="July"/>
    <x v="1"/>
    <n v="52.216000000000001"/>
  </r>
  <r>
    <n v="39141"/>
    <s v="US-2014-123834"/>
    <x v="593"/>
    <d v="2014-07-26T00:00:00"/>
    <s v="Standard Class"/>
    <s v="GM-14500"/>
    <s v="Gene McClure"/>
    <s v="Consumer"/>
    <s v="Pharr"/>
    <x v="11"/>
    <s v="United States"/>
    <n v="78577"/>
    <s v="US"/>
    <x v="1"/>
    <s v="FUR-TA-10001676"/>
    <x v="0"/>
    <s v="Tables"/>
    <x v="869"/>
    <n v="124.404"/>
    <n v="4"/>
    <n v="0.3"/>
    <n v="-21.3264"/>
    <n v="2.94"/>
    <s v="High"/>
    <s v="July"/>
    <x v="1"/>
    <n v="497.31599999999997"/>
  </r>
  <r>
    <n v="34957"/>
    <s v="CA-2013-161676"/>
    <x v="641"/>
    <d v="2013-07-24T00:00:00"/>
    <s v="Standard Class"/>
    <s v="JP-15460"/>
    <s v="Jennifer Patt"/>
    <s v="Corporate"/>
    <s v="Glendale"/>
    <x v="23"/>
    <s v="United States"/>
    <n v="85301"/>
    <s v="US"/>
    <x v="3"/>
    <s v="OFF-SU-10004782"/>
    <x v="1"/>
    <s v="Supplies"/>
    <x v="1134"/>
    <n v="33.799999999999997"/>
    <n v="5"/>
    <n v="0.2"/>
    <n v="4.2249999999999979"/>
    <n v="2.67"/>
    <s v="Medium"/>
    <s v="July"/>
    <x v="3"/>
    <n v="168.8"/>
  </r>
  <r>
    <n v="34493"/>
    <s v="CA-2014-109750"/>
    <x v="648"/>
    <d v="2014-07-29T00:00:00"/>
    <s v="Standard Class"/>
    <s v="FH-14365"/>
    <s v="Fred Hopkins"/>
    <s v="Corporate"/>
    <s v="New York City"/>
    <x v="15"/>
    <s v="United States"/>
    <n v="10009"/>
    <s v="US"/>
    <x v="2"/>
    <s v="TEC-PH-10000702"/>
    <x v="2"/>
    <s v="Phones"/>
    <x v="1135"/>
    <n v="29.97"/>
    <n v="3"/>
    <n v="0"/>
    <n v="14.085900000000001"/>
    <n v="2.61"/>
    <s v="Medium"/>
    <s v="July"/>
    <x v="1"/>
    <n v="89.91"/>
  </r>
  <r>
    <n v="39215"/>
    <s v="CA-2012-152513"/>
    <x v="620"/>
    <d v="2012-07-08T00:00:00"/>
    <s v="Second Class"/>
    <s v="JP-16135"/>
    <s v="Julie Prescott"/>
    <s v="Home Office"/>
    <s v="San Diego"/>
    <x v="6"/>
    <s v="United States"/>
    <n v="92024"/>
    <s v="US"/>
    <x v="3"/>
    <s v="OFF-BI-10002706"/>
    <x v="1"/>
    <s v="Binders"/>
    <x v="522"/>
    <n v="22.847999999999999"/>
    <n v="2"/>
    <n v="0.2"/>
    <n v="7.4255999999999993"/>
    <n v="2.52"/>
    <s v="High"/>
    <s v="July"/>
    <x v="0"/>
    <n v="45.495999999999995"/>
  </r>
  <r>
    <n v="39166"/>
    <s v="US-2014-166233"/>
    <x v="588"/>
    <d v="2014-07-10T00:00:00"/>
    <s v="Standard Class"/>
    <s v="MO-17950"/>
    <s v="Michael Oakman"/>
    <s v="Consumer"/>
    <s v="Jacksonville"/>
    <x v="0"/>
    <s v="United States"/>
    <n v="28540"/>
    <s v="US"/>
    <x v="0"/>
    <s v="TEC-AC-10002167"/>
    <x v="2"/>
    <s v="Accessories"/>
    <x v="1037"/>
    <n v="24"/>
    <n v="2"/>
    <n v="0.2"/>
    <n v="-2.6999999999999988"/>
    <n v="2.5099999999999998"/>
    <s v="Low"/>
    <s v="July"/>
    <x v="1"/>
    <n v="47.8"/>
  </r>
  <r>
    <n v="36540"/>
    <s v="CA-2013-149454"/>
    <x v="587"/>
    <d v="2013-07-27T00:00:00"/>
    <s v="First Class"/>
    <s v="KM-16375"/>
    <s v="Katherine Murray"/>
    <s v="Home Office"/>
    <s v="Arlington"/>
    <x v="28"/>
    <s v="United States"/>
    <n v="22204"/>
    <s v="US"/>
    <x v="0"/>
    <s v="OFF-BI-10003694"/>
    <x v="1"/>
    <s v="Binders"/>
    <x v="923"/>
    <n v="10.44"/>
    <n v="1"/>
    <n v="0"/>
    <n v="4.8023999999999996"/>
    <n v="2.4500000000000002"/>
    <s v="High"/>
    <s v="July"/>
    <x v="3"/>
    <n v="10.44"/>
  </r>
  <r>
    <n v="39035"/>
    <s v="CA-2014-141103"/>
    <x v="642"/>
    <d v="2014-08-07T00:00:00"/>
    <s v="Standard Class"/>
    <s v="JF-15355"/>
    <s v="Jay Fein"/>
    <s v="Consumer"/>
    <s v="Baltimore"/>
    <x v="29"/>
    <s v="United States"/>
    <n v="21215"/>
    <s v="US"/>
    <x v="2"/>
    <s v="TEC-PH-10003589"/>
    <x v="2"/>
    <s v="Phones"/>
    <x v="242"/>
    <n v="89.949999999999989"/>
    <n v="5"/>
    <n v="0"/>
    <n v="43.175999999999988"/>
    <n v="2.41"/>
    <s v="Medium"/>
    <s v="July"/>
    <x v="1"/>
    <n v="449.74999999999994"/>
  </r>
  <r>
    <n v="39390"/>
    <s v="CA-2014-133046"/>
    <x v="639"/>
    <d v="2014-08-02T00:00:00"/>
    <s v="Second Class"/>
    <s v="DK-13375"/>
    <s v="Dennis Kane"/>
    <s v="Consumer"/>
    <s v="Seattle"/>
    <x v="9"/>
    <s v="United States"/>
    <n v="98115"/>
    <s v="US"/>
    <x v="3"/>
    <s v="FUR-FU-10001940"/>
    <x v="0"/>
    <s v="Furnishings"/>
    <x v="156"/>
    <n v="23.88"/>
    <n v="3"/>
    <n v="0"/>
    <n v="10.507199999999999"/>
    <n v="2.35"/>
    <s v="Medium"/>
    <s v="July"/>
    <x v="1"/>
    <n v="71.64"/>
  </r>
  <r>
    <n v="40094"/>
    <s v="CA-2013-106397"/>
    <x v="623"/>
    <d v="2013-07-14T00:00:00"/>
    <s v="Standard Class"/>
    <s v="MJ-17740"/>
    <s v="Max Jones"/>
    <s v="Consumer"/>
    <s v="Orem"/>
    <x v="43"/>
    <s v="United States"/>
    <n v="84057"/>
    <s v="US"/>
    <x v="3"/>
    <s v="OFF-AR-10004602"/>
    <x v="1"/>
    <s v="Art"/>
    <x v="828"/>
    <n v="45.98"/>
    <n v="2"/>
    <n v="0"/>
    <n v="12.8744"/>
    <n v="2.33"/>
    <s v="Medium"/>
    <s v="July"/>
    <x v="3"/>
    <n v="91.96"/>
  </r>
  <r>
    <n v="41260"/>
    <s v="CA-2012-143700"/>
    <x v="637"/>
    <d v="2012-07-26T00:00:00"/>
    <s v="Same Day"/>
    <s v="AS-10240"/>
    <s v="Alan Shonely"/>
    <s v="Consumer"/>
    <s v="Philadelphia"/>
    <x v="4"/>
    <s v="United States"/>
    <n v="19140"/>
    <s v="US"/>
    <x v="2"/>
    <s v="OFF-PA-10003072"/>
    <x v="1"/>
    <s v="Paper"/>
    <x v="1136"/>
    <n v="10.368"/>
    <n v="2"/>
    <n v="0.2"/>
    <n v="3.6288"/>
    <n v="2.2400000000000002"/>
    <s v="High"/>
    <s v="July"/>
    <x v="0"/>
    <n v="20.536000000000001"/>
  </r>
  <r>
    <n v="34299"/>
    <s v="CA-2012-130610"/>
    <x v="679"/>
    <d v="2012-07-10T00:00:00"/>
    <s v="Standard Class"/>
    <s v="VP-21730"/>
    <s v="Victor Preis"/>
    <s v="Home Office"/>
    <s v="Sterling Heights"/>
    <x v="1"/>
    <s v="United States"/>
    <n v="48310"/>
    <s v="US"/>
    <x v="1"/>
    <s v="OFF-BI-10003655"/>
    <x v="1"/>
    <s v="Binders"/>
    <x v="1137"/>
    <n v="19"/>
    <n v="5"/>
    <n v="0"/>
    <n v="8.93"/>
    <n v="2.2000000000000002"/>
    <s v="High"/>
    <s v="July"/>
    <x v="0"/>
    <n v="95"/>
  </r>
  <r>
    <n v="34402"/>
    <s v="CA-2013-103037"/>
    <x v="587"/>
    <d v="2013-07-30T00:00:00"/>
    <s v="Standard Class"/>
    <s v="KH-16630"/>
    <s v="Ken Heidel"/>
    <s v="Corporate"/>
    <s v="Houston"/>
    <x v="11"/>
    <s v="United States"/>
    <n v="77070"/>
    <s v="US"/>
    <x v="1"/>
    <s v="OFF-LA-10004345"/>
    <x v="1"/>
    <s v="Labels"/>
    <x v="885"/>
    <n v="15.712"/>
    <n v="4"/>
    <n v="0.2"/>
    <n v="5.6955999999999989"/>
    <n v="2.06"/>
    <s v="High"/>
    <s v="July"/>
    <x v="3"/>
    <n v="62.647999999999996"/>
  </r>
  <r>
    <n v="32366"/>
    <s v="US-2012-150161"/>
    <x v="594"/>
    <d v="2012-07-29T00:00:00"/>
    <s v="Standard Class"/>
    <s v="RB-19795"/>
    <s v="Ross Baird"/>
    <s v="Home Office"/>
    <s v="Philadelphia"/>
    <x v="4"/>
    <s v="United States"/>
    <n v="19143"/>
    <s v="US"/>
    <x v="2"/>
    <s v="OFF-BI-10001524"/>
    <x v="1"/>
    <s v="Binders"/>
    <x v="1011"/>
    <n v="25.176000000000009"/>
    <n v="4"/>
    <n v="0.7"/>
    <n v="-18.462399999999999"/>
    <n v="1.97"/>
    <s v="High"/>
    <s v="July"/>
    <x v="0"/>
    <n v="100.00400000000003"/>
  </r>
  <r>
    <n v="33483"/>
    <s v="CA-2013-101378"/>
    <x v="604"/>
    <d v="2013-07-15T00:00:00"/>
    <s v="Same Day"/>
    <s v="RH-19600"/>
    <s v="Rob Haberlin"/>
    <s v="Consumer"/>
    <s v="Huntsville"/>
    <x v="36"/>
    <s v="United States"/>
    <n v="35810"/>
    <s v="US"/>
    <x v="0"/>
    <s v="TEC-AC-10002345"/>
    <x v="2"/>
    <s v="Accessories"/>
    <x v="1138"/>
    <n v="29"/>
    <n v="2"/>
    <n v="0"/>
    <n v="7.25"/>
    <n v="1.95"/>
    <s v="High"/>
    <s v="July"/>
    <x v="3"/>
    <n v="58"/>
  </r>
  <r>
    <n v="39848"/>
    <s v="CA-2012-121132"/>
    <x v="659"/>
    <d v="2012-07-24T00:00:00"/>
    <s v="Standard Class"/>
    <s v="VB-21745"/>
    <s v="Victoria Brennan"/>
    <s v="Corporate"/>
    <s v="Houston"/>
    <x v="11"/>
    <s v="United States"/>
    <n v="77041"/>
    <s v="US"/>
    <x v="1"/>
    <s v="OFF-FA-10004248"/>
    <x v="1"/>
    <s v="Fasteners"/>
    <x v="1139"/>
    <n v="14.432"/>
    <n v="4"/>
    <n v="0.2"/>
    <n v="3.4276"/>
    <n v="1.91"/>
    <s v="Low"/>
    <s v="July"/>
    <x v="0"/>
    <n v="57.527999999999999"/>
  </r>
  <r>
    <n v="37514"/>
    <s v="US-2012-129553"/>
    <x v="680"/>
    <d v="2012-08-02T00:00:00"/>
    <s v="Standard Class"/>
    <s v="PG-18820"/>
    <s v="Patrick Gardner"/>
    <s v="Consumer"/>
    <s v="Louisville"/>
    <x v="5"/>
    <s v="United States"/>
    <n v="40214"/>
    <s v="US"/>
    <x v="0"/>
    <s v="TEC-PH-10004897"/>
    <x v="2"/>
    <s v="Phones"/>
    <x v="237"/>
    <n v="29.97"/>
    <n v="3"/>
    <n v="0"/>
    <n v="0.29969999999999958"/>
    <n v="1.9"/>
    <s v="Medium"/>
    <s v="July"/>
    <x v="0"/>
    <n v="89.91"/>
  </r>
  <r>
    <n v="39349"/>
    <s v="CA-2011-109904"/>
    <x v="677"/>
    <d v="2011-07-17T00:00:00"/>
    <s v="Second Class"/>
    <s v="BF-10975"/>
    <s v="Barbara Fisher"/>
    <s v="Corporate"/>
    <s v="New York City"/>
    <x v="15"/>
    <s v="United States"/>
    <n v="10009"/>
    <s v="US"/>
    <x v="2"/>
    <s v="OFF-AR-10004999"/>
    <x v="1"/>
    <s v="Art"/>
    <x v="1140"/>
    <n v="17.940000000000001"/>
    <n v="3"/>
    <n v="0"/>
    <n v="4.4850000000000003"/>
    <n v="1.81"/>
    <s v="Medium"/>
    <s v="July"/>
    <x v="2"/>
    <n v="53.820000000000007"/>
  </r>
  <r>
    <n v="39777"/>
    <s v="CA-2011-109890"/>
    <x v="630"/>
    <d v="2011-07-27T00:00:00"/>
    <s v="Standard Class"/>
    <s v="PG-18820"/>
    <s v="Patrick Gardner"/>
    <s v="Consumer"/>
    <s v="Omaha"/>
    <x v="41"/>
    <s v="United States"/>
    <n v="68104"/>
    <s v="US"/>
    <x v="1"/>
    <s v="TEC-PH-10004100"/>
    <x v="2"/>
    <s v="Phones"/>
    <x v="113"/>
    <n v="35.979999999999997"/>
    <n v="2"/>
    <n v="0"/>
    <n v="10.074400000000001"/>
    <n v="1.73"/>
    <s v="Medium"/>
    <s v="July"/>
    <x v="2"/>
    <n v="71.959999999999994"/>
  </r>
  <r>
    <n v="36914"/>
    <s v="CA-2014-125745"/>
    <x v="591"/>
    <d v="2014-07-05T00:00:00"/>
    <s v="Standard Class"/>
    <s v="DV-13045"/>
    <s v="Darrin Van Huff"/>
    <s v="Corporate"/>
    <s v="Memphis"/>
    <x v="33"/>
    <s v="United States"/>
    <n v="38109"/>
    <s v="US"/>
    <x v="0"/>
    <s v="FUR-FU-10001591"/>
    <x v="0"/>
    <s v="Furnishings"/>
    <x v="1141"/>
    <n v="19.52"/>
    <n v="2"/>
    <n v="0.2"/>
    <n v="5.3680000000000012"/>
    <n v="1.72"/>
    <s v="Medium"/>
    <s v="July"/>
    <x v="1"/>
    <n v="38.839999999999996"/>
  </r>
  <r>
    <n v="35429"/>
    <s v="CA-2012-111703"/>
    <x v="644"/>
    <d v="2012-07-09T00:00:00"/>
    <s v="Standard Class"/>
    <s v="KB-16315"/>
    <s v="Karl Braun"/>
    <s v="Consumer"/>
    <s v="Hollywood"/>
    <x v="22"/>
    <s v="United States"/>
    <n v="33021"/>
    <s v="US"/>
    <x v="0"/>
    <s v="OFF-PA-10003349"/>
    <x v="1"/>
    <s v="Paper"/>
    <x v="1142"/>
    <n v="15.552"/>
    <n v="3"/>
    <n v="0.2"/>
    <n v="5.6375999999999999"/>
    <n v="1.71"/>
    <s v="Medium"/>
    <s v="July"/>
    <x v="0"/>
    <n v="46.455999999999996"/>
  </r>
  <r>
    <n v="35702"/>
    <s v="CA-2012-164336"/>
    <x v="679"/>
    <d v="2012-07-10T00:00:00"/>
    <s v="Standard Class"/>
    <s v="MW-18220"/>
    <s v="Mitch Webber"/>
    <s v="Consumer"/>
    <s v="Philadelphia"/>
    <x v="4"/>
    <s v="United States"/>
    <n v="19140"/>
    <s v="US"/>
    <x v="2"/>
    <s v="OFF-ST-10001558"/>
    <x v="1"/>
    <s v="Storage"/>
    <x v="224"/>
    <n v="38.975999999999999"/>
    <n v="3"/>
    <n v="0.2"/>
    <n v="-2.4359999999999999"/>
    <n v="1.69"/>
    <s v="Medium"/>
    <s v="July"/>
    <x v="0"/>
    <n v="116.72799999999999"/>
  </r>
  <r>
    <n v="33524"/>
    <s v="CA-2014-130771"/>
    <x v="654"/>
    <d v="2014-08-04T00:00:00"/>
    <s v="Standard Class"/>
    <s v="LA-16780"/>
    <s v="Laura Armstrong"/>
    <s v="Corporate"/>
    <s v="Austin"/>
    <x v="11"/>
    <s v="United States"/>
    <n v="78745"/>
    <s v="US"/>
    <x v="1"/>
    <s v="TEC-PH-10002496"/>
    <x v="2"/>
    <s v="Phones"/>
    <x v="965"/>
    <n v="124.792"/>
    <n v="1"/>
    <n v="0.2"/>
    <n v="15.59899999999999"/>
    <n v="1.68"/>
    <s v="Medium"/>
    <s v="July"/>
    <x v="1"/>
    <n v="124.592"/>
  </r>
  <r>
    <n v="31875"/>
    <s v="CA-2014-118640"/>
    <x v="628"/>
    <d v="2014-07-27T00:00:00"/>
    <s v="Standard Class"/>
    <s v="CS-11950"/>
    <s v="Carlos Soltero"/>
    <s v="Consumer"/>
    <s v="Chicago"/>
    <x v="7"/>
    <s v="United States"/>
    <n v="60610"/>
    <s v="US"/>
    <x v="1"/>
    <s v="OFF-ST-10002974"/>
    <x v="1"/>
    <s v="Storage"/>
    <x v="1143"/>
    <n v="69.712000000000003"/>
    <n v="2"/>
    <n v="0.2"/>
    <n v="8.7139999999999951"/>
    <n v="1.67"/>
    <s v="Medium"/>
    <s v="July"/>
    <x v="1"/>
    <n v="139.22400000000002"/>
  </r>
  <r>
    <n v="34861"/>
    <s v="CA-2013-130029"/>
    <x v="607"/>
    <d v="2013-07-07T00:00:00"/>
    <s v="First Class"/>
    <s v="GT-14755"/>
    <s v="Guy Thornton"/>
    <s v="Consumer"/>
    <s v="Los Angeles"/>
    <x v="6"/>
    <s v="United States"/>
    <n v="90049"/>
    <s v="US"/>
    <x v="3"/>
    <s v="OFF-PA-10000552"/>
    <x v="1"/>
    <s v="Paper"/>
    <x v="1023"/>
    <n v="12.96"/>
    <n v="2"/>
    <n v="0"/>
    <n v="6.2208000000000014"/>
    <n v="1.62"/>
    <s v="High"/>
    <s v="July"/>
    <x v="3"/>
    <n v="25.92"/>
  </r>
  <r>
    <n v="32413"/>
    <s v="CA-2013-144855"/>
    <x v="668"/>
    <d v="2013-07-25T00:00:00"/>
    <s v="Second Class"/>
    <s v="DL-13495"/>
    <s v="Dionis Lloyd"/>
    <s v="Corporate"/>
    <s v="San Francisco"/>
    <x v="6"/>
    <s v="United States"/>
    <n v="94110"/>
    <s v="US"/>
    <x v="3"/>
    <s v="OFF-LA-10003766"/>
    <x v="1"/>
    <s v="Labels"/>
    <x v="1144"/>
    <n v="6.3"/>
    <n v="2"/>
    <n v="0"/>
    <n v="3.024"/>
    <n v="1.6"/>
    <s v="Critical"/>
    <s v="July"/>
    <x v="3"/>
    <n v="12.6"/>
  </r>
  <r>
    <n v="34551"/>
    <s v="CA-2013-155474"/>
    <x v="626"/>
    <d v="2013-07-15T00:00:00"/>
    <s v="Standard Class"/>
    <s v="CC-12220"/>
    <s v="Chris Cortes"/>
    <s v="Consumer"/>
    <s v="Seattle"/>
    <x v="9"/>
    <s v="United States"/>
    <n v="98105"/>
    <s v="US"/>
    <x v="3"/>
    <s v="TEC-PH-10001580"/>
    <x v="2"/>
    <s v="Phones"/>
    <x v="191"/>
    <n v="107.98399999999999"/>
    <n v="1"/>
    <n v="0.2"/>
    <n v="9.4485999999999954"/>
    <n v="1.59"/>
    <s v="Medium"/>
    <s v="July"/>
    <x v="3"/>
    <n v="107.78399999999999"/>
  </r>
  <r>
    <n v="33450"/>
    <s v="CA-2013-117282"/>
    <x v="604"/>
    <d v="2013-07-19T00:00:00"/>
    <s v="Standard Class"/>
    <s v="DR-12880"/>
    <s v="Dan Reichenbach"/>
    <s v="Corporate"/>
    <s v="New York City"/>
    <x v="15"/>
    <s v="United States"/>
    <n v="10009"/>
    <s v="US"/>
    <x v="2"/>
    <s v="OFF-BI-10004094"/>
    <x v="1"/>
    <s v="Binders"/>
    <x v="294"/>
    <n v="14.16"/>
    <n v="2"/>
    <n v="0.2"/>
    <n v="5.133"/>
    <n v="1.51"/>
    <s v="Medium"/>
    <s v="July"/>
    <x v="3"/>
    <n v="28.12"/>
  </r>
  <r>
    <n v="32012"/>
    <s v="CA-2011-153150"/>
    <x v="611"/>
    <d v="2011-07-06T00:00:00"/>
    <s v="Second Class"/>
    <s v="Dl-13600"/>
    <s v="Dorris liebe"/>
    <s v="Corporate"/>
    <s v="Seattle"/>
    <x v="9"/>
    <s v="United States"/>
    <n v="98105"/>
    <s v="US"/>
    <x v="3"/>
    <s v="OFF-BI-10003355"/>
    <x v="1"/>
    <s v="Binders"/>
    <x v="730"/>
    <n v="19.920000000000002"/>
    <n v="5"/>
    <n v="0.2"/>
    <n v="6.9720000000000004"/>
    <n v="1.44"/>
    <s v="Medium"/>
    <s v="July"/>
    <x v="2"/>
    <n v="99.4"/>
  </r>
  <r>
    <n v="34664"/>
    <s v="CA-2011-165379"/>
    <x v="672"/>
    <d v="2011-07-15T00:00:00"/>
    <s v="Standard Class"/>
    <s v="BM-11650"/>
    <s v="Brian Moss"/>
    <s v="Corporate"/>
    <s v="Dallas"/>
    <x v="11"/>
    <s v="United States"/>
    <n v="75217"/>
    <s v="US"/>
    <x v="1"/>
    <s v="OFF-PA-10002245"/>
    <x v="1"/>
    <s v="Paper"/>
    <x v="1145"/>
    <n v="14.352"/>
    <n v="3"/>
    <n v="0.2"/>
    <n v="4.4849999999999994"/>
    <n v="1.37"/>
    <s v="Medium"/>
    <s v="July"/>
    <x v="2"/>
    <n v="42.855999999999995"/>
  </r>
  <r>
    <n v="40780"/>
    <s v="CA-2011-122679"/>
    <x v="610"/>
    <d v="2011-07-28T00:00:00"/>
    <s v="Standard Class"/>
    <s v="AB-10255"/>
    <s v="Alejandro Ballentine"/>
    <s v="Home Office"/>
    <s v="Los Angeles"/>
    <x v="6"/>
    <s v="United States"/>
    <n v="90008"/>
    <s v="US"/>
    <x v="3"/>
    <s v="OFF-AR-10004757"/>
    <x v="1"/>
    <s v="Art"/>
    <x v="157"/>
    <n v="19.68"/>
    <n v="6"/>
    <n v="0"/>
    <n v="6.4943999999999988"/>
    <n v="1.37"/>
    <s v="Medium"/>
    <s v="July"/>
    <x v="2"/>
    <n v="118.08"/>
  </r>
  <r>
    <n v="31644"/>
    <s v="CA-2014-134306"/>
    <x v="632"/>
    <d v="2014-07-13T00:00:00"/>
    <s v="Standard Class"/>
    <s v="TD-20995"/>
    <s v="Tamara Dahlen"/>
    <s v="Consumer"/>
    <s v="Lowell"/>
    <x v="39"/>
    <s v="United States"/>
    <n v="1852"/>
    <s v="US"/>
    <x v="2"/>
    <s v="OFF-PA-10000249"/>
    <x v="1"/>
    <s v="Paper"/>
    <x v="156"/>
    <n v="24.56"/>
    <n v="2"/>
    <n v="0"/>
    <n v="11.543200000000001"/>
    <n v="1.35"/>
    <s v="Medium"/>
    <s v="July"/>
    <x v="1"/>
    <n v="49.12"/>
  </r>
  <r>
    <n v="35488"/>
    <s v="CA-2012-129392"/>
    <x v="681"/>
    <d v="2012-07-08T00:00:00"/>
    <s v="Same Day"/>
    <s v="DM-13015"/>
    <s v="Darrin Martin"/>
    <s v="Consumer"/>
    <s v="Houston"/>
    <x v="11"/>
    <s v="United States"/>
    <n v="77070"/>
    <s v="US"/>
    <x v="1"/>
    <s v="OFF-PA-10004248"/>
    <x v="1"/>
    <s v="Paper"/>
    <x v="1146"/>
    <n v="21.12"/>
    <n v="5"/>
    <n v="0.2"/>
    <n v="6.5999999999999988"/>
    <n v="1.3"/>
    <s v="High"/>
    <s v="July"/>
    <x v="0"/>
    <n v="105.4"/>
  </r>
  <r>
    <n v="35572"/>
    <s v="CA-2012-123456"/>
    <x v="645"/>
    <d v="2012-07-13T00:00:00"/>
    <s v="Standard Class"/>
    <s v="KN-16450"/>
    <s v="Kean Nguyen"/>
    <s v="Corporate"/>
    <s v="Dallas"/>
    <x v="11"/>
    <s v="United States"/>
    <n v="75220"/>
    <s v="US"/>
    <x v="1"/>
    <s v="OFF-AP-10002684"/>
    <x v="1"/>
    <s v="Appliances"/>
    <x v="634"/>
    <n v="48.631999999999991"/>
    <n v="2"/>
    <n v="0.8"/>
    <n v="-121.58"/>
    <n v="1.27"/>
    <s v="Medium"/>
    <s v="July"/>
    <x v="0"/>
    <n v="96.463999999999984"/>
  </r>
  <r>
    <n v="34152"/>
    <s v="CA-2014-169810"/>
    <x v="636"/>
    <d v="2014-08-01T00:00:00"/>
    <s v="Standard Class"/>
    <s v="RB-19360"/>
    <s v="Raymond Buch"/>
    <s v="Consumer"/>
    <s v="Sioux Falls"/>
    <x v="26"/>
    <s v="United States"/>
    <n v="57103"/>
    <s v="US"/>
    <x v="1"/>
    <s v="OFF-LA-10003663"/>
    <x v="1"/>
    <s v="Labels"/>
    <x v="1147"/>
    <n v="20.23"/>
    <n v="7"/>
    <n v="0"/>
    <n v="9.5081000000000007"/>
    <n v="1.26"/>
    <s v="Medium"/>
    <s v="July"/>
    <x v="1"/>
    <n v="141.61000000000001"/>
  </r>
  <r>
    <n v="36026"/>
    <s v="CA-2013-124681"/>
    <x v="641"/>
    <d v="2013-07-24T00:00:00"/>
    <s v="Second Class"/>
    <s v="SV-20935"/>
    <s v="Susan Vittorini"/>
    <s v="Consumer"/>
    <s v="Dallas"/>
    <x v="11"/>
    <s v="United States"/>
    <n v="75217"/>
    <s v="US"/>
    <x v="1"/>
    <s v="TEC-AC-10000487"/>
    <x v="2"/>
    <s v="Accessories"/>
    <x v="1148"/>
    <n v="15.576000000000001"/>
    <n v="3"/>
    <n v="0.2"/>
    <n v="3.3098999999999998"/>
    <n v="1.25"/>
    <s v="Medium"/>
    <s v="July"/>
    <x v="3"/>
    <n v="46.527999999999999"/>
  </r>
  <r>
    <n v="38223"/>
    <s v="CA-2013-140046"/>
    <x v="589"/>
    <d v="2013-08-04T00:00:00"/>
    <s v="Standard Class"/>
    <s v="KM-16660"/>
    <s v="Khloe Miller"/>
    <s v="Consumer"/>
    <s v="Los Angeles"/>
    <x v="6"/>
    <s v="United States"/>
    <n v="90032"/>
    <s v="US"/>
    <x v="3"/>
    <s v="OFF-LA-10000305"/>
    <x v="1"/>
    <s v="Labels"/>
    <x v="1149"/>
    <n v="18.899999999999999"/>
    <n v="3"/>
    <n v="0"/>
    <n v="8.6939999999999991"/>
    <n v="1.24"/>
    <s v="Medium"/>
    <s v="July"/>
    <x v="3"/>
    <n v="56.699999999999996"/>
  </r>
  <r>
    <n v="31496"/>
    <s v="US-2014-124303"/>
    <x v="674"/>
    <d v="2014-07-14T00:00:00"/>
    <s v="Standard Class"/>
    <s v="FH-14365"/>
    <s v="Fred Hopkins"/>
    <s v="Corporate"/>
    <s v="Philadelphia"/>
    <x v="4"/>
    <s v="United States"/>
    <n v="19120"/>
    <s v="US"/>
    <x v="2"/>
    <s v="OFF-PA-10002749"/>
    <x v="1"/>
    <s v="Paper"/>
    <x v="434"/>
    <n v="16.056000000000001"/>
    <n v="3"/>
    <n v="0.2"/>
    <n v="5.8202999999999996"/>
    <n v="1.22"/>
    <s v="Medium"/>
    <s v="July"/>
    <x v="1"/>
    <n v="47.968000000000004"/>
  </r>
  <r>
    <n v="35978"/>
    <s v="CA-2013-169215"/>
    <x v="604"/>
    <d v="2013-07-19T00:00:00"/>
    <s v="Second Class"/>
    <s v="RE-19450"/>
    <s v="Richard Eichhorn"/>
    <s v="Consumer"/>
    <s v="Auburn"/>
    <x v="15"/>
    <s v="United States"/>
    <n v="13021"/>
    <s v="US"/>
    <x v="2"/>
    <s v="OFF-FA-10000936"/>
    <x v="1"/>
    <s v="Fasteners"/>
    <x v="1150"/>
    <n v="29.61"/>
    <n v="9"/>
    <n v="0"/>
    <n v="13.3245"/>
    <n v="1.21"/>
    <s v="Medium"/>
    <s v="July"/>
    <x v="3"/>
    <n v="266.49"/>
  </r>
  <r>
    <n v="32824"/>
    <s v="CA-2013-122392"/>
    <x v="668"/>
    <d v="2013-07-28T00:00:00"/>
    <s v="Standard Class"/>
    <s v="CJ-12010"/>
    <s v="Caroline Jumper"/>
    <s v="Consumer"/>
    <s v="Allentown"/>
    <x v="4"/>
    <s v="United States"/>
    <n v="18103"/>
    <s v="US"/>
    <x v="2"/>
    <s v="FUR-FU-10002456"/>
    <x v="0"/>
    <s v="Furnishings"/>
    <x v="914"/>
    <n v="11.648"/>
    <n v="2"/>
    <n v="0.2"/>
    <n v="3.3488000000000011"/>
    <n v="1.18"/>
    <s v="Medium"/>
    <s v="July"/>
    <x v="3"/>
    <n v="23.096"/>
  </r>
  <r>
    <n v="32055"/>
    <s v="CA-2014-117240"/>
    <x v="600"/>
    <d v="2014-07-29T00:00:00"/>
    <s v="Standard Class"/>
    <s v="CP-12340"/>
    <s v="Christine Phan"/>
    <s v="Corporate"/>
    <s v="New York City"/>
    <x v="15"/>
    <s v="United States"/>
    <n v="10009"/>
    <s v="US"/>
    <x v="2"/>
    <s v="OFF-BI-10000848"/>
    <x v="1"/>
    <s v="Binders"/>
    <x v="926"/>
    <n v="13.128"/>
    <n v="3"/>
    <n v="0.2"/>
    <n v="4.2665999999999986"/>
    <n v="1.1200000000000001"/>
    <s v="Medium"/>
    <s v="July"/>
    <x v="1"/>
    <n v="39.183999999999997"/>
  </r>
  <r>
    <n v="32769"/>
    <s v="CA-2014-164959"/>
    <x v="617"/>
    <d v="2014-07-16T00:00:00"/>
    <s v="Standard Class"/>
    <s v="KN-16390"/>
    <s v="Katherine Nockton"/>
    <s v="Corporate"/>
    <s v="Los Angeles"/>
    <x v="6"/>
    <s v="United States"/>
    <n v="90004"/>
    <s v="US"/>
    <x v="3"/>
    <s v="OFF-LA-10004272"/>
    <x v="1"/>
    <s v="Labels"/>
    <x v="1151"/>
    <n v="8.67"/>
    <n v="3"/>
    <n v="0"/>
    <n v="4.0749000000000004"/>
    <n v="1.1100000000000001"/>
    <s v="High"/>
    <s v="July"/>
    <x v="1"/>
    <n v="26.009999999999998"/>
  </r>
  <r>
    <n v="35533"/>
    <s v="CA-2013-162404"/>
    <x v="653"/>
    <d v="2013-07-28T00:00:00"/>
    <s v="Standard Class"/>
    <s v="NF-18475"/>
    <s v="Neil Französisch"/>
    <s v="Home Office"/>
    <s v="Rockford"/>
    <x v="7"/>
    <s v="United States"/>
    <n v="61107"/>
    <s v="US"/>
    <x v="1"/>
    <s v="OFF-BI-10000948"/>
    <x v="1"/>
    <s v="Binders"/>
    <x v="1152"/>
    <n v="11.416"/>
    <n v="4"/>
    <n v="0.8"/>
    <n v="-18.836400000000001"/>
    <n v="1.1000000000000001"/>
    <s v="Medium"/>
    <s v="July"/>
    <x v="3"/>
    <n v="44.864000000000004"/>
  </r>
  <r>
    <n v="36742"/>
    <s v="CA-2013-128307"/>
    <x v="587"/>
    <d v="2013-07-30T00:00:00"/>
    <s v="Standard Class"/>
    <s v="BE-11335"/>
    <s v="Bill Eplett"/>
    <s v="Home Office"/>
    <s v="Houston"/>
    <x v="11"/>
    <s v="United States"/>
    <n v="77041"/>
    <s v="US"/>
    <x v="1"/>
    <s v="OFF-EN-10003040"/>
    <x v="1"/>
    <s v="Envelopes"/>
    <x v="1153"/>
    <n v="20.936"/>
    <n v="1"/>
    <n v="0.2"/>
    <n v="7.0659000000000001"/>
    <n v="1.07"/>
    <s v="Medium"/>
    <s v="July"/>
    <x v="3"/>
    <n v="20.736000000000001"/>
  </r>
  <r>
    <n v="38458"/>
    <s v="CA-2011-138709"/>
    <x v="646"/>
    <d v="2011-07-09T00:00:00"/>
    <s v="Standard Class"/>
    <s v="MS-17770"/>
    <s v="Maxwell Schwartz"/>
    <s v="Consumer"/>
    <s v="Richmond"/>
    <x v="28"/>
    <s v="United States"/>
    <n v="23223"/>
    <s v="US"/>
    <x v="0"/>
    <s v="OFF-PA-10004734"/>
    <x v="1"/>
    <s v="Paper"/>
    <x v="1154"/>
    <n v="21.84"/>
    <n v="3"/>
    <n v="0"/>
    <n v="10.92"/>
    <n v="1.04"/>
    <s v="Medium"/>
    <s v="July"/>
    <x v="2"/>
    <n v="65.52"/>
  </r>
  <r>
    <n v="34223"/>
    <s v="CA-2014-128629"/>
    <x v="666"/>
    <d v="2014-07-15T00:00:00"/>
    <s v="Second Class"/>
    <s v="BP-11155"/>
    <s v="Becky Pak"/>
    <s v="Consumer"/>
    <s v="Columbus"/>
    <x v="2"/>
    <s v="United States"/>
    <n v="31907"/>
    <s v="US"/>
    <x v="0"/>
    <s v="FUR-FU-10000771"/>
    <x v="0"/>
    <s v="Furnishings"/>
    <x v="1155"/>
    <n v="18.84"/>
    <n v="3"/>
    <n v="0"/>
    <n v="7.9128000000000007"/>
    <n v="1.03"/>
    <s v="High"/>
    <s v="July"/>
    <x v="1"/>
    <n v="56.519999999999996"/>
  </r>
  <r>
    <n v="31832"/>
    <s v="CA-2013-126613"/>
    <x v="624"/>
    <d v="2013-07-17T00:00:00"/>
    <s v="Standard Class"/>
    <s v="AA-10375"/>
    <s v="Allen Armold"/>
    <s v="Consumer"/>
    <s v="Mesa"/>
    <x v="23"/>
    <s v="United States"/>
    <n v="85204"/>
    <s v="US"/>
    <x v="3"/>
    <s v="OFF-ST-10001325"/>
    <x v="1"/>
    <s v="Storage"/>
    <x v="742"/>
    <n v="16.768000000000001"/>
    <n v="2"/>
    <n v="0.2"/>
    <n v="1.4672000000000001"/>
    <n v="0.99"/>
    <s v="Medium"/>
    <s v="July"/>
    <x v="3"/>
    <n v="33.335999999999999"/>
  </r>
  <r>
    <n v="36175"/>
    <s v="US-2013-131891"/>
    <x v="631"/>
    <d v="2013-08-01T00:00:00"/>
    <s v="First Class"/>
    <s v="PW-19240"/>
    <s v="Pierre Wener"/>
    <s v="Consumer"/>
    <s v="Pensacola"/>
    <x v="22"/>
    <s v="United States"/>
    <n v="32503"/>
    <s v="US"/>
    <x v="0"/>
    <s v="OFF-BI-10000201"/>
    <x v="1"/>
    <s v="Binders"/>
    <x v="1156"/>
    <n v="2.214"/>
    <n v="3"/>
    <n v="0.7"/>
    <n v="-1.476"/>
    <n v="0.98"/>
    <s v="Critical"/>
    <s v="July"/>
    <x v="3"/>
    <n v="5.9419999999999993"/>
  </r>
  <r>
    <n v="38636"/>
    <s v="CA-2012-159590"/>
    <x v="627"/>
    <d v="2012-07-21T00:00:00"/>
    <s v="First Class"/>
    <s v="KC-16255"/>
    <s v="Karen Carlisle"/>
    <s v="Corporate"/>
    <s v="New York City"/>
    <x v="15"/>
    <s v="United States"/>
    <n v="10009"/>
    <s v="US"/>
    <x v="2"/>
    <s v="OFF-AR-10003190"/>
    <x v="1"/>
    <s v="Art"/>
    <x v="1157"/>
    <n v="5.76"/>
    <n v="2"/>
    <n v="0"/>
    <n v="1.6128"/>
    <n v="0.97"/>
    <s v="Medium"/>
    <s v="July"/>
    <x v="0"/>
    <n v="11.52"/>
  </r>
  <r>
    <n v="34494"/>
    <s v="CA-2012-149384"/>
    <x v="678"/>
    <d v="2012-07-10T00:00:00"/>
    <s v="Same Day"/>
    <s v="EH-13945"/>
    <s v="Eric Hoffmann"/>
    <s v="Consumer"/>
    <s v="Tempe"/>
    <x v="23"/>
    <s v="United States"/>
    <n v="85281"/>
    <s v="US"/>
    <x v="3"/>
    <s v="OFF-BI-10003196"/>
    <x v="1"/>
    <s v="Binders"/>
    <x v="1158"/>
    <n v="3.366000000000001"/>
    <n v="3"/>
    <n v="0.7"/>
    <n v="-2.2439999999999989"/>
    <n v="0.96"/>
    <s v="Critical"/>
    <s v="July"/>
    <x v="0"/>
    <n v="9.3980000000000032"/>
  </r>
  <r>
    <n v="39481"/>
    <s v="US-2014-101721"/>
    <x v="600"/>
    <d v="2014-07-28T00:00:00"/>
    <s v="Standard Class"/>
    <s v="MY-17380"/>
    <s v="Maribeth Yedwab"/>
    <s v="Corporate"/>
    <s v="Chicago"/>
    <x v="7"/>
    <s v="United States"/>
    <n v="60623"/>
    <s v="US"/>
    <x v="1"/>
    <s v="OFF-PA-10003641"/>
    <x v="1"/>
    <s v="Paper"/>
    <x v="376"/>
    <n v="63.311999999999998"/>
    <n v="3"/>
    <n v="0.2"/>
    <n v="20.5764"/>
    <n v="0.92"/>
    <s v="Medium"/>
    <s v="July"/>
    <x v="1"/>
    <n v="189.73599999999999"/>
  </r>
  <r>
    <n v="33932"/>
    <s v="CA-2012-116750"/>
    <x v="679"/>
    <d v="2012-07-10T00:00:00"/>
    <s v="Second Class"/>
    <s v="BF-10975"/>
    <s v="Barbara Fisher"/>
    <s v="Corporate"/>
    <s v="Fayetteville"/>
    <x v="0"/>
    <s v="United States"/>
    <n v="28314"/>
    <s v="US"/>
    <x v="0"/>
    <s v="OFF-BI-10004728"/>
    <x v="1"/>
    <s v="Binders"/>
    <x v="112"/>
    <n v="7.2300000000000022"/>
    <n v="5"/>
    <n v="0.7"/>
    <n v="-5.7840000000000007"/>
    <n v="0.9"/>
    <s v="Medium"/>
    <s v="July"/>
    <x v="0"/>
    <n v="35.45000000000001"/>
  </r>
  <r>
    <n v="38900"/>
    <s v="CA-2013-152520"/>
    <x v="626"/>
    <d v="2013-07-13T00:00:00"/>
    <s v="Standard Class"/>
    <s v="TH-21115"/>
    <s v="Thea Hudgings"/>
    <s v="Corporate"/>
    <s v="Providence"/>
    <x v="40"/>
    <s v="United States"/>
    <n v="2908"/>
    <s v="US"/>
    <x v="2"/>
    <s v="OFF-PA-10000289"/>
    <x v="1"/>
    <s v="Paper"/>
    <x v="703"/>
    <n v="12.96"/>
    <n v="2"/>
    <n v="0"/>
    <n v="6.2208000000000014"/>
    <n v="0.9"/>
    <s v="Medium"/>
    <s v="July"/>
    <x v="3"/>
    <n v="25.92"/>
  </r>
  <r>
    <n v="39595"/>
    <s v="US-2012-158911"/>
    <x v="679"/>
    <d v="2012-07-11T00:00:00"/>
    <s v="Standard Class"/>
    <s v="RS-19765"/>
    <s v="Roland Schwarz"/>
    <s v="Corporate"/>
    <s v="Charlotte"/>
    <x v="0"/>
    <s v="United States"/>
    <n v="28205"/>
    <s v="US"/>
    <x v="0"/>
    <s v="OFF-LA-10003223"/>
    <x v="1"/>
    <s v="Labels"/>
    <x v="146"/>
    <n v="11.784000000000001"/>
    <n v="3"/>
    <n v="0.2"/>
    <n v="4.2716999999999992"/>
    <n v="0.88"/>
    <s v="Medium"/>
    <s v="July"/>
    <x v="0"/>
    <n v="35.152000000000001"/>
  </r>
  <r>
    <n v="34944"/>
    <s v="CA-2011-146528"/>
    <x v="664"/>
    <d v="2011-07-27T00:00:00"/>
    <s v="Second Class"/>
    <s v="VF-21715"/>
    <s v="Vicky Freymann"/>
    <s v="Home Office"/>
    <s v="Los Angeles"/>
    <x v="6"/>
    <s v="United States"/>
    <n v="90045"/>
    <s v="US"/>
    <x v="3"/>
    <s v="OFF-SU-10002522"/>
    <x v="1"/>
    <s v="Supplies"/>
    <x v="1159"/>
    <n v="15.52"/>
    <n v="4"/>
    <n v="0"/>
    <n v="4.5007999999999981"/>
    <n v="0.86"/>
    <s v="High"/>
    <s v="July"/>
    <x v="2"/>
    <n v="62.08"/>
  </r>
  <r>
    <n v="37527"/>
    <s v="CA-2014-127656"/>
    <x v="617"/>
    <d v="2014-07-18T00:00:00"/>
    <s v="Standard Class"/>
    <s v="NW-18400"/>
    <s v="Natalie Webber"/>
    <s v="Consumer"/>
    <s v="Waterloo"/>
    <x v="31"/>
    <s v="United States"/>
    <n v="50701"/>
    <s v="US"/>
    <x v="1"/>
    <s v="OFF-AR-10001166"/>
    <x v="1"/>
    <s v="Art"/>
    <x v="156"/>
    <n v="30.32"/>
    <n v="4"/>
    <n v="0"/>
    <n v="11.8248"/>
    <n v="0.84"/>
    <s v="Medium"/>
    <s v="July"/>
    <x v="1"/>
    <n v="121.28"/>
  </r>
  <r>
    <n v="40326"/>
    <s v="CA-2011-138198"/>
    <x v="650"/>
    <d v="2011-07-23T00:00:00"/>
    <s v="Standard Class"/>
    <s v="JL-15130"/>
    <s v="Jack Lebron"/>
    <s v="Consumer"/>
    <s v="New Rochelle"/>
    <x v="15"/>
    <s v="United States"/>
    <n v="10801"/>
    <s v="US"/>
    <x v="2"/>
    <s v="OFF-BI-10002103"/>
    <x v="1"/>
    <s v="Binders"/>
    <x v="425"/>
    <n v="13.904"/>
    <n v="2"/>
    <n v="0.2"/>
    <n v="4.5187999999999997"/>
    <n v="0.84"/>
    <s v="Medium"/>
    <s v="July"/>
    <x v="2"/>
    <n v="27.608000000000001"/>
  </r>
  <r>
    <n v="33470"/>
    <s v="CA-2013-112025"/>
    <x v="605"/>
    <d v="2013-08-05T00:00:00"/>
    <s v="Standard Class"/>
    <s v="LS-16975"/>
    <s v="Lindsay Shagiari"/>
    <s v="Home Office"/>
    <s v="Houston"/>
    <x v="11"/>
    <s v="United States"/>
    <n v="77070"/>
    <s v="US"/>
    <x v="1"/>
    <s v="OFF-BI-10002353"/>
    <x v="1"/>
    <s v="Binders"/>
    <x v="510"/>
    <n v="9.2639999999999976"/>
    <n v="3"/>
    <n v="0.8"/>
    <n v="-13.896000000000001"/>
    <n v="0.82"/>
    <s v="Medium"/>
    <s v="July"/>
    <x v="3"/>
    <n v="26.991999999999994"/>
  </r>
  <r>
    <n v="32690"/>
    <s v="CA-2014-124828"/>
    <x v="588"/>
    <d v="2014-07-05T00:00:00"/>
    <s v="First Class"/>
    <s v="YS-21880"/>
    <s v="Yana Sorensen"/>
    <s v="Corporate"/>
    <s v="Burlington"/>
    <x v="0"/>
    <s v="United States"/>
    <n v="27217"/>
    <s v="US"/>
    <x v="0"/>
    <s v="OFF-AR-10003514"/>
    <x v="1"/>
    <s v="Art"/>
    <x v="877"/>
    <n v="9.5519999999999996"/>
    <n v="3"/>
    <n v="0.2"/>
    <n v="1.5521999999999989"/>
    <n v="0.75"/>
    <s v="High"/>
    <s v="July"/>
    <x v="1"/>
    <n v="28.456"/>
  </r>
  <r>
    <n v="31941"/>
    <s v="US-2014-127719"/>
    <x v="593"/>
    <d v="2014-07-26T00:00:00"/>
    <s v="Standard Class"/>
    <s v="TW-21025"/>
    <s v="Tamara Willingham"/>
    <s v="Home Office"/>
    <s v="Plainfield"/>
    <x v="21"/>
    <s v="United States"/>
    <n v="7060"/>
    <s v="US"/>
    <x v="2"/>
    <s v="OFF-PA-10001934"/>
    <x v="1"/>
    <s v="Paper"/>
    <x v="1160"/>
    <n v="6.48"/>
    <n v="1"/>
    <n v="0"/>
    <n v="3.1751999999999998"/>
    <n v="0.73"/>
    <s v="Medium"/>
    <s v="July"/>
    <x v="1"/>
    <n v="6.48"/>
  </r>
  <r>
    <n v="38128"/>
    <s v="US-2014-123204"/>
    <x v="593"/>
    <d v="2014-07-28T00:00:00"/>
    <s v="Standard Class"/>
    <s v="CS-11860"/>
    <s v="Cari Schnelling"/>
    <s v="Consumer"/>
    <s v="New York City"/>
    <x v="15"/>
    <s v="United States"/>
    <n v="10024"/>
    <s v="US"/>
    <x v="2"/>
    <s v="OFF-AP-10002287"/>
    <x v="1"/>
    <s v="Appliances"/>
    <x v="518"/>
    <n v="17.48"/>
    <n v="4"/>
    <n v="0"/>
    <n v="4.5448000000000004"/>
    <n v="0.71"/>
    <s v="Medium"/>
    <s v="July"/>
    <x v="1"/>
    <n v="69.92"/>
  </r>
  <r>
    <n v="38134"/>
    <s v="CA-2012-116260"/>
    <x v="618"/>
    <d v="2012-07-12T00:00:00"/>
    <s v="Standard Class"/>
    <s v="BF-10975"/>
    <s v="Barbara Fisher"/>
    <s v="Corporate"/>
    <s v="Vineland"/>
    <x v="21"/>
    <s v="United States"/>
    <n v="8360"/>
    <s v="US"/>
    <x v="2"/>
    <s v="OFF-AR-10003732"/>
    <x v="1"/>
    <s v="Art"/>
    <x v="515"/>
    <n v="11.12"/>
    <n v="4"/>
    <n v="0"/>
    <n v="2.8912"/>
    <n v="0.71"/>
    <s v="Medium"/>
    <s v="July"/>
    <x v="0"/>
    <n v="44.48"/>
  </r>
  <r>
    <n v="32583"/>
    <s v="CA-2012-124268"/>
    <x v="620"/>
    <d v="2012-07-08T00:00:00"/>
    <s v="Standard Class"/>
    <s v="AD-10180"/>
    <s v="Alan Dominguez"/>
    <s v="Home Office"/>
    <s v="New York City"/>
    <x v="15"/>
    <s v="United States"/>
    <n v="10035"/>
    <s v="US"/>
    <x v="2"/>
    <s v="OFF-AR-10004817"/>
    <x v="1"/>
    <s v="Art"/>
    <x v="1161"/>
    <n v="15.48"/>
    <n v="3"/>
    <n v="0"/>
    <n v="4.4891999999999994"/>
    <n v="0.68"/>
    <s v="Medium"/>
    <s v="July"/>
    <x v="0"/>
    <n v="46.44"/>
  </r>
  <r>
    <n v="36142"/>
    <s v="CA-2012-124044"/>
    <x v="671"/>
    <d v="2012-07-26T00:00:00"/>
    <s v="Second Class"/>
    <s v="MS-17830"/>
    <s v="Melanie Seite"/>
    <s v="Consumer"/>
    <s v="Rochester"/>
    <x v="15"/>
    <s v="United States"/>
    <n v="14609"/>
    <s v="US"/>
    <x v="2"/>
    <s v="OFF-BI-10003460"/>
    <x v="1"/>
    <s v="Binders"/>
    <x v="689"/>
    <n v="10.512"/>
    <n v="3"/>
    <n v="0.2"/>
    <n v="3.6791999999999998"/>
    <n v="0.67"/>
    <s v="Medium"/>
    <s v="July"/>
    <x v="0"/>
    <n v="31.336000000000002"/>
  </r>
  <r>
    <n v="39633"/>
    <s v="CA-2013-101469"/>
    <x v="613"/>
    <d v="2013-07-09T00:00:00"/>
    <s v="Standard Class"/>
    <s v="KH-16360"/>
    <s v="Katherine Hughes"/>
    <s v="Consumer"/>
    <s v="Arlington"/>
    <x v="28"/>
    <s v="United States"/>
    <n v="22204"/>
    <s v="US"/>
    <x v="0"/>
    <s v="OFF-AR-10003986"/>
    <x v="1"/>
    <s v="Art"/>
    <x v="1162"/>
    <n v="7.7"/>
    <n v="2"/>
    <n v="0"/>
    <n v="3.157"/>
    <n v="0.61"/>
    <s v="Medium"/>
    <s v="July"/>
    <x v="3"/>
    <n v="15.4"/>
  </r>
  <r>
    <n v="36412"/>
    <s v="CA-2014-125640"/>
    <x v="636"/>
    <d v="2014-07-30T00:00:00"/>
    <s v="Standard Class"/>
    <s v="DD-13570"/>
    <s v="Dorothy Dickinson"/>
    <s v="Consumer"/>
    <s v="Philadelphia"/>
    <x v="4"/>
    <s v="United States"/>
    <n v="19134"/>
    <s v="US"/>
    <x v="2"/>
    <s v="OFF-LA-10004178"/>
    <x v="1"/>
    <s v="Labels"/>
    <x v="1163"/>
    <n v="3.3039999999999998"/>
    <n v="1"/>
    <n v="0.2"/>
    <n v="1.0738000000000001"/>
    <n v="0.6"/>
    <s v="High"/>
    <s v="July"/>
    <x v="1"/>
    <n v="3.1039999999999996"/>
  </r>
  <r>
    <n v="31895"/>
    <s v="CA-2013-120180"/>
    <x v="604"/>
    <d v="2013-07-17T00:00:00"/>
    <s v="First Class"/>
    <s v="TP-21130"/>
    <s v="Theone Pippenger"/>
    <s v="Consumer"/>
    <s v="Philadelphia"/>
    <x v="4"/>
    <s v="United States"/>
    <n v="19134"/>
    <s v="US"/>
    <x v="2"/>
    <s v="OFF-SU-10004115"/>
    <x v="1"/>
    <s v="Supplies"/>
    <x v="1164"/>
    <n v="11.632"/>
    <n v="2"/>
    <n v="0.2"/>
    <n v="1.0178000000000009"/>
    <n v="0.59"/>
    <s v="Medium"/>
    <s v="July"/>
    <x v="3"/>
    <n v="23.064"/>
  </r>
  <r>
    <n v="36885"/>
    <s v="CA-2011-168158"/>
    <x v="651"/>
    <d v="2011-07-24T00:00:00"/>
    <s v="Standard Class"/>
    <s v="EM-14140"/>
    <s v="Eugene Moren"/>
    <s v="Home Office"/>
    <s v="Great Falls"/>
    <x v="10"/>
    <s v="United States"/>
    <n v="59405"/>
    <s v="US"/>
    <x v="3"/>
    <s v="OFF-BI-10001759"/>
    <x v="1"/>
    <s v="Binders"/>
    <x v="288"/>
    <n v="6.0960000000000001"/>
    <n v="2"/>
    <n v="0.2"/>
    <n v="2.2098"/>
    <n v="0.59"/>
    <s v="Medium"/>
    <s v="July"/>
    <x v="2"/>
    <n v="11.992000000000001"/>
  </r>
  <r>
    <n v="41049"/>
    <s v="US-2013-158680"/>
    <x v="590"/>
    <d v="2013-07-03T00:00:00"/>
    <s v="First Class"/>
    <s v="NZ-18565"/>
    <s v="Nick Zandusky"/>
    <s v="Home Office"/>
    <s v="Seattle"/>
    <x v="9"/>
    <s v="United States"/>
    <n v="98115"/>
    <s v="US"/>
    <x v="3"/>
    <s v="OFF-BI-10000145"/>
    <x v="1"/>
    <s v="Binders"/>
    <x v="172"/>
    <n v="2.496"/>
    <n v="1"/>
    <n v="0.2"/>
    <n v="0.90479999999999983"/>
    <n v="0.54"/>
    <s v="Critical"/>
    <s v="July"/>
    <x v="3"/>
    <n v="2.2959999999999998"/>
  </r>
  <r>
    <n v="34567"/>
    <s v="CA-2011-115980"/>
    <x v="682"/>
    <d v="2011-07-19T00:00:00"/>
    <s v="Standard Class"/>
    <s v="VW-21775"/>
    <s v="Victoria Wilson"/>
    <s v="Corporate"/>
    <s v="Sioux Falls"/>
    <x v="26"/>
    <s v="United States"/>
    <n v="57103"/>
    <s v="US"/>
    <x v="1"/>
    <s v="OFF-FA-10000304"/>
    <x v="1"/>
    <s v="Fasteners"/>
    <x v="1165"/>
    <n v="6.5400000000000009"/>
    <n v="3"/>
    <n v="0"/>
    <n v="2.6814"/>
    <n v="0.52"/>
    <s v="Medium"/>
    <s v="July"/>
    <x v="2"/>
    <n v="19.620000000000005"/>
  </r>
  <r>
    <n v="34661"/>
    <s v="CA-2013-130050"/>
    <x v="615"/>
    <d v="2013-07-19T00:00:00"/>
    <s v="Second Class"/>
    <s v="MC-17425"/>
    <s v="Mark Cousins"/>
    <s v="Corporate"/>
    <s v="Houston"/>
    <x v="11"/>
    <s v="United States"/>
    <n v="77036"/>
    <s v="US"/>
    <x v="1"/>
    <s v="FUR-FU-10001940"/>
    <x v="0"/>
    <s v="Furnishings"/>
    <x v="156"/>
    <n v="9.5519999999999996"/>
    <n v="3"/>
    <n v="0.6"/>
    <n v="-3.820799999999998"/>
    <n v="0.42"/>
    <s v="High"/>
    <s v="July"/>
    <x v="3"/>
    <n v="28.055999999999997"/>
  </r>
  <r>
    <n v="39788"/>
    <s v="CA-2014-106824"/>
    <x v="595"/>
    <d v="2014-07-12T00:00:00"/>
    <s v="Standard Class"/>
    <s v="AT-10735"/>
    <s v="Annie Thurman"/>
    <s v="Consumer"/>
    <s v="Los Angeles"/>
    <x v="6"/>
    <s v="United States"/>
    <n v="90049"/>
    <s v="US"/>
    <x v="3"/>
    <s v="OFF-FA-10001135"/>
    <x v="1"/>
    <s v="Fasteners"/>
    <x v="1166"/>
    <n v="5.94"/>
    <n v="3"/>
    <n v="0"/>
    <n v="0.1188000000000002"/>
    <n v="0.39"/>
    <s v="Medium"/>
    <s v="July"/>
    <x v="1"/>
    <n v="17.82"/>
  </r>
  <r>
    <n v="34751"/>
    <s v="CA-2012-153626"/>
    <x v="645"/>
    <d v="2012-07-14T00:00:00"/>
    <s v="Standard Class"/>
    <s v="EB-13870"/>
    <s v="Emily Burns"/>
    <s v="Consumer"/>
    <s v="Nashville"/>
    <x v="33"/>
    <s v="United States"/>
    <n v="37211"/>
    <s v="US"/>
    <x v="0"/>
    <s v="OFF-AR-10000657"/>
    <x v="1"/>
    <s v="Art"/>
    <x v="1167"/>
    <n v="5.16"/>
    <n v="3"/>
    <n v="0.2"/>
    <n v="0.83849999999999936"/>
    <n v="0.36"/>
    <s v="High"/>
    <s v="July"/>
    <x v="0"/>
    <n v="15.280000000000001"/>
  </r>
  <r>
    <n v="40178"/>
    <s v="CA-2013-135594"/>
    <x v="592"/>
    <d v="2013-07-04T00:00:00"/>
    <s v="Second Class"/>
    <s v="AH-10120"/>
    <s v="Adrian Hane"/>
    <s v="Home Office"/>
    <s v="Aurora"/>
    <x v="7"/>
    <s v="United States"/>
    <n v="60505"/>
    <s v="US"/>
    <x v="1"/>
    <s v="TEC-AC-10003038"/>
    <x v="2"/>
    <s v="Accessories"/>
    <x v="1012"/>
    <n v="50.12"/>
    <n v="7"/>
    <n v="0.2"/>
    <n v="-0.62650000000000716"/>
    <n v="0.34"/>
    <s v="Medium"/>
    <s v="July"/>
    <x v="3"/>
    <n v="350.64"/>
  </r>
  <r>
    <n v="33736"/>
    <s v="CA-2014-139948"/>
    <x v="601"/>
    <d v="2014-07-23T00:00:00"/>
    <s v="Standard Class"/>
    <s v="SW-20455"/>
    <s v="Shaun Weien"/>
    <s v="Consumer"/>
    <s v="Tampa"/>
    <x v="22"/>
    <s v="United States"/>
    <n v="33614"/>
    <s v="US"/>
    <x v="0"/>
    <s v="FUR-FU-10002597"/>
    <x v="0"/>
    <s v="Furnishings"/>
    <x v="699"/>
    <n v="7.9040000000000008"/>
    <n v="2"/>
    <n v="0.2"/>
    <n v="2.1736"/>
    <n v="0.3"/>
    <s v="Medium"/>
    <s v="July"/>
    <x v="1"/>
    <n v="15.608000000000002"/>
  </r>
  <r>
    <n v="32747"/>
    <s v="US-2012-160150"/>
    <x v="683"/>
    <d v="2012-07-20T00:00:00"/>
    <s v="First Class"/>
    <s v="TS-21085"/>
    <s v="Thais Sissman"/>
    <s v="Consumer"/>
    <s v="Phoenix"/>
    <x v="23"/>
    <s v="United States"/>
    <n v="85023"/>
    <s v="US"/>
    <x v="3"/>
    <s v="OFF-BI-10004352"/>
    <x v="1"/>
    <s v="Binders"/>
    <x v="1168"/>
    <n v="2.0249999999999999"/>
    <n v="1"/>
    <n v="0.7"/>
    <n v="-1.35"/>
    <n v="0.25"/>
    <s v="Medium"/>
    <s v="July"/>
    <x v="0"/>
    <n v="1.325"/>
  </r>
  <r>
    <n v="40306"/>
    <s v="CA-2014-106047"/>
    <x v="684"/>
    <d v="2014-07-19T00:00:00"/>
    <s v="Standard Class"/>
    <s v="CS-11860"/>
    <s v="Cari Schnelling"/>
    <s v="Consumer"/>
    <s v="Fairfield"/>
    <x v="16"/>
    <s v="United States"/>
    <n v="45014"/>
    <s v="US"/>
    <x v="2"/>
    <s v="OFF-PA-10000791"/>
    <x v="1"/>
    <s v="Paper"/>
    <x v="660"/>
    <n v="3.8159999999999998"/>
    <n v="1"/>
    <n v="0.2"/>
    <n v="1.1924999999999999"/>
    <n v="0.25"/>
    <s v="Medium"/>
    <s v="July"/>
    <x v="1"/>
    <n v="3.6159999999999997"/>
  </r>
  <r>
    <n v="39190"/>
    <s v="CA-2014-125367"/>
    <x v="600"/>
    <d v="2014-07-31T00:00:00"/>
    <s v="Standard Class"/>
    <s v="NM-18445"/>
    <s v="Nathan Mautz"/>
    <s v="Home Office"/>
    <s v="New York City"/>
    <x v="15"/>
    <s v="United States"/>
    <n v="10011"/>
    <s v="US"/>
    <x v="2"/>
    <s v="OFF-BI-10002412"/>
    <x v="1"/>
    <s v="Binders"/>
    <x v="1169"/>
    <n v="13.92"/>
    <n v="3"/>
    <n v="0.2"/>
    <n v="4.3500000000000014"/>
    <n v="0.23"/>
    <s v="Medium"/>
    <s v="July"/>
    <x v="1"/>
    <n v="41.559999999999995"/>
  </r>
  <r>
    <n v="41105"/>
    <s v="CA-2014-145093"/>
    <x v="593"/>
    <d v="2014-07-27T00:00:00"/>
    <s v="Standard Class"/>
    <s v="PT-19090"/>
    <s v="Pete Takahito"/>
    <s v="Consumer"/>
    <s v="Chicago"/>
    <x v="7"/>
    <s v="United States"/>
    <n v="60623"/>
    <s v="US"/>
    <x v="1"/>
    <s v="OFF-BI-10001116"/>
    <x v="1"/>
    <s v="Binders"/>
    <x v="1170"/>
    <n v="2.1120000000000001"/>
    <n v="2"/>
    <n v="0.8"/>
    <n v="-3.3792"/>
    <n v="0.22"/>
    <s v="Medium"/>
    <s v="July"/>
    <x v="1"/>
    <n v="3.4240000000000004"/>
  </r>
  <r>
    <n v="35078"/>
    <s v="CA-2012-135314"/>
    <x v="645"/>
    <d v="2012-07-14T00:00:00"/>
    <s v="Second Class"/>
    <s v="MC-17575"/>
    <s v="Matt Collins"/>
    <s v="Consumer"/>
    <s v="Philadelphia"/>
    <x v="4"/>
    <s v="United States"/>
    <n v="19120"/>
    <s v="US"/>
    <x v="2"/>
    <s v="TEC-PH-10003072"/>
    <x v="2"/>
    <s v="Phones"/>
    <x v="43"/>
    <n v="269.98200000000003"/>
    <n v="3"/>
    <n v="0.4"/>
    <n v="40.497300000000003"/>
    <n v="0.18"/>
    <s v="Medium"/>
    <s v="July"/>
    <x v="0"/>
    <n v="809.54600000000016"/>
  </r>
  <r>
    <n v="35181"/>
    <s v="CA-2011-152849"/>
    <x v="609"/>
    <d v="2011-07-12T00:00:00"/>
    <s v="Standard Class"/>
    <s v="DW-13195"/>
    <s v="David Wiener"/>
    <s v="Corporate"/>
    <s v="Knoxville"/>
    <x v="33"/>
    <s v="United States"/>
    <n v="37918"/>
    <s v="US"/>
    <x v="0"/>
    <s v="OFF-AR-10002833"/>
    <x v="1"/>
    <s v="Art"/>
    <x v="748"/>
    <n v="4.3680000000000003"/>
    <n v="3"/>
    <n v="0.2"/>
    <n v="0.3822000000000001"/>
    <n v="0.18"/>
    <s v="Medium"/>
    <s v="July"/>
    <x v="2"/>
    <n v="12.904000000000002"/>
  </r>
  <r>
    <n v="32273"/>
    <s v="US-2014-100209"/>
    <x v="656"/>
    <d v="2014-07-16T00:00:00"/>
    <s v="Standard Class"/>
    <s v="TD-20995"/>
    <s v="Tamara Dahlen"/>
    <s v="Consumer"/>
    <s v="Portland"/>
    <x v="37"/>
    <s v="United States"/>
    <n v="97206"/>
    <s v="US"/>
    <x v="3"/>
    <s v="OFF-BI-10002012"/>
    <x v="1"/>
    <s v="Binders"/>
    <x v="162"/>
    <n v="1.08"/>
    <n v="2"/>
    <n v="0.7"/>
    <n v="-0.79200000000000004"/>
    <n v="0.08"/>
    <s v="Medium"/>
    <s v="July"/>
    <x v="1"/>
    <n v="1.4600000000000002"/>
  </r>
  <r>
    <n v="33868"/>
    <s v="CA-2014-109778"/>
    <x v="667"/>
    <d v="2014-07-22T00:00:00"/>
    <s v="Standard Class"/>
    <s v="VM-21685"/>
    <s v="Valerie Mitchum"/>
    <s v="Home Office"/>
    <s v="Woodstock"/>
    <x v="7"/>
    <s v="United States"/>
    <n v="60098"/>
    <s v="US"/>
    <x v="1"/>
    <s v="OFF-AR-10003759"/>
    <x v="1"/>
    <s v="Art"/>
    <x v="1171"/>
    <n v="2.9119999999999999"/>
    <n v="2"/>
    <n v="0.2"/>
    <n v="0.90999999999999981"/>
    <n v="7.0000000000000007E-2"/>
    <s v="Medium"/>
    <s v="July"/>
    <x v="1"/>
    <n v="5.6239999999999997"/>
  </r>
  <r>
    <n v="33367"/>
    <s v="CA-2013-146521"/>
    <x v="638"/>
    <d v="2013-07-24T00:00:00"/>
    <s v="Second Class"/>
    <s v="CC-12610"/>
    <s v="Corey Catlett"/>
    <s v="Corporate"/>
    <s v="Philadelphia"/>
    <x v="4"/>
    <s v="United States"/>
    <n v="19134"/>
    <s v="US"/>
    <x v="2"/>
    <s v="OFF-BI-10000301"/>
    <x v="1"/>
    <s v="Binders"/>
    <x v="925"/>
    <n v="1.9410000000000001"/>
    <n v="1"/>
    <n v="0.7"/>
    <n v="-1.294"/>
    <n v="0.04"/>
    <s v="Medium"/>
    <s v="July"/>
    <x v="3"/>
    <n v="1.2410000000000001"/>
  </r>
  <r>
    <n v="35594"/>
    <s v="CA-2014-129021"/>
    <x v="685"/>
    <d v="2014-08-27T00:00:00"/>
    <s v="Second Class"/>
    <s v="PO-18850"/>
    <s v="Patrick O'Brill"/>
    <s v="Consumer"/>
    <s v="Tallahassee"/>
    <x v="22"/>
    <s v="United States"/>
    <n v="32303"/>
    <s v="US"/>
    <x v="0"/>
    <s v="TEC-PH-10001459"/>
    <x v="2"/>
    <s v="Phones"/>
    <x v="3"/>
    <n v="4367.8960000000006"/>
    <n v="13"/>
    <n v="0.2"/>
    <n v="327.59219999999999"/>
    <n v="609.44000000000005"/>
    <s v="Medium"/>
    <s v="August"/>
    <x v="1"/>
    <n v="56782.448000000011"/>
  </r>
  <r>
    <n v="38540"/>
    <s v="CA-2014-118892"/>
    <x v="686"/>
    <d v="2014-08-23T00:00:00"/>
    <s v="Second Class"/>
    <s v="TP-21415"/>
    <s v="Tom Prescott"/>
    <s v="Consumer"/>
    <s v="Philadelphia"/>
    <x v="4"/>
    <s v="United States"/>
    <n v="19134"/>
    <s v="US"/>
    <x v="2"/>
    <s v="FUR-CH-10002024"/>
    <x v="0"/>
    <s v="Chairs"/>
    <x v="28"/>
    <n v="4416.174"/>
    <n v="9"/>
    <n v="0.3"/>
    <n v="-630.88200000000006"/>
    <n v="566.65"/>
    <s v="Medium"/>
    <s v="August"/>
    <x v="1"/>
    <n v="39745.265999999996"/>
  </r>
  <r>
    <n v="34153"/>
    <s v="CA-2013-128594"/>
    <x v="687"/>
    <d v="2013-08-30T00:00:00"/>
    <s v="First Class"/>
    <s v="DJ-13510"/>
    <s v="Don Jones"/>
    <s v="Corporate"/>
    <s v="San Diego"/>
    <x v="6"/>
    <s v="United States"/>
    <n v="92037"/>
    <s v="US"/>
    <x v="3"/>
    <s v="FUR-CH-10001215"/>
    <x v="0"/>
    <s v="Chairs"/>
    <x v="765"/>
    <n v="1603.136"/>
    <n v="4"/>
    <n v="0.2"/>
    <n v="100.196"/>
    <n v="489.6"/>
    <s v="Critical"/>
    <s v="August"/>
    <x v="3"/>
    <n v="6412.3440000000001"/>
  </r>
  <r>
    <n v="40567"/>
    <s v="US-2014-102183"/>
    <x v="688"/>
    <d v="2014-08-29T00:00:00"/>
    <s v="Standard Class"/>
    <s v="PK-19075"/>
    <s v="Pete Kriz"/>
    <s v="Consumer"/>
    <s v="New York City"/>
    <x v="15"/>
    <s v="United States"/>
    <n v="10035"/>
    <s v="US"/>
    <x v="2"/>
    <s v="OFF-BI-10001359"/>
    <x v="1"/>
    <s v="Binders"/>
    <x v="538"/>
    <n v="4305.5520000000006"/>
    <n v="6"/>
    <n v="0.2"/>
    <n v="1453.1238000000001"/>
    <n v="398.64"/>
    <s v="Medium"/>
    <s v="August"/>
    <x v="1"/>
    <n v="25833.112000000005"/>
  </r>
  <r>
    <n v="33831"/>
    <s v="US-2014-117723"/>
    <x v="689"/>
    <d v="2014-08-19T00:00:00"/>
    <s v="Second Class"/>
    <s v="DL-13495"/>
    <s v="Dionis Lloyd"/>
    <s v="Corporate"/>
    <s v="Philadelphia"/>
    <x v="4"/>
    <s v="United States"/>
    <n v="19120"/>
    <s v="US"/>
    <x v="2"/>
    <s v="OFF-ST-10004459"/>
    <x v="1"/>
    <s v="Storage"/>
    <x v="1172"/>
    <n v="1801.6320000000001"/>
    <n v="6"/>
    <n v="0.2"/>
    <n v="-337.80599999999998"/>
    <n v="356.88"/>
    <s v="High"/>
    <s v="August"/>
    <x v="1"/>
    <n v="10809.592000000001"/>
  </r>
  <r>
    <n v="35390"/>
    <s v="CA-2012-102491"/>
    <x v="690"/>
    <d v="2012-08-28T00:00:00"/>
    <s v="Standard Class"/>
    <s v="KW-16435"/>
    <s v="Katrina Willman"/>
    <s v="Consumer"/>
    <s v="Florence"/>
    <x v="5"/>
    <s v="United States"/>
    <n v="41042"/>
    <s v="US"/>
    <x v="0"/>
    <s v="TEC-MA-10000864"/>
    <x v="2"/>
    <s v="Machines"/>
    <x v="31"/>
    <n v="3080"/>
    <n v="7"/>
    <n v="0"/>
    <n v="1416.8"/>
    <n v="351.01"/>
    <s v="High"/>
    <s v="August"/>
    <x v="0"/>
    <n v="21560"/>
  </r>
  <r>
    <n v="33650"/>
    <s v="CA-2012-111514"/>
    <x v="691"/>
    <d v="2012-09-02T00:00:00"/>
    <s v="First Class"/>
    <s v="SC-20260"/>
    <s v="Scott Cohen"/>
    <s v="Corporate"/>
    <s v="San Francisco"/>
    <x v="6"/>
    <s v="United States"/>
    <n v="94122"/>
    <s v="US"/>
    <x v="3"/>
    <s v="FUR-BO-10002545"/>
    <x v="0"/>
    <s v="Bookcases"/>
    <x v="22"/>
    <n v="1552.8309999999999"/>
    <n v="7"/>
    <n v="0.15"/>
    <n v="200.95460000000011"/>
    <n v="343.97"/>
    <s v="High"/>
    <s v="August"/>
    <x v="0"/>
    <n v="10869.666999999999"/>
  </r>
  <r>
    <n v="34352"/>
    <s v="US-2012-100377"/>
    <x v="692"/>
    <d v="2012-09-01T00:00:00"/>
    <s v="Standard Class"/>
    <s v="TS-21370"/>
    <s v="Todd Sumrall"/>
    <s v="Corporate"/>
    <s v="Chicago"/>
    <x v="7"/>
    <s v="United States"/>
    <n v="60623"/>
    <s v="US"/>
    <x v="1"/>
    <s v="TEC-CO-10001046"/>
    <x v="2"/>
    <s v="Copiers"/>
    <x v="752"/>
    <n v="2799.96"/>
    <n v="5"/>
    <n v="0.2"/>
    <n v="874.98749999999984"/>
    <n v="286.3"/>
    <s v="Medium"/>
    <s v="August"/>
    <x v="0"/>
    <n v="13999.599999999999"/>
  </r>
  <r>
    <n v="33869"/>
    <s v="CA-2013-155845"/>
    <x v="693"/>
    <d v="2013-08-16T00:00:00"/>
    <s v="Second Class"/>
    <s v="CM-12235"/>
    <s v="Chris McAfee"/>
    <s v="Consumer"/>
    <s v="Carrollton"/>
    <x v="11"/>
    <s v="United States"/>
    <n v="75007"/>
    <s v="US"/>
    <x v="1"/>
    <s v="TEC-AC-10004145"/>
    <x v="2"/>
    <s v="Accessories"/>
    <x v="1173"/>
    <n v="1399.944"/>
    <n v="7"/>
    <n v="0.2"/>
    <n v="52.497900000000023"/>
    <n v="273.79000000000002"/>
    <s v="High"/>
    <s v="August"/>
    <x v="3"/>
    <n v="9799.4079999999994"/>
  </r>
  <r>
    <n v="38165"/>
    <s v="US-2013-126452"/>
    <x v="694"/>
    <d v="2013-08-29T00:00:00"/>
    <s v="Standard Class"/>
    <s v="SC-20230"/>
    <s v="Scot Coram"/>
    <s v="Corporate"/>
    <s v="Los Angeles"/>
    <x v="6"/>
    <s v="United States"/>
    <n v="90004"/>
    <s v="US"/>
    <x v="3"/>
    <s v="FUR-TA-10003569"/>
    <x v="0"/>
    <s v="Tables"/>
    <x v="1174"/>
    <n v="2887.056"/>
    <n v="9"/>
    <n v="0.2"/>
    <n v="180.44099999999989"/>
    <n v="268.10000000000002"/>
    <s v="Low"/>
    <s v="August"/>
    <x v="3"/>
    <n v="25983.304"/>
  </r>
  <r>
    <n v="34781"/>
    <s v="CA-2011-124688"/>
    <x v="695"/>
    <d v="2011-08-29T00:00:00"/>
    <s v="First Class"/>
    <s v="CC-12610"/>
    <s v="Corey Catlett"/>
    <s v="Corporate"/>
    <s v="Springfield"/>
    <x v="28"/>
    <s v="United States"/>
    <n v="22153"/>
    <s v="US"/>
    <x v="0"/>
    <s v="FUR-TA-10003569"/>
    <x v="0"/>
    <s v="Tables"/>
    <x v="1174"/>
    <n v="1202.94"/>
    <n v="3"/>
    <n v="0"/>
    <n v="300.73500000000001"/>
    <n v="237.41"/>
    <s v="Critical"/>
    <s v="August"/>
    <x v="2"/>
    <n v="3608.82"/>
  </r>
  <r>
    <n v="40232"/>
    <s v="CA-2014-130036"/>
    <x v="696"/>
    <d v="2014-08-28T00:00:00"/>
    <s v="Same Day"/>
    <s v="BP-11185"/>
    <s v="Ben Peterman"/>
    <s v="Corporate"/>
    <s v="Philadelphia"/>
    <x v="4"/>
    <s v="United States"/>
    <n v="19120"/>
    <s v="US"/>
    <x v="2"/>
    <s v="TEC-AC-10001908"/>
    <x v="2"/>
    <s v="Accessories"/>
    <x v="222"/>
    <n v="1119.8879999999999"/>
    <n v="14"/>
    <n v="0.2"/>
    <n v="209.9789999999999"/>
    <n v="212.12"/>
    <s v="Critical"/>
    <s v="August"/>
    <x v="1"/>
    <n v="15678.231999999998"/>
  </r>
  <r>
    <n v="33216"/>
    <s v="US-2014-111423"/>
    <x v="686"/>
    <d v="2014-08-20T00:00:00"/>
    <s v="First Class"/>
    <s v="EH-13765"/>
    <s v="Edward Hooks"/>
    <s v="Corporate"/>
    <s v="Watertown"/>
    <x v="15"/>
    <s v="United States"/>
    <n v="13601"/>
    <s v="US"/>
    <x v="2"/>
    <s v="OFF-BI-10003091"/>
    <x v="1"/>
    <s v="Binders"/>
    <x v="135"/>
    <n v="895.92"/>
    <n v="5"/>
    <n v="0.2"/>
    <n v="302.37299999999988"/>
    <n v="203.94"/>
    <s v="Medium"/>
    <s v="August"/>
    <x v="1"/>
    <n v="4479.3999999999996"/>
  </r>
  <r>
    <n v="37506"/>
    <s v="CA-2014-119809"/>
    <x v="697"/>
    <d v="2014-08-26T00:00:00"/>
    <s v="Standard Class"/>
    <s v="YS-21880"/>
    <s v="Yana Sorensen"/>
    <s v="Corporate"/>
    <s v="Seattle"/>
    <x v="9"/>
    <s v="United States"/>
    <n v="98103"/>
    <s v="US"/>
    <x v="3"/>
    <s v="OFF-BI-10003925"/>
    <x v="1"/>
    <s v="Binders"/>
    <x v="657"/>
    <n v="2793.5279999999998"/>
    <n v="9"/>
    <n v="0.2"/>
    <n v="942.81569999999988"/>
    <n v="203.72"/>
    <s v="Medium"/>
    <s v="August"/>
    <x v="1"/>
    <n v="25141.551999999996"/>
  </r>
  <r>
    <n v="34815"/>
    <s v="US-2013-113649"/>
    <x v="698"/>
    <d v="2013-08-13T00:00:00"/>
    <s v="First Class"/>
    <s v="HA-14920"/>
    <s v="Helen Andreada"/>
    <s v="Consumer"/>
    <s v="Fayetteville"/>
    <x v="0"/>
    <s v="United States"/>
    <n v="28314"/>
    <s v="US"/>
    <x v="0"/>
    <s v="OFF-AP-10002518"/>
    <x v="1"/>
    <s v="Appliances"/>
    <x v="176"/>
    <n v="569.53599999999994"/>
    <n v="4"/>
    <n v="0.2"/>
    <n v="64.072799999999944"/>
    <n v="203.22"/>
    <s v="High"/>
    <s v="August"/>
    <x v="3"/>
    <n v="2277.944"/>
  </r>
  <r>
    <n v="32879"/>
    <s v="CA-2012-131338"/>
    <x v="699"/>
    <d v="2012-08-12T00:00:00"/>
    <s v="First Class"/>
    <s v="NP-18325"/>
    <s v="Naresj Patel"/>
    <s v="Consumer"/>
    <s v="New York City"/>
    <x v="15"/>
    <s v="United States"/>
    <n v="10024"/>
    <s v="US"/>
    <x v="2"/>
    <s v="OFF-BI-10000545"/>
    <x v="1"/>
    <s v="Binders"/>
    <x v="34"/>
    <n v="1217.568"/>
    <n v="2"/>
    <n v="0.2"/>
    <n v="456.58800000000002"/>
    <n v="179.39"/>
    <s v="Medium"/>
    <s v="August"/>
    <x v="0"/>
    <n v="2434.9360000000001"/>
  </r>
  <r>
    <n v="39234"/>
    <s v="CA-2014-166093"/>
    <x v="686"/>
    <d v="2014-08-25T00:00:00"/>
    <s v="Standard Class"/>
    <s v="RW-19540"/>
    <s v="Rick Wilson"/>
    <s v="Corporate"/>
    <s v="Brentwood"/>
    <x v="6"/>
    <s v="United States"/>
    <n v="94513"/>
    <s v="US"/>
    <x v="3"/>
    <s v="OFF-AP-10001058"/>
    <x v="1"/>
    <s v="Appliances"/>
    <x v="955"/>
    <n v="2518.29"/>
    <n v="9"/>
    <n v="0"/>
    <n v="654.7553999999999"/>
    <n v="173.07"/>
    <s v="Medium"/>
    <s v="August"/>
    <x v="1"/>
    <n v="22664.61"/>
  </r>
  <r>
    <n v="32672"/>
    <s v="CA-2011-126361"/>
    <x v="700"/>
    <d v="2011-08-09T00:00:00"/>
    <s v="Second Class"/>
    <s v="VD-21670"/>
    <s v="Valerie Dominguez"/>
    <s v="Consumer"/>
    <s v="Pleasant Grove"/>
    <x v="43"/>
    <s v="United States"/>
    <n v="84062"/>
    <s v="US"/>
    <x v="3"/>
    <s v="OFF-AP-10003590"/>
    <x v="1"/>
    <s v="Appliances"/>
    <x v="351"/>
    <n v="1089.75"/>
    <n v="3"/>
    <n v="0"/>
    <n v="305.13000000000011"/>
    <n v="171.65"/>
    <s v="High"/>
    <s v="August"/>
    <x v="2"/>
    <n v="3269.25"/>
  </r>
  <r>
    <n v="40726"/>
    <s v="CA-2012-166219"/>
    <x v="692"/>
    <d v="2012-09-01T00:00:00"/>
    <s v="Standard Class"/>
    <s v="BP-11185"/>
    <s v="Ben Peterman"/>
    <s v="Corporate"/>
    <s v="Dallas"/>
    <x v="11"/>
    <s v="United States"/>
    <n v="75081"/>
    <s v="US"/>
    <x v="1"/>
    <s v="TEC-PH-10004165"/>
    <x v="2"/>
    <s v="Phones"/>
    <x v="328"/>
    <n v="1099.96"/>
    <n v="5"/>
    <n v="0.2"/>
    <n v="82.496999999999957"/>
    <n v="164.84"/>
    <s v="High"/>
    <s v="August"/>
    <x v="0"/>
    <n v="5499.6"/>
  </r>
  <r>
    <n v="40483"/>
    <s v="CA-2014-156776"/>
    <x v="701"/>
    <d v="2014-08-12T00:00:00"/>
    <s v="Standard Class"/>
    <s v="JL-15505"/>
    <s v="Jeremy Lonsdale"/>
    <s v="Consumer"/>
    <s v="Westminster"/>
    <x v="6"/>
    <s v="United States"/>
    <n v="92683"/>
    <s v="US"/>
    <x v="3"/>
    <s v="OFF-AP-10002534"/>
    <x v="1"/>
    <s v="Appliances"/>
    <x v="415"/>
    <n v="1473.1"/>
    <n v="5"/>
    <n v="0"/>
    <n v="412.46800000000007"/>
    <n v="161.21"/>
    <s v="High"/>
    <s v="August"/>
    <x v="1"/>
    <n v="7365.5"/>
  </r>
  <r>
    <n v="31625"/>
    <s v="US-2013-141544"/>
    <x v="702"/>
    <d v="2013-09-02T00:00:00"/>
    <s v="First Class"/>
    <s v="PO-18850"/>
    <s v="Patrick O'Brill"/>
    <s v="Consumer"/>
    <s v="Philadelphia"/>
    <x v="4"/>
    <s v="United States"/>
    <n v="19143"/>
    <s v="US"/>
    <x v="2"/>
    <s v="FUR-CH-10003312"/>
    <x v="0"/>
    <s v="Chairs"/>
    <x v="937"/>
    <n v="786.74400000000003"/>
    <n v="4"/>
    <n v="0.3"/>
    <n v="-258.50160000000011"/>
    <n v="152.11000000000001"/>
    <s v="High"/>
    <s v="August"/>
    <x v="3"/>
    <n v="3146.6759999999999"/>
  </r>
  <r>
    <n v="36909"/>
    <s v="CA-2014-121027"/>
    <x v="697"/>
    <d v="2014-08-23T00:00:00"/>
    <s v="Standard Class"/>
    <s v="HW-14935"/>
    <s v="Helen Wasserman"/>
    <s v="Corporate"/>
    <s v="Seattle"/>
    <x v="9"/>
    <s v="United States"/>
    <n v="98105"/>
    <s v="US"/>
    <x v="3"/>
    <s v="TEC-AC-10002253"/>
    <x v="2"/>
    <s v="Accessories"/>
    <x v="399"/>
    <n v="1496.16"/>
    <n v="9"/>
    <n v="0"/>
    <n v="224.42400000000009"/>
    <n v="142.08000000000001"/>
    <s v="High"/>
    <s v="August"/>
    <x v="1"/>
    <n v="13465.44"/>
  </r>
  <r>
    <n v="33486"/>
    <s v="CA-2014-143063"/>
    <x v="703"/>
    <d v="2014-08-16T00:00:00"/>
    <s v="Standard Class"/>
    <s v="IL-15100"/>
    <s v="Ivan Liston"/>
    <s v="Consumer"/>
    <s v="Columbus"/>
    <x v="32"/>
    <s v="United States"/>
    <n v="47201"/>
    <s v="US"/>
    <x v="1"/>
    <s v="TEC-PH-10003645"/>
    <x v="2"/>
    <s v="Phones"/>
    <x v="179"/>
    <n v="1454.49"/>
    <n v="9"/>
    <n v="0"/>
    <n v="378.16739999999999"/>
    <n v="141.37"/>
    <s v="Medium"/>
    <s v="August"/>
    <x v="1"/>
    <n v="13090.41"/>
  </r>
  <r>
    <n v="31674"/>
    <s v="US-2014-134481"/>
    <x v="696"/>
    <d v="2014-09-02T00:00:00"/>
    <s v="Standard Class"/>
    <s v="AR-10405"/>
    <s v="Allen Rosenblatt"/>
    <s v="Corporate"/>
    <s v="Franklin"/>
    <x v="39"/>
    <s v="United States"/>
    <n v="2038"/>
    <s v="US"/>
    <x v="2"/>
    <s v="FUR-TA-10004915"/>
    <x v="0"/>
    <s v="Tables"/>
    <x v="375"/>
    <n v="1488.424"/>
    <n v="7"/>
    <n v="0.3"/>
    <n v="-297.68479999999983"/>
    <n v="138.1"/>
    <s v="Medium"/>
    <s v="August"/>
    <x v="1"/>
    <n v="10418.668000000001"/>
  </r>
  <r>
    <n v="32074"/>
    <s v="CA-2012-144267"/>
    <x v="704"/>
    <d v="2012-08-23T00:00:00"/>
    <s v="First Class"/>
    <s v="NZ-18565"/>
    <s v="Nick Zandusky"/>
    <s v="Home Office"/>
    <s v="San Francisco"/>
    <x v="6"/>
    <s v="United States"/>
    <n v="94110"/>
    <s v="US"/>
    <x v="3"/>
    <s v="FUR-CH-10002335"/>
    <x v="0"/>
    <s v="Chairs"/>
    <x v="1107"/>
    <n v="544.00800000000004"/>
    <n v="3"/>
    <n v="0.2"/>
    <n v="40.800600000000003"/>
    <n v="134.38999999999999"/>
    <s v="High"/>
    <s v="August"/>
    <x v="0"/>
    <n v="1631.8240000000001"/>
  </r>
  <r>
    <n v="33845"/>
    <s v="US-2012-128090"/>
    <x v="705"/>
    <d v="2012-08-22T00:00:00"/>
    <s v="Standard Class"/>
    <s v="JM-15865"/>
    <s v="John Murray"/>
    <s v="Consumer"/>
    <s v="Phoenix"/>
    <x v="23"/>
    <s v="United States"/>
    <n v="85023"/>
    <s v="US"/>
    <x v="3"/>
    <s v="TEC-PH-10002624"/>
    <x v="2"/>
    <s v="Phones"/>
    <x v="245"/>
    <n v="1879.96"/>
    <n v="5"/>
    <n v="0.2"/>
    <n v="211.49549999999979"/>
    <n v="131.22"/>
    <s v="Medium"/>
    <s v="August"/>
    <x v="0"/>
    <n v="9399.5999999999985"/>
  </r>
  <r>
    <n v="36926"/>
    <s v="US-2013-146066"/>
    <x v="694"/>
    <d v="2013-08-24T00:00:00"/>
    <s v="Second Class"/>
    <s v="RB-19465"/>
    <s v="Rick Bensley"/>
    <s v="Home Office"/>
    <s v="Philadelphia"/>
    <x v="4"/>
    <s v="United States"/>
    <n v="19143"/>
    <s v="US"/>
    <x v="2"/>
    <s v="FUR-TA-10002530"/>
    <x v="0"/>
    <s v="Tables"/>
    <x v="956"/>
    <n v="815.29199999999992"/>
    <n v="9"/>
    <n v="0.4"/>
    <n v="-339.7050000000001"/>
    <n v="130.94"/>
    <s v="High"/>
    <s v="August"/>
    <x v="3"/>
    <n v="7337.2279999999992"/>
  </r>
  <r>
    <n v="40700"/>
    <s v="CA-2013-105459"/>
    <x v="693"/>
    <d v="2013-08-18T00:00:00"/>
    <s v="Second Class"/>
    <s v="NP-18700"/>
    <s v="Nora Preis"/>
    <s v="Consumer"/>
    <s v="New York City"/>
    <x v="15"/>
    <s v="United States"/>
    <n v="10024"/>
    <s v="US"/>
    <x v="2"/>
    <s v="OFF-ST-10000078"/>
    <x v="1"/>
    <s v="Storage"/>
    <x v="8"/>
    <n v="1591.02"/>
    <n v="6"/>
    <n v="0"/>
    <n v="286.38359999999989"/>
    <n v="127.26"/>
    <s v="Medium"/>
    <s v="August"/>
    <x v="3"/>
    <n v="9546.119999999999"/>
  </r>
  <r>
    <n v="37163"/>
    <s v="US-2011-117968"/>
    <x v="706"/>
    <d v="2011-08-07T00:00:00"/>
    <s v="Second Class"/>
    <s v="RS-19420"/>
    <s v="Ricardo Sperren"/>
    <s v="Corporate"/>
    <s v="Meriden"/>
    <x v="20"/>
    <s v="United States"/>
    <n v="6450"/>
    <s v="US"/>
    <x v="2"/>
    <s v="FUR-CH-10002335"/>
    <x v="0"/>
    <s v="Chairs"/>
    <x v="1107"/>
    <n v="1133.3499999999999"/>
    <n v="5"/>
    <n v="0"/>
    <n v="294.67099999999999"/>
    <n v="115.77"/>
    <s v="High"/>
    <s v="August"/>
    <x v="2"/>
    <n v="5666.75"/>
  </r>
  <r>
    <n v="36542"/>
    <s v="CA-2013-156265"/>
    <x v="707"/>
    <d v="2013-08-05T00:00:00"/>
    <s v="Second Class"/>
    <s v="BF-11020"/>
    <s v="Barry Französisch"/>
    <s v="Corporate"/>
    <s v="Los Angeles"/>
    <x v="6"/>
    <s v="United States"/>
    <n v="90032"/>
    <s v="US"/>
    <x v="3"/>
    <s v="TEC-PH-10001918"/>
    <x v="2"/>
    <s v="Phones"/>
    <x v="797"/>
    <n v="333.57600000000002"/>
    <n v="3"/>
    <n v="0.2"/>
    <n v="33.357600000000019"/>
    <n v="106.89"/>
    <s v="Critical"/>
    <s v="August"/>
    <x v="3"/>
    <n v="1000.528"/>
  </r>
  <r>
    <n v="32760"/>
    <s v="CA-2013-152289"/>
    <x v="687"/>
    <d v="2013-08-29T00:00:00"/>
    <s v="First Class"/>
    <s v="LC-16930"/>
    <s v="Linda Cazamias"/>
    <s v="Corporate"/>
    <s v="Pasadena"/>
    <x v="11"/>
    <s v="United States"/>
    <n v="77506"/>
    <s v="US"/>
    <x v="1"/>
    <s v="FUR-CH-10002126"/>
    <x v="0"/>
    <s v="Chairs"/>
    <x v="1101"/>
    <n v="1024.7159999999999"/>
    <n v="6"/>
    <n v="0.3"/>
    <n v="-29.277599999999889"/>
    <n v="104.57"/>
    <s v="Medium"/>
    <s v="August"/>
    <x v="3"/>
    <n v="6147.9959999999992"/>
  </r>
  <r>
    <n v="34634"/>
    <s v="US-2014-109253"/>
    <x v="688"/>
    <d v="2014-08-23T00:00:00"/>
    <s v="First Class"/>
    <s v="PR-18880"/>
    <s v="Patrick Ryan"/>
    <s v="Consumer"/>
    <s v="Oakland"/>
    <x v="6"/>
    <s v="United States"/>
    <n v="94601"/>
    <s v="US"/>
    <x v="3"/>
    <s v="FUR-TA-10001539"/>
    <x v="0"/>
    <s v="Tables"/>
    <x v="789"/>
    <n v="568.72800000000007"/>
    <n v="3"/>
    <n v="0.2"/>
    <n v="28.436399999999939"/>
    <n v="104.24"/>
    <s v="Medium"/>
    <s v="August"/>
    <x v="1"/>
    <n v="1705.9840000000002"/>
  </r>
  <r>
    <n v="33130"/>
    <s v="CA-2014-162691"/>
    <x v="708"/>
    <d v="2014-08-08T00:00:00"/>
    <s v="Standard Class"/>
    <s v="AS-10045"/>
    <s v="Aaron Smayling"/>
    <s v="Corporate"/>
    <s v="Austin"/>
    <x v="11"/>
    <s v="United States"/>
    <n v="78745"/>
    <s v="US"/>
    <x v="1"/>
    <s v="TEC-MA-10000488"/>
    <x v="2"/>
    <s v="Machines"/>
    <x v="14"/>
    <n v="1439.982"/>
    <n v="3"/>
    <n v="0.4"/>
    <n v="-263.99670000000032"/>
    <n v="103.62"/>
    <s v="Medium"/>
    <s v="August"/>
    <x v="1"/>
    <n v="4319.5460000000003"/>
  </r>
  <r>
    <n v="37471"/>
    <s v="US-2011-106299"/>
    <x v="709"/>
    <d v="2011-08-08T00:00:00"/>
    <s v="Standard Class"/>
    <s v="NZ-18565"/>
    <s v="Nick Zandusky"/>
    <s v="Home Office"/>
    <s v="Springfield"/>
    <x v="3"/>
    <s v="United States"/>
    <n v="65807"/>
    <s v="US"/>
    <x v="1"/>
    <s v="OFF-ST-10002011"/>
    <x v="1"/>
    <s v="Storage"/>
    <x v="753"/>
    <n v="838.38"/>
    <n v="2"/>
    <n v="0"/>
    <n v="226.36259999999999"/>
    <n v="103.4"/>
    <s v="Medium"/>
    <s v="August"/>
    <x v="2"/>
    <n v="1676.76"/>
  </r>
  <r>
    <n v="38305"/>
    <s v="CA-2012-154823"/>
    <x v="704"/>
    <d v="2012-08-25T00:00:00"/>
    <s v="Standard Class"/>
    <s v="KN-16390"/>
    <s v="Katherine Nockton"/>
    <s v="Corporate"/>
    <s v="Springfield"/>
    <x v="16"/>
    <s v="United States"/>
    <n v="45503"/>
    <s v="US"/>
    <x v="2"/>
    <s v="FUR-CH-10003379"/>
    <x v="0"/>
    <s v="Chairs"/>
    <x v="357"/>
    <n v="598.45799999999997"/>
    <n v="3"/>
    <n v="0.3"/>
    <n v="-42.746999999999957"/>
    <n v="102.23"/>
    <s v="High"/>
    <s v="August"/>
    <x v="0"/>
    <n v="1795.0739999999998"/>
  </r>
  <r>
    <n v="37695"/>
    <s v="CA-2014-151981"/>
    <x v="710"/>
    <d v="2014-08-13T00:00:00"/>
    <s v="Standard Class"/>
    <s v="GM-14455"/>
    <s v="Gary Mitchum"/>
    <s v="Home Office"/>
    <s v="Concord"/>
    <x v="30"/>
    <s v="United States"/>
    <n v="3301"/>
    <s v="US"/>
    <x v="2"/>
    <s v="TEC-PH-10003601"/>
    <x v="2"/>
    <s v="Phones"/>
    <x v="1175"/>
    <n v="824.95"/>
    <n v="5"/>
    <n v="0"/>
    <n v="247.4849999999999"/>
    <n v="99.1"/>
    <s v="Medium"/>
    <s v="August"/>
    <x v="1"/>
    <n v="4124.75"/>
  </r>
  <r>
    <n v="33780"/>
    <s v="CA-2014-126067"/>
    <x v="711"/>
    <d v="2014-09-04T00:00:00"/>
    <s v="Standard Class"/>
    <s v="KN-16705"/>
    <s v="Kristina Nunn"/>
    <s v="Home Office"/>
    <s v="Seattle"/>
    <x v="9"/>
    <s v="United States"/>
    <n v="98105"/>
    <s v="US"/>
    <x v="3"/>
    <s v="FUR-TA-10000617"/>
    <x v="0"/>
    <s v="Tables"/>
    <x v="32"/>
    <n v="1137.75"/>
    <n v="5"/>
    <n v="0"/>
    <n v="250.30500000000001"/>
    <n v="98.35"/>
    <s v="Medium"/>
    <s v="August"/>
    <x v="1"/>
    <n v="5688.75"/>
  </r>
  <r>
    <n v="37321"/>
    <s v="CA-2014-139717"/>
    <x v="712"/>
    <d v="2014-08-27T00:00:00"/>
    <s v="Second Class"/>
    <s v="DM-13015"/>
    <s v="Darrin Martin"/>
    <s v="Consumer"/>
    <s v="Lancaster"/>
    <x v="16"/>
    <s v="United States"/>
    <n v="43130"/>
    <s v="US"/>
    <x v="2"/>
    <s v="OFF-AP-10000938"/>
    <x v="1"/>
    <s v="Appliances"/>
    <x v="781"/>
    <n v="646.27200000000005"/>
    <n v="8"/>
    <n v="0.2"/>
    <n v="64.627199999999988"/>
    <n v="94.81"/>
    <s v="High"/>
    <s v="August"/>
    <x v="1"/>
    <n v="5169.9760000000006"/>
  </r>
  <r>
    <n v="39540"/>
    <s v="CA-2011-109897"/>
    <x v="713"/>
    <d v="2011-08-16T00:00:00"/>
    <s v="Standard Class"/>
    <s v="BW-11200"/>
    <s v="Ben Wallace"/>
    <s v="Consumer"/>
    <s v="San Francisco"/>
    <x v="6"/>
    <s v="United States"/>
    <n v="94122"/>
    <s v="US"/>
    <x v="3"/>
    <s v="TEC-PH-10003691"/>
    <x v="2"/>
    <s v="Phones"/>
    <x v="356"/>
    <n v="806.33600000000001"/>
    <n v="8"/>
    <n v="0.2"/>
    <n v="50.396000000000022"/>
    <n v="94.31"/>
    <s v="High"/>
    <s v="August"/>
    <x v="2"/>
    <n v="6450.4880000000003"/>
  </r>
  <r>
    <n v="34313"/>
    <s v="US-2013-160528"/>
    <x v="714"/>
    <d v="2013-08-31T00:00:00"/>
    <s v="Standard Class"/>
    <s v="MH-18115"/>
    <s v="Mick Hernandez"/>
    <s v="Home Office"/>
    <s v="Pharr"/>
    <x v="11"/>
    <s v="United States"/>
    <n v="78577"/>
    <s v="US"/>
    <x v="1"/>
    <s v="OFF-ST-10002743"/>
    <x v="1"/>
    <s v="Storage"/>
    <x v="88"/>
    <n v="727.29600000000005"/>
    <n v="8"/>
    <n v="0.2"/>
    <n v="-172.73280000000011"/>
    <n v="93.94"/>
    <s v="Low"/>
    <s v="August"/>
    <x v="3"/>
    <n v="5818.1680000000006"/>
  </r>
  <r>
    <n v="34925"/>
    <s v="CA-2011-169726"/>
    <x v="715"/>
    <d v="2011-08-13T00:00:00"/>
    <s v="Standard Class"/>
    <s v="JH-15985"/>
    <s v="Joseph Holt"/>
    <s v="Consumer"/>
    <s v="Seattle"/>
    <x v="9"/>
    <s v="United States"/>
    <n v="98103"/>
    <s v="US"/>
    <x v="3"/>
    <s v="OFF-BI-10004600"/>
    <x v="1"/>
    <s v="Binders"/>
    <x v="552"/>
    <n v="2060.7440000000001"/>
    <n v="7"/>
    <n v="0.2"/>
    <n v="643.98249999999996"/>
    <n v="90.47"/>
    <s v="Medium"/>
    <s v="August"/>
    <x v="2"/>
    <n v="14425.008"/>
  </r>
  <r>
    <n v="31892"/>
    <s v="CA-2011-131450"/>
    <x v="716"/>
    <d v="2011-08-15T00:00:00"/>
    <s v="Standard Class"/>
    <s v="LR-16915"/>
    <s v="Lena Radford"/>
    <s v="Consumer"/>
    <s v="San Diego"/>
    <x v="6"/>
    <s v="United States"/>
    <n v="92024"/>
    <s v="US"/>
    <x v="3"/>
    <s v="TEC-CO-10004115"/>
    <x v="2"/>
    <s v="Copiers"/>
    <x v="757"/>
    <n v="1199.9760000000001"/>
    <n v="3"/>
    <n v="0.2"/>
    <n v="434.99130000000002"/>
    <n v="89.43"/>
    <s v="Medium"/>
    <s v="August"/>
    <x v="2"/>
    <n v="3599.7280000000005"/>
  </r>
  <r>
    <n v="33093"/>
    <s v="US-2014-139465"/>
    <x v="696"/>
    <d v="2014-08-31T00:00:00"/>
    <s v="First Class"/>
    <s v="MR-17545"/>
    <s v="Mathew Reese"/>
    <s v="Home Office"/>
    <s v="New York City"/>
    <x v="15"/>
    <s v="United States"/>
    <n v="10024"/>
    <s v="US"/>
    <x v="2"/>
    <s v="TEC-PH-10000455"/>
    <x v="2"/>
    <s v="Phones"/>
    <x v="73"/>
    <n v="347.97"/>
    <n v="3"/>
    <n v="0"/>
    <n v="100.9113"/>
    <n v="88.39"/>
    <s v="High"/>
    <s v="August"/>
    <x v="1"/>
    <n v="1043.9100000000001"/>
  </r>
  <r>
    <n v="34688"/>
    <s v="CA-2011-166471"/>
    <x v="715"/>
    <d v="2011-08-13T00:00:00"/>
    <s v="Standard Class"/>
    <s v="MG-17650"/>
    <s v="Matthew Grinstein"/>
    <s v="Home Office"/>
    <s v="Seattle"/>
    <x v="9"/>
    <s v="United States"/>
    <n v="98103"/>
    <s v="US"/>
    <x v="3"/>
    <s v="TEC-PH-10001530"/>
    <x v="2"/>
    <s v="Phones"/>
    <x v="341"/>
    <n v="1091.1679999999999"/>
    <n v="4"/>
    <n v="0.2"/>
    <n v="68.197999999999979"/>
    <n v="87.44"/>
    <s v="High"/>
    <s v="August"/>
    <x v="2"/>
    <n v="4364.4719999999998"/>
  </r>
  <r>
    <n v="32986"/>
    <s v="CA-2011-142839"/>
    <x v="717"/>
    <d v="2011-08-20T00:00:00"/>
    <s v="Standard Class"/>
    <s v="TS-21610"/>
    <s v="Troy Staebel"/>
    <s v="Consumer"/>
    <s v="Philadelphia"/>
    <x v="4"/>
    <s v="United States"/>
    <n v="19143"/>
    <s v="US"/>
    <x v="2"/>
    <s v="FUR-TA-10001539"/>
    <x v="0"/>
    <s v="Tables"/>
    <x v="789"/>
    <n v="853.09199999999987"/>
    <n v="6"/>
    <n v="0.4"/>
    <n v="-227.49120000000019"/>
    <n v="85.4"/>
    <s v="High"/>
    <s v="August"/>
    <x v="2"/>
    <n v="5118.152"/>
  </r>
  <r>
    <n v="39351"/>
    <s v="CA-2012-121188"/>
    <x v="692"/>
    <d v="2012-09-04T00:00:00"/>
    <s v="Standard Class"/>
    <s v="CB-12025"/>
    <s v="Cassandra Brandow"/>
    <s v="Consumer"/>
    <s v="Los Angeles"/>
    <x v="6"/>
    <s v="United States"/>
    <n v="90049"/>
    <s v="US"/>
    <x v="3"/>
    <s v="OFF-ST-10001490"/>
    <x v="1"/>
    <s v="Storage"/>
    <x v="214"/>
    <n v="892.35"/>
    <n v="5"/>
    <n v="0"/>
    <n v="267.70499999999993"/>
    <n v="85.38"/>
    <s v="Medium"/>
    <s v="August"/>
    <x v="0"/>
    <n v="4461.75"/>
  </r>
  <r>
    <n v="37959"/>
    <s v="CA-2012-129322"/>
    <x v="718"/>
    <d v="2012-08-10T00:00:00"/>
    <s v="Second Class"/>
    <s v="DB-13405"/>
    <s v="Denny Blanton"/>
    <s v="Consumer"/>
    <s v="Lawrence"/>
    <x v="39"/>
    <s v="United States"/>
    <n v="1841"/>
    <s v="US"/>
    <x v="2"/>
    <s v="OFF-BI-10001718"/>
    <x v="1"/>
    <s v="Binders"/>
    <x v="767"/>
    <n v="447.86"/>
    <n v="7"/>
    <n v="0"/>
    <n v="210.49420000000001"/>
    <n v="83.22"/>
    <s v="Critical"/>
    <s v="August"/>
    <x v="0"/>
    <n v="3135.02"/>
  </r>
  <r>
    <n v="40486"/>
    <s v="US-2012-130512"/>
    <x v="704"/>
    <d v="2012-08-25T00:00:00"/>
    <s v="Standard Class"/>
    <s v="SM-20320"/>
    <s v="Sean Miller"/>
    <s v="Home Office"/>
    <s v="Allentown"/>
    <x v="4"/>
    <s v="United States"/>
    <n v="18103"/>
    <s v="US"/>
    <x v="2"/>
    <s v="OFF-ST-10002574"/>
    <x v="1"/>
    <s v="Storage"/>
    <x v="315"/>
    <n v="663.072"/>
    <n v="6"/>
    <n v="0.2"/>
    <n v="-165.768"/>
    <n v="81.599999999999994"/>
    <s v="High"/>
    <s v="August"/>
    <x v="0"/>
    <n v="3978.232"/>
  </r>
  <r>
    <n v="34409"/>
    <s v="CA-2013-150350"/>
    <x v="714"/>
    <d v="2013-08-31T00:00:00"/>
    <s v="Standard Class"/>
    <s v="MS-17770"/>
    <s v="Maxwell Schwartz"/>
    <s v="Consumer"/>
    <s v="Seattle"/>
    <x v="9"/>
    <s v="United States"/>
    <n v="98105"/>
    <s v="US"/>
    <x v="3"/>
    <s v="TEC-MA-10001972"/>
    <x v="2"/>
    <s v="Machines"/>
    <x v="762"/>
    <n v="837.59999999999991"/>
    <n v="3"/>
    <n v="0.2"/>
    <n v="62.82000000000005"/>
    <n v="80.61"/>
    <s v="Medium"/>
    <s v="August"/>
    <x v="3"/>
    <n v="2512.6"/>
  </r>
  <r>
    <n v="35941"/>
    <s v="CA-2012-147501"/>
    <x v="719"/>
    <d v="2012-08-06T00:00:00"/>
    <s v="Standard Class"/>
    <s v="Co-12640"/>
    <s v="Corey-Lock"/>
    <s v="Consumer"/>
    <s v="Seattle"/>
    <x v="9"/>
    <s v="United States"/>
    <n v="98105"/>
    <s v="US"/>
    <x v="3"/>
    <s v="TEC-MA-10001972"/>
    <x v="2"/>
    <s v="Machines"/>
    <x v="762"/>
    <n v="558.4"/>
    <n v="2"/>
    <n v="0.2"/>
    <n v="41.880000000000017"/>
    <n v="78.31"/>
    <s v="High"/>
    <s v="August"/>
    <x v="0"/>
    <n v="1116.5999999999999"/>
  </r>
  <r>
    <n v="39337"/>
    <s v="CA-2014-121489"/>
    <x v="688"/>
    <d v="2014-08-26T00:00:00"/>
    <s v="Second Class"/>
    <s v="CM-11815"/>
    <s v="Candace McMahon"/>
    <s v="Corporate"/>
    <s v="Seattle"/>
    <x v="9"/>
    <s v="United States"/>
    <n v="98115"/>
    <s v="US"/>
    <x v="3"/>
    <s v="OFF-ST-10000025"/>
    <x v="1"/>
    <s v="Storage"/>
    <x v="11"/>
    <n v="572.58000000000004"/>
    <n v="6"/>
    <n v="0"/>
    <n v="34.354799999999948"/>
    <n v="73.040000000000006"/>
    <s v="Medium"/>
    <s v="August"/>
    <x v="1"/>
    <n v="3435.4800000000005"/>
  </r>
  <r>
    <n v="37940"/>
    <s v="US-2012-156496"/>
    <x v="720"/>
    <d v="2012-08-16T00:00:00"/>
    <s v="Standard Class"/>
    <s v="WB-21850"/>
    <s v="William Brown"/>
    <s v="Consumer"/>
    <s v="Redmond"/>
    <x v="37"/>
    <s v="United States"/>
    <n v="97756"/>
    <s v="US"/>
    <x v="3"/>
    <s v="TEC-PH-10000576"/>
    <x v="2"/>
    <s v="Phones"/>
    <x v="600"/>
    <n v="438.36800000000011"/>
    <n v="4"/>
    <n v="0.2"/>
    <n v="38.357200000000013"/>
    <n v="72.709999999999994"/>
    <s v="Low"/>
    <s v="August"/>
    <x v="0"/>
    <n v="1753.2720000000004"/>
  </r>
  <r>
    <n v="31957"/>
    <s v="CA-2012-146563"/>
    <x v="690"/>
    <d v="2012-08-28T00:00:00"/>
    <s v="Standard Class"/>
    <s v="CB-12025"/>
    <s v="Cassandra Brandow"/>
    <s v="Consumer"/>
    <s v="Arlington"/>
    <x v="11"/>
    <s v="United States"/>
    <n v="76017"/>
    <s v="US"/>
    <x v="1"/>
    <s v="OFF-ST-10001511"/>
    <x v="1"/>
    <s v="Storage"/>
    <x v="107"/>
    <n v="724.08"/>
    <n v="14"/>
    <n v="0.2"/>
    <n v="-135.7650000000001"/>
    <n v="71.760000000000005"/>
    <s v="Medium"/>
    <s v="August"/>
    <x v="0"/>
    <n v="10136.92"/>
  </r>
  <r>
    <n v="33851"/>
    <s v="CA-2013-118626"/>
    <x v="721"/>
    <d v="2013-08-21T00:00:00"/>
    <s v="Standard Class"/>
    <s v="JC-15775"/>
    <s v="John Castell"/>
    <s v="Consumer"/>
    <s v="Tallahassee"/>
    <x v="22"/>
    <s v="United States"/>
    <n v="32303"/>
    <s v="US"/>
    <x v="0"/>
    <s v="TEC-PH-10000369"/>
    <x v="2"/>
    <s v="Phones"/>
    <x v="1176"/>
    <n v="705.54399999999998"/>
    <n v="7"/>
    <n v="0.2"/>
    <n v="70.554400000000072"/>
    <n v="71.13"/>
    <s v="Medium"/>
    <s v="August"/>
    <x v="3"/>
    <n v="4938.6080000000002"/>
  </r>
  <r>
    <n v="39464"/>
    <s v="CA-2013-144148"/>
    <x v="722"/>
    <d v="2013-08-06T00:00:00"/>
    <s v="Standard Class"/>
    <s v="AH-10690"/>
    <s v="Anna Häberlin"/>
    <s v="Corporate"/>
    <s v="San Francisco"/>
    <x v="6"/>
    <s v="United States"/>
    <n v="94122"/>
    <s v="US"/>
    <x v="3"/>
    <s v="FUR-TA-10002774"/>
    <x v="0"/>
    <s v="Tables"/>
    <x v="591"/>
    <n v="863.12800000000004"/>
    <n v="7"/>
    <n v="0.2"/>
    <n v="-32.367300000000093"/>
    <n v="69.23"/>
    <s v="Medium"/>
    <s v="August"/>
    <x v="3"/>
    <n v="6041.6960000000008"/>
  </r>
  <r>
    <n v="39195"/>
    <s v="CA-2014-128363"/>
    <x v="723"/>
    <d v="2014-08-19T00:00:00"/>
    <s v="Standard Class"/>
    <s v="DC-12850"/>
    <s v="Dan Campbell"/>
    <s v="Consumer"/>
    <s v="Memphis"/>
    <x v="33"/>
    <s v="United States"/>
    <n v="38109"/>
    <s v="US"/>
    <x v="0"/>
    <s v="OFF-BI-10001359"/>
    <x v="1"/>
    <s v="Binders"/>
    <x v="538"/>
    <n v="1614.5820000000001"/>
    <n v="6"/>
    <n v="0.7"/>
    <n v="-1237.846199999999"/>
    <n v="67.680000000000007"/>
    <s v="Medium"/>
    <s v="August"/>
    <x v="1"/>
    <n v="9686.7919999999995"/>
  </r>
  <r>
    <n v="35046"/>
    <s v="CA-2014-161956"/>
    <x v="696"/>
    <d v="2014-08-30T00:00:00"/>
    <s v="Second Class"/>
    <s v="DR-12880"/>
    <s v="Dan Reichenbach"/>
    <s v="Corporate"/>
    <s v="Inglewood"/>
    <x v="6"/>
    <s v="United States"/>
    <n v="90301"/>
    <s v="US"/>
    <x v="3"/>
    <s v="TEC-CO-10001571"/>
    <x v="2"/>
    <s v="Copiers"/>
    <x v="1177"/>
    <n v="879.98400000000004"/>
    <n v="2"/>
    <n v="0.2"/>
    <n v="329.99400000000003"/>
    <n v="67.42"/>
    <s v="Medium"/>
    <s v="August"/>
    <x v="1"/>
    <n v="1759.768"/>
  </r>
  <r>
    <n v="39066"/>
    <s v="CA-2013-155978"/>
    <x v="724"/>
    <d v="2013-08-02T00:00:00"/>
    <s v="Same Day"/>
    <s v="TS-21205"/>
    <s v="Thomas Seio"/>
    <s v="Corporate"/>
    <s v="Riverside"/>
    <x v="6"/>
    <s v="United States"/>
    <n v="92503"/>
    <s v="US"/>
    <x v="3"/>
    <s v="TEC-PH-10002885"/>
    <x v="2"/>
    <s v="Phones"/>
    <x v="303"/>
    <n v="1039.7280000000001"/>
    <n v="2"/>
    <n v="0.2"/>
    <n v="90.976200000000063"/>
    <n v="66.540000000000006"/>
    <s v="Medium"/>
    <s v="August"/>
    <x v="3"/>
    <n v="2079.2560000000003"/>
  </r>
  <r>
    <n v="36531"/>
    <s v="CA-2014-131037"/>
    <x v="725"/>
    <d v="2014-08-24T00:00:00"/>
    <s v="First Class"/>
    <s v="TM-21490"/>
    <s v="Tony Molinari"/>
    <s v="Consumer"/>
    <s v="San Francisco"/>
    <x v="6"/>
    <s v="United States"/>
    <n v="94110"/>
    <s v="US"/>
    <x v="3"/>
    <s v="FUR-TA-10001768"/>
    <x v="0"/>
    <s v="Tables"/>
    <x v="380"/>
    <n v="210.00800000000001"/>
    <n v="1"/>
    <n v="0.2"/>
    <n v="2.625099999999982"/>
    <n v="65.94"/>
    <s v="High"/>
    <s v="August"/>
    <x v="1"/>
    <n v="209.80800000000002"/>
  </r>
  <r>
    <n v="31721"/>
    <s v="CA-2014-155705"/>
    <x v="688"/>
    <d v="2014-08-24T00:00:00"/>
    <s v="Second Class"/>
    <s v="NF-18385"/>
    <s v="Natalie Fritzler"/>
    <s v="Consumer"/>
    <s v="Jackson"/>
    <x v="34"/>
    <s v="United States"/>
    <n v="39212"/>
    <s v="US"/>
    <x v="0"/>
    <s v="FUR-CH-10000015"/>
    <x v="0"/>
    <s v="Chairs"/>
    <x v="180"/>
    <n v="866.4"/>
    <n v="4"/>
    <n v="0"/>
    <n v="225.26400000000001"/>
    <n v="63.98"/>
    <s v="High"/>
    <s v="August"/>
    <x v="1"/>
    <n v="3465.6"/>
  </r>
  <r>
    <n v="41000"/>
    <s v="CA-2014-147032"/>
    <x v="726"/>
    <d v="2014-08-05T00:00:00"/>
    <s v="Standard Class"/>
    <s v="LB-16795"/>
    <s v="Laurel Beltran"/>
    <s v="Home Office"/>
    <s v="Wilmington"/>
    <x v="24"/>
    <s v="United States"/>
    <n v="19805"/>
    <s v="US"/>
    <x v="2"/>
    <s v="OFF-BI-10003656"/>
    <x v="1"/>
    <s v="Binders"/>
    <x v="310"/>
    <n v="849.95"/>
    <n v="5"/>
    <n v="0"/>
    <n v="390.97699999999998"/>
    <n v="63.11"/>
    <s v="Medium"/>
    <s v="August"/>
    <x v="1"/>
    <n v="4249.75"/>
  </r>
  <r>
    <n v="36452"/>
    <s v="US-2012-124219"/>
    <x v="727"/>
    <d v="2012-08-08T00:00:00"/>
    <s v="First Class"/>
    <s v="KW-16570"/>
    <s v="Kelly Williams"/>
    <s v="Consumer"/>
    <s v="Kirkwood"/>
    <x v="3"/>
    <s v="United States"/>
    <n v="63122"/>
    <s v="US"/>
    <x v="1"/>
    <s v="FUR-FU-10000305"/>
    <x v="0"/>
    <s v="Furnishings"/>
    <x v="1178"/>
    <n v="212.94"/>
    <n v="3"/>
    <n v="0"/>
    <n v="34.070399999999999"/>
    <n v="62.42"/>
    <s v="High"/>
    <s v="August"/>
    <x v="0"/>
    <n v="638.81999999999994"/>
  </r>
  <r>
    <n v="37401"/>
    <s v="US-2014-132381"/>
    <x v="725"/>
    <d v="2014-08-25T00:00:00"/>
    <s v="First Class"/>
    <s v="Dp-13240"/>
    <s v="Dean percer"/>
    <s v="Home Office"/>
    <s v="Philadelphia"/>
    <x v="4"/>
    <s v="United States"/>
    <n v="19143"/>
    <s v="US"/>
    <x v="2"/>
    <s v="FUR-TA-10002356"/>
    <x v="0"/>
    <s v="Tables"/>
    <x v="206"/>
    <n v="314.53199999999998"/>
    <n v="2"/>
    <n v="0.4"/>
    <n v="-83.875200000000035"/>
    <n v="61.08"/>
    <s v="High"/>
    <s v="August"/>
    <x v="1"/>
    <n v="628.66399999999999"/>
  </r>
  <r>
    <n v="41176"/>
    <s v="CA-2013-122581"/>
    <x v="694"/>
    <d v="2013-08-26T00:00:00"/>
    <s v="Standard Class"/>
    <s v="JK-15370"/>
    <s v="Jay Kimmel"/>
    <s v="Consumer"/>
    <s v="New York City"/>
    <x v="15"/>
    <s v="United States"/>
    <n v="10035"/>
    <s v="US"/>
    <x v="2"/>
    <s v="FUR-CH-10002961"/>
    <x v="0"/>
    <s v="Chairs"/>
    <x v="1093"/>
    <n v="573.17399999999998"/>
    <n v="7"/>
    <n v="0.1"/>
    <n v="63.685999999999979"/>
    <n v="60.93"/>
    <s v="High"/>
    <s v="August"/>
    <x v="3"/>
    <n v="4012.1179999999999"/>
  </r>
  <r>
    <n v="39267"/>
    <s v="US-2012-126753"/>
    <x v="705"/>
    <d v="2012-08-20T00:00:00"/>
    <s v="Standard Class"/>
    <s v="SP-20860"/>
    <s v="Sung Pak"/>
    <s v="Corporate"/>
    <s v="Philadelphia"/>
    <x v="4"/>
    <s v="United States"/>
    <n v="19134"/>
    <s v="US"/>
    <x v="2"/>
    <s v="TEC-PH-10003580"/>
    <x v="2"/>
    <s v="Phones"/>
    <x v="1179"/>
    <n v="519.79200000000003"/>
    <n v="4"/>
    <n v="0.4"/>
    <n v="-112.6215999999999"/>
    <n v="60.59"/>
    <s v="High"/>
    <s v="August"/>
    <x v="0"/>
    <n v="2078.768"/>
  </r>
  <r>
    <n v="40195"/>
    <s v="CA-2012-163237"/>
    <x v="727"/>
    <d v="2012-08-09T00:00:00"/>
    <s v="Second Class"/>
    <s v="EM-14095"/>
    <s v="Eudokia Martin"/>
    <s v="Corporate"/>
    <s v="Springfield"/>
    <x v="28"/>
    <s v="United States"/>
    <n v="22153"/>
    <s v="US"/>
    <x v="0"/>
    <s v="TEC-PH-10003601"/>
    <x v="2"/>
    <s v="Phones"/>
    <x v="1175"/>
    <n v="494.97"/>
    <n v="3"/>
    <n v="0"/>
    <n v="148.49100000000001"/>
    <n v="59.41"/>
    <s v="High"/>
    <s v="August"/>
    <x v="0"/>
    <n v="1484.91"/>
  </r>
  <r>
    <n v="36331"/>
    <s v="CA-2012-103954"/>
    <x v="699"/>
    <d v="2012-08-13T00:00:00"/>
    <s v="Second Class"/>
    <s v="HR-14770"/>
    <s v="Hallie Redmond"/>
    <s v="Home Office"/>
    <s v="Milwaukee"/>
    <x v="12"/>
    <s v="United States"/>
    <n v="53209"/>
    <s v="US"/>
    <x v="1"/>
    <s v="FUR-BO-10004690"/>
    <x v="0"/>
    <s v="Bookcases"/>
    <x v="1180"/>
    <n v="687.4"/>
    <n v="5"/>
    <n v="0"/>
    <n v="48.117999999999981"/>
    <n v="58.73"/>
    <s v="Medium"/>
    <s v="August"/>
    <x v="0"/>
    <n v="3437"/>
  </r>
  <r>
    <n v="40815"/>
    <s v="CA-2012-123939"/>
    <x v="690"/>
    <d v="2012-08-26T00:00:00"/>
    <s v="Second Class"/>
    <s v="MS-17710"/>
    <s v="Maurice Satty"/>
    <s v="Consumer"/>
    <s v="Bowling Green"/>
    <x v="16"/>
    <s v="United States"/>
    <n v="43402"/>
    <s v="US"/>
    <x v="2"/>
    <s v="OFF-ST-10003208"/>
    <x v="1"/>
    <s v="Storage"/>
    <x v="345"/>
    <n v="435.50400000000002"/>
    <n v="3"/>
    <n v="0.2"/>
    <n v="48.994199999999921"/>
    <n v="57.95"/>
    <s v="High"/>
    <s v="August"/>
    <x v="0"/>
    <n v="1306.3120000000001"/>
  </r>
  <r>
    <n v="41179"/>
    <s v="CA-2011-153927"/>
    <x v="713"/>
    <d v="2011-08-13T00:00:00"/>
    <s v="First Class"/>
    <s v="LL-16840"/>
    <s v="Lauren Leatherbury"/>
    <s v="Consumer"/>
    <s v="Woodstock"/>
    <x v="2"/>
    <s v="United States"/>
    <n v="30188"/>
    <s v="US"/>
    <x v="0"/>
    <s v="TEC-AC-10000023"/>
    <x v="2"/>
    <s v="Accessories"/>
    <x v="1181"/>
    <n v="272.61"/>
    <n v="13"/>
    <n v="0"/>
    <n v="98.139599999999987"/>
    <n v="57.56"/>
    <s v="Critical"/>
    <s v="August"/>
    <x v="2"/>
    <n v="3543.9300000000003"/>
  </r>
  <r>
    <n v="34793"/>
    <s v="CA-2013-107328"/>
    <x v="728"/>
    <d v="2013-08-16T00:00:00"/>
    <s v="Standard Class"/>
    <s v="CA-12055"/>
    <s v="Cathy Armstrong"/>
    <s v="Home Office"/>
    <s v="Los Angeles"/>
    <x v="6"/>
    <s v="United States"/>
    <n v="90036"/>
    <s v="US"/>
    <x v="3"/>
    <s v="FUR-TA-10001932"/>
    <x v="0"/>
    <s v="Tables"/>
    <x v="202"/>
    <n v="513.024"/>
    <n v="2"/>
    <n v="0.2"/>
    <n v="12.82559999999998"/>
    <n v="55.37"/>
    <s v="Medium"/>
    <s v="August"/>
    <x v="3"/>
    <n v="1025.848"/>
  </r>
  <r>
    <n v="32802"/>
    <s v="CA-2012-153388"/>
    <x v="729"/>
    <d v="2012-08-07T00:00:00"/>
    <s v="Standard Class"/>
    <s v="PC-19000"/>
    <s v="Pauline Chand"/>
    <s v="Home Office"/>
    <s v="Los Angeles"/>
    <x v="6"/>
    <s v="United States"/>
    <n v="90004"/>
    <s v="US"/>
    <x v="3"/>
    <s v="FUR-TA-10003715"/>
    <x v="0"/>
    <s v="Tables"/>
    <x v="175"/>
    <n v="1004.976"/>
    <n v="6"/>
    <n v="0.2"/>
    <n v="-175.87080000000009"/>
    <n v="53.69"/>
    <s v="Medium"/>
    <s v="August"/>
    <x v="0"/>
    <n v="6029.6559999999999"/>
  </r>
  <r>
    <n v="36912"/>
    <s v="CA-2013-158001"/>
    <x v="714"/>
    <d v="2013-08-28T00:00:00"/>
    <s v="Standard Class"/>
    <s v="JP-15460"/>
    <s v="Jennifer Patt"/>
    <s v="Corporate"/>
    <s v="New York City"/>
    <x v="15"/>
    <s v="United States"/>
    <n v="10035"/>
    <s v="US"/>
    <x v="2"/>
    <s v="OFF-AP-10002118"/>
    <x v="1"/>
    <s v="Appliances"/>
    <x v="809"/>
    <n v="1040.8"/>
    <n v="5"/>
    <n v="0"/>
    <n v="281.01600000000008"/>
    <n v="53.27"/>
    <s v="Medium"/>
    <s v="August"/>
    <x v="3"/>
    <n v="5204"/>
  </r>
  <r>
    <n v="36365"/>
    <s v="CA-2011-124478"/>
    <x v="716"/>
    <d v="2011-08-12T00:00:00"/>
    <s v="Standard Class"/>
    <s v="MA-17560"/>
    <s v="Matt Abelman"/>
    <s v="Home Office"/>
    <s v="Trenton"/>
    <x v="1"/>
    <s v="United States"/>
    <n v="48183"/>
    <s v="US"/>
    <x v="1"/>
    <s v="TEC-CO-10001571"/>
    <x v="2"/>
    <s v="Copiers"/>
    <x v="1177"/>
    <n v="549.99"/>
    <n v="1"/>
    <n v="0"/>
    <n v="274.995"/>
    <n v="51.95"/>
    <s v="High"/>
    <s v="August"/>
    <x v="2"/>
    <n v="549.99"/>
  </r>
  <r>
    <n v="37875"/>
    <s v="CA-2011-103660"/>
    <x v="730"/>
    <d v="2011-08-30T00:00:00"/>
    <s v="Standard Class"/>
    <s v="MW-18220"/>
    <s v="Mitch Webber"/>
    <s v="Consumer"/>
    <s v="Seattle"/>
    <x v="9"/>
    <s v="United States"/>
    <n v="98103"/>
    <s v="US"/>
    <x v="3"/>
    <s v="TEC-PH-10000895"/>
    <x v="2"/>
    <s v="Phones"/>
    <x v="30"/>
    <n v="1007.944"/>
    <n v="7"/>
    <n v="0.2"/>
    <n v="75.595799999999997"/>
    <n v="47.7"/>
    <s v="Medium"/>
    <s v="August"/>
    <x v="2"/>
    <n v="7055.4080000000004"/>
  </r>
  <r>
    <n v="34154"/>
    <s v="CA-2013-154690"/>
    <x v="721"/>
    <d v="2013-08-18T00:00:00"/>
    <s v="Second Class"/>
    <s v="CC-12370"/>
    <s v="Christopher Conant"/>
    <s v="Consumer"/>
    <s v="Fayetteville"/>
    <x v="0"/>
    <s v="United States"/>
    <n v="28314"/>
    <s v="US"/>
    <x v="0"/>
    <s v="FUR-CH-10000988"/>
    <x v="0"/>
    <s v="Chairs"/>
    <x v="841"/>
    <n v="225.29599999999999"/>
    <n v="2"/>
    <n v="0.2"/>
    <n v="22.529599999999991"/>
    <n v="46"/>
    <s v="Critical"/>
    <s v="August"/>
    <x v="3"/>
    <n v="450.392"/>
  </r>
  <r>
    <n v="34047"/>
    <s v="CA-2011-154669"/>
    <x v="716"/>
    <d v="2011-08-11T00:00:00"/>
    <s v="Second Class"/>
    <s v="TM-21010"/>
    <s v="Tamara Manning"/>
    <s v="Consumer"/>
    <s v="Vacaville"/>
    <x v="6"/>
    <s v="United States"/>
    <n v="95687"/>
    <s v="US"/>
    <x v="3"/>
    <s v="OFF-ST-10000532"/>
    <x v="1"/>
    <s v="Storage"/>
    <x v="577"/>
    <n v="423.28"/>
    <n v="11"/>
    <n v="0"/>
    <n v="110.0528"/>
    <n v="44.72"/>
    <s v="Medium"/>
    <s v="August"/>
    <x v="2"/>
    <n v="4656.08"/>
  </r>
  <r>
    <n v="35930"/>
    <s v="CA-2012-130456"/>
    <x v="704"/>
    <d v="2012-08-26T00:00:00"/>
    <s v="Standard Class"/>
    <s v="DS-13180"/>
    <s v="David Smith"/>
    <s v="Corporate"/>
    <s v="San Francisco"/>
    <x v="6"/>
    <s v="United States"/>
    <n v="94122"/>
    <s v="US"/>
    <x v="3"/>
    <s v="FUR-BO-10003893"/>
    <x v="0"/>
    <s v="Bookcases"/>
    <x v="1182"/>
    <n v="586.39800000000002"/>
    <n v="6"/>
    <n v="0.15"/>
    <n v="34.493999999999971"/>
    <n v="42.37"/>
    <s v="Medium"/>
    <s v="August"/>
    <x v="0"/>
    <n v="3518.2379999999998"/>
  </r>
  <r>
    <n v="35385"/>
    <s v="US-2011-156559"/>
    <x v="731"/>
    <d v="2011-08-26T00:00:00"/>
    <s v="Standard Class"/>
    <s v="LH-16900"/>
    <s v="Lena Hernandez"/>
    <s v="Consumer"/>
    <s v="Jonesboro"/>
    <x v="14"/>
    <s v="United States"/>
    <n v="72401"/>
    <s v="US"/>
    <x v="0"/>
    <s v="FUR-BO-10000711"/>
    <x v="0"/>
    <s v="Bookcases"/>
    <x v="995"/>
    <n v="638.82000000000005"/>
    <n v="9"/>
    <n v="0"/>
    <n v="172.48140000000001"/>
    <n v="42.26"/>
    <s v="Low"/>
    <s v="August"/>
    <x v="2"/>
    <n v="5749.38"/>
  </r>
  <r>
    <n v="39001"/>
    <s v="CA-2013-114601"/>
    <x v="687"/>
    <d v="2013-09-03T00:00:00"/>
    <s v="Standard Class"/>
    <s v="AA-10480"/>
    <s v="Andrew Allen"/>
    <s v="Consumer"/>
    <s v="Detroit"/>
    <x v="1"/>
    <s v="United States"/>
    <n v="48234"/>
    <s v="US"/>
    <x v="1"/>
    <s v="FUR-TA-10004147"/>
    <x v="0"/>
    <s v="Tables"/>
    <x v="960"/>
    <n v="447.84"/>
    <n v="4"/>
    <n v="0"/>
    <n v="98.524799999999971"/>
    <n v="40.32"/>
    <s v="Medium"/>
    <s v="August"/>
    <x v="3"/>
    <n v="1791.36"/>
  </r>
  <r>
    <n v="31523"/>
    <s v="CA-2012-163055"/>
    <x v="699"/>
    <d v="2012-08-16T00:00:00"/>
    <s v="Standard Class"/>
    <s v="DS-13180"/>
    <s v="David Smith"/>
    <s v="Corporate"/>
    <s v="Detroit"/>
    <x v="1"/>
    <s v="United States"/>
    <n v="48227"/>
    <s v="US"/>
    <x v="1"/>
    <s v="FUR-TA-10003748"/>
    <x v="0"/>
    <s v="Tables"/>
    <x v="794"/>
    <n v="622.44999999999993"/>
    <n v="5"/>
    <n v="0"/>
    <n v="136.93899999999999"/>
    <n v="40.020000000000003"/>
    <s v="Medium"/>
    <s v="August"/>
    <x v="0"/>
    <n v="3112.2499999999995"/>
  </r>
  <r>
    <n v="35787"/>
    <s v="CA-2014-105921"/>
    <x v="732"/>
    <d v="2014-08-22T00:00:00"/>
    <s v="Standard Class"/>
    <s v="JM-15250"/>
    <s v="Janet Martin"/>
    <s v="Consumer"/>
    <s v="Los Angeles"/>
    <x v="6"/>
    <s v="United States"/>
    <n v="90032"/>
    <s v="US"/>
    <x v="3"/>
    <s v="FUR-TA-10001095"/>
    <x v="0"/>
    <s v="Tables"/>
    <x v="46"/>
    <n v="418.29599999999988"/>
    <n v="3"/>
    <n v="0.2"/>
    <n v="5.2287000000000026"/>
    <n v="39.44"/>
    <s v="Low"/>
    <s v="August"/>
    <x v="1"/>
    <n v="1254.6879999999996"/>
  </r>
  <r>
    <n v="40454"/>
    <s v="CA-2011-134215"/>
    <x v="700"/>
    <d v="2011-08-08T00:00:00"/>
    <s v="Standard Class"/>
    <s v="ML-17395"/>
    <s v="Marina Lichtenstein"/>
    <s v="Corporate"/>
    <s v="Bangor"/>
    <x v="47"/>
    <s v="United States"/>
    <n v="4401"/>
    <s v="US"/>
    <x v="2"/>
    <s v="OFF-PA-10004353"/>
    <x v="1"/>
    <s v="Paper"/>
    <x v="1183"/>
    <n v="259.74"/>
    <n v="13"/>
    <n v="0"/>
    <n v="124.6752"/>
    <n v="39.43"/>
    <s v="High"/>
    <s v="August"/>
    <x v="2"/>
    <n v="3376.62"/>
  </r>
  <r>
    <n v="37430"/>
    <s v="CA-2013-148096"/>
    <x v="733"/>
    <d v="2013-08-20T00:00:00"/>
    <s v="First Class"/>
    <s v="AO-10810"/>
    <s v="Anthony O'Donnell"/>
    <s v="Corporate"/>
    <s v="Los Angeles"/>
    <x v="6"/>
    <s v="United States"/>
    <n v="90045"/>
    <s v="US"/>
    <x v="3"/>
    <s v="FUR-TA-10004152"/>
    <x v="0"/>
    <s v="Tables"/>
    <x v="185"/>
    <n v="161.28"/>
    <n v="2"/>
    <n v="0.2"/>
    <n v="12.096"/>
    <n v="38.72"/>
    <s v="Critical"/>
    <s v="August"/>
    <x v="3"/>
    <n v="322.36"/>
  </r>
  <r>
    <n v="32301"/>
    <s v="CA-2012-126445"/>
    <x v="734"/>
    <d v="2012-08-31T00:00:00"/>
    <s v="Standard Class"/>
    <s v="RA-19945"/>
    <s v="Ryan Akin"/>
    <s v="Consumer"/>
    <s v="Murrieta"/>
    <x v="6"/>
    <s v="United States"/>
    <n v="92563"/>
    <s v="US"/>
    <x v="3"/>
    <s v="OFF-ST-10000046"/>
    <x v="1"/>
    <s v="Storage"/>
    <x v="963"/>
    <n v="484.65"/>
    <n v="3"/>
    <n v="0"/>
    <n v="92.083500000000015"/>
    <n v="38.31"/>
    <s v="High"/>
    <s v="August"/>
    <x v="0"/>
    <n v="1453.9499999999998"/>
  </r>
  <r>
    <n v="34639"/>
    <s v="CA-2013-145982"/>
    <x v="735"/>
    <d v="2013-09-02T00:00:00"/>
    <s v="Second Class"/>
    <s v="TB-21055"/>
    <s v="Ted Butterfield"/>
    <s v="Consumer"/>
    <s v="Quincy"/>
    <x v="39"/>
    <s v="United States"/>
    <n v="2169"/>
    <s v="US"/>
    <x v="2"/>
    <s v="FUR-TA-10001307"/>
    <x v="0"/>
    <s v="Tables"/>
    <x v="551"/>
    <n v="244.61500000000001"/>
    <n v="1"/>
    <n v="0.3"/>
    <n v="20.966999999999999"/>
    <n v="37.61"/>
    <s v="Medium"/>
    <s v="August"/>
    <x v="3"/>
    <n v="244.315"/>
  </r>
  <r>
    <n v="37096"/>
    <s v="CA-2011-166716"/>
    <x v="736"/>
    <d v="2011-08-25T00:00:00"/>
    <s v="Second Class"/>
    <s v="CR-12730"/>
    <s v="Craig Reiter"/>
    <s v="Consumer"/>
    <s v="Chicago"/>
    <x v="7"/>
    <s v="United States"/>
    <n v="60610"/>
    <s v="US"/>
    <x v="1"/>
    <s v="FUR-CH-10004495"/>
    <x v="0"/>
    <s v="Chairs"/>
    <x v="177"/>
    <n v="421.37200000000001"/>
    <n v="2"/>
    <n v="0.3"/>
    <n v="-6.0196000000000538"/>
    <n v="37.14"/>
    <s v="Medium"/>
    <s v="August"/>
    <x v="2"/>
    <n v="842.44400000000007"/>
  </r>
  <r>
    <n v="37058"/>
    <s v="CA-2014-158169"/>
    <x v="737"/>
    <d v="2014-08-16T00:00:00"/>
    <s v="First Class"/>
    <s v="JM-16195"/>
    <s v="Justin MacKendrick"/>
    <s v="Consumer"/>
    <s v="Lake Forest"/>
    <x v="6"/>
    <s v="United States"/>
    <n v="92630"/>
    <s v="US"/>
    <x v="3"/>
    <s v="OFF-AP-10000828"/>
    <x v="1"/>
    <s v="Appliances"/>
    <x v="29"/>
    <n v="542.93999999999994"/>
    <n v="3"/>
    <n v="0"/>
    <n v="152.0232"/>
    <n v="36.81"/>
    <s v="Medium"/>
    <s v="August"/>
    <x v="1"/>
    <n v="1628.8199999999997"/>
  </r>
  <r>
    <n v="37377"/>
    <s v="CA-2014-154676"/>
    <x v="738"/>
    <d v="2014-08-09T00:00:00"/>
    <s v="First Class"/>
    <s v="NZ-18565"/>
    <s v="Nick Zandusky"/>
    <s v="Home Office"/>
    <s v="Houston"/>
    <x v="11"/>
    <s v="United States"/>
    <n v="77070"/>
    <s v="US"/>
    <x v="1"/>
    <s v="OFF-ST-10001172"/>
    <x v="1"/>
    <s v="Storage"/>
    <x v="1184"/>
    <n v="151.05600000000001"/>
    <n v="9"/>
    <n v="0.2"/>
    <n v="7.5527999999999977"/>
    <n v="36.79"/>
    <s v="High"/>
    <s v="August"/>
    <x v="1"/>
    <n v="1359.3040000000001"/>
  </r>
  <r>
    <n v="40191"/>
    <s v="CA-2013-167241"/>
    <x v="721"/>
    <d v="2013-08-23T00:00:00"/>
    <s v="Standard Class"/>
    <s v="BD-11320"/>
    <s v="Bill Donatelli"/>
    <s v="Consumer"/>
    <s v="Los Angeles"/>
    <x v="6"/>
    <s v="United States"/>
    <n v="90004"/>
    <s v="US"/>
    <x v="3"/>
    <s v="FUR-FU-10004071"/>
    <x v="0"/>
    <s v="Furnishings"/>
    <x v="808"/>
    <n v="312.02999999999997"/>
    <n v="3"/>
    <n v="0"/>
    <n v="43.684200000000018"/>
    <n v="36.270000000000003"/>
    <s v="Low"/>
    <s v="August"/>
    <x v="3"/>
    <n v="936.08999999999992"/>
  </r>
  <r>
    <n v="39433"/>
    <s v="CA-2013-118073"/>
    <x v="693"/>
    <d v="2013-08-17T00:00:00"/>
    <s v="Standard Class"/>
    <s v="CS-12490"/>
    <s v="Cindy Schnelling"/>
    <s v="Corporate"/>
    <s v="Lakeland"/>
    <x v="22"/>
    <s v="United States"/>
    <n v="33801"/>
    <s v="US"/>
    <x v="0"/>
    <s v="FUR-TA-10002533"/>
    <x v="0"/>
    <s v="Tables"/>
    <x v="360"/>
    <n v="562.29250000000013"/>
    <n v="7"/>
    <n v="0.45"/>
    <n v="-255.58750000000009"/>
    <n v="35.619999999999997"/>
    <s v="Medium"/>
    <s v="August"/>
    <x v="3"/>
    <n v="3935.5975000000012"/>
  </r>
  <r>
    <n v="37989"/>
    <s v="CA-2014-160899"/>
    <x v="739"/>
    <d v="2014-08-14T00:00:00"/>
    <s v="Second Class"/>
    <s v="DR-12940"/>
    <s v="Daniel Raglin"/>
    <s v="Home Office"/>
    <s v="Lake Charles"/>
    <x v="8"/>
    <s v="United States"/>
    <n v="70601"/>
    <s v="US"/>
    <x v="0"/>
    <s v="OFF-BI-10000632"/>
    <x v="1"/>
    <s v="Binders"/>
    <x v="986"/>
    <n v="477.51"/>
    <n v="11"/>
    <n v="0"/>
    <n v="219.65459999999999"/>
    <n v="35.020000000000003"/>
    <s v="Medium"/>
    <s v="August"/>
    <x v="1"/>
    <n v="5252.61"/>
  </r>
  <r>
    <n v="38299"/>
    <s v="CA-2011-133158"/>
    <x v="731"/>
    <d v="2011-08-21T00:00:00"/>
    <s v="Second Class"/>
    <s v="DW-13195"/>
    <s v="David Wiener"/>
    <s v="Corporate"/>
    <s v="Los Angeles"/>
    <x v="6"/>
    <s v="United States"/>
    <n v="90045"/>
    <s v="US"/>
    <x v="3"/>
    <s v="FUR-FU-10000723"/>
    <x v="0"/>
    <s v="Furnishings"/>
    <x v="223"/>
    <n v="289.24"/>
    <n v="7"/>
    <n v="0"/>
    <n v="26.031600000000012"/>
    <n v="32.46"/>
    <s v="Medium"/>
    <s v="August"/>
    <x v="2"/>
    <n v="2024.68"/>
  </r>
  <r>
    <n v="37353"/>
    <s v="CA-2013-113551"/>
    <x v="740"/>
    <d v="2013-08-21T00:00:00"/>
    <s v="First Class"/>
    <s v="NF-18385"/>
    <s v="Natalie Fritzler"/>
    <s v="Consumer"/>
    <s v="Edinburg"/>
    <x v="11"/>
    <s v="United States"/>
    <n v="78539"/>
    <s v="US"/>
    <x v="1"/>
    <s v="OFF-PA-10004665"/>
    <x v="1"/>
    <s v="Paper"/>
    <x v="1185"/>
    <n v="83.84"/>
    <n v="8"/>
    <n v="0.2"/>
    <n v="30.391999999999999"/>
    <n v="32.42"/>
    <s v="Critical"/>
    <s v="August"/>
    <x v="3"/>
    <n v="670.52"/>
  </r>
  <r>
    <n v="39476"/>
    <s v="CA-2012-112767"/>
    <x v="719"/>
    <d v="2012-08-06T00:00:00"/>
    <s v="Standard Class"/>
    <s v="DK-12985"/>
    <s v="Darren Koutras"/>
    <s v="Consumer"/>
    <s v="Springfield"/>
    <x v="37"/>
    <s v="United States"/>
    <n v="97477"/>
    <s v="US"/>
    <x v="3"/>
    <s v="FUR-TA-10003469"/>
    <x v="0"/>
    <s v="Tables"/>
    <x v="68"/>
    <n v="277.5"/>
    <n v="4"/>
    <n v="0.5"/>
    <n v="-188.7"/>
    <n v="31.16"/>
    <s v="High"/>
    <s v="August"/>
    <x v="0"/>
    <n v="1109.5"/>
  </r>
  <r>
    <n v="40989"/>
    <s v="CA-2012-107902"/>
    <x v="692"/>
    <d v="2012-09-02T00:00:00"/>
    <s v="Standard Class"/>
    <s v="SM-20950"/>
    <s v="Suzanne McNair"/>
    <s v="Corporate"/>
    <s v="Fairfield"/>
    <x v="20"/>
    <s v="United States"/>
    <n v="6824"/>
    <s v="US"/>
    <x v="2"/>
    <s v="OFF-ST-10001837"/>
    <x v="1"/>
    <s v="Storage"/>
    <x v="83"/>
    <n v="470.36"/>
    <n v="11"/>
    <n v="0"/>
    <n v="122.2936"/>
    <n v="30.72"/>
    <s v="Medium"/>
    <s v="August"/>
    <x v="0"/>
    <n v="5173.96"/>
  </r>
  <r>
    <n v="34453"/>
    <s v="CA-2012-139584"/>
    <x v="690"/>
    <d v="2012-08-28T00:00:00"/>
    <s v="Standard Class"/>
    <s v="EM-13810"/>
    <s v="Eleni McCrary"/>
    <s v="Corporate"/>
    <s v="New York City"/>
    <x v="15"/>
    <s v="United States"/>
    <n v="10009"/>
    <s v="US"/>
    <x v="2"/>
    <s v="FUR-TA-10001539"/>
    <x v="0"/>
    <s v="Tables"/>
    <x v="789"/>
    <n v="284.36399999999998"/>
    <n v="2"/>
    <n v="0.4"/>
    <n v="-75.830400000000054"/>
    <n v="30.26"/>
    <s v="High"/>
    <s v="August"/>
    <x v="0"/>
    <n v="568.32799999999997"/>
  </r>
  <r>
    <n v="31498"/>
    <s v="CA-2011-133690"/>
    <x v="741"/>
    <d v="2011-08-05T00:00:00"/>
    <s v="First Class"/>
    <s v="BS-11755"/>
    <s v="Bruce Stewart"/>
    <s v="Consumer"/>
    <s v="Denver"/>
    <x v="19"/>
    <s v="United States"/>
    <n v="80219"/>
    <s v="US"/>
    <x v="3"/>
    <s v="FUR-TA-10004289"/>
    <x v="0"/>
    <s v="Tables"/>
    <x v="1186"/>
    <n v="218.75"/>
    <n v="2"/>
    <n v="0.5"/>
    <n v="-161.875"/>
    <n v="30.18"/>
    <s v="High"/>
    <s v="August"/>
    <x v="2"/>
    <n v="437"/>
  </r>
  <r>
    <n v="41029"/>
    <s v="CA-2011-114321"/>
    <x v="736"/>
    <d v="2011-08-25T00:00:00"/>
    <s v="Standard Class"/>
    <s v="NC-18535"/>
    <s v="Nick Crebassa"/>
    <s v="Corporate"/>
    <s v="Hampton"/>
    <x v="28"/>
    <s v="United States"/>
    <n v="23666"/>
    <s v="US"/>
    <x v="0"/>
    <s v="FUR-CH-10001797"/>
    <x v="0"/>
    <s v="Chairs"/>
    <x v="1119"/>
    <n v="500.24"/>
    <n v="13"/>
    <n v="0"/>
    <n v="145.06959999999989"/>
    <n v="29.5"/>
    <s v="Medium"/>
    <s v="August"/>
    <x v="2"/>
    <n v="6503.12"/>
  </r>
  <r>
    <n v="35573"/>
    <s v="CA-2014-151358"/>
    <x v="697"/>
    <d v="2014-08-23T00:00:00"/>
    <s v="Standard Class"/>
    <s v="NF-18595"/>
    <s v="Nicole Fjeld"/>
    <s v="Home Office"/>
    <s v="Seattle"/>
    <x v="9"/>
    <s v="United States"/>
    <n v="98105"/>
    <s v="US"/>
    <x v="3"/>
    <s v="OFF-ST-10000046"/>
    <x v="1"/>
    <s v="Storage"/>
    <x v="963"/>
    <n v="323.10000000000002"/>
    <n v="2"/>
    <n v="0"/>
    <n v="61.38900000000001"/>
    <n v="29.34"/>
    <s v="High"/>
    <s v="August"/>
    <x v="1"/>
    <n v="646.20000000000005"/>
  </r>
  <r>
    <n v="34526"/>
    <s v="CA-2011-154641"/>
    <x v="742"/>
    <d v="2011-08-16T00:00:00"/>
    <s v="Standard Class"/>
    <s v="KL-16645"/>
    <s v="Ken Lonsdale"/>
    <s v="Consumer"/>
    <s v="New York City"/>
    <x v="15"/>
    <s v="United States"/>
    <n v="10035"/>
    <s v="US"/>
    <x v="2"/>
    <s v="OFF-ST-10004459"/>
    <x v="1"/>
    <s v="Storage"/>
    <x v="1172"/>
    <n v="375.34"/>
    <n v="1"/>
    <n v="0"/>
    <n v="18.766999999999999"/>
    <n v="27.88"/>
    <s v="Medium"/>
    <s v="August"/>
    <x v="2"/>
    <n v="375.34"/>
  </r>
  <r>
    <n v="40735"/>
    <s v="CA-2014-126144"/>
    <x v="726"/>
    <d v="2014-08-06T00:00:00"/>
    <s v="Standard Class"/>
    <s v="GM-14680"/>
    <s v="Greg Matthias"/>
    <s v="Consumer"/>
    <s v="Philadelphia"/>
    <x v="4"/>
    <s v="United States"/>
    <n v="19134"/>
    <s v="US"/>
    <x v="2"/>
    <s v="TEC-PH-10001079"/>
    <x v="2"/>
    <s v="Phones"/>
    <x v="1187"/>
    <n v="285.57600000000002"/>
    <n v="4"/>
    <n v="0.4"/>
    <n v="-57.115200000000023"/>
    <n v="27.84"/>
    <s v="Medium"/>
    <s v="August"/>
    <x v="1"/>
    <n v="1141.904"/>
  </r>
  <r>
    <n v="33304"/>
    <s v="CA-2014-165386"/>
    <x v="743"/>
    <d v="2014-08-05T00:00:00"/>
    <s v="First Class"/>
    <s v="CM-12190"/>
    <s v="Charlotte Melton"/>
    <s v="Consumer"/>
    <s v="Chicago"/>
    <x v="7"/>
    <s v="United States"/>
    <n v="60623"/>
    <s v="US"/>
    <x v="1"/>
    <s v="FUR-BO-10003034"/>
    <x v="0"/>
    <s v="Bookcases"/>
    <x v="1188"/>
    <n v="183.37200000000001"/>
    <n v="2"/>
    <n v="0.3"/>
    <n v="-36.674399999999991"/>
    <n v="27.67"/>
    <s v="Medium"/>
    <s v="August"/>
    <x v="1"/>
    <n v="366.44400000000002"/>
  </r>
  <r>
    <n v="40319"/>
    <s v="US-2013-141880"/>
    <x v="744"/>
    <d v="2013-08-24T00:00:00"/>
    <s v="First Class"/>
    <s v="TC-21475"/>
    <s v="Tony Chapman"/>
    <s v="Home Office"/>
    <s v="Fort Collins"/>
    <x v="19"/>
    <s v="United States"/>
    <n v="80525"/>
    <s v="US"/>
    <x v="3"/>
    <s v="FUR-FU-10001979"/>
    <x v="0"/>
    <s v="Furnishings"/>
    <x v="1003"/>
    <n v="98.328000000000003"/>
    <n v="3"/>
    <n v="0.2"/>
    <n v="9.832800000000006"/>
    <n v="26.8"/>
    <s v="High"/>
    <s v="August"/>
    <x v="3"/>
    <n v="294.78400000000005"/>
  </r>
  <r>
    <n v="35971"/>
    <s v="CA-2013-133550"/>
    <x v="722"/>
    <d v="2013-08-07T00:00:00"/>
    <s v="Standard Class"/>
    <s v="KL-16645"/>
    <s v="Ken Lonsdale"/>
    <s v="Consumer"/>
    <s v="Detroit"/>
    <x v="1"/>
    <s v="United States"/>
    <n v="48205"/>
    <s v="US"/>
    <x v="1"/>
    <s v="FUR-FU-10002918"/>
    <x v="0"/>
    <s v="Furnishings"/>
    <x v="75"/>
    <n v="272.94"/>
    <n v="3"/>
    <n v="0"/>
    <n v="30.023400000000009"/>
    <n v="26.79"/>
    <s v="Medium"/>
    <s v="August"/>
    <x v="3"/>
    <n v="818.81999999999994"/>
  </r>
  <r>
    <n v="40292"/>
    <s v="CA-2011-109043"/>
    <x v="745"/>
    <d v="2011-08-17T00:00:00"/>
    <s v="First Class"/>
    <s v="CS-12355"/>
    <s v="Christine Sundaresam"/>
    <s v="Consumer"/>
    <s v="Hollywood"/>
    <x v="22"/>
    <s v="United States"/>
    <n v="33021"/>
    <s v="US"/>
    <x v="0"/>
    <s v="OFF-AP-10004708"/>
    <x v="1"/>
    <s v="Appliances"/>
    <x v="816"/>
    <n v="152.24"/>
    <n v="5"/>
    <n v="0.2"/>
    <n v="17.126999999999988"/>
    <n v="26.77"/>
    <s v="High"/>
    <s v="August"/>
    <x v="2"/>
    <n v="761"/>
  </r>
  <r>
    <n v="31413"/>
    <s v="CA-2011-115259"/>
    <x v="730"/>
    <d v="2011-08-27T00:00:00"/>
    <s v="Second Class"/>
    <s v="RC-19960"/>
    <s v="Ryan Crowe"/>
    <s v="Consumer"/>
    <s v="Columbus"/>
    <x v="16"/>
    <s v="United States"/>
    <n v="43229"/>
    <s v="US"/>
    <x v="2"/>
    <s v="OFF-EN-10002504"/>
    <x v="1"/>
    <s v="Envelopes"/>
    <x v="142"/>
    <n v="130.464"/>
    <n v="6"/>
    <n v="0.2"/>
    <n v="44.031599999999997"/>
    <n v="26.38"/>
    <s v="High"/>
    <s v="August"/>
    <x v="2"/>
    <n v="782.58399999999995"/>
  </r>
  <r>
    <n v="33195"/>
    <s v="CA-2011-169775"/>
    <x v="746"/>
    <d v="2011-09-02T00:00:00"/>
    <s v="Second Class"/>
    <s v="RA-19945"/>
    <s v="Ryan Akin"/>
    <s v="Consumer"/>
    <s v="Miami"/>
    <x v="22"/>
    <s v="United States"/>
    <n v="33178"/>
    <s v="US"/>
    <x v="0"/>
    <s v="OFF-BI-10004390"/>
    <x v="1"/>
    <s v="Binders"/>
    <x v="350"/>
    <n v="505.1760000000001"/>
    <n v="4"/>
    <n v="0.7"/>
    <n v="-336.78399999999988"/>
    <n v="26.29"/>
    <s v="Medium"/>
    <s v="August"/>
    <x v="2"/>
    <n v="2020.0040000000004"/>
  </r>
  <r>
    <n v="34229"/>
    <s v="CA-2012-168564"/>
    <x v="718"/>
    <d v="2012-08-08T00:00:00"/>
    <s v="Same Day"/>
    <s v="TT-21220"/>
    <s v="Thomas Thornton"/>
    <s v="Consumer"/>
    <s v="San Francisco"/>
    <x v="6"/>
    <s v="United States"/>
    <n v="94109"/>
    <s v="US"/>
    <x v="3"/>
    <s v="FUR-CH-10000785"/>
    <x v="0"/>
    <s v="Chairs"/>
    <x v="15"/>
    <n v="144.78399999999999"/>
    <n v="1"/>
    <n v="0.2"/>
    <n v="10.8588"/>
    <n v="25.94"/>
    <s v="High"/>
    <s v="August"/>
    <x v="0"/>
    <n v="144.584"/>
  </r>
  <r>
    <n v="37239"/>
    <s v="CA-2013-151092"/>
    <x v="747"/>
    <d v="2013-08-14T00:00:00"/>
    <s v="Standard Class"/>
    <s v="VG-21790"/>
    <s v="Vivek Gonzalez"/>
    <s v="Consumer"/>
    <s v="Los Angeles"/>
    <x v="6"/>
    <s v="United States"/>
    <n v="90032"/>
    <s v="US"/>
    <x v="3"/>
    <s v="TEC-PH-10001700"/>
    <x v="2"/>
    <s v="Phones"/>
    <x v="989"/>
    <n v="211.16800000000001"/>
    <n v="4"/>
    <n v="0.2"/>
    <n v="18.477200000000011"/>
    <n v="25.69"/>
    <s v="Low"/>
    <s v="August"/>
    <x v="3"/>
    <n v="844.47199999999998"/>
  </r>
  <r>
    <n v="36263"/>
    <s v="CA-2012-122406"/>
    <x v="719"/>
    <d v="2012-08-05T00:00:00"/>
    <s v="Second Class"/>
    <s v="BE-11455"/>
    <s v="Brad Eason"/>
    <s v="Home Office"/>
    <s v="Providence"/>
    <x v="40"/>
    <s v="United States"/>
    <n v="2908"/>
    <s v="US"/>
    <x v="2"/>
    <s v="TEC-PH-10001527"/>
    <x v="2"/>
    <s v="Phones"/>
    <x v="421"/>
    <n v="128.85"/>
    <n v="3"/>
    <n v="0"/>
    <n v="3.8654999999999968"/>
    <n v="25.64"/>
    <s v="High"/>
    <s v="August"/>
    <x v="0"/>
    <n v="386.54999999999995"/>
  </r>
  <r>
    <n v="35324"/>
    <s v="CA-2014-139311"/>
    <x v="739"/>
    <d v="2014-08-14T00:00:00"/>
    <s v="First Class"/>
    <s v="SF-20965"/>
    <s v="Sylvia Foulston"/>
    <s v="Corporate"/>
    <s v="Bedford"/>
    <x v="11"/>
    <s v="United States"/>
    <n v="76021"/>
    <s v="US"/>
    <x v="1"/>
    <s v="TEC-PH-10001557"/>
    <x v="2"/>
    <s v="Phones"/>
    <x v="372"/>
    <n v="153.584"/>
    <n v="2"/>
    <n v="0.2"/>
    <n v="13.43859999999999"/>
    <n v="25.46"/>
    <s v="High"/>
    <s v="August"/>
    <x v="1"/>
    <n v="306.96800000000002"/>
  </r>
  <r>
    <n v="37455"/>
    <s v="CA-2013-104150"/>
    <x v="748"/>
    <d v="2013-08-06T00:00:00"/>
    <s v="Second Class"/>
    <s v="AG-10330"/>
    <s v="Alex Grayson"/>
    <s v="Consumer"/>
    <s v="Tulsa"/>
    <x v="17"/>
    <s v="United States"/>
    <n v="74133"/>
    <s v="US"/>
    <x v="1"/>
    <s v="TEC-AC-10004803"/>
    <x v="2"/>
    <s v="Accessories"/>
    <x v="1189"/>
    <n v="167.28"/>
    <n v="12"/>
    <n v="0"/>
    <n v="23.419200000000011"/>
    <n v="25.22"/>
    <s v="Critical"/>
    <s v="August"/>
    <x v="3"/>
    <n v="2007.3600000000001"/>
  </r>
  <r>
    <n v="37634"/>
    <s v="CA-2013-165995"/>
    <x v="702"/>
    <d v="2013-09-07T00:00:00"/>
    <s v="Standard Class"/>
    <s v="BG-11740"/>
    <s v="Bruce Geld"/>
    <s v="Consumer"/>
    <s v="Los Angeles"/>
    <x v="6"/>
    <s v="United States"/>
    <n v="90008"/>
    <s v="US"/>
    <x v="3"/>
    <s v="TEC-PH-10004908"/>
    <x v="2"/>
    <s v="Phones"/>
    <x v="1190"/>
    <n v="339.96"/>
    <n v="5"/>
    <n v="0.2"/>
    <n v="42.494999999999948"/>
    <n v="25.01"/>
    <s v="Medium"/>
    <s v="August"/>
    <x v="3"/>
    <n v="1699.6"/>
  </r>
  <r>
    <n v="38878"/>
    <s v="CA-2012-169656"/>
    <x v="749"/>
    <d v="2012-08-16T00:00:00"/>
    <s v="First Class"/>
    <s v="EJ-13720"/>
    <s v="Ed Jacobs"/>
    <s v="Consumer"/>
    <s v="Philadelphia"/>
    <x v="4"/>
    <s v="United States"/>
    <n v="19143"/>
    <s v="US"/>
    <x v="2"/>
    <s v="OFF-ST-10003816"/>
    <x v="1"/>
    <s v="Storage"/>
    <x v="756"/>
    <n v="422.85599999999999"/>
    <n v="3"/>
    <n v="0.2"/>
    <n v="15.857099999999971"/>
    <n v="24.87"/>
    <s v="High"/>
    <s v="August"/>
    <x v="0"/>
    <n v="1268.3679999999999"/>
  </r>
  <r>
    <n v="38065"/>
    <s v="CA-2011-109302"/>
    <x v="713"/>
    <d v="2011-08-16T00:00:00"/>
    <s v="Standard Class"/>
    <s v="CS-12175"/>
    <s v="Charles Sheldon"/>
    <s v="Corporate"/>
    <s v="Lakewood"/>
    <x v="21"/>
    <s v="United States"/>
    <n v="8701"/>
    <s v="US"/>
    <x v="2"/>
    <s v="OFF-BI-10002854"/>
    <x v="1"/>
    <s v="Binders"/>
    <x v="1191"/>
    <n v="196.21"/>
    <n v="7"/>
    <n v="0"/>
    <n v="98.105000000000004"/>
    <n v="24.81"/>
    <s v="High"/>
    <s v="August"/>
    <x v="2"/>
    <n v="1373.47"/>
  </r>
  <r>
    <n v="32099"/>
    <s v="CA-2013-136133"/>
    <x v="740"/>
    <d v="2013-08-24T00:00:00"/>
    <s v="Second Class"/>
    <s v="HW-14935"/>
    <s v="Helen Wasserman"/>
    <s v="Corporate"/>
    <s v="New York City"/>
    <x v="15"/>
    <s v="United States"/>
    <n v="10024"/>
    <s v="US"/>
    <x v="2"/>
    <s v="OFF-AP-10000576"/>
    <x v="1"/>
    <s v="Appliances"/>
    <x v="1128"/>
    <n v="355.32"/>
    <n v="9"/>
    <n v="0"/>
    <n v="99.48960000000001"/>
    <n v="24.55"/>
    <s v="High"/>
    <s v="August"/>
    <x v="3"/>
    <n v="3197.88"/>
  </r>
  <r>
    <n v="39222"/>
    <s v="CA-2013-125843"/>
    <x v="750"/>
    <d v="2013-08-17T00:00:00"/>
    <s v="First Class"/>
    <s v="RF-19840"/>
    <s v="Roy Französisch"/>
    <s v="Consumer"/>
    <s v="Springfield"/>
    <x v="28"/>
    <s v="United States"/>
    <n v="22153"/>
    <s v="US"/>
    <x v="0"/>
    <s v="OFF-LA-10003923"/>
    <x v="1"/>
    <s v="Labels"/>
    <x v="1022"/>
    <n v="103.6"/>
    <n v="7"/>
    <n v="0"/>
    <n v="51.8"/>
    <n v="24.42"/>
    <s v="Medium"/>
    <s v="August"/>
    <x v="3"/>
    <n v="725.19999999999993"/>
  </r>
  <r>
    <n v="39987"/>
    <s v="CA-2013-136770"/>
    <x v="751"/>
    <d v="2013-08-19T00:00:00"/>
    <s v="Standard Class"/>
    <s v="SP-20650"/>
    <s v="Stephanie Phelps"/>
    <s v="Corporate"/>
    <s v="Akron"/>
    <x v="16"/>
    <s v="United States"/>
    <n v="44312"/>
    <s v="US"/>
    <x v="2"/>
    <s v="TEC-PH-10003580"/>
    <x v="2"/>
    <s v="Phones"/>
    <x v="1179"/>
    <n v="259.89600000000002"/>
    <n v="2"/>
    <n v="0.4"/>
    <n v="-56.310799999999972"/>
    <n v="24.34"/>
    <s v="Medium"/>
    <s v="August"/>
    <x v="3"/>
    <n v="519.39200000000005"/>
  </r>
  <r>
    <n v="39653"/>
    <s v="CA-2013-163174"/>
    <x v="687"/>
    <d v="2013-08-31T00:00:00"/>
    <s v="Standard Class"/>
    <s v="XP-21865"/>
    <s v="Xylona Preis"/>
    <s v="Consumer"/>
    <s v="Athens"/>
    <x v="2"/>
    <s v="United States"/>
    <n v="30605"/>
    <s v="US"/>
    <x v="0"/>
    <s v="FUR-FU-10000308"/>
    <x v="0"/>
    <s v="Furnishings"/>
    <x v="330"/>
    <n v="186.54"/>
    <n v="3"/>
    <n v="0"/>
    <n v="41.038800000000002"/>
    <n v="23.84"/>
    <s v="High"/>
    <s v="August"/>
    <x v="3"/>
    <n v="559.62"/>
  </r>
  <r>
    <n v="33321"/>
    <s v="US-2014-111241"/>
    <x v="752"/>
    <d v="2014-08-23T00:00:00"/>
    <s v="Second Class"/>
    <s v="GM-14500"/>
    <s v="Gene McClure"/>
    <s v="Consumer"/>
    <s v="Fresno"/>
    <x v="6"/>
    <s v="United States"/>
    <n v="93727"/>
    <s v="US"/>
    <x v="3"/>
    <s v="OFF-BI-10002867"/>
    <x v="1"/>
    <s v="Binders"/>
    <x v="544"/>
    <n v="239.12"/>
    <n v="5"/>
    <n v="0.2"/>
    <n v="77.71399999999997"/>
    <n v="23.63"/>
    <s v="Medium"/>
    <s v="August"/>
    <x v="1"/>
    <n v="1195.3999999999999"/>
  </r>
  <r>
    <n v="38392"/>
    <s v="CA-2013-101980"/>
    <x v="753"/>
    <d v="2013-08-21T00:00:00"/>
    <s v="First Class"/>
    <s v="RP-19390"/>
    <s v="Resi Pölking"/>
    <s v="Consumer"/>
    <s v="New York City"/>
    <x v="15"/>
    <s v="United States"/>
    <n v="10009"/>
    <s v="US"/>
    <x v="2"/>
    <s v="OFF-BI-10000666"/>
    <x v="1"/>
    <s v="Binders"/>
    <x v="677"/>
    <n v="146.68799999999999"/>
    <n v="6"/>
    <n v="0.2"/>
    <n v="55.008000000000003"/>
    <n v="23.4"/>
    <s v="Medium"/>
    <s v="August"/>
    <x v="3"/>
    <n v="879.92799999999988"/>
  </r>
  <r>
    <n v="33830"/>
    <s v="CA-2011-111500"/>
    <x v="754"/>
    <d v="2011-08-21T00:00:00"/>
    <s v="Standard Class"/>
    <s v="DJ-13510"/>
    <s v="Don Jones"/>
    <s v="Corporate"/>
    <s v="Little Rock"/>
    <x v="14"/>
    <s v="United States"/>
    <n v="72209"/>
    <s v="US"/>
    <x v="0"/>
    <s v="TEC-AC-10000844"/>
    <x v="2"/>
    <s v="Accessories"/>
    <x v="47"/>
    <n v="339.96"/>
    <n v="4"/>
    <n v="0"/>
    <n v="122.3856"/>
    <n v="23.28"/>
    <s v="Medium"/>
    <s v="August"/>
    <x v="2"/>
    <n v="1359.84"/>
  </r>
  <r>
    <n v="35980"/>
    <s v="CA-2013-159912"/>
    <x v="755"/>
    <d v="2013-09-04T00:00:00"/>
    <s v="Standard Class"/>
    <s v="GB-14530"/>
    <s v="George Bell"/>
    <s v="Corporate"/>
    <s v="Philadelphia"/>
    <x v="4"/>
    <s v="United States"/>
    <n v="19120"/>
    <s v="US"/>
    <x v="2"/>
    <s v="FUR-TA-10004152"/>
    <x v="0"/>
    <s v="Tables"/>
    <x v="185"/>
    <n v="241.92"/>
    <n v="4"/>
    <n v="0.4"/>
    <n v="-56.448000000000008"/>
    <n v="22.28"/>
    <s v="Medium"/>
    <s v="August"/>
    <x v="3"/>
    <n v="967.28"/>
  </r>
  <r>
    <n v="39586"/>
    <s v="CA-2011-156244"/>
    <x v="713"/>
    <d v="2011-08-16T00:00:00"/>
    <s v="Standard Class"/>
    <s v="DH-13675"/>
    <s v="Duane Huffman"/>
    <s v="Home Office"/>
    <s v="Miami"/>
    <x v="22"/>
    <s v="United States"/>
    <n v="33180"/>
    <s v="US"/>
    <x v="0"/>
    <s v="OFF-AP-10002403"/>
    <x v="1"/>
    <s v="Appliances"/>
    <x v="666"/>
    <n v="211.24799999999999"/>
    <n v="6"/>
    <n v="0.2"/>
    <n v="15.8436"/>
    <n v="22.1"/>
    <s v="High"/>
    <s v="August"/>
    <x v="2"/>
    <n v="1267.2879999999998"/>
  </r>
  <r>
    <n v="40190"/>
    <s v="CA-2011-124723"/>
    <x v="706"/>
    <d v="2011-08-12T00:00:00"/>
    <s v="Standard Class"/>
    <s v="GZ-14470"/>
    <s v="Gary Zandusky"/>
    <s v="Consumer"/>
    <s v="Texas City"/>
    <x v="11"/>
    <s v="United States"/>
    <n v="77590"/>
    <s v="US"/>
    <x v="1"/>
    <s v="FUR-TA-10001307"/>
    <x v="0"/>
    <s v="Tables"/>
    <x v="551"/>
    <n v="489.23"/>
    <n v="2"/>
    <n v="0.3"/>
    <n v="41.933999999999997"/>
    <n v="21.2"/>
    <s v="Medium"/>
    <s v="August"/>
    <x v="2"/>
    <n v="978.16000000000008"/>
  </r>
  <r>
    <n v="39551"/>
    <s v="CA-2014-152310"/>
    <x v="737"/>
    <d v="2014-08-20T00:00:00"/>
    <s v="Standard Class"/>
    <s v="DK-12895"/>
    <s v="Dana Kaydos"/>
    <s v="Consumer"/>
    <s v="Seattle"/>
    <x v="9"/>
    <s v="United States"/>
    <n v="98103"/>
    <s v="US"/>
    <x v="3"/>
    <s v="OFF-PA-10003134"/>
    <x v="1"/>
    <s v="Paper"/>
    <x v="976"/>
    <n v="192.16"/>
    <n v="4"/>
    <n v="0"/>
    <n v="92.236799999999988"/>
    <n v="20.98"/>
    <s v="Medium"/>
    <s v="August"/>
    <x v="1"/>
    <n v="768.64"/>
  </r>
  <r>
    <n v="40430"/>
    <s v="CA-2012-157805"/>
    <x v="691"/>
    <d v="2012-09-04T00:00:00"/>
    <s v="Standard Class"/>
    <s v="RH-19510"/>
    <s v="Rick Huthwaite"/>
    <s v="Home Office"/>
    <s v="San Diego"/>
    <x v="6"/>
    <s v="United States"/>
    <n v="92037"/>
    <s v="US"/>
    <x v="3"/>
    <s v="TEC-PH-10004447"/>
    <x v="2"/>
    <s v="Phones"/>
    <x v="184"/>
    <n v="555.96"/>
    <n v="5"/>
    <n v="0.2"/>
    <n v="41.697000000000003"/>
    <n v="20.63"/>
    <s v="Medium"/>
    <s v="August"/>
    <x v="0"/>
    <n v="2779.6000000000004"/>
  </r>
  <r>
    <n v="31611"/>
    <s v="CA-2011-167850"/>
    <x v="715"/>
    <d v="2011-08-16T00:00:00"/>
    <s v="Standard Class"/>
    <s v="AG-10525"/>
    <s v="Andy Gerbode"/>
    <s v="Corporate"/>
    <s v="Saint Petersburg"/>
    <x v="22"/>
    <s v="United States"/>
    <n v="33710"/>
    <s v="US"/>
    <x v="0"/>
    <s v="TEC-PH-10002398"/>
    <x v="2"/>
    <s v="Phones"/>
    <x v="217"/>
    <n v="178.38399999999999"/>
    <n v="2"/>
    <n v="0.2"/>
    <n v="22.29799999999997"/>
    <n v="20.62"/>
    <s v="Low"/>
    <s v="August"/>
    <x v="2"/>
    <n v="356.56799999999998"/>
  </r>
  <r>
    <n v="39386"/>
    <s v="US-2012-117492"/>
    <x v="727"/>
    <d v="2012-08-09T00:00:00"/>
    <s v="First Class"/>
    <s v="NS-18640"/>
    <s v="Noel Staavos"/>
    <s v="Corporate"/>
    <s v="Baltimore"/>
    <x v="29"/>
    <s v="United States"/>
    <n v="21215"/>
    <s v="US"/>
    <x v="2"/>
    <s v="OFF-AP-10001492"/>
    <x v="1"/>
    <s v="Appliances"/>
    <x v="1192"/>
    <n v="77.58"/>
    <n v="9"/>
    <n v="0"/>
    <n v="20.1708"/>
    <n v="20.48"/>
    <s v="Critical"/>
    <s v="August"/>
    <x v="0"/>
    <n v="698.22"/>
  </r>
  <r>
    <n v="41119"/>
    <s v="US-2011-164406"/>
    <x v="745"/>
    <d v="2011-08-19T00:00:00"/>
    <s v="Standard Class"/>
    <s v="BD-11605"/>
    <s v="Brian Dahlen"/>
    <s v="Consumer"/>
    <s v="San Francisco"/>
    <x v="6"/>
    <s v="United States"/>
    <n v="94122"/>
    <s v="US"/>
    <x v="3"/>
    <s v="OFF-AP-10003287"/>
    <x v="1"/>
    <s v="Appliances"/>
    <x v="212"/>
    <n v="152.91"/>
    <n v="3"/>
    <n v="0"/>
    <n v="42.814799999999998"/>
    <n v="20.47"/>
    <s v="High"/>
    <s v="August"/>
    <x v="2"/>
    <n v="458.73"/>
  </r>
  <r>
    <n v="39062"/>
    <s v="US-2014-118941"/>
    <x v="737"/>
    <d v="2014-08-13T00:00:00"/>
    <s v="Same Day"/>
    <s v="BB-11545"/>
    <s v="Brenda Bowman"/>
    <s v="Corporate"/>
    <s v="Columbia"/>
    <x v="29"/>
    <s v="United States"/>
    <n v="21044"/>
    <s v="US"/>
    <x v="2"/>
    <s v="FUR-CH-10002331"/>
    <x v="0"/>
    <s v="Chairs"/>
    <x v="25"/>
    <n v="1779.9"/>
    <n v="5"/>
    <n v="0"/>
    <n v="373.77899999999983"/>
    <n v="20.170000000000002"/>
    <s v="High"/>
    <s v="August"/>
    <x v="1"/>
    <n v="8899.5"/>
  </r>
  <r>
    <n v="38949"/>
    <s v="CA-2014-110821"/>
    <x v="701"/>
    <d v="2014-08-09T00:00:00"/>
    <s v="First Class"/>
    <s v="CK-12205"/>
    <s v="Chloris Kastensmidt"/>
    <s v="Consumer"/>
    <s v="Dallas"/>
    <x v="11"/>
    <s v="United States"/>
    <n v="75081"/>
    <s v="US"/>
    <x v="1"/>
    <s v="OFF-ST-10002790"/>
    <x v="1"/>
    <s v="Storage"/>
    <x v="1193"/>
    <n v="118.16"/>
    <n v="2"/>
    <n v="0.2"/>
    <n v="-25.108999999999991"/>
    <n v="19.97"/>
    <s v="High"/>
    <s v="August"/>
    <x v="1"/>
    <n v="236.12"/>
  </r>
  <r>
    <n v="39931"/>
    <s v="CA-2014-159793"/>
    <x v="756"/>
    <d v="2014-08-30T00:00:00"/>
    <s v="Standard Class"/>
    <s v="SV-20365"/>
    <s v="Seth Vernon"/>
    <s v="Consumer"/>
    <s v="Philadelphia"/>
    <x v="4"/>
    <s v="United States"/>
    <n v="19140"/>
    <s v="US"/>
    <x v="2"/>
    <s v="FUR-BO-10001798"/>
    <x v="0"/>
    <s v="Bookcases"/>
    <x v="564"/>
    <n v="130.97999999999999"/>
    <n v="2"/>
    <n v="0.5"/>
    <n v="-89.066399999999987"/>
    <n v="19.940000000000001"/>
    <s v="High"/>
    <s v="August"/>
    <x v="1"/>
    <n v="261.45999999999998"/>
  </r>
  <r>
    <n v="40841"/>
    <s v="CA-2012-135251"/>
    <x v="757"/>
    <d v="2012-08-10T00:00:00"/>
    <s v="Standard Class"/>
    <s v="RP-19270"/>
    <s v="Rachel Payne"/>
    <s v="Corporate"/>
    <s v="Houston"/>
    <x v="11"/>
    <s v="United States"/>
    <n v="77095"/>
    <s v="US"/>
    <x v="1"/>
    <s v="FUR-BO-10003965"/>
    <x v="0"/>
    <s v="Bookcases"/>
    <x v="1194"/>
    <n v="369.19920000000002"/>
    <n v="3"/>
    <n v="0.32"/>
    <n v="-114.01739999999999"/>
    <n v="19.920000000000002"/>
    <s v="Medium"/>
    <s v="August"/>
    <x v="0"/>
    <n v="1107.2776000000001"/>
  </r>
  <r>
    <n v="37767"/>
    <s v="CA-2012-108532"/>
    <x v="758"/>
    <d v="2012-09-02T00:00:00"/>
    <s v="Standard Class"/>
    <s v="CC-12100"/>
    <s v="Chad Cunningham"/>
    <s v="Home Office"/>
    <s v="Detroit"/>
    <x v="1"/>
    <s v="United States"/>
    <n v="48234"/>
    <s v="US"/>
    <x v="1"/>
    <s v="TEC-PH-10001750"/>
    <x v="2"/>
    <s v="Phones"/>
    <x v="832"/>
    <n v="131.97999999999999"/>
    <n v="2"/>
    <n v="0"/>
    <n v="35.634600000000013"/>
    <n v="19.71"/>
    <s v="High"/>
    <s v="August"/>
    <x v="0"/>
    <n v="263.95999999999998"/>
  </r>
  <r>
    <n v="40607"/>
    <s v="US-2013-102141"/>
    <x v="687"/>
    <d v="2013-09-01T00:00:00"/>
    <s v="Standard Class"/>
    <s v="KD-16615"/>
    <s v="Ken Dana"/>
    <s v="Corporate"/>
    <s v="New York City"/>
    <x v="15"/>
    <s v="United States"/>
    <n v="10024"/>
    <s v="US"/>
    <x v="2"/>
    <s v="OFF-BI-10001510"/>
    <x v="1"/>
    <s v="Binders"/>
    <x v="1041"/>
    <n v="146.68799999999999"/>
    <n v="8"/>
    <n v="0.2"/>
    <n v="45.84"/>
    <n v="19.71"/>
    <s v="High"/>
    <s v="August"/>
    <x v="3"/>
    <n v="1173.3039999999999"/>
  </r>
  <r>
    <n v="34900"/>
    <s v="CA-2014-112956"/>
    <x v="688"/>
    <d v="2014-08-28T00:00:00"/>
    <s v="Standard Class"/>
    <s v="TH-21550"/>
    <s v="Tracy Hopkins"/>
    <s v="Home Office"/>
    <s v="Columbia"/>
    <x v="29"/>
    <s v="United States"/>
    <n v="21044"/>
    <s v="US"/>
    <x v="2"/>
    <s v="OFF-PA-10000357"/>
    <x v="1"/>
    <s v="Paper"/>
    <x v="395"/>
    <n v="277.39999999999998"/>
    <n v="5"/>
    <n v="0"/>
    <n v="133.15199999999999"/>
    <n v="19.53"/>
    <s v="Medium"/>
    <s v="August"/>
    <x v="1"/>
    <n v="1387"/>
  </r>
  <r>
    <n v="32502"/>
    <s v="CA-2014-133235"/>
    <x v="708"/>
    <d v="2014-08-05T00:00:00"/>
    <s v="First Class"/>
    <s v="LH-16750"/>
    <s v="Larry Hughes"/>
    <s v="Consumer"/>
    <s v="Charlotte"/>
    <x v="0"/>
    <s v="United States"/>
    <n v="28205"/>
    <s v="US"/>
    <x v="0"/>
    <s v="TEC-PH-10002660"/>
    <x v="2"/>
    <s v="Phones"/>
    <x v="855"/>
    <n v="271.95999999999998"/>
    <n v="5"/>
    <n v="0.2"/>
    <n v="16.99750000000002"/>
    <n v="19.04"/>
    <s v="High"/>
    <s v="August"/>
    <x v="1"/>
    <n v="1359.6"/>
  </r>
  <r>
    <n v="32171"/>
    <s v="CA-2014-114636"/>
    <x v="756"/>
    <d v="2014-08-30T00:00:00"/>
    <s v="Standard Class"/>
    <s v="GA-14725"/>
    <s v="Guy Armstrong"/>
    <s v="Consumer"/>
    <s v="Charlotte"/>
    <x v="0"/>
    <s v="United States"/>
    <n v="28205"/>
    <s v="US"/>
    <x v="0"/>
    <s v="OFF-PA-10001790"/>
    <x v="1"/>
    <s v="Paper"/>
    <x v="1195"/>
    <n v="192.16"/>
    <n v="5"/>
    <n v="0.2"/>
    <n v="67.255999999999986"/>
    <n v="18.82"/>
    <s v="Medium"/>
    <s v="August"/>
    <x v="1"/>
    <n v="960.59999999999991"/>
  </r>
  <r>
    <n v="37753"/>
    <s v="CA-2011-110065"/>
    <x v="706"/>
    <d v="2011-08-11T00:00:00"/>
    <s v="Standard Class"/>
    <s v="SP-20650"/>
    <s v="Stephanie Phelps"/>
    <s v="Corporate"/>
    <s v="New York City"/>
    <x v="15"/>
    <s v="United States"/>
    <n v="10009"/>
    <s v="US"/>
    <x v="2"/>
    <s v="TEC-PH-10002468"/>
    <x v="2"/>
    <s v="Phones"/>
    <x v="988"/>
    <n v="135.99"/>
    <n v="1"/>
    <n v="0"/>
    <n v="36.717300000000009"/>
    <n v="18.8"/>
    <s v="Medium"/>
    <s v="August"/>
    <x v="2"/>
    <n v="135.99"/>
  </r>
  <r>
    <n v="33097"/>
    <s v="CA-2013-121034"/>
    <x v="728"/>
    <d v="2013-08-11T00:00:00"/>
    <s v="Second Class"/>
    <s v="JF-15565"/>
    <s v="Jill Fjeld"/>
    <s v="Consumer"/>
    <s v="Dallas"/>
    <x v="11"/>
    <s v="United States"/>
    <n v="75081"/>
    <s v="US"/>
    <x v="1"/>
    <s v="OFF-PA-10001994"/>
    <x v="1"/>
    <s v="Paper"/>
    <x v="449"/>
    <n v="53.952000000000012"/>
    <n v="3"/>
    <n v="0.2"/>
    <n v="17.534400000000002"/>
    <n v="18.55"/>
    <s v="Critical"/>
    <s v="August"/>
    <x v="3"/>
    <n v="161.65600000000006"/>
  </r>
  <r>
    <n v="38321"/>
    <s v="CA-2011-124737"/>
    <x v="759"/>
    <d v="2011-08-27T00:00:00"/>
    <s v="Standard Class"/>
    <s v="AP-10915"/>
    <s v="Arthur Prichep"/>
    <s v="Consumer"/>
    <s v="Denver"/>
    <x v="19"/>
    <s v="United States"/>
    <n v="80219"/>
    <s v="US"/>
    <x v="3"/>
    <s v="OFF-PA-10001125"/>
    <x v="1"/>
    <s v="Paper"/>
    <x v="444"/>
    <n v="223.05600000000001"/>
    <n v="9"/>
    <n v="0.2"/>
    <n v="69.704999999999984"/>
    <n v="18.53"/>
    <s v="Medium"/>
    <s v="August"/>
    <x v="2"/>
    <n v="2007.3040000000001"/>
  </r>
  <r>
    <n v="40251"/>
    <s v="CA-2011-156790"/>
    <x v="716"/>
    <d v="2011-08-10T00:00:00"/>
    <s v="Second Class"/>
    <s v="VG-21790"/>
    <s v="Vivek Gonzalez"/>
    <s v="Consumer"/>
    <s v="Jacksonville"/>
    <x v="22"/>
    <s v="United States"/>
    <n v="32216"/>
    <s v="US"/>
    <x v="0"/>
    <s v="FUR-BO-10000468"/>
    <x v="0"/>
    <s v="Bookcases"/>
    <x v="1196"/>
    <n v="155.45599999999999"/>
    <n v="4"/>
    <n v="0.2"/>
    <n v="-7.7727999999999886"/>
    <n v="18.41"/>
    <s v="Medium"/>
    <s v="August"/>
    <x v="2"/>
    <n v="621.62399999999991"/>
  </r>
  <r>
    <n v="39542"/>
    <s v="US-2011-143581"/>
    <x v="731"/>
    <d v="2011-08-23T00:00:00"/>
    <s v="Standard Class"/>
    <s v="BS-11365"/>
    <s v="Bill Shonely"/>
    <s v="Corporate"/>
    <s v="Columbus"/>
    <x v="2"/>
    <s v="United States"/>
    <n v="31907"/>
    <s v="US"/>
    <x v="0"/>
    <s v="OFF-ST-10000991"/>
    <x v="1"/>
    <s v="Storage"/>
    <x v="69"/>
    <n v="344.91"/>
    <n v="3"/>
    <n v="0"/>
    <n v="10.347300000000001"/>
    <n v="18.21"/>
    <s v="Medium"/>
    <s v="August"/>
    <x v="2"/>
    <n v="1034.73"/>
  </r>
  <r>
    <n v="33933"/>
    <s v="CA-2012-162369"/>
    <x v="760"/>
    <d v="2012-08-19T00:00:00"/>
    <s v="Standard Class"/>
    <s v="TT-21265"/>
    <s v="Tim Taslimi"/>
    <s v="Corporate"/>
    <s v="Los Angeles"/>
    <x v="6"/>
    <s v="United States"/>
    <n v="90045"/>
    <s v="US"/>
    <x v="3"/>
    <s v="OFF-ST-10000046"/>
    <x v="1"/>
    <s v="Storage"/>
    <x v="963"/>
    <n v="323.10000000000002"/>
    <n v="2"/>
    <n v="0"/>
    <n v="61.38900000000001"/>
    <n v="18.13"/>
    <s v="Medium"/>
    <s v="August"/>
    <x v="0"/>
    <n v="646.20000000000005"/>
  </r>
  <r>
    <n v="35754"/>
    <s v="CA-2014-115175"/>
    <x v="701"/>
    <d v="2014-08-13T00:00:00"/>
    <s v="Standard Class"/>
    <s v="MC-17575"/>
    <s v="Matt Collins"/>
    <s v="Consumer"/>
    <s v="San Jose"/>
    <x v="6"/>
    <s v="United States"/>
    <n v="95123"/>
    <s v="US"/>
    <x v="3"/>
    <s v="OFF-PA-10001878"/>
    <x v="1"/>
    <s v="Paper"/>
    <x v="676"/>
    <n v="244.55"/>
    <n v="5"/>
    <n v="0"/>
    <n v="114.9385"/>
    <n v="18.12"/>
    <s v="Medium"/>
    <s v="August"/>
    <x v="1"/>
    <n v="1222.75"/>
  </r>
  <r>
    <n v="35315"/>
    <s v="CA-2012-165624"/>
    <x v="761"/>
    <d v="2012-08-28T00:00:00"/>
    <s v="Standard Class"/>
    <s v="FH-14350"/>
    <s v="Fred Harton"/>
    <s v="Consumer"/>
    <s v="Atlanta"/>
    <x v="2"/>
    <s v="United States"/>
    <n v="30318"/>
    <s v="US"/>
    <x v="0"/>
    <s v="TEC-AC-10004568"/>
    <x v="2"/>
    <s v="Accessories"/>
    <x v="397"/>
    <n v="251.91"/>
    <n v="9"/>
    <n v="0"/>
    <n v="47.862899999999982"/>
    <n v="17.940000000000001"/>
    <s v="Medium"/>
    <s v="August"/>
    <x v="0"/>
    <n v="2267.19"/>
  </r>
  <r>
    <n v="37939"/>
    <s v="CA-2014-128328"/>
    <x v="738"/>
    <d v="2014-08-10T00:00:00"/>
    <s v="Standard Class"/>
    <s v="PO-18865"/>
    <s v="Patrick O'Donnell"/>
    <s v="Consumer"/>
    <s v="Indianapolis"/>
    <x v="32"/>
    <s v="United States"/>
    <n v="46203"/>
    <s v="US"/>
    <x v="1"/>
    <s v="OFF-LA-10003498"/>
    <x v="1"/>
    <s v="Labels"/>
    <x v="122"/>
    <n v="133.19999999999999"/>
    <n v="9"/>
    <n v="0"/>
    <n v="66.600000000000009"/>
    <n v="17.88"/>
    <s v="High"/>
    <s v="August"/>
    <x v="1"/>
    <n v="1198.8"/>
  </r>
  <r>
    <n v="35711"/>
    <s v="CA-2014-132339"/>
    <x v="762"/>
    <d v="2014-08-24T00:00:00"/>
    <s v="Standard Class"/>
    <s v="JB-15400"/>
    <s v="Jennifer Braxton"/>
    <s v="Corporate"/>
    <s v="Lawrence"/>
    <x v="39"/>
    <s v="United States"/>
    <n v="1841"/>
    <s v="US"/>
    <x v="2"/>
    <s v="OFF-BI-10003925"/>
    <x v="1"/>
    <s v="Binders"/>
    <x v="657"/>
    <n v="387.99"/>
    <n v="1"/>
    <n v="0"/>
    <n v="182.3553"/>
    <n v="16.39"/>
    <s v="Medium"/>
    <s v="August"/>
    <x v="1"/>
    <n v="387.99"/>
  </r>
  <r>
    <n v="38024"/>
    <s v="CA-2014-145443"/>
    <x v="703"/>
    <d v="2014-08-16T00:00:00"/>
    <s v="Second Class"/>
    <s v="SC-20695"/>
    <s v="Steve Chapman"/>
    <s v="Corporate"/>
    <s v="Richmond"/>
    <x v="32"/>
    <s v="United States"/>
    <n v="47374"/>
    <s v="US"/>
    <x v="1"/>
    <s v="OFF-PA-10003302"/>
    <x v="1"/>
    <s v="Paper"/>
    <x v="1197"/>
    <n v="177.2"/>
    <n v="5"/>
    <n v="0"/>
    <n v="83.283999999999992"/>
    <n v="15.75"/>
    <s v="Medium"/>
    <s v="August"/>
    <x v="1"/>
    <n v="886"/>
  </r>
  <r>
    <n v="40967"/>
    <s v="CA-2012-133396"/>
    <x v="749"/>
    <d v="2012-08-15T00:00:00"/>
    <s v="First Class"/>
    <s v="GK-14620"/>
    <s v="Grace Kelly"/>
    <s v="Corporate"/>
    <s v="Greensboro"/>
    <x v="0"/>
    <s v="United States"/>
    <n v="27405"/>
    <s v="US"/>
    <x v="0"/>
    <s v="OFF-AR-10001446"/>
    <x v="1"/>
    <s v="Art"/>
    <x v="516"/>
    <n v="64.680000000000007"/>
    <n v="7"/>
    <n v="0.2"/>
    <n v="8.0849999999999973"/>
    <n v="15.72"/>
    <s v="Medium"/>
    <s v="August"/>
    <x v="0"/>
    <n v="452.56000000000006"/>
  </r>
  <r>
    <n v="39840"/>
    <s v="CA-2011-137575"/>
    <x v="763"/>
    <d v="2011-08-11T00:00:00"/>
    <s v="Standard Class"/>
    <s v="TB-21625"/>
    <s v="Trudy Brown"/>
    <s v="Consumer"/>
    <s v="New York City"/>
    <x v="15"/>
    <s v="United States"/>
    <n v="10035"/>
    <s v="US"/>
    <x v="2"/>
    <s v="TEC-AC-10004571"/>
    <x v="2"/>
    <s v="Accessories"/>
    <x v="391"/>
    <n v="199.98"/>
    <n v="2"/>
    <n v="0"/>
    <n v="83.991600000000005"/>
    <n v="15.52"/>
    <s v="Medium"/>
    <s v="August"/>
    <x v="2"/>
    <n v="399.96"/>
  </r>
  <r>
    <n v="31470"/>
    <s v="CA-2011-118962"/>
    <x v="706"/>
    <d v="2011-08-09T00:00:00"/>
    <s v="Standard Class"/>
    <s v="CS-12130"/>
    <s v="Chad Sievert"/>
    <s v="Consumer"/>
    <s v="Los Angeles"/>
    <x v="6"/>
    <s v="United States"/>
    <n v="90004"/>
    <s v="US"/>
    <x v="3"/>
    <s v="FUR-CH-10003817"/>
    <x v="0"/>
    <s v="Chairs"/>
    <x v="604"/>
    <n v="340.14400000000012"/>
    <n v="7"/>
    <n v="0.2"/>
    <n v="21.259"/>
    <n v="15.03"/>
    <s v="Medium"/>
    <s v="August"/>
    <x v="2"/>
    <n v="2380.8080000000009"/>
  </r>
  <r>
    <n v="40516"/>
    <s v="US-2012-164238"/>
    <x v="705"/>
    <d v="2012-08-20T00:00:00"/>
    <s v="Standard Class"/>
    <s v="JW-15955"/>
    <s v="Joni Wasserman"/>
    <s v="Consumer"/>
    <s v="Philadelphia"/>
    <x v="4"/>
    <s v="United States"/>
    <n v="19120"/>
    <s v="US"/>
    <x v="2"/>
    <s v="FUR-BO-10000780"/>
    <x v="0"/>
    <s v="Bookcases"/>
    <x v="1198"/>
    <n v="301.47000000000003"/>
    <n v="3"/>
    <n v="0.5"/>
    <n v="-204.99959999999999"/>
    <n v="14.87"/>
    <s v="Medium"/>
    <s v="August"/>
    <x v="0"/>
    <n v="903.91000000000008"/>
  </r>
  <r>
    <n v="31316"/>
    <s v="CA-2011-143336"/>
    <x v="695"/>
    <d v="2011-09-01T00:00:00"/>
    <s v="Second Class"/>
    <s v="ZD-21925"/>
    <s v="Zuschuss Donatelli"/>
    <s v="Consumer"/>
    <s v="San Francisco"/>
    <x v="6"/>
    <s v="United States"/>
    <n v="94109"/>
    <s v="US"/>
    <x v="3"/>
    <s v="TEC-PH-10001949"/>
    <x v="2"/>
    <s v="Phones"/>
    <x v="1199"/>
    <n v="213.48"/>
    <n v="3"/>
    <n v="0.2"/>
    <n v="16.010999999999981"/>
    <n v="14.75"/>
    <s v="High"/>
    <s v="August"/>
    <x v="2"/>
    <n v="640.2399999999999"/>
  </r>
  <r>
    <n v="36744"/>
    <s v="US-2013-127425"/>
    <x v="687"/>
    <d v="2013-09-01T00:00:00"/>
    <s v="Standard Class"/>
    <s v="DR-12880"/>
    <s v="Dan Reichenbach"/>
    <s v="Corporate"/>
    <s v="New York City"/>
    <x v="15"/>
    <s v="United States"/>
    <n v="10035"/>
    <s v="US"/>
    <x v="2"/>
    <s v="TEC-AC-10002800"/>
    <x v="2"/>
    <s v="Accessories"/>
    <x v="37"/>
    <n v="249.95"/>
    <n v="5"/>
    <n v="0"/>
    <n v="87.482499999999987"/>
    <n v="13.95"/>
    <s v="Medium"/>
    <s v="August"/>
    <x v="3"/>
    <n v="1249.75"/>
  </r>
  <r>
    <n v="37710"/>
    <s v="CA-2014-151211"/>
    <x v="686"/>
    <d v="2014-08-24T00:00:00"/>
    <s v="Standard Class"/>
    <s v="AH-10120"/>
    <s v="Adrian Hane"/>
    <s v="Home Office"/>
    <s v="Louisville"/>
    <x v="5"/>
    <s v="United States"/>
    <n v="40214"/>
    <s v="US"/>
    <x v="0"/>
    <s v="TEC-AC-10004510"/>
    <x v="2"/>
    <s v="Accessories"/>
    <x v="470"/>
    <n v="98.16"/>
    <n v="6"/>
    <n v="0"/>
    <n v="9.8159999999999954"/>
    <n v="13.93"/>
    <s v="Low"/>
    <s v="August"/>
    <x v="1"/>
    <n v="588.96"/>
  </r>
  <r>
    <n v="39412"/>
    <s v="CA-2014-101014"/>
    <x v="764"/>
    <d v="2014-09-05T00:00:00"/>
    <s v="Standard Class"/>
    <s v="RW-19540"/>
    <s v="Rick Wilson"/>
    <s v="Corporate"/>
    <s v="Los Angeles"/>
    <x v="6"/>
    <s v="United States"/>
    <n v="90049"/>
    <s v="US"/>
    <x v="3"/>
    <s v="FUR-FU-10003374"/>
    <x v="0"/>
    <s v="Furnishings"/>
    <x v="33"/>
    <n v="148.02000000000001"/>
    <n v="3"/>
    <n v="0"/>
    <n v="41.445600000000013"/>
    <n v="13.93"/>
    <s v="Medium"/>
    <s v="August"/>
    <x v="1"/>
    <n v="444.06000000000006"/>
  </r>
  <r>
    <n v="40682"/>
    <s v="CA-2014-163097"/>
    <x v="696"/>
    <d v="2014-09-01T00:00:00"/>
    <s v="Standard Class"/>
    <s v="SF-20200"/>
    <s v="Sarah Foster"/>
    <s v="Consumer"/>
    <s v="Mesa"/>
    <x v="23"/>
    <s v="United States"/>
    <n v="85204"/>
    <s v="US"/>
    <x v="3"/>
    <s v="FUR-FU-10004973"/>
    <x v="0"/>
    <s v="Furnishings"/>
    <x v="117"/>
    <n v="120.57599999999999"/>
    <n v="8"/>
    <n v="0.2"/>
    <n v="33.1584"/>
    <n v="13.9"/>
    <s v="High"/>
    <s v="August"/>
    <x v="1"/>
    <n v="964.4079999999999"/>
  </r>
  <r>
    <n v="32809"/>
    <s v="CA-2014-112809"/>
    <x v="697"/>
    <d v="2014-08-23T00:00:00"/>
    <s v="Standard Class"/>
    <s v="RA-19915"/>
    <s v="Russell Applegate"/>
    <s v="Consumer"/>
    <s v="Dallas"/>
    <x v="11"/>
    <s v="United States"/>
    <n v="75220"/>
    <s v="US"/>
    <x v="1"/>
    <s v="OFF-ST-10002276"/>
    <x v="1"/>
    <s v="Storage"/>
    <x v="1200"/>
    <n v="200.06399999999999"/>
    <n v="3"/>
    <n v="0.2"/>
    <n v="12.504"/>
    <n v="13.8"/>
    <s v="Medium"/>
    <s v="August"/>
    <x v="1"/>
    <n v="599.99199999999996"/>
  </r>
  <r>
    <n v="33238"/>
    <s v="CA-2014-144064"/>
    <x v="764"/>
    <d v="2014-09-02T00:00:00"/>
    <s v="First Class"/>
    <s v="CP-12085"/>
    <s v="Cathy Prescott"/>
    <s v="Corporate"/>
    <s v="Quincy"/>
    <x v="7"/>
    <s v="United States"/>
    <n v="62301"/>
    <s v="US"/>
    <x v="1"/>
    <s v="OFF-LA-10004544"/>
    <x v="1"/>
    <s v="Labels"/>
    <x v="861"/>
    <n v="47.360000000000007"/>
    <n v="4"/>
    <n v="0.2"/>
    <n v="17.760000000000002"/>
    <n v="13.77"/>
    <s v="High"/>
    <s v="August"/>
    <x v="1"/>
    <n v="189.24000000000004"/>
  </r>
  <r>
    <n v="37988"/>
    <s v="US-2014-165869"/>
    <x v="726"/>
    <d v="2014-08-06T00:00:00"/>
    <s v="Standard Class"/>
    <s v="LS-17200"/>
    <s v="Luke Schmidt"/>
    <s v="Corporate"/>
    <s v="Milwaukee"/>
    <x v="12"/>
    <s v="United States"/>
    <n v="53209"/>
    <s v="US"/>
    <x v="1"/>
    <s v="OFF-AP-10002472"/>
    <x v="1"/>
    <s v="Appliances"/>
    <x v="1201"/>
    <n v="155.88"/>
    <n v="6"/>
    <n v="0"/>
    <n v="54.558"/>
    <n v="13.66"/>
    <s v="Medium"/>
    <s v="August"/>
    <x v="1"/>
    <n v="935.28"/>
  </r>
  <r>
    <n v="40102"/>
    <s v="US-2014-100398"/>
    <x v="762"/>
    <d v="2014-08-24T00:00:00"/>
    <s v="Standard Class"/>
    <s v="DO-13435"/>
    <s v="Denny Ordway"/>
    <s v="Consumer"/>
    <s v="Salt Lake City"/>
    <x v="43"/>
    <s v="United States"/>
    <n v="84106"/>
    <s v="US"/>
    <x v="3"/>
    <s v="OFF-BI-10002133"/>
    <x v="1"/>
    <s v="Binders"/>
    <x v="1202"/>
    <n v="102.72"/>
    <n v="3"/>
    <n v="0.2"/>
    <n v="37.235999999999997"/>
    <n v="13.33"/>
    <s v="High"/>
    <s v="August"/>
    <x v="1"/>
    <n v="307.95999999999998"/>
  </r>
  <r>
    <n v="35929"/>
    <s v="CA-2014-168396"/>
    <x v="743"/>
    <d v="2014-08-09T00:00:00"/>
    <s v="Second Class"/>
    <s v="BD-11725"/>
    <s v="Bruce Degenhardt"/>
    <s v="Consumer"/>
    <s v="San Francisco"/>
    <x v="6"/>
    <s v="United States"/>
    <n v="94122"/>
    <s v="US"/>
    <x v="3"/>
    <s v="FUR-FU-10000723"/>
    <x v="0"/>
    <s v="Furnishings"/>
    <x v="223"/>
    <n v="123.96"/>
    <n v="3"/>
    <n v="0"/>
    <n v="11.1564"/>
    <n v="12.82"/>
    <s v="Medium"/>
    <s v="August"/>
    <x v="1"/>
    <n v="371.88"/>
  </r>
  <r>
    <n v="37241"/>
    <s v="CA-2011-104178"/>
    <x v="730"/>
    <d v="2011-08-29T00:00:00"/>
    <s v="Standard Class"/>
    <s v="JM-15265"/>
    <s v="Janet Molinari"/>
    <s v="Corporate"/>
    <s v="Los Angeles"/>
    <x v="6"/>
    <s v="United States"/>
    <n v="90036"/>
    <s v="US"/>
    <x v="3"/>
    <s v="TEC-AC-10002399"/>
    <x v="2"/>
    <s v="Accessories"/>
    <x v="1203"/>
    <n v="95.1"/>
    <n v="5"/>
    <n v="0"/>
    <n v="30.431999999999999"/>
    <n v="12.39"/>
    <s v="High"/>
    <s v="August"/>
    <x v="2"/>
    <n v="475.5"/>
  </r>
  <r>
    <n v="34452"/>
    <s v="CA-2011-128986"/>
    <x v="741"/>
    <d v="2011-08-05T00:00:00"/>
    <s v="Second Class"/>
    <s v="GH-14410"/>
    <s v="Gary Hansen"/>
    <s v="Home Office"/>
    <s v="Glendale"/>
    <x v="23"/>
    <s v="United States"/>
    <n v="85301"/>
    <s v="US"/>
    <x v="3"/>
    <s v="OFF-PA-10001289"/>
    <x v="1"/>
    <s v="Paper"/>
    <x v="1204"/>
    <n v="93.024000000000001"/>
    <n v="3"/>
    <n v="0.2"/>
    <n v="33.721200000000003"/>
    <n v="12.08"/>
    <s v="High"/>
    <s v="August"/>
    <x v="2"/>
    <n v="278.87200000000001"/>
  </r>
  <r>
    <n v="38421"/>
    <s v="CA-2012-128013"/>
    <x v="699"/>
    <d v="2012-08-16T00:00:00"/>
    <s v="Standard Class"/>
    <s v="MF-18250"/>
    <s v="Monica Federle"/>
    <s v="Corporate"/>
    <s v="New York City"/>
    <x v="15"/>
    <s v="United States"/>
    <n v="10035"/>
    <s v="US"/>
    <x v="2"/>
    <s v="OFF-PA-10001815"/>
    <x v="1"/>
    <s v="Paper"/>
    <x v="378"/>
    <n v="144.12"/>
    <n v="3"/>
    <n v="0"/>
    <n v="69.177599999999984"/>
    <n v="11.85"/>
    <s v="Medium"/>
    <s v="August"/>
    <x v="0"/>
    <n v="432.36"/>
  </r>
  <r>
    <n v="38564"/>
    <s v="CA-2014-122987"/>
    <x v="765"/>
    <d v="2014-08-17T00:00:00"/>
    <s v="Same Day"/>
    <s v="SJ-20215"/>
    <s v="Sarah Jordon"/>
    <s v="Consumer"/>
    <s v="Columbia"/>
    <x v="33"/>
    <s v="United States"/>
    <n v="38401"/>
    <s v="US"/>
    <x v="0"/>
    <s v="OFF-ST-10004950"/>
    <x v="1"/>
    <s v="Storage"/>
    <x v="1205"/>
    <n v="67.13600000000001"/>
    <n v="4"/>
    <n v="0.2"/>
    <n v="-0.83920000000000172"/>
    <n v="11.8"/>
    <s v="Medium"/>
    <s v="August"/>
    <x v="1"/>
    <n v="268.34400000000005"/>
  </r>
  <r>
    <n v="37318"/>
    <s v="US-2013-156692"/>
    <x v="750"/>
    <d v="2013-08-14T00:00:00"/>
    <s v="Same Day"/>
    <s v="HG-15025"/>
    <s v="Hunter Glantz"/>
    <s v="Consumer"/>
    <s v="Kenner"/>
    <x v="8"/>
    <s v="United States"/>
    <n v="70065"/>
    <s v="US"/>
    <x v="0"/>
    <s v="TEC-AC-10000158"/>
    <x v="2"/>
    <s v="Accessories"/>
    <x v="624"/>
    <n v="71.98"/>
    <n v="2"/>
    <n v="0"/>
    <n v="15.1158"/>
    <n v="11.73"/>
    <s v="Critical"/>
    <s v="August"/>
    <x v="3"/>
    <n v="143.96"/>
  </r>
  <r>
    <n v="37263"/>
    <s v="CA-2014-119011"/>
    <x v="752"/>
    <d v="2014-08-26T00:00:00"/>
    <s v="Standard Class"/>
    <s v="LR-17035"/>
    <s v="Lisa Ryan"/>
    <s v="Corporate"/>
    <s v="San Francisco"/>
    <x v="6"/>
    <s v="United States"/>
    <n v="94109"/>
    <s v="US"/>
    <x v="3"/>
    <s v="TEC-PH-10003171"/>
    <x v="2"/>
    <s v="Phones"/>
    <x v="420"/>
    <n v="107.88"/>
    <n v="3"/>
    <n v="0.2"/>
    <n v="10.788"/>
    <n v="11.71"/>
    <s v="High"/>
    <s v="August"/>
    <x v="1"/>
    <n v="323.44"/>
  </r>
  <r>
    <n v="39120"/>
    <s v="US-2011-115413"/>
    <x v="766"/>
    <d v="2011-09-01T00:00:00"/>
    <s v="Standard Class"/>
    <s v="PP-18955"/>
    <s v="Paul Prost"/>
    <s v="Home Office"/>
    <s v="Newark"/>
    <x v="24"/>
    <s v="United States"/>
    <n v="19711"/>
    <s v="US"/>
    <x v="2"/>
    <s v="TEC-AC-10002800"/>
    <x v="2"/>
    <s v="Accessories"/>
    <x v="37"/>
    <n v="149.97"/>
    <n v="3"/>
    <n v="0"/>
    <n v="52.489499999999992"/>
    <n v="11.05"/>
    <s v="Medium"/>
    <s v="August"/>
    <x v="2"/>
    <n v="449.90999999999997"/>
  </r>
  <r>
    <n v="31934"/>
    <s v="US-2013-123470"/>
    <x v="721"/>
    <d v="2013-08-22T00:00:00"/>
    <s v="Standard Class"/>
    <s v="ME-17725"/>
    <s v="Max Engle"/>
    <s v="Consumer"/>
    <s v="Aurora"/>
    <x v="19"/>
    <s v="United States"/>
    <n v="80013"/>
    <s v="US"/>
    <x v="3"/>
    <s v="OFF-AP-10003287"/>
    <x v="1"/>
    <s v="Appliances"/>
    <x v="212"/>
    <n v="122.328"/>
    <n v="3"/>
    <n v="0.2"/>
    <n v="12.232799999999999"/>
    <n v="10.98"/>
    <s v="Medium"/>
    <s v="August"/>
    <x v="3"/>
    <n v="366.78400000000005"/>
  </r>
  <r>
    <n v="38496"/>
    <s v="US-2012-156797"/>
    <x v="767"/>
    <d v="2012-08-15T00:00:00"/>
    <s v="Standard Class"/>
    <s v="PO-19180"/>
    <s v="Philisse Overcash"/>
    <s v="Home Office"/>
    <s v="New York City"/>
    <x v="15"/>
    <s v="United States"/>
    <n v="10035"/>
    <s v="US"/>
    <x v="2"/>
    <s v="TEC-PH-10004614"/>
    <x v="2"/>
    <s v="Phones"/>
    <x v="79"/>
    <n v="138"/>
    <n v="2"/>
    <n v="0"/>
    <n v="34.5"/>
    <n v="10.96"/>
    <s v="Medium"/>
    <s v="August"/>
    <x v="0"/>
    <n v="276"/>
  </r>
  <r>
    <n v="41197"/>
    <s v="CA-2014-117646"/>
    <x v="688"/>
    <d v="2014-08-26T00:00:00"/>
    <s v="Standard Class"/>
    <s v="SC-20845"/>
    <s v="Sung Chung"/>
    <s v="Consumer"/>
    <s v="Louisville"/>
    <x v="19"/>
    <s v="United States"/>
    <n v="80027"/>
    <s v="US"/>
    <x v="3"/>
    <s v="OFF-ST-10000036"/>
    <x v="1"/>
    <s v="Storage"/>
    <x v="236"/>
    <n v="237.096"/>
    <n v="3"/>
    <n v="0.2"/>
    <n v="20.745899999999981"/>
    <n v="10.89"/>
    <s v="Medium"/>
    <s v="August"/>
    <x v="1"/>
    <n v="711.08799999999997"/>
  </r>
  <r>
    <n v="37009"/>
    <s v="CA-2014-115805"/>
    <x v="726"/>
    <d v="2014-08-01T00:00:00"/>
    <s v="Same Day"/>
    <s v="KW-16435"/>
    <s v="Katrina Willman"/>
    <s v="Consumer"/>
    <s v="Chicago"/>
    <x v="7"/>
    <s v="United States"/>
    <n v="60653"/>
    <s v="US"/>
    <x v="1"/>
    <s v="TEC-PH-10003092"/>
    <x v="2"/>
    <s v="Phones"/>
    <x v="686"/>
    <n v="36.792000000000002"/>
    <n v="1"/>
    <n v="0.2"/>
    <n v="4.1390999999999991"/>
    <n v="10.83"/>
    <s v="Critical"/>
    <s v="August"/>
    <x v="1"/>
    <n v="36.591999999999999"/>
  </r>
  <r>
    <n v="35368"/>
    <s v="CA-2013-145303"/>
    <x v="768"/>
    <d v="2013-09-01T00:00:00"/>
    <s v="First Class"/>
    <s v="TP-21415"/>
    <s v="Tom Prescott"/>
    <s v="Consumer"/>
    <s v="Dallas"/>
    <x v="11"/>
    <s v="United States"/>
    <n v="75081"/>
    <s v="US"/>
    <x v="1"/>
    <s v="FUR-BO-10003159"/>
    <x v="0"/>
    <s v="Bookcases"/>
    <x v="1109"/>
    <n v="156.37280000000001"/>
    <n v="2"/>
    <n v="0.32"/>
    <n v="-52.890800000000027"/>
    <n v="10.8"/>
    <s v="Medium"/>
    <s v="August"/>
    <x v="3"/>
    <n v="312.42560000000003"/>
  </r>
  <r>
    <n v="33673"/>
    <s v="US-2011-164616"/>
    <x v="731"/>
    <d v="2011-08-21T00:00:00"/>
    <s v="Second Class"/>
    <s v="MS-17770"/>
    <s v="Maxwell Schwartz"/>
    <s v="Consumer"/>
    <s v="Columbus"/>
    <x v="16"/>
    <s v="United States"/>
    <n v="43229"/>
    <s v="US"/>
    <x v="2"/>
    <s v="OFF-BI-10001718"/>
    <x v="1"/>
    <s v="Binders"/>
    <x v="767"/>
    <n v="76.77600000000001"/>
    <n v="4"/>
    <n v="0.7"/>
    <n v="-58.861599999999981"/>
    <n v="10.62"/>
    <s v="Critical"/>
    <s v="August"/>
    <x v="2"/>
    <n v="306.40400000000005"/>
  </r>
  <r>
    <n v="33229"/>
    <s v="CA-2014-161200"/>
    <x v="710"/>
    <d v="2014-08-11T00:00:00"/>
    <s v="Second Class"/>
    <s v="SV-20365"/>
    <s v="Seth Vernon"/>
    <s v="Consumer"/>
    <s v="Lafayette"/>
    <x v="8"/>
    <s v="United States"/>
    <n v="70506"/>
    <s v="US"/>
    <x v="0"/>
    <s v="FUR-BO-10000468"/>
    <x v="0"/>
    <s v="Bookcases"/>
    <x v="1196"/>
    <n v="145.74"/>
    <n v="3"/>
    <n v="0"/>
    <n v="23.318400000000011"/>
    <n v="10.61"/>
    <s v="Medium"/>
    <s v="August"/>
    <x v="1"/>
    <n v="437.22"/>
  </r>
  <r>
    <n v="31953"/>
    <s v="CA-2013-137239"/>
    <x v="744"/>
    <d v="2013-08-29T00:00:00"/>
    <s v="Standard Class"/>
    <s v="CR-12730"/>
    <s v="Craig Reiter"/>
    <s v="Consumer"/>
    <s v="Columbus"/>
    <x v="16"/>
    <s v="United States"/>
    <n v="43229"/>
    <s v="US"/>
    <x v="2"/>
    <s v="OFF-EN-10002230"/>
    <x v="1"/>
    <s v="Envelopes"/>
    <x v="51"/>
    <n v="134.28800000000001"/>
    <n v="2"/>
    <n v="0.2"/>
    <n v="45.322200000000002"/>
    <n v="10.119999999999999"/>
    <s v="Medium"/>
    <s v="August"/>
    <x v="3"/>
    <n v="268.37600000000003"/>
  </r>
  <r>
    <n v="31397"/>
    <s v="CA-2013-158568"/>
    <x v="755"/>
    <d v="2013-09-03T00:00:00"/>
    <s v="Standard Class"/>
    <s v="RB-19465"/>
    <s v="Rick Bensley"/>
    <s v="Home Office"/>
    <s v="Chicago"/>
    <x v="7"/>
    <s v="United States"/>
    <n v="60610"/>
    <s v="US"/>
    <x v="1"/>
    <s v="TEC-AC-10001767"/>
    <x v="2"/>
    <s v="Accessories"/>
    <x v="572"/>
    <n v="95.976000000000013"/>
    <n v="3"/>
    <n v="0.2"/>
    <n v="-10.797300000000011"/>
    <n v="10.01"/>
    <s v="Medium"/>
    <s v="August"/>
    <x v="3"/>
    <n v="287.72800000000007"/>
  </r>
  <r>
    <n v="40786"/>
    <s v="US-2013-102232"/>
    <x v="769"/>
    <d v="2013-08-12T00:00:00"/>
    <s v="Standard Class"/>
    <s v="MF-17665"/>
    <s v="Maureen Fritzler"/>
    <s v="Corporate"/>
    <s v="Huntsville"/>
    <x v="36"/>
    <s v="United States"/>
    <n v="35810"/>
    <s v="US"/>
    <x v="0"/>
    <s v="OFF-AR-10000538"/>
    <x v="1"/>
    <s v="Art"/>
    <x v="1000"/>
    <n v="197.05"/>
    <n v="7"/>
    <n v="0"/>
    <n v="59.114999999999981"/>
    <n v="9.8699999999999992"/>
    <s v="Medium"/>
    <s v="August"/>
    <x v="3"/>
    <n v="1379.3500000000001"/>
  </r>
  <r>
    <n v="33062"/>
    <s v="CA-2013-110254"/>
    <x v="770"/>
    <d v="2013-08-09T00:00:00"/>
    <s v="Standard Class"/>
    <s v="ML-17755"/>
    <s v="Max Ludwig"/>
    <s v="Home Office"/>
    <s v="Suffolk"/>
    <x v="28"/>
    <s v="United States"/>
    <n v="23434"/>
    <s v="US"/>
    <x v="0"/>
    <s v="FUR-FU-10001591"/>
    <x v="0"/>
    <s v="Furnishings"/>
    <x v="1141"/>
    <n v="109.8"/>
    <n v="9"/>
    <n v="0"/>
    <n v="46.116000000000007"/>
    <n v="9.82"/>
    <s v="Medium"/>
    <s v="August"/>
    <x v="3"/>
    <n v="988.19999999999993"/>
  </r>
  <r>
    <n v="33603"/>
    <s v="CA-2012-160794"/>
    <x v="757"/>
    <d v="2012-08-08T00:00:00"/>
    <s v="First Class"/>
    <s v="MS-17980"/>
    <s v="Michael Stewart"/>
    <s v="Corporate"/>
    <s v="Houston"/>
    <x v="11"/>
    <s v="United States"/>
    <n v="77041"/>
    <s v="US"/>
    <x v="1"/>
    <s v="OFF-PA-10004156"/>
    <x v="1"/>
    <s v="Paper"/>
    <x v="487"/>
    <n v="27.216000000000001"/>
    <n v="3"/>
    <n v="0.2"/>
    <n v="9.8657999999999983"/>
    <n v="9.82"/>
    <s v="Critical"/>
    <s v="August"/>
    <x v="0"/>
    <n v="81.447999999999993"/>
  </r>
  <r>
    <n v="32471"/>
    <s v="CA-2012-132080"/>
    <x v="771"/>
    <d v="2012-08-25T00:00:00"/>
    <s v="First Class"/>
    <s v="DP-13105"/>
    <s v="Dave Poirier"/>
    <s v="Corporate"/>
    <s v="New York City"/>
    <x v="15"/>
    <s v="United States"/>
    <n v="10035"/>
    <s v="US"/>
    <x v="2"/>
    <s v="OFF-BI-10003694"/>
    <x v="1"/>
    <s v="Binders"/>
    <x v="923"/>
    <n v="50.112000000000002"/>
    <n v="6"/>
    <n v="0.2"/>
    <n v="16.2864"/>
    <n v="9.69"/>
    <s v="Critical"/>
    <s v="August"/>
    <x v="0"/>
    <n v="300.47200000000004"/>
  </r>
  <r>
    <n v="36826"/>
    <s v="CA-2014-136609"/>
    <x v="710"/>
    <d v="2014-08-12T00:00:00"/>
    <s v="Standard Class"/>
    <s v="TB-21355"/>
    <s v="Todd Boyes"/>
    <s v="Corporate"/>
    <s v="Cedar Hill"/>
    <x v="11"/>
    <s v="United States"/>
    <n v="75104"/>
    <s v="US"/>
    <x v="1"/>
    <s v="OFF-PA-10004381"/>
    <x v="1"/>
    <s v="Paper"/>
    <x v="252"/>
    <n v="115.29600000000001"/>
    <n v="3"/>
    <n v="0.2"/>
    <n v="40.353599999999993"/>
    <n v="9.69"/>
    <s v="Medium"/>
    <s v="August"/>
    <x v="1"/>
    <n v="345.68800000000005"/>
  </r>
  <r>
    <n v="36900"/>
    <s v="CA-2013-117919"/>
    <x v="735"/>
    <d v="2013-08-30T00:00:00"/>
    <s v="Second Class"/>
    <s v="TB-21355"/>
    <s v="Todd Boyes"/>
    <s v="Corporate"/>
    <s v="Houston"/>
    <x v="11"/>
    <s v="United States"/>
    <n v="77041"/>
    <s v="US"/>
    <x v="1"/>
    <s v="OFF-PA-10004353"/>
    <x v="1"/>
    <s v="Paper"/>
    <x v="1183"/>
    <n v="79.920000000000016"/>
    <n v="5"/>
    <n v="0.2"/>
    <n v="27.972000000000001"/>
    <n v="9.65"/>
    <s v="Medium"/>
    <s v="August"/>
    <x v="3"/>
    <n v="399.40000000000009"/>
  </r>
  <r>
    <n v="38089"/>
    <s v="CA-2011-141005"/>
    <x v="745"/>
    <d v="2011-08-18T00:00:00"/>
    <s v="First Class"/>
    <s v="CS-12355"/>
    <s v="Christine Sundaresam"/>
    <s v="Consumer"/>
    <s v="Fairfield"/>
    <x v="20"/>
    <s v="United States"/>
    <n v="6824"/>
    <s v="US"/>
    <x v="2"/>
    <s v="OFF-BI-10001989"/>
    <x v="1"/>
    <s v="Binders"/>
    <x v="663"/>
    <n v="62.94"/>
    <n v="3"/>
    <n v="0"/>
    <n v="30.211200000000002"/>
    <n v="9.61"/>
    <s v="High"/>
    <s v="August"/>
    <x v="2"/>
    <n v="188.82"/>
  </r>
  <r>
    <n v="31483"/>
    <s v="CA-2011-123260"/>
    <x v="766"/>
    <d v="2011-08-30T00:00:00"/>
    <s v="Standard Class"/>
    <s v="FM-14290"/>
    <s v="Frank Merwin"/>
    <s v="Home Office"/>
    <s v="Los Angeles"/>
    <x v="6"/>
    <s v="United States"/>
    <n v="90032"/>
    <s v="US"/>
    <x v="3"/>
    <s v="TEC-AC-10002323"/>
    <x v="2"/>
    <s v="Accessories"/>
    <x v="439"/>
    <n v="176.8"/>
    <n v="8"/>
    <n v="0"/>
    <n v="22.984000000000009"/>
    <n v="9.5299999999999994"/>
    <s v="Medium"/>
    <s v="August"/>
    <x v="2"/>
    <n v="1414.4"/>
  </r>
  <r>
    <n v="36677"/>
    <s v="CA-2013-136021"/>
    <x v="751"/>
    <d v="2013-08-19T00:00:00"/>
    <s v="Standard Class"/>
    <s v="JM-15580"/>
    <s v="Jill Matthias"/>
    <s v="Consumer"/>
    <s v="Los Angeles"/>
    <x v="6"/>
    <s v="United States"/>
    <n v="90045"/>
    <s v="US"/>
    <x v="3"/>
    <s v="TEC-MA-10000423"/>
    <x v="2"/>
    <s v="Machines"/>
    <x v="1026"/>
    <n v="105.55200000000001"/>
    <n v="6"/>
    <n v="0.2"/>
    <n v="35.623800000000003"/>
    <n v="9.52"/>
    <s v="High"/>
    <s v="August"/>
    <x v="3"/>
    <n v="633.11199999999997"/>
  </r>
  <r>
    <n v="37712"/>
    <s v="CA-2014-144750"/>
    <x v="688"/>
    <d v="2014-08-22T00:00:00"/>
    <s v="Same Day"/>
    <s v="DL-13495"/>
    <s v="Dionis Lloyd"/>
    <s v="Corporate"/>
    <s v="Chandler"/>
    <x v="23"/>
    <s v="United States"/>
    <n v="85224"/>
    <s v="US"/>
    <x v="3"/>
    <s v="OFF-PA-10003395"/>
    <x v="1"/>
    <s v="Paper"/>
    <x v="1206"/>
    <n v="83.88"/>
    <n v="1"/>
    <n v="0.2"/>
    <n v="29.358000000000001"/>
    <n v="9.42"/>
    <s v="High"/>
    <s v="August"/>
    <x v="1"/>
    <n v="83.679999999999993"/>
  </r>
  <r>
    <n v="34042"/>
    <s v="CA-2014-163321"/>
    <x v="701"/>
    <d v="2014-08-12T00:00:00"/>
    <s v="Second Class"/>
    <s v="FM-14380"/>
    <s v="Fred McMath"/>
    <s v="Consumer"/>
    <s v="Jacksonville"/>
    <x v="0"/>
    <s v="United States"/>
    <n v="28540"/>
    <s v="US"/>
    <x v="0"/>
    <s v="TEC-AC-10004571"/>
    <x v="2"/>
    <s v="Accessories"/>
    <x v="391"/>
    <n v="79.992000000000004"/>
    <n v="1"/>
    <n v="0.2"/>
    <n v="21.997800000000002"/>
    <n v="9.31"/>
    <s v="Medium"/>
    <s v="August"/>
    <x v="1"/>
    <n v="79.792000000000002"/>
  </r>
  <r>
    <n v="32306"/>
    <s v="CA-2014-135034"/>
    <x v="708"/>
    <d v="2014-08-04T00:00:00"/>
    <s v="First Class"/>
    <s v="AT-10735"/>
    <s v="Annie Thurman"/>
    <s v="Consumer"/>
    <s v="Chicago"/>
    <x v="7"/>
    <s v="United States"/>
    <n v="60653"/>
    <s v="US"/>
    <x v="1"/>
    <s v="TEC-PH-10003931"/>
    <x v="2"/>
    <s v="Phones"/>
    <x v="74"/>
    <n v="95.984000000000009"/>
    <n v="2"/>
    <n v="0.2"/>
    <n v="5.9990000000000023"/>
    <n v="9.23"/>
    <s v="Critical"/>
    <s v="August"/>
    <x v="1"/>
    <n v="191.76800000000003"/>
  </r>
  <r>
    <n v="35401"/>
    <s v="US-2014-155999"/>
    <x v="701"/>
    <d v="2014-08-14T00:00:00"/>
    <s v="Standard Class"/>
    <s v="JK-15370"/>
    <s v="Jay Kimmel"/>
    <s v="Consumer"/>
    <s v="San Diego"/>
    <x v="6"/>
    <s v="United States"/>
    <n v="92105"/>
    <s v="US"/>
    <x v="3"/>
    <s v="TEC-PH-10000439"/>
    <x v="2"/>
    <s v="Phones"/>
    <x v="1207"/>
    <n v="159.96"/>
    <n v="5"/>
    <n v="0.2"/>
    <n v="17.995499999999979"/>
    <n v="9.23"/>
    <s v="Medium"/>
    <s v="August"/>
    <x v="1"/>
    <n v="799.6"/>
  </r>
  <r>
    <n v="37482"/>
    <s v="CA-2012-138331"/>
    <x v="727"/>
    <d v="2012-08-12T00:00:00"/>
    <s v="Standard Class"/>
    <s v="JK-15625"/>
    <s v="Jim Karlsson"/>
    <s v="Consumer"/>
    <s v="Philadelphia"/>
    <x v="4"/>
    <s v="United States"/>
    <n v="19120"/>
    <s v="US"/>
    <x v="2"/>
    <s v="OFF-AR-10002952"/>
    <x v="1"/>
    <s v="Art"/>
    <x v="1208"/>
    <n v="106.8"/>
    <n v="10"/>
    <n v="0.2"/>
    <n v="10.68"/>
    <n v="9.19"/>
    <s v="Medium"/>
    <s v="August"/>
    <x v="0"/>
    <n v="1067.8"/>
  </r>
  <r>
    <n v="32590"/>
    <s v="CA-2012-101707"/>
    <x v="734"/>
    <d v="2012-09-01T00:00:00"/>
    <s v="Standard Class"/>
    <s v="PF-19165"/>
    <s v="Philip Fox"/>
    <s v="Consumer"/>
    <s v="San Diego"/>
    <x v="6"/>
    <s v="United States"/>
    <n v="92105"/>
    <s v="US"/>
    <x v="3"/>
    <s v="OFF-PA-10002968"/>
    <x v="1"/>
    <s v="Paper"/>
    <x v="651"/>
    <n v="114.2"/>
    <n v="5"/>
    <n v="0"/>
    <n v="52.531999999999996"/>
    <n v="9.14"/>
    <s v="Medium"/>
    <s v="August"/>
    <x v="0"/>
    <n v="571"/>
  </r>
  <r>
    <n v="35942"/>
    <s v="CA-2013-143910"/>
    <x v="693"/>
    <d v="2013-08-17T00:00:00"/>
    <s v="Standard Class"/>
    <s v="BC-11125"/>
    <s v="Becky Castell"/>
    <s v="Home Office"/>
    <s v="New York City"/>
    <x v="15"/>
    <s v="United States"/>
    <n v="10011"/>
    <s v="US"/>
    <x v="2"/>
    <s v="FUR-CH-10000225"/>
    <x v="0"/>
    <s v="Chairs"/>
    <x v="267"/>
    <n v="145.76400000000001"/>
    <n v="2"/>
    <n v="0.1"/>
    <n v="-8.0980000000000167"/>
    <n v="9.1"/>
    <s v="High"/>
    <s v="August"/>
    <x v="3"/>
    <n v="291.428"/>
  </r>
  <r>
    <n v="39758"/>
    <s v="CA-2011-146500"/>
    <x v="772"/>
    <d v="2011-09-04T00:00:00"/>
    <s v="Standard Class"/>
    <s v="AT-10735"/>
    <s v="Annie Thurman"/>
    <s v="Consumer"/>
    <s v="Bristol"/>
    <x v="20"/>
    <s v="United States"/>
    <n v="6010"/>
    <s v="US"/>
    <x v="2"/>
    <s v="OFF-ST-10000563"/>
    <x v="1"/>
    <s v="Storage"/>
    <x v="623"/>
    <n v="95.94"/>
    <n v="3"/>
    <n v="0"/>
    <n v="9.5940000000000012"/>
    <n v="8.5399999999999991"/>
    <s v="Medium"/>
    <s v="August"/>
    <x v="2"/>
    <n v="287.82"/>
  </r>
  <r>
    <n v="34871"/>
    <s v="CA-2014-117023"/>
    <x v="701"/>
    <d v="2014-08-13T00:00:00"/>
    <s v="Standard Class"/>
    <s v="JW-15955"/>
    <s v="Joni Wasserman"/>
    <s v="Consumer"/>
    <s v="Long Beach"/>
    <x v="15"/>
    <s v="United States"/>
    <n v="11561"/>
    <s v="US"/>
    <x v="2"/>
    <s v="OFF-AR-10004062"/>
    <x v="1"/>
    <s v="Art"/>
    <x v="156"/>
    <n v="104.8"/>
    <n v="10"/>
    <n v="0"/>
    <n v="26.2"/>
    <n v="7.99"/>
    <s v="Medium"/>
    <s v="August"/>
    <x v="1"/>
    <n v="1048"/>
  </r>
  <r>
    <n v="32057"/>
    <s v="CA-2012-112319"/>
    <x v="691"/>
    <d v="2012-09-05T00:00:00"/>
    <s v="Standard Class"/>
    <s v="AR-10510"/>
    <s v="Andrew Roberts"/>
    <s v="Consumer"/>
    <s v="Los Angeles"/>
    <x v="6"/>
    <s v="United States"/>
    <n v="90004"/>
    <s v="US"/>
    <x v="3"/>
    <s v="OFF-PA-10003441"/>
    <x v="1"/>
    <s v="Paper"/>
    <x v="656"/>
    <n v="58.320000000000007"/>
    <n v="9"/>
    <n v="0"/>
    <n v="27.993600000000001"/>
    <n v="7.98"/>
    <s v="High"/>
    <s v="August"/>
    <x v="0"/>
    <n v="524.88000000000011"/>
  </r>
  <r>
    <n v="32153"/>
    <s v="CA-2011-125612"/>
    <x v="741"/>
    <d v="2011-08-08T00:00:00"/>
    <s v="Standard Class"/>
    <s v="BK-11260"/>
    <s v="Berenike Kampe"/>
    <s v="Consumer"/>
    <s v="New York City"/>
    <x v="15"/>
    <s v="United States"/>
    <n v="10035"/>
    <s v="US"/>
    <x v="2"/>
    <s v="OFF-SU-10002537"/>
    <x v="1"/>
    <s v="Supplies"/>
    <x v="1001"/>
    <n v="102.3"/>
    <n v="10"/>
    <n v="0"/>
    <n v="26.59800000000001"/>
    <n v="7.96"/>
    <s v="Medium"/>
    <s v="August"/>
    <x v="2"/>
    <n v="1023"/>
  </r>
  <r>
    <n v="33989"/>
    <s v="US-2013-144211"/>
    <x v="768"/>
    <d v="2013-09-03T00:00:00"/>
    <s v="Standard Class"/>
    <s v="CS-12130"/>
    <s v="Chad Sievert"/>
    <s v="Consumer"/>
    <s v="Englewood"/>
    <x v="19"/>
    <s v="United States"/>
    <n v="80112"/>
    <s v="US"/>
    <x v="3"/>
    <s v="TEC-PH-10002890"/>
    <x v="2"/>
    <s v="Phones"/>
    <x v="78"/>
    <n v="108.57599999999999"/>
    <n v="3"/>
    <n v="0.2"/>
    <n v="8.1432000000000002"/>
    <n v="7.73"/>
    <s v="Medium"/>
    <s v="August"/>
    <x v="3"/>
    <n v="325.52799999999996"/>
  </r>
  <r>
    <n v="32762"/>
    <s v="CA-2011-151708"/>
    <x v="716"/>
    <d v="2011-08-14T00:00:00"/>
    <s v="Standard Class"/>
    <s v="MB-17305"/>
    <s v="Maria Bertelson"/>
    <s v="Consumer"/>
    <s v="Glendale"/>
    <x v="23"/>
    <s v="United States"/>
    <n v="85301"/>
    <s v="US"/>
    <x v="3"/>
    <s v="FUR-FU-10001602"/>
    <x v="0"/>
    <s v="Furnishings"/>
    <x v="701"/>
    <n v="121.376"/>
    <n v="4"/>
    <n v="0.2"/>
    <n v="-3.0344000000000122"/>
    <n v="7.68"/>
    <s v="Medium"/>
    <s v="August"/>
    <x v="2"/>
    <n v="485.30400000000003"/>
  </r>
  <r>
    <n v="38208"/>
    <s v="CA-2014-168942"/>
    <x v="708"/>
    <d v="2014-08-06T00:00:00"/>
    <s v="Second Class"/>
    <s v="EM-13960"/>
    <s v="Eric Murdock"/>
    <s v="Consumer"/>
    <s v="San Francisco"/>
    <x v="6"/>
    <s v="United States"/>
    <n v="94109"/>
    <s v="US"/>
    <x v="3"/>
    <s v="OFF-ST-10004340"/>
    <x v="1"/>
    <s v="Storage"/>
    <x v="89"/>
    <n v="186.54"/>
    <n v="3"/>
    <n v="0"/>
    <n v="50.365800000000007"/>
    <n v="7.56"/>
    <s v="Medium"/>
    <s v="August"/>
    <x v="1"/>
    <n v="559.62"/>
  </r>
  <r>
    <n v="40871"/>
    <s v="CA-2012-148495"/>
    <x v="749"/>
    <d v="2012-08-13T00:00:00"/>
    <s v="Same Day"/>
    <s v="SF-20065"/>
    <s v="Sandra Flanagan"/>
    <s v="Consumer"/>
    <s v="Pomona"/>
    <x v="6"/>
    <s v="United States"/>
    <n v="91767"/>
    <s v="US"/>
    <x v="3"/>
    <s v="FUR-FU-10001889"/>
    <x v="0"/>
    <s v="Furnishings"/>
    <x v="129"/>
    <n v="31.56"/>
    <n v="3"/>
    <n v="0"/>
    <n v="10.4148"/>
    <n v="7.55"/>
    <s v="Medium"/>
    <s v="August"/>
    <x v="0"/>
    <n v="94.679999999999993"/>
  </r>
  <r>
    <n v="33635"/>
    <s v="CA-2011-110639"/>
    <x v="759"/>
    <d v="2011-08-23T00:00:00"/>
    <s v="Same Day"/>
    <s v="RH-19495"/>
    <s v="Rick Hansen"/>
    <s v="Consumer"/>
    <s v="New York City"/>
    <x v="15"/>
    <s v="United States"/>
    <n v="10009"/>
    <s v="US"/>
    <x v="2"/>
    <s v="OFF-PA-10004530"/>
    <x v="1"/>
    <s v="Paper"/>
    <x v="1209"/>
    <n v="45.92"/>
    <n v="4"/>
    <n v="0"/>
    <n v="22.500800000000002"/>
    <n v="7.52"/>
    <s v="High"/>
    <s v="August"/>
    <x v="2"/>
    <n v="183.68"/>
  </r>
  <r>
    <n v="32290"/>
    <s v="CA-2013-105585"/>
    <x v="687"/>
    <d v="2013-08-28T00:00:00"/>
    <s v="First Class"/>
    <s v="RF-19735"/>
    <s v="Roland Fjeld"/>
    <s v="Consumer"/>
    <s v="San Jose"/>
    <x v="6"/>
    <s v="United States"/>
    <n v="95123"/>
    <s v="US"/>
    <x v="3"/>
    <s v="OFF-PA-10003625"/>
    <x v="1"/>
    <s v="Paper"/>
    <x v="1210"/>
    <n v="154.9"/>
    <n v="5"/>
    <n v="0"/>
    <n v="69.704999999999998"/>
    <n v="7.43"/>
    <s v="High"/>
    <s v="August"/>
    <x v="3"/>
    <n v="774.5"/>
  </r>
  <r>
    <n v="40732"/>
    <s v="CA-2012-119627"/>
    <x v="773"/>
    <d v="2012-08-23T00:00:00"/>
    <s v="Standard Class"/>
    <s v="SC-20725"/>
    <s v="Steven Cartwright"/>
    <s v="Consumer"/>
    <s v="Peoria"/>
    <x v="23"/>
    <s v="United States"/>
    <n v="85345"/>
    <s v="US"/>
    <x v="3"/>
    <s v="TEC-AC-10001142"/>
    <x v="2"/>
    <s v="Accessories"/>
    <x v="70"/>
    <n v="252.8"/>
    <n v="4"/>
    <n v="0.2"/>
    <n v="-31.600000000000041"/>
    <n v="7.22"/>
    <s v="Medium"/>
    <s v="August"/>
    <x v="0"/>
    <n v="1011"/>
  </r>
  <r>
    <n v="33137"/>
    <s v="CA-2011-117345"/>
    <x v="774"/>
    <d v="2011-08-05T00:00:00"/>
    <s v="Standard Class"/>
    <s v="BF-10975"/>
    <s v="Barbara Fisher"/>
    <s v="Corporate"/>
    <s v="Charlotte"/>
    <x v="0"/>
    <s v="United States"/>
    <n v="28205"/>
    <s v="US"/>
    <x v="0"/>
    <s v="OFF-PA-10002377"/>
    <x v="1"/>
    <s v="Paper"/>
    <x v="232"/>
    <n v="78.304000000000002"/>
    <n v="2"/>
    <n v="0.2"/>
    <n v="29.364000000000001"/>
    <n v="7.09"/>
    <s v="Medium"/>
    <s v="August"/>
    <x v="2"/>
    <n v="156.40800000000002"/>
  </r>
  <r>
    <n v="38699"/>
    <s v="CA-2014-168172"/>
    <x v="710"/>
    <d v="2014-08-11T00:00:00"/>
    <s v="Standard Class"/>
    <s v="SH-20395"/>
    <s v="Shahid Hopkins"/>
    <s v="Consumer"/>
    <s v="New York City"/>
    <x v="15"/>
    <s v="United States"/>
    <n v="10011"/>
    <s v="US"/>
    <x v="2"/>
    <s v="OFF-SU-10002573"/>
    <x v="1"/>
    <s v="Supplies"/>
    <x v="618"/>
    <n v="70.12"/>
    <n v="4"/>
    <n v="0"/>
    <n v="21.035999999999991"/>
    <n v="6.78"/>
    <s v="High"/>
    <s v="August"/>
    <x v="1"/>
    <n v="280.48"/>
  </r>
  <r>
    <n v="37751"/>
    <s v="CA-2014-161102"/>
    <x v="726"/>
    <d v="2014-08-04T00:00:00"/>
    <s v="First Class"/>
    <s v="EC-14050"/>
    <s v="Erin Creighton"/>
    <s v="Consumer"/>
    <s v="San Francisco"/>
    <x v="6"/>
    <s v="United States"/>
    <n v="94110"/>
    <s v="US"/>
    <x v="3"/>
    <s v="OFF-ST-10003442"/>
    <x v="1"/>
    <s v="Storage"/>
    <x v="598"/>
    <n v="56.56"/>
    <n v="2"/>
    <n v="0"/>
    <n v="15.2712"/>
    <n v="6.74"/>
    <s v="High"/>
    <s v="August"/>
    <x v="1"/>
    <n v="113.12"/>
  </r>
  <r>
    <n v="32754"/>
    <s v="CA-2012-111297"/>
    <x v="773"/>
    <d v="2012-08-21T00:00:00"/>
    <s v="Standard Class"/>
    <s v="SC-20440"/>
    <s v="Shaun Chance"/>
    <s v="Corporate"/>
    <s v="New Bedford"/>
    <x v="39"/>
    <s v="United States"/>
    <n v="2740"/>
    <s v="US"/>
    <x v="2"/>
    <s v="OFF-BI-10002412"/>
    <x v="1"/>
    <s v="Binders"/>
    <x v="1169"/>
    <n v="52.2"/>
    <n v="9"/>
    <n v="0"/>
    <n v="23.49"/>
    <n v="6.64"/>
    <s v="High"/>
    <s v="August"/>
    <x v="0"/>
    <n v="469.8"/>
  </r>
  <r>
    <n v="31915"/>
    <s v="CA-2014-117947"/>
    <x v="697"/>
    <d v="2014-08-24T00:00:00"/>
    <s v="Second Class"/>
    <s v="NG-18355"/>
    <s v="Nat Gilpin"/>
    <s v="Corporate"/>
    <s v="New York City"/>
    <x v="15"/>
    <s v="United States"/>
    <n v="10011"/>
    <s v="US"/>
    <x v="2"/>
    <s v="OFF-BI-10002824"/>
    <x v="1"/>
    <s v="Binders"/>
    <x v="910"/>
    <n v="107.42400000000001"/>
    <n v="9"/>
    <n v="0.2"/>
    <n v="33.569999999999993"/>
    <n v="6.51"/>
    <s v="Medium"/>
    <s v="August"/>
    <x v="1"/>
    <n v="966.61599999999999"/>
  </r>
  <r>
    <n v="33482"/>
    <s v="CA-2014-124576"/>
    <x v="708"/>
    <d v="2014-08-05T00:00:00"/>
    <s v="Second Class"/>
    <s v="HK-14890"/>
    <s v="Heather Kirkland"/>
    <s v="Corporate"/>
    <s v="Salinas"/>
    <x v="6"/>
    <s v="United States"/>
    <n v="93905"/>
    <s v="US"/>
    <x v="3"/>
    <s v="OFF-BI-10002735"/>
    <x v="1"/>
    <s v="Binders"/>
    <x v="441"/>
    <n v="54.896000000000008"/>
    <n v="2"/>
    <n v="0.2"/>
    <n v="18.5274"/>
    <n v="6.43"/>
    <s v="Critical"/>
    <s v="August"/>
    <x v="1"/>
    <n v="109.59200000000001"/>
  </r>
  <r>
    <n v="34743"/>
    <s v="CA-2013-158869"/>
    <x v="747"/>
    <d v="2013-08-08T00:00:00"/>
    <s v="First Class"/>
    <s v="AH-10690"/>
    <s v="Anna Häberlin"/>
    <s v="Corporate"/>
    <s v="New York City"/>
    <x v="15"/>
    <s v="United States"/>
    <n v="10024"/>
    <s v="US"/>
    <x v="2"/>
    <s v="OFF-PA-10000474"/>
    <x v="1"/>
    <s v="Paper"/>
    <x v="156"/>
    <n v="70.88"/>
    <n v="2"/>
    <n v="0"/>
    <n v="33.313599999999987"/>
    <n v="6.34"/>
    <s v="High"/>
    <s v="August"/>
    <x v="3"/>
    <n v="141.76"/>
  </r>
  <r>
    <n v="40881"/>
    <s v="CA-2014-132584"/>
    <x v="775"/>
    <d v="2014-08-28T00:00:00"/>
    <s v="First Class"/>
    <s v="HJ-14875"/>
    <s v="Heather Jas"/>
    <s v="Home Office"/>
    <s v="Detroit"/>
    <x v="1"/>
    <s v="United States"/>
    <n v="48234"/>
    <s v="US"/>
    <x v="1"/>
    <s v="OFF-ST-10000344"/>
    <x v="1"/>
    <s v="Storage"/>
    <x v="417"/>
    <n v="53.72"/>
    <n v="4"/>
    <n v="0"/>
    <n v="13.9672"/>
    <n v="6.31"/>
    <s v="Medium"/>
    <s v="August"/>
    <x v="1"/>
    <n v="214.88"/>
  </r>
  <r>
    <n v="41185"/>
    <s v="CA-2012-127544"/>
    <x v="718"/>
    <d v="2012-08-12T00:00:00"/>
    <s v="Standard Class"/>
    <s v="RD-19585"/>
    <s v="Rob Dowd"/>
    <s v="Consumer"/>
    <s v="Utica"/>
    <x v="15"/>
    <s v="United States"/>
    <n v="13501"/>
    <s v="US"/>
    <x v="2"/>
    <s v="TEC-AC-10000736"/>
    <x v="2"/>
    <s v="Accessories"/>
    <x v="348"/>
    <n v="79.989999999999995"/>
    <n v="1"/>
    <n v="0"/>
    <n v="28.796399999999998"/>
    <n v="6.31"/>
    <s v="Medium"/>
    <s v="August"/>
    <x v="0"/>
    <n v="79.989999999999995"/>
  </r>
  <r>
    <n v="39425"/>
    <s v="CA-2014-157350"/>
    <x v="775"/>
    <d v="2014-09-02T00:00:00"/>
    <s v="Standard Class"/>
    <s v="DP-13000"/>
    <s v="Darren Powers"/>
    <s v="Consumer"/>
    <s v="Chicago"/>
    <x v="7"/>
    <s v="United States"/>
    <n v="60610"/>
    <s v="US"/>
    <x v="1"/>
    <s v="FUR-FU-10000222"/>
    <x v="0"/>
    <s v="Furnishings"/>
    <x v="825"/>
    <n v="64.959999999999994"/>
    <n v="5"/>
    <n v="0.6"/>
    <n v="-43.847999999999978"/>
    <n v="6.23"/>
    <s v="Medium"/>
    <s v="August"/>
    <x v="1"/>
    <n v="324.19999999999993"/>
  </r>
  <r>
    <n v="32947"/>
    <s v="CA-2011-135699"/>
    <x v="746"/>
    <d v="2011-08-29T00:00:00"/>
    <s v="Same Day"/>
    <s v="HH-15010"/>
    <s v="Hilary Holden"/>
    <s v="Corporate"/>
    <s v="San Francisco"/>
    <x v="6"/>
    <s v="United States"/>
    <n v="94110"/>
    <s v="US"/>
    <x v="3"/>
    <s v="OFF-PA-10004475"/>
    <x v="1"/>
    <s v="Paper"/>
    <x v="1211"/>
    <n v="109.92"/>
    <n v="2"/>
    <n v="0"/>
    <n v="53.860799999999998"/>
    <n v="6.2"/>
    <s v="Medium"/>
    <s v="August"/>
    <x v="2"/>
    <n v="219.84"/>
  </r>
  <r>
    <n v="35069"/>
    <s v="CA-2011-115357"/>
    <x v="763"/>
    <d v="2011-08-11T00:00:00"/>
    <s v="Second Class"/>
    <s v="RF-19735"/>
    <s v="Roland Fjeld"/>
    <s v="Consumer"/>
    <s v="Columbia"/>
    <x v="18"/>
    <s v="United States"/>
    <n v="29203"/>
    <s v="US"/>
    <x v="0"/>
    <s v="TEC-AC-10000023"/>
    <x v="2"/>
    <s v="Accessories"/>
    <x v="1181"/>
    <n v="62.91"/>
    <n v="3"/>
    <n v="0"/>
    <n v="22.647600000000001"/>
    <n v="6.14"/>
    <s v="Medium"/>
    <s v="August"/>
    <x v="2"/>
    <n v="188.73"/>
  </r>
  <r>
    <n v="40127"/>
    <s v="CA-2013-167983"/>
    <x v="694"/>
    <d v="2013-08-25T00:00:00"/>
    <s v="Second Class"/>
    <s v="RP-19270"/>
    <s v="Rachel Payne"/>
    <s v="Corporate"/>
    <s v="Seattle"/>
    <x v="9"/>
    <s v="United States"/>
    <n v="98115"/>
    <s v="US"/>
    <x v="3"/>
    <s v="OFF-BI-10003727"/>
    <x v="1"/>
    <s v="Binders"/>
    <x v="1075"/>
    <n v="33.44"/>
    <n v="10"/>
    <n v="0.2"/>
    <n v="11.704000000000001"/>
    <n v="6.12"/>
    <s v="High"/>
    <s v="August"/>
    <x v="3"/>
    <n v="334.2"/>
  </r>
  <r>
    <n v="36591"/>
    <s v="CA-2014-144883"/>
    <x v="689"/>
    <d v="2014-08-20T00:00:00"/>
    <s v="Standard Class"/>
    <s v="BO-11350"/>
    <s v="Bill Overfelt"/>
    <s v="Corporate"/>
    <s v="Roseville"/>
    <x v="35"/>
    <s v="United States"/>
    <n v="55113"/>
    <s v="US"/>
    <x v="1"/>
    <s v="OFF-LA-10000305"/>
    <x v="1"/>
    <s v="Labels"/>
    <x v="1149"/>
    <n v="50.4"/>
    <n v="8"/>
    <n v="0"/>
    <n v="23.184000000000001"/>
    <n v="6.07"/>
    <s v="High"/>
    <s v="August"/>
    <x v="1"/>
    <n v="403.2"/>
  </r>
  <r>
    <n v="33966"/>
    <s v="US-2012-139759"/>
    <x v="776"/>
    <d v="2012-08-30T00:00:00"/>
    <s v="Standard Class"/>
    <s v="NL-18310"/>
    <s v="Nancy Lomonaco"/>
    <s v="Home Office"/>
    <s v="Los Angeles"/>
    <x v="6"/>
    <s v="United States"/>
    <n v="90045"/>
    <s v="US"/>
    <x v="3"/>
    <s v="OFF-AP-10002765"/>
    <x v="1"/>
    <s v="Appliances"/>
    <x v="1212"/>
    <n v="105.96"/>
    <n v="4"/>
    <n v="0"/>
    <n v="29.668800000000001"/>
    <n v="6.04"/>
    <s v="Medium"/>
    <s v="August"/>
    <x v="0"/>
    <n v="423.84"/>
  </r>
  <r>
    <n v="39604"/>
    <s v="CA-2013-128671"/>
    <x v="777"/>
    <d v="2013-08-17T00:00:00"/>
    <s v="Standard Class"/>
    <s v="MT-18070"/>
    <s v="Michelle Tran"/>
    <s v="Home Office"/>
    <s v="Tulsa"/>
    <x v="17"/>
    <s v="United States"/>
    <n v="74133"/>
    <s v="US"/>
    <x v="1"/>
    <s v="OFF-BI-10003007"/>
    <x v="1"/>
    <s v="Binders"/>
    <x v="846"/>
    <n v="77.56"/>
    <n v="2"/>
    <n v="0"/>
    <n v="35.677599999999998"/>
    <n v="5.75"/>
    <s v="Medium"/>
    <s v="August"/>
    <x v="3"/>
    <n v="155.12"/>
  </r>
  <r>
    <n v="36499"/>
    <s v="CA-2012-142454"/>
    <x v="760"/>
    <d v="2012-08-19T00:00:00"/>
    <s v="Standard Class"/>
    <s v="RE-19450"/>
    <s v="Richard Eichhorn"/>
    <s v="Consumer"/>
    <s v="Oakland"/>
    <x v="6"/>
    <s v="United States"/>
    <n v="94601"/>
    <s v="US"/>
    <x v="3"/>
    <s v="FUR-FU-10004018"/>
    <x v="0"/>
    <s v="Furnishings"/>
    <x v="240"/>
    <n v="104.23"/>
    <n v="7"/>
    <n v="0"/>
    <n v="28.14210000000001"/>
    <n v="5.73"/>
    <s v="Medium"/>
    <s v="August"/>
    <x v="0"/>
    <n v="729.61"/>
  </r>
  <r>
    <n v="40504"/>
    <s v="CA-2014-140781"/>
    <x v="743"/>
    <d v="2014-08-08T00:00:00"/>
    <s v="Standard Class"/>
    <s v="AB-10105"/>
    <s v="Adrian Barton"/>
    <s v="Consumer"/>
    <s v="Bloomington"/>
    <x v="7"/>
    <s v="United States"/>
    <n v="61701"/>
    <s v="US"/>
    <x v="1"/>
    <s v="TEC-AC-10000682"/>
    <x v="2"/>
    <s v="Accessories"/>
    <x v="119"/>
    <n v="39.816000000000003"/>
    <n v="3"/>
    <n v="0.2"/>
    <n v="7.4654999999999987"/>
    <n v="5.7"/>
    <s v="High"/>
    <s v="August"/>
    <x v="1"/>
    <n v="119.248"/>
  </r>
  <r>
    <n v="40882"/>
    <s v="CA-2013-160598"/>
    <x v="687"/>
    <d v="2013-08-29T00:00:00"/>
    <s v="First Class"/>
    <s v="SV-20815"/>
    <s v="Stuart Van"/>
    <s v="Corporate"/>
    <s v="Miami"/>
    <x v="22"/>
    <s v="United States"/>
    <n v="33142"/>
    <s v="US"/>
    <x v="0"/>
    <s v="OFF-PA-10002319"/>
    <x v="1"/>
    <s v="Paper"/>
    <x v="819"/>
    <n v="31.007999999999999"/>
    <n v="1"/>
    <n v="0.2"/>
    <n v="11.240399999999999"/>
    <n v="5.58"/>
    <s v="High"/>
    <s v="August"/>
    <x v="3"/>
    <n v="30.808"/>
  </r>
  <r>
    <n v="40172"/>
    <s v="US-2013-141264"/>
    <x v="750"/>
    <d v="2013-08-20T00:00:00"/>
    <s v="Standard Class"/>
    <s v="CT-11995"/>
    <s v="Carol Triggs"/>
    <s v="Consumer"/>
    <s v="Irving"/>
    <x v="11"/>
    <s v="United States"/>
    <n v="75061"/>
    <s v="US"/>
    <x v="1"/>
    <s v="OFF-SU-10003505"/>
    <x v="1"/>
    <s v="Supplies"/>
    <x v="340"/>
    <n v="185.376"/>
    <n v="2"/>
    <n v="0.2"/>
    <n v="-34.758000000000017"/>
    <n v="5.21"/>
    <s v="Medium"/>
    <s v="August"/>
    <x v="3"/>
    <n v="370.55200000000002"/>
  </r>
  <r>
    <n v="35895"/>
    <s v="US-2014-169502"/>
    <x v="711"/>
    <d v="2014-09-02T00:00:00"/>
    <s v="Standard Class"/>
    <s v="MG-17650"/>
    <s v="Matthew Grinstein"/>
    <s v="Home Office"/>
    <s v="Milwaukee"/>
    <x v="12"/>
    <s v="United States"/>
    <n v="53209"/>
    <s v="US"/>
    <x v="1"/>
    <s v="OFF-AP-10001947"/>
    <x v="1"/>
    <s v="Appliances"/>
    <x v="430"/>
    <n v="91.6"/>
    <n v="5"/>
    <n v="0"/>
    <n v="26.564"/>
    <n v="5.19"/>
    <s v="Medium"/>
    <s v="August"/>
    <x v="1"/>
    <n v="458"/>
  </r>
  <r>
    <n v="38345"/>
    <s v="CA-2013-119515"/>
    <x v="751"/>
    <d v="2013-08-17T00:00:00"/>
    <s v="First Class"/>
    <s v="TR-21325"/>
    <s v="Toby Ritter"/>
    <s v="Consumer"/>
    <s v="Nashville"/>
    <x v="33"/>
    <s v="United States"/>
    <n v="37211"/>
    <s v="US"/>
    <x v="0"/>
    <s v="OFF-PA-10000552"/>
    <x v="1"/>
    <s v="Paper"/>
    <x v="1023"/>
    <n v="15.552"/>
    <n v="3"/>
    <n v="0.2"/>
    <n v="5.4432"/>
    <n v="4.78"/>
    <s v="Critical"/>
    <s v="August"/>
    <x v="3"/>
    <n v="46.455999999999996"/>
  </r>
  <r>
    <n v="35229"/>
    <s v="CA-2013-132094"/>
    <x v="687"/>
    <d v="2013-09-03T00:00:00"/>
    <s v="Standard Class"/>
    <s v="VG-21805"/>
    <s v="Vivek Grady"/>
    <s v="Corporate"/>
    <s v="Philadelphia"/>
    <x v="4"/>
    <s v="United States"/>
    <n v="19140"/>
    <s v="US"/>
    <x v="2"/>
    <s v="TEC-AC-10001109"/>
    <x v="2"/>
    <s v="Accessories"/>
    <x v="646"/>
    <n v="47.984000000000002"/>
    <n v="2"/>
    <n v="0.2"/>
    <n v="13.195600000000001"/>
    <n v="4.6900000000000004"/>
    <s v="Low"/>
    <s v="August"/>
    <x v="3"/>
    <n v="95.768000000000001"/>
  </r>
  <r>
    <n v="34644"/>
    <s v="CA-2012-112011"/>
    <x v="749"/>
    <d v="2012-08-20T00:00:00"/>
    <s v="Standard Class"/>
    <s v="ON-18715"/>
    <s v="Odella Nelson"/>
    <s v="Corporate"/>
    <s v="Yucaipa"/>
    <x v="6"/>
    <s v="United States"/>
    <n v="92399"/>
    <s v="US"/>
    <x v="3"/>
    <s v="OFF-AR-10003156"/>
    <x v="1"/>
    <s v="Art"/>
    <x v="1213"/>
    <n v="50.8"/>
    <n v="5"/>
    <n v="0"/>
    <n v="13.208"/>
    <n v="4.66"/>
    <s v="Medium"/>
    <s v="August"/>
    <x v="0"/>
    <n v="254"/>
  </r>
  <r>
    <n v="32739"/>
    <s v="CA-2014-117695"/>
    <x v="738"/>
    <d v="2014-08-09T00:00:00"/>
    <s v="First Class"/>
    <s v="PW-19030"/>
    <s v="Pauline Webber"/>
    <s v="Corporate"/>
    <s v="Richmond"/>
    <x v="5"/>
    <s v="United States"/>
    <n v="40475"/>
    <s v="US"/>
    <x v="0"/>
    <s v="OFF-PA-10002713"/>
    <x v="1"/>
    <s v="Paper"/>
    <x v="1214"/>
    <n v="13.76"/>
    <n v="2"/>
    <n v="0"/>
    <n v="6.3295999999999992"/>
    <n v="4.6399999999999997"/>
    <s v="Critical"/>
    <s v="August"/>
    <x v="1"/>
    <n v="27.52"/>
  </r>
  <r>
    <n v="35219"/>
    <s v="CA-2014-146920"/>
    <x v="711"/>
    <d v="2014-09-02T00:00:00"/>
    <s v="Standard Class"/>
    <s v="SC-20305"/>
    <s v="Sean Christensen"/>
    <s v="Consumer"/>
    <s v="Chicago"/>
    <x v="7"/>
    <s v="United States"/>
    <n v="60623"/>
    <s v="US"/>
    <x v="1"/>
    <s v="OFF-PA-10002479"/>
    <x v="1"/>
    <s v="Paper"/>
    <x v="1215"/>
    <n v="25.344000000000001"/>
    <n v="6"/>
    <n v="0.2"/>
    <n v="7.92"/>
    <n v="4.51"/>
    <s v="High"/>
    <s v="August"/>
    <x v="1"/>
    <n v="151.86400000000003"/>
  </r>
  <r>
    <n v="36656"/>
    <s v="CA-2011-150490"/>
    <x v="706"/>
    <d v="2011-08-11T00:00:00"/>
    <s v="Standard Class"/>
    <s v="SS-20590"/>
    <s v="Sonia Sunley"/>
    <s v="Consumer"/>
    <s v="San Francisco"/>
    <x v="6"/>
    <s v="United States"/>
    <n v="94122"/>
    <s v="US"/>
    <x v="3"/>
    <s v="OFF-AR-10004602"/>
    <x v="1"/>
    <s v="Art"/>
    <x v="828"/>
    <n v="45.98"/>
    <n v="2"/>
    <n v="0"/>
    <n v="12.8744"/>
    <n v="4.43"/>
    <s v="Medium"/>
    <s v="August"/>
    <x v="2"/>
    <n v="91.96"/>
  </r>
  <r>
    <n v="37209"/>
    <s v="CA-2011-120432"/>
    <x v="778"/>
    <d v="2011-08-26T00:00:00"/>
    <s v="Second Class"/>
    <s v="DW-13585"/>
    <s v="Dorothy Wardle"/>
    <s v="Corporate"/>
    <s v="Owensboro"/>
    <x v="5"/>
    <s v="United States"/>
    <n v="42301"/>
    <s v="US"/>
    <x v="0"/>
    <s v="OFF-SU-10004661"/>
    <x v="1"/>
    <s v="Supplies"/>
    <x v="1216"/>
    <n v="25.5"/>
    <n v="3"/>
    <n v="0"/>
    <n v="6.63"/>
    <n v="4.37"/>
    <s v="High"/>
    <s v="August"/>
    <x v="2"/>
    <n v="76.5"/>
  </r>
  <r>
    <n v="37968"/>
    <s v="CA-2011-154837"/>
    <x v="759"/>
    <d v="2011-08-27T00:00:00"/>
    <s v="Second Class"/>
    <s v="RB-19645"/>
    <s v="Robert Barroso"/>
    <s v="Corporate"/>
    <s v="Los Angeles"/>
    <x v="6"/>
    <s v="United States"/>
    <n v="90032"/>
    <s v="US"/>
    <x v="3"/>
    <s v="OFF-BI-10001575"/>
    <x v="1"/>
    <s v="Binders"/>
    <x v="876"/>
    <n v="49.567999999999998"/>
    <n v="2"/>
    <n v="0.2"/>
    <n v="17.348800000000001"/>
    <n v="4.3600000000000003"/>
    <s v="Medium"/>
    <s v="August"/>
    <x v="2"/>
    <n v="98.935999999999993"/>
  </r>
  <r>
    <n v="40807"/>
    <s v="CA-2013-105263"/>
    <x v="747"/>
    <d v="2013-08-12T00:00:00"/>
    <s v="Standard Class"/>
    <s v="LM-17065"/>
    <s v="Liz MacKendrick"/>
    <s v="Consumer"/>
    <s v="New York City"/>
    <x v="15"/>
    <s v="United States"/>
    <n v="10024"/>
    <s v="US"/>
    <x v="2"/>
    <s v="OFF-AR-10002399"/>
    <x v="1"/>
    <s v="Art"/>
    <x v="131"/>
    <n v="38.340000000000003"/>
    <n v="9"/>
    <n v="0"/>
    <n v="15.7194"/>
    <n v="4.33"/>
    <s v="High"/>
    <s v="August"/>
    <x v="3"/>
    <n v="345.06000000000006"/>
  </r>
  <r>
    <n v="38485"/>
    <s v="CA-2014-133102"/>
    <x v="686"/>
    <d v="2014-08-25T00:00:00"/>
    <s v="Standard Class"/>
    <s v="ED-13885"/>
    <s v="Emily Ducich"/>
    <s v="Home Office"/>
    <s v="Houston"/>
    <x v="11"/>
    <s v="United States"/>
    <n v="77095"/>
    <s v="US"/>
    <x v="1"/>
    <s v="OFF-AP-10001563"/>
    <x v="1"/>
    <s v="Appliances"/>
    <x v="800"/>
    <n v="38.86399999999999"/>
    <n v="4"/>
    <n v="0.8"/>
    <n v="-99.103200000000044"/>
    <n v="3.94"/>
    <s v="Medium"/>
    <s v="August"/>
    <x v="1"/>
    <n v="154.65599999999995"/>
  </r>
  <r>
    <n v="37879"/>
    <s v="CA-2013-148516"/>
    <x v="779"/>
    <d v="2013-08-12T00:00:00"/>
    <s v="Standard Class"/>
    <s v="DW-13585"/>
    <s v="Dorothy Wardle"/>
    <s v="Corporate"/>
    <s v="Edmonds"/>
    <x v="9"/>
    <s v="United States"/>
    <n v="98026"/>
    <s v="US"/>
    <x v="3"/>
    <s v="TEC-AC-10003610"/>
    <x v="2"/>
    <s v="Accessories"/>
    <x v="1217"/>
    <n v="179.97"/>
    <n v="3"/>
    <n v="0"/>
    <n v="86.385600000000011"/>
    <n v="3.87"/>
    <s v="Medium"/>
    <s v="August"/>
    <x v="3"/>
    <n v="539.91"/>
  </r>
  <r>
    <n v="34774"/>
    <s v="CA-2011-143385"/>
    <x v="780"/>
    <d v="2011-09-05T00:00:00"/>
    <s v="Standard Class"/>
    <s v="SJ-20500"/>
    <s v="Shirley Jackson"/>
    <s v="Consumer"/>
    <s v="Santa Fe"/>
    <x v="42"/>
    <s v="United States"/>
    <n v="87505"/>
    <s v="US"/>
    <x v="3"/>
    <s v="TEC-AC-10001635"/>
    <x v="2"/>
    <s v="Accessories"/>
    <x v="1218"/>
    <n v="92.52"/>
    <n v="9"/>
    <n v="0"/>
    <n v="18.503999999999991"/>
    <n v="3.86"/>
    <s v="Medium"/>
    <s v="August"/>
    <x v="2"/>
    <n v="832.68"/>
  </r>
  <r>
    <n v="38607"/>
    <s v="CA-2012-121699"/>
    <x v="720"/>
    <d v="2012-08-14T00:00:00"/>
    <s v="Standard Class"/>
    <s v="BD-11320"/>
    <s v="Bill Donatelli"/>
    <s v="Consumer"/>
    <s v="Detroit"/>
    <x v="1"/>
    <s v="United States"/>
    <n v="48227"/>
    <s v="US"/>
    <x v="1"/>
    <s v="OFF-BI-10004632"/>
    <x v="1"/>
    <s v="Binders"/>
    <x v="427"/>
    <n v="64.75"/>
    <n v="5"/>
    <n v="0"/>
    <n v="29.137499999999999"/>
    <n v="3.8"/>
    <s v="Medium"/>
    <s v="August"/>
    <x v="0"/>
    <n v="323.75"/>
  </r>
  <r>
    <n v="41013"/>
    <s v="US-2013-144477"/>
    <x v="693"/>
    <d v="2013-08-15T00:00:00"/>
    <s v="Second Class"/>
    <s v="DB-13270"/>
    <s v="Deborah Brumfield"/>
    <s v="Home Office"/>
    <s v="Philadelphia"/>
    <x v="4"/>
    <s v="United States"/>
    <n v="19134"/>
    <s v="US"/>
    <x v="2"/>
    <s v="OFF-AR-10000914"/>
    <x v="1"/>
    <s v="Art"/>
    <x v="1219"/>
    <n v="37.311999999999998"/>
    <n v="4"/>
    <n v="0.2"/>
    <n v="2.7984000000000031"/>
    <n v="3.63"/>
    <s v="Medium"/>
    <s v="August"/>
    <x v="3"/>
    <n v="149.048"/>
  </r>
  <r>
    <n v="35059"/>
    <s v="CA-2013-156251"/>
    <x v="750"/>
    <d v="2013-08-19T00:00:00"/>
    <s v="Second Class"/>
    <s v="TS-21160"/>
    <s v="Theresa Swint"/>
    <s v="Corporate"/>
    <s v="West Allis"/>
    <x v="12"/>
    <s v="United States"/>
    <n v="53214"/>
    <s v="US"/>
    <x v="1"/>
    <s v="FUR-BO-10001337"/>
    <x v="0"/>
    <s v="Bookcases"/>
    <x v="398"/>
    <n v="241.96"/>
    <n v="2"/>
    <n v="0"/>
    <n v="24.196000000000002"/>
    <n v="3.41"/>
    <s v="Medium"/>
    <s v="August"/>
    <x v="3"/>
    <n v="483.92"/>
  </r>
  <r>
    <n v="39722"/>
    <s v="CA-2013-137652"/>
    <x v="768"/>
    <d v="2013-08-31T00:00:00"/>
    <s v="First Class"/>
    <s v="EB-13750"/>
    <s v="Edward Becker"/>
    <s v="Corporate"/>
    <s v="Cincinnati"/>
    <x v="16"/>
    <s v="United States"/>
    <n v="45231"/>
    <s v="US"/>
    <x v="2"/>
    <s v="OFF-BI-10004099"/>
    <x v="1"/>
    <s v="Binders"/>
    <x v="1220"/>
    <n v="18.431999999999999"/>
    <n v="8"/>
    <n v="0.7"/>
    <n v="-12.288"/>
    <n v="3.41"/>
    <s v="Medium"/>
    <s v="August"/>
    <x v="3"/>
    <n v="146.756"/>
  </r>
  <r>
    <n v="34151"/>
    <s v="CA-2014-137344"/>
    <x v="752"/>
    <d v="2014-08-21T00:00:00"/>
    <s v="Same Day"/>
    <s v="EM-13810"/>
    <s v="Eleni McCrary"/>
    <s v="Corporate"/>
    <s v="Franklin"/>
    <x v="39"/>
    <s v="United States"/>
    <n v="2038"/>
    <s v="US"/>
    <x v="2"/>
    <s v="OFF-ST-10000344"/>
    <x v="1"/>
    <s v="Storage"/>
    <x v="417"/>
    <n v="40.29"/>
    <n v="3"/>
    <n v="0"/>
    <n v="10.4754"/>
    <n v="3.39"/>
    <s v="Medium"/>
    <s v="August"/>
    <x v="1"/>
    <n v="120.87"/>
  </r>
  <r>
    <n v="37054"/>
    <s v="CA-2012-119634"/>
    <x v="767"/>
    <d v="2012-08-16T00:00:00"/>
    <s v="Standard Class"/>
    <s v="BW-11065"/>
    <s v="Barry Weirich"/>
    <s v="Consumer"/>
    <s v="Raleigh"/>
    <x v="0"/>
    <s v="United States"/>
    <n v="27604"/>
    <s v="US"/>
    <x v="0"/>
    <s v="FUR-FU-10004270"/>
    <x v="0"/>
    <s v="Furnishings"/>
    <x v="141"/>
    <n v="46.152000000000001"/>
    <n v="3"/>
    <n v="0.2"/>
    <n v="12.1149"/>
    <n v="3.32"/>
    <s v="Medium"/>
    <s v="August"/>
    <x v="0"/>
    <n v="138.25600000000003"/>
  </r>
  <r>
    <n v="34013"/>
    <s v="CA-2014-128475"/>
    <x v="775"/>
    <d v="2014-09-02T00:00:00"/>
    <s v="Standard Class"/>
    <s v="SC-20680"/>
    <s v="Steve Carroll"/>
    <s v="Home Office"/>
    <s v="Columbus"/>
    <x v="2"/>
    <s v="United States"/>
    <n v="31907"/>
    <s v="US"/>
    <x v="0"/>
    <s v="TEC-AC-10000158"/>
    <x v="2"/>
    <s v="Accessories"/>
    <x v="624"/>
    <n v="71.98"/>
    <n v="2"/>
    <n v="0"/>
    <n v="15.1158"/>
    <n v="3.27"/>
    <s v="Medium"/>
    <s v="August"/>
    <x v="1"/>
    <n v="143.96"/>
  </r>
  <r>
    <n v="33469"/>
    <s v="CA-2011-152296"/>
    <x v="774"/>
    <d v="2011-08-03T00:00:00"/>
    <s v="First Class"/>
    <s v="IL-15100"/>
    <s v="Ivan Liston"/>
    <s v="Consumer"/>
    <s v="San Francisco"/>
    <x v="6"/>
    <s v="United States"/>
    <n v="94122"/>
    <s v="US"/>
    <x v="3"/>
    <s v="OFF-BI-10004506"/>
    <x v="1"/>
    <s v="Binders"/>
    <x v="139"/>
    <n v="19.751999999999999"/>
    <n v="3"/>
    <n v="0.2"/>
    <n v="6.9131999999999998"/>
    <n v="3.23"/>
    <s v="High"/>
    <s v="August"/>
    <x v="2"/>
    <n v="59.055999999999997"/>
  </r>
  <r>
    <n v="34252"/>
    <s v="CA-2013-153353"/>
    <x v="740"/>
    <d v="2013-08-25T00:00:00"/>
    <s v="Standard Class"/>
    <s v="GG-14650"/>
    <s v="Greg Guthrie"/>
    <s v="Corporate"/>
    <s v="New York City"/>
    <x v="15"/>
    <s v="United States"/>
    <n v="10035"/>
    <s v="US"/>
    <x v="2"/>
    <s v="TEC-PH-10000439"/>
    <x v="2"/>
    <s v="Phones"/>
    <x v="1207"/>
    <n v="39.99"/>
    <n v="1"/>
    <n v="0"/>
    <n v="11.597099999999999"/>
    <n v="3.18"/>
    <s v="Medium"/>
    <s v="August"/>
    <x v="3"/>
    <n v="39.99"/>
  </r>
  <r>
    <n v="34390"/>
    <s v="CA-2012-114468"/>
    <x v="761"/>
    <d v="2012-08-23T00:00:00"/>
    <s v="Same Day"/>
    <s v="TD-20995"/>
    <s v="Tamara Dahlen"/>
    <s v="Consumer"/>
    <s v="Bolingbrook"/>
    <x v="7"/>
    <s v="United States"/>
    <n v="60440"/>
    <s v="US"/>
    <x v="1"/>
    <s v="OFF-SU-10004231"/>
    <x v="1"/>
    <s v="Supplies"/>
    <x v="678"/>
    <n v="31.68"/>
    <n v="4"/>
    <n v="0.2"/>
    <n v="2.7719999999999989"/>
    <n v="3.12"/>
    <s v="High"/>
    <s v="August"/>
    <x v="0"/>
    <n v="126.52"/>
  </r>
  <r>
    <n v="38384"/>
    <s v="US-2014-143175"/>
    <x v="743"/>
    <d v="2014-08-07T00:00:00"/>
    <s v="Second Class"/>
    <s v="GA-14515"/>
    <s v="George Ashbrook"/>
    <s v="Consumer"/>
    <s v="Los Angeles"/>
    <x v="6"/>
    <s v="United States"/>
    <n v="90004"/>
    <s v="US"/>
    <x v="3"/>
    <s v="OFF-ST-10003123"/>
    <x v="1"/>
    <s v="Storage"/>
    <x v="244"/>
    <n v="99.87"/>
    <n v="3"/>
    <n v="0"/>
    <n v="23.968800000000002"/>
    <n v="3.05"/>
    <s v="Medium"/>
    <s v="August"/>
    <x v="1"/>
    <n v="299.61"/>
  </r>
  <r>
    <n v="39755"/>
    <s v="CA-2011-126200"/>
    <x v="730"/>
    <d v="2011-08-29T00:00:00"/>
    <s v="Standard Class"/>
    <s v="JE-15715"/>
    <s v="Joe Elijah"/>
    <s v="Consumer"/>
    <s v="Houston"/>
    <x v="11"/>
    <s v="United States"/>
    <n v="77070"/>
    <s v="US"/>
    <x v="1"/>
    <s v="OFF-BI-10002133"/>
    <x v="1"/>
    <s v="Binders"/>
    <x v="1202"/>
    <n v="25.679999999999989"/>
    <n v="3"/>
    <n v="0.8"/>
    <n v="-39.804000000000002"/>
    <n v="3.05"/>
    <s v="Medium"/>
    <s v="August"/>
    <x v="2"/>
    <n v="76.239999999999966"/>
  </r>
  <r>
    <n v="35880"/>
    <s v="US-2013-100405"/>
    <x v="687"/>
    <d v="2013-08-29T00:00:00"/>
    <s v="Second Class"/>
    <s v="TS-21430"/>
    <s v="Tom Stivers"/>
    <s v="Corporate"/>
    <s v="Los Angeles"/>
    <x v="6"/>
    <s v="United States"/>
    <n v="90045"/>
    <s v="US"/>
    <x v="3"/>
    <s v="OFF-AR-10000390"/>
    <x v="1"/>
    <s v="Art"/>
    <x v="1221"/>
    <n v="8.26"/>
    <n v="2"/>
    <n v="0"/>
    <n v="3.7995999999999999"/>
    <n v="2.99"/>
    <s v="Critical"/>
    <s v="August"/>
    <x v="3"/>
    <n v="16.52"/>
  </r>
  <r>
    <n v="35081"/>
    <s v="CA-2014-125752"/>
    <x v="726"/>
    <d v="2014-08-05T00:00:00"/>
    <s v="Standard Class"/>
    <s v="EH-14125"/>
    <s v="Eugene Hildebrand"/>
    <s v="Home Office"/>
    <s v="Fort Lauderdale"/>
    <x v="22"/>
    <s v="United States"/>
    <n v="33311"/>
    <s v="US"/>
    <x v="0"/>
    <s v="TEC-AC-10003590"/>
    <x v="2"/>
    <s v="Accessories"/>
    <x v="630"/>
    <n v="41.424000000000007"/>
    <n v="2"/>
    <n v="0.2"/>
    <n v="8.2847999999999971"/>
    <n v="2.96"/>
    <s v="Medium"/>
    <s v="August"/>
    <x v="1"/>
    <n v="82.64800000000001"/>
  </r>
  <r>
    <n v="34430"/>
    <s v="CA-2011-107916"/>
    <x v="778"/>
    <d v="2011-08-26T00:00:00"/>
    <s v="First Class"/>
    <s v="JP-15460"/>
    <s v="Jennifer Patt"/>
    <s v="Corporate"/>
    <s v="Oceanside"/>
    <x v="15"/>
    <s v="United States"/>
    <n v="11572"/>
    <s v="US"/>
    <x v="2"/>
    <s v="OFF-BI-10001116"/>
    <x v="1"/>
    <s v="Binders"/>
    <x v="1170"/>
    <n v="12.672000000000001"/>
    <n v="3"/>
    <n v="0.2"/>
    <n v="4.4352000000000009"/>
    <n v="2.92"/>
    <s v="Medium"/>
    <s v="August"/>
    <x v="2"/>
    <n v="37.816000000000003"/>
  </r>
  <r>
    <n v="35558"/>
    <s v="CA-2014-158344"/>
    <x v="701"/>
    <d v="2014-08-12T00:00:00"/>
    <s v="Standard Class"/>
    <s v="CC-12475"/>
    <s v="Cindy Chapman"/>
    <s v="Consumer"/>
    <s v="Moorhead"/>
    <x v="35"/>
    <s v="United States"/>
    <n v="56560"/>
    <s v="US"/>
    <x v="1"/>
    <s v="TEC-AC-10002006"/>
    <x v="2"/>
    <s v="Accessories"/>
    <x v="1014"/>
    <n v="63.96"/>
    <n v="4"/>
    <n v="0"/>
    <n v="19.8276"/>
    <n v="2.85"/>
    <s v="Medium"/>
    <s v="August"/>
    <x v="1"/>
    <n v="255.84"/>
  </r>
  <r>
    <n v="39812"/>
    <s v="CA-2012-122168"/>
    <x v="704"/>
    <d v="2012-08-26T00:00:00"/>
    <s v="Standard Class"/>
    <s v="HG-14965"/>
    <s v="Henry Goldwyn"/>
    <s v="Corporate"/>
    <s v="Florence"/>
    <x v="5"/>
    <s v="United States"/>
    <n v="41042"/>
    <s v="US"/>
    <x v="0"/>
    <s v="OFF-AR-10002053"/>
    <x v="1"/>
    <s v="Art"/>
    <x v="169"/>
    <n v="35.76"/>
    <n v="12"/>
    <n v="0"/>
    <n v="10.0128"/>
    <n v="2.8"/>
    <s v="High"/>
    <s v="August"/>
    <x v="0"/>
    <n v="429.12"/>
  </r>
  <r>
    <n v="37991"/>
    <s v="US-2013-163538"/>
    <x v="687"/>
    <d v="2013-08-31T00:00:00"/>
    <s v="Standard Class"/>
    <s v="SS-20515"/>
    <s v="Shirley Schmidt"/>
    <s v="Home Office"/>
    <s v="Franklin"/>
    <x v="12"/>
    <s v="United States"/>
    <n v="53132"/>
    <s v="US"/>
    <x v="1"/>
    <s v="TEC-AC-10002006"/>
    <x v="2"/>
    <s v="Accessories"/>
    <x v="1014"/>
    <n v="47.97"/>
    <n v="3"/>
    <n v="0"/>
    <n v="14.870699999999999"/>
    <n v="2.79"/>
    <s v="Medium"/>
    <s v="August"/>
    <x v="3"/>
    <n v="143.91"/>
  </r>
  <r>
    <n v="32124"/>
    <s v="CA-2014-126956"/>
    <x v="688"/>
    <d v="2014-08-29T00:00:00"/>
    <s v="Standard Class"/>
    <s v="GT-14710"/>
    <s v="Greg Tran"/>
    <s v="Consumer"/>
    <s v="Lakeville"/>
    <x v="35"/>
    <s v="United States"/>
    <n v="55044"/>
    <s v="US"/>
    <x v="1"/>
    <s v="OFF-SU-10000381"/>
    <x v="1"/>
    <s v="Supplies"/>
    <x v="1222"/>
    <n v="37.24"/>
    <n v="4"/>
    <n v="0"/>
    <n v="10.7996"/>
    <n v="2.65"/>
    <s v="Medium"/>
    <s v="August"/>
    <x v="1"/>
    <n v="148.96"/>
  </r>
  <r>
    <n v="34159"/>
    <s v="CA-2014-106537"/>
    <x v="737"/>
    <d v="2014-08-18T00:00:00"/>
    <s v="Standard Class"/>
    <s v="RH-19495"/>
    <s v="Rick Hansen"/>
    <s v="Consumer"/>
    <s v="Orlando"/>
    <x v="22"/>
    <s v="United States"/>
    <n v="32839"/>
    <s v="US"/>
    <x v="0"/>
    <s v="OFF-PA-10000223"/>
    <x v="1"/>
    <s v="Paper"/>
    <x v="1223"/>
    <n v="20.736000000000001"/>
    <n v="4"/>
    <n v="0.2"/>
    <n v="7.2576000000000001"/>
    <n v="2.64"/>
    <s v="High"/>
    <s v="August"/>
    <x v="1"/>
    <n v="82.744"/>
  </r>
  <r>
    <n v="40451"/>
    <s v="CA-2013-132990"/>
    <x v="724"/>
    <d v="2013-08-04T00:00:00"/>
    <s v="Second Class"/>
    <s v="KM-16660"/>
    <s v="Khloe Miller"/>
    <s v="Consumer"/>
    <s v="Philadelphia"/>
    <x v="4"/>
    <s v="United States"/>
    <n v="19140"/>
    <s v="US"/>
    <x v="2"/>
    <s v="FUR-FU-10004864"/>
    <x v="0"/>
    <s v="Furnishings"/>
    <x v="1224"/>
    <n v="19.312000000000001"/>
    <n v="2"/>
    <n v="0.2"/>
    <n v="3.1381999999999999"/>
    <n v="2.64"/>
    <s v="High"/>
    <s v="August"/>
    <x v="3"/>
    <n v="38.423999999999999"/>
  </r>
  <r>
    <n v="39210"/>
    <s v="US-2014-105697"/>
    <x v="756"/>
    <d v="2014-08-28T00:00:00"/>
    <s v="First Class"/>
    <s v="JE-15715"/>
    <s v="Joe Elijah"/>
    <s v="Consumer"/>
    <s v="Cleveland"/>
    <x v="16"/>
    <s v="United States"/>
    <n v="44105"/>
    <s v="US"/>
    <x v="2"/>
    <s v="OFF-ST-10003996"/>
    <x v="1"/>
    <s v="Storage"/>
    <x v="1225"/>
    <n v="25.696000000000002"/>
    <n v="2"/>
    <n v="0.2"/>
    <n v="1.9271999999999989"/>
    <n v="2.52"/>
    <s v="Medium"/>
    <s v="August"/>
    <x v="1"/>
    <n v="51.192"/>
  </r>
  <r>
    <n v="32913"/>
    <s v="CA-2012-130022"/>
    <x v="720"/>
    <d v="2012-08-16T00:00:00"/>
    <s v="Standard Class"/>
    <s v="JK-16120"/>
    <s v="Julie Kriz"/>
    <s v="Home Office"/>
    <s v="Eagan"/>
    <x v="35"/>
    <s v="United States"/>
    <n v="55122"/>
    <s v="US"/>
    <x v="1"/>
    <s v="OFF-LA-10002043"/>
    <x v="1"/>
    <s v="Labels"/>
    <x v="1226"/>
    <n v="41.4"/>
    <n v="4"/>
    <n v="0"/>
    <n v="19.872"/>
    <n v="2.4900000000000002"/>
    <s v="Medium"/>
    <s v="August"/>
    <x v="0"/>
    <n v="165.6"/>
  </r>
  <r>
    <n v="36609"/>
    <s v="CA-2013-123414"/>
    <x v="694"/>
    <d v="2013-08-28T00:00:00"/>
    <s v="Standard Class"/>
    <s v="SU-20665"/>
    <s v="Stephanie Ulpright"/>
    <s v="Home Office"/>
    <s v="Greenville"/>
    <x v="0"/>
    <s v="United States"/>
    <n v="27834"/>
    <s v="US"/>
    <x v="0"/>
    <s v="OFF-SU-10002573"/>
    <x v="1"/>
    <s v="Supplies"/>
    <x v="618"/>
    <n v="28.047999999999998"/>
    <n v="2"/>
    <n v="0.2"/>
    <n v="3.5059999999999971"/>
    <n v="2.39"/>
    <s v="Medium"/>
    <s v="August"/>
    <x v="3"/>
    <n v="55.895999999999994"/>
  </r>
  <r>
    <n v="39872"/>
    <s v="CA-2014-101273"/>
    <x v="696"/>
    <d v="2014-08-31T00:00:00"/>
    <s v="Second Class"/>
    <s v="ST-20530"/>
    <s v="Shui Tom"/>
    <s v="Consumer"/>
    <s v="Port Saint Lucie"/>
    <x v="22"/>
    <s v="United States"/>
    <n v="34952"/>
    <s v="US"/>
    <x v="0"/>
    <s v="OFF-AP-10000804"/>
    <x v="1"/>
    <s v="Appliances"/>
    <x v="277"/>
    <n v="14.336"/>
    <n v="4"/>
    <n v="0.2"/>
    <n v="0.89599999999999991"/>
    <n v="2.35"/>
    <s v="High"/>
    <s v="August"/>
    <x v="1"/>
    <n v="57.143999999999998"/>
  </r>
  <r>
    <n v="37420"/>
    <s v="CA-2012-142139"/>
    <x v="691"/>
    <d v="2012-09-05T00:00:00"/>
    <s v="Standard Class"/>
    <s v="SD-20485"/>
    <s v="Shirley Daniels"/>
    <s v="Home Office"/>
    <s v="Bedford"/>
    <x v="11"/>
    <s v="United States"/>
    <n v="76021"/>
    <s v="US"/>
    <x v="1"/>
    <s v="OFF-PA-10003883"/>
    <x v="1"/>
    <s v="Paper"/>
    <x v="1227"/>
    <n v="20.96"/>
    <n v="4"/>
    <n v="0.2"/>
    <n v="6.8119999999999994"/>
    <n v="2.2799999999999998"/>
    <s v="High"/>
    <s v="August"/>
    <x v="0"/>
    <n v="83.64"/>
  </r>
  <r>
    <n v="40421"/>
    <s v="CA-2013-128916"/>
    <x v="740"/>
    <d v="2013-08-21T00:00:00"/>
    <s v="Second Class"/>
    <s v="MA-17560"/>
    <s v="Matt Abelman"/>
    <s v="Home Office"/>
    <s v="Houston"/>
    <x v="11"/>
    <s v="United States"/>
    <n v="77070"/>
    <s v="US"/>
    <x v="1"/>
    <s v="FUR-FU-10001940"/>
    <x v="0"/>
    <s v="Furnishings"/>
    <x v="156"/>
    <n v="9.5519999999999996"/>
    <n v="3"/>
    <n v="0.6"/>
    <n v="-3.820799999999998"/>
    <n v="2.2799999999999998"/>
    <s v="Critical"/>
    <s v="August"/>
    <x v="3"/>
    <n v="28.055999999999997"/>
  </r>
  <r>
    <n v="33695"/>
    <s v="CA-2014-169264"/>
    <x v="732"/>
    <d v="2014-08-17T00:00:00"/>
    <s v="Second Class"/>
    <s v="NP-18700"/>
    <s v="Nora Preis"/>
    <s v="Consumer"/>
    <s v="San Francisco"/>
    <x v="6"/>
    <s v="United States"/>
    <n v="94109"/>
    <s v="US"/>
    <x v="3"/>
    <s v="OFF-AR-10000246"/>
    <x v="1"/>
    <s v="Art"/>
    <x v="718"/>
    <n v="16.68"/>
    <n v="6"/>
    <n v="0"/>
    <n v="4.3367999999999993"/>
    <n v="2.2599999999999998"/>
    <s v="High"/>
    <s v="August"/>
    <x v="1"/>
    <n v="100.08"/>
  </r>
  <r>
    <n v="32472"/>
    <s v="CA-2013-161207"/>
    <x v="755"/>
    <d v="2013-09-04T00:00:00"/>
    <s v="Standard Class"/>
    <s v="AB-10060"/>
    <s v="Adam Bellavance"/>
    <s v="Home Office"/>
    <s v="Concord"/>
    <x v="30"/>
    <s v="United States"/>
    <n v="3301"/>
    <s v="US"/>
    <x v="2"/>
    <s v="OFF-SU-10000381"/>
    <x v="1"/>
    <s v="Supplies"/>
    <x v="1222"/>
    <n v="27.93"/>
    <n v="3"/>
    <n v="0"/>
    <n v="8.0996999999999986"/>
    <n v="2.16"/>
    <s v="Medium"/>
    <s v="August"/>
    <x v="3"/>
    <n v="83.789999999999992"/>
  </r>
  <r>
    <n v="40183"/>
    <s v="CA-2011-107398"/>
    <x v="730"/>
    <d v="2011-08-30T00:00:00"/>
    <s v="Standard Class"/>
    <s v="BS-11590"/>
    <s v="Brendan Sweed"/>
    <s v="Corporate"/>
    <s v="Columbus"/>
    <x v="16"/>
    <s v="United States"/>
    <n v="43229"/>
    <s v="US"/>
    <x v="2"/>
    <s v="OFF-BI-10002103"/>
    <x v="1"/>
    <s v="Binders"/>
    <x v="425"/>
    <n v="20.856000000000002"/>
    <n v="8"/>
    <n v="0.7"/>
    <n v="-16.684799999999999"/>
    <n v="2.16"/>
    <s v="Medium"/>
    <s v="August"/>
    <x v="2"/>
    <n v="166.14800000000002"/>
  </r>
  <r>
    <n v="38398"/>
    <s v="CA-2013-144337"/>
    <x v="724"/>
    <d v="2013-08-06T00:00:00"/>
    <s v="Second Class"/>
    <s v="SG-20890"/>
    <s v="Susan Gilcrest"/>
    <s v="Corporate"/>
    <s v="Amarillo"/>
    <x v="11"/>
    <s v="United States"/>
    <n v="79109"/>
    <s v="US"/>
    <x v="1"/>
    <s v="OFF-PA-10000249"/>
    <x v="1"/>
    <s v="Paper"/>
    <x v="156"/>
    <n v="19.648"/>
    <n v="2"/>
    <n v="0.2"/>
    <n v="6.6311999999999989"/>
    <n v="2.13"/>
    <s v="Medium"/>
    <s v="August"/>
    <x v="3"/>
    <n v="39.095999999999997"/>
  </r>
  <r>
    <n v="39285"/>
    <s v="US-2013-117793"/>
    <x v="714"/>
    <d v="2013-08-30T00:00:00"/>
    <s v="Standard Class"/>
    <s v="MA-17560"/>
    <s v="Matt Abelman"/>
    <s v="Home Office"/>
    <s v="Sheboygan"/>
    <x v="12"/>
    <s v="United States"/>
    <n v="53081"/>
    <s v="US"/>
    <x v="1"/>
    <s v="OFF-LA-10003537"/>
    <x v="1"/>
    <s v="Labels"/>
    <x v="467"/>
    <n v="37.590000000000003"/>
    <n v="3"/>
    <n v="0"/>
    <n v="17.667300000000001"/>
    <n v="2.09"/>
    <s v="Medium"/>
    <s v="August"/>
    <x v="3"/>
    <n v="112.77000000000001"/>
  </r>
  <r>
    <n v="33521"/>
    <s v="CA-2014-121909"/>
    <x v="726"/>
    <d v="2014-08-06T00:00:00"/>
    <s v="Standard Class"/>
    <s v="EA-14035"/>
    <s v="Erin Ashbrook"/>
    <s v="Corporate"/>
    <s v="Philadelphia"/>
    <x v="4"/>
    <s v="United States"/>
    <n v="19134"/>
    <s v="US"/>
    <x v="2"/>
    <s v="OFF-PA-10003790"/>
    <x v="1"/>
    <s v="Paper"/>
    <x v="93"/>
    <n v="54.816000000000003"/>
    <n v="3"/>
    <n v="0.2"/>
    <n v="17.815200000000001"/>
    <n v="2.0699999999999998"/>
    <s v="Medium"/>
    <s v="August"/>
    <x v="1"/>
    <n v="164.24800000000002"/>
  </r>
  <r>
    <n v="32039"/>
    <s v="US-2013-146710"/>
    <x v="735"/>
    <d v="2013-09-02T00:00:00"/>
    <s v="Standard Class"/>
    <s v="SS-20875"/>
    <s v="Sung Shariari"/>
    <s v="Consumer"/>
    <s v="Dallas"/>
    <x v="11"/>
    <s v="United States"/>
    <n v="75220"/>
    <s v="US"/>
    <x v="1"/>
    <s v="OFF-SU-10004498"/>
    <x v="1"/>
    <s v="Supplies"/>
    <x v="687"/>
    <n v="51.52000000000001"/>
    <n v="5"/>
    <n v="0.2"/>
    <n v="-10.948"/>
    <n v="2.0499999999999998"/>
    <s v="Medium"/>
    <s v="August"/>
    <x v="3"/>
    <n v="257.40000000000003"/>
  </r>
  <r>
    <n v="39991"/>
    <s v="US-2011-112795"/>
    <x v="759"/>
    <d v="2011-08-28T00:00:00"/>
    <s v="Second Class"/>
    <s v="CR-12625"/>
    <s v="Corey Roper"/>
    <s v="Home Office"/>
    <s v="Grand Rapids"/>
    <x v="1"/>
    <s v="United States"/>
    <n v="49505"/>
    <s v="US"/>
    <x v="1"/>
    <s v="OFF-PA-10001934"/>
    <x v="1"/>
    <s v="Paper"/>
    <x v="1160"/>
    <n v="19.440000000000001"/>
    <n v="3"/>
    <n v="0"/>
    <n v="9.5256000000000007"/>
    <n v="2.0299999999999998"/>
    <s v="Medium"/>
    <s v="August"/>
    <x v="2"/>
    <n v="58.320000000000007"/>
  </r>
  <r>
    <n v="33505"/>
    <s v="CA-2012-129854"/>
    <x v="771"/>
    <d v="2012-08-26T00:00:00"/>
    <s v="Standard Class"/>
    <s v="RB-19705"/>
    <s v="Roger Barcio"/>
    <s v="Home Office"/>
    <s v="New York City"/>
    <x v="15"/>
    <s v="United States"/>
    <n v="10009"/>
    <s v="US"/>
    <x v="2"/>
    <s v="OFF-AR-10000390"/>
    <x v="1"/>
    <s v="Art"/>
    <x v="1221"/>
    <n v="16.52"/>
    <n v="4"/>
    <n v="0"/>
    <n v="7.5991999999999997"/>
    <n v="1.97"/>
    <s v="High"/>
    <s v="August"/>
    <x v="0"/>
    <n v="66.08"/>
  </r>
  <r>
    <n v="32384"/>
    <s v="CA-2013-166163"/>
    <x v="721"/>
    <d v="2013-08-21T00:00:00"/>
    <s v="Second Class"/>
    <s v="CY-12745"/>
    <s v="Craig Yedwab"/>
    <s v="Corporate"/>
    <s v="Oakland"/>
    <x v="6"/>
    <s v="United States"/>
    <n v="94601"/>
    <s v="US"/>
    <x v="3"/>
    <s v="TEC-PH-10004896"/>
    <x v="2"/>
    <s v="Phones"/>
    <x v="361"/>
    <n v="71.975999999999999"/>
    <n v="3"/>
    <n v="0.2"/>
    <n v="7.1976000000000049"/>
    <n v="1.87"/>
    <s v="Medium"/>
    <s v="August"/>
    <x v="3"/>
    <n v="215.72800000000001"/>
  </r>
  <r>
    <n v="33756"/>
    <s v="CA-2014-138548"/>
    <x v="689"/>
    <d v="2014-08-22T00:00:00"/>
    <s v="Standard Class"/>
    <s v="JG-15160"/>
    <s v="James Galang"/>
    <s v="Consumer"/>
    <s v="Plainfield"/>
    <x v="21"/>
    <s v="United States"/>
    <n v="7060"/>
    <s v="US"/>
    <x v="2"/>
    <s v="OFF-AP-10002578"/>
    <x v="1"/>
    <s v="Appliances"/>
    <x v="1228"/>
    <n v="97.84"/>
    <n v="2"/>
    <n v="0"/>
    <n v="25.438400000000001"/>
    <n v="1.87"/>
    <s v="Medium"/>
    <s v="August"/>
    <x v="1"/>
    <n v="195.68"/>
  </r>
  <r>
    <n v="41278"/>
    <s v="CA-2014-163566"/>
    <x v="743"/>
    <d v="2014-08-07T00:00:00"/>
    <s v="First Class"/>
    <s v="TB-21055"/>
    <s v="Ted Butterfield"/>
    <s v="Consumer"/>
    <s v="Fairfield"/>
    <x v="16"/>
    <s v="United States"/>
    <n v="45014"/>
    <s v="US"/>
    <x v="2"/>
    <s v="OFF-LA-10004484"/>
    <x v="1"/>
    <s v="Labels"/>
    <x v="532"/>
    <n v="16.52"/>
    <n v="5"/>
    <n v="0.2"/>
    <n v="5.368999999999998"/>
    <n v="1.87"/>
    <s v="Medium"/>
    <s v="August"/>
    <x v="1"/>
    <n v="82.399999999999991"/>
  </r>
  <r>
    <n v="34492"/>
    <s v="CA-2013-169026"/>
    <x v="728"/>
    <d v="2013-08-14T00:00:00"/>
    <s v="Standard Class"/>
    <s v="CM-12655"/>
    <s v="Corinna Mitchell"/>
    <s v="Home Office"/>
    <s v="Jackson"/>
    <x v="34"/>
    <s v="United States"/>
    <n v="39212"/>
    <s v="US"/>
    <x v="0"/>
    <s v="OFF-FA-10001883"/>
    <x v="1"/>
    <s v="Fasteners"/>
    <x v="643"/>
    <n v="23.34"/>
    <n v="3"/>
    <n v="0"/>
    <n v="0.23339999999999961"/>
    <n v="1.85"/>
    <s v="High"/>
    <s v="August"/>
    <x v="3"/>
    <n v="70.02"/>
  </r>
  <r>
    <n v="32537"/>
    <s v="CA-2011-127012"/>
    <x v="742"/>
    <d v="2011-08-15T00:00:00"/>
    <s v="Standard Class"/>
    <s v="GM-14680"/>
    <s v="Greg Matthias"/>
    <s v="Consumer"/>
    <s v="Seattle"/>
    <x v="9"/>
    <s v="United States"/>
    <n v="98105"/>
    <s v="US"/>
    <x v="3"/>
    <s v="OFF-FA-10004854"/>
    <x v="1"/>
    <s v="Fasteners"/>
    <x v="1229"/>
    <n v="22.96"/>
    <n v="2"/>
    <n v="0"/>
    <n v="10.7912"/>
    <n v="1.84"/>
    <s v="Medium"/>
    <s v="August"/>
    <x v="2"/>
    <n v="45.92"/>
  </r>
  <r>
    <n v="38095"/>
    <s v="CA-2012-168809"/>
    <x v="776"/>
    <d v="2012-08-25T00:00:00"/>
    <s v="Same Day"/>
    <s v="MC-18100"/>
    <s v="Mick Crebagga"/>
    <s v="Consumer"/>
    <s v="Houston"/>
    <x v="11"/>
    <s v="United States"/>
    <n v="77041"/>
    <s v="US"/>
    <x v="1"/>
    <s v="FUR-FU-10002240"/>
    <x v="0"/>
    <s v="Furnishings"/>
    <x v="1230"/>
    <n v="7.8800000000000008"/>
    <n v="5"/>
    <n v="0.6"/>
    <n v="-3.94"/>
    <n v="1.84"/>
    <s v="High"/>
    <s v="August"/>
    <x v="0"/>
    <n v="38.800000000000004"/>
  </r>
  <r>
    <n v="37367"/>
    <s v="CA-2014-167542"/>
    <x v="723"/>
    <d v="2014-08-21T00:00:00"/>
    <s v="Standard Class"/>
    <s v="KD-16495"/>
    <s v="Keith Dawkins"/>
    <s v="Corporate"/>
    <s v="Philadelphia"/>
    <x v="4"/>
    <s v="United States"/>
    <n v="19120"/>
    <s v="US"/>
    <x v="2"/>
    <s v="OFF-LA-10004093"/>
    <x v="1"/>
    <s v="Labels"/>
    <x v="696"/>
    <n v="17.544"/>
    <n v="3"/>
    <n v="0.2"/>
    <n v="5.9210999999999983"/>
    <n v="1.81"/>
    <s v="Low"/>
    <s v="August"/>
    <x v="1"/>
    <n v="52.432000000000002"/>
  </r>
  <r>
    <n v="40156"/>
    <s v="US-2014-114356"/>
    <x v="752"/>
    <d v="2014-08-27T00:00:00"/>
    <s v="Standard Class"/>
    <s v="TT-21460"/>
    <s v="Tonja Turnell"/>
    <s v="Home Office"/>
    <s v="Charlotte"/>
    <x v="0"/>
    <s v="United States"/>
    <n v="28205"/>
    <s v="US"/>
    <x v="0"/>
    <s v="TEC-PH-10003171"/>
    <x v="2"/>
    <s v="Phones"/>
    <x v="420"/>
    <n v="35.96"/>
    <n v="1"/>
    <n v="0.2"/>
    <n v="3.5959999999999979"/>
    <n v="1.81"/>
    <s v="Medium"/>
    <s v="August"/>
    <x v="1"/>
    <n v="35.76"/>
  </r>
  <r>
    <n v="39185"/>
    <s v="CA-2013-113117"/>
    <x v="733"/>
    <d v="2013-08-23T00:00:00"/>
    <s v="Standard Class"/>
    <s v="JP-15520"/>
    <s v="Jeremy Pistek"/>
    <s v="Consumer"/>
    <s v="Davis"/>
    <x v="6"/>
    <s v="United States"/>
    <n v="95616"/>
    <s v="US"/>
    <x v="3"/>
    <s v="OFF-PA-10000019"/>
    <x v="1"/>
    <s v="Paper"/>
    <x v="1125"/>
    <n v="32.400000000000013"/>
    <n v="5"/>
    <n v="0"/>
    <n v="15.552"/>
    <n v="1.74"/>
    <s v="Medium"/>
    <s v="August"/>
    <x v="3"/>
    <n v="162.00000000000006"/>
  </r>
  <r>
    <n v="34591"/>
    <s v="CA-2011-138023"/>
    <x v="745"/>
    <d v="2011-08-18T00:00:00"/>
    <s v="First Class"/>
    <s v="KH-16510"/>
    <s v="Keith Herrera"/>
    <s v="Consumer"/>
    <s v="Dallas"/>
    <x v="11"/>
    <s v="United States"/>
    <n v="75081"/>
    <s v="US"/>
    <x v="1"/>
    <s v="OFF-BI-10003638"/>
    <x v="1"/>
    <s v="Binders"/>
    <x v="627"/>
    <n v="30.95999999999999"/>
    <n v="8"/>
    <n v="0.8"/>
    <n v="-52.632000000000019"/>
    <n v="1.7"/>
    <s v="Medium"/>
    <s v="August"/>
    <x v="2"/>
    <n v="246.87999999999991"/>
  </r>
  <r>
    <n v="36196"/>
    <s v="CA-2013-130484"/>
    <x v="744"/>
    <d v="2013-08-28T00:00:00"/>
    <s v="Standard Class"/>
    <s v="SG-20470"/>
    <s v="Sheri Gordon"/>
    <s v="Consumer"/>
    <s v="Gresham"/>
    <x v="37"/>
    <s v="United States"/>
    <n v="97030"/>
    <s v="US"/>
    <x v="3"/>
    <s v="OFF-BI-10000088"/>
    <x v="1"/>
    <s v="Binders"/>
    <x v="1231"/>
    <n v="26.352"/>
    <n v="8"/>
    <n v="0.7"/>
    <n v="-18.446400000000001"/>
    <n v="1.7"/>
    <s v="Medium"/>
    <s v="August"/>
    <x v="3"/>
    <n v="210.11600000000001"/>
  </r>
  <r>
    <n v="33341"/>
    <s v="CA-2011-129168"/>
    <x v="754"/>
    <d v="2011-08-23T00:00:00"/>
    <s v="Standard Class"/>
    <s v="KB-16585"/>
    <s v="Ken Black"/>
    <s v="Corporate"/>
    <s v="Houston"/>
    <x v="11"/>
    <s v="United States"/>
    <n v="77095"/>
    <s v="US"/>
    <x v="1"/>
    <s v="OFF-PA-10001639"/>
    <x v="1"/>
    <s v="Paper"/>
    <x v="1025"/>
    <n v="15.552"/>
    <n v="3"/>
    <n v="0.2"/>
    <n v="5.4432"/>
    <n v="1.68"/>
    <s v="Medium"/>
    <s v="August"/>
    <x v="2"/>
    <n v="46.455999999999996"/>
  </r>
  <r>
    <n v="37152"/>
    <s v="CA-2012-112214"/>
    <x v="781"/>
    <d v="2012-08-11T00:00:00"/>
    <s v="Standard Class"/>
    <s v="AH-10690"/>
    <s v="Anna Häberlin"/>
    <s v="Corporate"/>
    <s v="Dallas"/>
    <x v="11"/>
    <s v="United States"/>
    <n v="75220"/>
    <s v="US"/>
    <x v="1"/>
    <s v="OFF-SU-10003567"/>
    <x v="1"/>
    <s v="Supplies"/>
    <x v="684"/>
    <n v="23.04"/>
    <n v="3"/>
    <n v="0.2"/>
    <n v="-4.895999999999999"/>
    <n v="1.63"/>
    <s v="Medium"/>
    <s v="August"/>
    <x v="0"/>
    <n v="68.92"/>
  </r>
  <r>
    <n v="33955"/>
    <s v="CA-2013-150343"/>
    <x v="733"/>
    <d v="2013-08-21T00:00:00"/>
    <s v="Standard Class"/>
    <s v="PK-19075"/>
    <s v="Pete Kriz"/>
    <s v="Consumer"/>
    <s v="San Francisco"/>
    <x v="6"/>
    <s v="United States"/>
    <n v="94110"/>
    <s v="US"/>
    <x v="3"/>
    <s v="OFF-EN-10004030"/>
    <x v="1"/>
    <s v="Envelopes"/>
    <x v="1232"/>
    <n v="10.86"/>
    <n v="3"/>
    <n v="0"/>
    <n v="5.1042000000000014"/>
    <n v="1.57"/>
    <s v="High"/>
    <s v="August"/>
    <x v="3"/>
    <n v="32.58"/>
  </r>
  <r>
    <n v="36396"/>
    <s v="CA-2012-141936"/>
    <x v="727"/>
    <d v="2012-08-12T00:00:00"/>
    <s v="Standard Class"/>
    <s v="PN-18775"/>
    <s v="Parhena Norris"/>
    <s v="Home Office"/>
    <s v="Bakersfield"/>
    <x v="6"/>
    <s v="United States"/>
    <n v="93309"/>
    <s v="US"/>
    <x v="3"/>
    <s v="OFF-BI-10002194"/>
    <x v="1"/>
    <s v="Binders"/>
    <x v="1233"/>
    <n v="19.152000000000001"/>
    <n v="3"/>
    <n v="0.2"/>
    <n v="6.4638000000000009"/>
    <n v="1.54"/>
    <s v="Medium"/>
    <s v="August"/>
    <x v="0"/>
    <n v="57.256"/>
  </r>
  <r>
    <n v="39903"/>
    <s v="CA-2014-162936"/>
    <x v="697"/>
    <d v="2014-08-23T00:00:00"/>
    <s v="Standard Class"/>
    <s v="CM-12160"/>
    <s v="Charles McCrossin"/>
    <s v="Consumer"/>
    <s v="New Bedford"/>
    <x v="39"/>
    <s v="United States"/>
    <n v="2740"/>
    <s v="US"/>
    <x v="2"/>
    <s v="TEC-AC-10003614"/>
    <x v="2"/>
    <s v="Accessories"/>
    <x v="1234"/>
    <n v="23.18"/>
    <n v="2"/>
    <n v="0"/>
    <n v="7.6493999999999982"/>
    <n v="1.49"/>
    <s v="Medium"/>
    <s v="August"/>
    <x v="1"/>
    <n v="46.36"/>
  </r>
  <r>
    <n v="33044"/>
    <s v="CA-2013-155670"/>
    <x v="750"/>
    <d v="2013-08-18T00:00:00"/>
    <s v="Second Class"/>
    <s v="EM-14065"/>
    <s v="Erin Mull"/>
    <s v="Consumer"/>
    <s v="Jacksonville"/>
    <x v="0"/>
    <s v="United States"/>
    <n v="28540"/>
    <s v="US"/>
    <x v="0"/>
    <s v="OFF-PA-10004947"/>
    <x v="1"/>
    <s v="Paper"/>
    <x v="156"/>
    <n v="10.272"/>
    <n v="3"/>
    <n v="0.2"/>
    <n v="3.2099999999999982"/>
    <n v="1.45"/>
    <s v="Medium"/>
    <s v="August"/>
    <x v="3"/>
    <n v="30.616000000000003"/>
  </r>
  <r>
    <n v="34324"/>
    <s v="CA-2011-106719"/>
    <x v="778"/>
    <d v="2011-08-24T00:00:00"/>
    <s v="Same Day"/>
    <s v="RB-19645"/>
    <s v="Robert Barroso"/>
    <s v="Corporate"/>
    <s v="Billings"/>
    <x v="10"/>
    <s v="United States"/>
    <n v="59102"/>
    <s v="US"/>
    <x v="3"/>
    <s v="OFF-BI-10002799"/>
    <x v="1"/>
    <s v="Binders"/>
    <x v="741"/>
    <n v="8.2880000000000003"/>
    <n v="2"/>
    <n v="0.2"/>
    <n v="2.6935999999999991"/>
    <n v="1.4"/>
    <s v="Medium"/>
    <s v="August"/>
    <x v="2"/>
    <n v="16.376000000000001"/>
  </r>
  <r>
    <n v="38911"/>
    <s v="CA-2012-113740"/>
    <x v="690"/>
    <d v="2012-08-28T00:00:00"/>
    <s v="Second Class"/>
    <s v="SC-20380"/>
    <s v="Shahid Collister"/>
    <s v="Consumer"/>
    <s v="New York City"/>
    <x v="15"/>
    <s v="United States"/>
    <n v="10035"/>
    <s v="US"/>
    <x v="2"/>
    <s v="FUR-FU-10000010"/>
    <x v="0"/>
    <s v="Furnishings"/>
    <x v="123"/>
    <n v="14.91"/>
    <n v="3"/>
    <n v="0"/>
    <n v="4.6220999999999997"/>
    <n v="1.4"/>
    <s v="Medium"/>
    <s v="August"/>
    <x v="0"/>
    <n v="44.730000000000004"/>
  </r>
  <r>
    <n v="37466"/>
    <s v="CA-2011-101266"/>
    <x v="695"/>
    <d v="2011-08-30T00:00:00"/>
    <s v="Second Class"/>
    <s v="MM-17920"/>
    <s v="Michael Moore"/>
    <s v="Consumer"/>
    <s v="Springfield"/>
    <x v="28"/>
    <s v="United States"/>
    <n v="22153"/>
    <s v="US"/>
    <x v="0"/>
    <s v="OFF-PA-10002986"/>
    <x v="1"/>
    <s v="Paper"/>
    <x v="1235"/>
    <n v="13.36"/>
    <n v="2"/>
    <n v="0"/>
    <n v="6.4127999999999998"/>
    <n v="1.39"/>
    <s v="Medium"/>
    <s v="August"/>
    <x v="2"/>
    <n v="26.72"/>
  </r>
  <r>
    <n v="34646"/>
    <s v="US-2013-157308"/>
    <x v="782"/>
    <d v="2013-08-22T00:00:00"/>
    <s v="Standard Class"/>
    <s v="NM-18520"/>
    <s v="Neoma Murray"/>
    <s v="Consumer"/>
    <s v="Seattle"/>
    <x v="9"/>
    <s v="United States"/>
    <n v="98105"/>
    <s v="US"/>
    <x v="3"/>
    <s v="OFF-BI-10003712"/>
    <x v="1"/>
    <s v="Binders"/>
    <x v="695"/>
    <n v="15.712"/>
    <n v="4"/>
    <n v="0.2"/>
    <n v="5.6955999999999989"/>
    <n v="1.33"/>
    <s v="Medium"/>
    <s v="August"/>
    <x v="3"/>
    <n v="62.647999999999996"/>
  </r>
  <r>
    <n v="33198"/>
    <s v="CA-2013-151141"/>
    <x v="783"/>
    <d v="2013-08-24T00:00:00"/>
    <s v="First Class"/>
    <s v="DW-13480"/>
    <s v="Dianna Wilson"/>
    <s v="Home Office"/>
    <s v="Detroit"/>
    <x v="1"/>
    <s v="United States"/>
    <n v="48205"/>
    <s v="US"/>
    <x v="1"/>
    <s v="TEC-PH-10004924"/>
    <x v="2"/>
    <s v="Phones"/>
    <x v="1236"/>
    <n v="14.78"/>
    <n v="2"/>
    <n v="0"/>
    <n v="3.990600000000001"/>
    <n v="1.3"/>
    <s v="High"/>
    <s v="August"/>
    <x v="3"/>
    <n v="29.56"/>
  </r>
  <r>
    <n v="32538"/>
    <s v="CA-2013-128727"/>
    <x v="755"/>
    <d v="2013-09-05T00:00:00"/>
    <s v="Standard Class"/>
    <s v="MO-17800"/>
    <s v="Meg O'Connel"/>
    <s v="Home Office"/>
    <s v="New York City"/>
    <x v="15"/>
    <s v="United States"/>
    <n v="10024"/>
    <s v="US"/>
    <x v="2"/>
    <s v="TEC-PH-10003442"/>
    <x v="2"/>
    <s v="Phones"/>
    <x v="1237"/>
    <n v="22"/>
    <n v="4"/>
    <n v="0"/>
    <n v="5.5"/>
    <n v="1.28"/>
    <s v="Medium"/>
    <s v="August"/>
    <x v="3"/>
    <n v="88"/>
  </r>
  <r>
    <n v="39039"/>
    <s v="CA-2014-105326"/>
    <x v="752"/>
    <d v="2014-08-28T00:00:00"/>
    <s v="Standard Class"/>
    <s v="KT-16480"/>
    <s v="Kean Thornton"/>
    <s v="Consumer"/>
    <s v="Los Angeles"/>
    <x v="6"/>
    <s v="United States"/>
    <n v="90036"/>
    <s v="US"/>
    <x v="3"/>
    <s v="OFF-PA-10001639"/>
    <x v="1"/>
    <s v="Paper"/>
    <x v="1025"/>
    <n v="25.92"/>
    <n v="4"/>
    <n v="0"/>
    <n v="12.441599999999999"/>
    <n v="1.27"/>
    <s v="Medium"/>
    <s v="August"/>
    <x v="1"/>
    <n v="103.68"/>
  </r>
  <r>
    <n v="37556"/>
    <s v="CA-2012-150441"/>
    <x v="749"/>
    <d v="2012-08-17T00:00:00"/>
    <s v="Second Class"/>
    <s v="RA-19285"/>
    <s v="Ralph Arnett"/>
    <s v="Consumer"/>
    <s v="Richmond"/>
    <x v="32"/>
    <s v="United States"/>
    <n v="47374"/>
    <s v="US"/>
    <x v="1"/>
    <s v="OFF-BI-10003529"/>
    <x v="1"/>
    <s v="Binders"/>
    <x v="533"/>
    <n v="11.36"/>
    <n v="4"/>
    <n v="0"/>
    <n v="5.5663999999999998"/>
    <n v="1.23"/>
    <s v="Medium"/>
    <s v="August"/>
    <x v="0"/>
    <n v="45.44"/>
  </r>
  <r>
    <n v="32779"/>
    <s v="CA-2014-101210"/>
    <x v="756"/>
    <d v="2014-08-29T00:00:00"/>
    <s v="Second Class"/>
    <s v="DW-13540"/>
    <s v="Don Weiss"/>
    <s v="Consumer"/>
    <s v="Jackson"/>
    <x v="33"/>
    <s v="United States"/>
    <n v="38301"/>
    <s v="US"/>
    <x v="0"/>
    <s v="OFF-AR-10003560"/>
    <x v="1"/>
    <s v="Art"/>
    <x v="265"/>
    <n v="9.7280000000000015"/>
    <n v="2"/>
    <n v="0.2"/>
    <n v="1.702399999999999"/>
    <n v="1.21"/>
    <s v="High"/>
    <s v="August"/>
    <x v="1"/>
    <n v="19.256000000000004"/>
  </r>
  <r>
    <n v="39064"/>
    <s v="CA-2012-169299"/>
    <x v="690"/>
    <d v="2012-08-26T00:00:00"/>
    <s v="First Class"/>
    <s v="DO-13435"/>
    <s v="Denny Ordway"/>
    <s v="Consumer"/>
    <s v="Portland"/>
    <x v="37"/>
    <s v="United States"/>
    <n v="97206"/>
    <s v="US"/>
    <x v="3"/>
    <s v="OFF-AR-10002053"/>
    <x v="1"/>
    <s v="Art"/>
    <x v="169"/>
    <n v="7.1519999999999992"/>
    <n v="3"/>
    <n v="0.2"/>
    <n v="0.71520000000000028"/>
    <n v="1.17"/>
    <s v="Medium"/>
    <s v="August"/>
    <x v="0"/>
    <n v="21.255999999999997"/>
  </r>
  <r>
    <n v="36387"/>
    <s v="CA-2014-132738"/>
    <x v="784"/>
    <d v="2014-08-08T00:00:00"/>
    <s v="First Class"/>
    <s v="HM-14860"/>
    <s v="Harry Marie"/>
    <s v="Corporate"/>
    <s v="Loveland"/>
    <x v="19"/>
    <s v="United States"/>
    <n v="80538"/>
    <s v="US"/>
    <x v="3"/>
    <s v="OFF-EN-10001141"/>
    <x v="1"/>
    <s v="Envelopes"/>
    <x v="894"/>
    <n v="8.7840000000000007"/>
    <n v="1"/>
    <n v="0.2"/>
    <n v="3.1842000000000001"/>
    <n v="1.1499999999999999"/>
    <s v="Medium"/>
    <s v="August"/>
    <x v="1"/>
    <n v="8.5840000000000014"/>
  </r>
  <r>
    <n v="36553"/>
    <s v="CA-2013-130078"/>
    <x v="728"/>
    <d v="2013-08-15T00:00:00"/>
    <s v="Standard Class"/>
    <s v="CC-12145"/>
    <s v="Charles Crestani"/>
    <s v="Consumer"/>
    <s v="Oklahoma City"/>
    <x v="17"/>
    <s v="United States"/>
    <n v="73120"/>
    <s v="US"/>
    <x v="1"/>
    <s v="OFF-PA-10003270"/>
    <x v="1"/>
    <s v="Paper"/>
    <x v="1238"/>
    <n v="10.56"/>
    <n v="2"/>
    <n v="0"/>
    <n v="4.7519999999999998"/>
    <n v="1.1399999999999999"/>
    <s v="Medium"/>
    <s v="August"/>
    <x v="3"/>
    <n v="21.12"/>
  </r>
  <r>
    <n v="38366"/>
    <s v="CA-2011-141901"/>
    <x v="715"/>
    <d v="2011-08-14T00:00:00"/>
    <s v="Standard Class"/>
    <s v="GM-14500"/>
    <s v="Gene McClure"/>
    <s v="Consumer"/>
    <s v="Fresno"/>
    <x v="6"/>
    <s v="United States"/>
    <n v="93727"/>
    <s v="US"/>
    <x v="3"/>
    <s v="OFF-PA-10001667"/>
    <x v="1"/>
    <s v="Paper"/>
    <x v="1239"/>
    <n v="5.98"/>
    <n v="1"/>
    <n v="0"/>
    <n v="2.6909999999999998"/>
    <n v="1.05"/>
    <s v="High"/>
    <s v="August"/>
    <x v="2"/>
    <n v="5.98"/>
  </r>
  <r>
    <n v="40237"/>
    <s v="CA-2011-130918"/>
    <x v="785"/>
    <d v="2011-08-24T00:00:00"/>
    <s v="Second Class"/>
    <s v="JP-15520"/>
    <s v="Jeremy Pistek"/>
    <s v="Consumer"/>
    <s v="North Miami"/>
    <x v="22"/>
    <s v="United States"/>
    <n v="33161"/>
    <s v="US"/>
    <x v="0"/>
    <s v="OFF-SU-10003936"/>
    <x v="1"/>
    <s v="Supplies"/>
    <x v="1240"/>
    <n v="7.6320000000000006"/>
    <n v="3"/>
    <n v="0.2"/>
    <n v="-1.8126"/>
    <n v="1.04"/>
    <s v="Critical"/>
    <s v="August"/>
    <x v="2"/>
    <n v="22.696000000000002"/>
  </r>
  <r>
    <n v="40681"/>
    <s v="CA-2014-100433"/>
    <x v="739"/>
    <d v="2014-08-17T00:00:00"/>
    <s v="Standard Class"/>
    <s v="SJ-20125"/>
    <s v="Sanjit Jacobs"/>
    <s v="Home Office"/>
    <s v="New York City"/>
    <x v="15"/>
    <s v="United States"/>
    <n v="10009"/>
    <s v="US"/>
    <x v="2"/>
    <s v="OFF-PA-10003441"/>
    <x v="1"/>
    <s v="Paper"/>
    <x v="656"/>
    <n v="25.92"/>
    <n v="4"/>
    <n v="0"/>
    <n v="12.441599999999999"/>
    <n v="1.01"/>
    <s v="Medium"/>
    <s v="August"/>
    <x v="1"/>
    <n v="103.68"/>
  </r>
  <r>
    <n v="34214"/>
    <s v="CA-2014-155047"/>
    <x v="696"/>
    <d v="2014-08-31T00:00:00"/>
    <s v="First Class"/>
    <s v="SE-20110"/>
    <s v="Sanjit Engle"/>
    <s v="Consumer"/>
    <s v="Dallas"/>
    <x v="11"/>
    <s v="United States"/>
    <n v="75220"/>
    <s v="US"/>
    <x v="1"/>
    <s v="OFF-AR-10003338"/>
    <x v="1"/>
    <s v="Art"/>
    <x v="1241"/>
    <n v="5.9520000000000008"/>
    <n v="1"/>
    <n v="0.2"/>
    <n v="0.37200000000000011"/>
    <n v="0.94"/>
    <s v="Medium"/>
    <s v="August"/>
    <x v="1"/>
    <n v="5.7520000000000007"/>
  </r>
  <r>
    <n v="35599"/>
    <s v="CA-2011-123253"/>
    <x v="785"/>
    <d v="2011-08-25T00:00:00"/>
    <s v="Second Class"/>
    <s v="DE-13255"/>
    <s v="Deanra Eno"/>
    <s v="Home Office"/>
    <s v="Lakewood"/>
    <x v="16"/>
    <s v="United States"/>
    <n v="44107"/>
    <s v="US"/>
    <x v="2"/>
    <s v="OFF-AR-10002804"/>
    <x v="1"/>
    <s v="Art"/>
    <x v="720"/>
    <n v="3.9119999999999999"/>
    <n v="1"/>
    <n v="0.2"/>
    <n v="1.0268999999999999"/>
    <n v="0.93"/>
    <s v="High"/>
    <s v="August"/>
    <x v="2"/>
    <n v="3.7119999999999997"/>
  </r>
  <r>
    <n v="40662"/>
    <s v="US-2011-166828"/>
    <x v="785"/>
    <d v="2011-08-25T00:00:00"/>
    <s v="First Class"/>
    <s v="JF-15415"/>
    <s v="Jennifer Ferguson"/>
    <s v="Consumer"/>
    <s v="Saint Charles"/>
    <x v="3"/>
    <s v="United States"/>
    <n v="63301"/>
    <s v="US"/>
    <x v="1"/>
    <s v="OFF-PA-10001846"/>
    <x v="1"/>
    <s v="Paper"/>
    <x v="1242"/>
    <n v="11.56"/>
    <n v="2"/>
    <n v="0"/>
    <n v="5.6644000000000014"/>
    <n v="0.92"/>
    <s v="Medium"/>
    <s v="August"/>
    <x v="2"/>
    <n v="23.12"/>
  </r>
  <r>
    <n v="35384"/>
    <s v="CA-2013-111913"/>
    <x v="770"/>
    <d v="2013-08-07T00:00:00"/>
    <s v="Second Class"/>
    <s v="LC-16930"/>
    <s v="Linda Cazamias"/>
    <s v="Corporate"/>
    <s v="Sacramento"/>
    <x v="6"/>
    <s v="United States"/>
    <n v="95823"/>
    <s v="US"/>
    <x v="3"/>
    <s v="OFF-BI-10000343"/>
    <x v="1"/>
    <s v="Binders"/>
    <x v="168"/>
    <n v="11.784000000000001"/>
    <n v="3"/>
    <n v="0.2"/>
    <n v="3.9771000000000001"/>
    <n v="0.9"/>
    <s v="Medium"/>
    <s v="August"/>
    <x v="3"/>
    <n v="35.152000000000001"/>
  </r>
  <r>
    <n v="36630"/>
    <s v="CA-2011-103331"/>
    <x v="766"/>
    <d v="2011-09-01T00:00:00"/>
    <s v="Standard Class"/>
    <s v="KB-16315"/>
    <s v="Karl Braun"/>
    <s v="Consumer"/>
    <s v="Newark"/>
    <x v="24"/>
    <s v="United States"/>
    <n v="19711"/>
    <s v="US"/>
    <x v="2"/>
    <s v="FUR-FU-10001731"/>
    <x v="0"/>
    <s v="Furnishings"/>
    <x v="1071"/>
    <n v="10.68"/>
    <n v="4"/>
    <n v="0"/>
    <n v="4.0583999999999998"/>
    <n v="0.86"/>
    <s v="Medium"/>
    <s v="August"/>
    <x v="2"/>
    <n v="42.72"/>
  </r>
  <r>
    <n v="40457"/>
    <s v="CA-2013-118934"/>
    <x v="698"/>
    <d v="2013-08-15T00:00:00"/>
    <s v="Standard Class"/>
    <s v="GH-14410"/>
    <s v="Gary Hansen"/>
    <s v="Home Office"/>
    <s v="Hendersonville"/>
    <x v="33"/>
    <s v="United States"/>
    <n v="37075"/>
    <s v="US"/>
    <x v="0"/>
    <s v="OFF-BI-10004465"/>
    <x v="1"/>
    <s v="Binders"/>
    <x v="1243"/>
    <n v="11.88"/>
    <n v="5"/>
    <n v="0.7"/>
    <n v="-7.9199999999999982"/>
    <n v="0.85"/>
    <s v="Medium"/>
    <s v="August"/>
    <x v="3"/>
    <n v="58.7"/>
  </r>
  <r>
    <n v="38730"/>
    <s v="CA-2011-161249"/>
    <x v="715"/>
    <d v="2011-08-13T00:00:00"/>
    <s v="Standard Class"/>
    <s v="RD-19720"/>
    <s v="Roger Demir"/>
    <s v="Consumer"/>
    <s v="Phoenix"/>
    <x v="23"/>
    <s v="United States"/>
    <n v="85023"/>
    <s v="US"/>
    <x v="3"/>
    <s v="OFF-BI-10001097"/>
    <x v="1"/>
    <s v="Binders"/>
    <x v="531"/>
    <n v="9.3450000000000024"/>
    <n v="5"/>
    <n v="0.7"/>
    <n v="-6.5414999999999992"/>
    <n v="0.82"/>
    <s v="Medium"/>
    <s v="August"/>
    <x v="2"/>
    <n v="46.025000000000006"/>
  </r>
  <r>
    <n v="38008"/>
    <s v="CA-2014-163069"/>
    <x v="697"/>
    <d v="2014-08-22T00:00:00"/>
    <s v="Second Class"/>
    <s v="PJ-19015"/>
    <s v="Pauline Johnson"/>
    <s v="Consumer"/>
    <s v="Columbus"/>
    <x v="16"/>
    <s v="United States"/>
    <n v="43229"/>
    <s v="US"/>
    <x v="2"/>
    <s v="OFF-AR-10001419"/>
    <x v="1"/>
    <s v="Art"/>
    <x v="735"/>
    <n v="9.9120000000000008"/>
    <n v="3"/>
    <n v="0.2"/>
    <n v="1.238999999999999"/>
    <n v="0.8"/>
    <s v="High"/>
    <s v="August"/>
    <x v="1"/>
    <n v="29.536000000000005"/>
  </r>
  <r>
    <n v="38194"/>
    <s v="CA-2014-122028"/>
    <x v="697"/>
    <d v="2014-08-26T00:00:00"/>
    <s v="Standard Class"/>
    <s v="CK-12205"/>
    <s v="Chloris Kastensmidt"/>
    <s v="Consumer"/>
    <s v="Lakewood"/>
    <x v="16"/>
    <s v="United States"/>
    <n v="44107"/>
    <s v="US"/>
    <x v="2"/>
    <s v="OFF-BI-10004817"/>
    <x v="1"/>
    <s v="Binders"/>
    <x v="749"/>
    <n v="10.782"/>
    <n v="3"/>
    <n v="0.7"/>
    <n v="-7.9067999999999969"/>
    <n v="0.78"/>
    <s v="Medium"/>
    <s v="August"/>
    <x v="1"/>
    <n v="31.646000000000004"/>
  </r>
  <r>
    <n v="33037"/>
    <s v="CA-2011-110527"/>
    <x v="715"/>
    <d v="2011-08-16T00:00:00"/>
    <s v="Standard Class"/>
    <s v="ED-13885"/>
    <s v="Emily Ducich"/>
    <s v="Home Office"/>
    <s v="San Diego"/>
    <x v="6"/>
    <s v="United States"/>
    <n v="92037"/>
    <s v="US"/>
    <x v="3"/>
    <s v="OFF-LA-10000262"/>
    <x v="1"/>
    <s v="Labels"/>
    <x v="1244"/>
    <n v="20.88"/>
    <n v="8"/>
    <n v="0"/>
    <n v="9.6047999999999991"/>
    <n v="0.77"/>
    <s v="Medium"/>
    <s v="August"/>
    <x v="2"/>
    <n v="167.04"/>
  </r>
  <r>
    <n v="33707"/>
    <s v="CA-2011-162684"/>
    <x v="774"/>
    <d v="2011-08-06T00:00:00"/>
    <s v="Standard Class"/>
    <s v="AS-10630"/>
    <s v="Ann Steele"/>
    <s v="Home Office"/>
    <s v="Philadelphia"/>
    <x v="4"/>
    <s v="United States"/>
    <n v="19120"/>
    <s v="US"/>
    <x v="2"/>
    <s v="OFF-FA-10000992"/>
    <x v="1"/>
    <s v="Fasteners"/>
    <x v="1245"/>
    <n v="5.68"/>
    <n v="2"/>
    <n v="0.2"/>
    <n v="1.917"/>
    <n v="0.77"/>
    <s v="High"/>
    <s v="August"/>
    <x v="2"/>
    <n v="11.16"/>
  </r>
  <r>
    <n v="39276"/>
    <s v="CA-2012-113040"/>
    <x v="734"/>
    <d v="2012-08-31T00:00:00"/>
    <s v="Standard Class"/>
    <s v="CC-12100"/>
    <s v="Chad Cunningham"/>
    <s v="Home Office"/>
    <s v="Los Angeles"/>
    <x v="6"/>
    <s v="United States"/>
    <n v="90045"/>
    <s v="US"/>
    <x v="3"/>
    <s v="OFF-BI-10001249"/>
    <x v="1"/>
    <s v="Binders"/>
    <x v="866"/>
    <n v="5.1040000000000001"/>
    <n v="1"/>
    <n v="0.2"/>
    <n v="1.6588000000000001"/>
    <n v="0.77"/>
    <s v="High"/>
    <s v="August"/>
    <x v="0"/>
    <n v="4.9039999999999999"/>
  </r>
  <r>
    <n v="38672"/>
    <s v="CA-2014-100580"/>
    <x v="723"/>
    <d v="2014-08-21T00:00:00"/>
    <s v="Standard Class"/>
    <s v="MK-17905"/>
    <s v="Michael Kennedy"/>
    <s v="Corporate"/>
    <s v="San Diego"/>
    <x v="6"/>
    <s v="United States"/>
    <n v="92037"/>
    <s v="US"/>
    <x v="3"/>
    <s v="OFF-BI-10000069"/>
    <x v="1"/>
    <s v="Binders"/>
    <x v="899"/>
    <n v="36.024000000000001"/>
    <n v="3"/>
    <n v="0.2"/>
    <n v="11.707800000000001"/>
    <n v="0.71"/>
    <s v="Medium"/>
    <s v="August"/>
    <x v="1"/>
    <n v="107.872"/>
  </r>
  <r>
    <n v="40505"/>
    <s v="CA-2014-141747"/>
    <x v="743"/>
    <d v="2014-08-09T00:00:00"/>
    <s v="Second Class"/>
    <s v="SC-20230"/>
    <s v="Scot Coram"/>
    <s v="Corporate"/>
    <s v="Seattle"/>
    <x v="9"/>
    <s v="United States"/>
    <n v="98105"/>
    <s v="US"/>
    <x v="3"/>
    <s v="OFF-ST-10003996"/>
    <x v="1"/>
    <s v="Storage"/>
    <x v="1225"/>
    <n v="16.059999999999999"/>
    <n v="1"/>
    <n v="0"/>
    <n v="4.1755999999999993"/>
    <n v="0.69"/>
    <s v="Medium"/>
    <s v="August"/>
    <x v="1"/>
    <n v="16.059999999999999"/>
  </r>
  <r>
    <n v="37721"/>
    <s v="CA-2014-115777"/>
    <x v="762"/>
    <d v="2014-08-25T00:00:00"/>
    <s v="Standard Class"/>
    <s v="DO-13645"/>
    <s v="Doug O'Connell"/>
    <s v="Consumer"/>
    <s v="Lawrence"/>
    <x v="39"/>
    <s v="United States"/>
    <n v="1841"/>
    <s v="US"/>
    <x v="2"/>
    <s v="OFF-PA-10000552"/>
    <x v="1"/>
    <s v="Paper"/>
    <x v="1023"/>
    <n v="19.440000000000001"/>
    <n v="3"/>
    <n v="0"/>
    <n v="9.3312000000000008"/>
    <n v="0.67"/>
    <s v="High"/>
    <s v="August"/>
    <x v="1"/>
    <n v="58.320000000000007"/>
  </r>
  <r>
    <n v="35534"/>
    <s v="CA-2014-104024"/>
    <x v="764"/>
    <d v="2014-09-04T00:00:00"/>
    <s v="Second Class"/>
    <s v="MD-17860"/>
    <s v="Michael Dominguez"/>
    <s v="Corporate"/>
    <s v="Philadelphia"/>
    <x v="4"/>
    <s v="United States"/>
    <n v="19134"/>
    <s v="US"/>
    <x v="2"/>
    <s v="OFF-AR-10001972"/>
    <x v="1"/>
    <s v="Art"/>
    <x v="1246"/>
    <n v="9.4080000000000013"/>
    <n v="7"/>
    <n v="0.2"/>
    <n v="0.70560000000000045"/>
    <n v="0.64"/>
    <s v="Medium"/>
    <s v="August"/>
    <x v="1"/>
    <n v="65.656000000000006"/>
  </r>
  <r>
    <n v="36699"/>
    <s v="CA-2014-123043"/>
    <x v="712"/>
    <d v="2014-08-30T00:00:00"/>
    <s v="Standard Class"/>
    <s v="AH-10195"/>
    <s v="Alan Haines"/>
    <s v="Corporate"/>
    <s v="New York City"/>
    <x v="15"/>
    <s v="United States"/>
    <n v="10024"/>
    <s v="US"/>
    <x v="2"/>
    <s v="OFF-BI-10003910"/>
    <x v="1"/>
    <s v="Binders"/>
    <x v="931"/>
    <n v="24.672000000000001"/>
    <n v="4"/>
    <n v="0.2"/>
    <n v="7.71"/>
    <n v="0.62"/>
    <s v="Medium"/>
    <s v="August"/>
    <x v="1"/>
    <n v="98.488"/>
  </r>
  <r>
    <n v="33166"/>
    <s v="CA-2013-148201"/>
    <x v="687"/>
    <d v="2013-08-30T00:00:00"/>
    <s v="Second Class"/>
    <s v="CC-12145"/>
    <s v="Charles Crestani"/>
    <s v="Consumer"/>
    <s v="Seattle"/>
    <x v="9"/>
    <s v="United States"/>
    <n v="98103"/>
    <s v="US"/>
    <x v="3"/>
    <s v="OFF-PA-10000019"/>
    <x v="1"/>
    <s v="Paper"/>
    <x v="1125"/>
    <n v="6.48"/>
    <n v="1"/>
    <n v="0"/>
    <n v="3.1103999999999998"/>
    <n v="0.6"/>
    <s v="High"/>
    <s v="August"/>
    <x v="3"/>
    <n v="6.48"/>
  </r>
  <r>
    <n v="33636"/>
    <s v="CA-2011-121727"/>
    <x v="731"/>
    <d v="2011-08-24T00:00:00"/>
    <s v="Standard Class"/>
    <s v="JK-15625"/>
    <s v="Jim Karlsson"/>
    <s v="Consumer"/>
    <s v="Columbus"/>
    <x v="16"/>
    <s v="United States"/>
    <n v="43229"/>
    <s v="US"/>
    <x v="2"/>
    <s v="OFF-AR-10004930"/>
    <x v="1"/>
    <s v="Art"/>
    <x v="1247"/>
    <n v="10.72"/>
    <n v="2"/>
    <n v="0.2"/>
    <n v="1.7419999999999991"/>
    <n v="0.6"/>
    <s v="Medium"/>
    <s v="August"/>
    <x v="2"/>
    <n v="21.240000000000002"/>
  </r>
  <r>
    <n v="40913"/>
    <s v="CA-2013-140256"/>
    <x v="744"/>
    <d v="2013-08-30T00:00:00"/>
    <s v="Standard Class"/>
    <s v="PW-19030"/>
    <s v="Pauline Webber"/>
    <s v="Corporate"/>
    <s v="Los Angeles"/>
    <x v="6"/>
    <s v="United States"/>
    <n v="90049"/>
    <s v="US"/>
    <x v="3"/>
    <s v="OFF-AR-10002255"/>
    <x v="1"/>
    <s v="Art"/>
    <x v="1064"/>
    <n v="5.76"/>
    <n v="2"/>
    <n v="0"/>
    <n v="1.6704000000000001"/>
    <n v="0.52"/>
    <s v="Low"/>
    <s v="August"/>
    <x v="3"/>
    <n v="11.52"/>
  </r>
  <r>
    <n v="34678"/>
    <s v="US-2014-162208"/>
    <x v="696"/>
    <d v="2014-08-31T00:00:00"/>
    <s v="First Class"/>
    <s v="SP-20620"/>
    <s v="Stefania Perrino"/>
    <s v="Corporate"/>
    <s v="Tampa"/>
    <x v="22"/>
    <s v="United States"/>
    <n v="33614"/>
    <s v="US"/>
    <x v="0"/>
    <s v="OFF-EN-10004030"/>
    <x v="1"/>
    <s v="Envelopes"/>
    <x v="1232"/>
    <n v="2.8959999999999999"/>
    <n v="1"/>
    <n v="0.2"/>
    <n v="0.97739999999999994"/>
    <n v="0.51"/>
    <s v="Medium"/>
    <s v="August"/>
    <x v="1"/>
    <n v="2.6959999999999997"/>
  </r>
  <r>
    <n v="33984"/>
    <s v="US-2013-128195"/>
    <x v="770"/>
    <d v="2013-08-06T00:00:00"/>
    <s v="First Class"/>
    <s v="RA-19285"/>
    <s v="Ralph Arnett"/>
    <s v="Consumer"/>
    <s v="Peoria"/>
    <x v="7"/>
    <s v="United States"/>
    <n v="61604"/>
    <s v="US"/>
    <x v="1"/>
    <s v="OFF-BI-10002003"/>
    <x v="1"/>
    <s v="Binders"/>
    <x v="1248"/>
    <n v="3.9799999999999991"/>
    <n v="5"/>
    <n v="0.8"/>
    <n v="-6.5670000000000019"/>
    <n v="0.49"/>
    <s v="Medium"/>
    <s v="August"/>
    <x v="3"/>
    <n v="19.099999999999994"/>
  </r>
  <r>
    <n v="39032"/>
    <s v="US-2013-106313"/>
    <x v="744"/>
    <d v="2013-08-27T00:00:00"/>
    <s v="Standard Class"/>
    <s v="DG-13300"/>
    <s v="Deirdre Greer"/>
    <s v="Corporate"/>
    <s v="Seattle"/>
    <x v="9"/>
    <s v="United States"/>
    <n v="98105"/>
    <s v="US"/>
    <x v="3"/>
    <s v="OFF-PA-10001870"/>
    <x v="1"/>
    <s v="Paper"/>
    <x v="1033"/>
    <n v="19.440000000000001"/>
    <n v="3"/>
    <n v="0"/>
    <n v="9.3312000000000008"/>
    <n v="0.46"/>
    <s v="High"/>
    <s v="August"/>
    <x v="3"/>
    <n v="58.320000000000007"/>
  </r>
  <r>
    <n v="38548"/>
    <s v="CA-2013-116764"/>
    <x v="735"/>
    <d v="2013-09-03T00:00:00"/>
    <s v="Standard Class"/>
    <s v="EM-13825"/>
    <s v="Elizabeth Moffitt"/>
    <s v="Corporate"/>
    <s v="Hollywood"/>
    <x v="22"/>
    <s v="United States"/>
    <n v="33021"/>
    <s v="US"/>
    <x v="0"/>
    <s v="OFF-LA-10002473"/>
    <x v="1"/>
    <s v="Labels"/>
    <x v="1249"/>
    <n v="9.2159999999999993"/>
    <n v="4"/>
    <n v="0.2"/>
    <n v="3.3408000000000002"/>
    <n v="0.39"/>
    <s v="Medium"/>
    <s v="August"/>
    <x v="3"/>
    <n v="36.663999999999994"/>
  </r>
  <r>
    <n v="32383"/>
    <s v="CA-2013-167584"/>
    <x v="693"/>
    <d v="2013-08-13T00:00:00"/>
    <s v="Same Day"/>
    <s v="LC-16870"/>
    <s v="Lena Cacioppo"/>
    <s v="Consumer"/>
    <s v="Des Moines"/>
    <x v="31"/>
    <s v="United States"/>
    <n v="50315"/>
    <s v="US"/>
    <x v="1"/>
    <s v="OFF-PA-10000029"/>
    <x v="1"/>
    <s v="Paper"/>
    <x v="1250"/>
    <n v="6.48"/>
    <n v="1"/>
    <n v="0"/>
    <n v="3.1103999999999998"/>
    <n v="0.36"/>
    <s v="Critical"/>
    <s v="August"/>
    <x v="3"/>
    <n v="6.48"/>
  </r>
  <r>
    <n v="35636"/>
    <s v="CA-2014-133501"/>
    <x v="696"/>
    <d v="2014-09-02T00:00:00"/>
    <s v="Standard Class"/>
    <s v="DK-12895"/>
    <s v="Dana Kaydos"/>
    <s v="Consumer"/>
    <s v="Franklin"/>
    <x v="33"/>
    <s v="United States"/>
    <n v="37064"/>
    <s v="US"/>
    <x v="0"/>
    <s v="OFF-PA-10004888"/>
    <x v="1"/>
    <s v="Paper"/>
    <x v="1251"/>
    <n v="5.1840000000000011"/>
    <n v="1"/>
    <n v="0.2"/>
    <n v="1.8144"/>
    <n v="0.35"/>
    <s v="Medium"/>
    <s v="August"/>
    <x v="1"/>
    <n v="4.9840000000000009"/>
  </r>
  <r>
    <n v="36217"/>
    <s v="CA-2014-101728"/>
    <x v="762"/>
    <d v="2014-08-24T00:00:00"/>
    <s v="Standard Class"/>
    <s v="SC-20575"/>
    <s v="Sonia Cooley"/>
    <s v="Consumer"/>
    <s v="Chicago"/>
    <x v="7"/>
    <s v="United States"/>
    <n v="60653"/>
    <s v="US"/>
    <x v="1"/>
    <s v="OFF-BI-10002393"/>
    <x v="1"/>
    <s v="Binders"/>
    <x v="906"/>
    <n v="2.2959999999999989"/>
    <n v="2"/>
    <n v="0.8"/>
    <n v="-3.9032000000000009"/>
    <n v="0.35"/>
    <s v="High"/>
    <s v="August"/>
    <x v="1"/>
    <n v="3.791999999999998"/>
  </r>
  <r>
    <n v="35762"/>
    <s v="CA-2012-163895"/>
    <x v="727"/>
    <d v="2012-08-11T00:00:00"/>
    <s v="Standard Class"/>
    <s v="NS-18640"/>
    <s v="Noel Staavos"/>
    <s v="Corporate"/>
    <s v="Boise"/>
    <x v="44"/>
    <s v="United States"/>
    <n v="83704"/>
    <s v="US"/>
    <x v="3"/>
    <s v="OFF-BI-10004970"/>
    <x v="1"/>
    <s v="Binders"/>
    <x v="299"/>
    <n v="3.3039999999999998"/>
    <n v="1"/>
    <n v="0.2"/>
    <n v="1.1151"/>
    <n v="0.34"/>
    <s v="High"/>
    <s v="August"/>
    <x v="0"/>
    <n v="3.1039999999999996"/>
  </r>
  <r>
    <n v="36092"/>
    <s v="CA-2012-120516"/>
    <x v="749"/>
    <d v="2012-08-17T00:00:00"/>
    <s v="Standard Class"/>
    <s v="CK-12595"/>
    <s v="Clytie Kelty"/>
    <s v="Consumer"/>
    <s v="Marietta"/>
    <x v="2"/>
    <s v="United States"/>
    <n v="30062"/>
    <s v="US"/>
    <x v="0"/>
    <s v="OFF-BI-10004187"/>
    <x v="1"/>
    <s v="Binders"/>
    <x v="156"/>
    <n v="5.64"/>
    <n v="3"/>
    <n v="0"/>
    <n v="2.7071999999999989"/>
    <n v="0.32"/>
    <s v="Medium"/>
    <s v="August"/>
    <x v="0"/>
    <n v="16.919999999999998"/>
  </r>
  <r>
    <n v="34553"/>
    <s v="CA-2012-155453"/>
    <x v="699"/>
    <d v="2012-08-14T00:00:00"/>
    <s v="Standard Class"/>
    <s v="RA-19885"/>
    <s v="Ruben Ausman"/>
    <s v="Corporate"/>
    <s v="Jacksonville"/>
    <x v="22"/>
    <s v="United States"/>
    <n v="32216"/>
    <s v="US"/>
    <x v="0"/>
    <s v="OFF-LA-10001613"/>
    <x v="1"/>
    <s v="Labels"/>
    <x v="149"/>
    <n v="4.6079999999999997"/>
    <n v="2"/>
    <n v="0.2"/>
    <n v="1.6704000000000001"/>
    <n v="0.25"/>
    <s v="Medium"/>
    <s v="August"/>
    <x v="0"/>
    <n v="9.016"/>
  </r>
  <r>
    <n v="35403"/>
    <s v="US-2013-148334"/>
    <x v="744"/>
    <d v="2013-08-27T00:00:00"/>
    <s v="Standard Class"/>
    <s v="DD-13570"/>
    <s v="Dorothy Dickinson"/>
    <s v="Consumer"/>
    <s v="Houston"/>
    <x v="11"/>
    <s v="United States"/>
    <n v="77041"/>
    <s v="US"/>
    <x v="1"/>
    <s v="OFF-BI-10003676"/>
    <x v="1"/>
    <s v="Binders"/>
    <x v="111"/>
    <n v="4.3119999999999994"/>
    <n v="2"/>
    <n v="0.8"/>
    <n v="-6.8992000000000022"/>
    <n v="0.22"/>
    <s v="Medium"/>
    <s v="August"/>
    <x v="3"/>
    <n v="7.823999999999999"/>
  </r>
  <r>
    <n v="36539"/>
    <s v="CA-2014-146367"/>
    <x v="784"/>
    <d v="2014-08-09T00:00:00"/>
    <s v="Standard Class"/>
    <s v="HM-14860"/>
    <s v="Harry Marie"/>
    <s v="Corporate"/>
    <s v="Carrollton"/>
    <x v="11"/>
    <s v="United States"/>
    <n v="75007"/>
    <s v="US"/>
    <x v="1"/>
    <s v="OFF-BI-10002827"/>
    <x v="1"/>
    <s v="Binders"/>
    <x v="1252"/>
    <n v="3.3180000000000001"/>
    <n v="3"/>
    <n v="0.8"/>
    <n v="-5.6406000000000018"/>
    <n v="0.21"/>
    <s v="Medium"/>
    <s v="August"/>
    <x v="1"/>
    <n v="9.1539999999999999"/>
  </r>
  <r>
    <n v="36423"/>
    <s v="CA-2011-160766"/>
    <x v="786"/>
    <d v="2011-09-14T00:00:00"/>
    <s v="Same Day"/>
    <s v="DM-13015"/>
    <s v="Darrin Martin"/>
    <s v="Consumer"/>
    <s v="New York City"/>
    <x v="15"/>
    <s v="United States"/>
    <n v="10009"/>
    <s v="US"/>
    <x v="2"/>
    <s v="TEC-MA-10003979"/>
    <x v="2"/>
    <s v="Machines"/>
    <x v="305"/>
    <n v="2799.96"/>
    <n v="4"/>
    <n v="0"/>
    <n v="1371.9803999999999"/>
    <n v="675.15"/>
    <s v="High"/>
    <s v="September"/>
    <x v="2"/>
    <n v="11199.84"/>
  </r>
  <r>
    <n v="35395"/>
    <s v="CA-2011-116904"/>
    <x v="787"/>
    <d v="2011-09-28T00:00:00"/>
    <s v="Standard Class"/>
    <s v="SC-20095"/>
    <s v="Sanjit Chand"/>
    <s v="Consumer"/>
    <s v="Minneapolis"/>
    <x v="35"/>
    <s v="United States"/>
    <n v="55407"/>
    <s v="US"/>
    <x v="1"/>
    <s v="OFF-BI-10001120"/>
    <x v="1"/>
    <s v="Binders"/>
    <x v="1253"/>
    <n v="9449.9500000000007"/>
    <n v="5"/>
    <n v="0"/>
    <n v="4630.4754999999996"/>
    <n v="655.61"/>
    <s v="Medium"/>
    <s v="September"/>
    <x v="2"/>
    <n v="47249.75"/>
  </r>
  <r>
    <n v="34340"/>
    <s v="CA-2014-149559"/>
    <x v="788"/>
    <d v="2014-09-13T00:00:00"/>
    <s v="Same Day"/>
    <s v="KF-16285"/>
    <s v="Karen Ferguson"/>
    <s v="Home Office"/>
    <s v="Long Beach"/>
    <x v="6"/>
    <s v="United States"/>
    <n v="90805"/>
    <s v="US"/>
    <x v="3"/>
    <s v="FUR-CH-10002320"/>
    <x v="0"/>
    <s v="Chairs"/>
    <x v="759"/>
    <n v="2054.2719999999999"/>
    <n v="8"/>
    <n v="0.2"/>
    <n v="256.78399999999982"/>
    <n v="480.56"/>
    <s v="Critical"/>
    <s v="September"/>
    <x v="1"/>
    <n v="16433.975999999999"/>
  </r>
  <r>
    <n v="31696"/>
    <s v="CA-2013-108987"/>
    <x v="789"/>
    <d v="2013-09-11T00:00:00"/>
    <s v="Second Class"/>
    <s v="AG-10675"/>
    <s v="Anna Gayman"/>
    <s v="Consumer"/>
    <s v="Houston"/>
    <x v="11"/>
    <s v="United States"/>
    <n v="77036"/>
    <s v="US"/>
    <x v="1"/>
    <s v="FUR-BO-10004834"/>
    <x v="0"/>
    <s v="Bookcases"/>
    <x v="935"/>
    <n v="2396.2656000000002"/>
    <n v="4"/>
    <n v="0.32"/>
    <n v="-317.15280000000013"/>
    <n v="469.16"/>
    <s v="Critical"/>
    <s v="September"/>
    <x v="3"/>
    <n v="9584.742400000001"/>
  </r>
  <r>
    <n v="35425"/>
    <s v="CA-2011-127299"/>
    <x v="790"/>
    <d v="2011-09-24T00:00:00"/>
    <s v="Standard Class"/>
    <s v="JL-15835"/>
    <s v="John Lee"/>
    <s v="Consumer"/>
    <s v="Charlotte"/>
    <x v="0"/>
    <s v="United States"/>
    <n v="28205"/>
    <s v="US"/>
    <x v="0"/>
    <s v="TEC-MA-10001127"/>
    <x v="2"/>
    <s v="Machines"/>
    <x v="227"/>
    <n v="2624.9850000000001"/>
    <n v="3"/>
    <n v="0.5"/>
    <n v="-944.99460000000045"/>
    <n v="443.69"/>
    <s v="High"/>
    <s v="September"/>
    <x v="2"/>
    <n v="7874.4549999999999"/>
  </r>
  <r>
    <n v="33317"/>
    <s v="CA-2013-168354"/>
    <x v="791"/>
    <d v="2013-09-22T00:00:00"/>
    <s v="First Class"/>
    <s v="RH-19510"/>
    <s v="Rick Huthwaite"/>
    <s v="Home Office"/>
    <s v="Providence"/>
    <x v="40"/>
    <s v="United States"/>
    <n v="2908"/>
    <s v="US"/>
    <x v="2"/>
    <s v="OFF-ST-10001490"/>
    <x v="1"/>
    <s v="Storage"/>
    <x v="214"/>
    <n v="1606.23"/>
    <n v="9"/>
    <n v="0"/>
    <n v="481.86899999999991"/>
    <n v="418.26"/>
    <s v="High"/>
    <s v="September"/>
    <x v="3"/>
    <n v="14456.07"/>
  </r>
  <r>
    <n v="33100"/>
    <s v="CA-2014-158379"/>
    <x v="792"/>
    <d v="2014-09-27T00:00:00"/>
    <s v="Second Class"/>
    <s v="JA-15970"/>
    <s v="Joseph Airdo"/>
    <s v="Consumer"/>
    <s v="Philadelphia"/>
    <x v="4"/>
    <s v="United States"/>
    <n v="19134"/>
    <s v="US"/>
    <x v="2"/>
    <s v="OFF-SU-10002881"/>
    <x v="1"/>
    <s v="Supplies"/>
    <x v="4"/>
    <n v="4663.7360000000008"/>
    <n v="7"/>
    <n v="0.2"/>
    <n v="-1049.3406"/>
    <n v="400.04"/>
    <s v="Medium"/>
    <s v="September"/>
    <x v="1"/>
    <n v="32645.952000000005"/>
  </r>
  <r>
    <n v="31559"/>
    <s v="US-2011-106992"/>
    <x v="790"/>
    <d v="2011-09-21T00:00:00"/>
    <s v="Second Class"/>
    <s v="SB-20290"/>
    <s v="Sean Braxton"/>
    <s v="Corporate"/>
    <s v="Houston"/>
    <x v="11"/>
    <s v="United States"/>
    <n v="77036"/>
    <s v="US"/>
    <x v="1"/>
    <s v="TEC-MA-10000822"/>
    <x v="2"/>
    <s v="Machines"/>
    <x v="2"/>
    <n v="3059.982"/>
    <n v="3"/>
    <n v="0.4"/>
    <n v="-509.99700000000081"/>
    <n v="380.77"/>
    <s v="Medium"/>
    <s v="September"/>
    <x v="2"/>
    <n v="9179.5460000000003"/>
  </r>
  <r>
    <n v="31462"/>
    <s v="CA-2011-139892"/>
    <x v="793"/>
    <d v="2011-09-12T00:00:00"/>
    <s v="Standard Class"/>
    <s v="BM-11140"/>
    <s v="Becky Martin"/>
    <s v="Consumer"/>
    <s v="San Antonio"/>
    <x v="11"/>
    <s v="United States"/>
    <n v="78207"/>
    <s v="US"/>
    <x v="1"/>
    <s v="TEC-MA-10000822"/>
    <x v="2"/>
    <s v="Machines"/>
    <x v="2"/>
    <n v="8159.9519999999993"/>
    <n v="8"/>
    <n v="0.4"/>
    <n v="-1359.992000000002"/>
    <n v="342.11"/>
    <s v="Medium"/>
    <s v="September"/>
    <x v="2"/>
    <n v="65279.215999999993"/>
  </r>
  <r>
    <n v="35352"/>
    <s v="CA-2011-122931"/>
    <x v="794"/>
    <d v="2011-10-03T00:00:00"/>
    <s v="Standard Class"/>
    <s v="SM-20950"/>
    <s v="Suzanne McNair"/>
    <s v="Corporate"/>
    <s v="Philadelphia"/>
    <x v="4"/>
    <s v="United States"/>
    <n v="19134"/>
    <s v="US"/>
    <x v="2"/>
    <s v="OFF-ST-10004459"/>
    <x v="1"/>
    <s v="Storage"/>
    <x v="1172"/>
    <n v="1801.6320000000001"/>
    <n v="6"/>
    <n v="0.2"/>
    <n v="-337.80599999999998"/>
    <n v="324.93"/>
    <s v="High"/>
    <s v="September"/>
    <x v="2"/>
    <n v="10809.592000000001"/>
  </r>
  <r>
    <n v="40875"/>
    <s v="CA-2014-152975"/>
    <x v="795"/>
    <d v="2014-09-17T00:00:00"/>
    <s v="First Class"/>
    <s v="RB-19705"/>
    <s v="Roger Barcio"/>
    <s v="Home Office"/>
    <s v="New York City"/>
    <x v="15"/>
    <s v="United States"/>
    <n v="10035"/>
    <s v="US"/>
    <x v="2"/>
    <s v="TEC-PH-10004586"/>
    <x v="2"/>
    <s v="Phones"/>
    <x v="377"/>
    <n v="1079.8499999999999"/>
    <n v="3"/>
    <n v="0"/>
    <n v="323.95499999999993"/>
    <n v="319.04000000000002"/>
    <s v="High"/>
    <s v="September"/>
    <x v="1"/>
    <n v="3239.5499999999997"/>
  </r>
  <r>
    <n v="40722"/>
    <s v="CA-2011-116246"/>
    <x v="796"/>
    <d v="2011-09-17T00:00:00"/>
    <s v="Second Class"/>
    <s v="LW-17215"/>
    <s v="Luke Weiss"/>
    <s v="Consumer"/>
    <s v="New York City"/>
    <x v="15"/>
    <s v="United States"/>
    <n v="10035"/>
    <s v="US"/>
    <x v="2"/>
    <s v="FUR-CH-10002024"/>
    <x v="0"/>
    <s v="Chairs"/>
    <x v="28"/>
    <n v="3785.2919999999999"/>
    <n v="6"/>
    <n v="0.1"/>
    <n v="420.58800000000019"/>
    <n v="309.69"/>
    <s v="Medium"/>
    <s v="September"/>
    <x v="2"/>
    <n v="22711.652000000002"/>
  </r>
  <r>
    <n v="36923"/>
    <s v="CA-2011-126683"/>
    <x v="794"/>
    <d v="2011-10-01T00:00:00"/>
    <s v="Second Class"/>
    <s v="PP-18955"/>
    <s v="Paul Prost"/>
    <s v="Home Office"/>
    <s v="Seattle"/>
    <x v="9"/>
    <s v="United States"/>
    <n v="98115"/>
    <s v="US"/>
    <x v="3"/>
    <s v="FUR-TA-10002958"/>
    <x v="0"/>
    <s v="Tables"/>
    <x v="20"/>
    <n v="2348.8200000000002"/>
    <n v="9"/>
    <n v="0"/>
    <n v="399.29939999999982"/>
    <n v="259.81"/>
    <s v="High"/>
    <s v="September"/>
    <x v="2"/>
    <n v="21139.38"/>
  </r>
  <r>
    <n v="41226"/>
    <s v="CA-2013-129630"/>
    <x v="797"/>
    <d v="2013-09-05T00:00:00"/>
    <s v="Same Day"/>
    <s v="IM-15055"/>
    <s v="Ionia McGrath"/>
    <s v="Consumer"/>
    <s v="San Francisco"/>
    <x v="6"/>
    <s v="United States"/>
    <n v="94122"/>
    <s v="US"/>
    <x v="3"/>
    <s v="TEC-CO-10003763"/>
    <x v="2"/>
    <s v="Copiers"/>
    <x v="359"/>
    <n v="2799.96"/>
    <n v="5"/>
    <n v="0.2"/>
    <n v="944.98649999999986"/>
    <n v="253.33"/>
    <s v="High"/>
    <s v="September"/>
    <x v="3"/>
    <n v="13999.599999999999"/>
  </r>
  <r>
    <n v="31324"/>
    <s v="US-2012-150630"/>
    <x v="798"/>
    <d v="2012-09-21T00:00:00"/>
    <s v="Standard Class"/>
    <s v="TB-21520"/>
    <s v="Tracy Blumstein"/>
    <s v="Consumer"/>
    <s v="Philadelphia"/>
    <x v="4"/>
    <s v="United States"/>
    <n v="19140"/>
    <s v="US"/>
    <x v="2"/>
    <s v="FUR-BO-10004834"/>
    <x v="0"/>
    <s v="Bookcases"/>
    <x v="935"/>
    <n v="3083.43"/>
    <n v="7"/>
    <n v="0.5"/>
    <n v="-1665.0522000000001"/>
    <n v="242.6"/>
    <s v="Medium"/>
    <s v="September"/>
    <x v="0"/>
    <n v="21583.51"/>
  </r>
  <r>
    <n v="38694"/>
    <s v="CA-2011-141649"/>
    <x v="799"/>
    <d v="2011-09-30T00:00:00"/>
    <s v="Same Day"/>
    <s v="DM-12955"/>
    <s v="Dario Medina"/>
    <s v="Corporate"/>
    <s v="Fairfield"/>
    <x v="16"/>
    <s v="United States"/>
    <n v="45014"/>
    <s v="US"/>
    <x v="2"/>
    <s v="OFF-AP-10003217"/>
    <x v="1"/>
    <s v="Appliances"/>
    <x v="775"/>
    <n v="795.40800000000013"/>
    <n v="6"/>
    <n v="0.2"/>
    <n v="59.655599999999993"/>
    <n v="241.68"/>
    <s v="High"/>
    <s v="September"/>
    <x v="2"/>
    <n v="4772.2480000000005"/>
  </r>
  <r>
    <n v="36756"/>
    <s v="CA-2014-116680"/>
    <x v="800"/>
    <d v="2014-09-07T00:00:00"/>
    <s v="Second Class"/>
    <s v="PK-19075"/>
    <s v="Pete Kriz"/>
    <s v="Consumer"/>
    <s v="San Francisco"/>
    <x v="6"/>
    <s v="United States"/>
    <n v="94122"/>
    <s v="US"/>
    <x v="3"/>
    <s v="FUR-TA-10001771"/>
    <x v="0"/>
    <s v="Tables"/>
    <x v="941"/>
    <n v="1478.2719999999999"/>
    <n v="8"/>
    <n v="0.2"/>
    <n v="92.392000000000053"/>
    <n v="227.79"/>
    <s v="High"/>
    <s v="September"/>
    <x v="1"/>
    <n v="11825.975999999999"/>
  </r>
  <r>
    <n v="40068"/>
    <s v="CA-2014-115882"/>
    <x v="795"/>
    <d v="2014-09-18T00:00:00"/>
    <s v="First Class"/>
    <s v="DB-13555"/>
    <s v="Dorothy Badders"/>
    <s v="Corporate"/>
    <s v="Raleigh"/>
    <x v="0"/>
    <s v="United States"/>
    <n v="27604"/>
    <s v="US"/>
    <x v="0"/>
    <s v="OFF-AP-10002534"/>
    <x v="1"/>
    <s v="Appliances"/>
    <x v="415"/>
    <n v="942.78400000000011"/>
    <n v="4"/>
    <n v="0.2"/>
    <n v="94.278400000000033"/>
    <n v="223.51"/>
    <s v="High"/>
    <s v="September"/>
    <x v="1"/>
    <n v="3770.9360000000006"/>
  </r>
  <r>
    <n v="34809"/>
    <s v="CA-2014-140326"/>
    <x v="800"/>
    <d v="2014-09-07T00:00:00"/>
    <s v="First Class"/>
    <s v="HW-14935"/>
    <s v="Helen Wasserman"/>
    <s v="Corporate"/>
    <s v="Chicago"/>
    <x v="7"/>
    <s v="United States"/>
    <n v="60653"/>
    <s v="US"/>
    <x v="1"/>
    <s v="FUR-BO-10000112"/>
    <x v="0"/>
    <s v="Bookcases"/>
    <x v="1254"/>
    <n v="825.17399999999998"/>
    <n v="9"/>
    <n v="0.3"/>
    <n v="-117.88200000000001"/>
    <n v="219.28"/>
    <s v="Critical"/>
    <s v="September"/>
    <x v="1"/>
    <n v="7426.2659999999996"/>
  </r>
  <r>
    <n v="31689"/>
    <s v="US-2011-135972"/>
    <x v="801"/>
    <d v="2011-09-23T00:00:00"/>
    <s v="Second Class"/>
    <s v="JG-15115"/>
    <s v="Jack Garza"/>
    <s v="Consumer"/>
    <s v="Des Moines"/>
    <x v="9"/>
    <s v="United States"/>
    <n v="98198"/>
    <s v="US"/>
    <x v="3"/>
    <s v="TEC-CO-10002313"/>
    <x v="2"/>
    <s v="Copiers"/>
    <x v="312"/>
    <n v="1799.97"/>
    <n v="3"/>
    <n v="0"/>
    <n v="701.98829999999998"/>
    <n v="211.9"/>
    <s v="High"/>
    <s v="September"/>
    <x v="2"/>
    <n v="5399.91"/>
  </r>
  <r>
    <n v="34756"/>
    <s v="CA-2014-136448"/>
    <x v="802"/>
    <d v="2014-09-19T00:00:00"/>
    <s v="First Class"/>
    <s v="AS-10090"/>
    <s v="Adam Shillingsburg"/>
    <s v="Consumer"/>
    <s v="Philadelphia"/>
    <x v="4"/>
    <s v="United States"/>
    <n v="19143"/>
    <s v="US"/>
    <x v="2"/>
    <s v="OFF-BI-10001359"/>
    <x v="1"/>
    <s v="Binders"/>
    <x v="538"/>
    <n v="538.19400000000007"/>
    <n v="2"/>
    <n v="0.7"/>
    <n v="-412.61539999999991"/>
    <n v="209.3"/>
    <s v="Critical"/>
    <s v="September"/>
    <x v="1"/>
    <n v="1075.6880000000001"/>
  </r>
  <r>
    <n v="33250"/>
    <s v="CA-2014-157987"/>
    <x v="803"/>
    <d v="2014-09-07T00:00:00"/>
    <s v="Standard Class"/>
    <s v="AC-10615"/>
    <s v="Ann Chong"/>
    <s v="Corporate"/>
    <s v="New York City"/>
    <x v="15"/>
    <s v="United States"/>
    <n v="10009"/>
    <s v="US"/>
    <x v="2"/>
    <s v="FUR-CH-10003379"/>
    <x v="0"/>
    <s v="Chairs"/>
    <x v="357"/>
    <n v="1282.4100000000001"/>
    <n v="5"/>
    <n v="0.1"/>
    <n v="213.73500000000001"/>
    <n v="206.87"/>
    <s v="High"/>
    <s v="September"/>
    <x v="1"/>
    <n v="6411.95"/>
  </r>
  <r>
    <n v="38943"/>
    <s v="US-2011-115196"/>
    <x v="804"/>
    <d v="2011-09-13T00:00:00"/>
    <s v="Standard Class"/>
    <s v="DL-12925"/>
    <s v="Daniel Lacy"/>
    <s v="Consumer"/>
    <s v="Greenville"/>
    <x v="0"/>
    <s v="United States"/>
    <n v="27834"/>
    <s v="US"/>
    <x v="0"/>
    <s v="TEC-MA-10002073"/>
    <x v="2"/>
    <s v="Machines"/>
    <x v="1255"/>
    <n v="1299.99"/>
    <n v="2"/>
    <n v="0.5"/>
    <n v="-571.99559999999997"/>
    <n v="199.8"/>
    <s v="High"/>
    <s v="September"/>
    <x v="2"/>
    <n v="2599.48"/>
  </r>
  <r>
    <n v="31632"/>
    <s v="CA-2012-137946"/>
    <x v="805"/>
    <d v="2012-09-04T00:00:00"/>
    <s v="Second Class"/>
    <s v="DB-13615"/>
    <s v="Doug Bickford"/>
    <s v="Consumer"/>
    <s v="Los Angeles"/>
    <x v="6"/>
    <s v="United States"/>
    <n v="90045"/>
    <s v="US"/>
    <x v="3"/>
    <s v="TEC-CO-10001449"/>
    <x v="2"/>
    <s v="Copiers"/>
    <x v="309"/>
    <n v="959.98400000000004"/>
    <n v="2"/>
    <n v="0.2"/>
    <n v="335.99439999999998"/>
    <n v="193.89"/>
    <s v="Critical"/>
    <s v="September"/>
    <x v="0"/>
    <n v="1919.768"/>
  </r>
  <r>
    <n v="34884"/>
    <s v="CA-2014-121839"/>
    <x v="806"/>
    <d v="2014-09-29T00:00:00"/>
    <s v="Standard Class"/>
    <s v="MH-18115"/>
    <s v="Mick Hernandez"/>
    <s v="Home Office"/>
    <s v="Lancaster"/>
    <x v="16"/>
    <s v="United States"/>
    <n v="43130"/>
    <s v="US"/>
    <x v="2"/>
    <s v="TEC-PH-10002885"/>
    <x v="2"/>
    <s v="Phones"/>
    <x v="303"/>
    <n v="1169.694"/>
    <n v="3"/>
    <n v="0.4"/>
    <n v="-253.4336999999999"/>
    <n v="185.77"/>
    <s v="High"/>
    <s v="September"/>
    <x v="1"/>
    <n v="3508.6819999999998"/>
  </r>
  <r>
    <n v="36765"/>
    <s v="CA-2011-132451"/>
    <x v="807"/>
    <d v="2011-09-27T00:00:00"/>
    <s v="First Class"/>
    <s v="KF-16285"/>
    <s v="Karen Ferguson"/>
    <s v="Home Office"/>
    <s v="San Diego"/>
    <x v="6"/>
    <s v="United States"/>
    <n v="92105"/>
    <s v="US"/>
    <x v="3"/>
    <s v="FUR-CH-10000454"/>
    <x v="0"/>
    <s v="Chairs"/>
    <x v="556"/>
    <n v="585.55200000000002"/>
    <n v="3"/>
    <n v="0.2"/>
    <n v="73.19399999999996"/>
    <n v="179.73"/>
    <s v="Critical"/>
    <s v="September"/>
    <x v="2"/>
    <n v="1756.4559999999999"/>
  </r>
  <r>
    <n v="32713"/>
    <s v="CA-2012-126697"/>
    <x v="808"/>
    <d v="2012-09-24T00:00:00"/>
    <s v="First Class"/>
    <s v="SV-20815"/>
    <s v="Stuart Van"/>
    <s v="Corporate"/>
    <s v="Houston"/>
    <x v="11"/>
    <s v="United States"/>
    <n v="77041"/>
    <s v="US"/>
    <x v="1"/>
    <s v="TEC-PH-10002922"/>
    <x v="2"/>
    <s v="Phones"/>
    <x v="776"/>
    <n v="946.34400000000005"/>
    <n v="7"/>
    <n v="0.2"/>
    <n v="118.29299999999991"/>
    <n v="177.2"/>
    <s v="High"/>
    <s v="September"/>
    <x v="0"/>
    <n v="6624.2080000000005"/>
  </r>
  <r>
    <n v="38173"/>
    <s v="US-2013-121013"/>
    <x v="809"/>
    <d v="2013-09-11T00:00:00"/>
    <s v="Standard Class"/>
    <s v="MM-17920"/>
    <s v="Michael Moore"/>
    <s v="Consumer"/>
    <s v="Chesapeake"/>
    <x v="28"/>
    <s v="United States"/>
    <n v="23320"/>
    <s v="US"/>
    <x v="0"/>
    <s v="FUR-TA-10003238"/>
    <x v="0"/>
    <s v="Tables"/>
    <x v="951"/>
    <n v="1652.94"/>
    <n v="3"/>
    <n v="0"/>
    <n v="314.05860000000001"/>
    <n v="177.12"/>
    <s v="High"/>
    <s v="September"/>
    <x v="3"/>
    <n v="4958.82"/>
  </r>
  <r>
    <n v="37396"/>
    <s v="CA-2014-100111"/>
    <x v="810"/>
    <d v="2014-09-27T00:00:00"/>
    <s v="Standard Class"/>
    <s v="SV-20365"/>
    <s v="Seth Vernon"/>
    <s v="Consumer"/>
    <s v="New York City"/>
    <x v="15"/>
    <s v="United States"/>
    <n v="10035"/>
    <s v="US"/>
    <x v="2"/>
    <s v="FUR-CH-10004086"/>
    <x v="0"/>
    <s v="Chairs"/>
    <x v="318"/>
    <n v="2888.127"/>
    <n v="11"/>
    <n v="0.1"/>
    <n v="609.71569999999997"/>
    <n v="177.06"/>
    <s v="Medium"/>
    <s v="September"/>
    <x v="1"/>
    <n v="31769.297000000002"/>
  </r>
  <r>
    <n v="33945"/>
    <s v="CA-2011-131002"/>
    <x v="811"/>
    <d v="2011-09-12T00:00:00"/>
    <s v="Second Class"/>
    <s v="TB-21400"/>
    <s v="Tom Boeckenhauer"/>
    <s v="Consumer"/>
    <s v="Tulsa"/>
    <x v="17"/>
    <s v="United States"/>
    <n v="74133"/>
    <s v="US"/>
    <x v="1"/>
    <s v="FUR-FU-10004665"/>
    <x v="0"/>
    <s v="Furnishings"/>
    <x v="1256"/>
    <n v="821.87999999999988"/>
    <n v="6"/>
    <n v="0"/>
    <n v="213.68879999999999"/>
    <n v="176.04"/>
    <s v="High"/>
    <s v="September"/>
    <x v="2"/>
    <n v="4931.2799999999988"/>
  </r>
  <r>
    <n v="40151"/>
    <s v="US-2012-115343"/>
    <x v="812"/>
    <d v="2012-09-25T00:00:00"/>
    <s v="First Class"/>
    <s v="FO-14305"/>
    <s v="Frank Olsen"/>
    <s v="Consumer"/>
    <s v="Philadelphia"/>
    <x v="4"/>
    <s v="United States"/>
    <n v="19143"/>
    <s v="US"/>
    <x v="2"/>
    <s v="TEC-AC-10003832"/>
    <x v="2"/>
    <s v="Accessories"/>
    <x v="306"/>
    <n v="617.97600000000011"/>
    <n v="3"/>
    <n v="0.2"/>
    <n v="-7.724700000000098"/>
    <n v="173.92"/>
    <s v="Critical"/>
    <s v="September"/>
    <x v="0"/>
    <n v="1853.7280000000003"/>
  </r>
  <r>
    <n v="37287"/>
    <s v="US-2014-163300"/>
    <x v="813"/>
    <d v="2014-09-22T00:00:00"/>
    <s v="Standard Class"/>
    <s v="ES-14020"/>
    <s v="Erica Smith"/>
    <s v="Consumer"/>
    <s v="Los Angeles"/>
    <x v="6"/>
    <s v="United States"/>
    <n v="90049"/>
    <s v="US"/>
    <x v="3"/>
    <s v="OFF-BI-10004390"/>
    <x v="1"/>
    <s v="Binders"/>
    <x v="350"/>
    <n v="2357.4879999999998"/>
    <n v="7"/>
    <n v="0.2"/>
    <n v="884.05799999999999"/>
    <n v="173"/>
    <s v="Medium"/>
    <s v="September"/>
    <x v="1"/>
    <n v="16502.215999999997"/>
  </r>
  <r>
    <n v="37559"/>
    <s v="CA-2013-132479"/>
    <x v="814"/>
    <d v="2013-09-27T00:00:00"/>
    <s v="First Class"/>
    <s v="MK-17905"/>
    <s v="Michael Kennedy"/>
    <s v="Corporate"/>
    <s v="Rockford"/>
    <x v="7"/>
    <s v="United States"/>
    <n v="61107"/>
    <s v="US"/>
    <x v="1"/>
    <s v="OFF-BI-10004584"/>
    <x v="1"/>
    <s v="Binders"/>
    <x v="7"/>
    <n v="442.37200000000001"/>
    <n v="7"/>
    <n v="0.8"/>
    <n v="-729.91380000000004"/>
    <n v="169.09"/>
    <s v="Critical"/>
    <s v="September"/>
    <x v="3"/>
    <n v="3095.8040000000001"/>
  </r>
  <r>
    <n v="32166"/>
    <s v="CA-2013-158099"/>
    <x v="815"/>
    <d v="2013-09-06T00:00:00"/>
    <s v="First Class"/>
    <s v="PK-18910"/>
    <s v="Paul Knutson"/>
    <s v="Home Office"/>
    <s v="Philadelphia"/>
    <x v="4"/>
    <s v="United States"/>
    <n v="19143"/>
    <s v="US"/>
    <x v="2"/>
    <s v="OFF-BI-10000545"/>
    <x v="1"/>
    <s v="Binders"/>
    <x v="34"/>
    <n v="1141.47"/>
    <n v="5"/>
    <n v="0.7"/>
    <n v="-760.98000000000025"/>
    <n v="166.97"/>
    <s v="Medium"/>
    <s v="September"/>
    <x v="3"/>
    <n v="5706.6500000000005"/>
  </r>
  <r>
    <n v="37531"/>
    <s v="US-2014-142188"/>
    <x v="788"/>
    <d v="2014-09-12T00:00:00"/>
    <s v="Same Day"/>
    <s v="JF-15415"/>
    <s v="Jennifer Ferguson"/>
    <s v="Consumer"/>
    <s v="Seattle"/>
    <x v="9"/>
    <s v="United States"/>
    <n v="98105"/>
    <s v="US"/>
    <x v="3"/>
    <s v="OFF-BI-10004600"/>
    <x v="1"/>
    <s v="Binders"/>
    <x v="552"/>
    <n v="1471.96"/>
    <n v="5"/>
    <n v="0.2"/>
    <n v="459.98750000000001"/>
    <n v="163.36000000000001"/>
    <s v="High"/>
    <s v="September"/>
    <x v="1"/>
    <n v="7359.6"/>
  </r>
  <r>
    <n v="31578"/>
    <s v="US-2012-161991"/>
    <x v="816"/>
    <d v="2012-09-28T00:00:00"/>
    <s v="Second Class"/>
    <s v="SC-20725"/>
    <s v="Steven Cartwright"/>
    <s v="Consumer"/>
    <s v="Houston"/>
    <x v="11"/>
    <s v="United States"/>
    <n v="77070"/>
    <s v="US"/>
    <x v="1"/>
    <s v="TEC-PH-10001760"/>
    <x v="2"/>
    <s v="Phones"/>
    <x v="1088"/>
    <n v="1114.4000000000001"/>
    <n v="7"/>
    <n v="0.2"/>
    <n v="376.11"/>
    <n v="162.5"/>
    <s v="High"/>
    <s v="September"/>
    <x v="0"/>
    <n v="7800.6000000000013"/>
  </r>
  <r>
    <n v="40649"/>
    <s v="CA-2014-148411"/>
    <x v="806"/>
    <d v="2014-09-27T00:00:00"/>
    <s v="First Class"/>
    <s v="RO-19780"/>
    <s v="Rose O'Brian"/>
    <s v="Consumer"/>
    <s v="Chicago"/>
    <x v="7"/>
    <s v="United States"/>
    <n v="60623"/>
    <s v="US"/>
    <x v="1"/>
    <s v="FUR-CH-10003973"/>
    <x v="0"/>
    <s v="Chairs"/>
    <x v="541"/>
    <n v="520.46399999999994"/>
    <n v="2"/>
    <n v="0.3"/>
    <n v="-14.870399999999959"/>
    <n v="157.5"/>
    <s v="Critical"/>
    <s v="September"/>
    <x v="1"/>
    <n v="1040.6279999999999"/>
  </r>
  <r>
    <n v="37179"/>
    <s v="CA-2013-133935"/>
    <x v="817"/>
    <d v="2013-09-23T00:00:00"/>
    <s v="Standard Class"/>
    <s v="JW-15220"/>
    <s v="Jane Waco"/>
    <s v="Corporate"/>
    <s v="San Diego"/>
    <x v="6"/>
    <s v="United States"/>
    <n v="92105"/>
    <s v="US"/>
    <x v="3"/>
    <s v="FUR-CH-10002880"/>
    <x v="0"/>
    <s v="Chairs"/>
    <x v="383"/>
    <n v="885.52800000000002"/>
    <n v="9"/>
    <n v="0.2"/>
    <n v="-99.621900000000068"/>
    <n v="156.80000000000001"/>
    <s v="High"/>
    <s v="September"/>
    <x v="3"/>
    <n v="7969.5520000000006"/>
  </r>
  <r>
    <n v="40704"/>
    <s v="CA-2014-162789"/>
    <x v="792"/>
    <d v="2014-09-25T00:00:00"/>
    <s v="Second Class"/>
    <s v="LC-17140"/>
    <s v="Logan Currie"/>
    <s v="Consumer"/>
    <s v="New York City"/>
    <x v="15"/>
    <s v="United States"/>
    <n v="10035"/>
    <s v="US"/>
    <x v="2"/>
    <s v="TEC-AC-10002842"/>
    <x v="2"/>
    <s v="Accessories"/>
    <x v="387"/>
    <n v="1071"/>
    <n v="9"/>
    <n v="0"/>
    <n v="171.3600000000001"/>
    <n v="155.74"/>
    <s v="High"/>
    <s v="September"/>
    <x v="1"/>
    <n v="9639"/>
  </r>
  <r>
    <n v="36361"/>
    <s v="CA-2014-122196"/>
    <x v="792"/>
    <d v="2014-09-25T00:00:00"/>
    <s v="First Class"/>
    <s v="CA-12265"/>
    <s v="Christina Anderson"/>
    <s v="Consumer"/>
    <s v="Wilmington"/>
    <x v="24"/>
    <s v="United States"/>
    <n v="19805"/>
    <s v="US"/>
    <x v="2"/>
    <s v="TEC-PH-10004977"/>
    <x v="2"/>
    <s v="Phones"/>
    <x v="44"/>
    <n v="391.98"/>
    <n v="2"/>
    <n v="0"/>
    <n v="113.6742"/>
    <n v="155.34"/>
    <s v="Critical"/>
    <s v="September"/>
    <x v="1"/>
    <n v="783.96"/>
  </r>
  <r>
    <n v="33774"/>
    <s v="CA-2014-102750"/>
    <x v="800"/>
    <d v="2014-09-09T00:00:00"/>
    <s v="Second Class"/>
    <s v="GM-14695"/>
    <s v="Greg Maxwell"/>
    <s v="Corporate"/>
    <s v="Los Angeles"/>
    <x v="6"/>
    <s v="United States"/>
    <n v="90036"/>
    <s v="US"/>
    <x v="3"/>
    <s v="FUR-TA-10000198"/>
    <x v="0"/>
    <s v="Tables"/>
    <x v="0"/>
    <n v="1322.3520000000001"/>
    <n v="3"/>
    <n v="0.2"/>
    <n v="-99.176400000000001"/>
    <n v="153.52000000000001"/>
    <s v="Medium"/>
    <s v="September"/>
    <x v="1"/>
    <n v="3966.8560000000007"/>
  </r>
  <r>
    <n v="37022"/>
    <s v="CA-2012-103933"/>
    <x v="818"/>
    <d v="2012-09-27T00:00:00"/>
    <s v="First Class"/>
    <s v="DR-12880"/>
    <s v="Dan Reichenbach"/>
    <s v="Corporate"/>
    <s v="New York City"/>
    <x v="15"/>
    <s v="United States"/>
    <n v="10011"/>
    <s v="US"/>
    <x v="2"/>
    <s v="TEC-AC-10004171"/>
    <x v="2"/>
    <s v="Accessories"/>
    <x v="574"/>
    <n v="899.91"/>
    <n v="9"/>
    <n v="0"/>
    <n v="395.96039999999999"/>
    <n v="152.26"/>
    <s v="High"/>
    <s v="September"/>
    <x v="0"/>
    <n v="8099.19"/>
  </r>
  <r>
    <n v="38378"/>
    <s v="CA-2013-106950"/>
    <x v="819"/>
    <d v="2013-09-07T00:00:00"/>
    <s v="Standard Class"/>
    <s v="JE-15715"/>
    <s v="Joe Elijah"/>
    <s v="Consumer"/>
    <s v="Charlotte"/>
    <x v="0"/>
    <s v="United States"/>
    <n v="28205"/>
    <s v="US"/>
    <x v="0"/>
    <s v="TEC-AC-10002049"/>
    <x v="2"/>
    <s v="Accessories"/>
    <x v="1257"/>
    <n v="1012.68"/>
    <n v="3"/>
    <n v="0.2"/>
    <n v="303.80399999999997"/>
    <n v="152.19999999999999"/>
    <s v="High"/>
    <s v="September"/>
    <x v="3"/>
    <n v="3037.84"/>
  </r>
  <r>
    <n v="40692"/>
    <s v="CA-2011-125997"/>
    <x v="820"/>
    <d v="2011-09-23T00:00:00"/>
    <s v="First Class"/>
    <s v="MW-18220"/>
    <s v="Mitch Webber"/>
    <s v="Consumer"/>
    <s v="New York City"/>
    <x v="15"/>
    <s v="United States"/>
    <n v="10011"/>
    <s v="US"/>
    <x v="2"/>
    <s v="FUR-BO-10002213"/>
    <x v="0"/>
    <s v="Bookcases"/>
    <x v="945"/>
    <n v="801.5680000000001"/>
    <n v="2"/>
    <n v="0.2"/>
    <n v="-10.01960000000005"/>
    <n v="146.08000000000001"/>
    <s v="High"/>
    <s v="September"/>
    <x v="2"/>
    <n v="1602.9360000000001"/>
  </r>
  <r>
    <n v="38827"/>
    <s v="US-2014-106145"/>
    <x v="821"/>
    <d v="2014-09-27T00:00:00"/>
    <s v="Same Day"/>
    <s v="RA-19885"/>
    <s v="Ruben Ausman"/>
    <s v="Corporate"/>
    <s v="San Francisco"/>
    <x v="6"/>
    <s v="United States"/>
    <n v="94109"/>
    <s v="US"/>
    <x v="3"/>
    <s v="OFF-BI-10003925"/>
    <x v="1"/>
    <s v="Binders"/>
    <x v="657"/>
    <n v="931.17600000000016"/>
    <n v="3"/>
    <n v="0.2"/>
    <n v="314.27190000000002"/>
    <n v="144.52000000000001"/>
    <s v="Medium"/>
    <s v="September"/>
    <x v="1"/>
    <n v="2793.3280000000004"/>
  </r>
  <r>
    <n v="37092"/>
    <s v="CA-2011-124856"/>
    <x v="794"/>
    <d v="2011-10-03T00:00:00"/>
    <s v="Second Class"/>
    <s v="LD-17005"/>
    <s v="Lisa DeCherney"/>
    <s v="Consumer"/>
    <s v="New York City"/>
    <x v="15"/>
    <s v="United States"/>
    <n v="10011"/>
    <s v="US"/>
    <x v="2"/>
    <s v="OFF-ST-10002615"/>
    <x v="1"/>
    <s v="Storage"/>
    <x v="57"/>
    <n v="1395.54"/>
    <n v="9"/>
    <n v="0"/>
    <n v="362.84039999999999"/>
    <n v="143.16999999999999"/>
    <s v="High"/>
    <s v="September"/>
    <x v="2"/>
    <n v="12559.86"/>
  </r>
  <r>
    <n v="32516"/>
    <s v="US-2014-118087"/>
    <x v="822"/>
    <d v="2014-09-14T00:00:00"/>
    <s v="Standard Class"/>
    <s v="SP-20620"/>
    <s v="Stefania Perrino"/>
    <s v="Corporate"/>
    <s v="Philadelphia"/>
    <x v="4"/>
    <s v="United States"/>
    <n v="19134"/>
    <s v="US"/>
    <x v="2"/>
    <s v="TEC-PH-10002200"/>
    <x v="2"/>
    <s v="Phones"/>
    <x v="1258"/>
    <n v="1931.9580000000001"/>
    <n v="7"/>
    <n v="0.4"/>
    <n v="-386.3915999999997"/>
    <n v="142.76"/>
    <s v="Medium"/>
    <s v="September"/>
    <x v="1"/>
    <n v="13523.306"/>
  </r>
  <r>
    <n v="38061"/>
    <s v="CA-2013-144764"/>
    <x v="819"/>
    <d v="2013-09-09T00:00:00"/>
    <s v="Standard Class"/>
    <s v="RL-19615"/>
    <s v="Rob Lucas"/>
    <s v="Consumer"/>
    <s v="Chicago"/>
    <x v="7"/>
    <s v="United States"/>
    <n v="60623"/>
    <s v="US"/>
    <x v="1"/>
    <s v="TEC-MA-10003230"/>
    <x v="2"/>
    <s v="Machines"/>
    <x v="1259"/>
    <n v="1362.9"/>
    <n v="3"/>
    <n v="0.3"/>
    <n v="-19.470000000000141"/>
    <n v="141.22999999999999"/>
    <s v="Medium"/>
    <s v="September"/>
    <x v="3"/>
    <n v="4088.4"/>
  </r>
  <r>
    <n v="41204"/>
    <s v="US-2012-129007"/>
    <x v="823"/>
    <d v="2012-09-15T00:00:00"/>
    <s v="First Class"/>
    <s v="KD-16615"/>
    <s v="Ken Dana"/>
    <s v="Corporate"/>
    <s v="Anaheim"/>
    <x v="6"/>
    <s v="United States"/>
    <n v="92804"/>
    <s v="US"/>
    <x v="3"/>
    <s v="FUR-CH-10000155"/>
    <x v="0"/>
    <s v="Chairs"/>
    <x v="1085"/>
    <n v="717.72"/>
    <n v="3"/>
    <n v="0.2"/>
    <n v="71.77200000000002"/>
    <n v="139.52000000000001"/>
    <s v="Critical"/>
    <s v="September"/>
    <x v="0"/>
    <n v="2152.96"/>
  </r>
  <r>
    <n v="35936"/>
    <s v="CA-2013-102162"/>
    <x v="824"/>
    <d v="2013-09-17T00:00:00"/>
    <s v="Standard Class"/>
    <s v="JF-15565"/>
    <s v="Jill Fjeld"/>
    <s v="Consumer"/>
    <s v="Newport News"/>
    <x v="28"/>
    <s v="United States"/>
    <n v="23602"/>
    <s v="US"/>
    <x v="0"/>
    <s v="TEC-CO-10001943"/>
    <x v="2"/>
    <s v="Copiers"/>
    <x v="565"/>
    <n v="1599.92"/>
    <n v="8"/>
    <n v="0"/>
    <n v="751.9624"/>
    <n v="138.76"/>
    <s v="Medium"/>
    <s v="September"/>
    <x v="3"/>
    <n v="12799.36"/>
  </r>
  <r>
    <n v="36485"/>
    <s v="CA-2012-115567"/>
    <x v="823"/>
    <d v="2012-09-18T00:00:00"/>
    <s v="Standard Class"/>
    <s v="ZC-21910"/>
    <s v="Zuschuss Carroll"/>
    <s v="Consumer"/>
    <s v="Columbus"/>
    <x v="32"/>
    <s v="United States"/>
    <n v="47201"/>
    <s v="US"/>
    <x v="1"/>
    <s v="FUR-CH-10000015"/>
    <x v="0"/>
    <s v="Chairs"/>
    <x v="180"/>
    <n v="1516.2"/>
    <n v="7"/>
    <n v="0"/>
    <n v="394.21199999999999"/>
    <n v="132.78"/>
    <s v="Medium"/>
    <s v="September"/>
    <x v="0"/>
    <n v="10613.4"/>
  </r>
  <r>
    <n v="38822"/>
    <s v="CA-2011-125731"/>
    <x v="825"/>
    <d v="2011-09-16T00:00:00"/>
    <s v="Standard Class"/>
    <s v="CL-12565"/>
    <s v="Clay Ludtke"/>
    <s v="Consumer"/>
    <s v="Gresham"/>
    <x v="37"/>
    <s v="United States"/>
    <n v="97030"/>
    <s v="US"/>
    <x v="3"/>
    <s v="FUR-CH-10003973"/>
    <x v="0"/>
    <s v="Chairs"/>
    <x v="541"/>
    <n v="1487.04"/>
    <n v="5"/>
    <n v="0.2"/>
    <n v="148.70400000000009"/>
    <n v="129.1"/>
    <s v="Medium"/>
    <s v="September"/>
    <x v="2"/>
    <n v="7435"/>
  </r>
  <r>
    <n v="37472"/>
    <s v="CA-2012-158421"/>
    <x v="808"/>
    <d v="2012-09-26T00:00:00"/>
    <s v="Standard Class"/>
    <s v="GB-14575"/>
    <s v="Giulietta Baptist"/>
    <s v="Consumer"/>
    <s v="Columbia"/>
    <x v="18"/>
    <s v="United States"/>
    <n v="29203"/>
    <s v="US"/>
    <x v="0"/>
    <s v="FUR-CH-10000309"/>
    <x v="0"/>
    <s v="Chairs"/>
    <x v="18"/>
    <n v="1690.04"/>
    <n v="4"/>
    <n v="0"/>
    <n v="422.51"/>
    <n v="126.03"/>
    <s v="Medium"/>
    <s v="September"/>
    <x v="0"/>
    <n v="6760.16"/>
  </r>
  <r>
    <n v="35370"/>
    <s v="US-2012-164308"/>
    <x v="826"/>
    <d v="2012-09-27T00:00:00"/>
    <s v="First Class"/>
    <s v="SC-20680"/>
    <s v="Steve Carroll"/>
    <s v="Home Office"/>
    <s v="Broken Arrow"/>
    <x v="17"/>
    <s v="United States"/>
    <n v="74012"/>
    <s v="US"/>
    <x v="1"/>
    <s v="TEC-PH-10004120"/>
    <x v="2"/>
    <s v="Phones"/>
    <x v="95"/>
    <n v="821.94"/>
    <n v="6"/>
    <n v="0"/>
    <n v="213.70439999999999"/>
    <n v="125.04"/>
    <s v="Medium"/>
    <s v="September"/>
    <x v="0"/>
    <n v="4931.6400000000003"/>
  </r>
  <r>
    <n v="38749"/>
    <s v="CA-2014-105669"/>
    <x v="827"/>
    <d v="2014-09-23T00:00:00"/>
    <s v="Second Class"/>
    <s v="SJ-20125"/>
    <s v="Sanjit Jacobs"/>
    <s v="Home Office"/>
    <s v="Houston"/>
    <x v="11"/>
    <s v="United States"/>
    <n v="77036"/>
    <s v="US"/>
    <x v="1"/>
    <s v="TEC-PH-10002415"/>
    <x v="2"/>
    <s v="Phones"/>
    <x v="343"/>
    <n v="1415.76"/>
    <n v="6"/>
    <n v="0.2"/>
    <n v="88.48500000000007"/>
    <n v="123.82"/>
    <s v="High"/>
    <s v="September"/>
    <x v="1"/>
    <n v="8494.3599999999988"/>
  </r>
  <r>
    <n v="32836"/>
    <s v="CA-2014-121888"/>
    <x v="813"/>
    <d v="2014-09-18T00:00:00"/>
    <s v="Second Class"/>
    <s v="CL-11890"/>
    <s v="Carl Ludwig"/>
    <s v="Consumer"/>
    <s v="Everett"/>
    <x v="39"/>
    <s v="United States"/>
    <n v="2149"/>
    <s v="US"/>
    <x v="2"/>
    <s v="FUR-BO-10002545"/>
    <x v="0"/>
    <s v="Bookcases"/>
    <x v="22"/>
    <n v="782.94"/>
    <n v="3"/>
    <n v="0"/>
    <n v="203.56440000000001"/>
    <n v="123.26"/>
    <s v="High"/>
    <s v="September"/>
    <x v="1"/>
    <n v="2348.8200000000002"/>
  </r>
  <r>
    <n v="37215"/>
    <s v="US-2012-126977"/>
    <x v="798"/>
    <d v="2012-09-23T00:00:00"/>
    <s v="Standard Class"/>
    <s v="PF-19120"/>
    <s v="Peter Fuller"/>
    <s v="Consumer"/>
    <s v="New York City"/>
    <x v="15"/>
    <s v="United States"/>
    <n v="10035"/>
    <s v="US"/>
    <x v="2"/>
    <s v="FUR-BO-10002213"/>
    <x v="0"/>
    <s v="Bookcases"/>
    <x v="945"/>
    <n v="2003.92"/>
    <n v="5"/>
    <n v="0.2"/>
    <n v="-25.049000000000149"/>
    <n v="122.58"/>
    <s v="Medium"/>
    <s v="September"/>
    <x v="0"/>
    <n v="10019.4"/>
  </r>
  <r>
    <n v="34791"/>
    <s v="CA-2014-142034"/>
    <x v="806"/>
    <d v="2014-09-29T00:00:00"/>
    <s v="Standard Class"/>
    <s v="KB-16240"/>
    <s v="Karen Bern"/>
    <s v="Corporate"/>
    <s v="Saint Cloud"/>
    <x v="35"/>
    <s v="United States"/>
    <n v="56301"/>
    <s v="US"/>
    <x v="1"/>
    <s v="TEC-AC-10000990"/>
    <x v="2"/>
    <s v="Accessories"/>
    <x v="336"/>
    <n v="655.90000000000009"/>
    <n v="5"/>
    <n v="0"/>
    <n v="275.47800000000001"/>
    <n v="120.28"/>
    <s v="High"/>
    <s v="September"/>
    <x v="1"/>
    <n v="3279.5000000000005"/>
  </r>
  <r>
    <n v="39143"/>
    <s v="CA-2012-125976"/>
    <x v="828"/>
    <d v="2012-10-02T00:00:00"/>
    <s v="Standard Class"/>
    <s v="JK-15205"/>
    <s v="Jamie Kunitz"/>
    <s v="Consumer"/>
    <s v="Arlington"/>
    <x v="28"/>
    <s v="United States"/>
    <n v="22204"/>
    <s v="US"/>
    <x v="0"/>
    <s v="TEC-PH-10002496"/>
    <x v="2"/>
    <s v="Phones"/>
    <x v="965"/>
    <n v="1871.88"/>
    <n v="12"/>
    <n v="0"/>
    <n v="561.56399999999996"/>
    <n v="117.95"/>
    <s v="Medium"/>
    <s v="September"/>
    <x v="0"/>
    <n v="22462.560000000001"/>
  </r>
  <r>
    <n v="32206"/>
    <s v="CA-2014-137596"/>
    <x v="803"/>
    <d v="2014-09-08T00:00:00"/>
    <s v="Standard Class"/>
    <s v="BE-11335"/>
    <s v="Bill Eplett"/>
    <s v="Home Office"/>
    <s v="Jackson"/>
    <x v="1"/>
    <s v="United States"/>
    <n v="49201"/>
    <s v="US"/>
    <x v="1"/>
    <s v="TEC-PH-10001494"/>
    <x v="2"/>
    <s v="Phones"/>
    <x v="562"/>
    <n v="1199.8"/>
    <n v="4"/>
    <n v="0"/>
    <n v="323.94600000000003"/>
    <n v="117.82"/>
    <s v="Medium"/>
    <s v="September"/>
    <x v="1"/>
    <n v="4799.2"/>
  </r>
  <r>
    <n v="37702"/>
    <s v="CA-2014-154074"/>
    <x v="829"/>
    <d v="2014-09-03T00:00:00"/>
    <s v="Second Class"/>
    <s v="BW-11110"/>
    <s v="Bart Watters"/>
    <s v="Corporate"/>
    <s v="Spokane"/>
    <x v="9"/>
    <s v="United States"/>
    <n v="99207"/>
    <s v="US"/>
    <x v="3"/>
    <s v="FUR-CH-10002331"/>
    <x v="0"/>
    <s v="Chairs"/>
    <x v="25"/>
    <n v="569.5680000000001"/>
    <n v="2"/>
    <n v="0.2"/>
    <n v="7.119599999999906"/>
    <n v="115.19"/>
    <s v="High"/>
    <s v="September"/>
    <x v="1"/>
    <n v="1138.9360000000001"/>
  </r>
  <r>
    <n v="34723"/>
    <s v="CA-2012-153381"/>
    <x v="826"/>
    <d v="2012-09-28T00:00:00"/>
    <s v="Standard Class"/>
    <s v="DE-13255"/>
    <s v="Deanra Eno"/>
    <s v="Home Office"/>
    <s v="Dubuque"/>
    <x v="31"/>
    <s v="United States"/>
    <n v="52001"/>
    <s v="US"/>
    <x v="1"/>
    <s v="FUR-CH-10000988"/>
    <x v="0"/>
    <s v="Chairs"/>
    <x v="841"/>
    <n v="1408.1"/>
    <n v="10"/>
    <n v="0"/>
    <n v="394.26799999999997"/>
    <n v="113.71"/>
    <s v="Medium"/>
    <s v="September"/>
    <x v="0"/>
    <n v="14081"/>
  </r>
  <r>
    <n v="36147"/>
    <s v="CA-2011-107818"/>
    <x v="793"/>
    <d v="2011-09-14T00:00:00"/>
    <s v="Standard Class"/>
    <s v="MC-17275"/>
    <s v="Marc Crier"/>
    <s v="Consumer"/>
    <s v="Pasco"/>
    <x v="9"/>
    <s v="United States"/>
    <n v="99301"/>
    <s v="US"/>
    <x v="3"/>
    <s v="FUR-CH-10000454"/>
    <x v="0"/>
    <s v="Chairs"/>
    <x v="556"/>
    <n v="975.92"/>
    <n v="5"/>
    <n v="0.2"/>
    <n v="121.9899999999999"/>
    <n v="109.81"/>
    <s v="Low"/>
    <s v="September"/>
    <x v="2"/>
    <n v="4879.3999999999996"/>
  </r>
  <r>
    <n v="33791"/>
    <s v="CA-2013-146206"/>
    <x v="830"/>
    <d v="2013-09-15T00:00:00"/>
    <s v="Second Class"/>
    <s v="KT-16480"/>
    <s v="Kean Thornton"/>
    <s v="Consumer"/>
    <s v="Houston"/>
    <x v="11"/>
    <s v="United States"/>
    <n v="77095"/>
    <s v="US"/>
    <x v="1"/>
    <s v="TEC-PH-10000895"/>
    <x v="2"/>
    <s v="Phones"/>
    <x v="30"/>
    <n v="719.96"/>
    <n v="5"/>
    <n v="0.2"/>
    <n v="53.997000000000043"/>
    <n v="107.79"/>
    <s v="High"/>
    <s v="September"/>
    <x v="3"/>
    <n v="3599.6000000000004"/>
  </r>
  <r>
    <n v="36567"/>
    <s v="CA-2014-144484"/>
    <x v="788"/>
    <d v="2014-09-12T00:00:00"/>
    <s v="Same Day"/>
    <s v="CB-12025"/>
    <s v="Cassandra Brandow"/>
    <s v="Consumer"/>
    <s v="San Francisco"/>
    <x v="6"/>
    <s v="United States"/>
    <n v="94110"/>
    <s v="US"/>
    <x v="3"/>
    <s v="OFF-AP-10004487"/>
    <x v="1"/>
    <s v="Appliances"/>
    <x v="584"/>
    <n v="406.6"/>
    <n v="5"/>
    <n v="0"/>
    <n v="113.848"/>
    <n v="106.72"/>
    <s v="High"/>
    <s v="September"/>
    <x v="1"/>
    <n v="2033"/>
  </r>
  <r>
    <n v="35120"/>
    <s v="CA-2012-140984"/>
    <x v="831"/>
    <d v="2012-09-18T00:00:00"/>
    <s v="Standard Class"/>
    <s v="CC-12685"/>
    <s v="Craig Carroll"/>
    <s v="Consumer"/>
    <s v="New York City"/>
    <x v="15"/>
    <s v="United States"/>
    <n v="10011"/>
    <s v="US"/>
    <x v="2"/>
    <s v="OFF-ST-10000585"/>
    <x v="1"/>
    <s v="Storage"/>
    <x v="542"/>
    <n v="991.19999999999993"/>
    <n v="6"/>
    <n v="0"/>
    <n v="257.71199999999999"/>
    <n v="103.01"/>
    <s v="Medium"/>
    <s v="September"/>
    <x v="0"/>
    <n v="5947.2"/>
  </r>
  <r>
    <n v="38197"/>
    <s v="CA-2012-140557"/>
    <x v="832"/>
    <d v="2012-09-11T00:00:00"/>
    <s v="Standard Class"/>
    <s v="TN-21040"/>
    <s v="Tanja Norvell"/>
    <s v="Home Office"/>
    <s v="New York City"/>
    <x v="15"/>
    <s v="United States"/>
    <n v="10009"/>
    <s v="US"/>
    <x v="2"/>
    <s v="TEC-AC-10002402"/>
    <x v="2"/>
    <s v="Accessories"/>
    <x v="576"/>
    <n v="559.92999999999995"/>
    <n v="7"/>
    <n v="0"/>
    <n v="167.97900000000001"/>
    <n v="101.52"/>
    <s v="High"/>
    <s v="September"/>
    <x v="0"/>
    <n v="3919.5099999999998"/>
  </r>
  <r>
    <n v="33968"/>
    <s v="CA-2011-126403"/>
    <x v="804"/>
    <d v="2011-09-12T00:00:00"/>
    <s v="Second Class"/>
    <s v="RR-19525"/>
    <s v="Rick Reed"/>
    <s v="Corporate"/>
    <s v="Lowell"/>
    <x v="39"/>
    <s v="United States"/>
    <n v="1852"/>
    <s v="US"/>
    <x v="2"/>
    <s v="FUR-CH-10003761"/>
    <x v="0"/>
    <s v="Chairs"/>
    <x v="1260"/>
    <n v="785.87999999999988"/>
    <n v="6"/>
    <n v="0"/>
    <n v="212.1876"/>
    <n v="99.81"/>
    <s v="High"/>
    <s v="September"/>
    <x v="2"/>
    <n v="4715.2799999999988"/>
  </r>
  <r>
    <n v="37122"/>
    <s v="CA-2014-161067"/>
    <x v="833"/>
    <d v="2014-09-07T00:00:00"/>
    <s v="Second Class"/>
    <s v="KB-16405"/>
    <s v="Katrina Bavinger"/>
    <s v="Home Office"/>
    <s v="New York City"/>
    <x v="15"/>
    <s v="United States"/>
    <n v="10035"/>
    <s v="US"/>
    <x v="2"/>
    <s v="OFF-PA-10000418"/>
    <x v="1"/>
    <s v="Paper"/>
    <x v="196"/>
    <n v="419.4"/>
    <n v="4"/>
    <n v="0"/>
    <n v="201.31200000000001"/>
    <n v="95.29"/>
    <s v="High"/>
    <s v="September"/>
    <x v="1"/>
    <n v="1677.6"/>
  </r>
  <r>
    <n v="34863"/>
    <s v="CA-2014-103877"/>
    <x v="834"/>
    <d v="2014-09-15T00:00:00"/>
    <s v="Standard Class"/>
    <s v="RD-19660"/>
    <s v="Robert Dilbeck"/>
    <s v="Home Office"/>
    <s v="Independence"/>
    <x v="3"/>
    <s v="United States"/>
    <n v="64055"/>
    <s v="US"/>
    <x v="1"/>
    <s v="OFF-BI-10003650"/>
    <x v="1"/>
    <s v="Binders"/>
    <x v="640"/>
    <n v="1577.94"/>
    <n v="3"/>
    <n v="0"/>
    <n v="757.41120000000001"/>
    <n v="95.11"/>
    <s v="Medium"/>
    <s v="September"/>
    <x v="1"/>
    <n v="4733.82"/>
  </r>
  <r>
    <n v="40386"/>
    <s v="CA-2013-131093"/>
    <x v="835"/>
    <d v="2013-09-21T00:00:00"/>
    <s v="Second Class"/>
    <s v="TS-21610"/>
    <s v="Troy Staebel"/>
    <s v="Consumer"/>
    <s v="Springfield"/>
    <x v="16"/>
    <s v="United States"/>
    <n v="45503"/>
    <s v="US"/>
    <x v="2"/>
    <s v="OFF-ST-10002790"/>
    <x v="1"/>
    <s v="Storage"/>
    <x v="1193"/>
    <n v="295.39999999999998"/>
    <n v="5"/>
    <n v="0.2"/>
    <n v="-62.772499999999972"/>
    <n v="94.45"/>
    <s v="Critical"/>
    <s v="September"/>
    <x v="3"/>
    <n v="1476.8"/>
  </r>
  <r>
    <n v="36272"/>
    <s v="CA-2012-142202"/>
    <x v="836"/>
    <d v="2012-09-23T00:00:00"/>
    <s v="Second Class"/>
    <s v="JR-16210"/>
    <s v="Justin Ritter"/>
    <s v="Corporate"/>
    <s v="Jacksonville"/>
    <x v="22"/>
    <s v="United States"/>
    <n v="32216"/>
    <s v="US"/>
    <x v="0"/>
    <s v="TEC-AC-10003198"/>
    <x v="2"/>
    <s v="Accessories"/>
    <x v="670"/>
    <n v="717.12000000000012"/>
    <n v="9"/>
    <n v="0.2"/>
    <n v="152.38799999999989"/>
    <n v="91.69"/>
    <s v="High"/>
    <s v="September"/>
    <x v="0"/>
    <n v="6453.880000000001"/>
  </r>
  <r>
    <n v="35547"/>
    <s v="CA-2011-168130"/>
    <x v="790"/>
    <d v="2011-09-19T00:00:00"/>
    <s v="Same Day"/>
    <s v="BS-11365"/>
    <s v="Bill Shonely"/>
    <s v="Corporate"/>
    <s v="New York City"/>
    <x v="15"/>
    <s v="United States"/>
    <n v="10011"/>
    <s v="US"/>
    <x v="2"/>
    <s v="FUR-CH-10000988"/>
    <x v="0"/>
    <s v="Chairs"/>
    <x v="841"/>
    <n v="887.10299999999995"/>
    <n v="7"/>
    <n v="0.1"/>
    <n v="177.42060000000001"/>
    <n v="89.69"/>
    <s v="High"/>
    <s v="September"/>
    <x v="2"/>
    <n v="6209.6209999999992"/>
  </r>
  <r>
    <n v="35029"/>
    <s v="CA-2012-109575"/>
    <x v="836"/>
    <d v="2012-09-23T00:00:00"/>
    <s v="Standard Class"/>
    <s v="KH-16630"/>
    <s v="Ken Heidel"/>
    <s v="Corporate"/>
    <s v="Clinton"/>
    <x v="29"/>
    <s v="United States"/>
    <n v="20735"/>
    <s v="US"/>
    <x v="2"/>
    <s v="TEC-PH-10000895"/>
    <x v="2"/>
    <s v="Phones"/>
    <x v="30"/>
    <n v="1259.93"/>
    <n v="7"/>
    <n v="0"/>
    <n v="327.58179999999999"/>
    <n v="89.06"/>
    <s v="High"/>
    <s v="September"/>
    <x v="0"/>
    <n v="8819.51"/>
  </r>
  <r>
    <n v="38053"/>
    <s v="CA-2014-124205"/>
    <x v="813"/>
    <d v="2014-09-20T00:00:00"/>
    <s v="Standard Class"/>
    <s v="TC-21145"/>
    <s v="Theresa Coyne"/>
    <s v="Corporate"/>
    <s v="Lakewood"/>
    <x v="21"/>
    <s v="United States"/>
    <n v="8701"/>
    <s v="US"/>
    <x v="2"/>
    <s v="FUR-CH-10003606"/>
    <x v="0"/>
    <s v="Chairs"/>
    <x v="1261"/>
    <n v="512.96"/>
    <n v="4"/>
    <n v="0"/>
    <n v="143.62880000000001"/>
    <n v="88.83"/>
    <s v="High"/>
    <s v="September"/>
    <x v="1"/>
    <n v="2051.84"/>
  </r>
  <r>
    <n v="31650"/>
    <s v="CA-2013-129714"/>
    <x v="837"/>
    <d v="2013-09-04T00:00:00"/>
    <s v="First Class"/>
    <s v="AB-10060"/>
    <s v="Adam Bellavance"/>
    <s v="Home Office"/>
    <s v="New York City"/>
    <x v="15"/>
    <s v="United States"/>
    <n v="10009"/>
    <s v="US"/>
    <x v="2"/>
    <s v="OFF-BI-10004995"/>
    <x v="1"/>
    <s v="Binders"/>
    <x v="1"/>
    <n v="4355.1680000000006"/>
    <n v="4"/>
    <n v="0.2"/>
    <n v="1415.4295999999999"/>
    <n v="82.67"/>
    <s v="Critical"/>
    <s v="September"/>
    <x v="3"/>
    <n v="17420.472000000002"/>
  </r>
  <r>
    <n v="31754"/>
    <s v="US-2013-157945"/>
    <x v="838"/>
    <d v="2013-10-02T00:00:00"/>
    <s v="Standard Class"/>
    <s v="NF-18385"/>
    <s v="Natalie Fritzler"/>
    <s v="Consumer"/>
    <s v="Decatur"/>
    <x v="7"/>
    <s v="United States"/>
    <n v="62521"/>
    <s v="US"/>
    <x v="1"/>
    <s v="FUR-CH-10002331"/>
    <x v="0"/>
    <s v="Chairs"/>
    <x v="25"/>
    <n v="747.55799999999999"/>
    <n v="3"/>
    <n v="0.3"/>
    <n v="-96.11460000000011"/>
    <n v="82.14"/>
    <s v="High"/>
    <s v="September"/>
    <x v="3"/>
    <n v="2242.3739999999998"/>
  </r>
  <r>
    <n v="32441"/>
    <s v="CA-2011-146969"/>
    <x v="794"/>
    <d v="2011-10-03T00:00:00"/>
    <s v="Standard Class"/>
    <s v="AP-10915"/>
    <s v="Arthur Prichep"/>
    <s v="Consumer"/>
    <s v="Los Angeles"/>
    <x v="6"/>
    <s v="United States"/>
    <n v="90045"/>
    <s v="US"/>
    <x v="3"/>
    <s v="TEC-MA-10004241"/>
    <x v="2"/>
    <s v="Machines"/>
    <x v="1262"/>
    <n v="686.32"/>
    <n v="2"/>
    <n v="0.2"/>
    <n v="223.05399999999989"/>
    <n v="81.78"/>
    <s v="High"/>
    <s v="September"/>
    <x v="2"/>
    <n v="1372.44"/>
  </r>
  <r>
    <n v="35145"/>
    <s v="CA-2014-161053"/>
    <x v="792"/>
    <d v="2014-09-24T00:00:00"/>
    <s v="First Class"/>
    <s v="JE-15745"/>
    <s v="Joel Eaton"/>
    <s v="Consumer"/>
    <s v="Fayetteville"/>
    <x v="14"/>
    <s v="United States"/>
    <n v="72701"/>
    <s v="US"/>
    <x v="0"/>
    <s v="OFF-BI-10004318"/>
    <x v="1"/>
    <s v="Binders"/>
    <x v="67"/>
    <n v="691.96"/>
    <n v="4"/>
    <n v="0"/>
    <n v="318.30160000000001"/>
    <n v="80.81"/>
    <s v="Medium"/>
    <s v="September"/>
    <x v="1"/>
    <n v="2767.84"/>
  </r>
  <r>
    <n v="32671"/>
    <s v="CA-2012-120362"/>
    <x v="831"/>
    <d v="2012-09-19T00:00:00"/>
    <s v="Standard Class"/>
    <s v="CA-12265"/>
    <s v="Christina Anderson"/>
    <s v="Consumer"/>
    <s v="Provo"/>
    <x v="43"/>
    <s v="United States"/>
    <n v="84604"/>
    <s v="US"/>
    <x v="3"/>
    <s v="FUR-TA-10003008"/>
    <x v="0"/>
    <s v="Tables"/>
    <x v="1263"/>
    <n v="912.75"/>
    <n v="5"/>
    <n v="0"/>
    <n v="118.6575000000001"/>
    <n v="79.290000000000006"/>
    <s v="Medium"/>
    <s v="September"/>
    <x v="0"/>
    <n v="4563.75"/>
  </r>
  <r>
    <n v="33951"/>
    <s v="CA-2014-112515"/>
    <x v="827"/>
    <d v="2014-09-22T00:00:00"/>
    <s v="Second Class"/>
    <s v="AS-10225"/>
    <s v="Alan Schoenberger"/>
    <s v="Corporate"/>
    <s v="Provo"/>
    <x v="43"/>
    <s v="United States"/>
    <n v="84604"/>
    <s v="US"/>
    <x v="3"/>
    <s v="FUR-BO-10003404"/>
    <x v="0"/>
    <s v="Bookcases"/>
    <x v="1264"/>
    <n v="1292.94"/>
    <n v="3"/>
    <n v="0"/>
    <n v="77.576399999999921"/>
    <n v="77.12"/>
    <s v="Medium"/>
    <s v="September"/>
    <x v="1"/>
    <n v="3878.82"/>
  </r>
  <r>
    <n v="40624"/>
    <s v="US-2014-130687"/>
    <x v="834"/>
    <d v="2014-09-11T00:00:00"/>
    <s v="First Class"/>
    <s v="PF-19225"/>
    <s v="Phillip Flathmann"/>
    <s v="Consumer"/>
    <s v="Edmonds"/>
    <x v="9"/>
    <s v="United States"/>
    <n v="98026"/>
    <s v="US"/>
    <x v="3"/>
    <s v="TEC-PH-10002033"/>
    <x v="2"/>
    <s v="Phones"/>
    <x v="943"/>
    <n v="455.71199999999999"/>
    <n v="2"/>
    <n v="0.2"/>
    <n v="34.178400000000011"/>
    <n v="75.19"/>
    <s v="High"/>
    <s v="September"/>
    <x v="1"/>
    <n v="911.22399999999993"/>
  </r>
  <r>
    <n v="38141"/>
    <s v="CA-2013-123946"/>
    <x v="839"/>
    <d v="2013-09-18T00:00:00"/>
    <s v="Standard Class"/>
    <s v="AJ-10795"/>
    <s v="Anthony Johnson"/>
    <s v="Corporate"/>
    <s v="Springfield"/>
    <x v="28"/>
    <s v="United States"/>
    <n v="22153"/>
    <s v="US"/>
    <x v="0"/>
    <s v="FUR-CH-10002073"/>
    <x v="0"/>
    <s v="Chairs"/>
    <x v="1265"/>
    <n v="1059.1199999999999"/>
    <n v="4"/>
    <n v="0"/>
    <n v="307.14479999999992"/>
    <n v="75.16"/>
    <s v="Medium"/>
    <s v="September"/>
    <x v="3"/>
    <n v="4236.4799999999996"/>
  </r>
  <r>
    <n v="38204"/>
    <s v="CA-2013-140249"/>
    <x v="840"/>
    <d v="2013-10-04T00:00:00"/>
    <s v="Standard Class"/>
    <s v="SW-20455"/>
    <s v="Shaun Weien"/>
    <s v="Consumer"/>
    <s v="Seattle"/>
    <x v="9"/>
    <s v="United States"/>
    <n v="98103"/>
    <s v="US"/>
    <x v="3"/>
    <s v="TEC-PH-10002584"/>
    <x v="2"/>
    <s v="Phones"/>
    <x v="9"/>
    <n v="1001.5839999999999"/>
    <n v="2"/>
    <n v="0.2"/>
    <n v="125.19799999999989"/>
    <n v="75.040000000000006"/>
    <s v="Medium"/>
    <s v="September"/>
    <x v="3"/>
    <n v="2002.9679999999998"/>
  </r>
  <r>
    <n v="40570"/>
    <s v="CA-2014-146983"/>
    <x v="803"/>
    <d v="2014-09-07T00:00:00"/>
    <s v="Standard Class"/>
    <s v="AH-10210"/>
    <s v="Alan Hwang"/>
    <s v="Consumer"/>
    <s v="Henderson"/>
    <x v="5"/>
    <s v="United States"/>
    <n v="42420"/>
    <s v="US"/>
    <x v="0"/>
    <s v="OFF-BI-10003650"/>
    <x v="1"/>
    <s v="Binders"/>
    <x v="640"/>
    <n v="1577.94"/>
    <n v="3"/>
    <n v="0"/>
    <n v="757.41120000000001"/>
    <n v="74.59"/>
    <s v="Medium"/>
    <s v="September"/>
    <x v="1"/>
    <n v="4733.82"/>
  </r>
  <r>
    <n v="37337"/>
    <s v="CA-2014-122364"/>
    <x v="806"/>
    <d v="2014-09-30T00:00:00"/>
    <s v="Standard Class"/>
    <s v="FA-14230"/>
    <s v="Frank Atkinson"/>
    <s v="Corporate"/>
    <s v="Los Angeles"/>
    <x v="6"/>
    <s v="United States"/>
    <n v="90008"/>
    <s v="US"/>
    <x v="3"/>
    <s v="TEC-PH-10001817"/>
    <x v="2"/>
    <s v="Phones"/>
    <x v="763"/>
    <n v="859.2"/>
    <n v="3"/>
    <n v="0.2"/>
    <n v="75.180000000000064"/>
    <n v="73.69"/>
    <s v="Medium"/>
    <s v="September"/>
    <x v="1"/>
    <n v="2577.4000000000005"/>
  </r>
  <r>
    <n v="39341"/>
    <s v="CA-2014-165008"/>
    <x v="813"/>
    <d v="2014-09-18T00:00:00"/>
    <s v="Second Class"/>
    <s v="DO-13645"/>
    <s v="Doug O'Connell"/>
    <s v="Consumer"/>
    <s v="Salt Lake City"/>
    <x v="43"/>
    <s v="United States"/>
    <n v="84106"/>
    <s v="US"/>
    <x v="3"/>
    <s v="OFF-BI-10002794"/>
    <x v="1"/>
    <s v="Binders"/>
    <x v="1040"/>
    <n v="295.05599999999998"/>
    <n v="9"/>
    <n v="0.2"/>
    <n v="106.95780000000001"/>
    <n v="70.52"/>
    <s v="Critical"/>
    <s v="September"/>
    <x v="1"/>
    <n v="2655.3040000000001"/>
  </r>
  <r>
    <n v="38003"/>
    <s v="CA-2013-112277"/>
    <x v="830"/>
    <d v="2013-09-16T00:00:00"/>
    <s v="Standard Class"/>
    <s v="SC-20695"/>
    <s v="Steve Chapman"/>
    <s v="Corporate"/>
    <s v="Fort Lauderdale"/>
    <x v="22"/>
    <s v="United States"/>
    <n v="33311"/>
    <s v="US"/>
    <x v="0"/>
    <s v="TEC-PH-10003505"/>
    <x v="2"/>
    <s v="Phones"/>
    <x v="316"/>
    <n v="519.67999999999995"/>
    <n v="7"/>
    <n v="0.2"/>
    <n v="58.46399999999997"/>
    <n v="69.86"/>
    <s v="High"/>
    <s v="September"/>
    <x v="3"/>
    <n v="3637.56"/>
  </r>
  <r>
    <n v="31607"/>
    <s v="CA-2013-142902"/>
    <x v="839"/>
    <d v="2013-09-15T00:00:00"/>
    <s v="Second Class"/>
    <s v="BP-11185"/>
    <s v="Ben Peterman"/>
    <s v="Corporate"/>
    <s v="Arvada"/>
    <x v="19"/>
    <s v="United States"/>
    <n v="80004"/>
    <s v="US"/>
    <x v="3"/>
    <s v="FUR-CH-10004086"/>
    <x v="0"/>
    <s v="Chairs"/>
    <x v="318"/>
    <n v="466.76799999999997"/>
    <n v="2"/>
    <n v="0.2"/>
    <n v="52.511399999999981"/>
    <n v="69.62"/>
    <s v="High"/>
    <s v="September"/>
    <x v="3"/>
    <n v="933.3359999999999"/>
  </r>
  <r>
    <n v="33696"/>
    <s v="CA-2014-147361"/>
    <x v="822"/>
    <d v="2014-09-16T00:00:00"/>
    <s v="Standard Class"/>
    <s v="SB-20290"/>
    <s v="Sean Braxton"/>
    <s v="Corporate"/>
    <s v="Florence"/>
    <x v="18"/>
    <s v="United States"/>
    <n v="29501"/>
    <s v="US"/>
    <x v="0"/>
    <s v="OFF-ST-10001809"/>
    <x v="1"/>
    <s v="Storage"/>
    <x v="193"/>
    <n v="628.80999999999995"/>
    <n v="7"/>
    <n v="0"/>
    <n v="12.576199999999989"/>
    <n v="68.87"/>
    <s v="Medium"/>
    <s v="September"/>
    <x v="1"/>
    <n v="4401.67"/>
  </r>
  <r>
    <n v="40330"/>
    <s v="CA-2011-152268"/>
    <x v="841"/>
    <d v="2011-09-07T00:00:00"/>
    <s v="Standard Class"/>
    <s v="SC-20095"/>
    <s v="Sanjit Chand"/>
    <s v="Consumer"/>
    <s v="Fayetteville"/>
    <x v="14"/>
    <s v="United States"/>
    <n v="72701"/>
    <s v="US"/>
    <x v="0"/>
    <s v="OFF-BI-10001359"/>
    <x v="1"/>
    <s v="Binders"/>
    <x v="538"/>
    <n v="1793.98"/>
    <n v="2"/>
    <n v="0"/>
    <n v="843.17059999999992"/>
    <n v="68.650000000000006"/>
    <s v="Medium"/>
    <s v="September"/>
    <x v="2"/>
    <n v="3587.96"/>
  </r>
  <r>
    <n v="32804"/>
    <s v="CA-2013-134208"/>
    <x v="835"/>
    <d v="2013-09-24T00:00:00"/>
    <s v="Standard Class"/>
    <s v="CS-12505"/>
    <s v="Cindy Stewart"/>
    <s v="Consumer"/>
    <s v="Columbus"/>
    <x v="2"/>
    <s v="United States"/>
    <n v="31907"/>
    <s v="US"/>
    <x v="0"/>
    <s v="TEC-MA-10004458"/>
    <x v="2"/>
    <s v="Machines"/>
    <x v="1266"/>
    <n v="396"/>
    <n v="4"/>
    <n v="0"/>
    <n v="190.08"/>
    <n v="68.48"/>
    <s v="Low"/>
    <s v="September"/>
    <x v="3"/>
    <n v="1584"/>
  </r>
  <r>
    <n v="40628"/>
    <s v="CA-2013-108056"/>
    <x v="842"/>
    <d v="2013-10-04T00:00:00"/>
    <s v="Standard Class"/>
    <s v="ES-14080"/>
    <s v="Erin Smith"/>
    <s v="Corporate"/>
    <s v="Springfield"/>
    <x v="37"/>
    <s v="United States"/>
    <n v="97477"/>
    <s v="US"/>
    <x v="3"/>
    <s v="TEC-PH-10001817"/>
    <x v="2"/>
    <s v="Phones"/>
    <x v="763"/>
    <n v="859.2"/>
    <n v="3"/>
    <n v="0.2"/>
    <n v="75.180000000000064"/>
    <n v="68.430000000000007"/>
    <s v="Medium"/>
    <s v="September"/>
    <x v="3"/>
    <n v="2577.4000000000005"/>
  </r>
  <r>
    <n v="34914"/>
    <s v="CA-2014-141929"/>
    <x v="800"/>
    <d v="2014-09-09T00:00:00"/>
    <s v="Standard Class"/>
    <s v="RA-19285"/>
    <s v="Ralph Arnett"/>
    <s v="Consumer"/>
    <s v="Los Angeles"/>
    <x v="6"/>
    <s v="United States"/>
    <n v="90004"/>
    <s v="US"/>
    <x v="3"/>
    <s v="OFF-BI-10004632"/>
    <x v="1"/>
    <s v="Binders"/>
    <x v="48"/>
    <n v="487.98399999999998"/>
    <n v="2"/>
    <n v="0.2"/>
    <n v="152.495"/>
    <n v="66.239999999999995"/>
    <s v="High"/>
    <s v="September"/>
    <x v="1"/>
    <n v="975.76799999999992"/>
  </r>
  <r>
    <n v="36306"/>
    <s v="CA-2012-102876"/>
    <x v="832"/>
    <d v="2012-09-14T00:00:00"/>
    <s v="Standard Class"/>
    <s v="LR-17035"/>
    <s v="Lisa Ryan"/>
    <s v="Corporate"/>
    <s v="Philadelphia"/>
    <x v="4"/>
    <s v="United States"/>
    <n v="19134"/>
    <s v="US"/>
    <x v="2"/>
    <s v="TEC-PH-10002680"/>
    <x v="2"/>
    <s v="Phones"/>
    <x v="780"/>
    <n v="791.96399999999994"/>
    <n v="6"/>
    <n v="0.4"/>
    <n v="-131.9940000000002"/>
    <n v="65.14"/>
    <s v="Medium"/>
    <s v="September"/>
    <x v="0"/>
    <n v="4751.384"/>
  </r>
  <r>
    <n v="31826"/>
    <s v="US-2012-138303"/>
    <x v="843"/>
    <d v="2012-09-07T00:00:00"/>
    <s v="Standard Class"/>
    <s v="MG-18145"/>
    <s v="Mike Gockenbach"/>
    <s v="Consumer"/>
    <s v="Philadelphia"/>
    <x v="4"/>
    <s v="United States"/>
    <n v="19134"/>
    <s v="US"/>
    <x v="2"/>
    <s v="OFF-SU-10002881"/>
    <x v="1"/>
    <s v="Supplies"/>
    <x v="4"/>
    <n v="666.24800000000005"/>
    <n v="1"/>
    <n v="0.2"/>
    <n v="-149.9058"/>
    <n v="64.75"/>
    <s v="High"/>
    <s v="September"/>
    <x v="0"/>
    <n v="666.048"/>
  </r>
  <r>
    <n v="40955"/>
    <s v="CA-2011-156160"/>
    <x v="844"/>
    <d v="2011-09-29T00:00:00"/>
    <s v="Standard Class"/>
    <s v="AS-10090"/>
    <s v="Adam Shillingsburg"/>
    <s v="Consumer"/>
    <s v="New York City"/>
    <x v="15"/>
    <s v="United States"/>
    <n v="10035"/>
    <s v="US"/>
    <x v="2"/>
    <s v="FUR-CH-10004983"/>
    <x v="0"/>
    <s v="Chairs"/>
    <x v="412"/>
    <n v="579.52800000000002"/>
    <n v="4"/>
    <n v="0.1"/>
    <n v="83.709599999999966"/>
    <n v="64.56"/>
    <s v="Medium"/>
    <s v="September"/>
    <x v="2"/>
    <n v="2318.0120000000002"/>
  </r>
  <r>
    <n v="40163"/>
    <s v="CA-2011-120411"/>
    <x v="820"/>
    <d v="2011-09-23T00:00:00"/>
    <s v="First Class"/>
    <s v="SB-20185"/>
    <s v="Sarah Brown"/>
    <s v="Consumer"/>
    <s v="Chicago"/>
    <x v="7"/>
    <s v="United States"/>
    <n v="60653"/>
    <s v="US"/>
    <x v="1"/>
    <s v="FUR-BO-10004218"/>
    <x v="0"/>
    <s v="Bookcases"/>
    <x v="311"/>
    <n v="493.42999999999989"/>
    <n v="5"/>
    <n v="0.3"/>
    <n v="-70.489999999999981"/>
    <n v="63.39"/>
    <s v="Critical"/>
    <s v="September"/>
    <x v="2"/>
    <n v="2466.8499999999995"/>
  </r>
  <r>
    <n v="34648"/>
    <s v="US-2011-134733"/>
    <x v="787"/>
    <d v="2011-09-28T00:00:00"/>
    <s v="Standard Class"/>
    <s v="BM-11650"/>
    <s v="Brian Moss"/>
    <s v="Corporate"/>
    <s v="San Diego"/>
    <x v="6"/>
    <s v="United States"/>
    <n v="92037"/>
    <s v="US"/>
    <x v="3"/>
    <s v="FUR-BO-10002916"/>
    <x v="0"/>
    <s v="Bookcases"/>
    <x v="1086"/>
    <n v="435.99900000000002"/>
    <n v="3"/>
    <n v="0.15"/>
    <n v="20.517599999999991"/>
    <n v="62.67"/>
    <s v="High"/>
    <s v="September"/>
    <x v="2"/>
    <n v="1307.847"/>
  </r>
  <r>
    <n v="34143"/>
    <s v="CA-2014-152093"/>
    <x v="845"/>
    <d v="2014-09-16T00:00:00"/>
    <s v="Standard Class"/>
    <s v="SN-20560"/>
    <s v="Skye Norling"/>
    <s v="Home Office"/>
    <s v="Chicago"/>
    <x v="7"/>
    <s v="United States"/>
    <n v="60653"/>
    <s v="US"/>
    <x v="1"/>
    <s v="OFF-BI-10003527"/>
    <x v="1"/>
    <s v="Binders"/>
    <x v="21"/>
    <n v="762.59399999999982"/>
    <n v="3"/>
    <n v="0.8"/>
    <n v="-1143.8910000000001"/>
    <n v="61.63"/>
    <s v="Medium"/>
    <s v="September"/>
    <x v="1"/>
    <n v="2286.9819999999991"/>
  </r>
  <r>
    <n v="32415"/>
    <s v="CA-2012-142755"/>
    <x v="846"/>
    <d v="2012-09-08T00:00:00"/>
    <s v="Standard Class"/>
    <s v="CS-12355"/>
    <s v="Christine Sundaresam"/>
    <s v="Consumer"/>
    <s v="Roswell"/>
    <x v="2"/>
    <s v="United States"/>
    <n v="30076"/>
    <s v="US"/>
    <x v="0"/>
    <s v="TEC-AC-10002049"/>
    <x v="2"/>
    <s v="Accessories"/>
    <x v="61"/>
    <n v="619.94999999999993"/>
    <n v="5"/>
    <n v="0"/>
    <n v="111.59099999999999"/>
    <n v="60.92"/>
    <s v="High"/>
    <s v="September"/>
    <x v="0"/>
    <n v="3099.7499999999995"/>
  </r>
  <r>
    <n v="31910"/>
    <s v="CA-2013-121223"/>
    <x v="824"/>
    <d v="2013-09-14T00:00:00"/>
    <s v="Second Class"/>
    <s v="GD-14590"/>
    <s v="Giulietta Dortch"/>
    <s v="Corporate"/>
    <s v="Philadelphia"/>
    <x v="4"/>
    <s v="United States"/>
    <n v="19143"/>
    <s v="US"/>
    <x v="2"/>
    <s v="TEC-PH-10004667"/>
    <x v="2"/>
    <s v="Phones"/>
    <x v="329"/>
    <n v="728.94600000000003"/>
    <n v="9"/>
    <n v="0.4"/>
    <n v="-157.93830000000011"/>
    <n v="59.93"/>
    <s v="High"/>
    <s v="September"/>
    <x v="3"/>
    <n v="6560.1140000000005"/>
  </r>
  <r>
    <n v="33144"/>
    <s v="CA-2014-128370"/>
    <x v="845"/>
    <d v="2014-09-11T00:00:00"/>
    <s v="Same Day"/>
    <s v="FH-14275"/>
    <s v="Frank Hawley"/>
    <s v="Corporate"/>
    <s v="Los Angeles"/>
    <x v="6"/>
    <s v="United States"/>
    <n v="90004"/>
    <s v="US"/>
    <x v="3"/>
    <s v="FUR-CH-10002602"/>
    <x v="0"/>
    <s v="Chairs"/>
    <x v="587"/>
    <n v="362.35199999999998"/>
    <n v="3"/>
    <n v="0.2"/>
    <n v="27.176400000000019"/>
    <n v="59.01"/>
    <s v="Critical"/>
    <s v="September"/>
    <x v="1"/>
    <n v="1086.856"/>
  </r>
  <r>
    <n v="37581"/>
    <s v="CA-2013-100944"/>
    <x v="814"/>
    <d v="2013-09-29T00:00:00"/>
    <s v="Standard Class"/>
    <s v="EH-13765"/>
    <s v="Edward Hooks"/>
    <s v="Corporate"/>
    <s v="Los Angeles"/>
    <x v="6"/>
    <s v="United States"/>
    <n v="90049"/>
    <s v="US"/>
    <x v="3"/>
    <s v="FUR-CH-10000988"/>
    <x v="0"/>
    <s v="Chairs"/>
    <x v="841"/>
    <n v="563.24"/>
    <n v="5"/>
    <n v="0.2"/>
    <n v="56.324000000000012"/>
    <n v="58.32"/>
    <s v="Medium"/>
    <s v="September"/>
    <x v="3"/>
    <n v="2816"/>
  </r>
  <r>
    <n v="36916"/>
    <s v="US-2013-124163"/>
    <x v="847"/>
    <d v="2013-10-01T00:00:00"/>
    <s v="Standard Class"/>
    <s v="SC-20695"/>
    <s v="Steve Chapman"/>
    <s v="Corporate"/>
    <s v="La Crosse"/>
    <x v="12"/>
    <s v="United States"/>
    <n v="54601"/>
    <s v="US"/>
    <x v="1"/>
    <s v="TEC-AC-10001908"/>
    <x v="2"/>
    <s v="Accessories"/>
    <x v="222"/>
    <n v="499.95"/>
    <n v="5"/>
    <n v="0"/>
    <n v="174.98249999999999"/>
    <n v="57.75"/>
    <s v="High"/>
    <s v="September"/>
    <x v="3"/>
    <n v="2499.75"/>
  </r>
  <r>
    <n v="32221"/>
    <s v="CA-2013-149797"/>
    <x v="848"/>
    <d v="2013-09-21T00:00:00"/>
    <s v="Standard Class"/>
    <s v="AH-10075"/>
    <s v="Adam Hart"/>
    <s v="Corporate"/>
    <s v="New York City"/>
    <x v="15"/>
    <s v="United States"/>
    <n v="10011"/>
    <s v="US"/>
    <x v="2"/>
    <s v="OFF-BI-10003650"/>
    <x v="1"/>
    <s v="Binders"/>
    <x v="640"/>
    <n v="841.5680000000001"/>
    <n v="2"/>
    <n v="0.2"/>
    <n v="294.54879999999991"/>
    <n v="57.49"/>
    <s v="Medium"/>
    <s v="September"/>
    <x v="3"/>
    <n v="1682.9360000000001"/>
  </r>
  <r>
    <n v="40621"/>
    <s v="CA-2014-121853"/>
    <x v="849"/>
    <d v="2014-09-30T00:00:00"/>
    <s v="Standard Class"/>
    <s v="DB-13660"/>
    <s v="Duane Benoit"/>
    <s v="Consumer"/>
    <s v="Los Angeles"/>
    <x v="6"/>
    <s v="United States"/>
    <n v="90036"/>
    <s v="US"/>
    <x v="3"/>
    <s v="FUR-CH-10003973"/>
    <x v="0"/>
    <s v="Chairs"/>
    <x v="541"/>
    <n v="594.81600000000003"/>
    <n v="2"/>
    <n v="0.2"/>
    <n v="59.481600000000007"/>
    <n v="57.12"/>
    <s v="Medium"/>
    <s v="September"/>
    <x v="1"/>
    <n v="1189.432"/>
  </r>
  <r>
    <n v="35115"/>
    <s v="CA-2012-102582"/>
    <x v="850"/>
    <d v="2012-09-19T00:00:00"/>
    <s v="Standard Class"/>
    <s v="NW-18400"/>
    <s v="Natalie Webber"/>
    <s v="Consumer"/>
    <s v="Mobile"/>
    <x v="36"/>
    <s v="United States"/>
    <n v="36608"/>
    <s v="US"/>
    <x v="0"/>
    <s v="FUR-CH-10004853"/>
    <x v="0"/>
    <s v="Chairs"/>
    <x v="939"/>
    <n v="1056.8599999999999"/>
    <n v="7"/>
    <n v="0"/>
    <n v="306.48939999999988"/>
    <n v="56.9"/>
    <s v="Medium"/>
    <s v="September"/>
    <x v="0"/>
    <n v="7398.0199999999995"/>
  </r>
  <r>
    <n v="33010"/>
    <s v="US-2014-124968"/>
    <x v="851"/>
    <d v="2014-09-14T00:00:00"/>
    <s v="Second Class"/>
    <s v="MM-18055"/>
    <s v="Michelle Moray"/>
    <s v="Consumer"/>
    <s v="Chicago"/>
    <x v="7"/>
    <s v="United States"/>
    <n v="60610"/>
    <s v="US"/>
    <x v="1"/>
    <s v="FUR-TA-10004289"/>
    <x v="0"/>
    <s v="Tables"/>
    <x v="1186"/>
    <n v="765.625"/>
    <n v="7"/>
    <n v="0.5"/>
    <n v="-566.5625"/>
    <n v="56.87"/>
    <s v="Medium"/>
    <s v="September"/>
    <x v="1"/>
    <n v="5358.875"/>
  </r>
  <r>
    <n v="40328"/>
    <s v="CA-2014-128041"/>
    <x v="852"/>
    <d v="2014-09-02T00:00:00"/>
    <s v="Same Day"/>
    <s v="RW-19540"/>
    <s v="Rick Wilson"/>
    <s v="Corporate"/>
    <s v="Seattle"/>
    <x v="9"/>
    <s v="United States"/>
    <n v="98103"/>
    <s v="US"/>
    <x v="3"/>
    <s v="FUR-TA-10002607"/>
    <x v="0"/>
    <s v="Tables"/>
    <x v="1267"/>
    <n v="283.56"/>
    <n v="4"/>
    <n v="0"/>
    <n v="45.36960000000002"/>
    <n v="56.77"/>
    <s v="High"/>
    <s v="September"/>
    <x v="1"/>
    <n v="1134.24"/>
  </r>
  <r>
    <n v="37068"/>
    <s v="CA-2012-103835"/>
    <x v="826"/>
    <d v="2012-09-28T00:00:00"/>
    <s v="Standard Class"/>
    <s v="SC-20440"/>
    <s v="Shaun Chance"/>
    <s v="Corporate"/>
    <s v="Los Angeles"/>
    <x v="6"/>
    <s v="United States"/>
    <n v="90032"/>
    <s v="US"/>
    <x v="3"/>
    <s v="OFF-AP-10002651"/>
    <x v="1"/>
    <s v="Appliances"/>
    <x v="549"/>
    <n v="1158.1199999999999"/>
    <n v="4"/>
    <n v="0"/>
    <n v="335.85479999999978"/>
    <n v="56.16"/>
    <s v="Medium"/>
    <s v="September"/>
    <x v="0"/>
    <n v="4632.4799999999996"/>
  </r>
  <r>
    <n v="39475"/>
    <s v="CA-2013-166429"/>
    <x v="819"/>
    <d v="2013-09-09T00:00:00"/>
    <s v="Standard Class"/>
    <s v="TG-21310"/>
    <s v="Toby Gnade"/>
    <s v="Consumer"/>
    <s v="Des Moines"/>
    <x v="9"/>
    <s v="United States"/>
    <n v="98198"/>
    <s v="US"/>
    <x v="3"/>
    <s v="TEC-CO-10002095"/>
    <x v="2"/>
    <s v="Copiers"/>
    <x v="537"/>
    <n v="999.98"/>
    <n v="2"/>
    <n v="0"/>
    <n v="449.99099999999999"/>
    <n v="55.42"/>
    <s v="Medium"/>
    <s v="September"/>
    <x v="3"/>
    <n v="1999.96"/>
  </r>
  <r>
    <n v="40033"/>
    <s v="CA-2013-168774"/>
    <x v="797"/>
    <d v="2013-09-10T00:00:00"/>
    <s v="Standard Class"/>
    <s v="RP-19855"/>
    <s v="Roy Phan"/>
    <s v="Corporate"/>
    <s v="Woodbury"/>
    <x v="35"/>
    <s v="United States"/>
    <n v="55125"/>
    <s v="US"/>
    <x v="1"/>
    <s v="OFF-ST-10001490"/>
    <x v="1"/>
    <s v="Storage"/>
    <x v="214"/>
    <n v="535.41"/>
    <n v="3"/>
    <n v="0"/>
    <n v="160.62299999999991"/>
    <n v="54.57"/>
    <s v="High"/>
    <s v="September"/>
    <x v="3"/>
    <n v="1606.23"/>
  </r>
  <r>
    <n v="35761"/>
    <s v="US-2014-125717"/>
    <x v="853"/>
    <d v="2014-10-02T00:00:00"/>
    <s v="First Class"/>
    <s v="DS-13030"/>
    <s v="Darrin Sayre"/>
    <s v="Home Office"/>
    <s v="Aurora"/>
    <x v="19"/>
    <s v="United States"/>
    <n v="80013"/>
    <s v="US"/>
    <x v="3"/>
    <s v="OFF-AP-10000891"/>
    <x v="1"/>
    <s v="Appliances"/>
    <x v="347"/>
    <n v="209.792"/>
    <n v="2"/>
    <n v="0.2"/>
    <n v="26.22399999999999"/>
    <n v="54.39"/>
    <s v="Medium"/>
    <s v="September"/>
    <x v="1"/>
    <n v="419.38400000000001"/>
  </r>
  <r>
    <n v="34115"/>
    <s v="CA-2012-104626"/>
    <x v="805"/>
    <d v="2012-09-08T00:00:00"/>
    <s v="Standard Class"/>
    <s v="DR-12940"/>
    <s v="Daniel Raglin"/>
    <s v="Home Office"/>
    <s v="Franklin"/>
    <x v="39"/>
    <s v="United States"/>
    <n v="2038"/>
    <s v="US"/>
    <x v="2"/>
    <s v="OFF-ST-10003208"/>
    <x v="1"/>
    <s v="Storage"/>
    <x v="345"/>
    <n v="1088.76"/>
    <n v="6"/>
    <n v="0"/>
    <n v="315.74039999999991"/>
    <n v="54.34"/>
    <s v="Medium"/>
    <s v="September"/>
    <x v="0"/>
    <n v="6532.5599999999995"/>
  </r>
  <r>
    <n v="32199"/>
    <s v="CA-2014-132353"/>
    <x v="813"/>
    <d v="2014-09-18T00:00:00"/>
    <s v="First Class"/>
    <s v="DB-13060"/>
    <s v="Dave Brooks"/>
    <s v="Consumer"/>
    <s v="Chicago"/>
    <x v="7"/>
    <s v="United States"/>
    <n v="60653"/>
    <s v="US"/>
    <x v="1"/>
    <s v="TEC-PH-10004536"/>
    <x v="2"/>
    <s v="Phones"/>
    <x v="1097"/>
    <n v="323.97600000000011"/>
    <n v="3"/>
    <n v="0.2"/>
    <n v="20.248499999999989"/>
    <n v="54.02"/>
    <s v="Medium"/>
    <s v="September"/>
    <x v="1"/>
    <n v="971.72800000000029"/>
  </r>
  <r>
    <n v="40531"/>
    <s v="CA-2013-126732"/>
    <x v="819"/>
    <d v="2013-09-07T00:00:00"/>
    <s v="Standard Class"/>
    <s v="LR-16915"/>
    <s v="Lena Radford"/>
    <s v="Consumer"/>
    <s v="Los Angeles"/>
    <x v="6"/>
    <s v="United States"/>
    <n v="90036"/>
    <s v="US"/>
    <x v="3"/>
    <s v="TEC-PH-10001530"/>
    <x v="2"/>
    <s v="Phones"/>
    <x v="341"/>
    <n v="1091.1679999999999"/>
    <n v="4"/>
    <n v="0.2"/>
    <n v="68.197999999999979"/>
    <n v="53.95"/>
    <s v="Medium"/>
    <s v="September"/>
    <x v="3"/>
    <n v="4364.4719999999998"/>
  </r>
  <r>
    <n v="41078"/>
    <s v="CA-2013-153178"/>
    <x v="854"/>
    <d v="2013-09-19T00:00:00"/>
    <s v="Standard Class"/>
    <s v="CL-12565"/>
    <s v="Clay Ludtke"/>
    <s v="Consumer"/>
    <s v="Long Beach"/>
    <x v="15"/>
    <s v="United States"/>
    <n v="11561"/>
    <s v="US"/>
    <x v="2"/>
    <s v="OFF-BI-10004390"/>
    <x v="1"/>
    <s v="Binders"/>
    <x v="350"/>
    <n v="673.5680000000001"/>
    <n v="2"/>
    <n v="0.2"/>
    <n v="252.58799999999999"/>
    <n v="53.88"/>
    <s v="Medium"/>
    <s v="September"/>
    <x v="3"/>
    <n v="1346.9360000000001"/>
  </r>
  <r>
    <n v="33312"/>
    <s v="CA-2013-145905"/>
    <x v="817"/>
    <d v="2013-09-24T00:00:00"/>
    <s v="Standard Class"/>
    <s v="AM-10705"/>
    <s v="Anne McFarland"/>
    <s v="Consumer"/>
    <s v="Auburn"/>
    <x v="36"/>
    <s v="United States"/>
    <n v="36830"/>
    <s v="US"/>
    <x v="0"/>
    <s v="OFF-ST-10003716"/>
    <x v="1"/>
    <s v="Storage"/>
    <x v="173"/>
    <n v="900.08"/>
    <n v="4"/>
    <n v="0"/>
    <n v="117.0104"/>
    <n v="53.84"/>
    <s v="Medium"/>
    <s v="September"/>
    <x v="3"/>
    <n v="3600.32"/>
  </r>
  <r>
    <n v="40080"/>
    <s v="CA-2013-116911"/>
    <x v="848"/>
    <d v="2013-09-21T00:00:00"/>
    <s v="Standard Class"/>
    <s v="JD-16150"/>
    <s v="Justin Deggeller"/>
    <s v="Corporate"/>
    <s v="Twin Falls"/>
    <x v="44"/>
    <s v="United States"/>
    <n v="83301"/>
    <s v="US"/>
    <x v="3"/>
    <s v="FUR-TA-10003473"/>
    <x v="0"/>
    <s v="Tables"/>
    <x v="319"/>
    <n v="1128.3900000000001"/>
    <n v="3"/>
    <n v="0"/>
    <n v="259.52969999999999"/>
    <n v="53.4"/>
    <s v="Medium"/>
    <s v="September"/>
    <x v="3"/>
    <n v="3385.17"/>
  </r>
  <r>
    <n v="35915"/>
    <s v="CA-2012-117800"/>
    <x v="808"/>
    <d v="2012-09-26T00:00:00"/>
    <s v="Standard Class"/>
    <s v="TH-21550"/>
    <s v="Tracy Hopkins"/>
    <s v="Home Office"/>
    <s v="Everett"/>
    <x v="39"/>
    <s v="United States"/>
    <n v="2149"/>
    <s v="US"/>
    <x v="2"/>
    <s v="FUR-CH-10000785"/>
    <x v="0"/>
    <s v="Chairs"/>
    <x v="15"/>
    <n v="542.93999999999994"/>
    <n v="3"/>
    <n v="0"/>
    <n v="141.1644"/>
    <n v="52.5"/>
    <s v="Medium"/>
    <s v="September"/>
    <x v="0"/>
    <n v="1628.8199999999997"/>
  </r>
  <r>
    <n v="31954"/>
    <s v="US-2013-156097"/>
    <x v="791"/>
    <d v="2013-09-20T00:00:00"/>
    <s v="Same Day"/>
    <s v="EH-14125"/>
    <s v="Eugene Hildebrand"/>
    <s v="Home Office"/>
    <s v="Aurora"/>
    <x v="7"/>
    <s v="United States"/>
    <n v="60505"/>
    <s v="US"/>
    <x v="1"/>
    <s v="FUR-CH-10001215"/>
    <x v="0"/>
    <s v="Chairs"/>
    <x v="765"/>
    <n v="701.37199999999996"/>
    <n v="2"/>
    <n v="0.3"/>
    <n v="-50.098000000000013"/>
    <n v="52.31"/>
    <s v="Medium"/>
    <s v="September"/>
    <x v="3"/>
    <n v="1402.444"/>
  </r>
  <r>
    <n v="39342"/>
    <s v="CA-2013-145611"/>
    <x v="855"/>
    <d v="2013-09-25T00:00:00"/>
    <s v="Standard Class"/>
    <s v="HA-14905"/>
    <s v="Helen Abelman"/>
    <s v="Consumer"/>
    <s v="New York City"/>
    <x v="15"/>
    <s v="United States"/>
    <n v="10035"/>
    <s v="US"/>
    <x v="2"/>
    <s v="OFF-AP-10001005"/>
    <x v="1"/>
    <s v="Appliances"/>
    <x v="954"/>
    <n v="393.25"/>
    <n v="5"/>
    <n v="0"/>
    <n v="129.77250000000001"/>
    <n v="52.25"/>
    <s v="High"/>
    <s v="September"/>
    <x v="3"/>
    <n v="1966.25"/>
  </r>
  <r>
    <n v="38111"/>
    <s v="CA-2014-156237"/>
    <x v="795"/>
    <d v="2014-09-16T00:00:00"/>
    <s v="First Class"/>
    <s v="PS-18760"/>
    <s v="Pamela Stobb"/>
    <s v="Consumer"/>
    <s v="Philadelphia"/>
    <x v="4"/>
    <s v="United States"/>
    <n v="19140"/>
    <s v="US"/>
    <x v="2"/>
    <s v="TEC-MA-10001681"/>
    <x v="2"/>
    <s v="Machines"/>
    <x v="1268"/>
    <n v="241.17"/>
    <n v="2"/>
    <n v="0.7"/>
    <n v="-168.8189999999999"/>
    <n v="52.17"/>
    <s v="High"/>
    <s v="September"/>
    <x v="1"/>
    <n v="481.64"/>
  </r>
  <r>
    <n v="33888"/>
    <s v="US-2013-115455"/>
    <x v="789"/>
    <d v="2013-09-15T00:00:00"/>
    <s v="Standard Class"/>
    <s v="SE-20110"/>
    <s v="Sanjit Engle"/>
    <s v="Consumer"/>
    <s v="Wheeling"/>
    <x v="7"/>
    <s v="United States"/>
    <n v="60090"/>
    <s v="US"/>
    <x v="1"/>
    <s v="FUR-TA-10003569"/>
    <x v="0"/>
    <s v="Tables"/>
    <x v="1174"/>
    <n v="601.47"/>
    <n v="3"/>
    <n v="0.5"/>
    <n v="-300.73500000000001"/>
    <n v="51.4"/>
    <s v="Medium"/>
    <s v="September"/>
    <x v="3"/>
    <n v="1803.91"/>
  </r>
  <r>
    <n v="33947"/>
    <s v="US-2013-146794"/>
    <x v="838"/>
    <d v="2013-10-02T00:00:00"/>
    <s v="Standard Class"/>
    <s v="SH-19975"/>
    <s v="Sally Hughsby"/>
    <s v="Corporate"/>
    <s v="Hesperia"/>
    <x v="6"/>
    <s v="United States"/>
    <n v="92345"/>
    <s v="US"/>
    <x v="3"/>
    <s v="FUR-BO-10004467"/>
    <x v="0"/>
    <s v="Bookcases"/>
    <x v="783"/>
    <n v="424.95749999999992"/>
    <n v="5"/>
    <n v="0.15"/>
    <n v="19.99799999999998"/>
    <n v="51.16"/>
    <s v="High"/>
    <s v="September"/>
    <x v="3"/>
    <n v="2124.6374999999994"/>
  </r>
  <r>
    <n v="40384"/>
    <s v="CA-2013-143406"/>
    <x v="838"/>
    <d v="2013-10-01T00:00:00"/>
    <s v="Standard Class"/>
    <s v="LR-17035"/>
    <s v="Lisa Ryan"/>
    <s v="Corporate"/>
    <s v="Houston"/>
    <x v="11"/>
    <s v="United States"/>
    <n v="77041"/>
    <s v="US"/>
    <x v="1"/>
    <s v="FUR-CH-10000513"/>
    <x v="0"/>
    <s v="Chairs"/>
    <x v="553"/>
    <n v="454.96499999999997"/>
    <n v="5"/>
    <n v="0.3"/>
    <n v="-136.48949999999999"/>
    <n v="50.36"/>
    <s v="High"/>
    <s v="September"/>
    <x v="3"/>
    <n v="2274.5249999999996"/>
  </r>
  <r>
    <n v="33419"/>
    <s v="CA-2014-167381"/>
    <x v="792"/>
    <d v="2014-09-25T00:00:00"/>
    <s v="Second Class"/>
    <s v="EH-14005"/>
    <s v="Erica Hernandez"/>
    <s v="Home Office"/>
    <s v="Lansing"/>
    <x v="1"/>
    <s v="United States"/>
    <n v="48911"/>
    <s v="US"/>
    <x v="1"/>
    <s v="FUR-BO-10001972"/>
    <x v="0"/>
    <s v="Bookcases"/>
    <x v="55"/>
    <n v="241.96"/>
    <n v="2"/>
    <n v="0"/>
    <n v="41.133199999999988"/>
    <n v="50.32"/>
    <s v="Critical"/>
    <s v="September"/>
    <x v="1"/>
    <n v="483.92"/>
  </r>
  <r>
    <n v="36415"/>
    <s v="CA-2012-127173"/>
    <x v="816"/>
    <d v="2012-10-03T00:00:00"/>
    <s v="Standard Class"/>
    <s v="GM-14500"/>
    <s v="Gene McClure"/>
    <s v="Consumer"/>
    <s v="Oceanside"/>
    <x v="15"/>
    <s v="United States"/>
    <n v="11572"/>
    <s v="US"/>
    <x v="2"/>
    <s v="TEC-MA-10002859"/>
    <x v="2"/>
    <s v="Machines"/>
    <x v="608"/>
    <n v="629.92999999999995"/>
    <n v="7"/>
    <n v="0"/>
    <n v="296.06709999999998"/>
    <n v="50.24"/>
    <s v="Medium"/>
    <s v="September"/>
    <x v="0"/>
    <n v="4409.5099999999993"/>
  </r>
  <r>
    <n v="34764"/>
    <s v="US-2012-147242"/>
    <x v="856"/>
    <d v="2012-09-14T00:00:00"/>
    <s v="Standard Class"/>
    <s v="EH-13765"/>
    <s v="Edward Hooks"/>
    <s v="Corporate"/>
    <s v="Revere"/>
    <x v="39"/>
    <s v="United States"/>
    <n v="2151"/>
    <s v="US"/>
    <x v="2"/>
    <s v="OFF-PA-10003039"/>
    <x v="1"/>
    <s v="Paper"/>
    <x v="1269"/>
    <n v="278.82"/>
    <n v="9"/>
    <n v="0"/>
    <n v="125.46899999999999"/>
    <n v="49.95"/>
    <s v="High"/>
    <s v="September"/>
    <x v="0"/>
    <n v="2509.38"/>
  </r>
  <r>
    <n v="36587"/>
    <s v="CA-2011-146283"/>
    <x v="793"/>
    <d v="2011-09-15T00:00:00"/>
    <s v="Standard Class"/>
    <s v="KT-16465"/>
    <s v="Kean Takahito"/>
    <s v="Consumer"/>
    <s v="Houston"/>
    <x v="11"/>
    <s v="United States"/>
    <n v="77036"/>
    <s v="US"/>
    <x v="1"/>
    <s v="FUR-CH-10004287"/>
    <x v="0"/>
    <s v="Chairs"/>
    <x v="548"/>
    <n v="966.69999999999982"/>
    <n v="5"/>
    <n v="0.3"/>
    <n v="-13.81000000000012"/>
    <n v="49.11"/>
    <s v="Medium"/>
    <s v="September"/>
    <x v="2"/>
    <n v="4833.1999999999989"/>
  </r>
  <r>
    <n v="36710"/>
    <s v="CA-2013-153157"/>
    <x v="824"/>
    <d v="2013-09-15T00:00:00"/>
    <s v="First Class"/>
    <s v="TB-21625"/>
    <s v="Trudy Brown"/>
    <s v="Consumer"/>
    <s v="Wichita"/>
    <x v="27"/>
    <s v="United States"/>
    <n v="67212"/>
    <s v="US"/>
    <x v="1"/>
    <s v="TEC-PH-10003171"/>
    <x v="2"/>
    <s v="Phones"/>
    <x v="420"/>
    <n v="224.75"/>
    <n v="5"/>
    <n v="0"/>
    <n v="62.929999999999993"/>
    <n v="48.65"/>
    <s v="Medium"/>
    <s v="September"/>
    <x v="3"/>
    <n v="1123.75"/>
  </r>
  <r>
    <n v="36959"/>
    <s v="CA-2013-108875"/>
    <x v="814"/>
    <d v="2013-10-02T00:00:00"/>
    <s v="Standard Class"/>
    <s v="CL-12700"/>
    <s v="Craig Leslie"/>
    <s v="Home Office"/>
    <s v="Aurora"/>
    <x v="19"/>
    <s v="United States"/>
    <n v="80013"/>
    <s v="US"/>
    <x v="3"/>
    <s v="OFF-ST-10001370"/>
    <x v="1"/>
    <s v="Storage"/>
    <x v="195"/>
    <n v="511.05599999999998"/>
    <n v="9"/>
    <n v="0.2"/>
    <n v="-95.823000000000079"/>
    <n v="48.4"/>
    <s v="Low"/>
    <s v="September"/>
    <x v="3"/>
    <n v="4599.3040000000001"/>
  </r>
  <r>
    <n v="38890"/>
    <s v="CA-2013-158778"/>
    <x v="809"/>
    <d v="2013-09-10T00:00:00"/>
    <s v="Standard Class"/>
    <s v="DB-13210"/>
    <s v="Dean Braden"/>
    <s v="Consumer"/>
    <s v="Philadelphia"/>
    <x v="4"/>
    <s v="United States"/>
    <n v="19134"/>
    <s v="US"/>
    <x v="2"/>
    <s v="FUR-CH-10000309"/>
    <x v="0"/>
    <s v="Chairs"/>
    <x v="18"/>
    <n v="887.27099999999984"/>
    <n v="3"/>
    <n v="0.3"/>
    <n v="-63.376499999999957"/>
    <n v="48.06"/>
    <s v="Medium"/>
    <s v="September"/>
    <x v="3"/>
    <n v="2661.5129999999995"/>
  </r>
  <r>
    <n v="35770"/>
    <s v="CA-2014-121300"/>
    <x v="857"/>
    <d v="2014-09-30T00:00:00"/>
    <s v="Same Day"/>
    <s v="MG-17680"/>
    <s v="Maureen Gastineau"/>
    <s v="Home Office"/>
    <s v="Mentor"/>
    <x v="16"/>
    <s v="United States"/>
    <n v="44060"/>
    <s v="US"/>
    <x v="2"/>
    <s v="FUR-TA-10004442"/>
    <x v="0"/>
    <s v="Tables"/>
    <x v="611"/>
    <n v="344.22"/>
    <n v="2"/>
    <n v="0.4"/>
    <n v="-189.321"/>
    <n v="48.05"/>
    <s v="High"/>
    <s v="September"/>
    <x v="1"/>
    <n v="688.04000000000008"/>
  </r>
  <r>
    <n v="37373"/>
    <s v="CA-2013-151561"/>
    <x v="837"/>
    <d v="2013-09-08T00:00:00"/>
    <s v="Standard Class"/>
    <s v="PG-18820"/>
    <s v="Patrick Gardner"/>
    <s v="Consumer"/>
    <s v="New York City"/>
    <x v="15"/>
    <s v="United States"/>
    <n v="10011"/>
    <s v="US"/>
    <x v="2"/>
    <s v="TEC-AC-10001432"/>
    <x v="2"/>
    <s v="Accessories"/>
    <x v="188"/>
    <n v="468.9"/>
    <n v="6"/>
    <n v="0"/>
    <n v="206.31600000000009"/>
    <n v="47.09"/>
    <s v="Medium"/>
    <s v="September"/>
    <x v="3"/>
    <n v="2813.3999999999996"/>
  </r>
  <r>
    <n v="33600"/>
    <s v="CA-2014-157931"/>
    <x v="827"/>
    <d v="2014-09-23T00:00:00"/>
    <s v="Second Class"/>
    <s v="MO-17800"/>
    <s v="Meg O'Connel"/>
    <s v="Home Office"/>
    <s v="Roswell"/>
    <x v="2"/>
    <s v="United States"/>
    <n v="30076"/>
    <s v="US"/>
    <x v="0"/>
    <s v="FUR-CH-10000785"/>
    <x v="0"/>
    <s v="Chairs"/>
    <x v="15"/>
    <n v="723.92"/>
    <n v="4"/>
    <n v="0"/>
    <n v="188.2192"/>
    <n v="46.85"/>
    <s v="Medium"/>
    <s v="September"/>
    <x v="1"/>
    <n v="2895.68"/>
  </r>
  <r>
    <n v="31442"/>
    <s v="CA-2012-110744"/>
    <x v="832"/>
    <d v="2012-09-12T00:00:00"/>
    <s v="Standard Class"/>
    <s v="HA-14920"/>
    <s v="Helen Andreada"/>
    <s v="Consumer"/>
    <s v="Pasadena"/>
    <x v="6"/>
    <s v="United States"/>
    <n v="91104"/>
    <s v="US"/>
    <x v="3"/>
    <s v="OFF-ST-10003656"/>
    <x v="1"/>
    <s v="Storage"/>
    <x v="636"/>
    <n v="671.93"/>
    <n v="7"/>
    <n v="0"/>
    <n v="20.157900000000001"/>
    <n v="46.81"/>
    <s v="Medium"/>
    <s v="September"/>
    <x v="0"/>
    <n v="4703.5099999999993"/>
  </r>
  <r>
    <n v="37813"/>
    <s v="US-2014-116652"/>
    <x v="813"/>
    <d v="2014-09-20T00:00:00"/>
    <s v="Standard Class"/>
    <s v="RD-19480"/>
    <s v="Rick Duston"/>
    <s v="Consumer"/>
    <s v="San Francisco"/>
    <x v="6"/>
    <s v="United States"/>
    <n v="94122"/>
    <s v="US"/>
    <x v="3"/>
    <s v="FUR-FU-10001488"/>
    <x v="0"/>
    <s v="Furnishings"/>
    <x v="590"/>
    <n v="529.9"/>
    <n v="5"/>
    <n v="0"/>
    <n v="105.98"/>
    <n v="46.58"/>
    <s v="High"/>
    <s v="September"/>
    <x v="1"/>
    <n v="2649.5"/>
  </r>
  <r>
    <n v="40436"/>
    <s v="CA-2011-106971"/>
    <x v="841"/>
    <d v="2011-09-08T00:00:00"/>
    <s v="Standard Class"/>
    <s v="BM-11785"/>
    <s v="Bryan Mills"/>
    <s v="Consumer"/>
    <s v="Buffalo Grove"/>
    <x v="7"/>
    <s v="United States"/>
    <n v="60089"/>
    <s v="US"/>
    <x v="1"/>
    <s v="TEC-AC-10000844"/>
    <x v="2"/>
    <s v="Accessories"/>
    <x v="47"/>
    <n v="475.94400000000002"/>
    <n v="7"/>
    <n v="0.2"/>
    <n v="95.188799999999972"/>
    <n v="46.08"/>
    <s v="Medium"/>
    <s v="September"/>
    <x v="2"/>
    <n v="3331.4080000000004"/>
  </r>
  <r>
    <n v="32223"/>
    <s v="CA-2011-132962"/>
    <x v="858"/>
    <d v="2011-09-16T00:00:00"/>
    <s v="First Class"/>
    <s v="JM-15535"/>
    <s v="Jessica Myrick"/>
    <s v="Consumer"/>
    <s v="Philadelphia"/>
    <x v="4"/>
    <s v="United States"/>
    <n v="19143"/>
    <s v="US"/>
    <x v="2"/>
    <s v="TEC-AC-10004353"/>
    <x v="2"/>
    <s v="Accessories"/>
    <x v="419"/>
    <n v="252"/>
    <n v="5"/>
    <n v="0.2"/>
    <n v="53.55"/>
    <n v="45.37"/>
    <s v="High"/>
    <s v="September"/>
    <x v="2"/>
    <n v="1259.8"/>
  </r>
  <r>
    <n v="34301"/>
    <s v="CA-2013-131499"/>
    <x v="789"/>
    <d v="2013-09-11T00:00:00"/>
    <s v="First Class"/>
    <s v="MG-17875"/>
    <s v="Michael Grace"/>
    <s v="Home Office"/>
    <s v="New York City"/>
    <x v="15"/>
    <s v="United States"/>
    <n v="10011"/>
    <s v="US"/>
    <x v="2"/>
    <s v="OFF-AP-10003779"/>
    <x v="1"/>
    <s v="Appliances"/>
    <x v="1270"/>
    <n v="207.48"/>
    <n v="1"/>
    <n v="0"/>
    <n v="62.243999999999971"/>
    <n v="45.28"/>
    <s v="High"/>
    <s v="September"/>
    <x v="3"/>
    <n v="207.48"/>
  </r>
  <r>
    <n v="37946"/>
    <s v="US-2014-124779"/>
    <x v="851"/>
    <d v="2014-09-12T00:00:00"/>
    <s v="First Class"/>
    <s v="BF-11020"/>
    <s v="Barry Französisch"/>
    <s v="Corporate"/>
    <s v="Arlington"/>
    <x v="11"/>
    <s v="United States"/>
    <n v="76017"/>
    <s v="US"/>
    <x v="1"/>
    <s v="TEC-CO-10001943"/>
    <x v="2"/>
    <s v="Copiers"/>
    <x v="565"/>
    <n v="319.98399999999998"/>
    <n v="2"/>
    <n v="0.2"/>
    <n v="107.99460000000001"/>
    <n v="45.09"/>
    <s v="High"/>
    <s v="September"/>
    <x v="1"/>
    <n v="639.76799999999992"/>
  </r>
  <r>
    <n v="38585"/>
    <s v="CA-2011-158281"/>
    <x v="841"/>
    <d v="2011-09-07T00:00:00"/>
    <s v="Standard Class"/>
    <s v="AG-10525"/>
    <s v="Andy Gerbode"/>
    <s v="Corporate"/>
    <s v="Houston"/>
    <x v="11"/>
    <s v="United States"/>
    <n v="77095"/>
    <s v="US"/>
    <x v="1"/>
    <s v="TEC-MA-10002210"/>
    <x v="2"/>
    <s v="Machines"/>
    <x v="1271"/>
    <n v="559.71"/>
    <n v="3"/>
    <n v="0.4"/>
    <n v="-121.2705"/>
    <n v="44.72"/>
    <s v="Medium"/>
    <s v="September"/>
    <x v="2"/>
    <n v="1678.73"/>
  </r>
  <r>
    <n v="35172"/>
    <s v="CA-2013-136231"/>
    <x v="809"/>
    <d v="2013-09-08T00:00:00"/>
    <s v="Second Class"/>
    <s v="DM-13015"/>
    <s v="Darrin Martin"/>
    <s v="Consumer"/>
    <s v="Johnson City"/>
    <x v="33"/>
    <s v="United States"/>
    <n v="37604"/>
    <s v="US"/>
    <x v="0"/>
    <s v="TEC-PH-10002660"/>
    <x v="2"/>
    <s v="Phones"/>
    <x v="855"/>
    <n v="108.78400000000001"/>
    <n v="2"/>
    <n v="0.2"/>
    <n v="6.7990000000000066"/>
    <n v="44.15"/>
    <s v="Critical"/>
    <s v="September"/>
    <x v="3"/>
    <n v="217.36800000000002"/>
  </r>
  <r>
    <n v="32256"/>
    <s v="CA-2012-112571"/>
    <x v="812"/>
    <d v="2012-09-22T00:00:00"/>
    <s v="Same Day"/>
    <s v="DL-12925"/>
    <s v="Daniel Lacy"/>
    <s v="Consumer"/>
    <s v="Oceanside"/>
    <x v="6"/>
    <s v="United States"/>
    <n v="92054"/>
    <s v="US"/>
    <x v="3"/>
    <s v="FUR-FU-10004188"/>
    <x v="0"/>
    <s v="Furnishings"/>
    <x v="573"/>
    <n v="204.6"/>
    <n v="2"/>
    <n v="0"/>
    <n v="53.195999999999998"/>
    <n v="44.06"/>
    <s v="High"/>
    <s v="September"/>
    <x v="0"/>
    <n v="409.2"/>
  </r>
  <r>
    <n v="34951"/>
    <s v="CA-2014-133004"/>
    <x v="829"/>
    <d v="2014-09-06T00:00:00"/>
    <s v="Standard Class"/>
    <s v="AJ-10945"/>
    <s v="Ashley Jarboe"/>
    <s v="Consumer"/>
    <s v="Lawrence"/>
    <x v="32"/>
    <s v="United States"/>
    <n v="46226"/>
    <s v="US"/>
    <x v="1"/>
    <s v="OFF-AP-10002439"/>
    <x v="1"/>
    <s v="Appliances"/>
    <x v="1272"/>
    <n v="638.73"/>
    <n v="9"/>
    <n v="0"/>
    <n v="166.06979999999999"/>
    <n v="43.97"/>
    <s v="Medium"/>
    <s v="September"/>
    <x v="1"/>
    <n v="5748.57"/>
  </r>
  <r>
    <n v="39952"/>
    <s v="CA-2011-142769"/>
    <x v="858"/>
    <d v="2011-09-13T00:00:00"/>
    <s v="Same Day"/>
    <s v="RP-19390"/>
    <s v="Resi Pölking"/>
    <s v="Consumer"/>
    <s v="Seattle"/>
    <x v="9"/>
    <s v="United States"/>
    <n v="98103"/>
    <s v="US"/>
    <x v="3"/>
    <s v="TEC-AC-10000865"/>
    <x v="2"/>
    <s v="Accessories"/>
    <x v="1273"/>
    <n v="118"/>
    <n v="2"/>
    <n v="0"/>
    <n v="20.059999999999992"/>
    <n v="43.41"/>
    <s v="High"/>
    <s v="September"/>
    <x v="2"/>
    <n v="236"/>
  </r>
  <r>
    <n v="40834"/>
    <s v="CA-2013-148747"/>
    <x v="847"/>
    <d v="2013-09-28T00:00:00"/>
    <s v="First Class"/>
    <s v="AS-10045"/>
    <s v="Aaron Smayling"/>
    <s v="Corporate"/>
    <s v="San Francisco"/>
    <x v="6"/>
    <s v="United States"/>
    <n v="94110"/>
    <s v="US"/>
    <x v="3"/>
    <s v="FUR-BO-10002613"/>
    <x v="0"/>
    <s v="Bookcases"/>
    <x v="1079"/>
    <n v="477.666"/>
    <n v="2"/>
    <n v="0.15"/>
    <n v="84.293999999999969"/>
    <n v="43.01"/>
    <s v="Critical"/>
    <s v="September"/>
    <x v="3"/>
    <n v="955.18200000000002"/>
  </r>
  <r>
    <n v="31321"/>
    <s v="CA-2012-106320"/>
    <x v="818"/>
    <d v="2012-09-30T00:00:00"/>
    <s v="Standard Class"/>
    <s v="EB-13870"/>
    <s v="Emily Burns"/>
    <s v="Consumer"/>
    <s v="Orem"/>
    <x v="43"/>
    <s v="United States"/>
    <n v="84057"/>
    <s v="US"/>
    <x v="3"/>
    <s v="FUR-TA-10000577"/>
    <x v="0"/>
    <s v="Tables"/>
    <x v="595"/>
    <n v="1044.6300000000001"/>
    <n v="3"/>
    <n v="0"/>
    <n v="240.26490000000001"/>
    <n v="42.77"/>
    <s v="Medium"/>
    <s v="September"/>
    <x v="0"/>
    <n v="3133.8900000000003"/>
  </r>
  <r>
    <n v="32978"/>
    <s v="CA-2011-122882"/>
    <x v="811"/>
    <d v="2011-09-13T00:00:00"/>
    <s v="Standard Class"/>
    <s v="SB-20290"/>
    <s v="Sean Braxton"/>
    <s v="Corporate"/>
    <s v="Philadelphia"/>
    <x v="4"/>
    <s v="United States"/>
    <n v="19134"/>
    <s v="US"/>
    <x v="2"/>
    <s v="TEC-MA-10004679"/>
    <x v="2"/>
    <s v="Machines"/>
    <x v="788"/>
    <n v="399.54"/>
    <n v="4"/>
    <n v="0.7"/>
    <n v="-559.35599999999988"/>
    <n v="42.58"/>
    <s v="Medium"/>
    <s v="September"/>
    <x v="2"/>
    <n v="1597.46"/>
  </r>
  <r>
    <n v="40777"/>
    <s v="CA-2011-126193"/>
    <x v="811"/>
    <d v="2011-09-14T00:00:00"/>
    <s v="Standard Class"/>
    <s v="SS-20410"/>
    <s v="Shahid Shariari"/>
    <s v="Consumer"/>
    <s v="Oswego"/>
    <x v="7"/>
    <s v="United States"/>
    <n v="60543"/>
    <s v="US"/>
    <x v="1"/>
    <s v="OFF-BI-10004632"/>
    <x v="1"/>
    <s v="Binders"/>
    <x v="48"/>
    <n v="304.99"/>
    <n v="5"/>
    <n v="0.8"/>
    <n v="-533.73250000000007"/>
    <n v="42.35"/>
    <s v="Low"/>
    <s v="September"/>
    <x v="2"/>
    <n v="1524.15"/>
  </r>
  <r>
    <n v="41130"/>
    <s v="CA-2014-130302"/>
    <x v="795"/>
    <d v="2014-09-20T00:00:00"/>
    <s v="Standard Class"/>
    <s v="CY-12745"/>
    <s v="Craig Yedwab"/>
    <s v="Corporate"/>
    <s v="Springfield"/>
    <x v="16"/>
    <s v="United States"/>
    <n v="45503"/>
    <s v="US"/>
    <x v="2"/>
    <s v="TEC-AC-10002001"/>
    <x v="2"/>
    <s v="Accessories"/>
    <x v="349"/>
    <n v="895.94400000000019"/>
    <n v="7"/>
    <n v="0.2"/>
    <n v="190.38810000000001"/>
    <n v="41.84"/>
    <s v="Medium"/>
    <s v="September"/>
    <x v="1"/>
    <n v="6271.4080000000013"/>
  </r>
  <r>
    <n v="37021"/>
    <s v="CA-2011-103191"/>
    <x v="844"/>
    <d v="2011-09-27T00:00:00"/>
    <s v="Standard Class"/>
    <s v="VG-21805"/>
    <s v="Vivek Grady"/>
    <s v="Corporate"/>
    <s v="Chicago"/>
    <x v="7"/>
    <s v="United States"/>
    <n v="60653"/>
    <s v="US"/>
    <x v="1"/>
    <s v="OFF-ST-10002574"/>
    <x v="1"/>
    <s v="Storage"/>
    <x v="315"/>
    <n v="331.536"/>
    <n v="3"/>
    <n v="0.2"/>
    <n v="-82.884"/>
    <n v="41.66"/>
    <s v="High"/>
    <s v="September"/>
    <x v="2"/>
    <n v="994.4079999999999"/>
  </r>
  <r>
    <n v="39506"/>
    <s v="CA-2012-141565"/>
    <x v="859"/>
    <d v="2012-09-24T00:00:00"/>
    <s v="Standard Class"/>
    <s v="BG-11035"/>
    <s v="Barry Gonzalez"/>
    <s v="Consumer"/>
    <s v="Nashville"/>
    <x v="33"/>
    <s v="United States"/>
    <n v="37211"/>
    <s v="US"/>
    <x v="0"/>
    <s v="OFF-ST-10001522"/>
    <x v="1"/>
    <s v="Storage"/>
    <x v="353"/>
    <n v="294.36799999999999"/>
    <n v="4"/>
    <n v="0.2"/>
    <n v="-58.873600000000017"/>
    <n v="40.71"/>
    <s v="High"/>
    <s v="September"/>
    <x v="0"/>
    <n v="1177.2719999999999"/>
  </r>
  <r>
    <n v="40558"/>
    <s v="CA-2014-111388"/>
    <x v="803"/>
    <d v="2014-09-03T00:00:00"/>
    <s v="Same Day"/>
    <s v="SU-20665"/>
    <s v="Stephanie Ulpright"/>
    <s v="Home Office"/>
    <s v="Seattle"/>
    <x v="9"/>
    <s v="United States"/>
    <n v="98103"/>
    <s v="US"/>
    <x v="3"/>
    <s v="FUR-CH-10003061"/>
    <x v="0"/>
    <s v="Chairs"/>
    <x v="642"/>
    <n v="215.976"/>
    <n v="3"/>
    <n v="0.2"/>
    <n v="-2.699700000000036"/>
    <n v="40.5"/>
    <s v="Medium"/>
    <s v="September"/>
    <x v="1"/>
    <n v="647.72799999999995"/>
  </r>
  <r>
    <n v="39219"/>
    <s v="CA-2014-134096"/>
    <x v="806"/>
    <d v="2014-09-30T00:00:00"/>
    <s v="Standard Class"/>
    <s v="PP-18955"/>
    <s v="Paul Prost"/>
    <s v="Home Office"/>
    <s v="Hollywood"/>
    <x v="22"/>
    <s v="United States"/>
    <n v="33021"/>
    <s v="US"/>
    <x v="0"/>
    <s v="TEC-PH-10000526"/>
    <x v="2"/>
    <s v="Phones"/>
    <x v="550"/>
    <n v="383.96"/>
    <n v="5"/>
    <n v="0.2"/>
    <n v="38.396000000000022"/>
    <n v="40.25"/>
    <s v="Medium"/>
    <s v="September"/>
    <x v="1"/>
    <n v="1919.6"/>
  </r>
  <r>
    <n v="39458"/>
    <s v="CA-2012-120915"/>
    <x v="860"/>
    <d v="2012-10-03T00:00:00"/>
    <s v="Second Class"/>
    <s v="JJ-15445"/>
    <s v="Jennifer Jackson"/>
    <s v="Consumer"/>
    <s v="New York City"/>
    <x v="15"/>
    <s v="United States"/>
    <n v="10035"/>
    <s v="US"/>
    <x v="2"/>
    <s v="OFF-AP-10002578"/>
    <x v="1"/>
    <s v="Appliances"/>
    <x v="1228"/>
    <n v="293.52"/>
    <n v="6"/>
    <n v="0"/>
    <n v="76.315200000000004"/>
    <n v="40.22"/>
    <s v="Medium"/>
    <s v="September"/>
    <x v="0"/>
    <n v="1761.12"/>
  </r>
  <r>
    <n v="40549"/>
    <s v="CA-2014-102309"/>
    <x v="849"/>
    <d v="2014-09-26T00:00:00"/>
    <s v="Second Class"/>
    <s v="DO-13645"/>
    <s v="Doug O'Connell"/>
    <s v="Consumer"/>
    <s v="Pine Bluff"/>
    <x v="14"/>
    <s v="United States"/>
    <n v="71603"/>
    <s v="US"/>
    <x v="0"/>
    <s v="TEC-AC-10001114"/>
    <x v="2"/>
    <s v="Accessories"/>
    <x v="1274"/>
    <n v="199.95"/>
    <n v="5"/>
    <n v="0"/>
    <n v="63.983999999999988"/>
    <n v="39.89"/>
    <s v="Critical"/>
    <s v="September"/>
    <x v="1"/>
    <n v="999.75"/>
  </r>
  <r>
    <n v="36891"/>
    <s v="CA-2014-160325"/>
    <x v="806"/>
    <d v="2014-09-25T00:00:00"/>
    <s v="Same Day"/>
    <s v="BP-11095"/>
    <s v="Bart Pistole"/>
    <s v="Corporate"/>
    <s v="Lawrence"/>
    <x v="39"/>
    <s v="United States"/>
    <n v="1841"/>
    <s v="US"/>
    <x v="2"/>
    <s v="TEC-PH-10000984"/>
    <x v="2"/>
    <s v="Phones"/>
    <x v="321"/>
    <n v="391.98"/>
    <n v="2"/>
    <n v="0"/>
    <n v="109.7544"/>
    <n v="39.68"/>
    <s v="High"/>
    <s v="September"/>
    <x v="1"/>
    <n v="783.96"/>
  </r>
  <r>
    <n v="39279"/>
    <s v="CA-2011-113383"/>
    <x v="825"/>
    <d v="2011-09-13T00:00:00"/>
    <s v="First Class"/>
    <s v="SF-20065"/>
    <s v="Sandra Flanagan"/>
    <s v="Consumer"/>
    <s v="Clifton"/>
    <x v="21"/>
    <s v="United States"/>
    <n v="7011"/>
    <s v="US"/>
    <x v="2"/>
    <s v="FUR-FU-10001986"/>
    <x v="0"/>
    <s v="Furnishings"/>
    <x v="806"/>
    <n v="254.9"/>
    <n v="5"/>
    <n v="0"/>
    <n v="76.469999999999985"/>
    <n v="39.53"/>
    <s v="High"/>
    <s v="September"/>
    <x v="2"/>
    <n v="1274.5"/>
  </r>
  <r>
    <n v="39100"/>
    <s v="CA-2012-102260"/>
    <x v="812"/>
    <d v="2012-09-26T00:00:00"/>
    <s v="Standard Class"/>
    <s v="SJ-20125"/>
    <s v="Sanjit Jacobs"/>
    <s v="Home Office"/>
    <s v="Franklin"/>
    <x v="33"/>
    <s v="United States"/>
    <n v="37064"/>
    <s v="US"/>
    <x v="0"/>
    <s v="OFF-ST-10003716"/>
    <x v="1"/>
    <s v="Storage"/>
    <x v="173"/>
    <n v="720.06400000000008"/>
    <n v="4"/>
    <n v="0.2"/>
    <n v="-63.005600000000022"/>
    <n v="39.450000000000003"/>
    <s v="Medium"/>
    <s v="September"/>
    <x v="0"/>
    <n v="2880.0560000000005"/>
  </r>
  <r>
    <n v="31931"/>
    <s v="CA-2014-144694"/>
    <x v="806"/>
    <d v="2014-09-27T00:00:00"/>
    <s v="Second Class"/>
    <s v="BD-11605"/>
    <s v="Brian Dahlen"/>
    <s v="Consumer"/>
    <s v="Miami"/>
    <x v="22"/>
    <s v="United States"/>
    <n v="33180"/>
    <s v="US"/>
    <x v="0"/>
    <s v="OFF-LA-10003930"/>
    <x v="1"/>
    <s v="Labels"/>
    <x v="327"/>
    <n v="235.94399999999999"/>
    <n v="3"/>
    <n v="0.2"/>
    <n v="85.529700000000005"/>
    <n v="39.090000000000003"/>
    <s v="High"/>
    <s v="September"/>
    <x v="1"/>
    <n v="707.63199999999995"/>
  </r>
  <r>
    <n v="34607"/>
    <s v="CA-2013-111416"/>
    <x v="835"/>
    <d v="2013-09-23T00:00:00"/>
    <s v="Standard Class"/>
    <s v="LW-17215"/>
    <s v="Luke Weiss"/>
    <s v="Consumer"/>
    <s v="New York City"/>
    <x v="15"/>
    <s v="United States"/>
    <n v="10035"/>
    <s v="US"/>
    <x v="2"/>
    <s v="OFF-BI-10002026"/>
    <x v="1"/>
    <s v="Binders"/>
    <x v="121"/>
    <n v="232.4"/>
    <n v="5"/>
    <n v="0.2"/>
    <n v="78.434999999999988"/>
    <n v="38.42"/>
    <s v="High"/>
    <s v="September"/>
    <x v="3"/>
    <n v="1161.8"/>
  </r>
  <r>
    <n v="37275"/>
    <s v="CA-2011-117765"/>
    <x v="811"/>
    <d v="2011-09-13T00:00:00"/>
    <s v="Standard Class"/>
    <s v="RB-19465"/>
    <s v="Rick Bensley"/>
    <s v="Home Office"/>
    <s v="Tulsa"/>
    <x v="17"/>
    <s v="United States"/>
    <n v="74133"/>
    <s v="US"/>
    <x v="1"/>
    <s v="FUR-TA-10001039"/>
    <x v="0"/>
    <s v="Tables"/>
    <x v="198"/>
    <n v="429.9"/>
    <n v="5"/>
    <n v="0"/>
    <n v="111.774"/>
    <n v="37.950000000000003"/>
    <s v="Medium"/>
    <s v="September"/>
    <x v="2"/>
    <n v="2149.5"/>
  </r>
  <r>
    <n v="36876"/>
    <s v="CA-2014-137498"/>
    <x v="822"/>
    <d v="2014-09-15T00:00:00"/>
    <s v="Second Class"/>
    <s v="LC-17050"/>
    <s v="Liz Carlisle"/>
    <s v="Consumer"/>
    <s v="Los Angeles"/>
    <x v="6"/>
    <s v="United States"/>
    <n v="90004"/>
    <s v="US"/>
    <x v="3"/>
    <s v="FUR-CH-10003833"/>
    <x v="0"/>
    <s v="Chairs"/>
    <x v="795"/>
    <n v="243.92"/>
    <n v="5"/>
    <n v="0.2"/>
    <n v="-15.244999999999999"/>
    <n v="37.21"/>
    <s v="Medium"/>
    <s v="September"/>
    <x v="1"/>
    <n v="1219.3999999999999"/>
  </r>
  <r>
    <n v="41144"/>
    <s v="CA-2014-169327"/>
    <x v="803"/>
    <d v="2014-09-05T00:00:00"/>
    <s v="Second Class"/>
    <s v="MH-17290"/>
    <s v="Marc Harrigan"/>
    <s v="Home Office"/>
    <s v="Los Angeles"/>
    <x v="6"/>
    <s v="United States"/>
    <n v="90008"/>
    <s v="US"/>
    <x v="3"/>
    <s v="FUR-FU-10004188"/>
    <x v="0"/>
    <s v="Furnishings"/>
    <x v="573"/>
    <n v="511.5"/>
    <n v="5"/>
    <n v="0"/>
    <n v="132.99"/>
    <n v="36.72"/>
    <s v="High"/>
    <s v="September"/>
    <x v="1"/>
    <n v="2557.5"/>
  </r>
  <r>
    <n v="38683"/>
    <s v="CA-2013-105732"/>
    <x v="861"/>
    <d v="2013-09-19T00:00:00"/>
    <s v="Standard Class"/>
    <s v="AG-10270"/>
    <s v="Alejandro Grove"/>
    <s v="Consumer"/>
    <s v="Omaha"/>
    <x v="41"/>
    <s v="United States"/>
    <n v="68104"/>
    <s v="US"/>
    <x v="1"/>
    <s v="OFF-ST-10004340"/>
    <x v="1"/>
    <s v="Storage"/>
    <x v="89"/>
    <n v="373.08"/>
    <n v="6"/>
    <n v="0"/>
    <n v="100.7316"/>
    <n v="36.51"/>
    <s v="Medium"/>
    <s v="September"/>
    <x v="3"/>
    <n v="2238.48"/>
  </r>
  <r>
    <n v="36557"/>
    <s v="CA-2011-105165"/>
    <x v="811"/>
    <d v="2011-09-10T00:00:00"/>
    <s v="First Class"/>
    <s v="SZ-20035"/>
    <s v="Sam Zeldin"/>
    <s v="Home Office"/>
    <s v="Houston"/>
    <x v="11"/>
    <s v="United States"/>
    <n v="77036"/>
    <s v="US"/>
    <x v="1"/>
    <s v="TEC-PH-10000675"/>
    <x v="2"/>
    <s v="Phones"/>
    <x v="1275"/>
    <n v="196.77600000000001"/>
    <n v="3"/>
    <n v="0.2"/>
    <n v="14.7582"/>
    <n v="35.42"/>
    <s v="Medium"/>
    <s v="September"/>
    <x v="2"/>
    <n v="590.12799999999993"/>
  </r>
  <r>
    <n v="38737"/>
    <s v="US-2014-163657"/>
    <x v="803"/>
    <d v="2014-09-07T00:00:00"/>
    <s v="Standard Class"/>
    <s v="JL-15235"/>
    <s v="Janet Lee"/>
    <s v="Consumer"/>
    <s v="Los Angeles"/>
    <x v="6"/>
    <s v="United States"/>
    <n v="90049"/>
    <s v="US"/>
    <x v="3"/>
    <s v="FUR-TA-10004607"/>
    <x v="0"/>
    <s v="Tables"/>
    <x v="1099"/>
    <n v="236.52799999999999"/>
    <n v="2"/>
    <n v="0.2"/>
    <n v="-2.9566000000000092"/>
    <n v="35.01"/>
    <s v="High"/>
    <s v="September"/>
    <x v="1"/>
    <n v="472.85599999999999"/>
  </r>
  <r>
    <n v="41139"/>
    <s v="US-2013-125402"/>
    <x v="847"/>
    <d v="2013-10-02T00:00:00"/>
    <s v="Standard Class"/>
    <s v="DL-12865"/>
    <s v="Dan Lawera"/>
    <s v="Consumer"/>
    <s v="Long Beach"/>
    <x v="6"/>
    <s v="United States"/>
    <n v="90805"/>
    <s v="US"/>
    <x v="3"/>
    <s v="FUR-CH-10000665"/>
    <x v="0"/>
    <s v="Chairs"/>
    <x v="332"/>
    <n v="483.13600000000002"/>
    <n v="4"/>
    <n v="0.2"/>
    <n v="60.391999999999939"/>
    <n v="34.770000000000003"/>
    <s v="Medium"/>
    <s v="September"/>
    <x v="3"/>
    <n v="1932.3440000000001"/>
  </r>
  <r>
    <n v="32052"/>
    <s v="CA-2013-140928"/>
    <x v="817"/>
    <d v="2013-09-23T00:00:00"/>
    <s v="Standard Class"/>
    <s v="NB-18655"/>
    <s v="Nona Balk"/>
    <s v="Corporate"/>
    <s v="Jacksonville"/>
    <x v="22"/>
    <s v="United States"/>
    <n v="32216"/>
    <s v="US"/>
    <x v="0"/>
    <s v="FUR-TA-10001095"/>
    <x v="0"/>
    <s v="Tables"/>
    <x v="46"/>
    <n v="383.43799999999999"/>
    <n v="4"/>
    <n v="0.45"/>
    <n v="-167.3184"/>
    <n v="34.64"/>
    <s v="Medium"/>
    <s v="September"/>
    <x v="3"/>
    <n v="1533.3019999999999"/>
  </r>
  <r>
    <n v="35643"/>
    <s v="CA-2013-120355"/>
    <x v="817"/>
    <d v="2013-09-26T00:00:00"/>
    <s v="Standard Class"/>
    <s v="MM-17260"/>
    <s v="Magdelene Morse"/>
    <s v="Consumer"/>
    <s v="New Rochelle"/>
    <x v="15"/>
    <s v="United States"/>
    <n v="10801"/>
    <s v="US"/>
    <x v="2"/>
    <s v="FUR-CH-10001394"/>
    <x v="0"/>
    <s v="Chairs"/>
    <x v="566"/>
    <n v="631.78200000000004"/>
    <n v="2"/>
    <n v="0.1"/>
    <n v="140.3959999999999"/>
    <n v="34.520000000000003"/>
    <s v="Medium"/>
    <s v="September"/>
    <x v="3"/>
    <n v="1263.4640000000002"/>
  </r>
  <r>
    <n v="37061"/>
    <s v="CA-2012-117772"/>
    <x v="856"/>
    <d v="2012-09-12T00:00:00"/>
    <s v="Second Class"/>
    <s v="MC-17575"/>
    <s v="Matt Collins"/>
    <s v="Consumer"/>
    <s v="Seattle"/>
    <x v="9"/>
    <s v="United States"/>
    <n v="98103"/>
    <s v="US"/>
    <x v="3"/>
    <s v="OFF-ST-10003994"/>
    <x v="1"/>
    <s v="Storage"/>
    <x v="260"/>
    <n v="353.88"/>
    <n v="6"/>
    <n v="0"/>
    <n v="17.693999999999988"/>
    <n v="34.32"/>
    <s v="Medium"/>
    <s v="September"/>
    <x v="0"/>
    <n v="2123.2799999999997"/>
  </r>
  <r>
    <n v="33396"/>
    <s v="CA-2014-124401"/>
    <x v="834"/>
    <d v="2014-09-13T00:00:00"/>
    <s v="Standard Class"/>
    <s v="RD-19900"/>
    <s v="Ruben Dartt"/>
    <s v="Consumer"/>
    <s v="Portland"/>
    <x v="37"/>
    <s v="United States"/>
    <n v="97206"/>
    <s v="US"/>
    <x v="3"/>
    <s v="TEC-AC-10002926"/>
    <x v="2"/>
    <s v="Accessories"/>
    <x v="1276"/>
    <n v="279.94400000000002"/>
    <n v="7"/>
    <n v="0.2"/>
    <n v="80.48390000000002"/>
    <n v="33.979999999999997"/>
    <s v="High"/>
    <s v="September"/>
    <x v="1"/>
    <n v="1959.4080000000001"/>
  </r>
  <r>
    <n v="35043"/>
    <s v="CA-2013-149979"/>
    <x v="862"/>
    <d v="2013-09-29T00:00:00"/>
    <s v="Second Class"/>
    <s v="RA-19915"/>
    <s v="Russell Applegate"/>
    <s v="Consumer"/>
    <s v="Columbus"/>
    <x v="2"/>
    <s v="United States"/>
    <n v="31907"/>
    <s v="US"/>
    <x v="0"/>
    <s v="FUR-CH-10002084"/>
    <x v="0"/>
    <s v="Chairs"/>
    <x v="1091"/>
    <n v="368.97"/>
    <n v="3"/>
    <n v="0"/>
    <n v="81.173400000000001"/>
    <n v="33.869999999999997"/>
    <s v="Medium"/>
    <s v="September"/>
    <x v="3"/>
    <n v="1106.9100000000001"/>
  </r>
  <r>
    <n v="36534"/>
    <s v="CA-2011-166744"/>
    <x v="820"/>
    <d v="2011-09-24T00:00:00"/>
    <s v="Standard Class"/>
    <s v="DN-13690"/>
    <s v="Duane Noonan"/>
    <s v="Consumer"/>
    <s v="Columbia"/>
    <x v="29"/>
    <s v="United States"/>
    <n v="21044"/>
    <s v="US"/>
    <x v="2"/>
    <s v="FUR-BO-10001337"/>
    <x v="0"/>
    <s v="Bookcases"/>
    <x v="398"/>
    <n v="362.94"/>
    <n v="3"/>
    <n v="0"/>
    <n v="36.293999999999997"/>
    <n v="33.18"/>
    <s v="Medium"/>
    <s v="September"/>
    <x v="2"/>
    <n v="1088.82"/>
  </r>
  <r>
    <n v="39023"/>
    <s v="CA-2013-113978"/>
    <x v="847"/>
    <d v="2013-09-30T00:00:00"/>
    <s v="Standard Class"/>
    <s v="TS-21505"/>
    <s v="Tony Sayre"/>
    <s v="Consumer"/>
    <s v="Cleveland"/>
    <x v="16"/>
    <s v="United States"/>
    <n v="44105"/>
    <s v="US"/>
    <x v="2"/>
    <s v="OFF-ST-10002574"/>
    <x v="1"/>
    <s v="Storage"/>
    <x v="315"/>
    <n v="331.536"/>
    <n v="3"/>
    <n v="0.2"/>
    <n v="-82.884"/>
    <n v="33.17"/>
    <s v="Medium"/>
    <s v="September"/>
    <x v="3"/>
    <n v="994.4079999999999"/>
  </r>
  <r>
    <n v="36516"/>
    <s v="CA-2014-145653"/>
    <x v="852"/>
    <d v="2014-09-02T00:00:00"/>
    <s v="Same Day"/>
    <s v="CA-12775"/>
    <s v="Cynthia Arntzen"/>
    <s v="Consumer"/>
    <s v="Detroit"/>
    <x v="1"/>
    <s v="United States"/>
    <n v="48205"/>
    <s v="US"/>
    <x v="1"/>
    <s v="FUR-CH-10004875"/>
    <x v="0"/>
    <s v="Chairs"/>
    <x v="82"/>
    <n v="498.26"/>
    <n v="7"/>
    <n v="0"/>
    <n v="134.53020000000001"/>
    <n v="33.08"/>
    <s v="High"/>
    <s v="September"/>
    <x v="1"/>
    <n v="3487.8199999999997"/>
  </r>
  <r>
    <n v="35431"/>
    <s v="CA-2011-128839"/>
    <x v="793"/>
    <d v="2011-09-13T00:00:00"/>
    <s v="Standard Class"/>
    <s v="TT-21070"/>
    <s v="Ted Trevino"/>
    <s v="Consumer"/>
    <s v="Chesapeake"/>
    <x v="28"/>
    <s v="United States"/>
    <n v="23320"/>
    <s v="US"/>
    <x v="0"/>
    <s v="TEC-MA-10000029"/>
    <x v="2"/>
    <s v="Machines"/>
    <x v="1277"/>
    <n v="209.97"/>
    <n v="3"/>
    <n v="0"/>
    <n v="90.287100000000009"/>
    <n v="33.03"/>
    <s v="High"/>
    <s v="September"/>
    <x v="2"/>
    <n v="629.91"/>
  </r>
  <r>
    <n v="31548"/>
    <s v="CA-2013-145625"/>
    <x v="824"/>
    <d v="2013-09-18T00:00:00"/>
    <s v="Standard Class"/>
    <s v="KC-16540"/>
    <s v="Kelly Collister"/>
    <s v="Consumer"/>
    <s v="San Diego"/>
    <x v="6"/>
    <s v="United States"/>
    <n v="92037"/>
    <s v="US"/>
    <x v="3"/>
    <s v="TEC-AC-10003832"/>
    <x v="2"/>
    <s v="Accessories"/>
    <x v="306"/>
    <n v="3347.37"/>
    <n v="13"/>
    <n v="0"/>
    <n v="636.0002999999997"/>
    <n v="32.24"/>
    <s v="Medium"/>
    <s v="September"/>
    <x v="3"/>
    <n v="43515.81"/>
  </r>
  <r>
    <n v="34462"/>
    <s v="CA-2011-153969"/>
    <x v="801"/>
    <d v="2011-09-25T00:00:00"/>
    <s v="Standard Class"/>
    <s v="HF-14995"/>
    <s v="Herbert Flentye"/>
    <s v="Consumer"/>
    <s v="San Francisco"/>
    <x v="6"/>
    <s v="United States"/>
    <n v="94109"/>
    <s v="US"/>
    <x v="3"/>
    <s v="TEC-PH-10001299"/>
    <x v="2"/>
    <s v="Phones"/>
    <x v="950"/>
    <n v="239.98400000000001"/>
    <n v="2"/>
    <n v="0.2"/>
    <n v="23.9984"/>
    <n v="32.130000000000003"/>
    <s v="High"/>
    <s v="September"/>
    <x v="2"/>
    <n v="479.76800000000003"/>
  </r>
  <r>
    <n v="34708"/>
    <s v="CA-2013-100244"/>
    <x v="855"/>
    <d v="2013-09-25T00:00:00"/>
    <s v="Standard Class"/>
    <s v="GM-14695"/>
    <s v="Greg Maxwell"/>
    <s v="Corporate"/>
    <s v="San Francisco"/>
    <x v="6"/>
    <s v="United States"/>
    <n v="94122"/>
    <s v="US"/>
    <x v="3"/>
    <s v="OFF-BI-10003656"/>
    <x v="1"/>
    <s v="Binders"/>
    <x v="310"/>
    <n v="271.98399999999998"/>
    <n v="2"/>
    <n v="0.2"/>
    <n v="88.394799999999975"/>
    <n v="31.98"/>
    <s v="High"/>
    <s v="September"/>
    <x v="3"/>
    <n v="543.76799999999992"/>
  </r>
  <r>
    <n v="39539"/>
    <s v="CA-2011-109855"/>
    <x v="863"/>
    <d v="2011-09-05T00:00:00"/>
    <s v="Standard Class"/>
    <s v="LH-16900"/>
    <s v="Lena Hernandez"/>
    <s v="Consumer"/>
    <s v="New York City"/>
    <x v="15"/>
    <s v="United States"/>
    <n v="10009"/>
    <s v="US"/>
    <x v="2"/>
    <s v="TEC-AC-10002842"/>
    <x v="2"/>
    <s v="Accessories"/>
    <x v="387"/>
    <n v="357"/>
    <n v="3"/>
    <n v="0"/>
    <n v="57.120000000000019"/>
    <n v="31.59"/>
    <s v="High"/>
    <s v="September"/>
    <x v="2"/>
    <n v="1071"/>
  </r>
  <r>
    <n v="40377"/>
    <s v="CA-2014-166898"/>
    <x v="788"/>
    <d v="2014-09-14T00:00:00"/>
    <s v="Second Class"/>
    <s v="KH-16630"/>
    <s v="Ken Heidel"/>
    <s v="Corporate"/>
    <s v="Santa Ana"/>
    <x v="6"/>
    <s v="United States"/>
    <n v="92704"/>
    <s v="US"/>
    <x v="3"/>
    <s v="TEC-PH-10002564"/>
    <x v="2"/>
    <s v="Phones"/>
    <x v="1005"/>
    <n v="143.952"/>
    <n v="6"/>
    <n v="0.2"/>
    <n v="17.993999999999978"/>
    <n v="30.67"/>
    <s v="High"/>
    <s v="September"/>
    <x v="1"/>
    <n v="863.51199999999994"/>
  </r>
  <r>
    <n v="41027"/>
    <s v="CA-2011-111962"/>
    <x v="794"/>
    <d v="2011-10-04T00:00:00"/>
    <s v="Standard Class"/>
    <s v="EB-14170"/>
    <s v="Evan Bailliet"/>
    <s v="Consumer"/>
    <s v="Seattle"/>
    <x v="9"/>
    <s v="United States"/>
    <n v="98115"/>
    <s v="US"/>
    <x v="3"/>
    <s v="OFF-ST-10000046"/>
    <x v="1"/>
    <s v="Storage"/>
    <x v="963"/>
    <n v="807.75"/>
    <n v="5"/>
    <n v="0"/>
    <n v="153.4725"/>
    <n v="30.49"/>
    <s v="Medium"/>
    <s v="September"/>
    <x v="2"/>
    <n v="4038.75"/>
  </r>
  <r>
    <n v="39026"/>
    <s v="US-2013-109260"/>
    <x v="838"/>
    <d v="2013-10-02T00:00:00"/>
    <s v="Standard Class"/>
    <s v="TN-21040"/>
    <s v="Tanja Norvell"/>
    <s v="Home Office"/>
    <s v="Tallahassee"/>
    <x v="22"/>
    <s v="United States"/>
    <n v="32303"/>
    <s v="US"/>
    <x v="0"/>
    <s v="TEC-AC-10002637"/>
    <x v="2"/>
    <s v="Accessories"/>
    <x v="760"/>
    <n v="431.97600000000011"/>
    <n v="3"/>
    <n v="0.2"/>
    <n v="-75.59580000000004"/>
    <n v="30.23"/>
    <s v="Medium"/>
    <s v="September"/>
    <x v="3"/>
    <n v="1295.7280000000003"/>
  </r>
  <r>
    <n v="33057"/>
    <s v="CA-2012-130785"/>
    <x v="864"/>
    <d v="2012-09-09T00:00:00"/>
    <s v="Standard Class"/>
    <s v="AG-10900"/>
    <s v="Arthur Gainer"/>
    <s v="Consumer"/>
    <s v="San Diego"/>
    <x v="6"/>
    <s v="United States"/>
    <n v="92105"/>
    <s v="US"/>
    <x v="3"/>
    <s v="FUR-BO-10000330"/>
    <x v="0"/>
    <s v="Bookcases"/>
    <x v="827"/>
    <n v="411.33199999999999"/>
    <n v="4"/>
    <n v="0.15"/>
    <n v="-4.8391999999999769"/>
    <n v="29.88"/>
    <s v="Medium"/>
    <s v="September"/>
    <x v="0"/>
    <n v="1645.1779999999999"/>
  </r>
  <r>
    <n v="35860"/>
    <s v="CA-2014-129490"/>
    <x v="821"/>
    <d v="2014-10-01T00:00:00"/>
    <s v="Standard Class"/>
    <s v="SJ-20125"/>
    <s v="Sanjit Jacobs"/>
    <s v="Home Office"/>
    <s v="Miramar"/>
    <x v="22"/>
    <s v="United States"/>
    <n v="33023"/>
    <s v="US"/>
    <x v="0"/>
    <s v="FUR-CH-10003298"/>
    <x v="0"/>
    <s v="Chairs"/>
    <x v="331"/>
    <n v="419.13600000000002"/>
    <n v="4"/>
    <n v="0.2"/>
    <n v="-57.631200000000042"/>
    <n v="29.81"/>
    <s v="High"/>
    <s v="September"/>
    <x v="1"/>
    <n v="1676.3440000000001"/>
  </r>
  <r>
    <n v="32374"/>
    <s v="CA-2014-132521"/>
    <x v="849"/>
    <d v="2014-09-26T00:00:00"/>
    <s v="Second Class"/>
    <s v="DW-13540"/>
    <s v="Don Weiss"/>
    <s v="Consumer"/>
    <s v="Seattle"/>
    <x v="9"/>
    <s v="United States"/>
    <n v="98105"/>
    <s v="US"/>
    <x v="3"/>
    <s v="OFF-AP-10002191"/>
    <x v="1"/>
    <s v="Appliances"/>
    <x v="1278"/>
    <n v="119.96"/>
    <n v="2"/>
    <n v="0"/>
    <n v="33.588800000000013"/>
    <n v="29.5"/>
    <s v="Critical"/>
    <s v="September"/>
    <x v="1"/>
    <n v="239.92"/>
  </r>
  <r>
    <n v="33865"/>
    <s v="CA-2014-148929"/>
    <x v="834"/>
    <d v="2014-09-12T00:00:00"/>
    <s v="Standard Class"/>
    <s v="SP-20620"/>
    <s v="Stefania Perrino"/>
    <s v="Corporate"/>
    <s v="New York City"/>
    <x v="15"/>
    <s v="United States"/>
    <n v="10011"/>
    <s v="US"/>
    <x v="2"/>
    <s v="OFF-ST-10003282"/>
    <x v="1"/>
    <s v="Storage"/>
    <x v="462"/>
    <n v="478.08"/>
    <n v="8"/>
    <n v="0"/>
    <n v="133.86240000000001"/>
    <n v="28.89"/>
    <s v="Medium"/>
    <s v="September"/>
    <x v="1"/>
    <n v="3824.64"/>
  </r>
  <r>
    <n v="39322"/>
    <s v="CA-2012-132465"/>
    <x v="865"/>
    <d v="2012-09-15T00:00:00"/>
    <s v="Second Class"/>
    <s v="DM-13525"/>
    <s v="Don Miller"/>
    <s v="Corporate"/>
    <s v="New York City"/>
    <x v="15"/>
    <s v="United States"/>
    <n v="10035"/>
    <s v="US"/>
    <x v="2"/>
    <s v="FUR-FU-10000277"/>
    <x v="0"/>
    <s v="Furnishings"/>
    <x v="1279"/>
    <n v="210.68"/>
    <n v="2"/>
    <n v="0"/>
    <n v="50.563199999999988"/>
    <n v="28.83"/>
    <s v="Medium"/>
    <s v="September"/>
    <x v="0"/>
    <n v="421.36"/>
  </r>
  <r>
    <n v="36906"/>
    <s v="CA-2014-117198"/>
    <x v="829"/>
    <d v="2014-09-06T00:00:00"/>
    <s v="Standard Class"/>
    <s v="BG-11035"/>
    <s v="Barry Gonzalez"/>
    <s v="Consumer"/>
    <s v="Monroe"/>
    <x v="8"/>
    <s v="United States"/>
    <n v="71203"/>
    <s v="US"/>
    <x v="0"/>
    <s v="TEC-AC-10003033"/>
    <x v="2"/>
    <s v="Accessories"/>
    <x v="183"/>
    <n v="659.9"/>
    <n v="2"/>
    <n v="0"/>
    <n v="217.76699999999991"/>
    <n v="28.81"/>
    <s v="Medium"/>
    <s v="September"/>
    <x v="1"/>
    <n v="1319.8"/>
  </r>
  <r>
    <n v="40909"/>
    <s v="CA-2013-110086"/>
    <x v="817"/>
    <d v="2013-09-23T00:00:00"/>
    <s v="Standard Class"/>
    <s v="BD-11320"/>
    <s v="Bill Donatelli"/>
    <s v="Consumer"/>
    <s v="Woodland"/>
    <x v="6"/>
    <s v="United States"/>
    <n v="95695"/>
    <s v="US"/>
    <x v="3"/>
    <s v="TEC-PH-10001299"/>
    <x v="2"/>
    <s v="Phones"/>
    <x v="950"/>
    <n v="239.98400000000001"/>
    <n v="2"/>
    <n v="0.2"/>
    <n v="23.9984"/>
    <n v="28.7"/>
    <s v="High"/>
    <s v="September"/>
    <x v="3"/>
    <n v="479.76800000000003"/>
  </r>
  <r>
    <n v="32722"/>
    <s v="CA-2012-124800"/>
    <x v="816"/>
    <d v="2012-09-30T00:00:00"/>
    <s v="Standard Class"/>
    <s v="RW-19540"/>
    <s v="Rick Wilson"/>
    <s v="Corporate"/>
    <s v="Mesa"/>
    <x v="23"/>
    <s v="United States"/>
    <n v="85204"/>
    <s v="US"/>
    <x v="3"/>
    <s v="OFF-ST-10002743"/>
    <x v="1"/>
    <s v="Storage"/>
    <x v="88"/>
    <n v="363.64800000000002"/>
    <n v="4"/>
    <n v="0.2"/>
    <n v="-86.366400000000027"/>
    <n v="28.67"/>
    <s v="Medium"/>
    <s v="September"/>
    <x v="0"/>
    <n v="1454.3920000000001"/>
  </r>
  <r>
    <n v="36844"/>
    <s v="CA-2014-151008"/>
    <x v="834"/>
    <d v="2014-09-09T00:00:00"/>
    <s v="First Class"/>
    <s v="JM-16195"/>
    <s v="Justin MacKendrick"/>
    <s v="Consumer"/>
    <s v="Draper"/>
    <x v="43"/>
    <s v="United States"/>
    <n v="84020"/>
    <s v="US"/>
    <x v="3"/>
    <s v="TEC-PH-10002807"/>
    <x v="2"/>
    <s v="Phones"/>
    <x v="1280"/>
    <n v="126.56"/>
    <n v="4"/>
    <n v="0.2"/>
    <n v="47.459999999999987"/>
    <n v="28.56"/>
    <s v="Critical"/>
    <s v="September"/>
    <x v="1"/>
    <n v="506.04"/>
  </r>
  <r>
    <n v="34312"/>
    <s v="US-2012-138919"/>
    <x v="798"/>
    <d v="2012-09-21T00:00:00"/>
    <s v="Standard Class"/>
    <s v="LS-16975"/>
    <s v="Lindsay Shagiari"/>
    <s v="Home Office"/>
    <s v="New York City"/>
    <x v="15"/>
    <s v="United States"/>
    <n v="10035"/>
    <s v="US"/>
    <x v="2"/>
    <s v="FUR-TA-10004154"/>
    <x v="0"/>
    <s v="Tables"/>
    <x v="772"/>
    <n v="344.22"/>
    <n v="2"/>
    <n v="0.4"/>
    <n v="-103.26600000000001"/>
    <n v="28.49"/>
    <s v="Medium"/>
    <s v="September"/>
    <x v="0"/>
    <n v="688.04000000000008"/>
  </r>
  <r>
    <n v="35232"/>
    <s v="CA-2014-123001"/>
    <x v="803"/>
    <d v="2014-09-09T00:00:00"/>
    <s v="Standard Class"/>
    <s v="AW-10840"/>
    <s v="Anthony Witt"/>
    <s v="Consumer"/>
    <s v="Bakersfield"/>
    <x v="6"/>
    <s v="United States"/>
    <n v="93309"/>
    <s v="US"/>
    <x v="3"/>
    <s v="TEC-PH-10003484"/>
    <x v="2"/>
    <s v="Phones"/>
    <x v="326"/>
    <n v="201.584"/>
    <n v="2"/>
    <n v="0.2"/>
    <n v="12.599"/>
    <n v="28.16"/>
    <s v="Low"/>
    <s v="September"/>
    <x v="1"/>
    <n v="402.96800000000002"/>
  </r>
  <r>
    <n v="33665"/>
    <s v="US-2013-129469"/>
    <x v="862"/>
    <d v="2013-09-28T00:00:00"/>
    <s v="Standard Class"/>
    <s v="KL-16555"/>
    <s v="Kelly Lampkin"/>
    <s v="Corporate"/>
    <s v="Fairfield"/>
    <x v="16"/>
    <s v="United States"/>
    <n v="45014"/>
    <s v="US"/>
    <x v="2"/>
    <s v="FUR-FU-10002298"/>
    <x v="0"/>
    <s v="Furnishings"/>
    <x v="225"/>
    <n v="532.70400000000006"/>
    <n v="6"/>
    <n v="0.2"/>
    <n v="-26.63520000000003"/>
    <n v="27.58"/>
    <s v="High"/>
    <s v="September"/>
    <x v="3"/>
    <n v="3196.0240000000003"/>
  </r>
  <r>
    <n v="40174"/>
    <s v="CA-2014-126928"/>
    <x v="827"/>
    <d v="2014-09-24T00:00:00"/>
    <s v="Standard Class"/>
    <s v="GZ-14470"/>
    <s v="Gary Zandusky"/>
    <s v="Consumer"/>
    <s v="Morristown"/>
    <x v="21"/>
    <s v="United States"/>
    <n v="7960"/>
    <s v="US"/>
    <x v="2"/>
    <s v="TEC-MA-10004626"/>
    <x v="2"/>
    <s v="Machines"/>
    <x v="1281"/>
    <n v="480"/>
    <n v="4"/>
    <n v="0"/>
    <n v="225.6"/>
    <n v="27.47"/>
    <s v="Medium"/>
    <s v="September"/>
    <x v="1"/>
    <n v="1920"/>
  </r>
  <r>
    <n v="36536"/>
    <s v="CA-2013-116561"/>
    <x v="824"/>
    <d v="2013-09-18T00:00:00"/>
    <s v="Standard Class"/>
    <s v="EB-14110"/>
    <s v="Eugene Barchas"/>
    <s v="Consumer"/>
    <s v="San Jose"/>
    <x v="6"/>
    <s v="United States"/>
    <n v="95123"/>
    <s v="US"/>
    <x v="3"/>
    <s v="OFF-ST-10004186"/>
    <x v="1"/>
    <s v="Storage"/>
    <x v="1282"/>
    <n v="332.94"/>
    <n v="3"/>
    <n v="0"/>
    <n v="6.6587999999999994"/>
    <n v="27.2"/>
    <s v="Medium"/>
    <s v="September"/>
    <x v="3"/>
    <n v="998.81999999999994"/>
  </r>
  <r>
    <n v="34082"/>
    <s v="CA-2012-149972"/>
    <x v="808"/>
    <d v="2012-09-23T00:00:00"/>
    <s v="First Class"/>
    <s v="CD-12790"/>
    <s v="Cynthia Delaney"/>
    <s v="Home Office"/>
    <s v="Los Angeles"/>
    <x v="6"/>
    <s v="United States"/>
    <n v="90036"/>
    <s v="US"/>
    <x v="3"/>
    <s v="FUR-CH-10004997"/>
    <x v="0"/>
    <s v="Chairs"/>
    <x v="948"/>
    <n v="601.53599999999994"/>
    <n v="4"/>
    <n v="0.2"/>
    <n v="0"/>
    <n v="27.14"/>
    <s v="High"/>
    <s v="September"/>
    <x v="0"/>
    <n v="2405.944"/>
  </r>
  <r>
    <n v="34196"/>
    <s v="CA-2012-166464"/>
    <x v="866"/>
    <d v="2012-09-17T00:00:00"/>
    <s v="Standard Class"/>
    <s v="PG-18895"/>
    <s v="Paul Gonzalez"/>
    <s v="Consumer"/>
    <s v="New York City"/>
    <x v="15"/>
    <s v="United States"/>
    <n v="10035"/>
    <s v="US"/>
    <x v="2"/>
    <s v="TEC-CO-10000971"/>
    <x v="2"/>
    <s v="Copiers"/>
    <x v="12"/>
    <n v="479.98399999999998"/>
    <n v="2"/>
    <n v="0.2"/>
    <n v="59.997999999999962"/>
    <n v="27.09"/>
    <s v="Medium"/>
    <s v="September"/>
    <x v="0"/>
    <n v="959.76799999999992"/>
  </r>
  <r>
    <n v="32924"/>
    <s v="CA-2012-143119"/>
    <x v="826"/>
    <d v="2012-09-30T00:00:00"/>
    <s v="Standard Class"/>
    <s v="MC-17275"/>
    <s v="Marc Crier"/>
    <s v="Consumer"/>
    <s v="Lafayette"/>
    <x v="8"/>
    <s v="United States"/>
    <n v="70506"/>
    <s v="US"/>
    <x v="0"/>
    <s v="FUR-CH-10001270"/>
    <x v="0"/>
    <s v="Chairs"/>
    <x v="208"/>
    <n v="517.5"/>
    <n v="6"/>
    <n v="0"/>
    <n v="155.24999999999989"/>
    <n v="27.07"/>
    <s v="Medium"/>
    <s v="September"/>
    <x v="0"/>
    <n v="3105"/>
  </r>
  <r>
    <n v="36287"/>
    <s v="CA-2014-107321"/>
    <x v="829"/>
    <d v="2014-09-05T00:00:00"/>
    <s v="Standard Class"/>
    <s v="AW-10930"/>
    <s v="Arthur Wiediger"/>
    <s v="Home Office"/>
    <s v="San Francisco"/>
    <x v="6"/>
    <s v="United States"/>
    <n v="94110"/>
    <s v="US"/>
    <x v="3"/>
    <s v="TEC-PH-10002200"/>
    <x v="2"/>
    <s v="Phones"/>
    <x v="779"/>
    <n v="689.40800000000002"/>
    <n v="4"/>
    <n v="0.2"/>
    <n v="77.558399999999978"/>
    <n v="26.61"/>
    <s v="Medium"/>
    <s v="September"/>
    <x v="1"/>
    <n v="2757.4320000000002"/>
  </r>
  <r>
    <n v="32577"/>
    <s v="CA-2013-160815"/>
    <x v="809"/>
    <d v="2013-09-07T00:00:00"/>
    <s v="First Class"/>
    <s v="TR-21325"/>
    <s v="Toby Ritter"/>
    <s v="Consumer"/>
    <s v="Cedar Rapids"/>
    <x v="31"/>
    <s v="United States"/>
    <n v="52402"/>
    <s v="US"/>
    <x v="1"/>
    <s v="TEC-PH-10003505"/>
    <x v="2"/>
    <s v="Phones"/>
    <x v="316"/>
    <n v="278.39999999999998"/>
    <n v="3"/>
    <n v="0"/>
    <n v="80.735999999999976"/>
    <n v="26.53"/>
    <s v="Medium"/>
    <s v="September"/>
    <x v="3"/>
    <n v="835.19999999999993"/>
  </r>
  <r>
    <n v="38790"/>
    <s v="US-2014-160836"/>
    <x v="788"/>
    <d v="2014-09-17T00:00:00"/>
    <s v="Standard Class"/>
    <s v="CC-12475"/>
    <s v="Cindy Chapman"/>
    <s v="Consumer"/>
    <s v="Houston"/>
    <x v="11"/>
    <s v="United States"/>
    <n v="77070"/>
    <s v="US"/>
    <x v="1"/>
    <s v="FUR-TA-10002855"/>
    <x v="0"/>
    <s v="Tables"/>
    <x v="940"/>
    <n v="512.19000000000005"/>
    <n v="5"/>
    <n v="0.3"/>
    <n v="-65.853000000000009"/>
    <n v="25.32"/>
    <s v="Medium"/>
    <s v="September"/>
    <x v="1"/>
    <n v="2560.65"/>
  </r>
  <r>
    <n v="38762"/>
    <s v="CA-2013-103709"/>
    <x v="789"/>
    <d v="2013-09-16T00:00:00"/>
    <s v="Standard Class"/>
    <s v="LP-17095"/>
    <s v="Liz Preis"/>
    <s v="Consumer"/>
    <s v="Visalia"/>
    <x v="6"/>
    <s v="United States"/>
    <n v="93277"/>
    <s v="US"/>
    <x v="3"/>
    <s v="OFF-ST-10001272"/>
    <x v="1"/>
    <s v="Storage"/>
    <x v="433"/>
    <n v="261.74"/>
    <n v="2"/>
    <n v="0"/>
    <n v="65.435000000000002"/>
    <n v="24.99"/>
    <s v="Medium"/>
    <s v="September"/>
    <x v="3"/>
    <n v="523.48"/>
  </r>
  <r>
    <n v="36649"/>
    <s v="CA-2013-123932"/>
    <x v="867"/>
    <d v="2013-09-13T00:00:00"/>
    <s v="Standard Class"/>
    <s v="YC-21895"/>
    <s v="Yoseph Carroll"/>
    <s v="Corporate"/>
    <s v="Dallas"/>
    <x v="11"/>
    <s v="United States"/>
    <n v="75217"/>
    <s v="US"/>
    <x v="1"/>
    <s v="TEC-PH-10002447"/>
    <x v="2"/>
    <s v="Phones"/>
    <x v="374"/>
    <n v="329.58400000000012"/>
    <n v="2"/>
    <n v="0.2"/>
    <n v="37.078199999999981"/>
    <n v="24.97"/>
    <s v="Medium"/>
    <s v="September"/>
    <x v="3"/>
    <n v="658.96800000000019"/>
  </r>
  <r>
    <n v="40338"/>
    <s v="CA-2011-114335"/>
    <x v="868"/>
    <d v="2011-10-03T00:00:00"/>
    <s v="Standard Class"/>
    <s v="XP-21865"/>
    <s v="Xylona Preis"/>
    <s v="Consumer"/>
    <s v="Hollywood"/>
    <x v="22"/>
    <s v="United States"/>
    <n v="33021"/>
    <s v="US"/>
    <x v="0"/>
    <s v="FUR-FU-10000277"/>
    <x v="0"/>
    <s v="Furnishings"/>
    <x v="1279"/>
    <n v="337.08800000000002"/>
    <n v="4"/>
    <n v="0.2"/>
    <n v="16.854399999999981"/>
    <n v="24.95"/>
    <s v="Medium"/>
    <s v="September"/>
    <x v="2"/>
    <n v="1348.152"/>
  </r>
  <r>
    <n v="38191"/>
    <s v="CA-2014-164756"/>
    <x v="869"/>
    <d v="2014-09-23T00:00:00"/>
    <s v="Standard Class"/>
    <s v="SS-20140"/>
    <s v="Saphhira Shifley"/>
    <s v="Corporate"/>
    <s v="Columbus"/>
    <x v="2"/>
    <s v="United States"/>
    <n v="31907"/>
    <s v="US"/>
    <x v="0"/>
    <s v="TEC-PH-10002447"/>
    <x v="2"/>
    <s v="Phones"/>
    <x v="374"/>
    <n v="411.98"/>
    <n v="2"/>
    <n v="0"/>
    <n v="119.4742"/>
    <n v="24.94"/>
    <s v="Medium"/>
    <s v="September"/>
    <x v="1"/>
    <n v="823.96"/>
  </r>
  <r>
    <n v="39473"/>
    <s v="CA-2013-135965"/>
    <x v="870"/>
    <d v="2013-09-26T00:00:00"/>
    <s v="First Class"/>
    <s v="SZ-20035"/>
    <s v="Sam Zeldin"/>
    <s v="Home Office"/>
    <s v="New York City"/>
    <x v="15"/>
    <s v="United States"/>
    <n v="10035"/>
    <s v="US"/>
    <x v="2"/>
    <s v="OFF-ST-10002370"/>
    <x v="1"/>
    <s v="Storage"/>
    <x v="1283"/>
    <n v="128.34"/>
    <n v="6"/>
    <n v="0"/>
    <n v="37.218600000000002"/>
    <n v="24.78"/>
    <s v="High"/>
    <s v="September"/>
    <x v="3"/>
    <n v="770.04"/>
  </r>
  <r>
    <n v="34796"/>
    <s v="CA-2013-108616"/>
    <x v="842"/>
    <d v="2013-10-04T00:00:00"/>
    <s v="Standard Class"/>
    <s v="JK-15730"/>
    <s v="Joe Kamberova"/>
    <s v="Consumer"/>
    <s v="Mobile"/>
    <x v="36"/>
    <s v="United States"/>
    <n v="36608"/>
    <s v="US"/>
    <x v="0"/>
    <s v="TEC-AC-10000420"/>
    <x v="2"/>
    <s v="Accessories"/>
    <x v="1284"/>
    <n v="209.97"/>
    <n v="3"/>
    <n v="0"/>
    <n v="71.389799999999994"/>
    <n v="24.68"/>
    <s v="High"/>
    <s v="September"/>
    <x v="3"/>
    <n v="629.91"/>
  </r>
  <r>
    <n v="37417"/>
    <s v="CA-2014-143378"/>
    <x v="871"/>
    <d v="2014-09-26T00:00:00"/>
    <s v="Standard Class"/>
    <s v="JR-16210"/>
    <s v="Justin Ritter"/>
    <s v="Corporate"/>
    <s v="Springfield"/>
    <x v="37"/>
    <s v="United States"/>
    <n v="97477"/>
    <s v="US"/>
    <x v="3"/>
    <s v="FUR-FU-10004864"/>
    <x v="0"/>
    <s v="Furnishings"/>
    <x v="106"/>
    <n v="409.21600000000001"/>
    <n v="8"/>
    <n v="0.2"/>
    <n v="61.38239999999999"/>
    <n v="24.42"/>
    <s v="Medium"/>
    <s v="September"/>
    <x v="1"/>
    <n v="3273.5280000000002"/>
  </r>
  <r>
    <n v="34472"/>
    <s v="US-2014-132059"/>
    <x v="849"/>
    <d v="2014-09-30T00:00:00"/>
    <s v="Standard Class"/>
    <s v="AP-10915"/>
    <s v="Arthur Prichep"/>
    <s v="Consumer"/>
    <s v="Fort Collins"/>
    <x v="19"/>
    <s v="United States"/>
    <n v="80525"/>
    <s v="US"/>
    <x v="3"/>
    <s v="FUR-BO-10001811"/>
    <x v="0"/>
    <s v="Bookcases"/>
    <x v="219"/>
    <n v="180.58800000000011"/>
    <n v="2"/>
    <n v="0.7"/>
    <n v="-240.78399999999999"/>
    <n v="23.96"/>
    <s v="Low"/>
    <s v="September"/>
    <x v="1"/>
    <n v="360.47600000000023"/>
  </r>
  <r>
    <n v="40425"/>
    <s v="US-2014-147655"/>
    <x v="800"/>
    <d v="2014-09-06T00:00:00"/>
    <s v="First Class"/>
    <s v="AS-10045"/>
    <s v="Aaron Smayling"/>
    <s v="Corporate"/>
    <s v="Redmond"/>
    <x v="37"/>
    <s v="United States"/>
    <n v="97756"/>
    <s v="US"/>
    <x v="3"/>
    <s v="OFF-BI-10002931"/>
    <x v="1"/>
    <s v="Binders"/>
    <x v="1285"/>
    <n v="88.074000000000012"/>
    <n v="7"/>
    <n v="0.7"/>
    <n v="-58.71599999999998"/>
    <n v="23.88"/>
    <s v="High"/>
    <s v="September"/>
    <x v="1"/>
    <n v="615.81799999999998"/>
  </r>
  <r>
    <n v="36650"/>
    <s v="US-2013-101616"/>
    <x v="815"/>
    <d v="2013-09-07T00:00:00"/>
    <s v="First Class"/>
    <s v="CY-12745"/>
    <s v="Craig Yedwab"/>
    <s v="Corporate"/>
    <s v="Monroe"/>
    <x v="8"/>
    <s v="United States"/>
    <n v="71203"/>
    <s v="US"/>
    <x v="0"/>
    <s v="OFF-BI-10000014"/>
    <x v="1"/>
    <s v="Binders"/>
    <x v="147"/>
    <n v="87.28"/>
    <n v="8"/>
    <n v="0"/>
    <n v="41.021599999999999"/>
    <n v="23.74"/>
    <s v="High"/>
    <s v="September"/>
    <x v="3"/>
    <n v="698.24"/>
  </r>
  <r>
    <n v="37342"/>
    <s v="CA-2012-113215"/>
    <x v="843"/>
    <d v="2012-09-08T00:00:00"/>
    <s v="Standard Class"/>
    <s v="CP-12085"/>
    <s v="Cathy Prescott"/>
    <s v="Corporate"/>
    <s v="Tucson"/>
    <x v="23"/>
    <s v="United States"/>
    <n v="85705"/>
    <s v="US"/>
    <x v="3"/>
    <s v="FUR-FU-10002937"/>
    <x v="0"/>
    <s v="Furnishings"/>
    <x v="588"/>
    <n v="238.15199999999999"/>
    <n v="3"/>
    <n v="0.2"/>
    <n v="89.306999999999988"/>
    <n v="23.39"/>
    <s v="Medium"/>
    <s v="September"/>
    <x v="0"/>
    <n v="714.25599999999986"/>
  </r>
  <r>
    <n v="33700"/>
    <s v="US-2013-110170"/>
    <x v="840"/>
    <d v="2013-10-04T00:00:00"/>
    <s v="Standard Class"/>
    <s v="HM-14860"/>
    <s v="Harry Marie"/>
    <s v="Corporate"/>
    <s v="Huntsville"/>
    <x v="11"/>
    <s v="United States"/>
    <n v="77340"/>
    <s v="US"/>
    <x v="1"/>
    <s v="FUR-BO-10000780"/>
    <x v="0"/>
    <s v="Bookcases"/>
    <x v="1198"/>
    <n v="956.6647999999999"/>
    <n v="7"/>
    <n v="0.32"/>
    <n v="-225.09759999999989"/>
    <n v="23.35"/>
    <s v="Medium"/>
    <s v="September"/>
    <x v="3"/>
    <n v="6696.3335999999999"/>
  </r>
  <r>
    <n v="35328"/>
    <s v="CA-2013-169957"/>
    <x v="838"/>
    <d v="2013-10-01T00:00:00"/>
    <s v="Standard Class"/>
    <s v="SN-20710"/>
    <s v="Steve Nguyen"/>
    <s v="Home Office"/>
    <s v="Covington"/>
    <x v="9"/>
    <s v="United States"/>
    <n v="98042"/>
    <s v="US"/>
    <x v="3"/>
    <s v="OFF-AP-10000576"/>
    <x v="1"/>
    <s v="Appliances"/>
    <x v="1128"/>
    <n v="236.88"/>
    <n v="6"/>
    <n v="0"/>
    <n v="66.326400000000007"/>
    <n v="23.16"/>
    <s v="Medium"/>
    <s v="September"/>
    <x v="3"/>
    <n v="1421.28"/>
  </r>
  <r>
    <n v="36747"/>
    <s v="US-2011-119081"/>
    <x v="796"/>
    <d v="2011-09-19T00:00:00"/>
    <s v="Standard Class"/>
    <s v="TA-21385"/>
    <s v="Tom Ashbrook"/>
    <s v="Home Office"/>
    <s v="Olathe"/>
    <x v="27"/>
    <s v="United States"/>
    <n v="66062"/>
    <s v="US"/>
    <x v="1"/>
    <s v="OFF-BI-10004519"/>
    <x v="1"/>
    <s v="Binders"/>
    <x v="201"/>
    <n v="331.96"/>
    <n v="2"/>
    <n v="0"/>
    <n v="149.38200000000001"/>
    <n v="23.13"/>
    <s v="Medium"/>
    <s v="September"/>
    <x v="2"/>
    <n v="663.92"/>
  </r>
  <r>
    <n v="33155"/>
    <s v="CA-2012-121608"/>
    <x v="843"/>
    <d v="2012-09-05T00:00:00"/>
    <s v="First Class"/>
    <s v="JB-15400"/>
    <s v="Jennifer Braxton"/>
    <s v="Corporate"/>
    <s v="Bristol"/>
    <x v="20"/>
    <s v="United States"/>
    <n v="6010"/>
    <s v="US"/>
    <x v="2"/>
    <s v="OFF-AP-10002311"/>
    <x v="1"/>
    <s v="Appliances"/>
    <x v="641"/>
    <n v="137.62"/>
    <n v="2"/>
    <n v="0"/>
    <n v="60.552799999999998"/>
    <n v="23.1"/>
    <s v="High"/>
    <s v="September"/>
    <x v="0"/>
    <n v="275.24"/>
  </r>
  <r>
    <n v="36933"/>
    <s v="CA-2014-123022"/>
    <x v="833"/>
    <d v="2014-09-09T00:00:00"/>
    <s v="Standard Class"/>
    <s v="SC-20050"/>
    <s v="Sample Company A"/>
    <s v="Home Office"/>
    <s v="La Mesa"/>
    <x v="6"/>
    <s v="United States"/>
    <n v="91941"/>
    <s v="US"/>
    <x v="3"/>
    <s v="TEC-AC-10000474"/>
    <x v="2"/>
    <s v="Accessories"/>
    <x v="1286"/>
    <n v="284.97000000000003"/>
    <n v="3"/>
    <n v="0"/>
    <n v="85.490999999999957"/>
    <n v="23.1"/>
    <s v="Medium"/>
    <s v="September"/>
    <x v="1"/>
    <n v="854.91000000000008"/>
  </r>
  <r>
    <n v="34122"/>
    <s v="US-2011-112914"/>
    <x v="872"/>
    <d v="2011-09-30T00:00:00"/>
    <s v="Standard Class"/>
    <s v="MT-18070"/>
    <s v="Michelle Tran"/>
    <s v="Home Office"/>
    <s v="Houston"/>
    <x v="11"/>
    <s v="United States"/>
    <n v="77041"/>
    <s v="US"/>
    <x v="1"/>
    <s v="FUR-BO-10003272"/>
    <x v="0"/>
    <s v="Bookcases"/>
    <x v="17"/>
    <n v="300.53280000000001"/>
    <n v="2"/>
    <n v="0.32"/>
    <n v="-97.23120000000003"/>
    <n v="22.69"/>
    <s v="Medium"/>
    <s v="September"/>
    <x v="2"/>
    <n v="600.74559999999997"/>
  </r>
  <r>
    <n v="31422"/>
    <s v="US-2011-134614"/>
    <x v="820"/>
    <d v="2011-09-25T00:00:00"/>
    <s v="Standard Class"/>
    <s v="PF-19165"/>
    <s v="Philip Fox"/>
    <s v="Consumer"/>
    <s v="Bloomington"/>
    <x v="7"/>
    <s v="United States"/>
    <n v="61701"/>
    <s v="US"/>
    <x v="1"/>
    <s v="FUR-TA-10004534"/>
    <x v="0"/>
    <s v="Tables"/>
    <x v="761"/>
    <n v="617.70000000000005"/>
    <n v="6"/>
    <n v="0.5"/>
    <n v="-407.68200000000007"/>
    <n v="22.53"/>
    <s v="Medium"/>
    <s v="September"/>
    <x v="2"/>
    <n v="3705.7000000000003"/>
  </r>
  <r>
    <n v="33332"/>
    <s v="CA-2014-162481"/>
    <x v="873"/>
    <d v="2014-09-30T00:00:00"/>
    <s v="Standard Class"/>
    <s v="CT-11995"/>
    <s v="Carol Triggs"/>
    <s v="Consumer"/>
    <s v="Rochester"/>
    <x v="35"/>
    <s v="United States"/>
    <n v="55901"/>
    <s v="US"/>
    <x v="1"/>
    <s v="FUR-CH-10003061"/>
    <x v="0"/>
    <s v="Chairs"/>
    <x v="642"/>
    <n v="269.97000000000003"/>
    <n v="3"/>
    <n v="0"/>
    <n v="51.294299999999957"/>
    <n v="22.14"/>
    <s v="High"/>
    <s v="September"/>
    <x v="1"/>
    <n v="809.91000000000008"/>
  </r>
  <r>
    <n v="40577"/>
    <s v="CA-2013-166772"/>
    <x v="855"/>
    <d v="2013-09-25T00:00:00"/>
    <s v="Standard Class"/>
    <s v="HJ-14875"/>
    <s v="Heather Jas"/>
    <s v="Home Office"/>
    <s v="Seattle"/>
    <x v="9"/>
    <s v="United States"/>
    <n v="98105"/>
    <s v="US"/>
    <x v="3"/>
    <s v="FUR-BO-10002853"/>
    <x v="0"/>
    <s v="Bookcases"/>
    <x v="1287"/>
    <n v="163.88"/>
    <n v="2"/>
    <n v="0"/>
    <n v="40.97"/>
    <n v="22.13"/>
    <s v="High"/>
    <s v="September"/>
    <x v="3"/>
    <n v="327.76"/>
  </r>
  <r>
    <n v="32706"/>
    <s v="US-2013-122245"/>
    <x v="847"/>
    <d v="2013-10-01T00:00:00"/>
    <s v="Standard Class"/>
    <s v="AB-10105"/>
    <s v="Adrian Barton"/>
    <s v="Consumer"/>
    <s v="Phoenix"/>
    <x v="23"/>
    <s v="United States"/>
    <n v="85023"/>
    <s v="US"/>
    <x v="3"/>
    <s v="FUR-TA-10002356"/>
    <x v="0"/>
    <s v="Tables"/>
    <x v="206"/>
    <n v="393.16500000000002"/>
    <n v="3"/>
    <n v="0.5"/>
    <n v="-204.44579999999999"/>
    <n v="22.1"/>
    <s v="Medium"/>
    <s v="September"/>
    <x v="3"/>
    <n v="1178.9950000000001"/>
  </r>
  <r>
    <n v="39926"/>
    <s v="CA-2012-164084"/>
    <x v="832"/>
    <d v="2012-09-12T00:00:00"/>
    <s v="Standard Class"/>
    <s v="AG-10525"/>
    <s v="Andy Gerbode"/>
    <s v="Corporate"/>
    <s v="New York City"/>
    <x v="15"/>
    <s v="United States"/>
    <n v="10011"/>
    <s v="US"/>
    <x v="2"/>
    <s v="FUR-TA-10003569"/>
    <x v="0"/>
    <s v="Tables"/>
    <x v="1174"/>
    <n v="481.17599999999999"/>
    <n v="2"/>
    <n v="0.4"/>
    <n v="-120.294"/>
    <n v="22.01"/>
    <s v="Medium"/>
    <s v="September"/>
    <x v="0"/>
    <n v="961.952"/>
  </r>
  <r>
    <n v="40382"/>
    <s v="CA-2013-126102"/>
    <x v="830"/>
    <d v="2013-09-13T00:00:00"/>
    <s v="Second Class"/>
    <s v="DV-13465"/>
    <s v="Dianna Vittorini"/>
    <s v="Consumer"/>
    <s v="Los Angeles"/>
    <x v="6"/>
    <s v="United States"/>
    <n v="90049"/>
    <s v="US"/>
    <x v="3"/>
    <s v="OFF-BI-10004318"/>
    <x v="1"/>
    <s v="Binders"/>
    <x v="67"/>
    <n v="276.78399999999999"/>
    <n v="2"/>
    <n v="0.2"/>
    <n v="89.954799999999992"/>
    <n v="21.99"/>
    <s v="High"/>
    <s v="September"/>
    <x v="3"/>
    <n v="553.36799999999994"/>
  </r>
  <r>
    <n v="36666"/>
    <s v="CA-2014-147403"/>
    <x v="845"/>
    <d v="2014-09-14T00:00:00"/>
    <s v="First Class"/>
    <s v="KH-16630"/>
    <s v="Ken Heidel"/>
    <s v="Corporate"/>
    <s v="Akron"/>
    <x v="16"/>
    <s v="United States"/>
    <n v="44312"/>
    <s v="US"/>
    <x v="2"/>
    <s v="OFF-PA-10003302"/>
    <x v="1"/>
    <s v="Paper"/>
    <x v="1197"/>
    <n v="85.055999999999997"/>
    <n v="3"/>
    <n v="0.2"/>
    <n v="28.706399999999991"/>
    <n v="21.9"/>
    <s v="High"/>
    <s v="September"/>
    <x v="1"/>
    <n v="254.96800000000002"/>
  </r>
  <r>
    <n v="34716"/>
    <s v="CA-2012-150791"/>
    <x v="874"/>
    <d v="2012-09-13T00:00:00"/>
    <s v="Standard Class"/>
    <s v="CC-12430"/>
    <s v="Chuck Clark"/>
    <s v="Home Office"/>
    <s v="New York City"/>
    <x v="15"/>
    <s v="United States"/>
    <n v="10024"/>
    <s v="US"/>
    <x v="2"/>
    <s v="FUR-CH-10000665"/>
    <x v="0"/>
    <s v="Chairs"/>
    <x v="332"/>
    <n v="271.76400000000001"/>
    <n v="2"/>
    <n v="0.1"/>
    <n v="60.391999999999967"/>
    <n v="21.84"/>
    <s v="Medium"/>
    <s v="September"/>
    <x v="0"/>
    <n v="543.428"/>
  </r>
  <r>
    <n v="33745"/>
    <s v="CA-2012-128027"/>
    <x v="831"/>
    <d v="2012-09-17T00:00:00"/>
    <s v="Second Class"/>
    <s v="CM-12385"/>
    <s v="Christopher Martinez"/>
    <s v="Consumer"/>
    <s v="North Charleston"/>
    <x v="18"/>
    <s v="United States"/>
    <n v="29406"/>
    <s v="US"/>
    <x v="0"/>
    <s v="OFF-ST-10001809"/>
    <x v="1"/>
    <s v="Storage"/>
    <x v="193"/>
    <n v="269.49"/>
    <n v="3"/>
    <n v="0"/>
    <n v="5.3897999999999939"/>
    <n v="21.52"/>
    <s v="Medium"/>
    <s v="September"/>
    <x v="0"/>
    <n v="808.47"/>
  </r>
  <r>
    <n v="41022"/>
    <s v="CA-2014-142293"/>
    <x v="827"/>
    <d v="2014-09-21T00:00:00"/>
    <s v="First Class"/>
    <s v="SC-20380"/>
    <s v="Shahid Collister"/>
    <s v="Consumer"/>
    <s v="Boise"/>
    <x v="44"/>
    <s v="United States"/>
    <n v="83704"/>
    <s v="US"/>
    <x v="3"/>
    <s v="TEC-AC-10001109"/>
    <x v="2"/>
    <s v="Accessories"/>
    <x v="646"/>
    <n v="89.97"/>
    <n v="3"/>
    <n v="0"/>
    <n v="37.787400000000012"/>
    <n v="21.5"/>
    <s v="High"/>
    <s v="September"/>
    <x v="1"/>
    <n v="269.90999999999997"/>
  </r>
  <r>
    <n v="37011"/>
    <s v="CA-2014-116939"/>
    <x v="873"/>
    <d v="2014-09-30T00:00:00"/>
    <s v="Standard Class"/>
    <s v="AG-10900"/>
    <s v="Arthur Gainer"/>
    <s v="Consumer"/>
    <s v="Richmond"/>
    <x v="28"/>
    <s v="United States"/>
    <n v="23223"/>
    <s v="US"/>
    <x v="0"/>
    <s v="OFF-ST-10001476"/>
    <x v="1"/>
    <s v="Storage"/>
    <x v="654"/>
    <n v="177.55"/>
    <n v="5"/>
    <n v="0"/>
    <n v="47.938499999999998"/>
    <n v="20.63"/>
    <s v="High"/>
    <s v="September"/>
    <x v="1"/>
    <n v="887.75"/>
  </r>
  <r>
    <n v="33568"/>
    <s v="CA-2012-102036"/>
    <x v="808"/>
    <d v="2012-09-27T00:00:00"/>
    <s v="Standard Class"/>
    <s v="CS-12130"/>
    <s v="Chad Sievert"/>
    <s v="Consumer"/>
    <s v="Seattle"/>
    <x v="9"/>
    <s v="United States"/>
    <n v="98105"/>
    <s v="US"/>
    <x v="3"/>
    <s v="OFF-ST-10003123"/>
    <x v="1"/>
    <s v="Storage"/>
    <x v="244"/>
    <n v="199.74"/>
    <n v="6"/>
    <n v="0"/>
    <n v="47.937600000000003"/>
    <n v="20.56"/>
    <s v="Medium"/>
    <s v="September"/>
    <x v="0"/>
    <n v="1198.44"/>
  </r>
  <r>
    <n v="39622"/>
    <s v="CA-2014-144456"/>
    <x v="851"/>
    <d v="2014-09-10T00:00:00"/>
    <s v="First Class"/>
    <s v="FC-14245"/>
    <s v="Frank Carlisle"/>
    <s v="Home Office"/>
    <s v="Hialeah"/>
    <x v="22"/>
    <s v="United States"/>
    <n v="33012"/>
    <s v="US"/>
    <x v="0"/>
    <s v="TEC-PH-10001750"/>
    <x v="2"/>
    <s v="Phones"/>
    <x v="832"/>
    <n v="158.376"/>
    <n v="3"/>
    <n v="0.2"/>
    <n v="13.85790000000001"/>
    <n v="20.399999999999999"/>
    <s v="High"/>
    <s v="September"/>
    <x v="1"/>
    <n v="474.92800000000005"/>
  </r>
  <r>
    <n v="40365"/>
    <s v="CA-2013-106278"/>
    <x v="819"/>
    <d v="2013-09-06T00:00:00"/>
    <s v="Second Class"/>
    <s v="BM-11140"/>
    <s v="Becky Martin"/>
    <s v="Consumer"/>
    <s v="Des Moines"/>
    <x v="9"/>
    <s v="United States"/>
    <n v="98198"/>
    <s v="US"/>
    <x v="3"/>
    <s v="FUR-CH-10003061"/>
    <x v="0"/>
    <s v="Chairs"/>
    <x v="642"/>
    <n v="215.976"/>
    <n v="3"/>
    <n v="0.2"/>
    <n v="-2.699700000000036"/>
    <n v="20.36"/>
    <s v="Medium"/>
    <s v="September"/>
    <x v="3"/>
    <n v="647.72799999999995"/>
  </r>
  <r>
    <n v="37334"/>
    <s v="CA-2013-131205"/>
    <x v="797"/>
    <d v="2013-09-09T00:00:00"/>
    <s v="Standard Class"/>
    <s v="AA-10645"/>
    <s v="Anna Andreadi"/>
    <s v="Consumer"/>
    <s v="Georgetown"/>
    <x v="5"/>
    <s v="United States"/>
    <n v="40324"/>
    <s v="US"/>
    <x v="0"/>
    <s v="OFF-BI-10000315"/>
    <x v="1"/>
    <s v="Binders"/>
    <x v="1288"/>
    <n v="113.94"/>
    <n v="6"/>
    <n v="0"/>
    <n v="54.691199999999988"/>
    <n v="20.350000000000001"/>
    <s v="High"/>
    <s v="September"/>
    <x v="3"/>
    <n v="683.64"/>
  </r>
  <r>
    <n v="34423"/>
    <s v="CA-2014-149895"/>
    <x v="851"/>
    <d v="2014-09-13T00:00:00"/>
    <s v="Standard Class"/>
    <s v="EB-14110"/>
    <s v="Eugene Barchas"/>
    <s v="Consumer"/>
    <s v="Philadelphia"/>
    <x v="4"/>
    <s v="United States"/>
    <n v="19134"/>
    <s v="US"/>
    <x v="2"/>
    <s v="TEC-PH-10002200"/>
    <x v="2"/>
    <s v="Phones"/>
    <x v="779"/>
    <n v="258.52800000000002"/>
    <n v="2"/>
    <n v="0.4"/>
    <n v="-47.396800000000013"/>
    <n v="20.29"/>
    <s v="High"/>
    <s v="September"/>
    <x v="1"/>
    <n v="516.65600000000006"/>
  </r>
  <r>
    <n v="38281"/>
    <s v="CA-2013-116526"/>
    <x v="837"/>
    <d v="2013-09-06T00:00:00"/>
    <s v="Standard Class"/>
    <s v="JA-15970"/>
    <s v="Joseph Airdo"/>
    <s v="Consumer"/>
    <s v="Detroit"/>
    <x v="1"/>
    <s v="United States"/>
    <n v="48227"/>
    <s v="US"/>
    <x v="1"/>
    <s v="OFF-AP-10002457"/>
    <x v="1"/>
    <s v="Appliances"/>
    <x v="1289"/>
    <n v="376.74"/>
    <n v="4"/>
    <n v="0.1"/>
    <n v="71.161999999999978"/>
    <n v="20.18"/>
    <s v="Medium"/>
    <s v="September"/>
    <x v="3"/>
    <n v="1506.8600000000001"/>
  </r>
  <r>
    <n v="33324"/>
    <s v="CA-2013-113516"/>
    <x v="789"/>
    <d v="2013-09-11T00:00:00"/>
    <s v="Second Class"/>
    <s v="VM-21685"/>
    <s v="Valerie Mitchum"/>
    <s v="Home Office"/>
    <s v="Lancaster"/>
    <x v="6"/>
    <s v="United States"/>
    <n v="93534"/>
    <s v="US"/>
    <x v="3"/>
    <s v="OFF-BI-10001989"/>
    <x v="1"/>
    <s v="Binders"/>
    <x v="663"/>
    <n v="67.13600000000001"/>
    <n v="4"/>
    <n v="0.2"/>
    <n v="23.497599999999991"/>
    <n v="20.16"/>
    <s v="Critical"/>
    <s v="September"/>
    <x v="3"/>
    <n v="268.34400000000005"/>
  </r>
  <r>
    <n v="36915"/>
    <s v="CA-2012-101154"/>
    <x v="836"/>
    <d v="2012-09-21T00:00:00"/>
    <s v="First Class"/>
    <s v="CM-12190"/>
    <s v="Charlotte Melton"/>
    <s v="Consumer"/>
    <s v="San Diego"/>
    <x v="6"/>
    <s v="United States"/>
    <n v="92105"/>
    <s v="US"/>
    <x v="3"/>
    <s v="OFF-ST-10004186"/>
    <x v="1"/>
    <s v="Storage"/>
    <x v="1282"/>
    <n v="443.92"/>
    <n v="4"/>
    <n v="0"/>
    <n v="8.8783999999999992"/>
    <n v="20"/>
    <s v="High"/>
    <s v="September"/>
    <x v="0"/>
    <n v="1775.68"/>
  </r>
  <r>
    <n v="39020"/>
    <s v="CA-2012-139374"/>
    <x v="856"/>
    <d v="2012-09-14T00:00:00"/>
    <s v="Standard Class"/>
    <s v="AR-10345"/>
    <s v="Alex Russell"/>
    <s v="Corporate"/>
    <s v="Austin"/>
    <x v="11"/>
    <s v="United States"/>
    <n v="78745"/>
    <s v="US"/>
    <x v="1"/>
    <s v="FUR-CH-10003981"/>
    <x v="0"/>
    <s v="Chairs"/>
    <x v="174"/>
    <n v="179.886"/>
    <n v="1"/>
    <n v="0.3"/>
    <n v="-2.5698000000000292"/>
    <n v="19.89"/>
    <s v="High"/>
    <s v="September"/>
    <x v="0"/>
    <n v="179.58599999999998"/>
  </r>
  <r>
    <n v="40370"/>
    <s v="CA-2013-142524"/>
    <x v="797"/>
    <d v="2013-09-09T00:00:00"/>
    <s v="Standard Class"/>
    <s v="MB-18085"/>
    <s v="Mick Brown"/>
    <s v="Consumer"/>
    <s v="Springfield"/>
    <x v="3"/>
    <s v="United States"/>
    <n v="65807"/>
    <s v="US"/>
    <x v="1"/>
    <s v="TEC-AC-10000109"/>
    <x v="2"/>
    <s v="Accessories"/>
    <x v="790"/>
    <n v="279.95"/>
    <n v="5"/>
    <n v="0"/>
    <n v="67.188000000000017"/>
    <n v="19.78"/>
    <s v="Medium"/>
    <s v="September"/>
    <x v="3"/>
    <n v="1399.75"/>
  </r>
  <r>
    <n v="39133"/>
    <s v="CA-2012-149083"/>
    <x v="818"/>
    <d v="2012-09-30T00:00:00"/>
    <s v="Standard Class"/>
    <s v="SH-19975"/>
    <s v="Sally Hughsby"/>
    <s v="Corporate"/>
    <s v="Seattle"/>
    <x v="9"/>
    <s v="United States"/>
    <n v="98103"/>
    <s v="US"/>
    <x v="3"/>
    <s v="FUR-CH-10004289"/>
    <x v="0"/>
    <s v="Chairs"/>
    <x v="952"/>
    <n v="307.13600000000002"/>
    <n v="4"/>
    <n v="0.2"/>
    <n v="-11.51760000000003"/>
    <n v="19.510000000000002"/>
    <s v="Medium"/>
    <s v="September"/>
    <x v="0"/>
    <n v="1228.3440000000001"/>
  </r>
  <r>
    <n v="33080"/>
    <s v="CA-2014-166317"/>
    <x v="792"/>
    <d v="2014-09-27T00:00:00"/>
    <s v="Standard Class"/>
    <s v="JE-15610"/>
    <s v="Jim Epp"/>
    <s v="Corporate"/>
    <s v="Milwaukee"/>
    <x v="12"/>
    <s v="United States"/>
    <n v="53209"/>
    <s v="US"/>
    <x v="1"/>
    <s v="OFF-PA-10004475"/>
    <x v="1"/>
    <s v="Paper"/>
    <x v="1211"/>
    <n v="219.84"/>
    <n v="4"/>
    <n v="0"/>
    <n v="107.7216"/>
    <n v="19.39"/>
    <s v="Medium"/>
    <s v="September"/>
    <x v="1"/>
    <n v="879.36"/>
  </r>
  <r>
    <n v="33812"/>
    <s v="CA-2011-106572"/>
    <x v="875"/>
    <d v="2011-09-10T00:00:00"/>
    <s v="Standard Class"/>
    <s v="NP-18700"/>
    <s v="Nora Preis"/>
    <s v="Consumer"/>
    <s v="Bowling Green"/>
    <x v="16"/>
    <s v="United States"/>
    <n v="43402"/>
    <s v="US"/>
    <x v="2"/>
    <s v="OFF-ST-10000585"/>
    <x v="1"/>
    <s v="Storage"/>
    <x v="542"/>
    <n v="264.32"/>
    <n v="2"/>
    <n v="0.2"/>
    <n v="19.824000000000002"/>
    <n v="19.39"/>
    <s v="Medium"/>
    <s v="September"/>
    <x v="2"/>
    <n v="528.43999999999994"/>
  </r>
  <r>
    <n v="37925"/>
    <s v="CA-2012-135489"/>
    <x v="876"/>
    <d v="2012-09-22T00:00:00"/>
    <s v="Second Class"/>
    <s v="GW-14605"/>
    <s v="Giulietta Weimer"/>
    <s v="Consumer"/>
    <s v="New York City"/>
    <x v="15"/>
    <s v="United States"/>
    <n v="10024"/>
    <s v="US"/>
    <x v="2"/>
    <s v="TEC-PH-10000011"/>
    <x v="2"/>
    <s v="Phones"/>
    <x v="459"/>
    <n v="279.86"/>
    <n v="14"/>
    <n v="0"/>
    <n v="134.33279999999999"/>
    <n v="19.05"/>
    <s v="High"/>
    <s v="September"/>
    <x v="0"/>
    <n v="3918.04"/>
  </r>
  <r>
    <n v="31788"/>
    <s v="CA-2011-113362"/>
    <x v="786"/>
    <d v="2011-09-19T00:00:00"/>
    <s v="Standard Class"/>
    <s v="AJ-10960"/>
    <s v="Astrea Jones"/>
    <s v="Consumer"/>
    <s v="Rochester"/>
    <x v="15"/>
    <s v="United States"/>
    <n v="14609"/>
    <s v="US"/>
    <x v="2"/>
    <s v="OFF-ST-10001809"/>
    <x v="1"/>
    <s v="Storage"/>
    <x v="193"/>
    <n v="449.15"/>
    <n v="5"/>
    <n v="0"/>
    <n v="8.9829999999999899"/>
    <n v="19.03"/>
    <s v="Medium"/>
    <s v="September"/>
    <x v="2"/>
    <n v="2245.75"/>
  </r>
  <r>
    <n v="36060"/>
    <s v="CA-2011-112851"/>
    <x v="877"/>
    <d v="2011-09-21T00:00:00"/>
    <s v="Standard Class"/>
    <s v="NR-18550"/>
    <s v="Nick Radford"/>
    <s v="Consumer"/>
    <s v="Chula Vista"/>
    <x v="6"/>
    <s v="United States"/>
    <n v="91911"/>
    <s v="US"/>
    <x v="3"/>
    <s v="OFF-EN-10001453"/>
    <x v="1"/>
    <s v="Envelopes"/>
    <x v="431"/>
    <n v="182.94"/>
    <n v="3"/>
    <n v="0"/>
    <n v="85.981799999999993"/>
    <n v="18.489999999999998"/>
    <s v="Medium"/>
    <s v="September"/>
    <x v="2"/>
    <n v="548.81999999999994"/>
  </r>
  <r>
    <n v="35825"/>
    <s v="CA-2014-152856"/>
    <x v="851"/>
    <d v="2014-09-11T00:00:00"/>
    <s v="Second Class"/>
    <s v="RS-19765"/>
    <s v="Roland Schwarz"/>
    <s v="Corporate"/>
    <s v="Marion"/>
    <x v="16"/>
    <s v="United States"/>
    <n v="43302"/>
    <s v="US"/>
    <x v="2"/>
    <s v="TEC-AC-10004864"/>
    <x v="2"/>
    <s v="Accessories"/>
    <x v="1290"/>
    <n v="116.83199999999999"/>
    <n v="4"/>
    <n v="0.2"/>
    <n v="33.589200000000012"/>
    <n v="18.22"/>
    <s v="High"/>
    <s v="September"/>
    <x v="1"/>
    <n v="467.12799999999999"/>
  </r>
  <r>
    <n v="33091"/>
    <s v="CA-2013-140774"/>
    <x v="809"/>
    <d v="2013-09-11T00:00:00"/>
    <s v="Standard Class"/>
    <s v="BE-11455"/>
    <s v="Brad Eason"/>
    <s v="Home Office"/>
    <s v="Olathe"/>
    <x v="27"/>
    <s v="United States"/>
    <n v="66062"/>
    <s v="US"/>
    <x v="1"/>
    <s v="OFF-AR-10004022"/>
    <x v="1"/>
    <s v="Art"/>
    <x v="812"/>
    <n v="107.94"/>
    <n v="3"/>
    <n v="0"/>
    <n v="26.984999999999989"/>
    <n v="18.05"/>
    <s v="High"/>
    <s v="September"/>
    <x v="3"/>
    <n v="323.82"/>
  </r>
  <r>
    <n v="34198"/>
    <s v="CA-2014-124898"/>
    <x v="788"/>
    <d v="2014-09-16T00:00:00"/>
    <s v="Standard Class"/>
    <s v="DB-12910"/>
    <s v="Daniel Byrd"/>
    <s v="Home Office"/>
    <s v="Columbus"/>
    <x v="2"/>
    <s v="United States"/>
    <n v="31907"/>
    <s v="US"/>
    <x v="0"/>
    <s v="OFF-PA-10003656"/>
    <x v="1"/>
    <s v="Paper"/>
    <x v="92"/>
    <n v="184.66"/>
    <n v="7"/>
    <n v="0"/>
    <n v="84.943599999999989"/>
    <n v="17.96"/>
    <s v="High"/>
    <s v="September"/>
    <x v="1"/>
    <n v="1292.6199999999999"/>
  </r>
  <r>
    <n v="37088"/>
    <s v="CA-2014-140186"/>
    <x v="857"/>
    <d v="2014-10-03T00:00:00"/>
    <s v="First Class"/>
    <s v="PG-18820"/>
    <s v="Patrick Gardner"/>
    <s v="Consumer"/>
    <s v="Bakersfield"/>
    <x v="6"/>
    <s v="United States"/>
    <n v="93309"/>
    <s v="US"/>
    <x v="3"/>
    <s v="FUR-CH-10002961"/>
    <x v="0"/>
    <s v="Chairs"/>
    <x v="1093"/>
    <n v="72.784000000000006"/>
    <n v="1"/>
    <n v="0.2"/>
    <n v="0"/>
    <n v="17.920000000000002"/>
    <s v="Medium"/>
    <s v="September"/>
    <x v="1"/>
    <n v="72.584000000000003"/>
  </r>
  <r>
    <n v="37104"/>
    <s v="CA-2013-149783"/>
    <x v="797"/>
    <d v="2013-09-08T00:00:00"/>
    <s v="Second Class"/>
    <s v="DL-13315"/>
    <s v="Delfina Latchford"/>
    <s v="Consumer"/>
    <s v="Knoxville"/>
    <x v="33"/>
    <s v="United States"/>
    <n v="37918"/>
    <s v="US"/>
    <x v="0"/>
    <s v="OFF-AP-10001205"/>
    <x v="1"/>
    <s v="Appliances"/>
    <x v="105"/>
    <n v="87.168000000000006"/>
    <n v="2"/>
    <n v="0.2"/>
    <n v="8.7168000000000063"/>
    <n v="17.920000000000002"/>
    <s v="Critical"/>
    <s v="September"/>
    <x v="3"/>
    <n v="174.13600000000002"/>
  </r>
  <r>
    <n v="33551"/>
    <s v="CA-2012-169201"/>
    <x v="860"/>
    <d v="2012-10-01T00:00:00"/>
    <s v="First Class"/>
    <s v="HG-14965"/>
    <s v="Henry Goldwyn"/>
    <s v="Corporate"/>
    <s v="San Francisco"/>
    <x v="6"/>
    <s v="United States"/>
    <n v="94110"/>
    <s v="US"/>
    <x v="3"/>
    <s v="OFF-AP-10002082"/>
    <x v="1"/>
    <s v="Appliances"/>
    <x v="875"/>
    <n v="43.56"/>
    <n v="2"/>
    <n v="0"/>
    <n v="15.246"/>
    <n v="17.63"/>
    <s v="Critical"/>
    <s v="September"/>
    <x v="0"/>
    <n v="87.12"/>
  </r>
  <r>
    <n v="39493"/>
    <s v="CA-2014-102736"/>
    <x v="878"/>
    <d v="2014-09-10T00:00:00"/>
    <s v="Standard Class"/>
    <s v="LP-17095"/>
    <s v="Liz Preis"/>
    <s v="Consumer"/>
    <s v="Knoxville"/>
    <x v="33"/>
    <s v="United States"/>
    <n v="37918"/>
    <s v="US"/>
    <x v="0"/>
    <s v="TEC-AC-10004568"/>
    <x v="2"/>
    <s v="Accessories"/>
    <x v="397"/>
    <n v="89.567999999999998"/>
    <n v="4"/>
    <n v="0.2"/>
    <n v="-1.119600000000009"/>
    <n v="17.62"/>
    <s v="High"/>
    <s v="September"/>
    <x v="1"/>
    <n v="358.072"/>
  </r>
  <r>
    <n v="38201"/>
    <s v="CA-2014-111220"/>
    <x v="803"/>
    <d v="2014-09-09T00:00:00"/>
    <s v="Standard Class"/>
    <s v="JS-15595"/>
    <s v="Jill Stevenson"/>
    <s v="Corporate"/>
    <s v="Chicago"/>
    <x v="7"/>
    <s v="United States"/>
    <n v="60653"/>
    <s v="US"/>
    <x v="1"/>
    <s v="OFF-ST-10003994"/>
    <x v="1"/>
    <s v="Storage"/>
    <x v="260"/>
    <n v="235.92"/>
    <n v="5"/>
    <n v="0.2"/>
    <n v="-44.235000000000007"/>
    <n v="17.510000000000002"/>
    <s v="Medium"/>
    <s v="September"/>
    <x v="1"/>
    <n v="1179.3999999999999"/>
  </r>
  <r>
    <n v="33266"/>
    <s v="CA-2014-117485"/>
    <x v="849"/>
    <d v="2014-09-30T00:00:00"/>
    <s v="Standard Class"/>
    <s v="BD-11320"/>
    <s v="Bill Donatelli"/>
    <s v="Consumer"/>
    <s v="Tulsa"/>
    <x v="17"/>
    <s v="United States"/>
    <n v="74133"/>
    <s v="US"/>
    <x v="1"/>
    <s v="TEC-AC-10004659"/>
    <x v="2"/>
    <s v="Accessories"/>
    <x v="558"/>
    <n v="291.95999999999998"/>
    <n v="4"/>
    <n v="0"/>
    <n v="102.18600000000001"/>
    <n v="17.37"/>
    <s v="Medium"/>
    <s v="September"/>
    <x v="1"/>
    <n v="1167.8399999999999"/>
  </r>
  <r>
    <n v="38437"/>
    <s v="CA-2014-128783"/>
    <x v="834"/>
    <d v="2014-09-08T00:00:00"/>
    <s v="Same Day"/>
    <s v="TG-21640"/>
    <s v="Trudy Glocke"/>
    <s v="Consumer"/>
    <s v="Saint Charles"/>
    <x v="3"/>
    <s v="United States"/>
    <n v="63301"/>
    <s v="US"/>
    <x v="1"/>
    <s v="TEC-AC-10002473"/>
    <x v="2"/>
    <s v="Accessories"/>
    <x v="1291"/>
    <n v="113.52"/>
    <n v="4"/>
    <n v="0"/>
    <n v="46.543199999999999"/>
    <n v="17.27"/>
    <s v="Medium"/>
    <s v="September"/>
    <x v="1"/>
    <n v="454.08"/>
  </r>
  <r>
    <n v="36226"/>
    <s v="US-2011-138828"/>
    <x v="841"/>
    <d v="2011-09-03T00:00:00"/>
    <s v="First Class"/>
    <s v="KD-16345"/>
    <s v="Katherine Ducich"/>
    <s v="Consumer"/>
    <s v="New York City"/>
    <x v="15"/>
    <s v="United States"/>
    <n v="10009"/>
    <s v="US"/>
    <x v="2"/>
    <s v="OFF-AR-10000658"/>
    <x v="1"/>
    <s v="Art"/>
    <x v="690"/>
    <n v="57.75"/>
    <n v="5"/>
    <n v="0"/>
    <n v="16.170000000000002"/>
    <n v="16.87"/>
    <s v="Critical"/>
    <s v="September"/>
    <x v="2"/>
    <n v="288.75"/>
  </r>
  <r>
    <n v="38256"/>
    <s v="CA-2012-167255"/>
    <x v="828"/>
    <d v="2012-09-29T00:00:00"/>
    <s v="Second Class"/>
    <s v="RH-19510"/>
    <s v="Rick Huthwaite"/>
    <s v="Home Office"/>
    <s v="San Francisco"/>
    <x v="6"/>
    <s v="United States"/>
    <n v="94110"/>
    <s v="US"/>
    <x v="3"/>
    <s v="OFF-PA-10002377"/>
    <x v="1"/>
    <s v="Paper"/>
    <x v="232"/>
    <n v="146.82"/>
    <n v="3"/>
    <n v="0"/>
    <n v="73.41"/>
    <n v="16.78"/>
    <s v="High"/>
    <s v="September"/>
    <x v="0"/>
    <n v="440.46"/>
  </r>
  <r>
    <n v="34904"/>
    <s v="CA-2011-163559"/>
    <x v="787"/>
    <d v="2011-09-28T00:00:00"/>
    <s v="Second Class"/>
    <s v="ST-20530"/>
    <s v="Shui Tom"/>
    <s v="Consumer"/>
    <s v="New York City"/>
    <x v="15"/>
    <s v="United States"/>
    <n v="10035"/>
    <s v="US"/>
    <x v="2"/>
    <s v="OFF-BI-10002026"/>
    <x v="1"/>
    <s v="Binders"/>
    <x v="121"/>
    <n v="139.44"/>
    <n v="3"/>
    <n v="0.2"/>
    <n v="47.060999999999993"/>
    <n v="16.77"/>
    <s v="Medium"/>
    <s v="September"/>
    <x v="2"/>
    <n v="418.12"/>
  </r>
  <r>
    <n v="38075"/>
    <s v="US-2013-147711"/>
    <x v="815"/>
    <d v="2013-09-09T00:00:00"/>
    <s v="Second Class"/>
    <s v="HF-14995"/>
    <s v="Herbert Flentye"/>
    <s v="Consumer"/>
    <s v="Baltimore"/>
    <x v="29"/>
    <s v="United States"/>
    <n v="21215"/>
    <s v="US"/>
    <x v="2"/>
    <s v="FUR-BO-10003159"/>
    <x v="0"/>
    <s v="Bookcases"/>
    <x v="1109"/>
    <n v="344.94"/>
    <n v="3"/>
    <n v="0"/>
    <n v="31.044599999999971"/>
    <n v="16.760000000000002"/>
    <s v="Medium"/>
    <s v="September"/>
    <x v="3"/>
    <n v="1034.82"/>
  </r>
  <r>
    <n v="38269"/>
    <s v="CA-2014-153822"/>
    <x v="871"/>
    <d v="2014-09-26T00:00:00"/>
    <s v="Standard Class"/>
    <s v="AB-10105"/>
    <s v="Adrian Barton"/>
    <s v="Consumer"/>
    <s v="Phoenix"/>
    <x v="23"/>
    <s v="United States"/>
    <n v="85023"/>
    <s v="US"/>
    <x v="3"/>
    <s v="TEC-PH-10002415"/>
    <x v="2"/>
    <s v="Phones"/>
    <x v="343"/>
    <n v="471.92"/>
    <n v="2"/>
    <n v="0.2"/>
    <n v="29.495000000000019"/>
    <n v="16.71"/>
    <s v="Low"/>
    <s v="September"/>
    <x v="1"/>
    <n v="943.64"/>
  </r>
  <r>
    <n v="36325"/>
    <s v="CA-2011-151792"/>
    <x v="841"/>
    <d v="2011-09-07T00:00:00"/>
    <s v="Second Class"/>
    <s v="CV-12295"/>
    <s v="Christina VanderZanden"/>
    <s v="Consumer"/>
    <s v="Chicago"/>
    <x v="7"/>
    <s v="United States"/>
    <n v="60653"/>
    <s v="US"/>
    <x v="1"/>
    <s v="TEC-AC-10001606"/>
    <x v="2"/>
    <s v="Accessories"/>
    <x v="792"/>
    <n v="239.976"/>
    <n v="3"/>
    <n v="0.2"/>
    <n v="53.994600000000013"/>
    <n v="16.63"/>
    <s v="Medium"/>
    <s v="September"/>
    <x v="2"/>
    <n v="719.72799999999995"/>
  </r>
  <r>
    <n v="34202"/>
    <s v="CA-2011-127586"/>
    <x v="807"/>
    <d v="2011-09-30T00:00:00"/>
    <s v="Standard Class"/>
    <s v="CS-12400"/>
    <s v="Christopher Schild"/>
    <s v="Home Office"/>
    <s v="Seattle"/>
    <x v="9"/>
    <s v="United States"/>
    <n v="98115"/>
    <s v="US"/>
    <x v="3"/>
    <s v="OFF-ST-10002615"/>
    <x v="1"/>
    <s v="Storage"/>
    <x v="57"/>
    <n v="310.12"/>
    <n v="2"/>
    <n v="0"/>
    <n v="80.631200000000007"/>
    <n v="16.57"/>
    <s v="Medium"/>
    <s v="September"/>
    <x v="2"/>
    <n v="620.24"/>
  </r>
  <r>
    <n v="40224"/>
    <s v="CA-2012-143616"/>
    <x v="828"/>
    <d v="2012-09-29T00:00:00"/>
    <s v="Second Class"/>
    <s v="SS-20140"/>
    <s v="Saphhira Shifley"/>
    <s v="Corporate"/>
    <s v="Seattle"/>
    <x v="9"/>
    <s v="United States"/>
    <n v="98103"/>
    <s v="US"/>
    <x v="3"/>
    <s v="OFF-AR-10002067"/>
    <x v="1"/>
    <s v="Art"/>
    <x v="1124"/>
    <n v="99.2"/>
    <n v="5"/>
    <n v="0"/>
    <n v="25.792000000000002"/>
    <n v="16.36"/>
    <s v="Critical"/>
    <s v="September"/>
    <x v="0"/>
    <n v="496"/>
  </r>
  <r>
    <n v="38567"/>
    <s v="CA-2013-123337"/>
    <x v="879"/>
    <d v="2013-09-23T00:00:00"/>
    <s v="Standard Class"/>
    <s v="KD-16495"/>
    <s v="Keith Dawkins"/>
    <s v="Corporate"/>
    <s v="San Jose"/>
    <x v="6"/>
    <s v="United States"/>
    <n v="95123"/>
    <s v="US"/>
    <x v="3"/>
    <s v="FUR-BO-10001918"/>
    <x v="0"/>
    <s v="Bookcases"/>
    <x v="979"/>
    <n v="273.666"/>
    <n v="2"/>
    <n v="0.15"/>
    <n v="-12.87840000000001"/>
    <n v="16.2"/>
    <s v="Medium"/>
    <s v="September"/>
    <x v="3"/>
    <n v="547.18200000000002"/>
  </r>
  <r>
    <n v="31659"/>
    <s v="CA-2014-144904"/>
    <x v="873"/>
    <d v="2014-10-02T00:00:00"/>
    <s v="Standard Class"/>
    <s v="KW-16435"/>
    <s v="Katrina Willman"/>
    <s v="Consumer"/>
    <s v="New York City"/>
    <x v="15"/>
    <s v="United States"/>
    <n v="10009"/>
    <s v="US"/>
    <x v="2"/>
    <s v="FUR-CH-10000785"/>
    <x v="0"/>
    <s v="Chairs"/>
    <x v="15"/>
    <n v="488.64600000000002"/>
    <n v="3"/>
    <n v="0.1"/>
    <n v="86.870400000000004"/>
    <n v="15.86"/>
    <s v="Medium"/>
    <s v="September"/>
    <x v="1"/>
    <n v="1465.8380000000002"/>
  </r>
  <r>
    <n v="32002"/>
    <s v="CA-2011-138527"/>
    <x v="796"/>
    <d v="2011-09-17T00:00:00"/>
    <s v="Standard Class"/>
    <s v="BN-11470"/>
    <s v="Brad Norvell"/>
    <s v="Corporate"/>
    <s v="Cary"/>
    <x v="0"/>
    <s v="United States"/>
    <n v="27511"/>
    <s v="US"/>
    <x v="0"/>
    <s v="OFF-AP-10001469"/>
    <x v="1"/>
    <s v="Appliances"/>
    <x v="837"/>
    <n v="166.84"/>
    <n v="5"/>
    <n v="0.2"/>
    <n v="18.76949999999999"/>
    <n v="15.69"/>
    <s v="Medium"/>
    <s v="September"/>
    <x v="2"/>
    <n v="834"/>
  </r>
  <r>
    <n v="40339"/>
    <s v="CA-2012-168760"/>
    <x v="812"/>
    <d v="2012-09-26T00:00:00"/>
    <s v="Second Class"/>
    <s v="MM-18280"/>
    <s v="Muhammed MacIntyre"/>
    <s v="Corporate"/>
    <s v="Los Angeles"/>
    <x v="6"/>
    <s v="United States"/>
    <n v="90049"/>
    <s v="US"/>
    <x v="3"/>
    <s v="OFF-AP-10004532"/>
    <x v="1"/>
    <s v="Appliances"/>
    <x v="1007"/>
    <n v="61.44"/>
    <n v="3"/>
    <n v="0"/>
    <n v="16.588799999999999"/>
    <n v="15.69"/>
    <s v="High"/>
    <s v="September"/>
    <x v="0"/>
    <n v="184.32"/>
  </r>
  <r>
    <n v="35921"/>
    <s v="CA-2014-147228"/>
    <x v="822"/>
    <d v="2014-09-15T00:00:00"/>
    <s v="Standard Class"/>
    <s v="SO-20335"/>
    <s v="Sean O'Donnell"/>
    <s v="Consumer"/>
    <s v="Columbia"/>
    <x v="33"/>
    <s v="United States"/>
    <n v="38401"/>
    <s v="US"/>
    <x v="0"/>
    <s v="OFF-ST-10000046"/>
    <x v="1"/>
    <s v="Storage"/>
    <x v="963"/>
    <n v="258.48"/>
    <n v="2"/>
    <n v="0.2"/>
    <n v="-3.230999999999995"/>
    <n v="15.64"/>
    <s v="Medium"/>
    <s v="September"/>
    <x v="1"/>
    <n v="516.76"/>
  </r>
  <r>
    <n v="31440"/>
    <s v="CA-2014-106180"/>
    <x v="869"/>
    <d v="2014-09-24T00:00:00"/>
    <s v="Standard Class"/>
    <s v="SH-19975"/>
    <s v="Sally Hughsby"/>
    <s v="Corporate"/>
    <s v="San Francisco"/>
    <x v="6"/>
    <s v="United States"/>
    <n v="94122"/>
    <s v="US"/>
    <x v="3"/>
    <s v="OFF-PA-10004327"/>
    <x v="1"/>
    <s v="Paper"/>
    <x v="605"/>
    <n v="143.69999999999999"/>
    <n v="3"/>
    <n v="0"/>
    <n v="68.975999999999999"/>
    <n v="15.47"/>
    <s v="Medium"/>
    <s v="September"/>
    <x v="1"/>
    <n v="431.09999999999997"/>
  </r>
  <r>
    <n v="36478"/>
    <s v="CA-2014-108749"/>
    <x v="880"/>
    <d v="2014-09-16T00:00:00"/>
    <s v="First Class"/>
    <s v="DJ-13510"/>
    <s v="Don Jones"/>
    <s v="Corporate"/>
    <s v="Woonsocket"/>
    <x v="40"/>
    <s v="United States"/>
    <n v="2895"/>
    <s v="US"/>
    <x v="2"/>
    <s v="OFF-PA-10003797"/>
    <x v="1"/>
    <s v="Paper"/>
    <x v="694"/>
    <n v="45.36"/>
    <n v="7"/>
    <n v="0"/>
    <n v="21.7728"/>
    <n v="15.36"/>
    <s v="High"/>
    <s v="September"/>
    <x v="1"/>
    <n v="317.52"/>
  </r>
  <r>
    <n v="35913"/>
    <s v="CA-2012-159863"/>
    <x v="846"/>
    <d v="2012-09-07T00:00:00"/>
    <s v="Second Class"/>
    <s v="DS-13180"/>
    <s v="David Smith"/>
    <s v="Corporate"/>
    <s v="Houston"/>
    <x v="11"/>
    <s v="United States"/>
    <n v="77095"/>
    <s v="US"/>
    <x v="1"/>
    <s v="TEC-AC-10000109"/>
    <x v="2"/>
    <s v="Accessories"/>
    <x v="790"/>
    <n v="134.376"/>
    <n v="3"/>
    <n v="0.2"/>
    <n v="6.7188000000000088"/>
    <n v="15.15"/>
    <s v="Medium"/>
    <s v="September"/>
    <x v="0"/>
    <n v="402.92800000000005"/>
  </r>
  <r>
    <n v="39483"/>
    <s v="CA-2012-136728"/>
    <x v="823"/>
    <d v="2012-09-17T00:00:00"/>
    <s v="Second Class"/>
    <s v="AG-10900"/>
    <s v="Arthur Gainer"/>
    <s v="Consumer"/>
    <s v="Chicago"/>
    <x v="7"/>
    <s v="United States"/>
    <n v="60623"/>
    <s v="US"/>
    <x v="1"/>
    <s v="FUR-CH-10003817"/>
    <x v="0"/>
    <s v="Chairs"/>
    <x v="604"/>
    <n v="170.072"/>
    <n v="4"/>
    <n v="0.3"/>
    <n v="-12.148"/>
    <n v="14.82"/>
    <s v="Medium"/>
    <s v="September"/>
    <x v="0"/>
    <n v="679.98800000000006"/>
  </r>
  <r>
    <n v="36574"/>
    <s v="CA-2011-113859"/>
    <x v="858"/>
    <d v="2011-09-17T00:00:00"/>
    <s v="Standard Class"/>
    <s v="BC-11125"/>
    <s v="Becky Castell"/>
    <s v="Home Office"/>
    <s v="Odessa"/>
    <x v="11"/>
    <s v="United States"/>
    <n v="79762"/>
    <s v="US"/>
    <x v="1"/>
    <s v="FUR-CH-10004698"/>
    <x v="0"/>
    <s v="Chairs"/>
    <x v="1292"/>
    <n v="340.11599999999999"/>
    <n v="6"/>
    <n v="0.3"/>
    <n v="-9.717599999999976"/>
    <n v="14.46"/>
    <s v="High"/>
    <s v="September"/>
    <x v="2"/>
    <n v="2040.396"/>
  </r>
  <r>
    <n v="37969"/>
    <s v="CA-2012-153794"/>
    <x v="865"/>
    <d v="2012-09-16T00:00:00"/>
    <s v="Standard Class"/>
    <s v="SB-20290"/>
    <s v="Sean Braxton"/>
    <s v="Corporate"/>
    <s v="San Diego"/>
    <x v="6"/>
    <s v="United States"/>
    <n v="92024"/>
    <s v="US"/>
    <x v="3"/>
    <s v="OFF-AR-10000380"/>
    <x v="1"/>
    <s v="Art"/>
    <x v="1112"/>
    <n v="265.86"/>
    <n v="7"/>
    <n v="0"/>
    <n v="79.757999999999967"/>
    <n v="14.44"/>
    <s v="Medium"/>
    <s v="September"/>
    <x v="0"/>
    <n v="1861.02"/>
  </r>
  <r>
    <n v="40066"/>
    <s v="CA-2013-151148"/>
    <x v="839"/>
    <d v="2013-09-14T00:00:00"/>
    <s v="Same Day"/>
    <s v="PO-19180"/>
    <s v="Philisse Overcash"/>
    <s v="Home Office"/>
    <s v="Louisville"/>
    <x v="19"/>
    <s v="United States"/>
    <n v="80027"/>
    <s v="US"/>
    <x v="3"/>
    <s v="TEC-PH-10001870"/>
    <x v="2"/>
    <s v="Phones"/>
    <x v="1293"/>
    <n v="146.952"/>
    <n v="3"/>
    <n v="0.2"/>
    <n v="9.1844999999999928"/>
    <n v="14.37"/>
    <s v="Medium"/>
    <s v="September"/>
    <x v="3"/>
    <n v="440.65600000000001"/>
  </r>
  <r>
    <n v="40564"/>
    <s v="CA-2012-151869"/>
    <x v="818"/>
    <d v="2012-09-25T00:00:00"/>
    <s v="Same Day"/>
    <s v="CS-11950"/>
    <s v="Carlos Soltero"/>
    <s v="Consumer"/>
    <s v="Freeport"/>
    <x v="15"/>
    <s v="United States"/>
    <n v="11520"/>
    <s v="US"/>
    <x v="2"/>
    <s v="FUR-CH-10001545"/>
    <x v="0"/>
    <s v="Chairs"/>
    <x v="211"/>
    <n v="102.58199999999999"/>
    <n v="1"/>
    <n v="0.1"/>
    <n v="6.8388000000000009"/>
    <n v="14.11"/>
    <s v="High"/>
    <s v="September"/>
    <x v="0"/>
    <n v="102.482"/>
  </r>
  <r>
    <n v="34614"/>
    <s v="CA-2012-165057"/>
    <x v="865"/>
    <d v="2012-09-15T00:00:00"/>
    <s v="Standard Class"/>
    <s v="SC-20725"/>
    <s v="Steven Cartwright"/>
    <s v="Consumer"/>
    <s v="Redlands"/>
    <x v="6"/>
    <s v="United States"/>
    <n v="92374"/>
    <s v="US"/>
    <x v="3"/>
    <s v="OFF-AR-10004648"/>
    <x v="1"/>
    <s v="Art"/>
    <x v="1294"/>
    <n v="181.35"/>
    <n v="9"/>
    <n v="0"/>
    <n v="48.964500000000001"/>
    <n v="13.98"/>
    <s v="Medium"/>
    <s v="September"/>
    <x v="0"/>
    <n v="1632.1499999999999"/>
  </r>
  <r>
    <n v="40188"/>
    <s v="CA-2013-162159"/>
    <x v="879"/>
    <d v="2013-09-19T00:00:00"/>
    <s v="First Class"/>
    <s v="CR-12625"/>
    <s v="Corey Roper"/>
    <s v="Home Office"/>
    <s v="Columbus"/>
    <x v="2"/>
    <s v="United States"/>
    <n v="31907"/>
    <s v="US"/>
    <x v="0"/>
    <s v="FUR-CH-10001146"/>
    <x v="0"/>
    <s v="Chairs"/>
    <x v="339"/>
    <n v="121.78"/>
    <n v="2"/>
    <n v="0"/>
    <n v="30.44499999999999"/>
    <n v="13.89"/>
    <s v="High"/>
    <s v="September"/>
    <x v="3"/>
    <n v="243.56"/>
  </r>
  <r>
    <n v="31872"/>
    <s v="CA-2012-149713"/>
    <x v="836"/>
    <d v="2012-09-22T00:00:00"/>
    <s v="Second Class"/>
    <s v="TG-21640"/>
    <s v="Trudy Glocke"/>
    <s v="Consumer"/>
    <s v="Long Beach"/>
    <x v="6"/>
    <s v="United States"/>
    <n v="90805"/>
    <s v="US"/>
    <x v="3"/>
    <s v="OFF-PA-10004530"/>
    <x v="1"/>
    <s v="Paper"/>
    <x v="1209"/>
    <n v="160.72"/>
    <n v="14"/>
    <n v="0"/>
    <n v="78.752800000000008"/>
    <n v="13.76"/>
    <s v="High"/>
    <s v="September"/>
    <x v="0"/>
    <n v="2250.08"/>
  </r>
  <r>
    <n v="34441"/>
    <s v="US-2013-148110"/>
    <x v="809"/>
    <d v="2013-09-12T00:00:00"/>
    <s v="Standard Class"/>
    <s v="AR-10825"/>
    <s v="Anthony Rawles"/>
    <s v="Corporate"/>
    <s v="Austin"/>
    <x v="11"/>
    <s v="United States"/>
    <n v="78745"/>
    <s v="US"/>
    <x v="1"/>
    <s v="FUR-CH-10002647"/>
    <x v="0"/>
    <s v="Chairs"/>
    <x v="414"/>
    <n v="347.80200000000002"/>
    <n v="7"/>
    <n v="0.3"/>
    <n v="-24.842999999999961"/>
    <n v="13.7"/>
    <s v="Medium"/>
    <s v="September"/>
    <x v="3"/>
    <n v="2434.3139999999999"/>
  </r>
  <r>
    <n v="39781"/>
    <s v="CA-2014-142391"/>
    <x v="806"/>
    <d v="2014-09-25T00:00:00"/>
    <s v="Same Day"/>
    <s v="PB-19150"/>
    <s v="Philip Brown"/>
    <s v="Consumer"/>
    <s v="Seattle"/>
    <x v="9"/>
    <s v="United States"/>
    <n v="98115"/>
    <s v="US"/>
    <x v="3"/>
    <s v="FUR-FU-10002759"/>
    <x v="0"/>
    <s v="Furnishings"/>
    <x v="830"/>
    <n v="199.8"/>
    <n v="10"/>
    <n v="0"/>
    <n v="71.927999999999997"/>
    <n v="13.67"/>
    <s v="High"/>
    <s v="September"/>
    <x v="1"/>
    <n v="1998"/>
  </r>
  <r>
    <n v="35224"/>
    <s v="CA-2011-103940"/>
    <x v="877"/>
    <d v="2011-09-21T00:00:00"/>
    <s v="Standard Class"/>
    <s v="BN-11515"/>
    <s v="Bradley Nguyen"/>
    <s v="Consumer"/>
    <s v="Seattle"/>
    <x v="9"/>
    <s v="United States"/>
    <n v="98103"/>
    <s v="US"/>
    <x v="3"/>
    <s v="OFF-BI-10002735"/>
    <x v="1"/>
    <s v="Binders"/>
    <x v="441"/>
    <n v="137.24"/>
    <n v="5"/>
    <n v="0.2"/>
    <n v="46.3185"/>
    <n v="13.66"/>
    <s v="Medium"/>
    <s v="September"/>
    <x v="2"/>
    <n v="686"/>
  </r>
  <r>
    <n v="38886"/>
    <s v="CA-2012-139738"/>
    <x v="818"/>
    <d v="2012-09-29T00:00:00"/>
    <s v="Standard Class"/>
    <s v="DK-12895"/>
    <s v="Dana Kaydos"/>
    <s v="Consumer"/>
    <s v="Rockford"/>
    <x v="7"/>
    <s v="United States"/>
    <n v="61107"/>
    <s v="US"/>
    <x v="1"/>
    <s v="OFF-AR-10004602"/>
    <x v="1"/>
    <s v="Art"/>
    <x v="828"/>
    <n v="128.744"/>
    <n v="7"/>
    <n v="0.2"/>
    <n v="12.8744"/>
    <n v="13.63"/>
    <s v="Medium"/>
    <s v="September"/>
    <x v="0"/>
    <n v="901.00799999999992"/>
  </r>
  <r>
    <n v="32576"/>
    <s v="CA-2011-163293"/>
    <x v="793"/>
    <d v="2011-09-11T00:00:00"/>
    <s v="First Class"/>
    <s v="KC-16255"/>
    <s v="Karen Carlisle"/>
    <s v="Corporate"/>
    <s v="Macon"/>
    <x v="2"/>
    <s v="United States"/>
    <n v="31204"/>
    <s v="US"/>
    <x v="0"/>
    <s v="TEC-AC-10000023"/>
    <x v="2"/>
    <s v="Accessories"/>
    <x v="1181"/>
    <n v="83.88"/>
    <n v="4"/>
    <n v="0"/>
    <n v="30.1968"/>
    <n v="13.48"/>
    <s v="Medium"/>
    <s v="September"/>
    <x v="2"/>
    <n v="335.52"/>
  </r>
  <r>
    <n v="33552"/>
    <s v="CA-2013-164091"/>
    <x v="835"/>
    <d v="2013-09-23T00:00:00"/>
    <s v="Standard Class"/>
    <s v="LA-16780"/>
    <s v="Laura Armstrong"/>
    <s v="Corporate"/>
    <s v="Bangor"/>
    <x v="47"/>
    <s v="United States"/>
    <n v="4401"/>
    <s v="US"/>
    <x v="2"/>
    <s v="TEC-PH-10001944"/>
    <x v="2"/>
    <s v="Phones"/>
    <x v="771"/>
    <n v="437.85"/>
    <n v="3"/>
    <n v="0"/>
    <n v="131.35499999999999"/>
    <n v="13.43"/>
    <s v="Medium"/>
    <s v="September"/>
    <x v="3"/>
    <n v="1313.5500000000002"/>
  </r>
  <r>
    <n v="40325"/>
    <s v="US-2013-152415"/>
    <x v="835"/>
    <d v="2013-09-23T00:00:00"/>
    <s v="Standard Class"/>
    <s v="PO-18865"/>
    <s v="Patrick O'Donnell"/>
    <s v="Consumer"/>
    <s v="Marlborough"/>
    <x v="39"/>
    <s v="United States"/>
    <n v="1752"/>
    <s v="US"/>
    <x v="2"/>
    <s v="FUR-FU-10004864"/>
    <x v="0"/>
    <s v="Furnishings"/>
    <x v="106"/>
    <n v="191.82"/>
    <n v="3"/>
    <n v="0"/>
    <n v="61.382399999999997"/>
    <n v="13.41"/>
    <s v="Medium"/>
    <s v="September"/>
    <x v="3"/>
    <n v="575.46"/>
  </r>
  <r>
    <n v="36139"/>
    <s v="CA-2014-118402"/>
    <x v="857"/>
    <d v="2014-10-05T00:00:00"/>
    <s v="Standard Class"/>
    <s v="JO-15280"/>
    <s v="Jas O'Carroll"/>
    <s v="Consumer"/>
    <s v="Memphis"/>
    <x v="33"/>
    <s v="United States"/>
    <n v="38109"/>
    <s v="US"/>
    <x v="0"/>
    <s v="OFF-ST-10001418"/>
    <x v="1"/>
    <s v="Storage"/>
    <x v="635"/>
    <n v="243.92"/>
    <n v="5"/>
    <n v="0.2"/>
    <n v="-54.881999999999998"/>
    <n v="13.31"/>
    <s v="Medium"/>
    <s v="September"/>
    <x v="1"/>
    <n v="1219.3999999999999"/>
  </r>
  <r>
    <n v="37064"/>
    <s v="CA-2014-126396"/>
    <x v="851"/>
    <d v="2014-09-13T00:00:00"/>
    <s v="Second Class"/>
    <s v="AR-10345"/>
    <s v="Alex Russell"/>
    <s v="Corporate"/>
    <s v="Houston"/>
    <x v="11"/>
    <s v="United States"/>
    <n v="77070"/>
    <s v="US"/>
    <x v="1"/>
    <s v="TEC-AC-10003116"/>
    <x v="2"/>
    <s v="Accessories"/>
    <x v="454"/>
    <n v="85.2"/>
    <n v="6"/>
    <n v="0.2"/>
    <n v="20.234999999999999"/>
    <n v="13.03"/>
    <s v="Medium"/>
    <s v="September"/>
    <x v="1"/>
    <n v="511.00000000000006"/>
  </r>
  <r>
    <n v="39976"/>
    <s v="CA-2013-112739"/>
    <x v="819"/>
    <d v="2013-09-08T00:00:00"/>
    <s v="Second Class"/>
    <s v="RD-19810"/>
    <s v="Ross DeVincentis"/>
    <s v="Home Office"/>
    <s v="Houston"/>
    <x v="11"/>
    <s v="United States"/>
    <n v="77070"/>
    <s v="US"/>
    <x v="1"/>
    <s v="TEC-AC-10001714"/>
    <x v="2"/>
    <s v="Accessories"/>
    <x v="54"/>
    <n v="159.56"/>
    <n v="5"/>
    <n v="0.2"/>
    <n v="33.906499999999987"/>
    <n v="12.91"/>
    <s v="Medium"/>
    <s v="September"/>
    <x v="3"/>
    <n v="797.59999999999991"/>
  </r>
  <r>
    <n v="40960"/>
    <s v="CA-2014-132619"/>
    <x v="829"/>
    <d v="2014-09-06T00:00:00"/>
    <s v="Standard Class"/>
    <s v="MS-17770"/>
    <s v="Maxwell Schwartz"/>
    <s v="Consumer"/>
    <s v="San Francisco"/>
    <x v="6"/>
    <s v="United States"/>
    <n v="94109"/>
    <s v="US"/>
    <x v="3"/>
    <s v="OFF-ST-10001511"/>
    <x v="1"/>
    <s v="Storage"/>
    <x v="107"/>
    <n v="193.95"/>
    <n v="3"/>
    <n v="0"/>
    <n v="9.6974999999999838"/>
    <n v="12.65"/>
    <s v="Medium"/>
    <s v="September"/>
    <x v="1"/>
    <n v="581.84999999999991"/>
  </r>
  <r>
    <n v="37651"/>
    <s v="US-2012-109015"/>
    <x v="874"/>
    <d v="2012-09-12T00:00:00"/>
    <s v="Standard Class"/>
    <s v="BS-11590"/>
    <s v="Brendan Sweed"/>
    <s v="Corporate"/>
    <s v="New York City"/>
    <x v="15"/>
    <s v="United States"/>
    <n v="10011"/>
    <s v="US"/>
    <x v="2"/>
    <s v="TEC-PH-10002922"/>
    <x v="2"/>
    <s v="Phones"/>
    <x v="776"/>
    <n v="337.98"/>
    <n v="2"/>
    <n v="0"/>
    <n v="101.39400000000001"/>
    <n v="12.63"/>
    <s v="Medium"/>
    <s v="September"/>
    <x v="0"/>
    <n v="675.96"/>
  </r>
  <r>
    <n v="39913"/>
    <s v="CA-2013-165918"/>
    <x v="830"/>
    <d v="2013-09-15T00:00:00"/>
    <s v="Standard Class"/>
    <s v="BD-11770"/>
    <s v="Bryan Davis"/>
    <s v="Consumer"/>
    <s v="Edmonds"/>
    <x v="9"/>
    <s v="United States"/>
    <n v="98026"/>
    <s v="US"/>
    <x v="3"/>
    <s v="OFF-PA-10000100"/>
    <x v="1"/>
    <s v="Paper"/>
    <x v="1295"/>
    <n v="81.98"/>
    <n v="2"/>
    <n v="0"/>
    <n v="40.170200000000001"/>
    <n v="12.57"/>
    <s v="High"/>
    <s v="September"/>
    <x v="3"/>
    <n v="163.96"/>
  </r>
  <r>
    <n v="38674"/>
    <s v="CA-2011-132787"/>
    <x v="790"/>
    <d v="2011-09-23T00:00:00"/>
    <s v="Standard Class"/>
    <s v="MC-18130"/>
    <s v="Mike Caudle"/>
    <s v="Corporate"/>
    <s v="Seattle"/>
    <x v="9"/>
    <s v="United States"/>
    <n v="98115"/>
    <s v="US"/>
    <x v="3"/>
    <s v="OFF-ST-10001321"/>
    <x v="1"/>
    <s v="Storage"/>
    <x v="1296"/>
    <n v="92.52"/>
    <n v="6"/>
    <n v="0"/>
    <n v="24.98040000000001"/>
    <n v="12.55"/>
    <s v="High"/>
    <s v="September"/>
    <x v="2"/>
    <n v="555.12"/>
  </r>
  <r>
    <n v="34222"/>
    <s v="CA-2011-157721"/>
    <x v="841"/>
    <d v="2011-09-05T00:00:00"/>
    <s v="First Class"/>
    <s v="JM-16195"/>
    <s v="Justin MacKendrick"/>
    <s v="Consumer"/>
    <s v="Watertown"/>
    <x v="15"/>
    <s v="United States"/>
    <n v="13601"/>
    <s v="US"/>
    <x v="2"/>
    <s v="FUR-FU-10002116"/>
    <x v="0"/>
    <s v="Furnishings"/>
    <x v="817"/>
    <n v="70.709999999999994"/>
    <n v="1"/>
    <n v="0"/>
    <n v="4.9496999999999929"/>
    <n v="12.46"/>
    <s v="High"/>
    <s v="September"/>
    <x v="2"/>
    <n v="70.709999999999994"/>
  </r>
  <r>
    <n v="33261"/>
    <s v="CA-2014-110905"/>
    <x v="845"/>
    <d v="2014-09-16T00:00:00"/>
    <s v="Second Class"/>
    <s v="RW-19690"/>
    <s v="Robert Waldorf"/>
    <s v="Consumer"/>
    <s v="Springfield"/>
    <x v="3"/>
    <s v="United States"/>
    <n v="65807"/>
    <s v="US"/>
    <x v="1"/>
    <s v="OFF-ST-10000025"/>
    <x v="1"/>
    <s v="Storage"/>
    <x v="11"/>
    <n v="286.29000000000002"/>
    <n v="3"/>
    <n v="0"/>
    <n v="17.177399999999981"/>
    <n v="12.35"/>
    <s v="Medium"/>
    <s v="September"/>
    <x v="1"/>
    <n v="858.87000000000012"/>
  </r>
  <r>
    <n v="31738"/>
    <s v="CA-2013-115756"/>
    <x v="809"/>
    <d v="2013-09-08T00:00:00"/>
    <s v="Second Class"/>
    <s v="PK-19075"/>
    <s v="Pete Kriz"/>
    <s v="Consumer"/>
    <s v="Detroit"/>
    <x v="1"/>
    <s v="United States"/>
    <n v="48227"/>
    <s v="US"/>
    <x v="1"/>
    <s v="OFF-ST-10000060"/>
    <x v="1"/>
    <s v="Storage"/>
    <x v="973"/>
    <n v="194.94"/>
    <n v="3"/>
    <n v="0"/>
    <n v="23.392800000000008"/>
    <n v="12.31"/>
    <s v="Medium"/>
    <s v="September"/>
    <x v="3"/>
    <n v="584.81999999999994"/>
  </r>
  <r>
    <n v="37647"/>
    <s v="CA-2014-161557"/>
    <x v="833"/>
    <d v="2014-09-09T00:00:00"/>
    <s v="Standard Class"/>
    <s v="AG-10900"/>
    <s v="Arthur Gainer"/>
    <s v="Consumer"/>
    <s v="Dallas"/>
    <x v="11"/>
    <s v="United States"/>
    <n v="75217"/>
    <s v="US"/>
    <x v="1"/>
    <s v="FUR-FU-10004622"/>
    <x v="0"/>
    <s v="Furnishings"/>
    <x v="594"/>
    <n v="108.4"/>
    <n v="5"/>
    <n v="0.6"/>
    <n v="-105.69"/>
    <n v="12.23"/>
    <s v="High"/>
    <s v="September"/>
    <x v="1"/>
    <n v="541.4"/>
  </r>
  <r>
    <n v="40748"/>
    <s v="CA-2012-129546"/>
    <x v="860"/>
    <d v="2012-10-05T00:00:00"/>
    <s v="Standard Class"/>
    <s v="RP-19855"/>
    <s v="Roy Phan"/>
    <s v="Corporate"/>
    <s v="Los Angeles"/>
    <x v="6"/>
    <s v="United States"/>
    <n v="90032"/>
    <s v="US"/>
    <x v="3"/>
    <s v="OFF-AP-10002495"/>
    <x v="1"/>
    <s v="Appliances"/>
    <x v="578"/>
    <n v="186.15"/>
    <n v="3"/>
    <n v="0"/>
    <n v="55.844999999999978"/>
    <n v="12.14"/>
    <s v="Medium"/>
    <s v="September"/>
    <x v="0"/>
    <n v="558.45000000000005"/>
  </r>
  <r>
    <n v="36697"/>
    <s v="CA-2014-132262"/>
    <x v="881"/>
    <d v="2014-09-24T00:00:00"/>
    <s v="First Class"/>
    <s v="ML-18265"/>
    <s v="Muhammed Lee"/>
    <s v="Consumer"/>
    <s v="Seattle"/>
    <x v="9"/>
    <s v="United States"/>
    <n v="98103"/>
    <s v="US"/>
    <x v="3"/>
    <s v="TEC-AC-10000158"/>
    <x v="2"/>
    <s v="Accessories"/>
    <x v="624"/>
    <n v="71.98"/>
    <n v="2"/>
    <n v="0"/>
    <n v="15.1158"/>
    <n v="12.12"/>
    <s v="High"/>
    <s v="September"/>
    <x v="1"/>
    <n v="143.96"/>
  </r>
  <r>
    <n v="39313"/>
    <s v="US-2011-131870"/>
    <x v="804"/>
    <d v="2011-09-11T00:00:00"/>
    <s v="First Class"/>
    <s v="NF-18595"/>
    <s v="Nicole Fjeld"/>
    <s v="Home Office"/>
    <s v="Lancaster"/>
    <x v="16"/>
    <s v="United States"/>
    <n v="43130"/>
    <s v="US"/>
    <x v="2"/>
    <s v="FUR-FU-10002501"/>
    <x v="0"/>
    <s v="Furnishings"/>
    <x v="1027"/>
    <n v="60.672000000000011"/>
    <n v="6"/>
    <n v="0.2"/>
    <n v="12.892799999999999"/>
    <n v="12.07"/>
    <s v="High"/>
    <s v="September"/>
    <x v="2"/>
    <n v="363.83200000000005"/>
  </r>
  <r>
    <n v="38581"/>
    <s v="CA-2014-169439"/>
    <x v="822"/>
    <d v="2014-09-14T00:00:00"/>
    <s v="Standard Class"/>
    <s v="LC-17140"/>
    <s v="Logan Currie"/>
    <s v="Consumer"/>
    <s v="Cleveland"/>
    <x v="16"/>
    <s v="United States"/>
    <n v="44105"/>
    <s v="US"/>
    <x v="2"/>
    <s v="FUR-FU-10000723"/>
    <x v="0"/>
    <s v="Furnishings"/>
    <x v="223"/>
    <n v="66.112000000000009"/>
    <n v="2"/>
    <n v="0.2"/>
    <n v="-9.0903999999999989"/>
    <n v="11.95"/>
    <s v="High"/>
    <s v="September"/>
    <x v="1"/>
    <n v="132.02400000000003"/>
  </r>
  <r>
    <n v="38898"/>
    <s v="CA-2011-131947"/>
    <x v="877"/>
    <d v="2011-09-22T00:00:00"/>
    <s v="Standard Class"/>
    <s v="JA-15970"/>
    <s v="Joseph Airdo"/>
    <s v="Consumer"/>
    <s v="Springfield"/>
    <x v="37"/>
    <s v="United States"/>
    <n v="97477"/>
    <s v="US"/>
    <x v="3"/>
    <s v="OFF-PA-10003039"/>
    <x v="1"/>
    <s v="Paper"/>
    <x v="1269"/>
    <n v="148.70400000000001"/>
    <n v="6"/>
    <n v="0.2"/>
    <n v="46.469999999999978"/>
    <n v="11.94"/>
    <s v="Medium"/>
    <s v="September"/>
    <x v="2"/>
    <n v="892.024"/>
  </r>
  <r>
    <n v="31338"/>
    <s v="CA-2014-120999"/>
    <x v="845"/>
    <d v="2014-09-16T00:00:00"/>
    <s v="Standard Class"/>
    <s v="LC-16930"/>
    <s v="Linda Cazamias"/>
    <s v="Corporate"/>
    <s v="Naperville"/>
    <x v="7"/>
    <s v="United States"/>
    <n v="60540"/>
    <s v="US"/>
    <x v="1"/>
    <s v="TEC-PH-10004093"/>
    <x v="2"/>
    <s v="Phones"/>
    <x v="77"/>
    <n v="147.16800000000001"/>
    <n v="4"/>
    <n v="0.2"/>
    <n v="16.5564"/>
    <n v="11.93"/>
    <s v="Medium"/>
    <s v="September"/>
    <x v="1"/>
    <n v="588.47199999999998"/>
  </r>
  <r>
    <n v="31673"/>
    <s v="US-2013-134656"/>
    <x v="882"/>
    <d v="2013-10-02T00:00:00"/>
    <s v="First Class"/>
    <s v="MM-18280"/>
    <s v="Muhammed MacIntyre"/>
    <s v="Corporate"/>
    <s v="Quincy"/>
    <x v="7"/>
    <s v="United States"/>
    <n v="62301"/>
    <s v="US"/>
    <x v="1"/>
    <s v="OFF-PA-10003039"/>
    <x v="1"/>
    <s v="Paper"/>
    <x v="1269"/>
    <n v="99.13600000000001"/>
    <n v="4"/>
    <n v="0.2"/>
    <n v="30.97999999999999"/>
    <n v="11.91"/>
    <s v="High"/>
    <s v="September"/>
    <x v="3"/>
    <n v="396.34400000000005"/>
  </r>
  <r>
    <n v="38233"/>
    <s v="CA-2013-129847"/>
    <x v="819"/>
    <d v="2013-09-05T00:00:00"/>
    <s v="First Class"/>
    <s v="TA-21385"/>
    <s v="Tom Ashbrook"/>
    <s v="Home Office"/>
    <s v="Chicago"/>
    <x v="7"/>
    <s v="United States"/>
    <n v="60653"/>
    <s v="US"/>
    <x v="1"/>
    <s v="FUR-FU-10000277"/>
    <x v="0"/>
    <s v="Furnishings"/>
    <x v="1279"/>
    <n v="84.272000000000006"/>
    <n v="2"/>
    <n v="0.6"/>
    <n v="-75.844800000000006"/>
    <n v="11.8"/>
    <s v="Medium"/>
    <s v="September"/>
    <x v="3"/>
    <n v="167.94400000000002"/>
  </r>
  <r>
    <n v="34136"/>
    <s v="US-2012-104185"/>
    <x v="843"/>
    <d v="2012-09-08T00:00:00"/>
    <s v="Second Class"/>
    <s v="JB-15400"/>
    <s v="Jennifer Braxton"/>
    <s v="Corporate"/>
    <s v="New York City"/>
    <x v="15"/>
    <s v="United States"/>
    <n v="10009"/>
    <s v="US"/>
    <x v="2"/>
    <s v="OFF-ST-10001526"/>
    <x v="1"/>
    <s v="Storage"/>
    <x v="23"/>
    <n v="120.33"/>
    <n v="1"/>
    <n v="0"/>
    <n v="31.285799999999991"/>
    <n v="11.79"/>
    <s v="Medium"/>
    <s v="September"/>
    <x v="0"/>
    <n v="120.33"/>
  </r>
  <r>
    <n v="34014"/>
    <s v="CA-2011-100006"/>
    <x v="811"/>
    <d v="2011-09-13T00:00:00"/>
    <s v="Standard Class"/>
    <s v="DK-13375"/>
    <s v="Dennis Kane"/>
    <s v="Consumer"/>
    <s v="New York City"/>
    <x v="15"/>
    <s v="United States"/>
    <n v="10024"/>
    <s v="US"/>
    <x v="2"/>
    <s v="TEC-PH-10002075"/>
    <x v="2"/>
    <s v="Phones"/>
    <x v="1297"/>
    <n v="377.97"/>
    <n v="3"/>
    <n v="0"/>
    <n v="109.6113"/>
    <n v="11.76"/>
    <s v="Medium"/>
    <s v="September"/>
    <x v="2"/>
    <n v="1133.9100000000001"/>
  </r>
  <r>
    <n v="36693"/>
    <s v="US-2013-147340"/>
    <x v="814"/>
    <d v="2013-09-25T00:00:00"/>
    <s v="Same Day"/>
    <s v="EB-13750"/>
    <s v="Edward Becker"/>
    <s v="Corporate"/>
    <s v="San Francisco"/>
    <x v="6"/>
    <s v="United States"/>
    <n v="94110"/>
    <s v="US"/>
    <x v="3"/>
    <s v="FUR-FU-10002501"/>
    <x v="0"/>
    <s v="Furnishings"/>
    <x v="1027"/>
    <n v="63.2"/>
    <n v="5"/>
    <n v="0"/>
    <n v="23.384"/>
    <n v="11.72"/>
    <s v="Critical"/>
    <s v="September"/>
    <x v="3"/>
    <n v="316"/>
  </r>
  <r>
    <n v="31581"/>
    <s v="CA-2012-130883"/>
    <x v="816"/>
    <d v="2012-10-02T00:00:00"/>
    <s v="Standard Class"/>
    <s v="TB-21520"/>
    <s v="Tracy Blumstein"/>
    <s v="Consumer"/>
    <s v="Portland"/>
    <x v="37"/>
    <s v="United States"/>
    <n v="97206"/>
    <s v="US"/>
    <x v="3"/>
    <s v="TEC-AC-10001956"/>
    <x v="2"/>
    <s v="Accessories"/>
    <x v="1298"/>
    <n v="239.8"/>
    <n v="5"/>
    <n v="0.2"/>
    <n v="47.959999999999987"/>
    <n v="11.69"/>
    <s v="Medium"/>
    <s v="September"/>
    <x v="0"/>
    <n v="1198.8"/>
  </r>
  <r>
    <n v="36726"/>
    <s v="CA-2011-136861"/>
    <x v="875"/>
    <d v="2011-09-07T00:00:00"/>
    <s v="First Class"/>
    <s v="PR-18880"/>
    <s v="Patrick Ryan"/>
    <s v="Consumer"/>
    <s v="Saint Petersburg"/>
    <x v="22"/>
    <s v="United States"/>
    <n v="33710"/>
    <s v="US"/>
    <x v="0"/>
    <s v="FUR-FU-10001967"/>
    <x v="0"/>
    <s v="Furnishings"/>
    <x v="1299"/>
    <n v="31.984000000000002"/>
    <n v="2"/>
    <n v="0.2"/>
    <n v="1.9989999999999979"/>
    <n v="11.69"/>
    <s v="Critical"/>
    <s v="September"/>
    <x v="2"/>
    <n v="63.768000000000001"/>
  </r>
  <r>
    <n v="33500"/>
    <s v="CA-2012-138002"/>
    <x v="874"/>
    <d v="2012-09-12T00:00:00"/>
    <s v="Standard Class"/>
    <s v="BT-11305"/>
    <s v="Beth Thompson"/>
    <s v="Home Office"/>
    <s v="Seattle"/>
    <x v="9"/>
    <s v="United States"/>
    <n v="98103"/>
    <s v="US"/>
    <x v="3"/>
    <s v="FUR-FU-10004748"/>
    <x v="0"/>
    <s v="Furnishings"/>
    <x v="1300"/>
    <n v="191.82"/>
    <n v="3"/>
    <n v="0"/>
    <n v="74.809799999999996"/>
    <n v="11.34"/>
    <s v="Medium"/>
    <s v="September"/>
    <x v="0"/>
    <n v="575.46"/>
  </r>
  <r>
    <n v="33414"/>
    <s v="CA-2013-130267"/>
    <x v="791"/>
    <d v="2013-09-24T00:00:00"/>
    <s v="Standard Class"/>
    <s v="SW-20245"/>
    <s v="Scot Wooten"/>
    <s v="Consumer"/>
    <s v="Stockton"/>
    <x v="6"/>
    <s v="United States"/>
    <n v="95207"/>
    <s v="US"/>
    <x v="3"/>
    <s v="OFF-PA-10002222"/>
    <x v="1"/>
    <s v="Paper"/>
    <x v="1301"/>
    <n v="159.88"/>
    <n v="7"/>
    <n v="0"/>
    <n v="73.544799999999995"/>
    <n v="11.16"/>
    <s v="Medium"/>
    <s v="September"/>
    <x v="3"/>
    <n v="1119.1599999999999"/>
  </r>
  <r>
    <n v="38400"/>
    <s v="CA-2014-147410"/>
    <x v="800"/>
    <d v="2014-09-09T00:00:00"/>
    <s v="Standard Class"/>
    <s v="EJ-14155"/>
    <s v="Eva Jacobs"/>
    <s v="Consumer"/>
    <s v="Santa Ana"/>
    <x v="6"/>
    <s v="United States"/>
    <n v="92704"/>
    <s v="US"/>
    <x v="3"/>
    <s v="OFF-ST-10003805"/>
    <x v="1"/>
    <s v="Storage"/>
    <x v="964"/>
    <n v="421.1"/>
    <n v="2"/>
    <n v="0"/>
    <n v="105.27500000000001"/>
    <n v="11.15"/>
    <s v="Medium"/>
    <s v="September"/>
    <x v="1"/>
    <n v="842.2"/>
  </r>
  <r>
    <n v="36521"/>
    <s v="US-2014-109582"/>
    <x v="880"/>
    <d v="2014-09-18T00:00:00"/>
    <s v="Second Class"/>
    <s v="JM-15865"/>
    <s v="John Murray"/>
    <s v="Consumer"/>
    <s v="Los Angeles"/>
    <x v="6"/>
    <s v="United States"/>
    <n v="90036"/>
    <s v="US"/>
    <x v="3"/>
    <s v="OFF-PA-10004071"/>
    <x v="1"/>
    <s v="Paper"/>
    <x v="371"/>
    <n v="166.44"/>
    <n v="3"/>
    <n v="0"/>
    <n v="79.891199999999998"/>
    <n v="11.1"/>
    <s v="Medium"/>
    <s v="September"/>
    <x v="1"/>
    <n v="499.32"/>
  </r>
  <r>
    <n v="35015"/>
    <s v="CA-2013-142370"/>
    <x v="791"/>
    <d v="2013-09-24T00:00:00"/>
    <s v="Standard Class"/>
    <s v="TP-21130"/>
    <s v="Theone Pippenger"/>
    <s v="Consumer"/>
    <s v="Columbus"/>
    <x v="2"/>
    <s v="United States"/>
    <n v="31907"/>
    <s v="US"/>
    <x v="0"/>
    <s v="TEC-AC-10002926"/>
    <x v="2"/>
    <s v="Accessories"/>
    <x v="1276"/>
    <n v="249.95"/>
    <n v="5"/>
    <n v="0"/>
    <n v="107.4785"/>
    <n v="10.98"/>
    <s v="Medium"/>
    <s v="September"/>
    <x v="3"/>
    <n v="1249.75"/>
  </r>
  <r>
    <n v="37191"/>
    <s v="CA-2014-100825"/>
    <x v="822"/>
    <d v="2014-09-15T00:00:00"/>
    <s v="Standard Class"/>
    <s v="KD-16495"/>
    <s v="Keith Dawkins"/>
    <s v="Corporate"/>
    <s v="Los Angeles"/>
    <x v="6"/>
    <s v="United States"/>
    <n v="90036"/>
    <s v="US"/>
    <x v="3"/>
    <s v="OFF-ST-10003123"/>
    <x v="1"/>
    <s v="Storage"/>
    <x v="244"/>
    <n v="99.87"/>
    <n v="3"/>
    <n v="0"/>
    <n v="23.968800000000002"/>
    <n v="10.94"/>
    <s v="High"/>
    <s v="September"/>
    <x v="1"/>
    <n v="299.61"/>
  </r>
  <r>
    <n v="39992"/>
    <s v="CA-2014-127096"/>
    <x v="813"/>
    <d v="2014-09-18T00:00:00"/>
    <s v="Second Class"/>
    <s v="CS-12400"/>
    <s v="Christopher Schild"/>
    <s v="Home Office"/>
    <s v="San Francisco"/>
    <x v="6"/>
    <s v="United States"/>
    <n v="94109"/>
    <s v="US"/>
    <x v="3"/>
    <s v="FUR-TA-10003473"/>
    <x v="0"/>
    <s v="Tables"/>
    <x v="319"/>
    <n v="300.904"/>
    <n v="1"/>
    <n v="0.2"/>
    <n v="11.28390000000002"/>
    <n v="10.93"/>
    <s v="Medium"/>
    <s v="September"/>
    <x v="1"/>
    <n v="300.70400000000001"/>
  </r>
  <r>
    <n v="31340"/>
    <s v="CA-2014-139619"/>
    <x v="871"/>
    <d v="2014-09-24T00:00:00"/>
    <s v="Standard Class"/>
    <s v="ES-14080"/>
    <s v="Erin Smith"/>
    <s v="Corporate"/>
    <s v="Melbourne"/>
    <x v="22"/>
    <s v="United States"/>
    <n v="32935"/>
    <s v="US"/>
    <x v="0"/>
    <s v="OFF-ST-10003282"/>
    <x v="1"/>
    <s v="Storage"/>
    <x v="462"/>
    <n v="95.616"/>
    <n v="2"/>
    <n v="0.2"/>
    <n v="9.5616000000000092"/>
    <n v="10.91"/>
    <s v="High"/>
    <s v="September"/>
    <x v="1"/>
    <n v="191.03200000000001"/>
  </r>
  <r>
    <n v="35148"/>
    <s v="CA-2012-127593"/>
    <x v="808"/>
    <d v="2012-09-21T00:00:00"/>
    <s v="Same Day"/>
    <s v="DH-13675"/>
    <s v="Duane Huffman"/>
    <s v="Home Office"/>
    <s v="Quincy"/>
    <x v="39"/>
    <s v="United States"/>
    <n v="2169"/>
    <s v="US"/>
    <x v="2"/>
    <s v="FUR-FU-10004006"/>
    <x v="0"/>
    <s v="Furnishings"/>
    <x v="602"/>
    <n v="85.3"/>
    <n v="2"/>
    <n v="0"/>
    <n v="14.500999999999991"/>
    <n v="10.89"/>
    <s v="High"/>
    <s v="September"/>
    <x v="0"/>
    <n v="170.6"/>
  </r>
  <r>
    <n v="32610"/>
    <s v="US-2013-134488"/>
    <x v="814"/>
    <d v="2013-10-02T00:00:00"/>
    <s v="Standard Class"/>
    <s v="PK-19075"/>
    <s v="Pete Kriz"/>
    <s v="Consumer"/>
    <s v="Columbus"/>
    <x v="16"/>
    <s v="United States"/>
    <n v="43229"/>
    <s v="US"/>
    <x v="2"/>
    <s v="FUR-CH-10003199"/>
    <x v="0"/>
    <s v="Chairs"/>
    <x v="87"/>
    <n v="155.37200000000001"/>
    <n v="2"/>
    <n v="0.3"/>
    <n v="-13.317600000000001"/>
    <n v="10.83"/>
    <s v="Medium"/>
    <s v="September"/>
    <x v="3"/>
    <n v="310.44400000000002"/>
  </r>
  <r>
    <n v="31610"/>
    <s v="CA-2011-120887"/>
    <x v="883"/>
    <d v="2011-10-03T00:00:00"/>
    <s v="Standard Class"/>
    <s v="TS-21205"/>
    <s v="Thomas Seio"/>
    <s v="Corporate"/>
    <s v="Hackensack"/>
    <x v="21"/>
    <s v="United States"/>
    <n v="7601"/>
    <s v="US"/>
    <x v="2"/>
    <s v="FUR-FU-10001588"/>
    <x v="0"/>
    <s v="Furnishings"/>
    <x v="1090"/>
    <n v="87.539999999999992"/>
    <n v="3"/>
    <n v="0"/>
    <n v="37.642200000000003"/>
    <n v="10.76"/>
    <s v="Low"/>
    <s v="September"/>
    <x v="2"/>
    <n v="262.62"/>
  </r>
  <r>
    <n v="40131"/>
    <s v="US-2014-132675"/>
    <x v="806"/>
    <d v="2014-09-29T00:00:00"/>
    <s v="Standard Class"/>
    <s v="KF-16285"/>
    <s v="Karen Ferguson"/>
    <s v="Home Office"/>
    <s v="Sandy Springs"/>
    <x v="2"/>
    <s v="United States"/>
    <n v="30328"/>
    <s v="US"/>
    <x v="0"/>
    <s v="TEC-PH-10003171"/>
    <x v="2"/>
    <s v="Phones"/>
    <x v="420"/>
    <n v="89.9"/>
    <n v="2"/>
    <n v="0"/>
    <n v="25.172000000000001"/>
    <n v="10.74"/>
    <s v="High"/>
    <s v="September"/>
    <x v="1"/>
    <n v="179.8"/>
  </r>
  <r>
    <n v="33036"/>
    <s v="CA-2012-130204"/>
    <x v="843"/>
    <d v="2012-09-09T00:00:00"/>
    <s v="Standard Class"/>
    <s v="DB-13120"/>
    <s v="David Bremer"/>
    <s v="Corporate"/>
    <s v="San Francisco"/>
    <x v="6"/>
    <s v="United States"/>
    <n v="94122"/>
    <s v="US"/>
    <x v="3"/>
    <s v="TEC-AC-10003590"/>
    <x v="2"/>
    <s v="Accessories"/>
    <x v="630"/>
    <n v="129.44999999999999"/>
    <n v="5"/>
    <n v="0"/>
    <n v="46.601999999999997"/>
    <n v="10.69"/>
    <s v="Low"/>
    <s v="September"/>
    <x v="0"/>
    <n v="647.25"/>
  </r>
  <r>
    <n v="40648"/>
    <s v="CA-2013-159009"/>
    <x v="862"/>
    <d v="2013-09-28T00:00:00"/>
    <s v="Standard Class"/>
    <s v="DP-13105"/>
    <s v="Dave Poirier"/>
    <s v="Corporate"/>
    <s v="Seattle"/>
    <x v="9"/>
    <s v="United States"/>
    <n v="98115"/>
    <s v="US"/>
    <x v="3"/>
    <s v="FUR-CH-10003396"/>
    <x v="0"/>
    <s v="Chairs"/>
    <x v="80"/>
    <n v="184.75200000000001"/>
    <n v="3"/>
    <n v="0.2"/>
    <n v="-20.784600000000012"/>
    <n v="10.69"/>
    <s v="Medium"/>
    <s v="September"/>
    <x v="3"/>
    <n v="554.05600000000004"/>
  </r>
  <r>
    <n v="36709"/>
    <s v="CA-2014-166856"/>
    <x v="869"/>
    <d v="2014-09-23T00:00:00"/>
    <s v="Standard Class"/>
    <s v="TS-21505"/>
    <s v="Tony Sayre"/>
    <s v="Consumer"/>
    <s v="Clovis"/>
    <x v="42"/>
    <s v="United States"/>
    <n v="88101"/>
    <s v="US"/>
    <x v="3"/>
    <s v="TEC-AC-10004992"/>
    <x v="2"/>
    <s v="Accessories"/>
    <x v="1302"/>
    <n v="101.34"/>
    <n v="3"/>
    <n v="0"/>
    <n v="8.1071999999999917"/>
    <n v="10.65"/>
    <s v="High"/>
    <s v="September"/>
    <x v="1"/>
    <n v="304.02"/>
  </r>
  <r>
    <n v="31437"/>
    <s v="CA-2013-110366"/>
    <x v="809"/>
    <d v="2013-09-08T00:00:00"/>
    <s v="Second Class"/>
    <s v="JD-15895"/>
    <s v="Jonathan Doherty"/>
    <s v="Corporate"/>
    <s v="Philadelphia"/>
    <x v="4"/>
    <s v="United States"/>
    <n v="19140"/>
    <s v="US"/>
    <x v="2"/>
    <s v="FUR-FU-10004848"/>
    <x v="0"/>
    <s v="Furnishings"/>
    <x v="352"/>
    <n v="82.800000000000011"/>
    <n v="2"/>
    <n v="0.2"/>
    <n v="10.349999999999991"/>
    <n v="10.61"/>
    <s v="High"/>
    <s v="September"/>
    <x v="3"/>
    <n v="165.40000000000003"/>
  </r>
  <r>
    <n v="33374"/>
    <s v="CA-2014-140676"/>
    <x v="880"/>
    <d v="2014-09-16T00:00:00"/>
    <s v="First Class"/>
    <s v="BF-11080"/>
    <s v="Bart Folk"/>
    <s v="Consumer"/>
    <s v="Baltimore"/>
    <x v="29"/>
    <s v="United States"/>
    <n v="21215"/>
    <s v="US"/>
    <x v="2"/>
    <s v="OFF-AP-10000358"/>
    <x v="1"/>
    <s v="Appliances"/>
    <x v="426"/>
    <n v="90.86"/>
    <n v="7"/>
    <n v="0"/>
    <n v="26.349399999999989"/>
    <n v="10.61"/>
    <s v="Medium"/>
    <s v="September"/>
    <x v="1"/>
    <n v="636.02"/>
  </r>
  <r>
    <n v="34820"/>
    <s v="CA-2013-137673"/>
    <x v="809"/>
    <d v="2013-09-11T00:00:00"/>
    <s v="Standard Class"/>
    <s v="ML-17395"/>
    <s v="Marina Lichtenstein"/>
    <s v="Corporate"/>
    <s v="San Diego"/>
    <x v="6"/>
    <s v="United States"/>
    <n v="92105"/>
    <s v="US"/>
    <x v="3"/>
    <s v="TEC-AC-10002345"/>
    <x v="2"/>
    <s v="Accessories"/>
    <x v="1138"/>
    <n v="116"/>
    <n v="8"/>
    <n v="0"/>
    <n v="29"/>
    <n v="10.42"/>
    <s v="Medium"/>
    <s v="September"/>
    <x v="3"/>
    <n v="928"/>
  </r>
  <r>
    <n v="40159"/>
    <s v="CA-2012-125934"/>
    <x v="865"/>
    <d v="2012-09-18T00:00:00"/>
    <s v="Standard Class"/>
    <s v="SN-20560"/>
    <s v="Skye Norling"/>
    <s v="Home Office"/>
    <s v="Paterson"/>
    <x v="21"/>
    <s v="United States"/>
    <n v="7501"/>
    <s v="US"/>
    <x v="2"/>
    <s v="OFF-BI-10004593"/>
    <x v="1"/>
    <s v="Binders"/>
    <x v="246"/>
    <n v="209.6"/>
    <n v="4"/>
    <n v="0"/>
    <n v="96.415999999999997"/>
    <n v="10.41"/>
    <s v="Medium"/>
    <s v="September"/>
    <x v="0"/>
    <n v="838.4"/>
  </r>
  <r>
    <n v="33622"/>
    <s v="CA-2012-105102"/>
    <x v="850"/>
    <d v="2012-09-19T00:00:00"/>
    <s v="Second Class"/>
    <s v="BM-11575"/>
    <s v="Brendan Murry"/>
    <s v="Corporate"/>
    <s v="New York City"/>
    <x v="15"/>
    <s v="United States"/>
    <n v="10035"/>
    <s v="US"/>
    <x v="2"/>
    <s v="OFF-BI-10002082"/>
    <x v="1"/>
    <s v="Binders"/>
    <x v="785"/>
    <n v="79.872000000000014"/>
    <n v="3"/>
    <n v="0.2"/>
    <n v="29.952000000000002"/>
    <n v="10.38"/>
    <s v="Medium"/>
    <s v="September"/>
    <x v="0"/>
    <n v="239.41600000000005"/>
  </r>
  <r>
    <n v="37978"/>
    <s v="CA-2014-145037"/>
    <x v="803"/>
    <d v="2014-09-08T00:00:00"/>
    <s v="Second Class"/>
    <s v="TB-21055"/>
    <s v="Ted Butterfield"/>
    <s v="Consumer"/>
    <s v="Meriden"/>
    <x v="20"/>
    <s v="United States"/>
    <n v="6450"/>
    <s v="US"/>
    <x v="2"/>
    <s v="OFF-PA-10002499"/>
    <x v="1"/>
    <s v="Paper"/>
    <x v="1303"/>
    <n v="146.82"/>
    <n v="3"/>
    <n v="0"/>
    <n v="73.41"/>
    <n v="10.33"/>
    <s v="Medium"/>
    <s v="September"/>
    <x v="1"/>
    <n v="440.46"/>
  </r>
  <r>
    <n v="38130"/>
    <s v="CA-2013-153101"/>
    <x v="789"/>
    <d v="2013-09-09T00:00:00"/>
    <s v="Same Day"/>
    <s v="PJ-19015"/>
    <s v="Pauline Johnson"/>
    <s v="Consumer"/>
    <s v="Santa Ana"/>
    <x v="6"/>
    <s v="United States"/>
    <n v="92704"/>
    <s v="US"/>
    <x v="3"/>
    <s v="FUR-TA-10003008"/>
    <x v="0"/>
    <s v="Tables"/>
    <x v="1263"/>
    <n v="146.04"/>
    <n v="1"/>
    <n v="0.2"/>
    <n v="-12.77849999999999"/>
    <n v="10.220000000000001"/>
    <s v="Medium"/>
    <s v="September"/>
    <x v="3"/>
    <n v="145.84"/>
  </r>
  <r>
    <n v="34919"/>
    <s v="CA-2011-159184"/>
    <x v="786"/>
    <d v="2011-09-19T00:00:00"/>
    <s v="Standard Class"/>
    <s v="JC-15775"/>
    <s v="John Castell"/>
    <s v="Consumer"/>
    <s v="Macon"/>
    <x v="2"/>
    <s v="United States"/>
    <n v="31204"/>
    <s v="US"/>
    <x v="0"/>
    <s v="FUR-FU-10002878"/>
    <x v="0"/>
    <s v="Furnishings"/>
    <x v="1304"/>
    <n v="142.4"/>
    <n v="5"/>
    <n v="0"/>
    <n v="52.688000000000002"/>
    <n v="10.08"/>
    <s v="Medium"/>
    <s v="September"/>
    <x v="2"/>
    <n v="712"/>
  </r>
  <r>
    <n v="33111"/>
    <s v="CA-2012-131597"/>
    <x v="831"/>
    <d v="2012-09-18T00:00:00"/>
    <s v="Standard Class"/>
    <s v="SP-20620"/>
    <s v="Stefania Perrino"/>
    <s v="Corporate"/>
    <s v="Los Angeles"/>
    <x v="6"/>
    <s v="United States"/>
    <n v="90045"/>
    <s v="US"/>
    <x v="3"/>
    <s v="FUR-TA-10002607"/>
    <x v="0"/>
    <s v="Tables"/>
    <x v="1267"/>
    <n v="170.136"/>
    <n v="3"/>
    <n v="0.2"/>
    <n v="-8.5067999999999913"/>
    <n v="10.01"/>
    <s v="Medium"/>
    <s v="September"/>
    <x v="0"/>
    <n v="510.20800000000003"/>
  </r>
  <r>
    <n v="34491"/>
    <s v="CA-2011-165428"/>
    <x v="863"/>
    <d v="2011-09-04T00:00:00"/>
    <s v="First Class"/>
    <s v="JL-15130"/>
    <s v="Jack Lebron"/>
    <s v="Consumer"/>
    <s v="Houston"/>
    <x v="11"/>
    <s v="United States"/>
    <n v="77036"/>
    <s v="US"/>
    <x v="1"/>
    <s v="OFF-PA-10004100"/>
    <x v="1"/>
    <s v="Paper"/>
    <x v="1129"/>
    <n v="31.10400000000001"/>
    <n v="6"/>
    <n v="0.2"/>
    <n v="10.8864"/>
    <n v="9.9"/>
    <s v="High"/>
    <s v="September"/>
    <x v="2"/>
    <n v="186.42400000000006"/>
  </r>
  <r>
    <n v="39780"/>
    <s v="CA-2013-126284"/>
    <x v="855"/>
    <d v="2013-09-25T00:00:00"/>
    <s v="Standard Class"/>
    <s v="EN-13780"/>
    <s v="Edward Nazzal"/>
    <s v="Consumer"/>
    <s v="Grand Rapids"/>
    <x v="1"/>
    <s v="United States"/>
    <n v="49505"/>
    <s v="US"/>
    <x v="1"/>
    <s v="OFF-BI-10004828"/>
    <x v="1"/>
    <s v="Binders"/>
    <x v="883"/>
    <n v="83.699999999999989"/>
    <n v="5"/>
    <n v="0"/>
    <n v="41.012999999999991"/>
    <n v="9.8699999999999992"/>
    <s v="High"/>
    <s v="September"/>
    <x v="3"/>
    <n v="418.49999999999994"/>
  </r>
  <r>
    <n v="38017"/>
    <s v="CA-2014-102974"/>
    <x v="871"/>
    <d v="2014-09-25T00:00:00"/>
    <s v="Standard Class"/>
    <s v="DP-13105"/>
    <s v="Dave Poirier"/>
    <s v="Corporate"/>
    <s v="Los Angeles"/>
    <x v="6"/>
    <s v="United States"/>
    <n v="90032"/>
    <s v="US"/>
    <x v="3"/>
    <s v="TEC-AC-10000057"/>
    <x v="2"/>
    <s v="Accessories"/>
    <x v="1305"/>
    <n v="149.94999999999999"/>
    <n v="5"/>
    <n v="0"/>
    <n v="31.489499999999989"/>
    <n v="9.76"/>
    <s v="Medium"/>
    <s v="September"/>
    <x v="1"/>
    <n v="749.75"/>
  </r>
  <r>
    <n v="38183"/>
    <s v="CA-2014-123036"/>
    <x v="845"/>
    <d v="2014-09-18T00:00:00"/>
    <s v="Standard Class"/>
    <s v="HA-14905"/>
    <s v="Helen Abelman"/>
    <s v="Consumer"/>
    <s v="Springfield"/>
    <x v="16"/>
    <s v="United States"/>
    <n v="45503"/>
    <s v="US"/>
    <x v="2"/>
    <s v="TEC-PH-10003580"/>
    <x v="2"/>
    <s v="Phones"/>
    <x v="1179"/>
    <n v="259.89600000000002"/>
    <n v="2"/>
    <n v="0.4"/>
    <n v="-56.310799999999972"/>
    <n v="9.73"/>
    <s v="Medium"/>
    <s v="September"/>
    <x v="1"/>
    <n v="519.39200000000005"/>
  </r>
  <r>
    <n v="37176"/>
    <s v="CA-2013-133319"/>
    <x v="809"/>
    <d v="2013-09-12T00:00:00"/>
    <s v="Standard Class"/>
    <s v="MV-17485"/>
    <s v="Mark Van Huff"/>
    <s v="Consumer"/>
    <s v="New York City"/>
    <x v="15"/>
    <s v="United States"/>
    <n v="10011"/>
    <s v="US"/>
    <x v="2"/>
    <s v="OFF-PA-10001815"/>
    <x v="1"/>
    <s v="Paper"/>
    <x v="378"/>
    <n v="192.16"/>
    <n v="4"/>
    <n v="0"/>
    <n v="92.236799999999988"/>
    <n v="9.6999999999999993"/>
    <s v="Medium"/>
    <s v="September"/>
    <x v="3"/>
    <n v="768.64"/>
  </r>
  <r>
    <n v="33502"/>
    <s v="CA-2013-164350"/>
    <x v="830"/>
    <d v="2013-09-13T00:00:00"/>
    <s v="Second Class"/>
    <s v="CG-12040"/>
    <s v="Catherine Glotzbach"/>
    <s v="Home Office"/>
    <s v="Bristol"/>
    <x v="33"/>
    <s v="United States"/>
    <n v="37620"/>
    <s v="US"/>
    <x v="0"/>
    <s v="OFF-AR-10000538"/>
    <x v="1"/>
    <s v="Art"/>
    <x v="1000"/>
    <n v="67.56"/>
    <n v="3"/>
    <n v="0.2"/>
    <n v="8.4449999999999896"/>
    <n v="9.67"/>
    <s v="Critical"/>
    <s v="September"/>
    <x v="3"/>
    <n v="202.48000000000002"/>
  </r>
  <r>
    <n v="34439"/>
    <s v="CA-2014-162572"/>
    <x v="873"/>
    <d v="2014-09-28T00:00:00"/>
    <s v="Second Class"/>
    <s v="RB-19360"/>
    <s v="Raymond Buch"/>
    <s v="Consumer"/>
    <s v="Cincinnati"/>
    <x v="16"/>
    <s v="United States"/>
    <n v="45231"/>
    <s v="US"/>
    <x v="2"/>
    <s v="TEC-AC-10003628"/>
    <x v="2"/>
    <s v="Accessories"/>
    <x v="38"/>
    <n v="119.96"/>
    <n v="5"/>
    <n v="0.2"/>
    <n v="35.988000000000007"/>
    <n v="9.66"/>
    <s v="High"/>
    <s v="September"/>
    <x v="1"/>
    <n v="599.59999999999991"/>
  </r>
  <r>
    <n v="34995"/>
    <s v="CA-2011-140039"/>
    <x v="858"/>
    <d v="2011-09-17T00:00:00"/>
    <s v="Standard Class"/>
    <s v="ON-18715"/>
    <s v="Odella Nelson"/>
    <s v="Corporate"/>
    <s v="Tempe"/>
    <x v="23"/>
    <s v="United States"/>
    <n v="85281"/>
    <s v="US"/>
    <x v="3"/>
    <s v="OFF-ST-10001034"/>
    <x v="1"/>
    <s v="Storage"/>
    <x v="1306"/>
    <n v="79.400000000000006"/>
    <n v="5"/>
    <n v="0.2"/>
    <n v="5.9550000000000054"/>
    <n v="9.65"/>
    <s v="High"/>
    <s v="September"/>
    <x v="2"/>
    <n v="396.8"/>
  </r>
  <r>
    <n v="31395"/>
    <s v="CA-2013-149223"/>
    <x v="867"/>
    <d v="2013-09-12T00:00:00"/>
    <s v="Standard Class"/>
    <s v="ER-13855"/>
    <s v="Elpida Rittenbach"/>
    <s v="Corporate"/>
    <s v="Saint Paul"/>
    <x v="35"/>
    <s v="United States"/>
    <n v="55106"/>
    <s v="US"/>
    <x v="1"/>
    <s v="OFF-AP-10000358"/>
    <x v="1"/>
    <s v="Appliances"/>
    <x v="426"/>
    <n v="77.88"/>
    <n v="6"/>
    <n v="0"/>
    <n v="22.58519999999999"/>
    <n v="9.6"/>
    <s v="High"/>
    <s v="September"/>
    <x v="3"/>
    <n v="467.28"/>
  </r>
  <r>
    <n v="38787"/>
    <s v="CA-2012-108672"/>
    <x v="856"/>
    <d v="2012-09-16T00:00:00"/>
    <s v="Standard Class"/>
    <s v="FA-14230"/>
    <s v="Frank Atkinson"/>
    <s v="Corporate"/>
    <s v="Los Angeles"/>
    <x v="6"/>
    <s v="United States"/>
    <n v="90032"/>
    <s v="US"/>
    <x v="3"/>
    <s v="FUR-FU-10003799"/>
    <x v="0"/>
    <s v="Furnishings"/>
    <x v="116"/>
    <n v="106.68"/>
    <n v="6"/>
    <n v="0"/>
    <n v="33.070799999999991"/>
    <n v="9.58"/>
    <s v="Medium"/>
    <s v="September"/>
    <x v="0"/>
    <n v="640.08000000000004"/>
  </r>
  <r>
    <n v="38462"/>
    <s v="CA-2013-158610"/>
    <x v="791"/>
    <d v="2013-09-23T00:00:00"/>
    <s v="First Class"/>
    <s v="CK-12595"/>
    <s v="Clytie Kelty"/>
    <s v="Consumer"/>
    <s v="Providence"/>
    <x v="40"/>
    <s v="United States"/>
    <n v="2908"/>
    <s v="US"/>
    <x v="2"/>
    <s v="OFF-ST-10000604"/>
    <x v="1"/>
    <s v="Storage"/>
    <x v="862"/>
    <n v="69.52"/>
    <n v="2"/>
    <n v="0"/>
    <n v="17.38"/>
    <n v="9.5500000000000007"/>
    <s v="Medium"/>
    <s v="September"/>
    <x v="3"/>
    <n v="139.04"/>
  </r>
  <r>
    <n v="39507"/>
    <s v="CA-2014-128769"/>
    <x v="834"/>
    <d v="2014-09-13T00:00:00"/>
    <s v="Standard Class"/>
    <s v="DM-12955"/>
    <s v="Dario Medina"/>
    <s v="Corporate"/>
    <s v="Nashville"/>
    <x v="33"/>
    <s v="United States"/>
    <n v="37211"/>
    <s v="US"/>
    <x v="0"/>
    <s v="OFF-AP-10001271"/>
    <x v="1"/>
    <s v="Appliances"/>
    <x v="632"/>
    <n v="81.567999999999998"/>
    <n v="2"/>
    <n v="0.2"/>
    <n v="7.1372000000000044"/>
    <n v="9.51"/>
    <s v="High"/>
    <s v="September"/>
    <x v="1"/>
    <n v="162.93600000000001"/>
  </r>
  <r>
    <n v="32656"/>
    <s v="US-2011-151925"/>
    <x v="807"/>
    <d v="2011-10-01T00:00:00"/>
    <s v="Second Class"/>
    <s v="KT-16465"/>
    <s v="Kean Takahito"/>
    <s v="Consumer"/>
    <s v="Los Angeles"/>
    <x v="6"/>
    <s v="United States"/>
    <n v="90049"/>
    <s v="US"/>
    <x v="3"/>
    <s v="FUR-CH-10002961"/>
    <x v="0"/>
    <s v="Chairs"/>
    <x v="1093"/>
    <n v="145.56800000000001"/>
    <n v="2"/>
    <n v="0.2"/>
    <n v="0"/>
    <n v="9.5"/>
    <s v="Medium"/>
    <s v="September"/>
    <x v="2"/>
    <n v="290.93600000000004"/>
  </r>
  <r>
    <n v="38084"/>
    <s v="CA-2012-118843"/>
    <x v="823"/>
    <d v="2012-09-20T00:00:00"/>
    <s v="Standard Class"/>
    <s v="JH-15910"/>
    <s v="Jonathan Howell"/>
    <s v="Consumer"/>
    <s v="Atlanta"/>
    <x v="2"/>
    <s v="United States"/>
    <n v="30318"/>
    <s v="US"/>
    <x v="0"/>
    <s v="FUR-FU-10003975"/>
    <x v="0"/>
    <s v="Furnishings"/>
    <x v="650"/>
    <n v="129.93"/>
    <n v="3"/>
    <n v="0"/>
    <n v="12.99299999999999"/>
    <n v="9.48"/>
    <s v="Medium"/>
    <s v="September"/>
    <x v="0"/>
    <n v="389.79"/>
  </r>
  <r>
    <n v="34669"/>
    <s v="CA-2014-123778"/>
    <x v="849"/>
    <d v="2014-10-01T00:00:00"/>
    <s v="Standard Class"/>
    <s v="BS-11755"/>
    <s v="Bruce Stewart"/>
    <s v="Consumer"/>
    <s v="San Francisco"/>
    <x v="6"/>
    <s v="United States"/>
    <n v="94122"/>
    <s v="US"/>
    <x v="3"/>
    <s v="OFF-AP-10001242"/>
    <x v="1"/>
    <s v="Appliances"/>
    <x v="411"/>
    <n v="160.96"/>
    <n v="2"/>
    <n v="0"/>
    <n v="48.287999999999997"/>
    <n v="9.44"/>
    <s v="Medium"/>
    <s v="September"/>
    <x v="1"/>
    <n v="321.92"/>
  </r>
  <r>
    <n v="34138"/>
    <s v="US-2014-135062"/>
    <x v="829"/>
    <d v="2014-09-05T00:00:00"/>
    <s v="Second Class"/>
    <s v="RL-19615"/>
    <s v="Rob Lucas"/>
    <s v="Consumer"/>
    <s v="Fayetteville"/>
    <x v="0"/>
    <s v="United States"/>
    <n v="28314"/>
    <s v="US"/>
    <x v="0"/>
    <s v="OFF-PA-10000100"/>
    <x v="1"/>
    <s v="Paper"/>
    <x v="1295"/>
    <n v="229.54400000000001"/>
    <n v="7"/>
    <n v="0.2"/>
    <n v="83.209699999999998"/>
    <n v="9.43"/>
    <s v="Medium"/>
    <s v="September"/>
    <x v="1"/>
    <n v="1606.6079999999999"/>
  </r>
  <r>
    <n v="37003"/>
    <s v="CA-2014-136000"/>
    <x v="792"/>
    <d v="2014-09-26T00:00:00"/>
    <s v="Second Class"/>
    <s v="SC-20440"/>
    <s v="Shaun Chance"/>
    <s v="Corporate"/>
    <s v="New York City"/>
    <x v="15"/>
    <s v="United States"/>
    <n v="10009"/>
    <s v="US"/>
    <x v="2"/>
    <s v="OFF-BI-10004828"/>
    <x v="1"/>
    <s v="Binders"/>
    <x v="883"/>
    <n v="40.176000000000002"/>
    <n v="3"/>
    <n v="0.2"/>
    <n v="14.563800000000001"/>
    <n v="9.3800000000000008"/>
    <s v="High"/>
    <s v="September"/>
    <x v="1"/>
    <n v="120.328"/>
  </r>
  <r>
    <n v="31833"/>
    <s v="US-2014-122637"/>
    <x v="833"/>
    <d v="2014-09-09T00:00:00"/>
    <s v="Second Class"/>
    <s v="EP-13915"/>
    <s v="Emily Phan"/>
    <s v="Consumer"/>
    <s v="Chicago"/>
    <x v="7"/>
    <s v="United States"/>
    <n v="60653"/>
    <s v="US"/>
    <x v="1"/>
    <s v="OFF-BI-10002429"/>
    <x v="1"/>
    <s v="Binders"/>
    <x v="1307"/>
    <n v="42.615999999999993"/>
    <n v="7"/>
    <n v="0.8"/>
    <n v="-68.185600000000022"/>
    <n v="9.23"/>
    <s v="High"/>
    <s v="September"/>
    <x v="1"/>
    <n v="297.51199999999994"/>
  </r>
  <r>
    <n v="33832"/>
    <s v="CA-2012-143238"/>
    <x v="874"/>
    <d v="2012-09-08T00:00:00"/>
    <s v="First Class"/>
    <s v="LO-17170"/>
    <s v="Lori Olson"/>
    <s v="Corporate"/>
    <s v="La Quinta"/>
    <x v="6"/>
    <s v="United States"/>
    <n v="92253"/>
    <s v="US"/>
    <x v="3"/>
    <s v="TEC-AC-10003499"/>
    <x v="2"/>
    <s v="Accessories"/>
    <x v="1308"/>
    <n v="46.32"/>
    <n v="4"/>
    <n v="0"/>
    <n v="18.064800000000002"/>
    <n v="9.2100000000000009"/>
    <s v="Medium"/>
    <s v="September"/>
    <x v="0"/>
    <n v="185.28"/>
  </r>
  <r>
    <n v="38073"/>
    <s v="US-2013-152373"/>
    <x v="809"/>
    <d v="2013-09-12T00:00:00"/>
    <s v="Standard Class"/>
    <s v="PT-19090"/>
    <s v="Pete Takahito"/>
    <s v="Consumer"/>
    <s v="San Antonio"/>
    <x v="11"/>
    <s v="United States"/>
    <n v="78207"/>
    <s v="US"/>
    <x v="1"/>
    <s v="OFF-ST-10003479"/>
    <x v="1"/>
    <s v="Storage"/>
    <x v="1008"/>
    <n v="93.456000000000003"/>
    <n v="3"/>
    <n v="0.2"/>
    <n v="-17.52300000000001"/>
    <n v="9.1300000000000008"/>
    <s v="Medium"/>
    <s v="September"/>
    <x v="3"/>
    <n v="280.16800000000001"/>
  </r>
  <r>
    <n v="34088"/>
    <s v="CA-2011-125514"/>
    <x v="801"/>
    <d v="2011-09-22T00:00:00"/>
    <s v="First Class"/>
    <s v="BM-11650"/>
    <s v="Brian Moss"/>
    <s v="Corporate"/>
    <s v="Omaha"/>
    <x v="41"/>
    <s v="United States"/>
    <n v="68104"/>
    <s v="US"/>
    <x v="1"/>
    <s v="OFF-AP-10003281"/>
    <x v="1"/>
    <s v="Appliances"/>
    <x v="1309"/>
    <n v="36.270000000000003"/>
    <n v="3"/>
    <n v="0"/>
    <n v="10.881"/>
    <n v="9.0299999999999994"/>
    <s v="High"/>
    <s v="September"/>
    <x v="2"/>
    <n v="108.81"/>
  </r>
  <r>
    <n v="39916"/>
    <s v="CA-2014-132437"/>
    <x v="851"/>
    <d v="2014-09-14T00:00:00"/>
    <s v="Second Class"/>
    <s v="EM-14095"/>
    <s v="Eudokia Martin"/>
    <s v="Corporate"/>
    <s v="New York City"/>
    <x v="15"/>
    <s v="United States"/>
    <n v="10024"/>
    <s v="US"/>
    <x v="2"/>
    <s v="OFF-ST-10001031"/>
    <x v="1"/>
    <s v="Storage"/>
    <x v="448"/>
    <n v="65.12"/>
    <n v="4"/>
    <n v="0"/>
    <n v="16.9312"/>
    <n v="9.01"/>
    <s v="Medium"/>
    <s v="September"/>
    <x v="1"/>
    <n v="260.48"/>
  </r>
  <r>
    <n v="32945"/>
    <s v="CA-2012-120341"/>
    <x v="816"/>
    <d v="2012-09-29T00:00:00"/>
    <s v="Second Class"/>
    <s v="SF-20200"/>
    <s v="Sarah Foster"/>
    <s v="Consumer"/>
    <s v="Philadelphia"/>
    <x v="4"/>
    <s v="United States"/>
    <n v="19143"/>
    <s v="US"/>
    <x v="2"/>
    <s v="OFF-BI-10004224"/>
    <x v="1"/>
    <s v="Binders"/>
    <x v="428"/>
    <n v="121.104"/>
    <n v="6"/>
    <n v="0.7"/>
    <n v="-100.92"/>
    <n v="8.9499999999999993"/>
    <s v="High"/>
    <s v="September"/>
    <x v="0"/>
    <n v="725.92399999999998"/>
  </r>
  <r>
    <n v="37137"/>
    <s v="CA-2012-134992"/>
    <x v="812"/>
    <d v="2012-09-26T00:00:00"/>
    <s v="Second Class"/>
    <s v="MG-17875"/>
    <s v="Michael Grace"/>
    <s v="Home Office"/>
    <s v="Arlington"/>
    <x v="28"/>
    <s v="United States"/>
    <n v="22204"/>
    <s v="US"/>
    <x v="0"/>
    <s v="FUR-FU-10002554"/>
    <x v="0"/>
    <s v="Furnishings"/>
    <x v="416"/>
    <n v="47.98"/>
    <n v="2"/>
    <n v="0"/>
    <n v="11.035399999999999"/>
    <n v="8.83"/>
    <s v="High"/>
    <s v="September"/>
    <x v="0"/>
    <n v="95.96"/>
  </r>
  <r>
    <n v="39015"/>
    <s v="US-2014-146213"/>
    <x v="822"/>
    <d v="2014-09-15T00:00:00"/>
    <s v="Standard Class"/>
    <s v="MC-17605"/>
    <s v="Matt Connell"/>
    <s v="Corporate"/>
    <s v="Los Angeles"/>
    <x v="6"/>
    <s v="United States"/>
    <n v="90032"/>
    <s v="US"/>
    <x v="3"/>
    <s v="TEC-AC-10001114"/>
    <x v="2"/>
    <s v="Accessories"/>
    <x v="1274"/>
    <n v="159.96"/>
    <n v="4"/>
    <n v="0"/>
    <n v="51.18719999999999"/>
    <n v="8.7899999999999991"/>
    <s v="Medium"/>
    <s v="September"/>
    <x v="1"/>
    <n v="639.84"/>
  </r>
  <r>
    <n v="34784"/>
    <s v="CA-2014-120705"/>
    <x v="878"/>
    <d v="2014-09-12T00:00:00"/>
    <s v="Standard Class"/>
    <s v="MG-17875"/>
    <s v="Michael Grace"/>
    <s v="Home Office"/>
    <s v="Fort Lauderdale"/>
    <x v="22"/>
    <s v="United States"/>
    <n v="33311"/>
    <s v="US"/>
    <x v="0"/>
    <s v="OFF-ST-10001522"/>
    <x v="1"/>
    <s v="Storage"/>
    <x v="353"/>
    <n v="147.184"/>
    <n v="2"/>
    <n v="0.2"/>
    <n v="-29.436800000000009"/>
    <n v="8.76"/>
    <s v="Medium"/>
    <s v="September"/>
    <x v="1"/>
    <n v="294.16800000000001"/>
  </r>
  <r>
    <n v="38383"/>
    <s v="CA-2014-112004"/>
    <x v="873"/>
    <d v="2014-09-29T00:00:00"/>
    <s v="First Class"/>
    <s v="AH-10075"/>
    <s v="Adam Hart"/>
    <s v="Corporate"/>
    <s v="Chester"/>
    <x v="4"/>
    <s v="United States"/>
    <n v="19013"/>
    <s v="US"/>
    <x v="2"/>
    <s v="OFF-SU-10000157"/>
    <x v="1"/>
    <s v="Supplies"/>
    <x v="221"/>
    <n v="190.89599999999999"/>
    <n v="2"/>
    <n v="0.2"/>
    <n v="-42.951599999999999"/>
    <n v="8.7200000000000006"/>
    <s v="Medium"/>
    <s v="September"/>
    <x v="1"/>
    <n v="381.59199999999998"/>
  </r>
  <r>
    <n v="36241"/>
    <s v="CA-2013-151372"/>
    <x v="809"/>
    <d v="2013-09-07T00:00:00"/>
    <s v="First Class"/>
    <s v="JH-15985"/>
    <s v="Joseph Holt"/>
    <s v="Consumer"/>
    <s v="Redondo Beach"/>
    <x v="6"/>
    <s v="United States"/>
    <n v="90278"/>
    <s v="US"/>
    <x v="3"/>
    <s v="OFF-PA-10004381"/>
    <x v="1"/>
    <s v="Paper"/>
    <x v="252"/>
    <n v="96.08"/>
    <n v="2"/>
    <n v="0"/>
    <n v="46.118399999999987"/>
    <n v="8.56"/>
    <s v="Critical"/>
    <s v="September"/>
    <x v="3"/>
    <n v="192.16"/>
  </r>
  <r>
    <n v="37168"/>
    <s v="CA-2013-154235"/>
    <x v="814"/>
    <d v="2013-09-29T00:00:00"/>
    <s v="Standard Class"/>
    <s v="RD-19900"/>
    <s v="Ruben Dartt"/>
    <s v="Consumer"/>
    <s v="Bloomington"/>
    <x v="32"/>
    <s v="United States"/>
    <n v="47401"/>
    <s v="US"/>
    <x v="1"/>
    <s v="FUR-FU-10004006"/>
    <x v="0"/>
    <s v="Furnishings"/>
    <x v="602"/>
    <n v="127.95"/>
    <n v="3"/>
    <n v="0"/>
    <n v="21.751499999999989"/>
    <n v="8.39"/>
    <s v="High"/>
    <s v="September"/>
    <x v="3"/>
    <n v="383.85"/>
  </r>
  <r>
    <n v="37505"/>
    <s v="CA-2014-148138"/>
    <x v="857"/>
    <d v="2014-10-04T00:00:00"/>
    <s v="Standard Class"/>
    <s v="ME-18010"/>
    <s v="Michelle Ellison"/>
    <s v="Corporate"/>
    <s v="Marion"/>
    <x v="16"/>
    <s v="United States"/>
    <n v="43302"/>
    <s v="US"/>
    <x v="2"/>
    <s v="OFF-ST-10000563"/>
    <x v="1"/>
    <s v="Storage"/>
    <x v="623"/>
    <n v="51.168000000000013"/>
    <n v="2"/>
    <n v="0.2"/>
    <n v="-6.3960000000000008"/>
    <n v="8.31"/>
    <s v="High"/>
    <s v="September"/>
    <x v="1"/>
    <n v="102.13600000000002"/>
  </r>
  <r>
    <n v="32023"/>
    <s v="CA-2014-144113"/>
    <x v="802"/>
    <d v="2014-09-21T00:00:00"/>
    <s v="Standard Class"/>
    <s v="JF-15355"/>
    <s v="Jay Fein"/>
    <s v="Consumer"/>
    <s v="Austin"/>
    <x v="11"/>
    <s v="United States"/>
    <n v="78745"/>
    <s v="US"/>
    <x v="1"/>
    <s v="TEC-PH-10002170"/>
    <x v="2"/>
    <s v="Phones"/>
    <x v="1310"/>
    <n v="55.991999999999997"/>
    <n v="1"/>
    <n v="0.2"/>
    <n v="5.5992000000000024"/>
    <n v="8.3000000000000007"/>
    <s v="High"/>
    <s v="September"/>
    <x v="1"/>
    <n v="55.791999999999994"/>
  </r>
  <r>
    <n v="40003"/>
    <s v="CA-2011-146815"/>
    <x v="793"/>
    <d v="2011-09-13T00:00:00"/>
    <s v="Standard Class"/>
    <s v="PP-18955"/>
    <s v="Paul Prost"/>
    <s v="Home Office"/>
    <s v="New York City"/>
    <x v="15"/>
    <s v="United States"/>
    <n v="10009"/>
    <s v="US"/>
    <x v="2"/>
    <s v="FUR-CH-10004289"/>
    <x v="0"/>
    <s v="Chairs"/>
    <x v="952"/>
    <n v="172.76400000000001"/>
    <n v="2"/>
    <n v="0.1"/>
    <n v="13.43719999999999"/>
    <n v="8.16"/>
    <s v="Medium"/>
    <s v="September"/>
    <x v="2"/>
    <n v="345.428"/>
  </r>
  <r>
    <n v="38859"/>
    <s v="US-2013-104815"/>
    <x v="815"/>
    <d v="2013-09-08T00:00:00"/>
    <s v="Standard Class"/>
    <s v="RB-19570"/>
    <s v="Rob Beeghly"/>
    <s v="Consumer"/>
    <s v="Chicago"/>
    <x v="7"/>
    <s v="United States"/>
    <n v="60610"/>
    <s v="US"/>
    <x v="1"/>
    <s v="FUR-BO-10003894"/>
    <x v="0"/>
    <s v="Bookcases"/>
    <x v="603"/>
    <n v="198.744"/>
    <n v="4"/>
    <n v="0.3"/>
    <n v="0"/>
    <n v="8.15"/>
    <s v="Medium"/>
    <s v="September"/>
    <x v="3"/>
    <n v="794.67600000000004"/>
  </r>
  <r>
    <n v="36403"/>
    <s v="CA-2012-147102"/>
    <x v="876"/>
    <d v="2012-09-26T00:00:00"/>
    <s v="Standard Class"/>
    <s v="NH-18610"/>
    <s v="Nicole Hansen"/>
    <s v="Corporate"/>
    <s v="Columbus"/>
    <x v="2"/>
    <s v="United States"/>
    <n v="31907"/>
    <s v="US"/>
    <x v="0"/>
    <s v="TEC-AC-10000682"/>
    <x v="2"/>
    <s v="Accessories"/>
    <x v="119"/>
    <n v="66.36"/>
    <n v="4"/>
    <n v="0"/>
    <n v="23.225999999999999"/>
    <n v="8.09"/>
    <s v="Low"/>
    <s v="September"/>
    <x v="0"/>
    <n v="265.44"/>
  </r>
  <r>
    <n v="32493"/>
    <s v="US-2012-130519"/>
    <x v="850"/>
    <d v="2012-09-15T00:00:00"/>
    <s v="Same Day"/>
    <s v="NG-18355"/>
    <s v="Nat Gilpin"/>
    <s v="Corporate"/>
    <s v="Coral Springs"/>
    <x v="22"/>
    <s v="United States"/>
    <n v="33065"/>
    <s v="US"/>
    <x v="0"/>
    <s v="FUR-FU-10003394"/>
    <x v="0"/>
    <s v="Furnishings"/>
    <x v="1311"/>
    <n v="55.968000000000004"/>
    <n v="1"/>
    <n v="0.2"/>
    <n v="-2.098800000000006"/>
    <n v="8.08"/>
    <s v="High"/>
    <s v="September"/>
    <x v="0"/>
    <n v="55.768000000000001"/>
  </r>
  <r>
    <n v="34102"/>
    <s v="CA-2012-122623"/>
    <x v="832"/>
    <d v="2012-09-11T00:00:00"/>
    <s v="Standard Class"/>
    <s v="CC-12145"/>
    <s v="Charles Crestani"/>
    <s v="Consumer"/>
    <s v="El Paso"/>
    <x v="11"/>
    <s v="United States"/>
    <n v="79907"/>
    <s v="US"/>
    <x v="1"/>
    <s v="FUR-CH-10000553"/>
    <x v="0"/>
    <s v="Chairs"/>
    <x v="1312"/>
    <n v="47.515999999999991"/>
    <n v="2"/>
    <n v="0.3"/>
    <n v="-2.0364"/>
    <n v="8.0500000000000007"/>
    <s v="High"/>
    <s v="September"/>
    <x v="0"/>
    <n v="94.731999999999985"/>
  </r>
  <r>
    <n v="40578"/>
    <s v="US-2014-152898"/>
    <x v="788"/>
    <d v="2014-09-16T00:00:00"/>
    <s v="Standard Class"/>
    <s v="CB-12025"/>
    <s v="Cassandra Brandow"/>
    <s v="Consumer"/>
    <s v="Richmond"/>
    <x v="28"/>
    <s v="United States"/>
    <n v="23223"/>
    <s v="US"/>
    <x v="0"/>
    <s v="OFF-AP-10000027"/>
    <x v="1"/>
    <s v="Appliances"/>
    <x v="715"/>
    <n v="67.900000000000006"/>
    <n v="5"/>
    <n v="0"/>
    <n v="20.37"/>
    <n v="8.02"/>
    <s v="High"/>
    <s v="September"/>
    <x v="1"/>
    <n v="339.5"/>
  </r>
  <r>
    <n v="31662"/>
    <s v="CA-2011-123344"/>
    <x v="884"/>
    <d v="2011-09-29T00:00:00"/>
    <s v="Standard Class"/>
    <s v="JD-16060"/>
    <s v="Julia Dunbar"/>
    <s v="Consumer"/>
    <s v="San Francisco"/>
    <x v="6"/>
    <s v="United States"/>
    <n v="94109"/>
    <s v="US"/>
    <x v="3"/>
    <s v="OFF-ST-10001713"/>
    <x v="1"/>
    <s v="Storage"/>
    <x v="959"/>
    <n v="211.96"/>
    <n v="4"/>
    <n v="0"/>
    <n v="8.4783999999999935"/>
    <n v="7.99"/>
    <s v="Medium"/>
    <s v="September"/>
    <x v="2"/>
    <n v="847.84"/>
  </r>
  <r>
    <n v="36502"/>
    <s v="CA-2012-102015"/>
    <x v="866"/>
    <d v="2012-09-18T00:00:00"/>
    <s v="Standard Class"/>
    <s v="TM-21010"/>
    <s v="Tamara Manning"/>
    <s v="Consumer"/>
    <s v="Auburn"/>
    <x v="15"/>
    <s v="United States"/>
    <n v="13021"/>
    <s v="US"/>
    <x v="2"/>
    <s v="OFF-ST-10001713"/>
    <x v="1"/>
    <s v="Storage"/>
    <x v="959"/>
    <n v="105.98"/>
    <n v="2"/>
    <n v="0"/>
    <n v="4.2391999999999967"/>
    <n v="7.93"/>
    <s v="Medium"/>
    <s v="September"/>
    <x v="0"/>
    <n v="211.96"/>
  </r>
  <r>
    <n v="37429"/>
    <s v="CA-2014-145737"/>
    <x v="813"/>
    <d v="2014-09-21T00:00:00"/>
    <s v="Standard Class"/>
    <s v="AB-10165"/>
    <s v="Alan Barnes"/>
    <s v="Consumer"/>
    <s v="Lebanon"/>
    <x v="33"/>
    <s v="United States"/>
    <n v="37087"/>
    <s v="US"/>
    <x v="0"/>
    <s v="OFF-PA-10001033"/>
    <x v="1"/>
    <s v="Paper"/>
    <x v="58"/>
    <n v="163.96"/>
    <n v="5"/>
    <n v="0.2"/>
    <n v="59.435499999999998"/>
    <n v="7.84"/>
    <s v="Medium"/>
    <s v="September"/>
    <x v="1"/>
    <n v="819.6"/>
  </r>
  <r>
    <n v="36711"/>
    <s v="US-2014-125647"/>
    <x v="849"/>
    <d v="2014-09-29T00:00:00"/>
    <s v="Standard Class"/>
    <s v="LC-16870"/>
    <s v="Lena Cacioppo"/>
    <s v="Consumer"/>
    <s v="Chicago"/>
    <x v="7"/>
    <s v="United States"/>
    <n v="60653"/>
    <s v="US"/>
    <x v="1"/>
    <s v="OFF-AP-10000390"/>
    <x v="1"/>
    <s v="Appliances"/>
    <x v="450"/>
    <n v="73.175999999999974"/>
    <n v="6"/>
    <n v="0.8"/>
    <n v="-197.5752"/>
    <n v="7.83"/>
    <s v="Medium"/>
    <s v="September"/>
    <x v="1"/>
    <n v="438.2559999999998"/>
  </r>
  <r>
    <n v="33839"/>
    <s v="CA-2011-164385"/>
    <x v="807"/>
    <d v="2011-10-01T00:00:00"/>
    <s v="Second Class"/>
    <s v="NB-18580"/>
    <s v="Nicole Brennan"/>
    <s v="Corporate"/>
    <s v="Philadelphia"/>
    <x v="4"/>
    <s v="United States"/>
    <n v="19134"/>
    <s v="US"/>
    <x v="2"/>
    <s v="OFF-AP-10002191"/>
    <x v="1"/>
    <s v="Appliances"/>
    <x v="1278"/>
    <n v="143.952"/>
    <n v="3"/>
    <n v="0.2"/>
    <n v="14.39520000000001"/>
    <n v="7.77"/>
    <s v="Medium"/>
    <s v="September"/>
    <x v="2"/>
    <n v="431.65600000000001"/>
  </r>
  <r>
    <n v="31877"/>
    <s v="CA-2012-132906"/>
    <x v="856"/>
    <d v="2012-09-14T00:00:00"/>
    <s v="Standard Class"/>
    <s v="CC-12145"/>
    <s v="Charles Crestani"/>
    <s v="Consumer"/>
    <s v="Los Angeles"/>
    <x v="6"/>
    <s v="United States"/>
    <n v="90004"/>
    <s v="US"/>
    <x v="3"/>
    <s v="OFF-SU-10004498"/>
    <x v="1"/>
    <s v="Supplies"/>
    <x v="687"/>
    <n v="51.52"/>
    <n v="4"/>
    <n v="0"/>
    <n v="1.5456000000000001"/>
    <n v="7.75"/>
    <s v="High"/>
    <s v="September"/>
    <x v="0"/>
    <n v="206.08"/>
  </r>
  <r>
    <n v="41098"/>
    <s v="CA-2014-137918"/>
    <x v="857"/>
    <d v="2014-10-07T00:00:00"/>
    <s v="Standard Class"/>
    <s v="JK-15730"/>
    <s v="Joe Kamberova"/>
    <s v="Consumer"/>
    <s v="Lodi"/>
    <x v="6"/>
    <s v="United States"/>
    <n v="95240"/>
    <s v="US"/>
    <x v="3"/>
    <s v="OFF-SU-10000898"/>
    <x v="1"/>
    <s v="Supplies"/>
    <x v="133"/>
    <n v="97.3"/>
    <n v="7"/>
    <n v="0"/>
    <n v="28.216999999999992"/>
    <n v="7.75"/>
    <s v="Medium"/>
    <s v="September"/>
    <x v="1"/>
    <n v="681.1"/>
  </r>
  <r>
    <n v="31849"/>
    <s v="CA-2014-112774"/>
    <x v="788"/>
    <d v="2014-09-13T00:00:00"/>
    <s v="First Class"/>
    <s v="RC-19960"/>
    <s v="Ryan Crowe"/>
    <s v="Consumer"/>
    <s v="Jacksonville"/>
    <x v="22"/>
    <s v="United States"/>
    <n v="32216"/>
    <s v="US"/>
    <x v="0"/>
    <s v="FUR-FU-10003039"/>
    <x v="0"/>
    <s v="Furnishings"/>
    <x v="1104"/>
    <n v="34.503999999999998"/>
    <n v="1"/>
    <n v="0.2"/>
    <n v="6.0381999999999998"/>
    <n v="7.71"/>
    <s v="Medium"/>
    <s v="September"/>
    <x v="1"/>
    <n v="34.303999999999995"/>
  </r>
  <r>
    <n v="37919"/>
    <s v="CA-2011-130449"/>
    <x v="885"/>
    <d v="2011-09-09T00:00:00"/>
    <s v="First Class"/>
    <s v="VP-21760"/>
    <s v="Victoria Pisteka"/>
    <s v="Corporate"/>
    <s v="San Francisco"/>
    <x v="6"/>
    <s v="United States"/>
    <n v="94109"/>
    <s v="US"/>
    <x v="3"/>
    <s v="FUR-FU-10001487"/>
    <x v="0"/>
    <s v="Furnishings"/>
    <x v="1313"/>
    <n v="41.88"/>
    <n v="6"/>
    <n v="0"/>
    <n v="12.145200000000001"/>
    <n v="7.67"/>
    <s v="Medium"/>
    <s v="September"/>
    <x v="2"/>
    <n v="251.28000000000003"/>
  </r>
  <r>
    <n v="39333"/>
    <s v="CA-2012-153738"/>
    <x v="859"/>
    <d v="2012-09-22T00:00:00"/>
    <s v="First Class"/>
    <s v="AG-10270"/>
    <s v="Alejandro Grove"/>
    <s v="Consumer"/>
    <s v="Lawrence"/>
    <x v="39"/>
    <s v="United States"/>
    <n v="1841"/>
    <s v="US"/>
    <x v="2"/>
    <s v="OFF-BI-10001308"/>
    <x v="1"/>
    <s v="Binders"/>
    <x v="1314"/>
    <n v="37.68"/>
    <n v="6"/>
    <n v="0"/>
    <n v="16.956"/>
    <n v="7.64"/>
    <s v="High"/>
    <s v="September"/>
    <x v="0"/>
    <n v="226.07999999999998"/>
  </r>
  <r>
    <n v="33579"/>
    <s v="CA-2013-132143"/>
    <x v="815"/>
    <d v="2013-09-06T00:00:00"/>
    <s v="First Class"/>
    <s v="FM-14215"/>
    <s v="Filia McAdams"/>
    <s v="Corporate"/>
    <s v="Middletown"/>
    <x v="20"/>
    <s v="United States"/>
    <n v="6457"/>
    <s v="US"/>
    <x v="2"/>
    <s v="OFF-PA-10002713"/>
    <x v="1"/>
    <s v="Paper"/>
    <x v="1214"/>
    <n v="48.16"/>
    <n v="7"/>
    <n v="0"/>
    <n v="22.153600000000001"/>
    <n v="7.63"/>
    <s v="Medium"/>
    <s v="September"/>
    <x v="3"/>
    <n v="337.12"/>
  </r>
  <r>
    <n v="38768"/>
    <s v="CA-2012-100734"/>
    <x v="850"/>
    <d v="2012-09-20T00:00:00"/>
    <s v="Standard Class"/>
    <s v="AC-10615"/>
    <s v="Ann Chong"/>
    <s v="Corporate"/>
    <s v="Philadelphia"/>
    <x v="4"/>
    <s v="United States"/>
    <n v="19143"/>
    <s v="US"/>
    <x v="2"/>
    <s v="OFF-ST-10001522"/>
    <x v="1"/>
    <s v="Storage"/>
    <x v="353"/>
    <n v="147.184"/>
    <n v="2"/>
    <n v="0.2"/>
    <n v="-29.436800000000009"/>
    <n v="7.6"/>
    <s v="Medium"/>
    <s v="September"/>
    <x v="0"/>
    <n v="294.16800000000001"/>
  </r>
  <r>
    <n v="32993"/>
    <s v="CA-2012-156335"/>
    <x v="818"/>
    <d v="2012-09-28T00:00:00"/>
    <s v="Second Class"/>
    <s v="PO-19195"/>
    <s v="Phillina Ober"/>
    <s v="Home Office"/>
    <s v="Bayonne"/>
    <x v="21"/>
    <s v="United States"/>
    <n v="7002"/>
    <s v="US"/>
    <x v="2"/>
    <s v="TEC-PH-10002726"/>
    <x v="2"/>
    <s v="Phones"/>
    <x v="59"/>
    <n v="104.98"/>
    <n v="2"/>
    <n v="0"/>
    <n v="52.49"/>
    <n v="7.57"/>
    <s v="Medium"/>
    <s v="September"/>
    <x v="0"/>
    <n v="209.96"/>
  </r>
  <r>
    <n v="32283"/>
    <s v="CA-2014-100314"/>
    <x v="857"/>
    <d v="2014-10-06T00:00:00"/>
    <s v="Standard Class"/>
    <s v="AS-10630"/>
    <s v="Ann Steele"/>
    <s v="Home Office"/>
    <s v="Pasadena"/>
    <x v="11"/>
    <s v="United States"/>
    <n v="77506"/>
    <s v="US"/>
    <x v="1"/>
    <s v="TEC-MA-10003066"/>
    <x v="2"/>
    <s v="Machines"/>
    <x v="1315"/>
    <n v="336.51"/>
    <n v="3"/>
    <n v="0.4"/>
    <n v="44.867999999999967"/>
    <n v="7.55"/>
    <s v="Medium"/>
    <s v="September"/>
    <x v="1"/>
    <n v="1009.13"/>
  </r>
  <r>
    <n v="38519"/>
    <s v="CA-2014-113075"/>
    <x v="803"/>
    <d v="2014-09-07T00:00:00"/>
    <s v="Standard Class"/>
    <s v="MC-18100"/>
    <s v="Mick Crebagga"/>
    <s v="Consumer"/>
    <s v="Chicago"/>
    <x v="7"/>
    <s v="United States"/>
    <n v="60623"/>
    <s v="US"/>
    <x v="1"/>
    <s v="TEC-AC-10003441"/>
    <x v="2"/>
    <s v="Accessories"/>
    <x v="706"/>
    <n v="40.68"/>
    <n v="3"/>
    <n v="0.2"/>
    <n v="-7.1190000000000024"/>
    <n v="7.53"/>
    <s v="High"/>
    <s v="September"/>
    <x v="1"/>
    <n v="121.83999999999999"/>
  </r>
  <r>
    <n v="32373"/>
    <s v="CA-2013-161781"/>
    <x v="842"/>
    <d v="2013-10-01T00:00:00"/>
    <s v="First Class"/>
    <s v="CC-12100"/>
    <s v="Chad Cunningham"/>
    <s v="Home Office"/>
    <s v="Columbus"/>
    <x v="32"/>
    <s v="United States"/>
    <n v="47201"/>
    <s v="US"/>
    <x v="1"/>
    <s v="OFF-AR-10000255"/>
    <x v="1"/>
    <s v="Art"/>
    <x v="1316"/>
    <n v="40.880000000000003"/>
    <n v="7"/>
    <n v="0"/>
    <n v="10.6288"/>
    <n v="7.51"/>
    <s v="Medium"/>
    <s v="September"/>
    <x v="3"/>
    <n v="286.16000000000003"/>
  </r>
  <r>
    <n v="35377"/>
    <s v="CA-2013-140417"/>
    <x v="847"/>
    <d v="2013-09-30T00:00:00"/>
    <s v="Standard Class"/>
    <s v="KE-16420"/>
    <s v="Katrina Edelman"/>
    <s v="Corporate"/>
    <s v="Tigard"/>
    <x v="37"/>
    <s v="United States"/>
    <n v="97224"/>
    <s v="US"/>
    <x v="3"/>
    <s v="OFF-PA-10000380"/>
    <x v="1"/>
    <s v="Paper"/>
    <x v="482"/>
    <n v="60.048000000000002"/>
    <n v="9"/>
    <n v="0.2"/>
    <n v="22.518000000000001"/>
    <n v="7.47"/>
    <s v="High"/>
    <s v="September"/>
    <x v="3"/>
    <n v="540.23199999999997"/>
  </r>
  <r>
    <n v="41171"/>
    <s v="CA-2013-166653"/>
    <x v="870"/>
    <d v="2013-09-25T00:00:00"/>
    <s v="Second Class"/>
    <s v="NP-18685"/>
    <s v="Nora Pelletier"/>
    <s v="Home Office"/>
    <s v="Parma"/>
    <x v="16"/>
    <s v="United States"/>
    <n v="44134"/>
    <s v="US"/>
    <x v="2"/>
    <s v="OFF-EN-10003055"/>
    <x v="1"/>
    <s v="Envelopes"/>
    <x v="1317"/>
    <n v="63.968000000000004"/>
    <n v="2"/>
    <n v="0.2"/>
    <n v="19.989999999999991"/>
    <n v="7.44"/>
    <s v="High"/>
    <s v="September"/>
    <x v="3"/>
    <n v="127.736"/>
  </r>
  <r>
    <n v="34545"/>
    <s v="CA-2013-159730"/>
    <x v="835"/>
    <d v="2013-09-22T00:00:00"/>
    <s v="Standard Class"/>
    <s v="SJ-20125"/>
    <s v="Sanjit Jacobs"/>
    <s v="Home Office"/>
    <s v="Seattle"/>
    <x v="9"/>
    <s v="United States"/>
    <n v="98103"/>
    <s v="US"/>
    <x v="3"/>
    <s v="FUR-CH-10004875"/>
    <x v="0"/>
    <s v="Chairs"/>
    <x v="82"/>
    <n v="113.88800000000001"/>
    <n v="2"/>
    <n v="0.2"/>
    <n v="9.9651999999999994"/>
    <n v="7.43"/>
    <s v="Medium"/>
    <s v="September"/>
    <x v="3"/>
    <n v="227.57600000000002"/>
  </r>
  <r>
    <n v="40588"/>
    <s v="CA-2011-163650"/>
    <x v="787"/>
    <d v="2011-09-25T00:00:00"/>
    <s v="First Class"/>
    <s v="TT-21220"/>
    <s v="Thomas Thornton"/>
    <s v="Consumer"/>
    <s v="Dover"/>
    <x v="24"/>
    <s v="United States"/>
    <n v="19901"/>
    <s v="US"/>
    <x v="2"/>
    <s v="OFF-BI-10004965"/>
    <x v="1"/>
    <s v="Binders"/>
    <x v="868"/>
    <n v="34.5"/>
    <n v="3"/>
    <n v="0"/>
    <n v="15.525"/>
    <n v="7.4"/>
    <s v="Medium"/>
    <s v="September"/>
    <x v="2"/>
    <n v="103.5"/>
  </r>
  <r>
    <n v="31380"/>
    <s v="CA-2012-149734"/>
    <x v="843"/>
    <d v="2012-09-08T00:00:00"/>
    <s v="Standard Class"/>
    <s v="JC-16105"/>
    <s v="Julie Creighton"/>
    <s v="Corporate"/>
    <s v="Durham"/>
    <x v="0"/>
    <s v="United States"/>
    <n v="27707"/>
    <s v="US"/>
    <x v="0"/>
    <s v="OFF-EN-10000927"/>
    <x v="1"/>
    <s v="Envelopes"/>
    <x v="1318"/>
    <n v="200.98400000000001"/>
    <n v="7"/>
    <n v="0.2"/>
    <n v="62.807499999999983"/>
    <n v="7.37"/>
    <s v="Medium"/>
    <s v="September"/>
    <x v="0"/>
    <n v="1406.6880000000001"/>
  </r>
  <r>
    <n v="32014"/>
    <s v="CA-2014-108910"/>
    <x v="806"/>
    <d v="2014-09-30T00:00:00"/>
    <s v="Standard Class"/>
    <s v="KC-16540"/>
    <s v="Kelly Collister"/>
    <s v="Consumer"/>
    <s v="Newark"/>
    <x v="16"/>
    <s v="United States"/>
    <n v="43055"/>
    <s v="US"/>
    <x v="2"/>
    <s v="FUR-FU-10002253"/>
    <x v="0"/>
    <s v="Furnishings"/>
    <x v="807"/>
    <n v="103.056"/>
    <n v="3"/>
    <n v="0.2"/>
    <n v="24.47580000000001"/>
    <n v="7.33"/>
    <s v="Medium"/>
    <s v="September"/>
    <x v="1"/>
    <n v="308.96800000000002"/>
  </r>
  <r>
    <n v="34896"/>
    <s v="CA-2011-102869"/>
    <x v="804"/>
    <d v="2011-09-14T00:00:00"/>
    <s v="Second Class"/>
    <s v="LC-17140"/>
    <s v="Logan Currie"/>
    <s v="Consumer"/>
    <s v="Philadelphia"/>
    <x v="4"/>
    <s v="United States"/>
    <n v="19140"/>
    <s v="US"/>
    <x v="2"/>
    <s v="TEC-PH-10002549"/>
    <x v="2"/>
    <s v="Phones"/>
    <x v="561"/>
    <n v="135.51599999999999"/>
    <n v="1"/>
    <n v="0.4"/>
    <n v="-31.6204"/>
    <n v="7.32"/>
    <s v="Medium"/>
    <s v="September"/>
    <x v="2"/>
    <n v="135.11599999999999"/>
  </r>
  <r>
    <n v="33087"/>
    <s v="CA-2011-102008"/>
    <x v="799"/>
    <d v="2011-10-04T00:00:00"/>
    <s v="Standard Class"/>
    <s v="RA-19915"/>
    <s v="Russell Applegate"/>
    <s v="Consumer"/>
    <s v="New York City"/>
    <x v="15"/>
    <s v="United States"/>
    <n v="10011"/>
    <s v="US"/>
    <x v="2"/>
    <s v="OFF-PA-10004092"/>
    <x v="1"/>
    <s v="Paper"/>
    <x v="249"/>
    <n v="48.94"/>
    <n v="1"/>
    <n v="0"/>
    <n v="24.47"/>
    <n v="7.23"/>
    <s v="High"/>
    <s v="September"/>
    <x v="2"/>
    <n v="48.94"/>
  </r>
  <r>
    <n v="40438"/>
    <s v="CA-2013-139409"/>
    <x v="809"/>
    <d v="2013-09-08T00:00:00"/>
    <s v="First Class"/>
    <s v="FW-14395"/>
    <s v="Fred Wasserman"/>
    <s v="Corporate"/>
    <s v="New York City"/>
    <x v="15"/>
    <s v="United States"/>
    <n v="10011"/>
    <s v="US"/>
    <x v="2"/>
    <s v="TEC-PH-10003988"/>
    <x v="2"/>
    <s v="Phones"/>
    <x v="1319"/>
    <n v="43.6"/>
    <n v="4"/>
    <n v="0"/>
    <n v="12.208"/>
    <n v="7.23"/>
    <s v="Medium"/>
    <s v="September"/>
    <x v="3"/>
    <n v="174.4"/>
  </r>
  <r>
    <n v="37608"/>
    <s v="CA-2011-112837"/>
    <x v="886"/>
    <d v="2011-09-16T00:00:00"/>
    <s v="Standard Class"/>
    <s v="LW-17125"/>
    <s v="Liz Willingham"/>
    <s v="Consumer"/>
    <s v="Oxnard"/>
    <x v="6"/>
    <s v="United States"/>
    <n v="93030"/>
    <s v="US"/>
    <x v="3"/>
    <s v="FUR-FU-10004006"/>
    <x v="0"/>
    <s v="Furnishings"/>
    <x v="602"/>
    <n v="127.95"/>
    <n v="3"/>
    <n v="0"/>
    <n v="21.751499999999989"/>
    <n v="7.15"/>
    <s v="Medium"/>
    <s v="September"/>
    <x v="2"/>
    <n v="383.85"/>
  </r>
  <r>
    <n v="33852"/>
    <s v="CA-2012-111458"/>
    <x v="816"/>
    <d v="2012-09-30T00:00:00"/>
    <s v="Standard Class"/>
    <s v="PF-19165"/>
    <s v="Philip Fox"/>
    <s v="Consumer"/>
    <s v="New York City"/>
    <x v="15"/>
    <s v="United States"/>
    <n v="10035"/>
    <s v="US"/>
    <x v="2"/>
    <s v="TEC-AC-10001590"/>
    <x v="2"/>
    <s v="Accessories"/>
    <x v="1320"/>
    <n v="50"/>
    <n v="2"/>
    <n v="0"/>
    <n v="12"/>
    <n v="7.14"/>
    <s v="High"/>
    <s v="September"/>
    <x v="0"/>
    <n v="100"/>
  </r>
  <r>
    <n v="36627"/>
    <s v="CA-2013-123120"/>
    <x v="797"/>
    <d v="2013-09-09T00:00:00"/>
    <s v="Standard Class"/>
    <s v="CV-12295"/>
    <s v="Christina VanderZanden"/>
    <s v="Consumer"/>
    <s v="New York City"/>
    <x v="15"/>
    <s v="United States"/>
    <n v="10011"/>
    <s v="US"/>
    <x v="2"/>
    <s v="FUR-FU-10004748"/>
    <x v="0"/>
    <s v="Furnishings"/>
    <x v="1300"/>
    <n v="63.94"/>
    <n v="1"/>
    <n v="0"/>
    <n v="24.936599999999999"/>
    <n v="7.12"/>
    <s v="Medium"/>
    <s v="September"/>
    <x v="3"/>
    <n v="63.94"/>
  </r>
  <r>
    <n v="38086"/>
    <s v="CA-2012-161445"/>
    <x v="832"/>
    <d v="2012-09-09T00:00:00"/>
    <s v="Second Class"/>
    <s v="CC-12610"/>
    <s v="Corey Catlett"/>
    <s v="Corporate"/>
    <s v="Durham"/>
    <x v="0"/>
    <s v="United States"/>
    <n v="27707"/>
    <s v="US"/>
    <x v="0"/>
    <s v="OFF-AR-10001953"/>
    <x v="1"/>
    <s v="Art"/>
    <x v="557"/>
    <n v="140.73599999999999"/>
    <n v="4"/>
    <n v="0.2"/>
    <n v="12.31440000000001"/>
    <n v="7.1"/>
    <s v="High"/>
    <s v="September"/>
    <x v="0"/>
    <n v="562.74399999999991"/>
  </r>
  <r>
    <n v="34826"/>
    <s v="CA-2012-141145"/>
    <x v="798"/>
    <d v="2012-09-23T00:00:00"/>
    <s v="Standard Class"/>
    <s v="DB-13405"/>
    <s v="Denny Blanton"/>
    <s v="Consumer"/>
    <s v="Orlando"/>
    <x v="22"/>
    <s v="United States"/>
    <n v="32839"/>
    <s v="US"/>
    <x v="0"/>
    <s v="TEC-AC-10001465"/>
    <x v="2"/>
    <s v="Accessories"/>
    <x v="1321"/>
    <n v="87.168000000000006"/>
    <n v="3"/>
    <n v="0.2"/>
    <n v="10.89599999999999"/>
    <n v="7.05"/>
    <s v="Medium"/>
    <s v="September"/>
    <x v="0"/>
    <n v="261.30400000000003"/>
  </r>
  <r>
    <n v="32312"/>
    <s v="CA-2012-133025"/>
    <x v="798"/>
    <d v="2012-09-19T00:00:00"/>
    <s v="Second Class"/>
    <s v="MO-17800"/>
    <s v="Meg O'Connel"/>
    <s v="Home Office"/>
    <s v="Los Angeles"/>
    <x v="6"/>
    <s v="United States"/>
    <n v="90036"/>
    <s v="US"/>
    <x v="3"/>
    <s v="OFF-PA-10004100"/>
    <x v="1"/>
    <s v="Paper"/>
    <x v="1129"/>
    <n v="32.400000000000013"/>
    <n v="5"/>
    <n v="0"/>
    <n v="15.552"/>
    <n v="7.02"/>
    <s v="Critical"/>
    <s v="September"/>
    <x v="0"/>
    <n v="162.00000000000006"/>
  </r>
  <r>
    <n v="36354"/>
    <s v="CA-2012-162166"/>
    <x v="887"/>
    <d v="2012-09-11T00:00:00"/>
    <s v="First Class"/>
    <s v="NM-18520"/>
    <s v="Neoma Murray"/>
    <s v="Consumer"/>
    <s v="Moreno Valley"/>
    <x v="6"/>
    <s v="United States"/>
    <n v="92553"/>
    <s v="US"/>
    <x v="3"/>
    <s v="OFF-ST-10002486"/>
    <x v="1"/>
    <s v="Storage"/>
    <x v="1016"/>
    <n v="41.88"/>
    <n v="6"/>
    <n v="0"/>
    <n v="0.83759999999999835"/>
    <n v="6.99"/>
    <s v="Medium"/>
    <s v="September"/>
    <x v="0"/>
    <n v="251.28000000000003"/>
  </r>
  <r>
    <n v="34120"/>
    <s v="CA-2014-131016"/>
    <x v="869"/>
    <d v="2014-09-21T00:00:00"/>
    <s v="First Class"/>
    <s v="DC-12850"/>
    <s v="Dan Campbell"/>
    <s v="Consumer"/>
    <s v="Arlington"/>
    <x v="11"/>
    <s v="United States"/>
    <n v="76017"/>
    <s v="US"/>
    <x v="1"/>
    <s v="OFF-ST-10000352"/>
    <x v="1"/>
    <s v="Storage"/>
    <x v="1322"/>
    <n v="47.584000000000003"/>
    <n v="2"/>
    <n v="0.2"/>
    <n v="-2.9739999999999971"/>
    <n v="6.97"/>
    <s v="Medium"/>
    <s v="September"/>
    <x v="1"/>
    <n v="94.968000000000004"/>
  </r>
  <r>
    <n v="33982"/>
    <s v="CA-2013-133123"/>
    <x v="867"/>
    <d v="2013-09-12T00:00:00"/>
    <s v="Standard Class"/>
    <s v="KB-16315"/>
    <s v="Karl Braun"/>
    <s v="Consumer"/>
    <s v="Thomasville"/>
    <x v="0"/>
    <s v="United States"/>
    <n v="27360"/>
    <s v="US"/>
    <x v="0"/>
    <s v="OFF-EN-10003055"/>
    <x v="1"/>
    <s v="Envelopes"/>
    <x v="1317"/>
    <n v="95.951999999999998"/>
    <n v="3"/>
    <n v="0.2"/>
    <n v="29.984999999999989"/>
    <n v="6.95"/>
    <s v="Medium"/>
    <s v="September"/>
    <x v="3"/>
    <n v="287.65600000000001"/>
  </r>
  <r>
    <n v="37591"/>
    <s v="CA-2011-141152"/>
    <x v="888"/>
    <d v="2011-09-19T00:00:00"/>
    <s v="First Class"/>
    <s v="RF-19345"/>
    <s v="Randy Ferguson"/>
    <s v="Corporate"/>
    <s v="New York City"/>
    <x v="15"/>
    <s v="United States"/>
    <n v="10024"/>
    <s v="US"/>
    <x v="2"/>
    <s v="OFF-BI-10002931"/>
    <x v="1"/>
    <s v="Binders"/>
    <x v="1285"/>
    <n v="33.552"/>
    <n v="1"/>
    <n v="0.2"/>
    <n v="12.582000000000001"/>
    <n v="6.89"/>
    <s v="High"/>
    <s v="September"/>
    <x v="2"/>
    <n v="33.351999999999997"/>
  </r>
  <r>
    <n v="33840"/>
    <s v="US-2013-114174"/>
    <x v="789"/>
    <d v="2013-09-15T00:00:00"/>
    <s v="Standard Class"/>
    <s v="AP-10720"/>
    <s v="Anne Pryor"/>
    <s v="Home Office"/>
    <s v="Malden"/>
    <x v="39"/>
    <s v="United States"/>
    <n v="2148"/>
    <s v="US"/>
    <x v="2"/>
    <s v="FUR-BO-10003450"/>
    <x v="0"/>
    <s v="Bookcases"/>
    <x v="1323"/>
    <n v="173.94"/>
    <n v="3"/>
    <n v="0"/>
    <n v="13.91519999999999"/>
    <n v="6.78"/>
    <s v="Medium"/>
    <s v="September"/>
    <x v="3"/>
    <n v="521.81999999999994"/>
  </r>
  <r>
    <n v="32133"/>
    <s v="US-2011-115987"/>
    <x v="793"/>
    <d v="2011-09-13T00:00:00"/>
    <s v="Second Class"/>
    <s v="LH-17020"/>
    <s v="Lisa Hazard"/>
    <s v="Consumer"/>
    <s v="Tyler"/>
    <x v="11"/>
    <s v="United States"/>
    <n v="75701"/>
    <s v="US"/>
    <x v="1"/>
    <s v="OFF-BI-10001071"/>
    <x v="1"/>
    <s v="Binders"/>
    <x v="389"/>
    <n v="51.183999999999983"/>
    <n v="4"/>
    <n v="0.8"/>
    <n v="-79.335199999999986"/>
    <n v="6.74"/>
    <s v="Medium"/>
    <s v="September"/>
    <x v="2"/>
    <n v="203.93599999999992"/>
  </r>
  <r>
    <n v="38600"/>
    <s v="US-2014-117450"/>
    <x v="800"/>
    <d v="2014-09-09T00:00:00"/>
    <s v="Standard Class"/>
    <s v="DO-13645"/>
    <s v="Doug O'Connell"/>
    <s v="Consumer"/>
    <s v="Boynton Beach"/>
    <x v="22"/>
    <s v="United States"/>
    <n v="33437"/>
    <s v="US"/>
    <x v="0"/>
    <s v="FUR-CH-10003817"/>
    <x v="0"/>
    <s v="Chairs"/>
    <x v="604"/>
    <n v="97.184000000000012"/>
    <n v="2"/>
    <n v="0.2"/>
    <n v="6.0740000000000016"/>
    <n v="6.73"/>
    <s v="Medium"/>
    <s v="September"/>
    <x v="1"/>
    <n v="194.16800000000003"/>
  </r>
  <r>
    <n v="41269"/>
    <s v="CA-2013-130225"/>
    <x v="824"/>
    <d v="2013-09-18T00:00:00"/>
    <s v="Standard Class"/>
    <s v="RC-19960"/>
    <s v="Ryan Crowe"/>
    <s v="Consumer"/>
    <s v="Houston"/>
    <x v="11"/>
    <s v="United States"/>
    <n v="77041"/>
    <s v="US"/>
    <x v="1"/>
    <s v="OFF-EN-10000056"/>
    <x v="1"/>
    <s v="Envelopes"/>
    <x v="209"/>
    <n v="99.567999999999998"/>
    <n v="2"/>
    <n v="0.2"/>
    <n v="33.604199999999992"/>
    <n v="6.69"/>
    <s v="Medium"/>
    <s v="September"/>
    <x v="3"/>
    <n v="198.93600000000001"/>
  </r>
  <r>
    <n v="32704"/>
    <s v="CA-2013-130407"/>
    <x v="819"/>
    <d v="2013-09-07T00:00:00"/>
    <s v="Standard Class"/>
    <s v="KD-16270"/>
    <s v="Karen Daniels"/>
    <s v="Consumer"/>
    <s v="New York City"/>
    <x v="15"/>
    <s v="United States"/>
    <n v="10024"/>
    <s v="US"/>
    <x v="2"/>
    <s v="OFF-AR-10002240"/>
    <x v="1"/>
    <s v="Art"/>
    <x v="228"/>
    <n v="75.48"/>
    <n v="2"/>
    <n v="0"/>
    <n v="19.6248"/>
    <n v="6.68"/>
    <s v="Medium"/>
    <s v="September"/>
    <x v="3"/>
    <n v="150.96"/>
  </r>
  <r>
    <n v="32678"/>
    <s v="US-2013-100566"/>
    <x v="815"/>
    <d v="2013-09-10T00:00:00"/>
    <s v="Standard Class"/>
    <s v="JK-16120"/>
    <s v="Julie Kriz"/>
    <s v="Home Office"/>
    <s v="Aurora"/>
    <x v="7"/>
    <s v="United States"/>
    <n v="60505"/>
    <s v="US"/>
    <x v="1"/>
    <s v="FUR-FU-10003394"/>
    <x v="0"/>
    <s v="Furnishings"/>
    <x v="1311"/>
    <n v="83.951999999999998"/>
    <n v="3"/>
    <n v="0.6"/>
    <n v="-90.24839999999999"/>
    <n v="6.65"/>
    <s v="Medium"/>
    <s v="September"/>
    <x v="3"/>
    <n v="251.256"/>
  </r>
  <r>
    <n v="39529"/>
    <s v="CA-2011-158225"/>
    <x v="844"/>
    <d v="2011-09-28T00:00:00"/>
    <s v="Standard Class"/>
    <s v="SE-20110"/>
    <s v="Sanjit Engle"/>
    <s v="Consumer"/>
    <s v="San Jose"/>
    <x v="6"/>
    <s v="United States"/>
    <n v="95123"/>
    <s v="US"/>
    <x v="3"/>
    <s v="OFF-ST-10000675"/>
    <x v="1"/>
    <s v="Storage"/>
    <x v="50"/>
    <n v="169.45"/>
    <n v="5"/>
    <n v="0"/>
    <n v="42.362499999999997"/>
    <n v="6.61"/>
    <s v="Medium"/>
    <s v="September"/>
    <x v="2"/>
    <n v="847.25"/>
  </r>
  <r>
    <n v="36725"/>
    <s v="CA-2013-113096"/>
    <x v="819"/>
    <d v="2013-09-05T00:00:00"/>
    <s v="First Class"/>
    <s v="SZ-20035"/>
    <s v="Sam Zeldin"/>
    <s v="Home Office"/>
    <s v="San Francisco"/>
    <x v="6"/>
    <s v="United States"/>
    <n v="94122"/>
    <s v="US"/>
    <x v="3"/>
    <s v="OFF-ST-10003455"/>
    <x v="1"/>
    <s v="Storage"/>
    <x v="1324"/>
    <n v="46.53"/>
    <n v="3"/>
    <n v="0"/>
    <n v="12.097799999999999"/>
    <n v="6.54"/>
    <s v="High"/>
    <s v="September"/>
    <x v="3"/>
    <n v="139.59"/>
  </r>
  <r>
    <n v="37155"/>
    <s v="US-2014-153255"/>
    <x v="833"/>
    <d v="2014-09-08T00:00:00"/>
    <s v="Second Class"/>
    <s v="JK-15730"/>
    <s v="Joe Kamberova"/>
    <s v="Consumer"/>
    <s v="Concord"/>
    <x v="6"/>
    <s v="United States"/>
    <n v="94521"/>
    <s v="US"/>
    <x v="3"/>
    <s v="FUR-BO-10004218"/>
    <x v="0"/>
    <s v="Bookcases"/>
    <x v="311"/>
    <n v="239.666"/>
    <n v="2"/>
    <n v="0.15"/>
    <n v="14.098000000000001"/>
    <n v="6.46"/>
    <s v="Medium"/>
    <s v="September"/>
    <x v="1"/>
    <n v="479.18200000000002"/>
  </r>
  <r>
    <n v="32852"/>
    <s v="CA-2014-120761"/>
    <x v="800"/>
    <d v="2014-09-09T00:00:00"/>
    <s v="Standard Class"/>
    <s v="AB-10150"/>
    <s v="Aimee Bixby"/>
    <s v="Consumer"/>
    <s v="Long Beach"/>
    <x v="15"/>
    <s v="United States"/>
    <n v="11561"/>
    <s v="US"/>
    <x v="2"/>
    <s v="TEC-AC-10000171"/>
    <x v="2"/>
    <s v="Accessories"/>
    <x v="422"/>
    <n v="91.96"/>
    <n v="4"/>
    <n v="0"/>
    <n v="39.5428"/>
    <n v="6.44"/>
    <s v="Medium"/>
    <s v="September"/>
    <x v="1"/>
    <n v="367.84"/>
  </r>
  <r>
    <n v="36893"/>
    <s v="CA-2012-159779"/>
    <x v="818"/>
    <d v="2012-09-29T00:00:00"/>
    <s v="Standard Class"/>
    <s v="SB-20185"/>
    <s v="Sarah Brown"/>
    <s v="Consumer"/>
    <s v="Concord"/>
    <x v="30"/>
    <s v="United States"/>
    <n v="3301"/>
    <s v="US"/>
    <x v="2"/>
    <s v="OFF-BI-10002735"/>
    <x v="1"/>
    <s v="Binders"/>
    <x v="441"/>
    <n v="68.62"/>
    <n v="2"/>
    <n v="0"/>
    <n v="32.251399999999997"/>
    <n v="6.27"/>
    <s v="Medium"/>
    <s v="September"/>
    <x v="0"/>
    <n v="137.24"/>
  </r>
  <r>
    <n v="34581"/>
    <s v="CA-2011-103702"/>
    <x v="796"/>
    <d v="2011-09-17T00:00:00"/>
    <s v="Standard Class"/>
    <s v="AF-10885"/>
    <s v="Art Foster"/>
    <s v="Consumer"/>
    <s v="Fairfield"/>
    <x v="16"/>
    <s v="United States"/>
    <n v="45014"/>
    <s v="US"/>
    <x v="2"/>
    <s v="OFF-BI-10002429"/>
    <x v="1"/>
    <s v="Binders"/>
    <x v="1307"/>
    <n v="63.924000000000007"/>
    <n v="7"/>
    <n v="0.7"/>
    <n v="-46.877600000000001"/>
    <n v="6.25"/>
    <s v="Medium"/>
    <s v="September"/>
    <x v="2"/>
    <n v="446.76800000000009"/>
  </r>
  <r>
    <n v="33793"/>
    <s v="CA-2012-122371"/>
    <x v="816"/>
    <d v="2012-10-01T00:00:00"/>
    <s v="Standard Class"/>
    <s v="BS-11800"/>
    <s v="Bryan Spruell"/>
    <s v="Home Office"/>
    <s v="San Diego"/>
    <x v="6"/>
    <s v="United States"/>
    <n v="92037"/>
    <s v="US"/>
    <x v="3"/>
    <s v="OFF-ST-10002370"/>
    <x v="1"/>
    <s v="Storage"/>
    <x v="1283"/>
    <n v="64.17"/>
    <n v="3"/>
    <n v="0"/>
    <n v="18.609300000000001"/>
    <n v="6.21"/>
    <s v="Medium"/>
    <s v="September"/>
    <x v="0"/>
    <n v="192.51"/>
  </r>
  <r>
    <n v="39028"/>
    <s v="CA-2014-140508"/>
    <x v="869"/>
    <d v="2014-09-22T00:00:00"/>
    <s v="First Class"/>
    <s v="PA-19060"/>
    <s v="Pete Armstrong"/>
    <s v="Home Office"/>
    <s v="Dallas"/>
    <x v="11"/>
    <s v="United States"/>
    <n v="75220"/>
    <s v="US"/>
    <x v="1"/>
    <s v="OFF-EN-10000927"/>
    <x v="1"/>
    <s v="Envelopes"/>
    <x v="1318"/>
    <n v="114.848"/>
    <n v="4"/>
    <n v="0.2"/>
    <n v="35.889999999999993"/>
    <n v="6.15"/>
    <s v="Medium"/>
    <s v="September"/>
    <x v="1"/>
    <n v="459.19200000000001"/>
  </r>
  <r>
    <n v="36842"/>
    <s v="CA-2014-102967"/>
    <x v="792"/>
    <d v="2014-09-27T00:00:00"/>
    <s v="Standard Class"/>
    <s v="MG-17890"/>
    <s v="Michael Granlund"/>
    <s v="Home Office"/>
    <s v="Concord"/>
    <x v="30"/>
    <s v="United States"/>
    <n v="3301"/>
    <s v="US"/>
    <x v="2"/>
    <s v="OFF-ST-10001590"/>
    <x v="1"/>
    <s v="Storage"/>
    <x v="1325"/>
    <n v="67.400000000000006"/>
    <n v="5"/>
    <n v="0"/>
    <n v="17.524000000000001"/>
    <n v="6.11"/>
    <s v="Medium"/>
    <s v="September"/>
    <x v="1"/>
    <n v="337"/>
  </r>
  <r>
    <n v="35559"/>
    <s v="CA-2014-123351"/>
    <x v="881"/>
    <d v="2014-09-26T00:00:00"/>
    <s v="Standard Class"/>
    <s v="KT-16480"/>
    <s v="Kean Thornton"/>
    <s v="Consumer"/>
    <s v="Columbus"/>
    <x v="2"/>
    <s v="United States"/>
    <n v="31907"/>
    <s v="US"/>
    <x v="0"/>
    <s v="OFF-AP-10001242"/>
    <x v="1"/>
    <s v="Appliances"/>
    <x v="411"/>
    <n v="80.48"/>
    <n v="1"/>
    <n v="0"/>
    <n v="24.143999999999998"/>
    <n v="6.1"/>
    <s v="Medium"/>
    <s v="September"/>
    <x v="1"/>
    <n v="80.48"/>
  </r>
  <r>
    <n v="40898"/>
    <s v="CA-2013-117604"/>
    <x v="797"/>
    <d v="2013-09-10T00:00:00"/>
    <s v="Standard Class"/>
    <s v="JP-15520"/>
    <s v="Jeremy Pistek"/>
    <s v="Consumer"/>
    <s v="Jonesboro"/>
    <x v="14"/>
    <s v="United States"/>
    <n v="72401"/>
    <s v="US"/>
    <x v="0"/>
    <s v="OFF-PA-10001357"/>
    <x v="1"/>
    <s v="Paper"/>
    <x v="1326"/>
    <n v="239.5"/>
    <n v="5"/>
    <n v="0"/>
    <n v="114.96"/>
    <n v="6.04"/>
    <s v="Medium"/>
    <s v="September"/>
    <x v="3"/>
    <n v="1197.5"/>
  </r>
  <r>
    <n v="32915"/>
    <s v="US-2013-118780"/>
    <x v="830"/>
    <d v="2013-09-15T00:00:00"/>
    <s v="Second Class"/>
    <s v="PN-18775"/>
    <s v="Parhena Norris"/>
    <s v="Home Office"/>
    <s v="New York City"/>
    <x v="15"/>
    <s v="United States"/>
    <n v="10011"/>
    <s v="US"/>
    <x v="2"/>
    <s v="OFF-ST-10000352"/>
    <x v="1"/>
    <s v="Storage"/>
    <x v="1322"/>
    <n v="59.48"/>
    <n v="2"/>
    <n v="0"/>
    <n v="8.9220000000000041"/>
    <n v="5.9"/>
    <s v="High"/>
    <s v="September"/>
    <x v="3"/>
    <n v="118.96"/>
  </r>
  <r>
    <n v="39733"/>
    <s v="CA-2012-151470"/>
    <x v="859"/>
    <d v="2012-09-26T00:00:00"/>
    <s v="Standard Class"/>
    <s v="AM-10705"/>
    <s v="Anne McFarland"/>
    <s v="Consumer"/>
    <s v="Las Vegas"/>
    <x v="25"/>
    <s v="United States"/>
    <n v="89115"/>
    <s v="US"/>
    <x v="3"/>
    <s v="OFF-BI-10004040"/>
    <x v="1"/>
    <s v="Binders"/>
    <x v="1063"/>
    <n v="45.584000000000003"/>
    <n v="11"/>
    <n v="0.2"/>
    <n v="16.5242"/>
    <n v="5.9"/>
    <s v="Low"/>
    <s v="September"/>
    <x v="0"/>
    <n v="501.22400000000005"/>
  </r>
  <r>
    <n v="35726"/>
    <s v="CA-2014-147725"/>
    <x v="795"/>
    <d v="2014-09-15T00:00:00"/>
    <s v="Same Day"/>
    <s v="LT-17110"/>
    <s v="Liz Thompson"/>
    <s v="Consumer"/>
    <s v="Orange"/>
    <x v="21"/>
    <s v="United States"/>
    <n v="7050"/>
    <s v="US"/>
    <x v="2"/>
    <s v="OFF-AR-10001725"/>
    <x v="1"/>
    <s v="Art"/>
    <x v="840"/>
    <n v="70.949999999999989"/>
    <n v="3"/>
    <n v="0"/>
    <n v="18.446999999999999"/>
    <n v="5.88"/>
    <s v="High"/>
    <s v="September"/>
    <x v="1"/>
    <n v="212.84999999999997"/>
  </r>
  <r>
    <n v="36480"/>
    <s v="CA-2014-163335"/>
    <x v="806"/>
    <d v="2014-09-28T00:00:00"/>
    <s v="First Class"/>
    <s v="AG-10675"/>
    <s v="Anna Gayman"/>
    <s v="Consumer"/>
    <s v="Columbus"/>
    <x v="2"/>
    <s v="United States"/>
    <n v="31907"/>
    <s v="US"/>
    <x v="0"/>
    <s v="OFF-ST-10000885"/>
    <x v="1"/>
    <s v="Storage"/>
    <x v="1327"/>
    <n v="40.29"/>
    <n v="3"/>
    <n v="0"/>
    <n v="10.0725"/>
    <n v="5.87"/>
    <s v="High"/>
    <s v="September"/>
    <x v="1"/>
    <n v="120.87"/>
  </r>
  <r>
    <n v="36512"/>
    <s v="CA-2013-145898"/>
    <x v="838"/>
    <d v="2013-09-27T00:00:00"/>
    <s v="Same Day"/>
    <s v="CM-12445"/>
    <s v="Chuck Magee"/>
    <s v="Consumer"/>
    <s v="Redlands"/>
    <x v="6"/>
    <s v="United States"/>
    <n v="92374"/>
    <s v="US"/>
    <x v="3"/>
    <s v="OFF-PA-10001667"/>
    <x v="1"/>
    <s v="Paper"/>
    <x v="1239"/>
    <n v="29.9"/>
    <n v="5"/>
    <n v="0"/>
    <n v="13.455"/>
    <n v="5.84"/>
    <s v="Medium"/>
    <s v="September"/>
    <x v="3"/>
    <n v="149.5"/>
  </r>
  <r>
    <n v="34377"/>
    <s v="CA-2014-101182"/>
    <x v="800"/>
    <d v="2014-09-06T00:00:00"/>
    <s v="First Class"/>
    <s v="KB-16405"/>
    <s v="Katrina Bavinger"/>
    <s v="Home Office"/>
    <s v="Apple Valley"/>
    <x v="6"/>
    <s v="United States"/>
    <n v="92307"/>
    <s v="US"/>
    <x v="3"/>
    <s v="TEC-PH-10003589"/>
    <x v="2"/>
    <s v="Phones"/>
    <x v="242"/>
    <n v="43.176000000000002"/>
    <n v="3"/>
    <n v="0.2"/>
    <n v="15.111599999999999"/>
    <n v="5.8"/>
    <s v="Medium"/>
    <s v="September"/>
    <x v="1"/>
    <n v="129.32800000000003"/>
  </r>
  <r>
    <n v="40337"/>
    <s v="CA-2011-138177"/>
    <x v="790"/>
    <d v="2011-09-24T00:00:00"/>
    <s v="Standard Class"/>
    <s v="ND-18460"/>
    <s v="Neil Ducich"/>
    <s v="Corporate"/>
    <s v="Chandler"/>
    <x v="23"/>
    <s v="United States"/>
    <n v="85224"/>
    <s v="US"/>
    <x v="3"/>
    <s v="FUR-TA-10004607"/>
    <x v="0"/>
    <s v="Tables"/>
    <x v="1099"/>
    <n v="73.915000000000006"/>
    <n v="1"/>
    <n v="0.5"/>
    <n v="-45.827300000000008"/>
    <n v="5.68"/>
    <s v="Medium"/>
    <s v="September"/>
    <x v="2"/>
    <n v="73.415000000000006"/>
  </r>
  <r>
    <n v="34746"/>
    <s v="CA-2011-168592"/>
    <x v="793"/>
    <d v="2011-09-14T00:00:00"/>
    <s v="Standard Class"/>
    <s v="DP-13390"/>
    <s v="Dennis Pardue"/>
    <s v="Home Office"/>
    <s v="San Francisco"/>
    <x v="6"/>
    <s v="United States"/>
    <n v="94110"/>
    <s v="US"/>
    <x v="3"/>
    <s v="OFF-AP-10004785"/>
    <x v="1"/>
    <s v="Appliances"/>
    <x v="231"/>
    <n v="56.65"/>
    <n v="5"/>
    <n v="0"/>
    <n v="24.359500000000001"/>
    <n v="5.59"/>
    <s v="Medium"/>
    <s v="September"/>
    <x v="2"/>
    <n v="283.25"/>
  </r>
  <r>
    <n v="34654"/>
    <s v="CA-2014-100335"/>
    <x v="834"/>
    <d v="2014-09-14T00:00:00"/>
    <s v="Standard Class"/>
    <s v="NF-18595"/>
    <s v="Nicole Fjeld"/>
    <s v="Home Office"/>
    <s v="Chicago"/>
    <x v="7"/>
    <s v="United States"/>
    <n v="60610"/>
    <s v="US"/>
    <x v="1"/>
    <s v="OFF-PA-10001685"/>
    <x v="1"/>
    <s v="Paper"/>
    <x v="156"/>
    <n v="73.007999999999996"/>
    <n v="9"/>
    <n v="0.2"/>
    <n v="26.46540000000001"/>
    <n v="5.54"/>
    <s v="Medium"/>
    <s v="September"/>
    <x v="1"/>
    <n v="656.87199999999996"/>
  </r>
  <r>
    <n v="36903"/>
    <s v="CA-2013-134516"/>
    <x v="855"/>
    <d v="2013-09-26T00:00:00"/>
    <s v="Standard Class"/>
    <s v="FM-14215"/>
    <s v="Filia McAdams"/>
    <s v="Corporate"/>
    <s v="Greensboro"/>
    <x v="0"/>
    <s v="United States"/>
    <n v="27405"/>
    <s v="US"/>
    <x v="0"/>
    <s v="FUR-CH-10002880"/>
    <x v="0"/>
    <s v="Chairs"/>
    <x v="383"/>
    <n v="98.391999999999996"/>
    <n v="1"/>
    <n v="0.2"/>
    <n v="-11.069100000000009"/>
    <n v="5.5"/>
    <s v="Medium"/>
    <s v="September"/>
    <x v="3"/>
    <n v="98.191999999999993"/>
  </r>
  <r>
    <n v="35785"/>
    <s v="CA-2012-162621"/>
    <x v="864"/>
    <d v="2012-09-11T00:00:00"/>
    <s v="Standard Class"/>
    <s v="CA-12055"/>
    <s v="Cathy Armstrong"/>
    <s v="Home Office"/>
    <s v="Houston"/>
    <x v="11"/>
    <s v="United States"/>
    <n v="77036"/>
    <s v="US"/>
    <x v="1"/>
    <s v="OFF-SU-10003567"/>
    <x v="1"/>
    <s v="Supplies"/>
    <x v="684"/>
    <n v="69.12"/>
    <n v="9"/>
    <n v="0.2"/>
    <n v="-14.688000000000001"/>
    <n v="5.48"/>
    <s v="Medium"/>
    <s v="September"/>
    <x v="0"/>
    <n v="621.88"/>
  </r>
  <r>
    <n v="36282"/>
    <s v="CA-2011-125171"/>
    <x v="889"/>
    <d v="2011-09-03T00:00:00"/>
    <s v="Same Day"/>
    <s v="AG-10390"/>
    <s v="Allen Goldenen"/>
    <s v="Consumer"/>
    <s v="New York City"/>
    <x v="15"/>
    <s v="United States"/>
    <n v="10009"/>
    <s v="US"/>
    <x v="2"/>
    <s v="OFF-LA-10001175"/>
    <x v="1"/>
    <s v="Labels"/>
    <x v="521"/>
    <n v="14.4"/>
    <n v="5"/>
    <n v="0"/>
    <n v="7.056"/>
    <n v="5.37"/>
    <s v="Critical"/>
    <s v="September"/>
    <x v="2"/>
    <n v="72"/>
  </r>
  <r>
    <n v="35358"/>
    <s v="US-2012-138716"/>
    <x v="798"/>
    <d v="2012-09-20T00:00:00"/>
    <s v="First Class"/>
    <s v="CS-11845"/>
    <s v="Cari Sayre"/>
    <s v="Corporate"/>
    <s v="Seattle"/>
    <x v="9"/>
    <s v="United States"/>
    <n v="98105"/>
    <s v="US"/>
    <x v="3"/>
    <s v="OFF-BI-10001628"/>
    <x v="1"/>
    <s v="Binders"/>
    <x v="1328"/>
    <n v="25.032"/>
    <n v="3"/>
    <n v="0.2"/>
    <n v="7.822499999999998"/>
    <n v="5.32"/>
    <s v="High"/>
    <s v="September"/>
    <x v="0"/>
    <n v="74.896000000000001"/>
  </r>
  <r>
    <n v="33628"/>
    <s v="CA-2013-155187"/>
    <x v="814"/>
    <d v="2013-09-27T00:00:00"/>
    <s v="Second Class"/>
    <s v="LA-16780"/>
    <s v="Laura Armstrong"/>
    <s v="Corporate"/>
    <s v="Los Angeles"/>
    <x v="6"/>
    <s v="United States"/>
    <n v="90004"/>
    <s v="US"/>
    <x v="3"/>
    <s v="OFF-PA-10000380"/>
    <x v="1"/>
    <s v="Paper"/>
    <x v="482"/>
    <n v="41.7"/>
    <n v="5"/>
    <n v="0"/>
    <n v="20.85"/>
    <n v="5.31"/>
    <s v="Medium"/>
    <s v="September"/>
    <x v="3"/>
    <n v="208.5"/>
  </r>
  <r>
    <n v="35532"/>
    <s v="CA-2011-168823"/>
    <x v="801"/>
    <d v="2011-09-24T00:00:00"/>
    <s v="First Class"/>
    <s v="MA-17560"/>
    <s v="Matt Abelman"/>
    <s v="Home Office"/>
    <s v="Philadelphia"/>
    <x v="4"/>
    <s v="United States"/>
    <n v="19143"/>
    <s v="US"/>
    <x v="2"/>
    <s v="OFF-LA-10004425"/>
    <x v="1"/>
    <s v="Labels"/>
    <x v="156"/>
    <n v="20.808"/>
    <n v="9"/>
    <n v="0.2"/>
    <n v="7.0226999999999986"/>
    <n v="5.26"/>
    <s v="High"/>
    <s v="September"/>
    <x v="2"/>
    <n v="187.072"/>
  </r>
  <r>
    <n v="39216"/>
    <s v="CA-2014-139822"/>
    <x v="813"/>
    <d v="2014-09-22T00:00:00"/>
    <s v="Standard Class"/>
    <s v="Dp-13240"/>
    <s v="Dean percer"/>
    <s v="Home Office"/>
    <s v="Waterbury"/>
    <x v="20"/>
    <s v="United States"/>
    <n v="6708"/>
    <s v="US"/>
    <x v="2"/>
    <s v="OFF-ST-10000943"/>
    <x v="1"/>
    <s v="Storage"/>
    <x v="289"/>
    <n v="38.619999999999997"/>
    <n v="2"/>
    <n v="0"/>
    <n v="10.813599999999999"/>
    <n v="5.18"/>
    <s v="Low"/>
    <s v="September"/>
    <x v="1"/>
    <n v="77.239999999999995"/>
  </r>
  <r>
    <n v="41192"/>
    <s v="CA-2011-115049"/>
    <x v="807"/>
    <d v="2011-10-01T00:00:00"/>
    <s v="Standard Class"/>
    <s v="MM-17920"/>
    <s v="Michael Moore"/>
    <s v="Consumer"/>
    <s v="Chicago"/>
    <x v="7"/>
    <s v="United States"/>
    <n v="60623"/>
    <s v="US"/>
    <x v="1"/>
    <s v="TEC-AC-10004859"/>
    <x v="2"/>
    <s v="Accessories"/>
    <x v="839"/>
    <n v="153.82400000000001"/>
    <n v="11"/>
    <n v="0.2"/>
    <n v="38.456000000000003"/>
    <n v="5.16"/>
    <s v="Medium"/>
    <s v="September"/>
    <x v="2"/>
    <n v="1691.864"/>
  </r>
  <r>
    <n v="34839"/>
    <s v="CA-2013-157511"/>
    <x v="817"/>
    <d v="2013-09-21T00:00:00"/>
    <s v="First Class"/>
    <s v="SV-20365"/>
    <s v="Seth Vernon"/>
    <s v="Consumer"/>
    <s v="Columbus"/>
    <x v="16"/>
    <s v="United States"/>
    <n v="43229"/>
    <s v="US"/>
    <x v="2"/>
    <s v="FUR-CH-10002647"/>
    <x v="0"/>
    <s v="Chairs"/>
    <x v="414"/>
    <n v="99.372"/>
    <n v="2"/>
    <n v="0.3"/>
    <n v="-7.0979999999999919"/>
    <n v="5.14"/>
    <s v="High"/>
    <s v="September"/>
    <x v="3"/>
    <n v="198.44399999999999"/>
  </r>
  <r>
    <n v="32599"/>
    <s v="CA-2012-115847"/>
    <x v="876"/>
    <d v="2012-09-24T00:00:00"/>
    <s v="Second Class"/>
    <s v="TC-21535"/>
    <s v="Tracy Collins"/>
    <s v="Home Office"/>
    <s v="Arlington"/>
    <x v="28"/>
    <s v="United States"/>
    <n v="22204"/>
    <s v="US"/>
    <x v="0"/>
    <s v="FUR-BO-10003433"/>
    <x v="0"/>
    <s v="Bookcases"/>
    <x v="96"/>
    <n v="61.96"/>
    <n v="2"/>
    <n v="0"/>
    <n v="4.3371999999999957"/>
    <n v="5.13"/>
    <s v="Medium"/>
    <s v="September"/>
    <x v="0"/>
    <n v="123.92"/>
  </r>
  <r>
    <n v="39038"/>
    <s v="CA-2012-147816"/>
    <x v="826"/>
    <d v="2012-09-26T00:00:00"/>
    <s v="Second Class"/>
    <s v="CM-11935"/>
    <s v="Carlos Meador"/>
    <s v="Consumer"/>
    <s v="Tucson"/>
    <x v="23"/>
    <s v="United States"/>
    <n v="85705"/>
    <s v="US"/>
    <x v="3"/>
    <s v="TEC-PH-10003095"/>
    <x v="2"/>
    <s v="Phones"/>
    <x v="664"/>
    <n v="35.119999999999997"/>
    <n v="2"/>
    <n v="0.2"/>
    <n v="13.17"/>
    <n v="5.12"/>
    <s v="High"/>
    <s v="September"/>
    <x v="0"/>
    <n v="70.039999999999992"/>
  </r>
  <r>
    <n v="36448"/>
    <s v="CA-2014-169929"/>
    <x v="873"/>
    <d v="2014-09-29T00:00:00"/>
    <s v="First Class"/>
    <s v="LS-17200"/>
    <s v="Luke Schmidt"/>
    <s v="Corporate"/>
    <s v="Helena"/>
    <x v="10"/>
    <s v="United States"/>
    <n v="59601"/>
    <s v="US"/>
    <x v="3"/>
    <s v="OFF-ST-10002352"/>
    <x v="1"/>
    <s v="Storage"/>
    <x v="528"/>
    <n v="39.900000000000013"/>
    <n v="5"/>
    <n v="0"/>
    <n v="10.374000000000001"/>
    <n v="5.1100000000000003"/>
    <s v="Medium"/>
    <s v="September"/>
    <x v="1"/>
    <n v="199.50000000000006"/>
  </r>
  <r>
    <n v="35911"/>
    <s v="CA-2013-144540"/>
    <x v="809"/>
    <d v="2013-09-11T00:00:00"/>
    <s v="Standard Class"/>
    <s v="GH-14410"/>
    <s v="Gary Hansen"/>
    <s v="Home Office"/>
    <s v="Houston"/>
    <x v="11"/>
    <s v="United States"/>
    <n v="77070"/>
    <s v="US"/>
    <x v="1"/>
    <s v="OFF-AP-10002457"/>
    <x v="1"/>
    <s v="Appliances"/>
    <x v="1289"/>
    <n v="62.789999999999992"/>
    <n v="3"/>
    <n v="0.8"/>
    <n v="-166.39349999999999"/>
    <n v="4.9800000000000004"/>
    <s v="Medium"/>
    <s v="September"/>
    <x v="3"/>
    <n v="187.56999999999996"/>
  </r>
  <r>
    <n v="36436"/>
    <s v="CA-2014-128335"/>
    <x v="857"/>
    <d v="2014-10-06T00:00:00"/>
    <s v="Standard Class"/>
    <s v="JA-15970"/>
    <s v="Joseph Airdo"/>
    <s v="Consumer"/>
    <s v="Mount Vernon"/>
    <x v="15"/>
    <s v="United States"/>
    <n v="10550"/>
    <s v="US"/>
    <x v="2"/>
    <s v="OFF-PA-10004996"/>
    <x v="1"/>
    <s v="Paper"/>
    <x v="293"/>
    <n v="51.55"/>
    <n v="5"/>
    <n v="0"/>
    <n v="24.2285"/>
    <n v="4.97"/>
    <s v="Medium"/>
    <s v="September"/>
    <x v="1"/>
    <n v="257.75"/>
  </r>
  <r>
    <n v="32194"/>
    <s v="CA-2011-144407"/>
    <x v="804"/>
    <d v="2011-09-15T00:00:00"/>
    <s v="Standard Class"/>
    <s v="MS-17365"/>
    <s v="Maribeth Schnelling"/>
    <s v="Consumer"/>
    <s v="Detroit"/>
    <x v="1"/>
    <s v="United States"/>
    <n v="48227"/>
    <s v="US"/>
    <x v="1"/>
    <s v="OFF-LA-10003923"/>
    <x v="1"/>
    <s v="Labels"/>
    <x v="1022"/>
    <n v="103.6"/>
    <n v="7"/>
    <n v="0"/>
    <n v="51.8"/>
    <n v="4.95"/>
    <s v="Medium"/>
    <s v="September"/>
    <x v="2"/>
    <n v="725.19999999999993"/>
  </r>
  <r>
    <n v="40103"/>
    <s v="CA-2013-113082"/>
    <x v="839"/>
    <d v="2013-09-17T00:00:00"/>
    <s v="Standard Class"/>
    <s v="MC-17590"/>
    <s v="Matt Collister"/>
    <s v="Corporate"/>
    <s v="Utica"/>
    <x v="15"/>
    <s v="United States"/>
    <n v="13501"/>
    <s v="US"/>
    <x v="2"/>
    <s v="FUR-FU-10002813"/>
    <x v="0"/>
    <s v="Furnishings"/>
    <x v="438"/>
    <n v="40.479999999999997"/>
    <n v="2"/>
    <n v="0"/>
    <n v="14.572800000000001"/>
    <n v="4.95"/>
    <s v="High"/>
    <s v="September"/>
    <x v="3"/>
    <n v="80.959999999999994"/>
  </r>
  <r>
    <n v="34527"/>
    <s v="CA-2014-131625"/>
    <x v="852"/>
    <d v="2014-09-06T00:00:00"/>
    <s v="Second Class"/>
    <s v="BN-11515"/>
    <s v="Bradley Nguyen"/>
    <s v="Consumer"/>
    <s v="New York City"/>
    <x v="15"/>
    <s v="United States"/>
    <n v="10009"/>
    <s v="US"/>
    <x v="2"/>
    <s v="FUR-FU-10004960"/>
    <x v="0"/>
    <s v="Furnishings"/>
    <x v="1329"/>
    <n v="114.9"/>
    <n v="5"/>
    <n v="0"/>
    <n v="39.066000000000003"/>
    <n v="4.91"/>
    <s v="Medium"/>
    <s v="September"/>
    <x v="1"/>
    <n v="574.5"/>
  </r>
  <r>
    <n v="34474"/>
    <s v="CA-2014-122280"/>
    <x v="845"/>
    <d v="2014-09-11T00:00:00"/>
    <s v="Same Day"/>
    <s v="SH-20395"/>
    <s v="Shahid Hopkins"/>
    <s v="Consumer"/>
    <s v="New York City"/>
    <x v="15"/>
    <s v="United States"/>
    <n v="10024"/>
    <s v="US"/>
    <x v="2"/>
    <s v="OFF-PA-10004911"/>
    <x v="1"/>
    <s v="Paper"/>
    <x v="905"/>
    <n v="18.760000000000002"/>
    <n v="2"/>
    <n v="0"/>
    <n v="9.0048000000000012"/>
    <n v="4.88"/>
    <s v="High"/>
    <s v="September"/>
    <x v="1"/>
    <n v="37.520000000000003"/>
  </r>
  <r>
    <n v="35690"/>
    <s v="CA-2013-108868"/>
    <x v="789"/>
    <d v="2013-09-13T00:00:00"/>
    <s v="Standard Class"/>
    <s v="KB-16585"/>
    <s v="Ken Black"/>
    <s v="Corporate"/>
    <s v="Dallas"/>
    <x v="11"/>
    <s v="United States"/>
    <n v="75081"/>
    <s v="US"/>
    <x v="1"/>
    <s v="TEC-PH-10000923"/>
    <x v="2"/>
    <s v="Phones"/>
    <x v="1330"/>
    <n v="59.960000000000008"/>
    <n v="5"/>
    <n v="0.2"/>
    <n v="21.735499999999998"/>
    <n v="4.8499999999999996"/>
    <s v="Medium"/>
    <s v="September"/>
    <x v="3"/>
    <n v="299.60000000000008"/>
  </r>
  <r>
    <n v="37747"/>
    <s v="CA-2012-156510"/>
    <x v="818"/>
    <d v="2012-09-29T00:00:00"/>
    <s v="Standard Class"/>
    <s v="EH-13990"/>
    <s v="Erica Hackney"/>
    <s v="Consumer"/>
    <s v="Meriden"/>
    <x v="20"/>
    <s v="United States"/>
    <n v="6450"/>
    <s v="US"/>
    <x v="2"/>
    <s v="OFF-PA-10002222"/>
    <x v="1"/>
    <s v="Paper"/>
    <x v="1301"/>
    <n v="45.68"/>
    <n v="2"/>
    <n v="0"/>
    <n v="21.012799999999999"/>
    <n v="4.8099999999999996"/>
    <s v="High"/>
    <s v="September"/>
    <x v="0"/>
    <n v="91.36"/>
  </r>
  <r>
    <n v="41280"/>
    <s v="US-2013-157728"/>
    <x v="870"/>
    <d v="2013-09-29T00:00:00"/>
    <s v="Standard Class"/>
    <s v="RC-19960"/>
    <s v="Ryan Crowe"/>
    <s v="Consumer"/>
    <s v="Grand Rapids"/>
    <x v="1"/>
    <s v="United States"/>
    <n v="49505"/>
    <s v="US"/>
    <x v="1"/>
    <s v="TEC-PH-10001305"/>
    <x v="2"/>
    <s v="Phones"/>
    <x v="802"/>
    <n v="97.98"/>
    <n v="2"/>
    <n v="0"/>
    <n v="27.434400000000011"/>
    <n v="4.7300000000000004"/>
    <s v="Medium"/>
    <s v="September"/>
    <x v="3"/>
    <n v="195.96"/>
  </r>
  <r>
    <n v="31724"/>
    <s v="CA-2011-101476"/>
    <x v="796"/>
    <d v="2011-09-13T00:00:00"/>
    <s v="First Class"/>
    <s v="SD-20485"/>
    <s v="Shirley Daniels"/>
    <s v="Home Office"/>
    <s v="New Rochelle"/>
    <x v="15"/>
    <s v="United States"/>
    <n v="10801"/>
    <s v="US"/>
    <x v="2"/>
    <s v="TEC-MA-10000029"/>
    <x v="2"/>
    <s v="Machines"/>
    <x v="1277"/>
    <n v="69.989999999999995"/>
    <n v="1"/>
    <n v="0"/>
    <n v="30.095700000000001"/>
    <n v="4.72"/>
    <s v="High"/>
    <s v="September"/>
    <x v="2"/>
    <n v="69.989999999999995"/>
  </r>
  <r>
    <n v="39956"/>
    <s v="CA-2013-153185"/>
    <x v="815"/>
    <d v="2013-09-09T00:00:00"/>
    <s v="Standard Class"/>
    <s v="MH-17620"/>
    <s v="Matt Hagelstein"/>
    <s v="Corporate"/>
    <s v="Cincinnati"/>
    <x v="16"/>
    <s v="United States"/>
    <n v="45231"/>
    <s v="US"/>
    <x v="2"/>
    <s v="OFF-PA-10002246"/>
    <x v="1"/>
    <s v="Paper"/>
    <x v="1331"/>
    <n v="30.96"/>
    <n v="6"/>
    <n v="0.2"/>
    <n v="11.223000000000001"/>
    <n v="4.62"/>
    <s v="High"/>
    <s v="September"/>
    <x v="3"/>
    <n v="185.56"/>
  </r>
  <r>
    <n v="38820"/>
    <s v="CA-2013-162383"/>
    <x v="809"/>
    <d v="2013-09-12T00:00:00"/>
    <s v="Standard Class"/>
    <s v="MD-17350"/>
    <s v="Maribeth Dona"/>
    <s v="Consumer"/>
    <s v="Lancaster"/>
    <x v="16"/>
    <s v="United States"/>
    <n v="43130"/>
    <s v="US"/>
    <x v="2"/>
    <s v="FUR-CH-10004477"/>
    <x v="0"/>
    <s v="Chairs"/>
    <x v="213"/>
    <n v="85.245999999999995"/>
    <n v="2"/>
    <n v="0.3"/>
    <n v="-1.217800000000004"/>
    <n v="4.59"/>
    <s v="Medium"/>
    <s v="September"/>
    <x v="3"/>
    <n v="170.19199999999998"/>
  </r>
  <r>
    <n v="36211"/>
    <s v="CA-2012-161830"/>
    <x v="826"/>
    <d v="2012-09-26T00:00:00"/>
    <s v="Second Class"/>
    <s v="ME-17725"/>
    <s v="Max Engle"/>
    <s v="Consumer"/>
    <s v="Seattle"/>
    <x v="9"/>
    <s v="United States"/>
    <n v="98105"/>
    <s v="US"/>
    <x v="3"/>
    <s v="OFF-AR-10004042"/>
    <x v="1"/>
    <s v="Art"/>
    <x v="1332"/>
    <n v="35.96"/>
    <n v="2"/>
    <n v="0"/>
    <n v="10.4284"/>
    <n v="4.58"/>
    <s v="Medium"/>
    <s v="September"/>
    <x v="0"/>
    <n v="71.92"/>
  </r>
  <r>
    <n v="38959"/>
    <s v="US-2014-141509"/>
    <x v="857"/>
    <d v="2014-10-02T00:00:00"/>
    <s v="First Class"/>
    <s v="SC-20575"/>
    <s v="Sonia Cooley"/>
    <s v="Consumer"/>
    <s v="Los Angeles"/>
    <x v="6"/>
    <s v="United States"/>
    <n v="90036"/>
    <s v="US"/>
    <x v="3"/>
    <s v="OFF-AR-10002067"/>
    <x v="1"/>
    <s v="Art"/>
    <x v="1124"/>
    <n v="99.2"/>
    <n v="5"/>
    <n v="0"/>
    <n v="25.792000000000002"/>
    <n v="4.5199999999999996"/>
    <s v="Critical"/>
    <s v="September"/>
    <x v="1"/>
    <n v="496"/>
  </r>
  <r>
    <n v="35448"/>
    <s v="CA-2014-100160"/>
    <x v="834"/>
    <d v="2014-09-12T00:00:00"/>
    <s v="Standard Class"/>
    <s v="CB-12025"/>
    <s v="Cassandra Brandow"/>
    <s v="Consumer"/>
    <s v="Philadelphia"/>
    <x v="4"/>
    <s v="United States"/>
    <n v="19134"/>
    <s v="US"/>
    <x v="2"/>
    <s v="OFF-LA-10002475"/>
    <x v="1"/>
    <s v="Labels"/>
    <x v="1333"/>
    <n v="29.24"/>
    <n v="5"/>
    <n v="0.2"/>
    <n v="9.8685000000000009"/>
    <n v="4.51"/>
    <s v="High"/>
    <s v="September"/>
    <x v="1"/>
    <n v="146"/>
  </r>
  <r>
    <n v="41277"/>
    <s v="US-2012-151435"/>
    <x v="874"/>
    <d v="2012-09-09T00:00:00"/>
    <s v="Second Class"/>
    <s v="SW-20455"/>
    <s v="Shaun Weien"/>
    <s v="Consumer"/>
    <s v="Lafayette"/>
    <x v="8"/>
    <s v="United States"/>
    <n v="70506"/>
    <s v="US"/>
    <x v="0"/>
    <s v="FUR-TA-10001039"/>
    <x v="0"/>
    <s v="Tables"/>
    <x v="198"/>
    <n v="85.98"/>
    <n v="1"/>
    <n v="0"/>
    <n v="22.354800000000001"/>
    <n v="4.51"/>
    <s v="Medium"/>
    <s v="September"/>
    <x v="0"/>
    <n v="85.98"/>
  </r>
  <r>
    <n v="37970"/>
    <s v="CA-2012-135510"/>
    <x v="864"/>
    <d v="2012-09-12T00:00:00"/>
    <s v="Standard Class"/>
    <s v="TW-21025"/>
    <s v="Tamara Willingham"/>
    <s v="Home Office"/>
    <s v="Charlottesville"/>
    <x v="28"/>
    <s v="United States"/>
    <n v="22901"/>
    <s v="US"/>
    <x v="0"/>
    <s v="FUR-FU-10000820"/>
    <x v="0"/>
    <s v="Furnishings"/>
    <x v="1334"/>
    <n v="67.959999999999994"/>
    <n v="4"/>
    <n v="0"/>
    <n v="12.232799999999999"/>
    <n v="4.49"/>
    <s v="Medium"/>
    <s v="September"/>
    <x v="0"/>
    <n v="271.83999999999997"/>
  </r>
  <r>
    <n v="34344"/>
    <s v="CA-2011-137351"/>
    <x v="799"/>
    <d v="2011-10-04T00:00:00"/>
    <s v="Standard Class"/>
    <s v="DB-13615"/>
    <s v="Doug Bickford"/>
    <s v="Consumer"/>
    <s v="Seattle"/>
    <x v="9"/>
    <s v="United States"/>
    <n v="98105"/>
    <s v="US"/>
    <x v="3"/>
    <s v="OFF-BI-10003910"/>
    <x v="1"/>
    <s v="Binders"/>
    <x v="931"/>
    <n v="43.176000000000002"/>
    <n v="7"/>
    <n v="0.2"/>
    <n v="13.4925"/>
    <n v="4.43"/>
    <s v="High"/>
    <s v="September"/>
    <x v="2"/>
    <n v="302.03200000000004"/>
  </r>
  <r>
    <n v="31735"/>
    <s v="CA-2014-130043"/>
    <x v="813"/>
    <d v="2014-09-20T00:00:00"/>
    <s v="Standard Class"/>
    <s v="BB-11545"/>
    <s v="Brenda Bowman"/>
    <s v="Corporate"/>
    <s v="Houston"/>
    <x v="11"/>
    <s v="United States"/>
    <n v="77070"/>
    <s v="US"/>
    <x v="1"/>
    <s v="OFF-PA-10002230"/>
    <x v="1"/>
    <s v="Paper"/>
    <x v="1335"/>
    <n v="31.872"/>
    <n v="8"/>
    <n v="0.2"/>
    <n v="11.553599999999999"/>
    <n v="4.4000000000000004"/>
    <s v="High"/>
    <s v="September"/>
    <x v="1"/>
    <n v="254.77600000000001"/>
  </r>
  <r>
    <n v="38423"/>
    <s v="CA-2013-123176"/>
    <x v="840"/>
    <d v="2013-09-30T00:00:00"/>
    <s v="Second Class"/>
    <s v="JG-15160"/>
    <s v="James Galang"/>
    <s v="Consumer"/>
    <s v="Atlanta"/>
    <x v="2"/>
    <s v="United States"/>
    <n v="30318"/>
    <s v="US"/>
    <x v="0"/>
    <s v="OFF-AR-10004685"/>
    <x v="1"/>
    <s v="Art"/>
    <x v="524"/>
    <n v="13.89"/>
    <n v="3"/>
    <n v="0"/>
    <n v="4.5836999999999994"/>
    <n v="4.4000000000000004"/>
    <s v="Critical"/>
    <s v="September"/>
    <x v="3"/>
    <n v="41.67"/>
  </r>
  <r>
    <n v="38512"/>
    <s v="CA-2012-103072"/>
    <x v="828"/>
    <d v="2012-09-30T00:00:00"/>
    <s v="Second Class"/>
    <s v="HW-14935"/>
    <s v="Helen Wasserman"/>
    <s v="Corporate"/>
    <s v="Detroit"/>
    <x v="1"/>
    <s v="United States"/>
    <n v="48205"/>
    <s v="US"/>
    <x v="1"/>
    <s v="OFF-PA-10003172"/>
    <x v="1"/>
    <s v="Paper"/>
    <x v="1336"/>
    <n v="25.92"/>
    <n v="4"/>
    <n v="0"/>
    <n v="12.441599999999999"/>
    <n v="4.3600000000000003"/>
    <s v="Medium"/>
    <s v="September"/>
    <x v="0"/>
    <n v="103.68"/>
  </r>
  <r>
    <n v="33631"/>
    <s v="CA-2011-140886"/>
    <x v="799"/>
    <d v="2011-10-04T00:00:00"/>
    <s v="Standard Class"/>
    <s v="KW-16570"/>
    <s v="Kelly Williams"/>
    <s v="Consumer"/>
    <s v="Clarksville"/>
    <x v="33"/>
    <s v="United States"/>
    <n v="37042"/>
    <s v="US"/>
    <x v="0"/>
    <s v="OFF-AP-10000696"/>
    <x v="1"/>
    <s v="Appliances"/>
    <x v="1337"/>
    <n v="69.216000000000008"/>
    <n v="6"/>
    <n v="0.2"/>
    <n v="11.24759999999999"/>
    <n v="4.32"/>
    <s v="Medium"/>
    <s v="September"/>
    <x v="2"/>
    <n v="415.09600000000006"/>
  </r>
  <r>
    <n v="36596"/>
    <s v="CA-2013-106656"/>
    <x v="862"/>
    <d v="2013-09-27T00:00:00"/>
    <s v="First Class"/>
    <s v="DV-13045"/>
    <s v="Darrin Van Huff"/>
    <s v="Corporate"/>
    <s v="San Diego"/>
    <x v="6"/>
    <s v="United States"/>
    <n v="92037"/>
    <s v="US"/>
    <x v="3"/>
    <s v="OFF-LA-10003148"/>
    <x v="1"/>
    <s v="Labels"/>
    <x v="1073"/>
    <n v="18.899999999999999"/>
    <n v="3"/>
    <n v="0"/>
    <n v="8.6939999999999991"/>
    <n v="4.32"/>
    <s v="High"/>
    <s v="September"/>
    <x v="3"/>
    <n v="56.699999999999996"/>
  </r>
  <r>
    <n v="38634"/>
    <s v="CA-2014-165155"/>
    <x v="881"/>
    <d v="2014-09-24T00:00:00"/>
    <s v="First Class"/>
    <s v="BM-11575"/>
    <s v="Brendan Murry"/>
    <s v="Corporate"/>
    <s v="Los Angeles"/>
    <x v="6"/>
    <s v="United States"/>
    <n v="90045"/>
    <s v="US"/>
    <x v="3"/>
    <s v="OFF-ST-10004950"/>
    <x v="1"/>
    <s v="Storage"/>
    <x v="1338"/>
    <n v="15.51"/>
    <n v="1"/>
    <n v="0"/>
    <n v="3.8774999999999999"/>
    <n v="4.3099999999999996"/>
    <s v="Critical"/>
    <s v="September"/>
    <x v="1"/>
    <n v="15.51"/>
  </r>
  <r>
    <n v="40870"/>
    <s v="CA-2012-113131"/>
    <x v="826"/>
    <d v="2012-09-24T00:00:00"/>
    <s v="Same Day"/>
    <s v="MB-17305"/>
    <s v="Maria Bertelson"/>
    <s v="Consumer"/>
    <s v="Columbus"/>
    <x v="16"/>
    <s v="United States"/>
    <n v="43229"/>
    <s v="US"/>
    <x v="2"/>
    <s v="OFF-AR-10003504"/>
    <x v="1"/>
    <s v="Art"/>
    <x v="143"/>
    <n v="17.12"/>
    <n v="5"/>
    <n v="0.2"/>
    <n v="1.925999999999997"/>
    <n v="4.3"/>
    <s v="High"/>
    <s v="September"/>
    <x v="0"/>
    <n v="85.4"/>
  </r>
  <r>
    <n v="34327"/>
    <s v="CA-2012-168480"/>
    <x v="808"/>
    <d v="2012-09-27T00:00:00"/>
    <s v="Standard Class"/>
    <s v="DM-12955"/>
    <s v="Dario Medina"/>
    <s v="Corporate"/>
    <s v="Lincoln Park"/>
    <x v="1"/>
    <s v="United States"/>
    <n v="48146"/>
    <s v="US"/>
    <x v="1"/>
    <s v="FUR-BO-10000468"/>
    <x v="0"/>
    <s v="Bookcases"/>
    <x v="1196"/>
    <n v="194.32"/>
    <n v="4"/>
    <n v="0"/>
    <n v="31.091200000000011"/>
    <n v="4.2300000000000004"/>
    <s v="Medium"/>
    <s v="September"/>
    <x v="0"/>
    <n v="777.28"/>
  </r>
  <r>
    <n v="40087"/>
    <s v="CA-2012-169572"/>
    <x v="874"/>
    <d v="2012-09-12T00:00:00"/>
    <s v="Standard Class"/>
    <s v="AG-10525"/>
    <s v="Andy Gerbode"/>
    <s v="Corporate"/>
    <s v="Richmond"/>
    <x v="28"/>
    <s v="United States"/>
    <n v="23223"/>
    <s v="US"/>
    <x v="0"/>
    <s v="OFF-BI-10002799"/>
    <x v="1"/>
    <s v="Binders"/>
    <x v="741"/>
    <n v="46.62"/>
    <n v="9"/>
    <n v="0"/>
    <n v="21.4452"/>
    <n v="4.21"/>
    <s v="Medium"/>
    <s v="September"/>
    <x v="0"/>
    <n v="419.58"/>
  </r>
  <r>
    <n v="40836"/>
    <s v="US-2014-169488"/>
    <x v="834"/>
    <d v="2014-09-10T00:00:00"/>
    <s v="First Class"/>
    <s v="AA-10375"/>
    <s v="Allen Armold"/>
    <s v="Consumer"/>
    <s v="Providence"/>
    <x v="40"/>
    <s v="United States"/>
    <n v="2908"/>
    <s v="US"/>
    <x v="2"/>
    <s v="OFF-PA-10000157"/>
    <x v="1"/>
    <s v="Paper"/>
    <x v="1339"/>
    <n v="39.96"/>
    <n v="2"/>
    <n v="0"/>
    <n v="18.781199999999998"/>
    <n v="4.21"/>
    <s v="High"/>
    <s v="September"/>
    <x v="1"/>
    <n v="79.92"/>
  </r>
  <r>
    <n v="32621"/>
    <s v="CA-2011-107153"/>
    <x v="868"/>
    <d v="2011-10-03T00:00:00"/>
    <s v="Standard Class"/>
    <s v="GZ-14545"/>
    <s v="George Zrebassa"/>
    <s v="Corporate"/>
    <s v="Lawrence"/>
    <x v="39"/>
    <s v="United States"/>
    <n v="1841"/>
    <s v="US"/>
    <x v="2"/>
    <s v="OFF-ST-10001321"/>
    <x v="1"/>
    <s v="Storage"/>
    <x v="1296"/>
    <n v="46.26"/>
    <n v="3"/>
    <n v="0"/>
    <n v="12.4902"/>
    <n v="4.2"/>
    <s v="Medium"/>
    <s v="September"/>
    <x v="2"/>
    <n v="138.78"/>
  </r>
  <r>
    <n v="37787"/>
    <s v="CA-2011-149594"/>
    <x v="890"/>
    <d v="2011-09-19T00:00:00"/>
    <s v="Standard Class"/>
    <s v="MF-18250"/>
    <s v="Monica Federle"/>
    <s v="Corporate"/>
    <s v="Philadelphia"/>
    <x v="4"/>
    <s v="United States"/>
    <n v="19120"/>
    <s v="US"/>
    <x v="2"/>
    <s v="FUR-FU-10000222"/>
    <x v="0"/>
    <s v="Furnishings"/>
    <x v="825"/>
    <n v="103.93600000000001"/>
    <n v="4"/>
    <n v="0.2"/>
    <n v="16.889600000000002"/>
    <n v="4.0999999999999996"/>
    <s v="Medium"/>
    <s v="September"/>
    <x v="2"/>
    <n v="415.54400000000004"/>
  </r>
  <r>
    <n v="31471"/>
    <s v="US-2011-100853"/>
    <x v="786"/>
    <d v="2011-09-19T00:00:00"/>
    <s v="Standard Class"/>
    <s v="JB-15400"/>
    <s v="Jennifer Braxton"/>
    <s v="Corporate"/>
    <s v="Chicago"/>
    <x v="7"/>
    <s v="United States"/>
    <n v="60623"/>
    <s v="US"/>
    <x v="1"/>
    <s v="OFF-AP-10000891"/>
    <x v="1"/>
    <s v="Appliances"/>
    <x v="347"/>
    <n v="52.447999999999993"/>
    <n v="2"/>
    <n v="0.8"/>
    <n v="-131.12"/>
    <n v="4.09"/>
    <s v="Medium"/>
    <s v="September"/>
    <x v="2"/>
    <n v="104.09599999999999"/>
  </r>
  <r>
    <n v="36380"/>
    <s v="CA-2013-155138"/>
    <x v="789"/>
    <d v="2013-09-13T00:00:00"/>
    <s v="Standard Class"/>
    <s v="JM-15580"/>
    <s v="Jill Matthias"/>
    <s v="Consumer"/>
    <s v="Monroe"/>
    <x v="0"/>
    <s v="United States"/>
    <n v="28110"/>
    <s v="US"/>
    <x v="0"/>
    <s v="OFF-PA-10000501"/>
    <x v="1"/>
    <s v="Paper"/>
    <x v="1340"/>
    <n v="64.704000000000008"/>
    <n v="3"/>
    <n v="0.2"/>
    <n v="23.455200000000001"/>
    <n v="4.07"/>
    <s v="High"/>
    <s v="September"/>
    <x v="3"/>
    <n v="193.91200000000003"/>
  </r>
  <r>
    <n v="35752"/>
    <s v="US-2012-146745"/>
    <x v="843"/>
    <d v="2012-09-08T00:00:00"/>
    <s v="Standard Class"/>
    <s v="AS-10630"/>
    <s v="Ann Steele"/>
    <s v="Home Office"/>
    <s v="San Francisco"/>
    <x v="6"/>
    <s v="United States"/>
    <n v="94110"/>
    <s v="US"/>
    <x v="3"/>
    <s v="FUR-CH-10002372"/>
    <x v="0"/>
    <s v="Chairs"/>
    <x v="1098"/>
    <n v="129.56800000000001"/>
    <n v="2"/>
    <n v="0.2"/>
    <n v="-12.956799999999991"/>
    <n v="3.99"/>
    <s v="Medium"/>
    <s v="September"/>
    <x v="0"/>
    <n v="258.93600000000004"/>
  </r>
  <r>
    <n v="31387"/>
    <s v="CA-2013-109806"/>
    <x v="835"/>
    <d v="2013-09-23T00:00:00"/>
    <s v="Standard Class"/>
    <s v="JS-15685"/>
    <s v="Jim Sink"/>
    <s v="Corporate"/>
    <s v="Los Angeles"/>
    <x v="6"/>
    <s v="United States"/>
    <n v="90036"/>
    <s v="US"/>
    <x v="3"/>
    <s v="TEC-PH-10004093"/>
    <x v="2"/>
    <s v="Phones"/>
    <x v="77"/>
    <n v="73.584000000000003"/>
    <n v="2"/>
    <n v="0.2"/>
    <n v="8.2781999999999982"/>
    <n v="3.92"/>
    <s v="Medium"/>
    <s v="September"/>
    <x v="3"/>
    <n v="146.96800000000002"/>
  </r>
  <r>
    <n v="34917"/>
    <s v="CA-2013-109743"/>
    <x v="870"/>
    <d v="2013-09-30T00:00:00"/>
    <s v="Standard Class"/>
    <s v="SH-19975"/>
    <s v="Sally Hughsby"/>
    <s v="Corporate"/>
    <s v="Smyrna"/>
    <x v="33"/>
    <s v="United States"/>
    <n v="37167"/>
    <s v="US"/>
    <x v="0"/>
    <s v="OFF-AR-10003727"/>
    <x v="1"/>
    <s v="Art"/>
    <x v="495"/>
    <n v="40.776000000000003"/>
    <n v="3"/>
    <n v="0.2"/>
    <n v="4.5872999999999937"/>
    <n v="3.91"/>
    <s v="Medium"/>
    <s v="September"/>
    <x v="3"/>
    <n v="122.128"/>
  </r>
  <r>
    <n v="41257"/>
    <s v="CA-2014-141446"/>
    <x v="802"/>
    <d v="2014-09-19T00:00:00"/>
    <s v="Second Class"/>
    <s v="CL-12700"/>
    <s v="Craig Leslie"/>
    <s v="Home Office"/>
    <s v="Florence"/>
    <x v="5"/>
    <s v="United States"/>
    <n v="41042"/>
    <s v="US"/>
    <x v="0"/>
    <s v="TEC-AC-10002305"/>
    <x v="2"/>
    <s v="Accessories"/>
    <x v="1341"/>
    <n v="18"/>
    <n v="1"/>
    <n v="0"/>
    <n v="3.239999999999998"/>
    <n v="3.9"/>
    <s v="Critical"/>
    <s v="September"/>
    <x v="1"/>
    <n v="18"/>
  </r>
  <r>
    <n v="35593"/>
    <s v="CA-2014-117261"/>
    <x v="800"/>
    <d v="2014-09-11T00:00:00"/>
    <s v="Standard Class"/>
    <s v="TH-21235"/>
    <s v="Tiffany House"/>
    <s v="Corporate"/>
    <s v="Los Angeles"/>
    <x v="6"/>
    <s v="United States"/>
    <n v="90032"/>
    <s v="US"/>
    <x v="3"/>
    <s v="OFF-ST-10000419"/>
    <x v="1"/>
    <s v="Storage"/>
    <x v="672"/>
    <n v="54.32"/>
    <n v="4"/>
    <n v="0"/>
    <n v="0.54319999999999879"/>
    <n v="3.88"/>
    <s v="Medium"/>
    <s v="September"/>
    <x v="1"/>
    <n v="217.28"/>
  </r>
  <r>
    <n v="39846"/>
    <s v="CA-2012-126186"/>
    <x v="865"/>
    <d v="2012-09-12T00:00:00"/>
    <s v="First Class"/>
    <s v="GB-14530"/>
    <s v="George Bell"/>
    <s v="Corporate"/>
    <s v="Aurora"/>
    <x v="19"/>
    <s v="United States"/>
    <n v="80013"/>
    <s v="US"/>
    <x v="3"/>
    <s v="FUR-FU-10000073"/>
    <x v="0"/>
    <s v="Furnishings"/>
    <x v="1342"/>
    <n v="24.64"/>
    <n v="4"/>
    <n v="0.2"/>
    <n v="4.0039999999999978"/>
    <n v="3.85"/>
    <s v="High"/>
    <s v="September"/>
    <x v="0"/>
    <n v="98.36"/>
  </r>
  <r>
    <n v="34733"/>
    <s v="US-2012-100531"/>
    <x v="828"/>
    <d v="2012-09-29T00:00:00"/>
    <s v="First Class"/>
    <s v="NM-18520"/>
    <s v="Neoma Murray"/>
    <s v="Consumer"/>
    <s v="Chicago"/>
    <x v="7"/>
    <s v="United States"/>
    <n v="60610"/>
    <s v="US"/>
    <x v="1"/>
    <s v="FUR-FU-10003849"/>
    <x v="0"/>
    <s v="Furnishings"/>
    <x v="921"/>
    <n v="24.288"/>
    <n v="3"/>
    <n v="0.6"/>
    <n v="-12.751200000000001"/>
    <n v="3.8"/>
    <s v="High"/>
    <s v="September"/>
    <x v="0"/>
    <n v="72.26400000000001"/>
  </r>
  <r>
    <n v="35878"/>
    <s v="CA-2013-120250"/>
    <x v="791"/>
    <d v="2013-09-23T00:00:00"/>
    <s v="First Class"/>
    <s v="AP-10720"/>
    <s v="Anne Pryor"/>
    <s v="Home Office"/>
    <s v="Philadelphia"/>
    <x v="4"/>
    <s v="United States"/>
    <n v="19140"/>
    <s v="US"/>
    <x v="2"/>
    <s v="FUR-FU-10003424"/>
    <x v="0"/>
    <s v="Furnishings"/>
    <x v="1343"/>
    <n v="25.632000000000001"/>
    <n v="3"/>
    <n v="0.2"/>
    <n v="3.8447999999999971"/>
    <n v="3.8"/>
    <s v="Medium"/>
    <s v="September"/>
    <x v="3"/>
    <n v="76.695999999999998"/>
  </r>
  <r>
    <n v="33533"/>
    <s v="CA-2012-145849"/>
    <x v="850"/>
    <d v="2012-09-17T00:00:00"/>
    <s v="Second Class"/>
    <s v="CT-11995"/>
    <s v="Carol Triggs"/>
    <s v="Consumer"/>
    <s v="Indianapolis"/>
    <x v="32"/>
    <s v="United States"/>
    <n v="46203"/>
    <s v="US"/>
    <x v="1"/>
    <s v="OFF-AR-10000817"/>
    <x v="1"/>
    <s v="Art"/>
    <x v="1344"/>
    <n v="24.32"/>
    <n v="8"/>
    <n v="0"/>
    <n v="8.2687999999999988"/>
    <n v="3.73"/>
    <s v="High"/>
    <s v="September"/>
    <x v="0"/>
    <n v="194.56"/>
  </r>
  <r>
    <n v="39421"/>
    <s v="US-2014-150070"/>
    <x v="834"/>
    <d v="2014-09-13T00:00:00"/>
    <s v="Standard Class"/>
    <s v="JA-15970"/>
    <s v="Joseph Airdo"/>
    <s v="Consumer"/>
    <s v="Modesto"/>
    <x v="6"/>
    <s v="United States"/>
    <n v="95351"/>
    <s v="US"/>
    <x v="3"/>
    <s v="FUR-CH-10004860"/>
    <x v="0"/>
    <s v="Chairs"/>
    <x v="1345"/>
    <n v="161.56800000000001"/>
    <n v="2"/>
    <n v="0.2"/>
    <n v="-28.274400000000021"/>
    <n v="3.73"/>
    <s v="Medium"/>
    <s v="September"/>
    <x v="1"/>
    <n v="322.93600000000004"/>
  </r>
  <r>
    <n v="38619"/>
    <s v="CA-2014-167626"/>
    <x v="833"/>
    <d v="2014-09-08T00:00:00"/>
    <s v="Standard Class"/>
    <s v="MY-18295"/>
    <s v="Muhammed Yedwab"/>
    <s v="Corporate"/>
    <s v="Chicago"/>
    <x v="7"/>
    <s v="United States"/>
    <n v="60623"/>
    <s v="US"/>
    <x v="1"/>
    <s v="TEC-AC-10004353"/>
    <x v="2"/>
    <s v="Accessories"/>
    <x v="419"/>
    <n v="100.8"/>
    <n v="2"/>
    <n v="0.2"/>
    <n v="21.42"/>
    <n v="3.68"/>
    <s v="Medium"/>
    <s v="September"/>
    <x v="1"/>
    <n v="201.4"/>
  </r>
  <r>
    <n v="35094"/>
    <s v="CA-2014-121314"/>
    <x v="849"/>
    <d v="2014-09-27T00:00:00"/>
    <s v="First Class"/>
    <s v="BE-11410"/>
    <s v="Bobby Elias"/>
    <s v="Consumer"/>
    <s v="Miami"/>
    <x v="22"/>
    <s v="United States"/>
    <n v="33178"/>
    <s v="US"/>
    <x v="0"/>
    <s v="OFF-PA-10003395"/>
    <x v="1"/>
    <s v="Paper"/>
    <x v="1206"/>
    <n v="251.64"/>
    <n v="3"/>
    <n v="0.2"/>
    <n v="88.073999999999984"/>
    <n v="3.65"/>
    <s v="Medium"/>
    <s v="September"/>
    <x v="1"/>
    <n v="754.71999999999991"/>
  </r>
  <r>
    <n v="41215"/>
    <s v="CA-2012-105508"/>
    <x v="826"/>
    <d v="2012-09-29T00:00:00"/>
    <s v="Standard Class"/>
    <s v="JF-15190"/>
    <s v="Jamie Frazer"/>
    <s v="Consumer"/>
    <s v="New York City"/>
    <x v="15"/>
    <s v="United States"/>
    <n v="10035"/>
    <s v="US"/>
    <x v="2"/>
    <s v="OFF-EN-10003055"/>
    <x v="1"/>
    <s v="Envelopes"/>
    <x v="1317"/>
    <n v="39.979999999999997"/>
    <n v="1"/>
    <n v="0"/>
    <n v="17.991"/>
    <n v="3.63"/>
    <s v="Medium"/>
    <s v="September"/>
    <x v="0"/>
    <n v="39.979999999999997"/>
  </r>
  <r>
    <n v="37465"/>
    <s v="CA-2012-132815"/>
    <x v="876"/>
    <d v="2012-09-22T00:00:00"/>
    <s v="Second Class"/>
    <s v="RW-19540"/>
    <s v="Rick Wilson"/>
    <s v="Corporate"/>
    <s v="Los Angeles"/>
    <x v="6"/>
    <s v="United States"/>
    <n v="90008"/>
    <s v="US"/>
    <x v="3"/>
    <s v="OFF-PA-10004530"/>
    <x v="1"/>
    <s v="Paper"/>
    <x v="1209"/>
    <n v="22.96"/>
    <n v="2"/>
    <n v="0"/>
    <n v="11.250400000000001"/>
    <n v="3.62"/>
    <s v="High"/>
    <s v="September"/>
    <x v="0"/>
    <n v="45.92"/>
  </r>
  <r>
    <n v="35700"/>
    <s v="CA-2011-127936"/>
    <x v="841"/>
    <d v="2011-09-04T00:00:00"/>
    <s v="First Class"/>
    <s v="CL-12565"/>
    <s v="Clay Ludtke"/>
    <s v="Consumer"/>
    <s v="New York City"/>
    <x v="15"/>
    <s v="United States"/>
    <n v="10009"/>
    <s v="US"/>
    <x v="2"/>
    <s v="OFF-AR-10002445"/>
    <x v="1"/>
    <s v="Art"/>
    <x v="859"/>
    <n v="21.24"/>
    <n v="3"/>
    <n v="0"/>
    <n v="8.071200000000001"/>
    <n v="3.6"/>
    <s v="High"/>
    <s v="September"/>
    <x v="2"/>
    <n v="63.72"/>
  </r>
  <r>
    <n v="38697"/>
    <s v="CA-2013-110009"/>
    <x v="789"/>
    <d v="2013-09-14T00:00:00"/>
    <s v="Standard Class"/>
    <s v="TR-21325"/>
    <s v="Toby Ritter"/>
    <s v="Consumer"/>
    <s v="Seattle"/>
    <x v="9"/>
    <s v="United States"/>
    <n v="98103"/>
    <s v="US"/>
    <x v="3"/>
    <s v="FUR-FU-10003039"/>
    <x v="0"/>
    <s v="Furnishings"/>
    <x v="1104"/>
    <n v="43.13"/>
    <n v="1"/>
    <n v="0"/>
    <n v="14.664199999999999"/>
    <n v="3.54"/>
    <s v="Medium"/>
    <s v="September"/>
    <x v="3"/>
    <n v="43.13"/>
  </r>
  <r>
    <n v="32338"/>
    <s v="CA-2013-102981"/>
    <x v="867"/>
    <d v="2013-09-10T00:00:00"/>
    <s v="Second Class"/>
    <s v="MO-17500"/>
    <s v="Mary O'Rourke"/>
    <s v="Consumer"/>
    <s v="New York City"/>
    <x v="15"/>
    <s v="United States"/>
    <n v="10035"/>
    <s v="US"/>
    <x v="2"/>
    <s v="TEC-AC-10004761"/>
    <x v="2"/>
    <s v="Accessories"/>
    <x v="1346"/>
    <n v="31.86"/>
    <n v="2"/>
    <n v="0"/>
    <n v="11.151"/>
    <n v="3.46"/>
    <s v="Medium"/>
    <s v="September"/>
    <x v="3"/>
    <n v="63.72"/>
  </r>
  <r>
    <n v="32971"/>
    <s v="CA-2012-143077"/>
    <x v="798"/>
    <d v="2012-09-21T00:00:00"/>
    <s v="Standard Class"/>
    <s v="SF-20965"/>
    <s v="Sylvia Foulston"/>
    <s v="Corporate"/>
    <s v="Houston"/>
    <x v="11"/>
    <s v="United States"/>
    <n v="77041"/>
    <s v="US"/>
    <x v="1"/>
    <s v="FUR-FU-10003535"/>
    <x v="0"/>
    <s v="Furnishings"/>
    <x v="1347"/>
    <n v="21.936"/>
    <n v="2"/>
    <n v="0.6"/>
    <n v="-10.419600000000001"/>
    <n v="3.44"/>
    <s v="High"/>
    <s v="September"/>
    <x v="0"/>
    <n v="43.271999999999998"/>
  </r>
  <r>
    <n v="39665"/>
    <s v="CA-2011-109918"/>
    <x v="811"/>
    <d v="2011-09-12T00:00:00"/>
    <s v="Second Class"/>
    <s v="LR-17035"/>
    <s v="Lisa Ryan"/>
    <s v="Corporate"/>
    <s v="Santa Clara"/>
    <x v="6"/>
    <s v="United States"/>
    <n v="95051"/>
    <s v="US"/>
    <x v="3"/>
    <s v="OFF-BI-10004308"/>
    <x v="1"/>
    <s v="Binders"/>
    <x v="1348"/>
    <n v="83.920000000000016"/>
    <n v="5"/>
    <n v="0.2"/>
    <n v="31.47"/>
    <n v="3.39"/>
    <s v="Medium"/>
    <s v="September"/>
    <x v="2"/>
    <n v="419.40000000000009"/>
  </r>
  <r>
    <n v="40990"/>
    <s v="CA-2014-130148"/>
    <x v="806"/>
    <d v="2014-09-29T00:00:00"/>
    <s v="Second Class"/>
    <s v="NK-18490"/>
    <s v="Neil Knudson"/>
    <s v="Home Office"/>
    <s v="San Francisco"/>
    <x v="6"/>
    <s v="United States"/>
    <n v="94110"/>
    <s v="US"/>
    <x v="3"/>
    <s v="OFF-PA-10000551"/>
    <x v="1"/>
    <s v="Paper"/>
    <x v="1349"/>
    <n v="31.08"/>
    <n v="6"/>
    <n v="0"/>
    <n v="15.229200000000001"/>
    <n v="3.36"/>
    <s v="Medium"/>
    <s v="September"/>
    <x v="1"/>
    <n v="186.48"/>
  </r>
  <r>
    <n v="36678"/>
    <s v="CA-2013-149195"/>
    <x v="809"/>
    <d v="2013-09-08T00:00:00"/>
    <s v="Second Class"/>
    <s v="DM-13525"/>
    <s v="Don Miller"/>
    <s v="Corporate"/>
    <s v="Houston"/>
    <x v="11"/>
    <s v="United States"/>
    <n v="77070"/>
    <s v="US"/>
    <x v="1"/>
    <s v="OFF-PA-10001870"/>
    <x v="1"/>
    <s v="Paper"/>
    <x v="1033"/>
    <n v="25.920000000000009"/>
    <n v="5"/>
    <n v="0.2"/>
    <n v="9.0719999999999992"/>
    <n v="3.32"/>
    <s v="High"/>
    <s v="September"/>
    <x v="3"/>
    <n v="129.40000000000006"/>
  </r>
  <r>
    <n v="39820"/>
    <s v="CA-2014-133074"/>
    <x v="881"/>
    <d v="2014-09-26T00:00:00"/>
    <s v="Standard Class"/>
    <s v="DB-13615"/>
    <s v="Doug Bickford"/>
    <s v="Consumer"/>
    <s v="San Francisco"/>
    <x v="6"/>
    <s v="United States"/>
    <n v="94109"/>
    <s v="US"/>
    <x v="3"/>
    <s v="OFF-PA-10004082"/>
    <x v="1"/>
    <s v="Paper"/>
    <x v="1350"/>
    <n v="55.86"/>
    <n v="7"/>
    <n v="0"/>
    <n v="27.93"/>
    <n v="3.28"/>
    <s v="High"/>
    <s v="September"/>
    <x v="1"/>
    <n v="391.02"/>
  </r>
  <r>
    <n v="31829"/>
    <s v="US-2014-129441"/>
    <x v="834"/>
    <d v="2014-09-12T00:00:00"/>
    <s v="Standard Class"/>
    <s v="JC-15340"/>
    <s v="Jasper Cacioppo"/>
    <s v="Consumer"/>
    <s v="Los Angeles"/>
    <x v="6"/>
    <s v="United States"/>
    <n v="90032"/>
    <s v="US"/>
    <x v="3"/>
    <s v="FUR-FU-10000448"/>
    <x v="0"/>
    <s v="Furnishings"/>
    <x v="1351"/>
    <n v="47.94"/>
    <n v="3"/>
    <n v="0"/>
    <n v="2.396999999999998"/>
    <n v="3.19"/>
    <s v="Medium"/>
    <s v="September"/>
    <x v="1"/>
    <n v="143.82"/>
  </r>
  <r>
    <n v="34068"/>
    <s v="CA-2013-163986"/>
    <x v="815"/>
    <d v="2013-09-11T00:00:00"/>
    <s v="Standard Class"/>
    <s v="JJ-15445"/>
    <s v="Jennifer Jackson"/>
    <s v="Consumer"/>
    <s v="Waukesha"/>
    <x v="12"/>
    <s v="United States"/>
    <n v="53186"/>
    <s v="US"/>
    <x v="1"/>
    <s v="OFF-ST-10000918"/>
    <x v="1"/>
    <s v="Storage"/>
    <x v="1352"/>
    <n v="54.5"/>
    <n v="5"/>
    <n v="0"/>
    <n v="14.17"/>
    <n v="3.16"/>
    <s v="Medium"/>
    <s v="September"/>
    <x v="3"/>
    <n v="272.5"/>
  </r>
  <r>
    <n v="38846"/>
    <s v="CA-2013-136595"/>
    <x v="809"/>
    <d v="2013-09-08T00:00:00"/>
    <s v="First Class"/>
    <s v="EM-13825"/>
    <s v="Elizabeth Moffitt"/>
    <s v="Corporate"/>
    <s v="Houston"/>
    <x v="11"/>
    <s v="United States"/>
    <n v="77036"/>
    <s v="US"/>
    <x v="1"/>
    <s v="FUR-FU-10004671"/>
    <x v="0"/>
    <s v="Furnishings"/>
    <x v="1353"/>
    <n v="21.204000000000001"/>
    <n v="3"/>
    <n v="0.6"/>
    <n v="-11.6622"/>
    <n v="3.16"/>
    <s v="High"/>
    <s v="September"/>
    <x v="3"/>
    <n v="63.012"/>
  </r>
  <r>
    <n v="40850"/>
    <s v="CA-2013-125724"/>
    <x v="870"/>
    <d v="2013-09-28T00:00:00"/>
    <s v="Standard Class"/>
    <s v="SM-20950"/>
    <s v="Suzanne McNair"/>
    <s v="Corporate"/>
    <s v="Broomfield"/>
    <x v="19"/>
    <s v="United States"/>
    <n v="80020"/>
    <s v="US"/>
    <x v="3"/>
    <s v="FUR-FU-10000246"/>
    <x v="0"/>
    <s v="Furnishings"/>
    <x v="1354"/>
    <n v="68.432000000000016"/>
    <n v="7"/>
    <n v="0.2"/>
    <n v="8.5539999999999878"/>
    <n v="3.15"/>
    <s v="Medium"/>
    <s v="September"/>
    <x v="3"/>
    <n v="478.82400000000013"/>
  </r>
  <r>
    <n v="38020"/>
    <s v="US-2014-166394"/>
    <x v="800"/>
    <d v="2014-09-07T00:00:00"/>
    <s v="Second Class"/>
    <s v="VM-21835"/>
    <s v="Vivian Mathis"/>
    <s v="Consumer"/>
    <s v="Nashua"/>
    <x v="30"/>
    <s v="United States"/>
    <n v="3060"/>
    <s v="US"/>
    <x v="2"/>
    <s v="OFF-FA-10001843"/>
    <x v="1"/>
    <s v="Fasteners"/>
    <x v="156"/>
    <n v="14.82"/>
    <n v="6"/>
    <n v="0"/>
    <n v="6.9654000000000007"/>
    <n v="3.09"/>
    <s v="Critical"/>
    <s v="September"/>
    <x v="1"/>
    <n v="88.92"/>
  </r>
  <r>
    <n v="36937"/>
    <s v="CA-2011-147900"/>
    <x v="787"/>
    <d v="2011-09-28T00:00:00"/>
    <s v="Standard Class"/>
    <s v="JK-15640"/>
    <s v="Jim Kriz"/>
    <s v="Home Office"/>
    <s v="Lakewood"/>
    <x v="16"/>
    <s v="United States"/>
    <n v="44107"/>
    <s v="US"/>
    <x v="2"/>
    <s v="OFF-PA-10003063"/>
    <x v="1"/>
    <s v="Paper"/>
    <x v="1355"/>
    <n v="28.8"/>
    <n v="9"/>
    <n v="0.2"/>
    <n v="10.08"/>
    <n v="3.08"/>
    <s v="Medium"/>
    <s v="September"/>
    <x v="2"/>
    <n v="259"/>
  </r>
  <r>
    <n v="34891"/>
    <s v="CA-2013-164154"/>
    <x v="824"/>
    <d v="2013-09-18T00:00:00"/>
    <s v="Standard Class"/>
    <s v="NZ-18565"/>
    <s v="Nick Zandusky"/>
    <s v="Home Office"/>
    <s v="Toledo"/>
    <x v="16"/>
    <s v="United States"/>
    <n v="43615"/>
    <s v="US"/>
    <x v="2"/>
    <s v="OFF-ST-10002562"/>
    <x v="1"/>
    <s v="Storage"/>
    <x v="156"/>
    <n v="37.52000000000001"/>
    <n v="5"/>
    <n v="0.2"/>
    <n v="3.7519999999999989"/>
    <n v="2.98"/>
    <s v="Medium"/>
    <s v="September"/>
    <x v="3"/>
    <n v="187.40000000000006"/>
  </r>
  <r>
    <n v="40346"/>
    <s v="CA-2011-124513"/>
    <x v="801"/>
    <d v="2011-09-25T00:00:00"/>
    <s v="Standard Class"/>
    <s v="SL-20155"/>
    <s v="Sara Luxemburg"/>
    <s v="Home Office"/>
    <s v="New York City"/>
    <x v="15"/>
    <s v="United States"/>
    <n v="10011"/>
    <s v="US"/>
    <x v="2"/>
    <s v="OFF-AR-10002956"/>
    <x v="1"/>
    <s v="Art"/>
    <x v="633"/>
    <n v="66.03"/>
    <n v="3"/>
    <n v="0"/>
    <n v="17.1678"/>
    <n v="2.95"/>
    <s v="Medium"/>
    <s v="September"/>
    <x v="2"/>
    <n v="198.09"/>
  </r>
  <r>
    <n v="37280"/>
    <s v="CA-2014-112984"/>
    <x v="802"/>
    <d v="2014-09-19T00:00:00"/>
    <s v="Second Class"/>
    <s v="EH-14185"/>
    <s v="Evan Henry"/>
    <s v="Consumer"/>
    <s v="Philadelphia"/>
    <x v="4"/>
    <s v="United States"/>
    <n v="19143"/>
    <s v="US"/>
    <x v="2"/>
    <s v="OFF-PA-10003657"/>
    <x v="1"/>
    <s v="Paper"/>
    <x v="1356"/>
    <n v="20.544"/>
    <n v="6"/>
    <n v="0.2"/>
    <n v="6.4199999999999964"/>
    <n v="2.91"/>
    <s v="High"/>
    <s v="September"/>
    <x v="1"/>
    <n v="123.06400000000001"/>
  </r>
  <r>
    <n v="38549"/>
    <s v="CA-2013-152457"/>
    <x v="839"/>
    <d v="2013-09-19T00:00:00"/>
    <s v="Standard Class"/>
    <s v="SC-20695"/>
    <s v="Steve Chapman"/>
    <s v="Corporate"/>
    <s v="Roseville"/>
    <x v="1"/>
    <s v="United States"/>
    <n v="48066"/>
    <s v="US"/>
    <x v="1"/>
    <s v="OFF-PA-10003790"/>
    <x v="1"/>
    <s v="Paper"/>
    <x v="93"/>
    <n v="68.52"/>
    <n v="3"/>
    <n v="0"/>
    <n v="31.519200000000001"/>
    <n v="2.9"/>
    <s v="Medium"/>
    <s v="September"/>
    <x v="3"/>
    <n v="205.56"/>
  </r>
  <r>
    <n v="40629"/>
    <s v="CA-2014-127726"/>
    <x v="788"/>
    <d v="2014-09-14T00:00:00"/>
    <s v="Second Class"/>
    <s v="SS-20410"/>
    <s v="Shahid Shariari"/>
    <s v="Consumer"/>
    <s v="Georgetown"/>
    <x v="5"/>
    <s v="United States"/>
    <n v="40324"/>
    <s v="US"/>
    <x v="0"/>
    <s v="OFF-AP-10002578"/>
    <x v="1"/>
    <s v="Appliances"/>
    <x v="1228"/>
    <n v="195.68"/>
    <n v="4"/>
    <n v="0"/>
    <n v="50.876800000000003"/>
    <n v="2.88"/>
    <s v="Medium"/>
    <s v="September"/>
    <x v="1"/>
    <n v="782.72"/>
  </r>
  <r>
    <n v="35209"/>
    <s v="CA-2014-148068"/>
    <x v="869"/>
    <d v="2014-09-26T00:00:00"/>
    <s v="Standard Class"/>
    <s v="MM-18280"/>
    <s v="Muhammed MacIntyre"/>
    <s v="Corporate"/>
    <s v="New York City"/>
    <x v="15"/>
    <s v="United States"/>
    <n v="10035"/>
    <s v="US"/>
    <x v="2"/>
    <s v="OFF-PA-10001639"/>
    <x v="1"/>
    <s v="Paper"/>
    <x v="1025"/>
    <n v="19.440000000000001"/>
    <n v="3"/>
    <n v="0"/>
    <n v="9.3312000000000008"/>
    <n v="2.82"/>
    <s v="Low"/>
    <s v="September"/>
    <x v="1"/>
    <n v="58.320000000000007"/>
  </r>
  <r>
    <n v="32288"/>
    <s v="CA-2013-110023"/>
    <x v="891"/>
    <d v="2013-09-12T00:00:00"/>
    <s v="First Class"/>
    <s v="TS-21610"/>
    <s v="Troy Staebel"/>
    <s v="Consumer"/>
    <s v="New York City"/>
    <x v="15"/>
    <s v="United States"/>
    <n v="10024"/>
    <s v="US"/>
    <x v="2"/>
    <s v="OFF-BI-10001036"/>
    <x v="1"/>
    <s v="Binders"/>
    <x v="453"/>
    <n v="14.624000000000001"/>
    <n v="2"/>
    <n v="0.2"/>
    <n v="5.484"/>
    <n v="2.78"/>
    <s v="High"/>
    <s v="September"/>
    <x v="3"/>
    <n v="29.048000000000002"/>
  </r>
  <r>
    <n v="39357"/>
    <s v="CA-2012-156013"/>
    <x v="859"/>
    <d v="2012-09-26T00:00:00"/>
    <s v="Standard Class"/>
    <s v="TC-20980"/>
    <s v="Tamara Chand"/>
    <s v="Corporate"/>
    <s v="Long Beach"/>
    <x v="15"/>
    <s v="United States"/>
    <n v="11561"/>
    <s v="US"/>
    <x v="2"/>
    <s v="OFF-PA-10001970"/>
    <x v="1"/>
    <s v="Paper"/>
    <x v="707"/>
    <n v="61.4"/>
    <n v="5"/>
    <n v="0"/>
    <n v="28.858000000000001"/>
    <n v="2.74"/>
    <s v="Medium"/>
    <s v="September"/>
    <x v="0"/>
    <n v="307"/>
  </r>
  <r>
    <n v="32008"/>
    <s v="CA-2014-146136"/>
    <x v="833"/>
    <d v="2014-09-08T00:00:00"/>
    <s v="Standard Class"/>
    <s v="AP-10915"/>
    <s v="Arthur Prichep"/>
    <s v="Consumer"/>
    <s v="Palm Coast"/>
    <x v="22"/>
    <s v="United States"/>
    <n v="32137"/>
    <s v="US"/>
    <x v="0"/>
    <s v="OFF-EN-10001219"/>
    <x v="1"/>
    <s v="Envelopes"/>
    <x v="1357"/>
    <n v="24.448"/>
    <n v="4"/>
    <n v="0.2"/>
    <n v="8.8623999999999992"/>
    <n v="2.7"/>
    <s v="High"/>
    <s v="September"/>
    <x v="1"/>
    <n v="97.591999999999999"/>
  </r>
  <r>
    <n v="37786"/>
    <s v="US-2014-148866"/>
    <x v="871"/>
    <d v="2014-09-25T00:00:00"/>
    <s v="Standard Class"/>
    <s v="JM-15535"/>
    <s v="Jessica Myrick"/>
    <s v="Consumer"/>
    <s v="New York City"/>
    <x v="15"/>
    <s v="United States"/>
    <n v="10011"/>
    <s v="US"/>
    <x v="2"/>
    <s v="OFF-PA-10004782"/>
    <x v="1"/>
    <s v="Paper"/>
    <x v="882"/>
    <n v="32.400000000000013"/>
    <n v="5"/>
    <n v="0"/>
    <n v="15.552"/>
    <n v="2.7"/>
    <s v="Medium"/>
    <s v="September"/>
    <x v="1"/>
    <n v="162.00000000000006"/>
  </r>
  <r>
    <n v="33027"/>
    <s v="CA-2011-125136"/>
    <x v="868"/>
    <d v="2011-10-03T00:00:00"/>
    <s v="Standard Class"/>
    <s v="KD-16495"/>
    <s v="Keith Dawkins"/>
    <s v="Corporate"/>
    <s v="Fayetteville"/>
    <x v="0"/>
    <s v="United States"/>
    <n v="28314"/>
    <s v="US"/>
    <x v="0"/>
    <s v="OFF-PA-10001457"/>
    <x v="1"/>
    <s v="Paper"/>
    <x v="1358"/>
    <n v="96.256"/>
    <n v="8"/>
    <n v="0.2"/>
    <n v="31.28319999999999"/>
    <n v="2.65"/>
    <s v="Medium"/>
    <s v="September"/>
    <x v="2"/>
    <n v="769.84799999999996"/>
  </r>
  <r>
    <n v="36222"/>
    <s v="CA-2014-126438"/>
    <x v="845"/>
    <d v="2014-09-14T00:00:00"/>
    <s v="First Class"/>
    <s v="AR-10345"/>
    <s v="Alex Russell"/>
    <s v="Corporate"/>
    <s v="Lawrence"/>
    <x v="39"/>
    <s v="United States"/>
    <n v="1841"/>
    <s v="US"/>
    <x v="2"/>
    <s v="OFF-AR-10003338"/>
    <x v="1"/>
    <s v="Art"/>
    <x v="1241"/>
    <n v="14.88"/>
    <n v="2"/>
    <n v="0"/>
    <n v="3.7200000000000011"/>
    <n v="2.61"/>
    <s v="Medium"/>
    <s v="September"/>
    <x v="1"/>
    <n v="29.76"/>
  </r>
  <r>
    <n v="37244"/>
    <s v="CA-2012-115924"/>
    <x v="831"/>
    <d v="2012-09-18T00:00:00"/>
    <s v="Second Class"/>
    <s v="BE-11455"/>
    <s v="Brad Eason"/>
    <s v="Home Office"/>
    <s v="Des Moines"/>
    <x v="31"/>
    <s v="United States"/>
    <n v="50315"/>
    <s v="US"/>
    <x v="1"/>
    <s v="OFF-BI-10004040"/>
    <x v="1"/>
    <s v="Binders"/>
    <x v="1063"/>
    <n v="25.9"/>
    <n v="5"/>
    <n v="0"/>
    <n v="12.691000000000001"/>
    <n v="2.57"/>
    <s v="Medium"/>
    <s v="September"/>
    <x v="0"/>
    <n v="129.5"/>
  </r>
  <r>
    <n v="38779"/>
    <s v="CA-2011-113964"/>
    <x v="787"/>
    <d v="2011-09-30T00:00:00"/>
    <s v="Standard Class"/>
    <s v="JP-16135"/>
    <s v="Julie Prescott"/>
    <s v="Home Office"/>
    <s v="New York City"/>
    <x v="15"/>
    <s v="United States"/>
    <n v="10011"/>
    <s v="US"/>
    <x v="2"/>
    <s v="OFF-BI-10004654"/>
    <x v="1"/>
    <s v="Binders"/>
    <x v="896"/>
    <n v="18.463999999999999"/>
    <n v="4"/>
    <n v="0.2"/>
    <n v="6.9239999999999986"/>
    <n v="2.5499999999999998"/>
    <s v="Low"/>
    <s v="September"/>
    <x v="2"/>
    <n v="73.655999999999992"/>
  </r>
  <r>
    <n v="35405"/>
    <s v="CA-2012-105599"/>
    <x v="832"/>
    <d v="2012-09-07T00:00:00"/>
    <s v="Same Day"/>
    <s v="MC-17275"/>
    <s v="Marc Crier"/>
    <s v="Consumer"/>
    <s v="New York City"/>
    <x v="15"/>
    <s v="United States"/>
    <n v="10011"/>
    <s v="US"/>
    <x v="2"/>
    <s v="FUR-TA-10003837"/>
    <x v="0"/>
    <s v="Tables"/>
    <x v="1359"/>
    <n v="27.414000000000001"/>
    <n v="3"/>
    <n v="0.4"/>
    <n v="-14.163900000000011"/>
    <n v="2.54"/>
    <s v="Medium"/>
    <s v="September"/>
    <x v="0"/>
    <n v="81.841999999999999"/>
  </r>
  <r>
    <n v="31858"/>
    <s v="CA-2011-145576"/>
    <x v="786"/>
    <d v="2011-09-18T00:00:00"/>
    <s v="Second Class"/>
    <s v="CA-12775"/>
    <s v="Cynthia Arntzen"/>
    <s v="Consumer"/>
    <s v="Tampa"/>
    <x v="22"/>
    <s v="United States"/>
    <n v="33614"/>
    <s v="US"/>
    <x v="0"/>
    <s v="OFF-AP-10003914"/>
    <x v="1"/>
    <s v="Appliances"/>
    <x v="1360"/>
    <n v="13"/>
    <n v="5"/>
    <n v="0.2"/>
    <n v="1.3000000000000009"/>
    <n v="2.5299999999999998"/>
    <s v="High"/>
    <s v="September"/>
    <x v="2"/>
    <n v="64.8"/>
  </r>
  <r>
    <n v="40723"/>
    <s v="CA-2013-160479"/>
    <x v="848"/>
    <d v="2013-09-21T00:00:00"/>
    <s v="Standard Class"/>
    <s v="AH-10585"/>
    <s v="Angele Hood"/>
    <s v="Consumer"/>
    <s v="Seattle"/>
    <x v="9"/>
    <s v="United States"/>
    <n v="98105"/>
    <s v="US"/>
    <x v="3"/>
    <s v="OFF-AR-10002445"/>
    <x v="1"/>
    <s v="Art"/>
    <x v="859"/>
    <n v="35.4"/>
    <n v="5"/>
    <n v="0"/>
    <n v="13.452"/>
    <n v="2.4900000000000002"/>
    <s v="Medium"/>
    <s v="September"/>
    <x v="3"/>
    <n v="177"/>
  </r>
  <r>
    <n v="36538"/>
    <s v="CA-2013-110730"/>
    <x v="862"/>
    <d v="2013-09-27T00:00:00"/>
    <s v="Second Class"/>
    <s v="CM-11815"/>
    <s v="Candace McMahon"/>
    <s v="Corporate"/>
    <s v="Seattle"/>
    <x v="9"/>
    <s v="United States"/>
    <n v="98115"/>
    <s v="US"/>
    <x v="3"/>
    <s v="OFF-SU-10004737"/>
    <x v="1"/>
    <s v="Supplies"/>
    <x v="852"/>
    <n v="13.68"/>
    <n v="2"/>
    <n v="0"/>
    <n v="3.6936"/>
    <n v="2.35"/>
    <s v="Critical"/>
    <s v="September"/>
    <x v="3"/>
    <n v="27.36"/>
  </r>
  <r>
    <n v="32565"/>
    <s v="CA-2014-121412"/>
    <x v="849"/>
    <d v="2014-09-28T00:00:00"/>
    <s v="Standard Class"/>
    <s v="BG-11695"/>
    <s v="Brooke Gillingham"/>
    <s v="Corporate"/>
    <s v="Louisville"/>
    <x v="19"/>
    <s v="United States"/>
    <n v="80027"/>
    <s v="US"/>
    <x v="3"/>
    <s v="FUR-FU-10000246"/>
    <x v="0"/>
    <s v="Furnishings"/>
    <x v="1354"/>
    <n v="29.327999999999999"/>
    <n v="3"/>
    <n v="0.2"/>
    <n v="3.665999999999995"/>
    <n v="2.2999999999999998"/>
    <s v="Medium"/>
    <s v="September"/>
    <x v="1"/>
    <n v="87.783999999999992"/>
  </r>
  <r>
    <n v="35016"/>
    <s v="CA-2013-105900"/>
    <x v="835"/>
    <d v="2013-09-24T00:00:00"/>
    <s v="Standard Class"/>
    <s v="BS-11590"/>
    <s v="Brendan Sweed"/>
    <s v="Corporate"/>
    <s v="Columbus"/>
    <x v="32"/>
    <s v="United States"/>
    <n v="47201"/>
    <s v="US"/>
    <x v="1"/>
    <s v="OFF-AR-10002656"/>
    <x v="1"/>
    <s v="Art"/>
    <x v="1042"/>
    <n v="33.4"/>
    <n v="5"/>
    <n v="0"/>
    <n v="12.358000000000001"/>
    <n v="2.2799999999999998"/>
    <s v="Medium"/>
    <s v="September"/>
    <x v="3"/>
    <n v="167"/>
  </r>
  <r>
    <n v="39172"/>
    <s v="CA-2014-168403"/>
    <x v="822"/>
    <d v="2014-09-16T00:00:00"/>
    <s v="Standard Class"/>
    <s v="DK-12835"/>
    <s v="Damala Kotsonis"/>
    <s v="Corporate"/>
    <s v="Portland"/>
    <x v="37"/>
    <s v="United States"/>
    <n v="97206"/>
    <s v="US"/>
    <x v="3"/>
    <s v="OFF-PA-10002036"/>
    <x v="1"/>
    <s v="Paper"/>
    <x v="1361"/>
    <n v="31.10400000000001"/>
    <n v="6"/>
    <n v="0.2"/>
    <n v="11.2752"/>
    <n v="2.2599999999999998"/>
    <s v="Medium"/>
    <s v="September"/>
    <x v="1"/>
    <n v="186.42400000000006"/>
  </r>
  <r>
    <n v="38650"/>
    <s v="CA-2013-151974"/>
    <x v="870"/>
    <d v="2013-09-30T00:00:00"/>
    <s v="Standard Class"/>
    <s v="RD-19660"/>
    <s v="Robert Dilbeck"/>
    <s v="Home Office"/>
    <s v="Philadelphia"/>
    <x v="4"/>
    <s v="United States"/>
    <n v="19134"/>
    <s v="US"/>
    <x v="2"/>
    <s v="OFF-LA-10004484"/>
    <x v="1"/>
    <s v="Labels"/>
    <x v="532"/>
    <n v="16.52"/>
    <n v="5"/>
    <n v="0.2"/>
    <n v="5.368999999999998"/>
    <n v="2.25"/>
    <s v="Low"/>
    <s v="September"/>
    <x v="3"/>
    <n v="82.399999999999991"/>
  </r>
  <r>
    <n v="34291"/>
    <s v="CA-2013-112893"/>
    <x v="891"/>
    <d v="2013-09-14T00:00:00"/>
    <s v="Second Class"/>
    <s v="AT-10735"/>
    <s v="Annie Thurman"/>
    <s v="Consumer"/>
    <s v="Stockton"/>
    <x v="6"/>
    <s v="United States"/>
    <n v="95207"/>
    <s v="US"/>
    <x v="3"/>
    <s v="OFF-BI-10004654"/>
    <x v="1"/>
    <s v="Binders"/>
    <x v="688"/>
    <n v="55.360000000000007"/>
    <n v="4"/>
    <n v="0.2"/>
    <n v="18.684000000000001"/>
    <n v="2.23"/>
    <s v="Medium"/>
    <s v="September"/>
    <x v="3"/>
    <n v="221.24000000000004"/>
  </r>
  <r>
    <n v="39214"/>
    <s v="CA-2014-100783"/>
    <x v="800"/>
    <d v="2014-09-09T00:00:00"/>
    <s v="Second Class"/>
    <s v="JK-16120"/>
    <s v="Julie Kriz"/>
    <s v="Home Office"/>
    <s v="Garland"/>
    <x v="11"/>
    <s v="United States"/>
    <n v="75043"/>
    <s v="US"/>
    <x v="1"/>
    <s v="OFF-AR-10000380"/>
    <x v="1"/>
    <s v="Art"/>
    <x v="1112"/>
    <n v="30.384"/>
    <n v="1"/>
    <n v="0.2"/>
    <n v="3.7979999999999952"/>
    <n v="2.23"/>
    <s v="High"/>
    <s v="September"/>
    <x v="1"/>
    <n v="30.184000000000001"/>
  </r>
  <r>
    <n v="32035"/>
    <s v="CA-2011-132500"/>
    <x v="793"/>
    <d v="2011-09-12T00:00:00"/>
    <s v="Standard Class"/>
    <s v="GZ-14470"/>
    <s v="Gary Zandusky"/>
    <s v="Consumer"/>
    <s v="San Francisco"/>
    <x v="6"/>
    <s v="United States"/>
    <n v="94110"/>
    <s v="US"/>
    <x v="3"/>
    <s v="TEC-AC-10001383"/>
    <x v="2"/>
    <s v="Accessories"/>
    <x v="1362"/>
    <n v="49.98"/>
    <n v="2"/>
    <n v="0"/>
    <n v="8.4965999999999937"/>
    <n v="2.16"/>
    <s v="Medium"/>
    <s v="September"/>
    <x v="2"/>
    <n v="99.96"/>
  </r>
  <r>
    <n v="40050"/>
    <s v="CA-2014-152198"/>
    <x v="822"/>
    <d v="2014-09-11T00:00:00"/>
    <s v="First Class"/>
    <s v="JD-16015"/>
    <s v="Joy Daniels"/>
    <s v="Consumer"/>
    <s v="Toledo"/>
    <x v="16"/>
    <s v="United States"/>
    <n v="43615"/>
    <s v="US"/>
    <x v="2"/>
    <s v="OFF-LA-10000443"/>
    <x v="1"/>
    <s v="Labels"/>
    <x v="908"/>
    <n v="17.712"/>
    <n v="6"/>
    <n v="0.2"/>
    <n v="5.9777999999999993"/>
    <n v="2.14"/>
    <s v="High"/>
    <s v="September"/>
    <x v="1"/>
    <n v="106.07199999999999"/>
  </r>
  <r>
    <n v="40352"/>
    <s v="CA-2012-128993"/>
    <x v="866"/>
    <d v="2012-09-17T00:00:00"/>
    <s v="Second Class"/>
    <s v="CC-12670"/>
    <s v="Craig Carreira"/>
    <s v="Consumer"/>
    <s v="Seattle"/>
    <x v="9"/>
    <s v="United States"/>
    <n v="98103"/>
    <s v="US"/>
    <x v="3"/>
    <s v="TEC-AC-10004209"/>
    <x v="2"/>
    <s v="Accessories"/>
    <x v="1363"/>
    <n v="21.98"/>
    <n v="2"/>
    <n v="0"/>
    <n v="8.5722000000000005"/>
    <n v="2.13"/>
    <s v="High"/>
    <s v="September"/>
    <x v="0"/>
    <n v="43.96"/>
  </r>
  <r>
    <n v="34507"/>
    <s v="US-2014-108245"/>
    <x v="792"/>
    <d v="2014-09-28T00:00:00"/>
    <s v="Standard Class"/>
    <s v="SH-19975"/>
    <s v="Sally Hughsby"/>
    <s v="Corporate"/>
    <s v="Pearland"/>
    <x v="11"/>
    <s v="United States"/>
    <n v="77581"/>
    <s v="US"/>
    <x v="1"/>
    <s v="OFF-EN-10001415"/>
    <x v="1"/>
    <s v="Envelopes"/>
    <x v="156"/>
    <n v="13.391999999999999"/>
    <n v="3"/>
    <n v="0.2"/>
    <n v="5.0220000000000002"/>
    <n v="2.12"/>
    <s v="High"/>
    <s v="September"/>
    <x v="1"/>
    <n v="39.975999999999999"/>
  </r>
  <r>
    <n v="37518"/>
    <s v="US-2014-157224"/>
    <x v="795"/>
    <d v="2014-09-19T00:00:00"/>
    <s v="Second Class"/>
    <s v="JB-16000"/>
    <s v="Joy Bell-"/>
    <s v="Consumer"/>
    <s v="Los Angeles"/>
    <x v="6"/>
    <s v="United States"/>
    <n v="90045"/>
    <s v="US"/>
    <x v="3"/>
    <s v="OFF-LA-10000121"/>
    <x v="1"/>
    <s v="Labels"/>
    <x v="1364"/>
    <n v="56.7"/>
    <n v="9"/>
    <n v="0"/>
    <n v="26.082000000000001"/>
    <n v="2.1"/>
    <s v="Medium"/>
    <s v="September"/>
    <x v="1"/>
    <n v="510.3"/>
  </r>
  <r>
    <n v="35417"/>
    <s v="CA-2014-117394"/>
    <x v="800"/>
    <d v="2014-09-11T00:00:00"/>
    <s v="Standard Class"/>
    <s v="MM-17920"/>
    <s v="Michael Moore"/>
    <s v="Consumer"/>
    <s v="Philadelphia"/>
    <x v="4"/>
    <s v="United States"/>
    <n v="19120"/>
    <s v="US"/>
    <x v="2"/>
    <s v="TEC-AC-10000199"/>
    <x v="2"/>
    <s v="Accessories"/>
    <x v="1365"/>
    <n v="19.04"/>
    <n v="4"/>
    <n v="0.2"/>
    <n v="-1.4279999999999999"/>
    <n v="2.0699999999999998"/>
    <s v="Low"/>
    <s v="September"/>
    <x v="1"/>
    <n v="75.959999999999994"/>
  </r>
  <r>
    <n v="40633"/>
    <s v="CA-2014-130715"/>
    <x v="802"/>
    <d v="2014-09-21T00:00:00"/>
    <s v="Standard Class"/>
    <s v="CY-12745"/>
    <s v="Craig Yedwab"/>
    <s v="Corporate"/>
    <s v="San Francisco"/>
    <x v="6"/>
    <s v="United States"/>
    <n v="94110"/>
    <s v="US"/>
    <x v="3"/>
    <s v="OFF-FA-10000621"/>
    <x v="1"/>
    <s v="Fasteners"/>
    <x v="1366"/>
    <n v="17.899999999999999"/>
    <n v="5"/>
    <n v="0"/>
    <n v="8.7710000000000008"/>
    <n v="2.0299999999999998"/>
    <s v="High"/>
    <s v="September"/>
    <x v="1"/>
    <n v="89.5"/>
  </r>
  <r>
    <n v="38066"/>
    <s v="CA-2014-139787"/>
    <x v="871"/>
    <d v="2014-09-24T00:00:00"/>
    <s v="Standard Class"/>
    <s v="JP-16135"/>
    <s v="Julie Prescott"/>
    <s v="Home Office"/>
    <s v="Columbus"/>
    <x v="2"/>
    <s v="United States"/>
    <n v="31907"/>
    <s v="US"/>
    <x v="0"/>
    <s v="OFF-AR-10002445"/>
    <x v="1"/>
    <s v="Art"/>
    <x v="859"/>
    <n v="35.4"/>
    <n v="5"/>
    <n v="0"/>
    <n v="13.452"/>
    <n v="2.0099999999999998"/>
    <s v="Medium"/>
    <s v="September"/>
    <x v="1"/>
    <n v="177"/>
  </r>
  <r>
    <n v="40710"/>
    <s v="CA-2013-132017"/>
    <x v="838"/>
    <d v="2013-09-28T00:00:00"/>
    <s v="First Class"/>
    <s v="MH-17620"/>
    <s v="Matt Hagelstein"/>
    <s v="Corporate"/>
    <s v="Houston"/>
    <x v="11"/>
    <s v="United States"/>
    <n v="77041"/>
    <s v="US"/>
    <x v="1"/>
    <s v="OFF-BI-10004001"/>
    <x v="1"/>
    <s v="Binders"/>
    <x v="1367"/>
    <n v="6.8159999999999981"/>
    <n v="2"/>
    <n v="0.8"/>
    <n v="-11.587199999999999"/>
    <n v="2.0099999999999998"/>
    <s v="High"/>
    <s v="September"/>
    <x v="3"/>
    <n v="12.831999999999995"/>
  </r>
  <r>
    <n v="40923"/>
    <s v="CA-2014-103520"/>
    <x v="849"/>
    <d v="2014-09-26T00:00:00"/>
    <s v="First Class"/>
    <s v="MH-17785"/>
    <s v="Maya Herman"/>
    <s v="Corporate"/>
    <s v="Lubbock"/>
    <x v="11"/>
    <s v="United States"/>
    <n v="79424"/>
    <s v="US"/>
    <x v="1"/>
    <s v="OFF-PA-10001846"/>
    <x v="1"/>
    <s v="Paper"/>
    <x v="1242"/>
    <n v="9.2480000000000011"/>
    <n v="2"/>
    <n v="0.2"/>
    <n v="3.3523999999999998"/>
    <n v="2"/>
    <s v="Critical"/>
    <s v="September"/>
    <x v="1"/>
    <n v="18.296000000000003"/>
  </r>
  <r>
    <n v="39348"/>
    <s v="CA-2011-144974"/>
    <x v="807"/>
    <d v="2011-09-30T00:00:00"/>
    <s v="Standard Class"/>
    <s v="CM-12715"/>
    <s v="Craig Molinari"/>
    <s v="Corporate"/>
    <s v="Philadelphia"/>
    <x v="4"/>
    <s v="United States"/>
    <n v="19140"/>
    <s v="US"/>
    <x v="2"/>
    <s v="OFF-AP-10001492"/>
    <x v="1"/>
    <s v="Appliances"/>
    <x v="1192"/>
    <n v="41.375999999999998"/>
    <n v="6"/>
    <n v="0.2"/>
    <n v="3.1032000000000011"/>
    <n v="1.99"/>
    <s v="Medium"/>
    <s v="September"/>
    <x v="2"/>
    <n v="248.05599999999998"/>
  </r>
  <r>
    <n v="39682"/>
    <s v="CA-2014-137582"/>
    <x v="800"/>
    <d v="2014-09-09T00:00:00"/>
    <s v="Standard Class"/>
    <s v="CV-12805"/>
    <s v="Cynthia Voltz"/>
    <s v="Corporate"/>
    <s v="Oakland"/>
    <x v="6"/>
    <s v="United States"/>
    <n v="94601"/>
    <s v="US"/>
    <x v="3"/>
    <s v="OFF-BI-10001757"/>
    <x v="1"/>
    <s v="Binders"/>
    <x v="1368"/>
    <n v="11.808"/>
    <n v="3"/>
    <n v="0.2"/>
    <n v="4.1327999999999996"/>
    <n v="1.98"/>
    <s v="High"/>
    <s v="September"/>
    <x v="1"/>
    <n v="35.223999999999997"/>
  </r>
  <r>
    <n v="31923"/>
    <s v="CA-2014-163020"/>
    <x v="813"/>
    <d v="2014-09-20T00:00:00"/>
    <s v="Standard Class"/>
    <s v="MO-17800"/>
    <s v="Meg O'Connel"/>
    <s v="Home Office"/>
    <s v="New York City"/>
    <x v="15"/>
    <s v="United States"/>
    <n v="10009"/>
    <s v="US"/>
    <x v="2"/>
    <s v="FUR-FU-10000221"/>
    <x v="0"/>
    <s v="Furnishings"/>
    <x v="479"/>
    <n v="35.56"/>
    <n v="7"/>
    <n v="0"/>
    <n v="12.090400000000001"/>
    <n v="1.95"/>
    <s v="Medium"/>
    <s v="September"/>
    <x v="1"/>
    <n v="248.92000000000002"/>
  </r>
  <r>
    <n v="36930"/>
    <s v="CA-2013-101742"/>
    <x v="862"/>
    <d v="2013-09-29T00:00:00"/>
    <s v="Second Class"/>
    <s v="CR-12580"/>
    <s v="Clay Rozendal"/>
    <s v="Home Office"/>
    <s v="New York City"/>
    <x v="15"/>
    <s v="United States"/>
    <n v="10009"/>
    <s v="US"/>
    <x v="2"/>
    <s v="OFF-BI-10004187"/>
    <x v="1"/>
    <s v="Binders"/>
    <x v="156"/>
    <n v="10.528"/>
    <n v="7"/>
    <n v="0.2"/>
    <n v="3.6847999999999992"/>
    <n v="1.94"/>
    <s v="Medium"/>
    <s v="September"/>
    <x v="3"/>
    <n v="73.495999999999995"/>
  </r>
  <r>
    <n v="35962"/>
    <s v="CA-2013-116232"/>
    <x v="870"/>
    <d v="2013-09-27T00:00:00"/>
    <s v="Standard Class"/>
    <s v="AC-10450"/>
    <s v="Amy Cox"/>
    <s v="Consumer"/>
    <s v="Pembroke Pines"/>
    <x v="22"/>
    <s v="United States"/>
    <n v="33024"/>
    <s v="US"/>
    <x v="0"/>
    <s v="OFF-LA-10001158"/>
    <x v="1"/>
    <s v="Labels"/>
    <x v="1130"/>
    <n v="16.559999999999999"/>
    <n v="2"/>
    <n v="0.2"/>
    <n v="5.7960000000000003"/>
    <n v="1.93"/>
    <s v="High"/>
    <s v="September"/>
    <x v="3"/>
    <n v="32.919999999999995"/>
  </r>
  <r>
    <n v="37551"/>
    <s v="CA-2012-151624"/>
    <x v="887"/>
    <d v="2012-09-14T00:00:00"/>
    <s v="Standard Class"/>
    <s v="VW-21775"/>
    <s v="Victoria Wilson"/>
    <s v="Corporate"/>
    <s v="Montgomery"/>
    <x v="36"/>
    <s v="United States"/>
    <n v="36116"/>
    <s v="US"/>
    <x v="0"/>
    <s v="FUR-FU-10001731"/>
    <x v="0"/>
    <s v="Furnishings"/>
    <x v="1071"/>
    <n v="21.36"/>
    <n v="8"/>
    <n v="0"/>
    <n v="8.1167999999999996"/>
    <n v="1.92"/>
    <s v="Medium"/>
    <s v="September"/>
    <x v="0"/>
    <n v="170.88"/>
  </r>
  <r>
    <n v="32259"/>
    <s v="CA-2013-120859"/>
    <x v="837"/>
    <d v="2013-09-05T00:00:00"/>
    <s v="First Class"/>
    <s v="CV-12805"/>
    <s v="Cynthia Voltz"/>
    <s v="Corporate"/>
    <s v="San Francisco"/>
    <x v="6"/>
    <s v="United States"/>
    <n v="94110"/>
    <s v="US"/>
    <x v="3"/>
    <s v="OFF-EN-10001335"/>
    <x v="1"/>
    <s v="Envelopes"/>
    <x v="1369"/>
    <n v="21.88"/>
    <n v="2"/>
    <n v="0"/>
    <n v="10.94"/>
    <n v="1.9"/>
    <s v="Medium"/>
    <s v="September"/>
    <x v="3"/>
    <n v="43.76"/>
  </r>
  <r>
    <n v="32979"/>
    <s v="US-2013-101497"/>
    <x v="842"/>
    <d v="2013-10-02T00:00:00"/>
    <s v="Second Class"/>
    <s v="PS-18760"/>
    <s v="Pamela Stobb"/>
    <s v="Consumer"/>
    <s v="Los Angeles"/>
    <x v="6"/>
    <s v="United States"/>
    <n v="90008"/>
    <s v="US"/>
    <x v="3"/>
    <s v="OFF-PA-10000176"/>
    <x v="1"/>
    <s v="Paper"/>
    <x v="84"/>
    <n v="18.97"/>
    <n v="1"/>
    <n v="0"/>
    <n v="9.105599999999999"/>
    <n v="1.89"/>
    <s v="High"/>
    <s v="September"/>
    <x v="3"/>
    <n v="18.97"/>
  </r>
  <r>
    <n v="35057"/>
    <s v="CA-2012-167745"/>
    <x v="836"/>
    <d v="2012-09-23T00:00:00"/>
    <s v="Standard Class"/>
    <s v="GB-14530"/>
    <s v="George Bell"/>
    <s v="Corporate"/>
    <s v="Los Angeles"/>
    <x v="6"/>
    <s v="United States"/>
    <n v="90049"/>
    <s v="US"/>
    <x v="3"/>
    <s v="FUR-FU-10001591"/>
    <x v="0"/>
    <s v="Furnishings"/>
    <x v="1141"/>
    <n v="24.4"/>
    <n v="2"/>
    <n v="0"/>
    <n v="10.247999999999999"/>
    <n v="1.87"/>
    <s v="Medium"/>
    <s v="September"/>
    <x v="0"/>
    <n v="48.8"/>
  </r>
  <r>
    <n v="32056"/>
    <s v="CA-2014-133333"/>
    <x v="869"/>
    <d v="2014-09-23T00:00:00"/>
    <s v="Standard Class"/>
    <s v="BF-11020"/>
    <s v="Barry Französisch"/>
    <s v="Corporate"/>
    <s v="Green Bay"/>
    <x v="12"/>
    <s v="United States"/>
    <n v="54302"/>
    <s v="US"/>
    <x v="1"/>
    <s v="OFF-PA-10002377"/>
    <x v="1"/>
    <s v="Paper"/>
    <x v="296"/>
    <n v="22.72"/>
    <n v="4"/>
    <n v="0"/>
    <n v="10.224"/>
    <n v="1.85"/>
    <s v="Medium"/>
    <s v="September"/>
    <x v="1"/>
    <n v="90.88"/>
  </r>
  <r>
    <n v="38023"/>
    <s v="CA-2013-128811"/>
    <x v="839"/>
    <d v="2013-09-17T00:00:00"/>
    <s v="Standard Class"/>
    <s v="SF-20200"/>
    <s v="Sarah Foster"/>
    <s v="Consumer"/>
    <s v="Seattle"/>
    <x v="9"/>
    <s v="United States"/>
    <n v="98103"/>
    <s v="US"/>
    <x v="3"/>
    <s v="OFF-BI-10000301"/>
    <x v="1"/>
    <s v="Binders"/>
    <x v="925"/>
    <n v="20.704000000000001"/>
    <n v="4"/>
    <n v="0.2"/>
    <n v="7.7639999999999993"/>
    <n v="1.83"/>
    <s v="Medium"/>
    <s v="September"/>
    <x v="3"/>
    <n v="82.616"/>
  </r>
  <r>
    <n v="33439"/>
    <s v="CA-2013-155481"/>
    <x v="837"/>
    <d v="2013-09-06T00:00:00"/>
    <s v="Standard Class"/>
    <s v="DK-13225"/>
    <s v="Dean Katz"/>
    <s v="Corporate"/>
    <s v="Philadelphia"/>
    <x v="4"/>
    <s v="United States"/>
    <n v="19140"/>
    <s v="US"/>
    <x v="2"/>
    <s v="OFF-PA-10004675"/>
    <x v="1"/>
    <s v="Paper"/>
    <x v="163"/>
    <n v="30.48"/>
    <n v="6"/>
    <n v="0.2"/>
    <n v="9.9059999999999988"/>
    <n v="1.81"/>
    <s v="Medium"/>
    <s v="September"/>
    <x v="3"/>
    <n v="182.68"/>
  </r>
  <r>
    <n v="34177"/>
    <s v="CA-2013-102932"/>
    <x v="791"/>
    <d v="2013-09-24T00:00:00"/>
    <s v="Second Class"/>
    <s v="SD-20485"/>
    <s v="Shirley Daniels"/>
    <s v="Home Office"/>
    <s v="Orange"/>
    <x v="21"/>
    <s v="United States"/>
    <n v="7050"/>
    <s v="US"/>
    <x v="2"/>
    <s v="OFF-BI-10000756"/>
    <x v="1"/>
    <s v="Binders"/>
    <x v="1069"/>
    <n v="25.44"/>
    <n v="6"/>
    <n v="0"/>
    <n v="12.72"/>
    <n v="1.81"/>
    <s v="High"/>
    <s v="September"/>
    <x v="3"/>
    <n v="152.64000000000001"/>
  </r>
  <r>
    <n v="32458"/>
    <s v="CA-2011-126522"/>
    <x v="863"/>
    <d v="2011-09-05T00:00:00"/>
    <s v="Second Class"/>
    <s v="LT-16765"/>
    <s v="Larry Tron"/>
    <s v="Consumer"/>
    <s v="Escondido"/>
    <x v="6"/>
    <s v="United States"/>
    <n v="92025"/>
    <s v="US"/>
    <x v="3"/>
    <s v="OFF-AR-10004042"/>
    <x v="1"/>
    <s v="Art"/>
    <x v="1332"/>
    <n v="53.94"/>
    <n v="3"/>
    <n v="0"/>
    <n v="15.642599999999989"/>
    <n v="1.8"/>
    <s v="High"/>
    <s v="September"/>
    <x v="2"/>
    <n v="161.82"/>
  </r>
  <r>
    <n v="34713"/>
    <s v="CA-2013-116540"/>
    <x v="819"/>
    <d v="2013-09-03T00:00:00"/>
    <s v="Same Day"/>
    <s v="SS-20590"/>
    <s v="Sonia Sunley"/>
    <s v="Consumer"/>
    <s v="Madison"/>
    <x v="12"/>
    <s v="United States"/>
    <n v="53711"/>
    <s v="US"/>
    <x v="1"/>
    <s v="OFF-BI-10004970"/>
    <x v="1"/>
    <s v="Binders"/>
    <x v="299"/>
    <n v="8.26"/>
    <n v="2"/>
    <n v="0"/>
    <n v="3.8822000000000001"/>
    <n v="1.8"/>
    <s v="Critical"/>
    <s v="September"/>
    <x v="3"/>
    <n v="16.52"/>
  </r>
  <r>
    <n v="40448"/>
    <s v="US-2012-106873"/>
    <x v="826"/>
    <d v="2012-09-29T00:00:00"/>
    <s v="Second Class"/>
    <s v="KM-16720"/>
    <s v="Kunst Miller"/>
    <s v="Consumer"/>
    <s v="Avondale"/>
    <x v="23"/>
    <s v="United States"/>
    <n v="85323"/>
    <s v="US"/>
    <x v="3"/>
    <s v="OFF-AR-10003179"/>
    <x v="1"/>
    <s v="Art"/>
    <x v="845"/>
    <n v="14.576000000000001"/>
    <n v="2"/>
    <n v="0.2"/>
    <n v="2.3685999999999989"/>
    <n v="1.8"/>
    <s v="Medium"/>
    <s v="September"/>
    <x v="0"/>
    <n v="28.952000000000002"/>
  </r>
  <r>
    <n v="35814"/>
    <s v="US-2013-128678"/>
    <x v="848"/>
    <d v="2013-09-21T00:00:00"/>
    <s v="Standard Class"/>
    <s v="RB-19570"/>
    <s v="Rob Beeghly"/>
    <s v="Consumer"/>
    <s v="Seattle"/>
    <x v="9"/>
    <s v="United States"/>
    <n v="98105"/>
    <s v="US"/>
    <x v="3"/>
    <s v="OFF-BI-10002103"/>
    <x v="1"/>
    <s v="Binders"/>
    <x v="425"/>
    <n v="48.664000000000001"/>
    <n v="7"/>
    <n v="0.2"/>
    <n v="15.815799999999999"/>
    <n v="1.79"/>
    <s v="Medium"/>
    <s v="September"/>
    <x v="3"/>
    <n v="340.44800000000004"/>
  </r>
  <r>
    <n v="40697"/>
    <s v="CA-2012-167696"/>
    <x v="892"/>
    <d v="2012-09-21T00:00:00"/>
    <s v="Standard Class"/>
    <s v="BD-11500"/>
    <s v="Bradley Drucker"/>
    <s v="Consumer"/>
    <s v="Newport News"/>
    <x v="28"/>
    <s v="United States"/>
    <n v="23602"/>
    <s v="US"/>
    <x v="0"/>
    <s v="OFF-EN-10001539"/>
    <x v="1"/>
    <s v="Envelopes"/>
    <x v="156"/>
    <n v="31.12"/>
    <n v="4"/>
    <n v="0"/>
    <n v="14.6264"/>
    <n v="1.79"/>
    <s v="Medium"/>
    <s v="September"/>
    <x v="0"/>
    <n v="124.48"/>
  </r>
  <r>
    <n v="31368"/>
    <s v="CA-2014-114440"/>
    <x v="795"/>
    <d v="2014-09-18T00:00:00"/>
    <s v="Second Class"/>
    <s v="TB-21520"/>
    <s v="Tracy Blumstein"/>
    <s v="Consumer"/>
    <s v="Jackson"/>
    <x v="1"/>
    <s v="United States"/>
    <n v="49201"/>
    <s v="US"/>
    <x v="1"/>
    <s v="OFF-PA-10004675"/>
    <x v="1"/>
    <s v="Paper"/>
    <x v="163"/>
    <n v="19.05"/>
    <n v="3"/>
    <n v="0"/>
    <n v="8.7629999999999999"/>
    <n v="1.78"/>
    <s v="Medium"/>
    <s v="September"/>
    <x v="1"/>
    <n v="57.150000000000006"/>
  </r>
  <r>
    <n v="31527"/>
    <s v="US-2011-156216"/>
    <x v="858"/>
    <d v="2011-09-17T00:00:00"/>
    <s v="Standard Class"/>
    <s v="EA-14035"/>
    <s v="Erin Ashbrook"/>
    <s v="Corporate"/>
    <s v="Charlotte"/>
    <x v="0"/>
    <s v="United States"/>
    <n v="28205"/>
    <s v="US"/>
    <x v="0"/>
    <s v="OFF-BI-10001679"/>
    <x v="1"/>
    <s v="Binders"/>
    <x v="1370"/>
    <n v="18.648"/>
    <n v="7"/>
    <n v="0.7"/>
    <n v="-12.432"/>
    <n v="1.77"/>
    <s v="Medium"/>
    <s v="September"/>
    <x v="2"/>
    <n v="129.83600000000001"/>
  </r>
  <r>
    <n v="40351"/>
    <s v="CA-2014-117009"/>
    <x v="792"/>
    <d v="2014-09-29T00:00:00"/>
    <s v="Standard Class"/>
    <s v="BK-11260"/>
    <s v="Berenike Kampe"/>
    <s v="Consumer"/>
    <s v="Santa Ana"/>
    <x v="6"/>
    <s v="United States"/>
    <n v="92704"/>
    <s v="US"/>
    <x v="3"/>
    <s v="OFF-SU-10001218"/>
    <x v="1"/>
    <s v="Supplies"/>
    <x v="620"/>
    <n v="21.96"/>
    <n v="2"/>
    <n v="0"/>
    <n v="6.1488000000000014"/>
    <n v="1.76"/>
    <s v="Medium"/>
    <s v="September"/>
    <x v="1"/>
    <n v="43.92"/>
  </r>
  <r>
    <n v="33743"/>
    <s v="CA-2012-100573"/>
    <x v="818"/>
    <d v="2012-10-01T00:00:00"/>
    <s v="Standard Class"/>
    <s v="AM-10705"/>
    <s v="Anne McFarland"/>
    <s v="Consumer"/>
    <s v="Los Angeles"/>
    <x v="6"/>
    <s v="United States"/>
    <n v="90004"/>
    <s v="US"/>
    <x v="3"/>
    <s v="OFF-EN-10000461"/>
    <x v="1"/>
    <s v="Envelopes"/>
    <x v="1371"/>
    <n v="17.48"/>
    <n v="2"/>
    <n v="0"/>
    <n v="8.2156000000000002"/>
    <n v="1.73"/>
    <s v="Low"/>
    <s v="September"/>
    <x v="0"/>
    <n v="34.96"/>
  </r>
  <r>
    <n v="34858"/>
    <s v="CA-2014-109757"/>
    <x v="800"/>
    <d v="2014-09-10T00:00:00"/>
    <s v="Second Class"/>
    <s v="MD-17350"/>
    <s v="Maribeth Dona"/>
    <s v="Consumer"/>
    <s v="Akron"/>
    <x v="16"/>
    <s v="United States"/>
    <n v="44312"/>
    <s v="US"/>
    <x v="2"/>
    <s v="OFF-BI-10004001"/>
    <x v="1"/>
    <s v="Binders"/>
    <x v="1367"/>
    <n v="25.56"/>
    <n v="5"/>
    <n v="0.7"/>
    <n v="-20.448"/>
    <n v="1.72"/>
    <s v="Medium"/>
    <s v="September"/>
    <x v="1"/>
    <n v="127.1"/>
  </r>
  <r>
    <n v="35628"/>
    <s v="CA-2014-107909"/>
    <x v="852"/>
    <d v="2014-09-07T00:00:00"/>
    <s v="Standard Class"/>
    <s v="SS-20875"/>
    <s v="Sung Shariari"/>
    <s v="Consumer"/>
    <s v="Redmond"/>
    <x v="9"/>
    <s v="United States"/>
    <n v="98052"/>
    <s v="US"/>
    <x v="3"/>
    <s v="TEC-AC-10001998"/>
    <x v="2"/>
    <s v="Accessories"/>
    <x v="649"/>
    <n v="19.989999999999998"/>
    <n v="1"/>
    <n v="0"/>
    <n v="6.796599999999998"/>
    <n v="1.71"/>
    <s v="Medium"/>
    <s v="September"/>
    <x v="1"/>
    <n v="19.989999999999998"/>
  </r>
  <r>
    <n v="40743"/>
    <s v="CA-2013-158617"/>
    <x v="870"/>
    <d v="2013-09-29T00:00:00"/>
    <s v="Standard Class"/>
    <s v="AC-10660"/>
    <s v="Anna Chung"/>
    <s v="Consumer"/>
    <s v="Lawrence"/>
    <x v="32"/>
    <s v="United States"/>
    <n v="46226"/>
    <s v="US"/>
    <x v="1"/>
    <s v="OFF-PA-10002245"/>
    <x v="1"/>
    <s v="Paper"/>
    <x v="1145"/>
    <n v="35.880000000000003"/>
    <n v="6"/>
    <n v="0"/>
    <n v="16.146000000000001"/>
    <n v="1.71"/>
    <s v="Medium"/>
    <s v="September"/>
    <x v="3"/>
    <n v="215.28000000000003"/>
  </r>
  <r>
    <n v="37070"/>
    <s v="CA-2013-117408"/>
    <x v="893"/>
    <d v="2013-09-07T00:00:00"/>
    <s v="Standard Class"/>
    <s v="TP-21130"/>
    <s v="Theone Pippenger"/>
    <s v="Consumer"/>
    <s v="Waco"/>
    <x v="11"/>
    <s v="United States"/>
    <n v="76706"/>
    <s v="US"/>
    <x v="1"/>
    <s v="OFF-ST-10001580"/>
    <x v="1"/>
    <s v="Storage"/>
    <x v="818"/>
    <n v="23.968"/>
    <n v="2"/>
    <n v="0.2"/>
    <n v="2.3967999999999989"/>
    <n v="1.7"/>
    <s v="Low"/>
    <s v="September"/>
    <x v="3"/>
    <n v="47.735999999999997"/>
  </r>
  <r>
    <n v="38295"/>
    <s v="US-2013-134369"/>
    <x v="879"/>
    <d v="2013-09-23T00:00:00"/>
    <s v="Standard Class"/>
    <s v="BC-11125"/>
    <s v="Becky Castell"/>
    <s v="Home Office"/>
    <s v="Laguna Niguel"/>
    <x v="6"/>
    <s v="United States"/>
    <n v="92677"/>
    <s v="US"/>
    <x v="3"/>
    <s v="OFF-PA-10002195"/>
    <x v="1"/>
    <s v="Paper"/>
    <x v="1372"/>
    <n v="12.96"/>
    <n v="2"/>
    <n v="0"/>
    <n v="6.3503999999999996"/>
    <n v="1.7"/>
    <s v="Low"/>
    <s v="September"/>
    <x v="3"/>
    <n v="25.92"/>
  </r>
  <r>
    <n v="35665"/>
    <s v="CA-2014-117044"/>
    <x v="788"/>
    <d v="2014-09-14T00:00:00"/>
    <s v="Second Class"/>
    <s v="HA-14920"/>
    <s v="Helen Andreada"/>
    <s v="Consumer"/>
    <s v="Chicago"/>
    <x v="7"/>
    <s v="United States"/>
    <n v="60623"/>
    <s v="US"/>
    <x v="1"/>
    <s v="OFF-PA-10003657"/>
    <x v="1"/>
    <s v="Paper"/>
    <x v="1356"/>
    <n v="20.544"/>
    <n v="6"/>
    <n v="0.2"/>
    <n v="6.4199999999999964"/>
    <n v="1.66"/>
    <s v="High"/>
    <s v="September"/>
    <x v="1"/>
    <n v="123.06400000000001"/>
  </r>
  <r>
    <n v="35537"/>
    <s v="CA-2011-133704"/>
    <x v="820"/>
    <d v="2011-09-26T00:00:00"/>
    <s v="Standard Class"/>
    <s v="MA-17995"/>
    <s v="Michelle Arnett"/>
    <s v="Home Office"/>
    <s v="Los Angeles"/>
    <x v="6"/>
    <s v="United States"/>
    <n v="90004"/>
    <s v="US"/>
    <x v="3"/>
    <s v="OFF-AP-10001366"/>
    <x v="1"/>
    <s v="Appliances"/>
    <x v="156"/>
    <n v="43.92"/>
    <n v="4"/>
    <n v="0"/>
    <n v="11.8584"/>
    <n v="1.65"/>
    <s v="Medium"/>
    <s v="September"/>
    <x v="2"/>
    <n v="175.68"/>
  </r>
  <r>
    <n v="35724"/>
    <s v="US-2014-103226"/>
    <x v="792"/>
    <d v="2014-09-29T00:00:00"/>
    <s v="Standard Class"/>
    <s v="DW-13195"/>
    <s v="David Wiener"/>
    <s v="Corporate"/>
    <s v="Albuquerque"/>
    <x v="42"/>
    <s v="United States"/>
    <n v="87105"/>
    <s v="US"/>
    <x v="3"/>
    <s v="OFF-PA-10002666"/>
    <x v="1"/>
    <s v="Paper"/>
    <x v="692"/>
    <n v="27.18"/>
    <n v="3"/>
    <n v="0"/>
    <n v="12.231"/>
    <n v="1.63"/>
    <s v="Medium"/>
    <s v="September"/>
    <x v="1"/>
    <n v="81.539999999999992"/>
  </r>
  <r>
    <n v="41283"/>
    <s v="CA-2013-125794"/>
    <x v="842"/>
    <d v="2013-10-04T00:00:00"/>
    <s v="Standard Class"/>
    <s v="ML-17410"/>
    <s v="Maris LaWare"/>
    <s v="Consumer"/>
    <s v="Los Angeles"/>
    <x v="6"/>
    <s v="United States"/>
    <n v="90008"/>
    <s v="US"/>
    <x v="3"/>
    <s v="TEC-AC-10003399"/>
    <x v="2"/>
    <s v="Accessories"/>
    <x v="606"/>
    <n v="36.24"/>
    <n v="1"/>
    <n v="0"/>
    <n v="15.220800000000001"/>
    <n v="1.63"/>
    <s v="Medium"/>
    <s v="September"/>
    <x v="3"/>
    <n v="36.24"/>
  </r>
  <r>
    <n v="34578"/>
    <s v="US-2011-117170"/>
    <x v="877"/>
    <d v="2011-09-24T00:00:00"/>
    <s v="Standard Class"/>
    <s v="KT-16465"/>
    <s v="Kean Takahito"/>
    <s v="Consumer"/>
    <s v="Raleigh"/>
    <x v="0"/>
    <s v="United States"/>
    <n v="27604"/>
    <s v="US"/>
    <x v="0"/>
    <s v="TEC-AC-10001109"/>
    <x v="2"/>
    <s v="Accessories"/>
    <x v="646"/>
    <n v="47.984000000000002"/>
    <n v="2"/>
    <n v="0.2"/>
    <n v="13.195600000000001"/>
    <n v="1.59"/>
    <s v="Medium"/>
    <s v="September"/>
    <x v="2"/>
    <n v="95.768000000000001"/>
  </r>
  <r>
    <n v="35610"/>
    <s v="CA-2011-123127"/>
    <x v="793"/>
    <d v="2011-09-12T00:00:00"/>
    <s v="Standard Class"/>
    <s v="SP-20620"/>
    <s v="Stefania Perrino"/>
    <s v="Corporate"/>
    <s v="Long Beach"/>
    <x v="15"/>
    <s v="United States"/>
    <n v="11561"/>
    <s v="US"/>
    <x v="2"/>
    <s v="OFF-AP-10001962"/>
    <x v="1"/>
    <s v="Appliances"/>
    <x v="1373"/>
    <n v="16.78"/>
    <n v="2"/>
    <n v="0"/>
    <n v="4.1950000000000003"/>
    <n v="1.55"/>
    <s v="High"/>
    <s v="September"/>
    <x v="2"/>
    <n v="33.56"/>
  </r>
  <r>
    <n v="41017"/>
    <s v="CA-2013-119641"/>
    <x v="870"/>
    <d v="2013-09-27T00:00:00"/>
    <s v="Standard Class"/>
    <s v="CS-12250"/>
    <s v="Chris Selesnick"/>
    <s v="Corporate"/>
    <s v="Green Bay"/>
    <x v="12"/>
    <s v="United States"/>
    <n v="54302"/>
    <s v="US"/>
    <x v="1"/>
    <s v="FUR-FU-10002445"/>
    <x v="0"/>
    <s v="Furnishings"/>
    <x v="151"/>
    <n v="18.96"/>
    <n v="2"/>
    <n v="0"/>
    <n v="7.5840000000000014"/>
    <n v="1.55"/>
    <s v="High"/>
    <s v="September"/>
    <x v="3"/>
    <n v="37.92"/>
  </r>
  <r>
    <n v="33927"/>
    <s v="CA-2012-168186"/>
    <x v="856"/>
    <d v="2012-09-15T00:00:00"/>
    <s v="Standard Class"/>
    <s v="AB-10150"/>
    <s v="Aimee Bixby"/>
    <s v="Consumer"/>
    <s v="Tulsa"/>
    <x v="17"/>
    <s v="United States"/>
    <n v="74133"/>
    <s v="US"/>
    <x v="1"/>
    <s v="OFF-PA-10000477"/>
    <x v="1"/>
    <s v="Paper"/>
    <x v="1374"/>
    <n v="14.94"/>
    <n v="3"/>
    <n v="0"/>
    <n v="7.0218000000000007"/>
    <n v="1.52"/>
    <s v="High"/>
    <s v="September"/>
    <x v="0"/>
    <n v="44.82"/>
  </r>
  <r>
    <n v="40917"/>
    <s v="CA-2011-115133"/>
    <x v="807"/>
    <d v="2011-09-30T00:00:00"/>
    <s v="Standard Class"/>
    <s v="DA-13450"/>
    <s v="Dianna Arnett"/>
    <s v="Home Office"/>
    <s v="Lancaster"/>
    <x v="16"/>
    <s v="United States"/>
    <n v="43130"/>
    <s v="US"/>
    <x v="2"/>
    <s v="OFF-AP-10001634"/>
    <x v="1"/>
    <s v="Appliances"/>
    <x v="1375"/>
    <n v="16.704000000000001"/>
    <n v="6"/>
    <n v="0.2"/>
    <n v="1.252799999999999"/>
    <n v="1.52"/>
    <s v="Medium"/>
    <s v="September"/>
    <x v="2"/>
    <n v="100.024"/>
  </r>
  <r>
    <n v="32806"/>
    <s v="CA-2014-103611"/>
    <x v="880"/>
    <d v="2014-09-16T00:00:00"/>
    <s v="First Class"/>
    <s v="JM-15535"/>
    <s v="Jessica Myrick"/>
    <s v="Consumer"/>
    <s v="Los Angeles"/>
    <x v="6"/>
    <s v="United States"/>
    <n v="90036"/>
    <s v="US"/>
    <x v="3"/>
    <s v="FUR-FU-10004270"/>
    <x v="0"/>
    <s v="Furnishings"/>
    <x v="1376"/>
    <n v="8.36"/>
    <n v="2"/>
    <n v="0"/>
    <n v="3.0095999999999998"/>
    <n v="1.51"/>
    <s v="Medium"/>
    <s v="September"/>
    <x v="1"/>
    <n v="16.72"/>
  </r>
  <r>
    <n v="33625"/>
    <s v="CA-2014-138422"/>
    <x v="849"/>
    <d v="2014-09-27T00:00:00"/>
    <s v="First Class"/>
    <s v="KN-16705"/>
    <s v="Kristina Nunn"/>
    <s v="Home Office"/>
    <s v="Fort Collins"/>
    <x v="19"/>
    <s v="United States"/>
    <n v="80525"/>
    <s v="US"/>
    <x v="3"/>
    <s v="OFF-EN-10004147"/>
    <x v="1"/>
    <s v="Envelopes"/>
    <x v="886"/>
    <n v="14.352"/>
    <n v="3"/>
    <n v="0.2"/>
    <n v="5.2026000000000003"/>
    <n v="1.44"/>
    <s v="Medium"/>
    <s v="September"/>
    <x v="1"/>
    <n v="42.855999999999995"/>
  </r>
  <r>
    <n v="39887"/>
    <s v="CA-2014-126676"/>
    <x v="857"/>
    <d v="2014-10-02T00:00:00"/>
    <s v="First Class"/>
    <s v="FH-14365"/>
    <s v="Fred Hopkins"/>
    <s v="Corporate"/>
    <s v="Hempstead"/>
    <x v="15"/>
    <s v="United States"/>
    <n v="11550"/>
    <s v="US"/>
    <x v="2"/>
    <s v="OFF-EN-10004846"/>
    <x v="1"/>
    <s v="Envelopes"/>
    <x v="1377"/>
    <n v="7.98"/>
    <n v="3"/>
    <n v="0"/>
    <n v="3.910200000000001"/>
    <n v="1.44"/>
    <s v="Critical"/>
    <s v="September"/>
    <x v="1"/>
    <n v="23.94"/>
  </r>
  <r>
    <n v="39694"/>
    <s v="US-2011-120236"/>
    <x v="889"/>
    <d v="2011-09-04T00:00:00"/>
    <s v="First Class"/>
    <s v="MR-17545"/>
    <s v="Mathew Reese"/>
    <s v="Home Office"/>
    <s v="Houston"/>
    <x v="11"/>
    <s v="United States"/>
    <n v="77095"/>
    <s v="US"/>
    <x v="1"/>
    <s v="OFF-BI-10004099"/>
    <x v="1"/>
    <s v="Binders"/>
    <x v="1220"/>
    <n v="7.6799999999999979"/>
    <n v="5"/>
    <n v="0.8"/>
    <n v="-11.52"/>
    <n v="1.43"/>
    <s v="High"/>
    <s v="September"/>
    <x v="2"/>
    <n v="37.599999999999994"/>
  </r>
  <r>
    <n v="36579"/>
    <s v="CA-2012-105158"/>
    <x v="864"/>
    <d v="2012-09-10T00:00:00"/>
    <s v="Standard Class"/>
    <s v="SP-20860"/>
    <s v="Sung Pak"/>
    <s v="Corporate"/>
    <s v="Rochester"/>
    <x v="35"/>
    <s v="United States"/>
    <n v="55901"/>
    <s v="US"/>
    <x v="1"/>
    <s v="OFF-PA-10001970"/>
    <x v="1"/>
    <s v="Paper"/>
    <x v="707"/>
    <n v="36.840000000000003"/>
    <n v="3"/>
    <n v="0"/>
    <n v="17.314800000000002"/>
    <n v="1.42"/>
    <s v="Medium"/>
    <s v="September"/>
    <x v="0"/>
    <n v="110.52000000000001"/>
  </r>
  <r>
    <n v="37301"/>
    <s v="CA-2014-107244"/>
    <x v="834"/>
    <d v="2014-09-12T00:00:00"/>
    <s v="Standard Class"/>
    <s v="AG-10390"/>
    <s v="Allen Goldenen"/>
    <s v="Consumer"/>
    <s v="Los Angeles"/>
    <x v="6"/>
    <s v="United States"/>
    <n v="90004"/>
    <s v="US"/>
    <x v="3"/>
    <s v="FUR-FU-10002597"/>
    <x v="0"/>
    <s v="Furnishings"/>
    <x v="699"/>
    <n v="19.760000000000002"/>
    <n v="4"/>
    <n v="0"/>
    <n v="8.2992000000000008"/>
    <n v="1.42"/>
    <s v="Medium"/>
    <s v="September"/>
    <x v="1"/>
    <n v="79.040000000000006"/>
  </r>
  <r>
    <n v="39677"/>
    <s v="CA-2011-103527"/>
    <x v="804"/>
    <d v="2011-09-14T00:00:00"/>
    <s v="Second Class"/>
    <s v="CC-12220"/>
    <s v="Chris Cortes"/>
    <s v="Consumer"/>
    <s v="Chicago"/>
    <x v="7"/>
    <s v="United States"/>
    <n v="60653"/>
    <s v="US"/>
    <x v="1"/>
    <s v="OFF-PA-10001622"/>
    <x v="1"/>
    <s v="Paper"/>
    <x v="929"/>
    <n v="10.896000000000001"/>
    <n v="3"/>
    <n v="0.2"/>
    <n v="3.4049999999999989"/>
    <n v="1.41"/>
    <s v="High"/>
    <s v="September"/>
    <x v="2"/>
    <n v="32.488"/>
  </r>
  <r>
    <n v="32229"/>
    <s v="CA-2014-114216"/>
    <x v="803"/>
    <d v="2014-09-07T00:00:00"/>
    <s v="Standard Class"/>
    <s v="RK-19300"/>
    <s v="Ralph Kennedy"/>
    <s v="Consumer"/>
    <s v="Philadelphia"/>
    <x v="4"/>
    <s v="United States"/>
    <n v="19140"/>
    <s v="US"/>
    <x v="2"/>
    <s v="OFF-PA-10002195"/>
    <x v="1"/>
    <s v="Paper"/>
    <x v="1378"/>
    <n v="12.192"/>
    <n v="3"/>
    <n v="0.2"/>
    <n v="4.1147999999999998"/>
    <n v="1.38"/>
    <s v="High"/>
    <s v="September"/>
    <x v="1"/>
    <n v="36.375999999999998"/>
  </r>
  <r>
    <n v="32755"/>
    <s v="CA-2013-123722"/>
    <x v="847"/>
    <d v="2013-10-02T00:00:00"/>
    <s v="Standard Class"/>
    <s v="NH-18610"/>
    <s v="Nicole Hansen"/>
    <s v="Corporate"/>
    <s v="Irving"/>
    <x v="11"/>
    <s v="United States"/>
    <n v="75061"/>
    <s v="US"/>
    <x v="1"/>
    <s v="OFF-LA-10001569"/>
    <x v="1"/>
    <s v="Labels"/>
    <x v="710"/>
    <n v="15.936"/>
    <n v="4"/>
    <n v="0.2"/>
    <n v="5.1791999999999998"/>
    <n v="1.37"/>
    <s v="Medium"/>
    <s v="September"/>
    <x v="3"/>
    <n v="63.543999999999997"/>
  </r>
  <r>
    <n v="35815"/>
    <s v="CA-2013-101385"/>
    <x v="847"/>
    <d v="2013-10-02T00:00:00"/>
    <s v="Standard Class"/>
    <s v="JW-16075"/>
    <s v="Julia West"/>
    <s v="Consumer"/>
    <s v="San Francisco"/>
    <x v="6"/>
    <s v="United States"/>
    <n v="94109"/>
    <s v="US"/>
    <x v="3"/>
    <s v="OFF-AR-10004441"/>
    <x v="1"/>
    <s v="Art"/>
    <x v="1379"/>
    <n v="16.559999999999999"/>
    <n v="4"/>
    <n v="0"/>
    <n v="6.9551999999999996"/>
    <n v="1.37"/>
    <s v="Medium"/>
    <s v="September"/>
    <x v="3"/>
    <n v="66.239999999999995"/>
  </r>
  <r>
    <n v="38399"/>
    <s v="CA-2011-117478"/>
    <x v="801"/>
    <d v="2011-09-24T00:00:00"/>
    <s v="First Class"/>
    <s v="LH-16750"/>
    <s v="Larry Hughes"/>
    <s v="Consumer"/>
    <s v="Philadelphia"/>
    <x v="4"/>
    <s v="United States"/>
    <n v="19140"/>
    <s v="US"/>
    <x v="2"/>
    <s v="OFF-BI-10000050"/>
    <x v="1"/>
    <s v="Binders"/>
    <x v="1380"/>
    <n v="6.5700000000000012"/>
    <n v="3"/>
    <n v="0.7"/>
    <n v="-5.036999999999999"/>
    <n v="1.36"/>
    <s v="High"/>
    <s v="September"/>
    <x v="2"/>
    <n v="19.010000000000005"/>
  </r>
  <r>
    <n v="38778"/>
    <s v="CA-2013-124583"/>
    <x v="837"/>
    <d v="2013-09-04T00:00:00"/>
    <s v="Second Class"/>
    <s v="LB-16795"/>
    <s v="Laurel Beltran"/>
    <s v="Home Office"/>
    <s v="Huntington Beach"/>
    <x v="6"/>
    <s v="United States"/>
    <n v="92646"/>
    <s v="US"/>
    <x v="3"/>
    <s v="OFF-EN-10002500"/>
    <x v="1"/>
    <s v="Envelopes"/>
    <x v="1381"/>
    <n v="12.78"/>
    <n v="1"/>
    <n v="0"/>
    <n v="5.7509999999999986"/>
    <n v="1.35"/>
    <s v="High"/>
    <s v="September"/>
    <x v="3"/>
    <n v="12.78"/>
  </r>
  <r>
    <n v="31572"/>
    <s v="CA-2014-118136"/>
    <x v="802"/>
    <d v="2014-09-18T00:00:00"/>
    <s v="First Class"/>
    <s v="BB-10990"/>
    <s v="Barry Blumstein"/>
    <s v="Corporate"/>
    <s v="Inglewood"/>
    <x v="6"/>
    <s v="United States"/>
    <n v="90301"/>
    <s v="US"/>
    <x v="3"/>
    <s v="OFF-AR-10001427"/>
    <x v="1"/>
    <s v="Art"/>
    <x v="1382"/>
    <n v="5.98"/>
    <n v="1"/>
    <n v="0"/>
    <n v="1.5548"/>
    <n v="1.31"/>
    <s v="High"/>
    <s v="September"/>
    <x v="1"/>
    <n v="5.98"/>
  </r>
  <r>
    <n v="32794"/>
    <s v="CA-2014-152485"/>
    <x v="800"/>
    <d v="2014-09-09T00:00:00"/>
    <s v="Standard Class"/>
    <s v="JD-15790"/>
    <s v="John Dryer"/>
    <s v="Consumer"/>
    <s v="Coppell"/>
    <x v="11"/>
    <s v="United States"/>
    <n v="75019"/>
    <s v="US"/>
    <x v="1"/>
    <s v="OFF-AR-10001940"/>
    <x v="1"/>
    <s v="Art"/>
    <x v="1383"/>
    <n v="13.12"/>
    <n v="5"/>
    <n v="0.2"/>
    <n v="3.7719999999999998"/>
    <n v="1.31"/>
    <s v="Medium"/>
    <s v="September"/>
    <x v="1"/>
    <n v="65.399999999999991"/>
  </r>
  <r>
    <n v="38766"/>
    <s v="CA-2011-138100"/>
    <x v="890"/>
    <d v="2011-09-20T00:00:00"/>
    <s v="Standard Class"/>
    <s v="AA-10315"/>
    <s v="Alex Avila"/>
    <s v="Consumer"/>
    <s v="New York City"/>
    <x v="15"/>
    <s v="United States"/>
    <n v="10011"/>
    <s v="US"/>
    <x v="2"/>
    <s v="FUR-FU-10002456"/>
    <x v="0"/>
    <s v="Furnishings"/>
    <x v="914"/>
    <n v="14.56"/>
    <n v="2"/>
    <n v="0"/>
    <n v="6.2608000000000006"/>
    <n v="1.31"/>
    <s v="Medium"/>
    <s v="September"/>
    <x v="2"/>
    <n v="29.12"/>
  </r>
  <r>
    <n v="32092"/>
    <s v="CA-2014-151428"/>
    <x v="881"/>
    <d v="2014-09-27T00:00:00"/>
    <s v="Standard Class"/>
    <s v="RH-19495"/>
    <s v="Rick Hansen"/>
    <s v="Consumer"/>
    <s v="Rochester"/>
    <x v="35"/>
    <s v="United States"/>
    <n v="55901"/>
    <s v="US"/>
    <x v="1"/>
    <s v="OFF-BI-10000546"/>
    <x v="1"/>
    <s v="Binders"/>
    <x v="1384"/>
    <n v="20.16"/>
    <n v="7"/>
    <n v="0"/>
    <n v="9.8783999999999992"/>
    <n v="1.3"/>
    <s v="Medium"/>
    <s v="September"/>
    <x v="1"/>
    <n v="141.12"/>
  </r>
  <r>
    <n v="40895"/>
    <s v="CA-2012-149517"/>
    <x v="876"/>
    <d v="2012-09-23T00:00:00"/>
    <s v="Standard Class"/>
    <s v="FC-14245"/>
    <s v="Frank Carlisle"/>
    <s v="Home Office"/>
    <s v="Sacramento"/>
    <x v="6"/>
    <s v="United States"/>
    <n v="95823"/>
    <s v="US"/>
    <x v="3"/>
    <s v="FUR-FU-10003464"/>
    <x v="0"/>
    <s v="Furnishings"/>
    <x v="1385"/>
    <n v="60.84"/>
    <n v="3"/>
    <n v="0"/>
    <n v="19.468800000000002"/>
    <n v="1.29"/>
    <s v="Medium"/>
    <s v="September"/>
    <x v="0"/>
    <n v="182.52"/>
  </r>
  <r>
    <n v="35085"/>
    <s v="CA-2013-169971"/>
    <x v="797"/>
    <d v="2013-09-10T00:00:00"/>
    <s v="Standard Class"/>
    <s v="IL-15100"/>
    <s v="Ivan Liston"/>
    <s v="Consumer"/>
    <s v="Houston"/>
    <x v="11"/>
    <s v="United States"/>
    <n v="77041"/>
    <s v="US"/>
    <x v="1"/>
    <s v="OFF-AR-10001044"/>
    <x v="1"/>
    <s v="Art"/>
    <x v="396"/>
    <n v="62.375999999999998"/>
    <n v="3"/>
    <n v="0.2"/>
    <n v="7.0172999999999952"/>
    <n v="1.26"/>
    <s v="Medium"/>
    <s v="September"/>
    <x v="3"/>
    <n v="186.928"/>
  </r>
  <r>
    <n v="38960"/>
    <s v="CA-2014-139493"/>
    <x v="894"/>
    <d v="2014-09-20T00:00:00"/>
    <s v="Standard Class"/>
    <s v="SG-20605"/>
    <s v="Speros Goranitis"/>
    <s v="Consumer"/>
    <s v="Asheville"/>
    <x v="0"/>
    <s v="United States"/>
    <n v="28806"/>
    <s v="US"/>
    <x v="0"/>
    <s v="OFF-AR-10003158"/>
    <x v="1"/>
    <s v="Art"/>
    <x v="1386"/>
    <n v="15.92"/>
    <n v="5"/>
    <n v="0.2"/>
    <n v="2.7859999999999978"/>
    <n v="1.26"/>
    <s v="Medium"/>
    <s v="September"/>
    <x v="1"/>
    <n v="79.399999999999991"/>
  </r>
  <r>
    <n v="40890"/>
    <s v="CA-2014-108931"/>
    <x v="795"/>
    <d v="2014-09-20T00:00:00"/>
    <s v="Standard Class"/>
    <s v="HZ-14950"/>
    <s v="Henia Zydlo"/>
    <s v="Consumer"/>
    <s v="New York City"/>
    <x v="15"/>
    <s v="United States"/>
    <n v="10024"/>
    <s v="US"/>
    <x v="2"/>
    <s v="OFF-PA-10002741"/>
    <x v="1"/>
    <s v="Paper"/>
    <x v="471"/>
    <n v="8.56"/>
    <n v="2"/>
    <n v="0"/>
    <n v="3.851999999999999"/>
    <n v="1.26"/>
    <s v="High"/>
    <s v="September"/>
    <x v="1"/>
    <n v="17.12"/>
  </r>
  <r>
    <n v="32091"/>
    <s v="CA-2011-156433"/>
    <x v="820"/>
    <d v="2011-09-26T00:00:00"/>
    <s v="Standard Class"/>
    <s v="ES-14020"/>
    <s v="Erica Smith"/>
    <s v="Consumer"/>
    <s v="San Francisco"/>
    <x v="6"/>
    <s v="United States"/>
    <n v="94110"/>
    <s v="US"/>
    <x v="3"/>
    <s v="OFF-PA-10003724"/>
    <x v="1"/>
    <s v="Paper"/>
    <x v="916"/>
    <n v="21.72"/>
    <n v="4"/>
    <n v="0"/>
    <n v="10.642799999999999"/>
    <n v="1.23"/>
    <s v="Medium"/>
    <s v="September"/>
    <x v="2"/>
    <n v="86.88"/>
  </r>
  <r>
    <n v="34330"/>
    <s v="CA-2014-134173"/>
    <x v="802"/>
    <d v="2014-09-22T00:00:00"/>
    <s v="Standard Class"/>
    <s v="AB-10060"/>
    <s v="Adam Bellavance"/>
    <s v="Home Office"/>
    <s v="Philadelphia"/>
    <x v="4"/>
    <s v="United States"/>
    <n v="19143"/>
    <s v="US"/>
    <x v="2"/>
    <s v="OFF-PA-10004355"/>
    <x v="1"/>
    <s v="Paper"/>
    <x v="1387"/>
    <n v="20.736000000000001"/>
    <n v="4"/>
    <n v="0.2"/>
    <n v="7.2576000000000001"/>
    <n v="1.23"/>
    <s v="High"/>
    <s v="September"/>
    <x v="1"/>
    <n v="82.744"/>
  </r>
  <r>
    <n v="38335"/>
    <s v="CA-2014-161970"/>
    <x v="792"/>
    <d v="2014-09-28T00:00:00"/>
    <s v="Standard Class"/>
    <s v="PB-19105"/>
    <s v="Peter Bühler"/>
    <s v="Consumer"/>
    <s v="Smyrna"/>
    <x v="2"/>
    <s v="United States"/>
    <n v="30080"/>
    <s v="US"/>
    <x v="0"/>
    <s v="OFF-AR-10003896"/>
    <x v="1"/>
    <s v="Art"/>
    <x v="1388"/>
    <n v="17.940000000000001"/>
    <n v="3"/>
    <n v="0"/>
    <n v="6.4584000000000001"/>
    <n v="1.2"/>
    <s v="Medium"/>
    <s v="September"/>
    <x v="1"/>
    <n v="53.820000000000007"/>
  </r>
  <r>
    <n v="32260"/>
    <s v="CA-2011-127488"/>
    <x v="844"/>
    <d v="2011-09-24T00:00:00"/>
    <s v="Second Class"/>
    <s v="MS-17365"/>
    <s v="Maribeth Schnelling"/>
    <s v="Consumer"/>
    <s v="Boca Raton"/>
    <x v="22"/>
    <s v="United States"/>
    <n v="33433"/>
    <s v="US"/>
    <x v="0"/>
    <s v="OFF-LA-10001613"/>
    <x v="1"/>
    <s v="Labels"/>
    <x v="149"/>
    <n v="4.6079999999999997"/>
    <n v="2"/>
    <n v="0.2"/>
    <n v="1.6704000000000001"/>
    <n v="1.19"/>
    <s v="Critical"/>
    <s v="September"/>
    <x v="2"/>
    <n v="9.016"/>
  </r>
  <r>
    <n v="39511"/>
    <s v="CA-2012-120845"/>
    <x v="818"/>
    <d v="2012-10-02T00:00:00"/>
    <s v="Standard Class"/>
    <s v="ML-17395"/>
    <s v="Marina Lichtenstein"/>
    <s v="Corporate"/>
    <s v="Murfreesboro"/>
    <x v="33"/>
    <s v="United States"/>
    <n v="37130"/>
    <s v="US"/>
    <x v="0"/>
    <s v="OFF-PA-10004665"/>
    <x v="1"/>
    <s v="Paper"/>
    <x v="1185"/>
    <n v="10.48"/>
    <n v="1"/>
    <n v="0.2"/>
    <n v="3.798999999999999"/>
    <n v="1.19"/>
    <s v="Low"/>
    <s v="September"/>
    <x v="0"/>
    <n v="10.280000000000001"/>
  </r>
  <r>
    <n v="39167"/>
    <s v="CA-2014-122112"/>
    <x v="873"/>
    <d v="2014-09-30T00:00:00"/>
    <s v="Standard Class"/>
    <s v="CA-11965"/>
    <s v="Carol Adams"/>
    <s v="Corporate"/>
    <s v="Lakewood"/>
    <x v="16"/>
    <s v="United States"/>
    <n v="44107"/>
    <s v="US"/>
    <x v="2"/>
    <s v="OFF-EN-10004459"/>
    <x v="1"/>
    <s v="Envelopes"/>
    <x v="461"/>
    <n v="24.448"/>
    <n v="4"/>
    <n v="0.2"/>
    <n v="8.8623999999999992"/>
    <n v="1.18"/>
    <s v="Medium"/>
    <s v="September"/>
    <x v="1"/>
    <n v="97.591999999999999"/>
  </r>
  <r>
    <n v="38505"/>
    <s v="CA-2013-143476"/>
    <x v="824"/>
    <d v="2013-09-14T00:00:00"/>
    <s v="First Class"/>
    <s v="LC-16930"/>
    <s v="Linda Cazamias"/>
    <s v="Corporate"/>
    <s v="Phoenix"/>
    <x v="23"/>
    <s v="United States"/>
    <n v="85023"/>
    <s v="US"/>
    <x v="3"/>
    <s v="OFF-PA-10001837"/>
    <x v="1"/>
    <s v="Paper"/>
    <x v="1389"/>
    <n v="20.736000000000001"/>
    <n v="4"/>
    <n v="0.2"/>
    <n v="7.2576000000000001"/>
    <n v="1.1399999999999999"/>
    <s v="Medium"/>
    <s v="September"/>
    <x v="3"/>
    <n v="82.744"/>
  </r>
  <r>
    <n v="39031"/>
    <s v="CA-2014-134418"/>
    <x v="813"/>
    <d v="2014-09-21T00:00:00"/>
    <s v="Standard Class"/>
    <s v="GM-14500"/>
    <s v="Gene McClure"/>
    <s v="Consumer"/>
    <s v="Seattle"/>
    <x v="9"/>
    <s v="United States"/>
    <n v="98103"/>
    <s v="US"/>
    <x v="3"/>
    <s v="OFF-AR-10004441"/>
    <x v="1"/>
    <s v="Art"/>
    <x v="1379"/>
    <n v="12.42"/>
    <n v="3"/>
    <n v="0"/>
    <n v="5.2164000000000001"/>
    <n v="1.1399999999999999"/>
    <s v="Medium"/>
    <s v="September"/>
    <x v="1"/>
    <n v="37.26"/>
  </r>
  <r>
    <n v="37020"/>
    <s v="CA-2013-165820"/>
    <x v="838"/>
    <d v="2013-10-01T00:00:00"/>
    <s v="Standard Class"/>
    <s v="DW-13585"/>
    <s v="Dorothy Wardle"/>
    <s v="Corporate"/>
    <s v="San Francisco"/>
    <x v="6"/>
    <s v="United States"/>
    <n v="94109"/>
    <s v="US"/>
    <x v="3"/>
    <s v="OFF-PA-10004735"/>
    <x v="1"/>
    <s v="Paper"/>
    <x v="136"/>
    <n v="12.96"/>
    <n v="2"/>
    <n v="0"/>
    <n v="6.2208000000000014"/>
    <n v="1.1299999999999999"/>
    <s v="High"/>
    <s v="September"/>
    <x v="3"/>
    <n v="25.92"/>
  </r>
  <r>
    <n v="31998"/>
    <s v="CA-2014-114552"/>
    <x v="803"/>
    <d v="2014-09-09T00:00:00"/>
    <s v="Standard Class"/>
    <s v="Dl-13600"/>
    <s v="Dorris liebe"/>
    <s v="Corporate"/>
    <s v="Cleveland"/>
    <x v="16"/>
    <s v="United States"/>
    <n v="44105"/>
    <s v="US"/>
    <x v="2"/>
    <s v="FUR-FU-10002960"/>
    <x v="0"/>
    <s v="Furnishings"/>
    <x v="1030"/>
    <n v="15.071999999999999"/>
    <n v="3"/>
    <n v="0.2"/>
    <n v="4.1448"/>
    <n v="1.07"/>
    <s v="Medium"/>
    <s v="September"/>
    <x v="1"/>
    <n v="45.015999999999991"/>
  </r>
  <r>
    <n v="33564"/>
    <s v="CA-2014-137470"/>
    <x v="827"/>
    <d v="2014-09-18T00:00:00"/>
    <s v="Same Day"/>
    <s v="TP-21415"/>
    <s v="Tom Prescott"/>
    <s v="Consumer"/>
    <s v="Seattle"/>
    <x v="9"/>
    <s v="United States"/>
    <n v="98115"/>
    <s v="US"/>
    <x v="3"/>
    <s v="OFF-PA-10002001"/>
    <x v="1"/>
    <s v="Paper"/>
    <x v="1390"/>
    <n v="12.96"/>
    <n v="2"/>
    <n v="0"/>
    <n v="6.3503999999999996"/>
    <n v="1.07"/>
    <s v="High"/>
    <s v="September"/>
    <x v="1"/>
    <n v="25.92"/>
  </r>
  <r>
    <n v="39384"/>
    <s v="CA-2013-106621"/>
    <x v="842"/>
    <d v="2013-10-02T00:00:00"/>
    <s v="Second Class"/>
    <s v="DM-12955"/>
    <s v="Dario Medina"/>
    <s v="Corporate"/>
    <s v="Yuma"/>
    <x v="23"/>
    <s v="United States"/>
    <n v="85364"/>
    <s v="US"/>
    <x v="3"/>
    <s v="OFF-AR-10002375"/>
    <x v="1"/>
    <s v="Art"/>
    <x v="1047"/>
    <n v="10.496"/>
    <n v="4"/>
    <n v="0.2"/>
    <n v="1.1807999999999981"/>
    <n v="1.07"/>
    <s v="High"/>
    <s v="September"/>
    <x v="3"/>
    <n v="41.783999999999999"/>
  </r>
  <r>
    <n v="35381"/>
    <s v="CA-2014-163692"/>
    <x v="834"/>
    <d v="2014-09-10T00:00:00"/>
    <s v="First Class"/>
    <s v="Dp-13240"/>
    <s v="Dean percer"/>
    <s v="Home Office"/>
    <s v="Phoenix"/>
    <x v="23"/>
    <s v="United States"/>
    <n v="85023"/>
    <s v="US"/>
    <x v="3"/>
    <s v="OFF-BI-10003291"/>
    <x v="1"/>
    <s v="Binders"/>
    <x v="432"/>
    <n v="7.857000000000002"/>
    <n v="3"/>
    <n v="0.7"/>
    <n v="-6.0236999999999998"/>
    <n v="1.01"/>
    <s v="High"/>
    <s v="September"/>
    <x v="1"/>
    <n v="22.871000000000006"/>
  </r>
  <r>
    <n v="39730"/>
    <s v="US-2011-127635"/>
    <x v="786"/>
    <d v="2011-09-18T00:00:00"/>
    <s v="Second Class"/>
    <s v="SC-20260"/>
    <s v="Scott Cohen"/>
    <s v="Corporate"/>
    <s v="Corpus Christi"/>
    <x v="11"/>
    <s v="United States"/>
    <n v="78415"/>
    <s v="US"/>
    <x v="1"/>
    <s v="OFF-PA-10004610"/>
    <x v="1"/>
    <s v="Paper"/>
    <x v="519"/>
    <n v="6.8480000000000008"/>
    <n v="2"/>
    <n v="0.2"/>
    <n v="2.1399999999999988"/>
    <n v="1"/>
    <s v="Medium"/>
    <s v="September"/>
    <x v="2"/>
    <n v="13.496000000000002"/>
  </r>
  <r>
    <n v="36066"/>
    <s v="US-2013-114888"/>
    <x v="791"/>
    <d v="2013-09-25T00:00:00"/>
    <s v="Second Class"/>
    <s v="CC-12430"/>
    <s v="Chuck Clark"/>
    <s v="Home Office"/>
    <s v="San Francisco"/>
    <x v="6"/>
    <s v="United States"/>
    <n v="94109"/>
    <s v="US"/>
    <x v="3"/>
    <s v="OFF-BI-10003355"/>
    <x v="1"/>
    <s v="Binders"/>
    <x v="730"/>
    <n v="11.952"/>
    <n v="3"/>
    <n v="0.2"/>
    <n v="4.1832000000000003"/>
    <n v="0.93"/>
    <s v="Medium"/>
    <s v="September"/>
    <x v="3"/>
    <n v="35.655999999999999"/>
  </r>
  <r>
    <n v="32164"/>
    <s v="CA-2013-134362"/>
    <x v="842"/>
    <d v="2013-10-03T00:00:00"/>
    <s v="First Class"/>
    <s v="LS-16945"/>
    <s v="Linda Southworth"/>
    <s v="Corporate"/>
    <s v="Philadelphia"/>
    <x v="4"/>
    <s v="United States"/>
    <n v="19140"/>
    <s v="US"/>
    <x v="2"/>
    <s v="OFF-LA-10004853"/>
    <x v="1"/>
    <s v="Labels"/>
    <x v="1391"/>
    <n v="15.936"/>
    <n v="4"/>
    <n v="0.2"/>
    <n v="5.1791999999999998"/>
    <n v="0.92"/>
    <s v="Medium"/>
    <s v="September"/>
    <x v="3"/>
    <n v="63.543999999999997"/>
  </r>
  <r>
    <n v="34913"/>
    <s v="CA-2013-154536"/>
    <x v="809"/>
    <d v="2013-09-10T00:00:00"/>
    <s v="Standard Class"/>
    <s v="JC-15340"/>
    <s v="Jasper Cacioppo"/>
    <s v="Consumer"/>
    <s v="Philadelphia"/>
    <x v="4"/>
    <s v="United States"/>
    <n v="19120"/>
    <s v="US"/>
    <x v="2"/>
    <s v="OFF-BI-10004410"/>
    <x v="1"/>
    <s v="Binders"/>
    <x v="1392"/>
    <n v="9.5550000000000015"/>
    <n v="5"/>
    <n v="0.7"/>
    <n v="-7.3254999999999981"/>
    <n v="0.92"/>
    <s v="High"/>
    <s v="September"/>
    <x v="3"/>
    <n v="47.075000000000003"/>
  </r>
  <r>
    <n v="37349"/>
    <s v="CA-2013-124016"/>
    <x v="862"/>
    <d v="2013-09-27T00:00:00"/>
    <s v="Second Class"/>
    <s v="JS-15940"/>
    <s v="Joni Sundaresam"/>
    <s v="Home Office"/>
    <s v="Lancaster"/>
    <x v="16"/>
    <s v="United States"/>
    <n v="43130"/>
    <s v="US"/>
    <x v="2"/>
    <s v="OFF-PA-10002586"/>
    <x v="1"/>
    <s v="Paper"/>
    <x v="1393"/>
    <n v="11.952"/>
    <n v="3"/>
    <n v="0.2"/>
    <n v="4.0338000000000003"/>
    <n v="0.92"/>
    <s v="Medium"/>
    <s v="September"/>
    <x v="3"/>
    <n v="35.655999999999999"/>
  </r>
  <r>
    <n v="39087"/>
    <s v="CA-2014-160801"/>
    <x v="871"/>
    <d v="2014-09-20T00:00:00"/>
    <s v="Same Day"/>
    <s v="FG-14260"/>
    <s v="Frank Gastineau"/>
    <s v="Home Office"/>
    <s v="Philadelphia"/>
    <x v="4"/>
    <s v="United States"/>
    <n v="19120"/>
    <s v="US"/>
    <x v="2"/>
    <s v="OFF-BI-10001132"/>
    <x v="1"/>
    <s v="Binders"/>
    <x v="1394"/>
    <n v="4.8420000000000014"/>
    <n v="3"/>
    <n v="0.7"/>
    <n v="-3.389399999999998"/>
    <n v="0.92"/>
    <s v="Critical"/>
    <s v="September"/>
    <x v="1"/>
    <n v="13.826000000000004"/>
  </r>
  <r>
    <n v="38346"/>
    <s v="CA-2011-141355"/>
    <x v="872"/>
    <d v="2011-09-30T00:00:00"/>
    <s v="Standard Class"/>
    <s v="BF-11005"/>
    <s v="Barry Franz"/>
    <s v="Home Office"/>
    <s v="Aurora"/>
    <x v="19"/>
    <s v="United States"/>
    <n v="80013"/>
    <s v="US"/>
    <x v="3"/>
    <s v="OFF-AR-10003179"/>
    <x v="1"/>
    <s v="Art"/>
    <x v="845"/>
    <n v="14.576000000000001"/>
    <n v="2"/>
    <n v="0.2"/>
    <n v="2.3685999999999989"/>
    <n v="0.89"/>
    <s v="Medium"/>
    <s v="September"/>
    <x v="2"/>
    <n v="28.952000000000002"/>
  </r>
  <r>
    <n v="37761"/>
    <s v="US-2013-155404"/>
    <x v="870"/>
    <d v="2013-09-29T00:00:00"/>
    <s v="Standard Class"/>
    <s v="AS-10630"/>
    <s v="Ann Steele"/>
    <s v="Home Office"/>
    <s v="Louisville"/>
    <x v="5"/>
    <s v="United States"/>
    <n v="40214"/>
    <s v="US"/>
    <x v="0"/>
    <s v="FUR-FU-10004586"/>
    <x v="0"/>
    <s v="Furnishings"/>
    <x v="1395"/>
    <n v="13.28"/>
    <n v="2"/>
    <n v="0"/>
    <n v="6.3743999999999996"/>
    <n v="0.88"/>
    <s v="Medium"/>
    <s v="September"/>
    <x v="3"/>
    <n v="26.56"/>
  </r>
  <r>
    <n v="36653"/>
    <s v="CA-2013-138037"/>
    <x v="842"/>
    <d v="2013-10-04T00:00:00"/>
    <s v="Standard Class"/>
    <s v="AR-10540"/>
    <s v="Andy Reiter"/>
    <s v="Consumer"/>
    <s v="San Francisco"/>
    <x v="6"/>
    <s v="United States"/>
    <n v="94109"/>
    <s v="US"/>
    <x v="3"/>
    <s v="OFF-BI-10002982"/>
    <x v="1"/>
    <s v="Binders"/>
    <x v="1396"/>
    <n v="27.24"/>
    <n v="5"/>
    <n v="0.2"/>
    <n v="9.5339999999999971"/>
    <n v="0.87"/>
    <s v="Medium"/>
    <s v="September"/>
    <x v="3"/>
    <n v="136"/>
  </r>
  <r>
    <n v="37150"/>
    <s v="US-2011-138835"/>
    <x v="825"/>
    <d v="2011-09-14T00:00:00"/>
    <s v="Standard Class"/>
    <s v="DA-13450"/>
    <s v="Dianna Arnett"/>
    <s v="Home Office"/>
    <s v="Virginia Beach"/>
    <x v="28"/>
    <s v="United States"/>
    <n v="23464"/>
    <s v="US"/>
    <x v="0"/>
    <s v="OFF-BI-10003314"/>
    <x v="1"/>
    <s v="Binders"/>
    <x v="924"/>
    <n v="9.64"/>
    <n v="2"/>
    <n v="0"/>
    <n v="4.7236000000000002"/>
    <n v="0.86"/>
    <s v="High"/>
    <s v="September"/>
    <x v="2"/>
    <n v="19.28"/>
  </r>
  <r>
    <n v="32113"/>
    <s v="CA-2013-149370"/>
    <x v="848"/>
    <d v="2013-09-20T00:00:00"/>
    <s v="Standard Class"/>
    <s v="DB-13210"/>
    <s v="Dean Braden"/>
    <s v="Consumer"/>
    <s v="Philadelphia"/>
    <x v="4"/>
    <s v="United States"/>
    <n v="19140"/>
    <s v="US"/>
    <x v="2"/>
    <s v="OFF-PA-10003651"/>
    <x v="1"/>
    <s v="Paper"/>
    <x v="1397"/>
    <n v="5.3440000000000003"/>
    <n v="1"/>
    <n v="0.2"/>
    <n v="1.8704000000000001"/>
    <n v="0.85"/>
    <s v="High"/>
    <s v="September"/>
    <x v="3"/>
    <n v="5.1440000000000001"/>
  </r>
  <r>
    <n v="37553"/>
    <s v="CA-2012-133977"/>
    <x v="874"/>
    <d v="2012-09-08T00:00:00"/>
    <s v="Second Class"/>
    <s v="AT-10435"/>
    <s v="Alyssa Tate"/>
    <s v="Home Office"/>
    <s v="Tamarac"/>
    <x v="22"/>
    <s v="United States"/>
    <n v="33319"/>
    <s v="US"/>
    <x v="0"/>
    <s v="OFF-BI-10003166"/>
    <x v="1"/>
    <s v="Binders"/>
    <x v="1398"/>
    <n v="3.4440000000000008"/>
    <n v="1"/>
    <n v="0.7"/>
    <n v="-2.5255999999999998"/>
    <n v="0.85"/>
    <s v="Critical"/>
    <s v="September"/>
    <x v="0"/>
    <n v="2.7440000000000007"/>
  </r>
  <r>
    <n v="37617"/>
    <s v="CA-2014-160017"/>
    <x v="853"/>
    <d v="2014-10-03T00:00:00"/>
    <s v="Standard Class"/>
    <s v="SP-20860"/>
    <s v="Sung Pak"/>
    <s v="Corporate"/>
    <s v="Jacksonville"/>
    <x v="22"/>
    <s v="United States"/>
    <n v="32216"/>
    <s v="US"/>
    <x v="0"/>
    <s v="OFF-PA-10001800"/>
    <x v="1"/>
    <s v="Paper"/>
    <x v="257"/>
    <n v="10.368"/>
    <n v="2"/>
    <n v="0.2"/>
    <n v="3.6288"/>
    <n v="0.85"/>
    <s v="High"/>
    <s v="September"/>
    <x v="1"/>
    <n v="20.536000000000001"/>
  </r>
  <r>
    <n v="34953"/>
    <s v="CA-2014-158036"/>
    <x v="851"/>
    <d v="2014-09-15T00:00:00"/>
    <s v="Standard Class"/>
    <s v="DB-13555"/>
    <s v="Dorothy Badders"/>
    <s v="Corporate"/>
    <s v="Dublin"/>
    <x v="16"/>
    <s v="United States"/>
    <n v="43017"/>
    <s v="US"/>
    <x v="2"/>
    <s v="TEC-AC-10002558"/>
    <x v="2"/>
    <s v="Accessories"/>
    <x v="1399"/>
    <n v="9.0960000000000001"/>
    <n v="1"/>
    <n v="0.2"/>
    <n v="1.7055"/>
    <n v="0.82"/>
    <s v="Medium"/>
    <s v="September"/>
    <x v="1"/>
    <n v="8.8960000000000008"/>
  </r>
  <r>
    <n v="32768"/>
    <s v="US-2012-161466"/>
    <x v="826"/>
    <d v="2012-09-27T00:00:00"/>
    <s v="Second Class"/>
    <s v="ON-18715"/>
    <s v="Odella Nelson"/>
    <s v="Corporate"/>
    <s v="Philadelphia"/>
    <x v="4"/>
    <s v="United States"/>
    <n v="19120"/>
    <s v="US"/>
    <x v="2"/>
    <s v="OFF-AR-10000634"/>
    <x v="1"/>
    <s v="Art"/>
    <x v="1046"/>
    <n v="6.8480000000000008"/>
    <n v="2"/>
    <n v="0.2"/>
    <n v="0.59920000000000018"/>
    <n v="0.79"/>
    <s v="Medium"/>
    <s v="September"/>
    <x v="0"/>
    <n v="13.496000000000002"/>
  </r>
  <r>
    <n v="36513"/>
    <s v="US-2014-159562"/>
    <x v="822"/>
    <d v="2014-09-16T00:00:00"/>
    <s v="Standard Class"/>
    <s v="JB-16000"/>
    <s v="Joy Bell-"/>
    <s v="Consumer"/>
    <s v="Roseville"/>
    <x v="1"/>
    <s v="United States"/>
    <n v="48066"/>
    <s v="US"/>
    <x v="1"/>
    <s v="OFF-EN-10000461"/>
    <x v="1"/>
    <s v="Envelopes"/>
    <x v="1371"/>
    <n v="17.48"/>
    <n v="2"/>
    <n v="0"/>
    <n v="8.2156000000000002"/>
    <n v="0.77"/>
    <s v="Medium"/>
    <s v="September"/>
    <x v="1"/>
    <n v="34.96"/>
  </r>
  <r>
    <n v="37300"/>
    <s v="US-2014-146878"/>
    <x v="881"/>
    <d v="2014-09-28T00:00:00"/>
    <s v="Standard Class"/>
    <s v="DL-12865"/>
    <s v="Dan Lawera"/>
    <s v="Consumer"/>
    <s v="Miami"/>
    <x v="22"/>
    <s v="United States"/>
    <n v="33142"/>
    <s v="US"/>
    <x v="0"/>
    <s v="OFF-BI-10002794"/>
    <x v="1"/>
    <s v="Binders"/>
    <x v="1040"/>
    <n v="12.294"/>
    <n v="1"/>
    <n v="0.7"/>
    <n v="-8.6057999999999986"/>
    <n v="0.76"/>
    <s v="Medium"/>
    <s v="September"/>
    <x v="1"/>
    <n v="11.594000000000001"/>
  </r>
  <r>
    <n v="39560"/>
    <s v="CA-2012-138457"/>
    <x v="823"/>
    <d v="2012-09-17T00:00:00"/>
    <s v="Standard Class"/>
    <s v="AM-10705"/>
    <s v="Anne McFarland"/>
    <s v="Consumer"/>
    <s v="Jacksonville"/>
    <x v="0"/>
    <s v="United States"/>
    <n v="28540"/>
    <s v="US"/>
    <x v="0"/>
    <s v="OFF-BI-10000014"/>
    <x v="1"/>
    <s v="Binders"/>
    <x v="147"/>
    <n v="13.092000000000001"/>
    <n v="4"/>
    <n v="0.7"/>
    <n v="-10.0372"/>
    <n v="0.72"/>
    <s v="Medium"/>
    <s v="September"/>
    <x v="0"/>
    <n v="51.667999999999999"/>
  </r>
  <r>
    <n v="33402"/>
    <s v="US-2011-167633"/>
    <x v="799"/>
    <d v="2011-10-05T00:00:00"/>
    <s v="Standard Class"/>
    <s v="BW-11200"/>
    <s v="Ben Wallace"/>
    <s v="Consumer"/>
    <s v="Boynton Beach"/>
    <x v="22"/>
    <s v="United States"/>
    <n v="33437"/>
    <s v="US"/>
    <x v="0"/>
    <s v="OFF-PA-10004888"/>
    <x v="1"/>
    <s v="Paper"/>
    <x v="1251"/>
    <n v="15.552"/>
    <n v="3"/>
    <n v="0.2"/>
    <n v="5.4432"/>
    <n v="0.7"/>
    <s v="Medium"/>
    <s v="September"/>
    <x v="2"/>
    <n v="46.455999999999996"/>
  </r>
  <r>
    <n v="33850"/>
    <s v="CA-2013-155439"/>
    <x v="854"/>
    <d v="2013-09-19T00:00:00"/>
    <s v="Standard Class"/>
    <s v="PN-18775"/>
    <s v="Parhena Norris"/>
    <s v="Home Office"/>
    <s v="Columbia"/>
    <x v="18"/>
    <s v="United States"/>
    <n v="29203"/>
    <s v="US"/>
    <x v="0"/>
    <s v="OFF-PA-10000029"/>
    <x v="1"/>
    <s v="Paper"/>
    <x v="1250"/>
    <n v="25.92"/>
    <n v="4"/>
    <n v="0"/>
    <n v="12.441599999999999"/>
    <n v="0.7"/>
    <s v="Medium"/>
    <s v="September"/>
    <x v="3"/>
    <n v="103.68"/>
  </r>
  <r>
    <n v="38241"/>
    <s v="CA-2011-148369"/>
    <x v="787"/>
    <d v="2011-09-27T00:00:00"/>
    <s v="Standard Class"/>
    <s v="TH-21115"/>
    <s v="Thea Hudgings"/>
    <s v="Corporate"/>
    <s v="Newark"/>
    <x v="24"/>
    <s v="United States"/>
    <n v="19711"/>
    <s v="US"/>
    <x v="2"/>
    <s v="OFF-BI-10004876"/>
    <x v="1"/>
    <s v="Binders"/>
    <x v="729"/>
    <n v="11.12"/>
    <n v="4"/>
    <n v="0"/>
    <n v="5.4487999999999994"/>
    <n v="0.7"/>
    <s v="High"/>
    <s v="September"/>
    <x v="2"/>
    <n v="44.48"/>
  </r>
  <r>
    <n v="39764"/>
    <s v="CA-2013-168557"/>
    <x v="791"/>
    <d v="2013-09-24T00:00:00"/>
    <s v="Standard Class"/>
    <s v="FH-14275"/>
    <s v="Frank Hawley"/>
    <s v="Corporate"/>
    <s v="San Francisco"/>
    <x v="6"/>
    <s v="United States"/>
    <n v="94122"/>
    <s v="US"/>
    <x v="3"/>
    <s v="OFF-BI-10002309"/>
    <x v="1"/>
    <s v="Binders"/>
    <x v="1400"/>
    <n v="8.9280000000000008"/>
    <n v="2"/>
    <n v="0.2"/>
    <n v="3.1248"/>
    <n v="0.7"/>
    <s v="Medium"/>
    <s v="September"/>
    <x v="3"/>
    <n v="17.656000000000002"/>
  </r>
  <r>
    <n v="36347"/>
    <s v="CA-2012-150511"/>
    <x v="836"/>
    <d v="2012-09-24T00:00:00"/>
    <s v="Standard Class"/>
    <s v="AB-10060"/>
    <s v="Adam Bellavance"/>
    <s v="Home Office"/>
    <s v="Des Moines"/>
    <x v="9"/>
    <s v="United States"/>
    <n v="98198"/>
    <s v="US"/>
    <x v="3"/>
    <s v="OFF-PA-10001776"/>
    <x v="1"/>
    <s v="Paper"/>
    <x v="1053"/>
    <n v="18.54"/>
    <n v="2"/>
    <n v="0"/>
    <n v="8.7137999999999991"/>
    <n v="0.69"/>
    <s v="Medium"/>
    <s v="September"/>
    <x v="0"/>
    <n v="37.08"/>
  </r>
  <r>
    <n v="36738"/>
    <s v="CA-2014-155929"/>
    <x v="822"/>
    <d v="2014-09-14T00:00:00"/>
    <s v="Standard Class"/>
    <s v="AI-10855"/>
    <s v="Arianne Irving"/>
    <s v="Consumer"/>
    <s v="Glendale"/>
    <x v="23"/>
    <s v="United States"/>
    <n v="85301"/>
    <s v="US"/>
    <x v="3"/>
    <s v="OFF-PA-10000859"/>
    <x v="1"/>
    <s v="Paper"/>
    <x v="1401"/>
    <n v="6.3680000000000003"/>
    <n v="2"/>
    <n v="0.2"/>
    <n v="2.3879999999999999"/>
    <n v="0.69"/>
    <s v="Medium"/>
    <s v="September"/>
    <x v="1"/>
    <n v="12.536000000000001"/>
  </r>
  <r>
    <n v="40745"/>
    <s v="US-2013-148957"/>
    <x v="835"/>
    <d v="2013-09-24T00:00:00"/>
    <s v="Standard Class"/>
    <s v="CC-12430"/>
    <s v="Chuck Clark"/>
    <s v="Home Office"/>
    <s v="Redmond"/>
    <x v="9"/>
    <s v="United States"/>
    <n v="98052"/>
    <s v="US"/>
    <x v="3"/>
    <s v="OFF-LA-10002195"/>
    <x v="1"/>
    <s v="Labels"/>
    <x v="912"/>
    <n v="12.32"/>
    <n v="4"/>
    <n v="0"/>
    <n v="5.9135999999999997"/>
    <n v="0.69"/>
    <s v="Medium"/>
    <s v="September"/>
    <x v="3"/>
    <n v="49.28"/>
  </r>
  <r>
    <n v="39871"/>
    <s v="CA-2011-159849"/>
    <x v="790"/>
    <d v="2011-09-19T00:00:00"/>
    <s v="Same Day"/>
    <s v="JK-15640"/>
    <s v="Jim Kriz"/>
    <s v="Home Office"/>
    <s v="San Francisco"/>
    <x v="6"/>
    <s v="United States"/>
    <n v="94110"/>
    <s v="US"/>
    <x v="3"/>
    <s v="OFF-FA-10000053"/>
    <x v="1"/>
    <s v="Fasteners"/>
    <x v="171"/>
    <n v="5.67"/>
    <n v="3"/>
    <n v="0"/>
    <n v="0.1134000000000002"/>
    <n v="0.67"/>
    <s v="High"/>
    <s v="September"/>
    <x v="2"/>
    <n v="17.009999999999998"/>
  </r>
  <r>
    <n v="32828"/>
    <s v="CA-2014-159884"/>
    <x v="829"/>
    <d v="2014-09-06T00:00:00"/>
    <s v="Standard Class"/>
    <s v="JF-15490"/>
    <s v="Jeremy Farry"/>
    <s v="Consumer"/>
    <s v="Tempe"/>
    <x v="23"/>
    <s v="United States"/>
    <n v="85281"/>
    <s v="US"/>
    <x v="3"/>
    <s v="OFF-ST-10000344"/>
    <x v="1"/>
    <s v="Storage"/>
    <x v="417"/>
    <n v="10.744"/>
    <n v="1"/>
    <n v="0.2"/>
    <n v="0.80579999999999963"/>
    <n v="0.66"/>
    <s v="Medium"/>
    <s v="September"/>
    <x v="1"/>
    <n v="10.544"/>
  </r>
  <r>
    <n v="36601"/>
    <s v="US-2011-166310"/>
    <x v="801"/>
    <d v="2011-09-23T00:00:00"/>
    <s v="First Class"/>
    <s v="JS-15940"/>
    <s v="Joni Sundaresam"/>
    <s v="Home Office"/>
    <s v="Garland"/>
    <x v="11"/>
    <s v="United States"/>
    <n v="75043"/>
    <s v="US"/>
    <x v="1"/>
    <s v="FUR-FU-10001546"/>
    <x v="0"/>
    <s v="Furnishings"/>
    <x v="1038"/>
    <n v="8.5440000000000005"/>
    <n v="2"/>
    <n v="0.6"/>
    <n v="-7.4759999999999991"/>
    <n v="0.65"/>
    <s v="Medium"/>
    <s v="September"/>
    <x v="2"/>
    <n v="16.488"/>
  </r>
  <r>
    <n v="33456"/>
    <s v="CA-2013-159737"/>
    <x v="815"/>
    <d v="2013-09-10T00:00:00"/>
    <s v="Standard Class"/>
    <s v="CS-11950"/>
    <s v="Carlos Soltero"/>
    <s v="Consumer"/>
    <s v="Chicago"/>
    <x v="7"/>
    <s v="United States"/>
    <n v="60610"/>
    <s v="US"/>
    <x v="1"/>
    <s v="OFF-BI-10004236"/>
    <x v="1"/>
    <s v="Binders"/>
    <x v="255"/>
    <n v="8.8079999999999981"/>
    <n v="3"/>
    <n v="0.8"/>
    <n v="-14.973599999999999"/>
    <n v="0.64"/>
    <s v="Medium"/>
    <s v="September"/>
    <x v="3"/>
    <n v="25.623999999999992"/>
  </r>
  <r>
    <n v="36792"/>
    <s v="CA-2012-113523"/>
    <x v="846"/>
    <d v="2012-09-08T00:00:00"/>
    <s v="Standard Class"/>
    <s v="SC-20440"/>
    <s v="Shaun Chance"/>
    <s v="Corporate"/>
    <s v="Philadelphia"/>
    <x v="4"/>
    <s v="United States"/>
    <n v="19140"/>
    <s v="US"/>
    <x v="2"/>
    <s v="OFF-BI-10001249"/>
    <x v="1"/>
    <s v="Binders"/>
    <x v="866"/>
    <n v="7.6560000000000006"/>
    <n v="4"/>
    <n v="0.7"/>
    <n v="-6.1247999999999987"/>
    <n v="0.64"/>
    <s v="Medium"/>
    <s v="September"/>
    <x v="0"/>
    <n v="29.924000000000003"/>
  </r>
  <r>
    <n v="35486"/>
    <s v="CA-2013-157714"/>
    <x v="838"/>
    <d v="2013-10-02T00:00:00"/>
    <s v="Second Class"/>
    <s v="CS-12175"/>
    <s v="Charles Sheldon"/>
    <s v="Corporate"/>
    <s v="Iowa City"/>
    <x v="31"/>
    <s v="United States"/>
    <n v="52240"/>
    <s v="US"/>
    <x v="1"/>
    <s v="OFF-PA-10004022"/>
    <x v="1"/>
    <s v="Paper"/>
    <x v="505"/>
    <n v="9.99"/>
    <n v="1"/>
    <n v="0"/>
    <n v="4.4954999999999998"/>
    <n v="0.63"/>
    <s v="Medium"/>
    <s v="September"/>
    <x v="3"/>
    <n v="9.99"/>
  </r>
  <r>
    <n v="35810"/>
    <s v="CA-2013-145240"/>
    <x v="867"/>
    <d v="2013-09-09T00:00:00"/>
    <s v="First Class"/>
    <s v="BG-11740"/>
    <s v="Bruce Geld"/>
    <s v="Consumer"/>
    <s v="Houston"/>
    <x v="11"/>
    <s v="United States"/>
    <n v="77070"/>
    <s v="US"/>
    <x v="1"/>
    <s v="OFF-ST-10001590"/>
    <x v="1"/>
    <s v="Storage"/>
    <x v="1325"/>
    <n v="10.784000000000001"/>
    <n v="1"/>
    <n v="0.2"/>
    <n v="0.8087999999999993"/>
    <n v="0.63"/>
    <s v="High"/>
    <s v="September"/>
    <x v="3"/>
    <n v="10.584000000000001"/>
  </r>
  <r>
    <n v="36620"/>
    <s v="CA-2014-134439"/>
    <x v="869"/>
    <d v="2014-09-24T00:00:00"/>
    <s v="Second Class"/>
    <s v="TM-21010"/>
    <s v="Tamara Manning"/>
    <s v="Consumer"/>
    <s v="Grand Island"/>
    <x v="41"/>
    <s v="United States"/>
    <n v="68801"/>
    <s v="US"/>
    <x v="1"/>
    <s v="OFF-PA-10004082"/>
    <x v="1"/>
    <s v="Paper"/>
    <x v="1350"/>
    <n v="15.96"/>
    <n v="2"/>
    <n v="0"/>
    <n v="7.98"/>
    <n v="0.63"/>
    <s v="Medium"/>
    <s v="September"/>
    <x v="1"/>
    <n v="31.92"/>
  </r>
  <r>
    <n v="40252"/>
    <s v="CA-2011-126480"/>
    <x v="820"/>
    <d v="2011-09-24T00:00:00"/>
    <s v="Standard Class"/>
    <s v="HG-14965"/>
    <s v="Henry Goldwyn"/>
    <s v="Corporate"/>
    <s v="San Diego"/>
    <x v="6"/>
    <s v="United States"/>
    <n v="92024"/>
    <s v="US"/>
    <x v="3"/>
    <s v="OFF-PA-10004610"/>
    <x v="1"/>
    <s v="Paper"/>
    <x v="519"/>
    <n v="8.56"/>
    <n v="2"/>
    <n v="0"/>
    <n v="3.851999999999999"/>
    <n v="0.63"/>
    <s v="Medium"/>
    <s v="September"/>
    <x v="2"/>
    <n v="17.12"/>
  </r>
  <r>
    <n v="36978"/>
    <s v="CA-2013-141551"/>
    <x v="814"/>
    <d v="2013-10-01T00:00:00"/>
    <s v="Standard Class"/>
    <s v="BP-11230"/>
    <s v="Benjamin Patterson"/>
    <s v="Consumer"/>
    <s v="Broken Arrow"/>
    <x v="17"/>
    <s v="United States"/>
    <n v="74012"/>
    <s v="US"/>
    <x v="1"/>
    <s v="OFF-PA-10001569"/>
    <x v="1"/>
    <s v="Paper"/>
    <x v="1402"/>
    <n v="6.48"/>
    <n v="1"/>
    <n v="0"/>
    <n v="3.1103999999999998"/>
    <n v="0.62"/>
    <s v="Medium"/>
    <s v="September"/>
    <x v="3"/>
    <n v="6.48"/>
  </r>
  <r>
    <n v="34580"/>
    <s v="CA-2011-159478"/>
    <x v="799"/>
    <d v="2011-10-06T00:00:00"/>
    <s v="Standard Class"/>
    <s v="MH-17785"/>
    <s v="Maya Herman"/>
    <s v="Corporate"/>
    <s v="New York City"/>
    <x v="15"/>
    <s v="United States"/>
    <n v="10035"/>
    <s v="US"/>
    <x v="2"/>
    <s v="FUR-FU-10000221"/>
    <x v="0"/>
    <s v="Furnishings"/>
    <x v="479"/>
    <n v="15.24"/>
    <n v="3"/>
    <n v="0"/>
    <n v="5.1816000000000004"/>
    <n v="0.61"/>
    <s v="Medium"/>
    <s v="September"/>
    <x v="2"/>
    <n v="45.72"/>
  </r>
  <r>
    <n v="32562"/>
    <s v="CA-2014-110380"/>
    <x v="803"/>
    <d v="2014-09-08T00:00:00"/>
    <s v="Standard Class"/>
    <s v="PF-19225"/>
    <s v="Phillip Flathmann"/>
    <s v="Consumer"/>
    <s v="San Francisco"/>
    <x v="6"/>
    <s v="United States"/>
    <n v="94122"/>
    <s v="US"/>
    <x v="3"/>
    <s v="OFF-AR-10000422"/>
    <x v="1"/>
    <s v="Art"/>
    <x v="1403"/>
    <n v="6.57"/>
    <n v="3"/>
    <n v="0"/>
    <n v="1.7739"/>
    <n v="0.6"/>
    <s v="High"/>
    <s v="September"/>
    <x v="1"/>
    <n v="19.71"/>
  </r>
  <r>
    <n v="35554"/>
    <s v="CA-2012-101924"/>
    <x v="846"/>
    <d v="2012-09-09T00:00:00"/>
    <s v="Standard Class"/>
    <s v="KB-16585"/>
    <s v="Ken Black"/>
    <s v="Corporate"/>
    <s v="Medford"/>
    <x v="37"/>
    <s v="United States"/>
    <n v="97504"/>
    <s v="US"/>
    <x v="3"/>
    <s v="OFF-BI-10000962"/>
    <x v="1"/>
    <s v="Binders"/>
    <x v="864"/>
    <n v="9.7620000000000005"/>
    <n v="2"/>
    <n v="0.7"/>
    <n v="-6.833400000000001"/>
    <n v="0.6"/>
    <s v="Medium"/>
    <s v="September"/>
    <x v="0"/>
    <n v="18.824000000000002"/>
  </r>
  <r>
    <n v="39618"/>
    <s v="US-2013-149790"/>
    <x v="838"/>
    <d v="2013-10-02T00:00:00"/>
    <s v="Standard Class"/>
    <s v="SC-20380"/>
    <s v="Shahid Collister"/>
    <s v="Consumer"/>
    <s v="Houston"/>
    <x v="11"/>
    <s v="United States"/>
    <n v="77095"/>
    <s v="US"/>
    <x v="1"/>
    <s v="OFF-BI-10002026"/>
    <x v="1"/>
    <s v="Binders"/>
    <x v="1404"/>
    <n v="15.624000000000001"/>
    <n v="2"/>
    <n v="0.8"/>
    <n v="-24.998400000000011"/>
    <n v="0.59"/>
    <s v="Medium"/>
    <s v="September"/>
    <x v="3"/>
    <n v="30.448"/>
  </r>
  <r>
    <n v="34864"/>
    <s v="CA-2013-137176"/>
    <x v="891"/>
    <d v="2013-09-15T00:00:00"/>
    <s v="Second Class"/>
    <s v="DB-12910"/>
    <s v="Daniel Byrd"/>
    <s v="Home Office"/>
    <s v="Dallas"/>
    <x v="11"/>
    <s v="United States"/>
    <n v="75220"/>
    <s v="US"/>
    <x v="1"/>
    <s v="FUR-FU-10003832"/>
    <x v="0"/>
    <s v="Furnishings"/>
    <x v="423"/>
    <n v="15.007999999999999"/>
    <n v="4"/>
    <n v="0.6"/>
    <n v="-12.006399999999999"/>
    <n v="0.57999999999999996"/>
    <s v="Medium"/>
    <s v="September"/>
    <x v="3"/>
    <n v="59.431999999999995"/>
  </r>
  <r>
    <n v="34883"/>
    <s v="CA-2014-161823"/>
    <x v="833"/>
    <d v="2014-09-09T00:00:00"/>
    <s v="Standard Class"/>
    <s v="AG-10300"/>
    <s v="Aleksandra Gannaway"/>
    <s v="Corporate"/>
    <s v="San Francisco"/>
    <x v="6"/>
    <s v="United States"/>
    <n v="94122"/>
    <s v="US"/>
    <x v="3"/>
    <s v="OFF-AR-10002053"/>
    <x v="1"/>
    <s v="Art"/>
    <x v="169"/>
    <n v="5.96"/>
    <n v="2"/>
    <n v="0"/>
    <n v="1.6688000000000001"/>
    <n v="0.56000000000000005"/>
    <s v="High"/>
    <s v="September"/>
    <x v="1"/>
    <n v="11.92"/>
  </r>
  <r>
    <n v="39059"/>
    <s v="CA-2014-156391"/>
    <x v="821"/>
    <d v="2014-09-29T00:00:00"/>
    <s v="First Class"/>
    <s v="SL-20155"/>
    <s v="Sara Luxemburg"/>
    <s v="Home Office"/>
    <s v="Salem"/>
    <x v="37"/>
    <s v="United States"/>
    <n v="97301"/>
    <s v="US"/>
    <x v="3"/>
    <s v="OFF-AR-10003251"/>
    <x v="1"/>
    <s v="Art"/>
    <x v="1035"/>
    <n v="2.2240000000000002"/>
    <n v="1"/>
    <n v="0.2"/>
    <n v="0.55599999999999994"/>
    <n v="0.56000000000000005"/>
    <s v="High"/>
    <s v="September"/>
    <x v="1"/>
    <n v="2.024"/>
  </r>
  <r>
    <n v="33775"/>
    <s v="CA-2011-145212"/>
    <x v="858"/>
    <d v="2011-09-19T00:00:00"/>
    <s v="Standard Class"/>
    <s v="DC-12850"/>
    <s v="Dan Campbell"/>
    <s v="Consumer"/>
    <s v="New York City"/>
    <x v="15"/>
    <s v="United States"/>
    <n v="10011"/>
    <s v="US"/>
    <x v="2"/>
    <s v="OFF-AR-10002833"/>
    <x v="1"/>
    <s v="Art"/>
    <x v="748"/>
    <n v="5.46"/>
    <n v="3"/>
    <n v="0"/>
    <n v="1.4742"/>
    <n v="0.54"/>
    <s v="Medium"/>
    <s v="September"/>
    <x v="2"/>
    <n v="16.38"/>
  </r>
  <r>
    <n v="40733"/>
    <s v="CA-2012-160787"/>
    <x v="818"/>
    <d v="2012-09-25T00:00:00"/>
    <s v="Same Day"/>
    <s v="BM-11785"/>
    <s v="Bryan Mills"/>
    <s v="Consumer"/>
    <s v="Philadelphia"/>
    <x v="4"/>
    <s v="United States"/>
    <n v="19143"/>
    <s v="US"/>
    <x v="2"/>
    <s v="OFF-BI-10003712"/>
    <x v="1"/>
    <s v="Binders"/>
    <x v="695"/>
    <n v="2.9460000000000011"/>
    <n v="2"/>
    <n v="0.7"/>
    <n v="-2.0621999999999998"/>
    <n v="0.54"/>
    <s v="Critical"/>
    <s v="September"/>
    <x v="0"/>
    <n v="5.1920000000000019"/>
  </r>
  <r>
    <n v="39759"/>
    <s v="CA-2012-169537"/>
    <x v="843"/>
    <d v="2012-09-07T00:00:00"/>
    <s v="Second Class"/>
    <s v="JH-15820"/>
    <s v="John Huston"/>
    <s v="Consumer"/>
    <s v="Holland"/>
    <x v="1"/>
    <s v="United States"/>
    <n v="49423"/>
    <s v="US"/>
    <x v="1"/>
    <s v="OFF-LA-10001982"/>
    <x v="1"/>
    <s v="Labels"/>
    <x v="473"/>
    <n v="7.5"/>
    <n v="2"/>
    <n v="0"/>
    <n v="3.6"/>
    <n v="0.52"/>
    <s v="High"/>
    <s v="September"/>
    <x v="0"/>
    <n v="15"/>
  </r>
  <r>
    <n v="38271"/>
    <s v="CA-2014-146185"/>
    <x v="813"/>
    <d v="2014-09-20T00:00:00"/>
    <s v="Standard Class"/>
    <s v="CC-12145"/>
    <s v="Charles Crestani"/>
    <s v="Consumer"/>
    <s v="Houston"/>
    <x v="11"/>
    <s v="United States"/>
    <n v="77095"/>
    <s v="US"/>
    <x v="1"/>
    <s v="OFF-AR-10002987"/>
    <x v="1"/>
    <s v="Art"/>
    <x v="673"/>
    <n v="31.744"/>
    <n v="2"/>
    <n v="0.2"/>
    <n v="8.3328000000000024"/>
    <n v="0.51"/>
    <s v="Medium"/>
    <s v="September"/>
    <x v="1"/>
    <n v="63.287999999999997"/>
  </r>
  <r>
    <n v="38367"/>
    <s v="CA-2013-164490"/>
    <x v="809"/>
    <d v="2013-09-11T00:00:00"/>
    <s v="Second Class"/>
    <s v="SU-20665"/>
    <s v="Stephanie Ulpright"/>
    <s v="Home Office"/>
    <s v="Chicago"/>
    <x v="7"/>
    <s v="United States"/>
    <n v="60653"/>
    <s v="US"/>
    <x v="1"/>
    <s v="OFF-PA-10004971"/>
    <x v="1"/>
    <s v="Paper"/>
    <x v="898"/>
    <n v="9.2480000000000011"/>
    <n v="2"/>
    <n v="0.2"/>
    <n v="3.3523999999999998"/>
    <n v="0.5"/>
    <s v="High"/>
    <s v="September"/>
    <x v="3"/>
    <n v="18.296000000000003"/>
  </r>
  <r>
    <n v="38206"/>
    <s v="CA-2011-126277"/>
    <x v="858"/>
    <d v="2011-09-18T00:00:00"/>
    <s v="Second Class"/>
    <s v="LH-16900"/>
    <s v="Lena Hernandez"/>
    <s v="Consumer"/>
    <s v="Columbus"/>
    <x v="16"/>
    <s v="United States"/>
    <n v="43229"/>
    <s v="US"/>
    <x v="2"/>
    <s v="OFF-BI-10004022"/>
    <x v="1"/>
    <s v="Binders"/>
    <x v="535"/>
    <n v="2.5019999999999998"/>
    <n v="3"/>
    <n v="0.7"/>
    <n v="-2.0015999999999998"/>
    <n v="0.49"/>
    <s v="High"/>
    <s v="September"/>
    <x v="2"/>
    <n v="6.8059999999999992"/>
  </r>
  <r>
    <n v="34457"/>
    <s v="US-2011-150924"/>
    <x v="796"/>
    <d v="2011-09-16T00:00:00"/>
    <s v="Second Class"/>
    <s v="PT-19090"/>
    <s v="Pete Takahito"/>
    <s v="Consumer"/>
    <s v="Houston"/>
    <x v="11"/>
    <s v="United States"/>
    <n v="77070"/>
    <s v="US"/>
    <x v="1"/>
    <s v="OFF-BI-10004040"/>
    <x v="1"/>
    <s v="Binders"/>
    <x v="1063"/>
    <n v="5.1799999999999988"/>
    <n v="5"/>
    <n v="0.8"/>
    <n v="-8.0289999999999999"/>
    <n v="0.48"/>
    <s v="Medium"/>
    <s v="September"/>
    <x v="2"/>
    <n v="25.099999999999994"/>
  </r>
  <r>
    <n v="35261"/>
    <s v="CA-2013-120257"/>
    <x v="870"/>
    <d v="2013-09-29T00:00:00"/>
    <s v="Standard Class"/>
    <s v="PW-19240"/>
    <s v="Pierre Wener"/>
    <s v="Consumer"/>
    <s v="Philadelphia"/>
    <x v="4"/>
    <s v="United States"/>
    <n v="19140"/>
    <s v="US"/>
    <x v="2"/>
    <s v="OFF-AR-10003481"/>
    <x v="1"/>
    <s v="Art"/>
    <x v="1405"/>
    <n v="7.8719999999999999"/>
    <n v="3"/>
    <n v="0.2"/>
    <n v="0.88559999999999883"/>
    <n v="0.48"/>
    <s v="Medium"/>
    <s v="September"/>
    <x v="3"/>
    <n v="23.416"/>
  </r>
  <r>
    <n v="32858"/>
    <s v="CA-2014-107293"/>
    <x v="878"/>
    <d v="2014-09-07T00:00:00"/>
    <s v="First Class"/>
    <s v="CS-12400"/>
    <s v="Christopher Schild"/>
    <s v="Home Office"/>
    <s v="Seattle"/>
    <x v="9"/>
    <s v="United States"/>
    <n v="98115"/>
    <s v="US"/>
    <x v="3"/>
    <s v="OFF-AR-10003732"/>
    <x v="1"/>
    <s v="Art"/>
    <x v="515"/>
    <n v="2.78"/>
    <n v="1"/>
    <n v="0"/>
    <n v="0.72279999999999989"/>
    <n v="0.47"/>
    <s v="High"/>
    <s v="September"/>
    <x v="1"/>
    <n v="2.78"/>
  </r>
  <r>
    <n v="40746"/>
    <s v="CA-2011-140032"/>
    <x v="793"/>
    <d v="2011-09-13T00:00:00"/>
    <s v="Standard Class"/>
    <s v="TS-21340"/>
    <s v="Toby Swindell"/>
    <s v="Consumer"/>
    <s v="San Francisco"/>
    <x v="6"/>
    <s v="United States"/>
    <n v="94109"/>
    <s v="US"/>
    <x v="3"/>
    <s v="OFF-BI-10000822"/>
    <x v="1"/>
    <s v="Binders"/>
    <x v="1406"/>
    <n v="8.6080000000000005"/>
    <n v="2"/>
    <n v="0.2"/>
    <n v="3.012799999999999"/>
    <n v="0.47"/>
    <s v="Medium"/>
    <s v="September"/>
    <x v="2"/>
    <n v="17.016000000000002"/>
  </r>
  <r>
    <n v="37405"/>
    <s v="CA-2013-150007"/>
    <x v="824"/>
    <d v="2013-09-17T00:00:00"/>
    <s v="Standard Class"/>
    <s v="AS-10090"/>
    <s v="Adam Shillingsburg"/>
    <s v="Consumer"/>
    <s v="Chicago"/>
    <x v="7"/>
    <s v="United States"/>
    <n v="60653"/>
    <s v="US"/>
    <x v="1"/>
    <s v="OFF-LA-10001982"/>
    <x v="1"/>
    <s v="Labels"/>
    <x v="473"/>
    <n v="6"/>
    <n v="2"/>
    <n v="0.2"/>
    <n v="2.1"/>
    <n v="0.46"/>
    <s v="High"/>
    <s v="September"/>
    <x v="3"/>
    <n v="11.8"/>
  </r>
  <r>
    <n v="36231"/>
    <s v="CA-2012-106978"/>
    <x v="860"/>
    <d v="2012-10-04T00:00:00"/>
    <s v="Standard Class"/>
    <s v="ZC-21910"/>
    <s v="Zuschuss Carroll"/>
    <s v="Consumer"/>
    <s v="Aurora"/>
    <x v="19"/>
    <s v="United States"/>
    <n v="80013"/>
    <s v="US"/>
    <x v="3"/>
    <s v="OFF-FA-10003021"/>
    <x v="1"/>
    <s v="Fasteners"/>
    <x v="156"/>
    <n v="4.5119999999999996"/>
    <n v="3"/>
    <n v="0.2"/>
    <n v="0.84599999999999964"/>
    <n v="0.44"/>
    <s v="Medium"/>
    <s v="September"/>
    <x v="0"/>
    <n v="13.335999999999999"/>
  </r>
  <r>
    <n v="36019"/>
    <s v="US-2014-135230"/>
    <x v="852"/>
    <d v="2014-09-08T00:00:00"/>
    <s v="Standard Class"/>
    <s v="CK-12325"/>
    <s v="Christine Kargatis"/>
    <s v="Home Office"/>
    <s v="Seattle"/>
    <x v="9"/>
    <s v="United States"/>
    <n v="98103"/>
    <s v="US"/>
    <x v="3"/>
    <s v="OFF-AR-10001166"/>
    <x v="1"/>
    <s v="Art"/>
    <x v="156"/>
    <n v="7.58"/>
    <n v="1"/>
    <n v="0"/>
    <n v="2.9561999999999999"/>
    <n v="0.43"/>
    <s v="Medium"/>
    <s v="September"/>
    <x v="1"/>
    <n v="7.58"/>
  </r>
  <r>
    <n v="36281"/>
    <s v="CA-2012-160696"/>
    <x v="874"/>
    <d v="2012-09-10T00:00:00"/>
    <s v="Standard Class"/>
    <s v="CK-12760"/>
    <s v="Cyma Kinney"/>
    <s v="Corporate"/>
    <s v="Nashville"/>
    <x v="33"/>
    <s v="United States"/>
    <n v="37211"/>
    <s v="US"/>
    <x v="0"/>
    <s v="OFF-FA-10003059"/>
    <x v="1"/>
    <s v="Fasteners"/>
    <x v="1407"/>
    <n v="7.2400000000000011"/>
    <n v="5"/>
    <n v="0.2"/>
    <n v="1.176499999999999"/>
    <n v="0.43"/>
    <s v="Medium"/>
    <s v="September"/>
    <x v="0"/>
    <n v="36"/>
  </r>
  <r>
    <n v="38360"/>
    <s v="CA-2014-127712"/>
    <x v="829"/>
    <d v="2014-09-06T00:00:00"/>
    <s v="Standard Class"/>
    <s v="MG-17890"/>
    <s v="Michael Granlund"/>
    <s v="Home Office"/>
    <s v="Salem"/>
    <x v="37"/>
    <s v="United States"/>
    <n v="97301"/>
    <s v="US"/>
    <x v="3"/>
    <s v="OFF-SU-10002522"/>
    <x v="1"/>
    <s v="Supplies"/>
    <x v="1159"/>
    <n v="6.2080000000000002"/>
    <n v="2"/>
    <n v="0.2"/>
    <n v="0.69839999999999902"/>
    <n v="0.43"/>
    <s v="Medium"/>
    <s v="September"/>
    <x v="1"/>
    <n v="12.216000000000001"/>
  </r>
  <r>
    <n v="40580"/>
    <s v="CA-2014-102218"/>
    <x v="803"/>
    <d v="2014-09-05T00:00:00"/>
    <s v="Second Class"/>
    <s v="LW-17215"/>
    <s v="Luke Weiss"/>
    <s v="Consumer"/>
    <s v="Fort Collins"/>
    <x v="19"/>
    <s v="United States"/>
    <n v="80525"/>
    <s v="US"/>
    <x v="3"/>
    <s v="OFF-LA-10002475"/>
    <x v="1"/>
    <s v="Labels"/>
    <x v="1333"/>
    <n v="11.696"/>
    <n v="2"/>
    <n v="0.2"/>
    <n v="3.9474"/>
    <n v="0.43"/>
    <s v="Medium"/>
    <s v="September"/>
    <x v="1"/>
    <n v="23.192"/>
  </r>
  <r>
    <n v="35960"/>
    <s v="CA-2013-111409"/>
    <x v="817"/>
    <d v="2013-09-23T00:00:00"/>
    <s v="Standard Class"/>
    <s v="PO-18850"/>
    <s v="Patrick O'Brill"/>
    <s v="Consumer"/>
    <s v="Jacksonville"/>
    <x v="22"/>
    <s v="United States"/>
    <n v="32216"/>
    <s v="US"/>
    <x v="0"/>
    <s v="OFF-LA-10002787"/>
    <x v="1"/>
    <s v="Labels"/>
    <x v="1408"/>
    <n v="3"/>
    <n v="1"/>
    <n v="0.2"/>
    <n v="1.05"/>
    <n v="0.41"/>
    <s v="High"/>
    <s v="September"/>
    <x v="3"/>
    <n v="2.8"/>
  </r>
  <r>
    <n v="32175"/>
    <s v="US-2011-158638"/>
    <x v="877"/>
    <d v="2011-09-21T00:00:00"/>
    <s v="Standard Class"/>
    <s v="AG-10765"/>
    <s v="Anthony Garverick"/>
    <s v="Home Office"/>
    <s v="Philadelphia"/>
    <x v="4"/>
    <s v="United States"/>
    <n v="19120"/>
    <s v="US"/>
    <x v="2"/>
    <s v="OFF-BI-10003712"/>
    <x v="1"/>
    <s v="Binders"/>
    <x v="695"/>
    <n v="5.8920000000000012"/>
    <n v="4"/>
    <n v="0.7"/>
    <n v="-4.1243999999999996"/>
    <n v="0.36"/>
    <s v="Medium"/>
    <s v="September"/>
    <x v="2"/>
    <n v="22.868000000000006"/>
  </r>
  <r>
    <n v="36758"/>
    <s v="CA-2014-101574"/>
    <x v="853"/>
    <d v="2014-10-05T00:00:00"/>
    <s v="Standard Class"/>
    <s v="BD-11725"/>
    <s v="Bruce Degenhardt"/>
    <s v="Consumer"/>
    <s v="Los Angeles"/>
    <x v="6"/>
    <s v="United States"/>
    <n v="90032"/>
    <s v="US"/>
    <x v="3"/>
    <s v="FUR-FU-10001706"/>
    <x v="0"/>
    <s v="Furnishings"/>
    <x v="1409"/>
    <n v="9.24"/>
    <n v="3"/>
    <n v="0"/>
    <n v="4.4352"/>
    <n v="0.36"/>
    <s v="Medium"/>
    <s v="September"/>
    <x v="1"/>
    <n v="27.72"/>
  </r>
  <r>
    <n v="37552"/>
    <s v="CA-2014-139444"/>
    <x v="822"/>
    <d v="2014-09-16T00:00:00"/>
    <s v="Standard Class"/>
    <s v="GK-14620"/>
    <s v="Grace Kelly"/>
    <s v="Corporate"/>
    <s v="Plano"/>
    <x v="11"/>
    <s v="United States"/>
    <n v="75023"/>
    <s v="US"/>
    <x v="1"/>
    <s v="OFF-LA-10000134"/>
    <x v="1"/>
    <s v="Labels"/>
    <x v="1410"/>
    <n v="9.8560000000000016"/>
    <n v="4"/>
    <n v="0.2"/>
    <n v="3.4495999999999989"/>
    <n v="0.34"/>
    <s v="Medium"/>
    <s v="September"/>
    <x v="1"/>
    <n v="39.224000000000004"/>
  </r>
  <r>
    <n v="36695"/>
    <s v="CA-2013-163202"/>
    <x v="840"/>
    <d v="2013-10-03T00:00:00"/>
    <s v="Standard Class"/>
    <s v="BM-11650"/>
    <s v="Brian Moss"/>
    <s v="Corporate"/>
    <s v="Lancaster"/>
    <x v="16"/>
    <s v="United States"/>
    <n v="43130"/>
    <s v="US"/>
    <x v="2"/>
    <s v="OFF-BI-10002764"/>
    <x v="1"/>
    <s v="Binders"/>
    <x v="1411"/>
    <n v="2.907"/>
    <n v="3"/>
    <n v="0.7"/>
    <n v="-2.034899999999999"/>
    <n v="0.32"/>
    <s v="Medium"/>
    <s v="September"/>
    <x v="3"/>
    <n v="8.0210000000000008"/>
  </r>
  <r>
    <n v="40442"/>
    <s v="CA-2012-126970"/>
    <x v="859"/>
    <d v="2012-09-24T00:00:00"/>
    <s v="Standard Class"/>
    <s v="TP-21130"/>
    <s v="Theone Pippenger"/>
    <s v="Consumer"/>
    <s v="Naperville"/>
    <x v="7"/>
    <s v="United States"/>
    <n v="60540"/>
    <s v="US"/>
    <x v="1"/>
    <s v="OFF-BI-10000138"/>
    <x v="1"/>
    <s v="Binders"/>
    <x v="1412"/>
    <n v="2.8079999999999989"/>
    <n v="3"/>
    <n v="0.8"/>
    <n v="-4.492799999999999"/>
    <n v="0.32"/>
    <s v="Medium"/>
    <s v="September"/>
    <x v="0"/>
    <n v="7.6239999999999961"/>
  </r>
  <r>
    <n v="39350"/>
    <s v="CA-2014-152205"/>
    <x v="853"/>
    <d v="2014-10-06T00:00:00"/>
    <s v="Standard Class"/>
    <s v="SF-20965"/>
    <s v="Sylvia Foulston"/>
    <s v="Corporate"/>
    <s v="Philadelphia"/>
    <x v="4"/>
    <s v="United States"/>
    <n v="19134"/>
    <s v="US"/>
    <x v="2"/>
    <s v="OFF-BI-10004094"/>
    <x v="1"/>
    <s v="Binders"/>
    <x v="294"/>
    <n v="2.6549999999999998"/>
    <n v="1"/>
    <n v="0.7"/>
    <n v="-1.8584999999999989"/>
    <n v="0.28000000000000003"/>
    <s v="Medium"/>
    <s v="September"/>
    <x v="1"/>
    <n v="1.9549999999999998"/>
  </r>
  <r>
    <n v="31367"/>
    <s v="CA-2013-106075"/>
    <x v="817"/>
    <d v="2013-09-24T00:00:00"/>
    <s v="Standard Class"/>
    <s v="HM-14980"/>
    <s v="Henry MacAllister"/>
    <s v="Consumer"/>
    <s v="New York City"/>
    <x v="15"/>
    <s v="United States"/>
    <n v="10009"/>
    <s v="US"/>
    <x v="2"/>
    <s v="OFF-BI-10004654"/>
    <x v="1"/>
    <s v="Binders"/>
    <x v="896"/>
    <n v="4.6159999999999997"/>
    <n v="1"/>
    <n v="0.2"/>
    <n v="1.7310000000000001"/>
    <n v="0.26"/>
    <s v="Medium"/>
    <s v="September"/>
    <x v="3"/>
    <n v="4.4159999999999995"/>
  </r>
  <r>
    <n v="33514"/>
    <s v="CA-2011-151953"/>
    <x v="820"/>
    <d v="2011-09-25T00:00:00"/>
    <s v="Standard Class"/>
    <s v="DB-13555"/>
    <s v="Dorothy Badders"/>
    <s v="Corporate"/>
    <s v="Jacksonville"/>
    <x v="22"/>
    <s v="United States"/>
    <n v="32216"/>
    <s v="US"/>
    <x v="0"/>
    <s v="OFF-AR-10003469"/>
    <x v="1"/>
    <s v="Art"/>
    <x v="1413"/>
    <n v="2.8159999999999998"/>
    <n v="2"/>
    <n v="0.2"/>
    <n v="0.98559999999999992"/>
    <n v="0.26"/>
    <s v="Medium"/>
    <s v="September"/>
    <x v="2"/>
    <n v="5.4319999999999995"/>
  </r>
  <r>
    <n v="38501"/>
    <s v="CA-2012-136658"/>
    <x v="856"/>
    <d v="2012-09-17T00:00:00"/>
    <s v="Standard Class"/>
    <s v="BO-11425"/>
    <s v="Bobby Odegard"/>
    <s v="Consumer"/>
    <s v="New York City"/>
    <x v="15"/>
    <s v="United States"/>
    <n v="10024"/>
    <s v="US"/>
    <x v="2"/>
    <s v="OFF-AR-10000817"/>
    <x v="1"/>
    <s v="Art"/>
    <x v="1344"/>
    <n v="6.08"/>
    <n v="2"/>
    <n v="0"/>
    <n v="2.0672000000000001"/>
    <n v="0.22"/>
    <s v="Medium"/>
    <s v="September"/>
    <x v="0"/>
    <n v="12.16"/>
  </r>
  <r>
    <n v="32365"/>
    <s v="US-2014-139955"/>
    <x v="853"/>
    <d v="2014-10-01T00:00:00"/>
    <s v="Second Class"/>
    <s v="CM-12160"/>
    <s v="Charles McCrossin"/>
    <s v="Consumer"/>
    <s v="Brownsville"/>
    <x v="11"/>
    <s v="United States"/>
    <n v="78521"/>
    <s v="US"/>
    <x v="1"/>
    <s v="OFF-SU-10001935"/>
    <x v="1"/>
    <s v="Supplies"/>
    <x v="156"/>
    <n v="1.744"/>
    <n v="1"/>
    <n v="0.2"/>
    <n v="-0.34880000000000028"/>
    <n v="0.21"/>
    <s v="High"/>
    <s v="September"/>
    <x v="1"/>
    <n v="1.544"/>
  </r>
  <r>
    <n v="40602"/>
    <s v="CA-2012-137603"/>
    <x v="876"/>
    <d v="2012-09-24T00:00:00"/>
    <s v="Standard Class"/>
    <s v="MH-17290"/>
    <s v="Marc Harrigan"/>
    <s v="Home Office"/>
    <s v="Santa Fe"/>
    <x v="42"/>
    <s v="United States"/>
    <n v="87505"/>
    <s v="US"/>
    <x v="3"/>
    <s v="OFF-AR-10001972"/>
    <x v="1"/>
    <s v="Art"/>
    <x v="1246"/>
    <n v="8.4"/>
    <n v="5"/>
    <n v="0"/>
    <n v="2.1840000000000002"/>
    <n v="0.21"/>
    <s v="Medium"/>
    <s v="September"/>
    <x v="0"/>
    <n v="42"/>
  </r>
  <r>
    <n v="31619"/>
    <s v="CA-2011-156601"/>
    <x v="790"/>
    <d v="2011-09-24T00:00:00"/>
    <s v="Standard Class"/>
    <s v="FA-14230"/>
    <s v="Frank Atkinson"/>
    <s v="Corporate"/>
    <s v="Long Beach"/>
    <x v="6"/>
    <s v="United States"/>
    <n v="90805"/>
    <s v="US"/>
    <x v="3"/>
    <s v="OFF-FA-10000624"/>
    <x v="1"/>
    <s v="Fasteners"/>
    <x v="732"/>
    <n v="7.16"/>
    <n v="2"/>
    <n v="0"/>
    <n v="3.58"/>
    <n v="0.17"/>
    <s v="Medium"/>
    <s v="September"/>
    <x v="2"/>
    <n v="14.32"/>
  </r>
  <r>
    <n v="37190"/>
    <s v="CA-2014-159954"/>
    <x v="845"/>
    <d v="2014-09-15T00:00:00"/>
    <s v="Standard Class"/>
    <s v="SS-20410"/>
    <s v="Shahid Shariari"/>
    <s v="Consumer"/>
    <s v="Atlanta"/>
    <x v="2"/>
    <s v="United States"/>
    <n v="30318"/>
    <s v="US"/>
    <x v="0"/>
    <s v="OFF-BI-10004876"/>
    <x v="1"/>
    <s v="Binders"/>
    <x v="729"/>
    <n v="2.78"/>
    <n v="1"/>
    <n v="0"/>
    <n v="1.3622000000000001"/>
    <n v="0.13"/>
    <s v="High"/>
    <s v="September"/>
    <x v="1"/>
    <n v="2.78"/>
  </r>
  <r>
    <n v="37649"/>
    <s v="US-2012-161347"/>
    <x v="823"/>
    <d v="2012-09-19T00:00:00"/>
    <s v="Standard Class"/>
    <s v="HG-14845"/>
    <s v="Harry Greene"/>
    <s v="Consumer"/>
    <s v="Philadelphia"/>
    <x v="4"/>
    <s v="United States"/>
    <n v="19120"/>
    <s v="US"/>
    <x v="2"/>
    <s v="OFF-BI-10004209"/>
    <x v="1"/>
    <s v="Binders"/>
    <x v="902"/>
    <n v="2.4119999999999999"/>
    <n v="1"/>
    <n v="0.7"/>
    <n v="-2.0099999999999998"/>
    <n v="0.1"/>
    <s v="Medium"/>
    <s v="September"/>
    <x v="0"/>
    <n v="1.712"/>
  </r>
  <r>
    <n v="33403"/>
    <s v="US-2011-152723"/>
    <x v="807"/>
    <d v="2011-09-26T00:00:00"/>
    <s v="Same Day"/>
    <s v="HG-14965"/>
    <s v="Henry Goldwyn"/>
    <s v="Corporate"/>
    <s v="Mesquite"/>
    <x v="11"/>
    <s v="United States"/>
    <n v="75150"/>
    <s v="US"/>
    <x v="1"/>
    <s v="OFF-BI-10003460"/>
    <x v="1"/>
    <s v="Binders"/>
    <x v="689"/>
    <n v="0.87599999999999978"/>
    <n v="1"/>
    <n v="0.8"/>
    <n v="-1.4016"/>
    <n v="0.09"/>
    <s v="High"/>
    <s v="September"/>
    <x v="2"/>
    <n v="7.5999999999999734E-2"/>
  </r>
  <r>
    <n v="36053"/>
    <s v="CA-2014-169817"/>
    <x v="881"/>
    <d v="2014-09-26T00:00:00"/>
    <s v="Standard Class"/>
    <s v="EB-13870"/>
    <s v="Emily Burns"/>
    <s v="Consumer"/>
    <s v="Philadelphia"/>
    <x v="4"/>
    <s v="United States"/>
    <n v="19143"/>
    <s v="US"/>
    <x v="2"/>
    <s v="OFF-BI-10004141"/>
    <x v="1"/>
    <s v="Binders"/>
    <x v="1414"/>
    <n v="1.9079999999999999"/>
    <n v="2"/>
    <n v="0.7"/>
    <n v="-1.5264"/>
    <n v="0.06"/>
    <s v="Medium"/>
    <s v="September"/>
    <x v="1"/>
    <n v="3.1159999999999997"/>
  </r>
  <r>
    <n v="40155"/>
    <s v="CA-2014-135909"/>
    <x v="895"/>
    <d v="2014-10-21T00:00:00"/>
    <s v="Standard Class"/>
    <s v="JW-15220"/>
    <s v="Jane Waco"/>
    <s v="Corporate"/>
    <s v="Sacramento"/>
    <x v="6"/>
    <s v="United States"/>
    <n v="95823"/>
    <s v="US"/>
    <x v="3"/>
    <s v="OFF-BI-10003527"/>
    <x v="1"/>
    <s v="Binders"/>
    <x v="21"/>
    <n v="5083.96"/>
    <n v="5"/>
    <n v="0.2"/>
    <n v="1906.4849999999999"/>
    <n v="867.69"/>
    <s v="Low"/>
    <s v="October"/>
    <x v="1"/>
    <n v="25419.599999999999"/>
  </r>
  <r>
    <n v="31784"/>
    <s v="CA-2011-154627"/>
    <x v="896"/>
    <d v="2011-10-31T00:00:00"/>
    <s v="First Class"/>
    <s v="SA-20830"/>
    <s v="Sue Ann Reed"/>
    <s v="Consumer"/>
    <s v="Chicago"/>
    <x v="7"/>
    <s v="United States"/>
    <n v="60610"/>
    <s v="US"/>
    <x v="1"/>
    <s v="TEC-PH-10001363"/>
    <x v="2"/>
    <s v="Phones"/>
    <x v="1078"/>
    <n v="2735.9520000000002"/>
    <n v="6"/>
    <n v="0.2"/>
    <n v="341.99399999999969"/>
    <n v="752.51"/>
    <s v="High"/>
    <s v="October"/>
    <x v="2"/>
    <n v="16415.511999999999"/>
  </r>
  <r>
    <n v="32735"/>
    <s v="CA-2012-139731"/>
    <x v="897"/>
    <d v="2012-10-15T00:00:00"/>
    <s v="Same Day"/>
    <s v="JE-15745"/>
    <s v="Joel Eaton"/>
    <s v="Consumer"/>
    <s v="Amarillo"/>
    <x v="11"/>
    <s v="United States"/>
    <n v="79109"/>
    <s v="US"/>
    <x v="1"/>
    <s v="FUR-CH-10002024"/>
    <x v="0"/>
    <s v="Chairs"/>
    <x v="28"/>
    <n v="2453.4299999999998"/>
    <n v="5"/>
    <n v="0.3"/>
    <n v="-350.4899999999999"/>
    <n v="690.42"/>
    <s v="High"/>
    <s v="October"/>
    <x v="0"/>
    <n v="12266.85"/>
  </r>
  <r>
    <n v="40932"/>
    <s v="CA-2011-151330"/>
    <x v="898"/>
    <d v="2011-10-17T00:00:00"/>
    <s v="First Class"/>
    <s v="TC-21295"/>
    <s v="Toby Carlisle"/>
    <s v="Consumer"/>
    <s v="Everett"/>
    <x v="39"/>
    <s v="United States"/>
    <n v="2149"/>
    <s v="US"/>
    <x v="2"/>
    <s v="FUR-CH-10000749"/>
    <x v="0"/>
    <s v="Chairs"/>
    <x v="1415"/>
    <n v="1628.82"/>
    <n v="9"/>
    <n v="0"/>
    <n v="260.61120000000022"/>
    <n v="496.46"/>
    <s v="Critical"/>
    <s v="October"/>
    <x v="2"/>
    <n v="14659.38"/>
  </r>
  <r>
    <n v="33921"/>
    <s v="CA-2014-127180"/>
    <x v="899"/>
    <d v="2014-10-25T00:00:00"/>
    <s v="First Class"/>
    <s v="TA-21385"/>
    <s v="Tom Ashbrook"/>
    <s v="Home Office"/>
    <s v="New York City"/>
    <x v="15"/>
    <s v="United States"/>
    <n v="10024"/>
    <s v="US"/>
    <x v="2"/>
    <s v="TEC-PH-10001494"/>
    <x v="2"/>
    <s v="Phones"/>
    <x v="562"/>
    <n v="2399.6"/>
    <n v="8"/>
    <n v="0"/>
    <n v="647.89200000000005"/>
    <n v="449.45"/>
    <s v="High"/>
    <s v="October"/>
    <x v="1"/>
    <n v="19196.8"/>
  </r>
  <r>
    <n v="39115"/>
    <s v="CA-2013-138478"/>
    <x v="900"/>
    <d v="2013-10-27T00:00:00"/>
    <s v="Second Class"/>
    <s v="DP-13390"/>
    <s v="Dennis Pardue"/>
    <s v="Home Office"/>
    <s v="North Las Vegas"/>
    <x v="25"/>
    <s v="United States"/>
    <n v="89031"/>
    <s v="US"/>
    <x v="3"/>
    <s v="OFF-BI-10001120"/>
    <x v="1"/>
    <s v="Binders"/>
    <x v="1253"/>
    <n v="4535.9760000000006"/>
    <n v="3"/>
    <n v="0.2"/>
    <n v="1644.2913000000001"/>
    <n v="431.68"/>
    <s v="Medium"/>
    <s v="October"/>
    <x v="3"/>
    <n v="13607.728000000001"/>
  </r>
  <r>
    <n v="39721"/>
    <s v="CA-2014-150091"/>
    <x v="901"/>
    <d v="2014-10-17T00:00:00"/>
    <s v="Standard Class"/>
    <s v="NP-18670"/>
    <s v="Nora Paige"/>
    <s v="Consumer"/>
    <s v="Lakewood"/>
    <x v="21"/>
    <s v="United States"/>
    <n v="8701"/>
    <s v="US"/>
    <x v="2"/>
    <s v="FUR-BO-10003404"/>
    <x v="0"/>
    <s v="Bookcases"/>
    <x v="1264"/>
    <n v="2154.9"/>
    <n v="5"/>
    <n v="0"/>
    <n v="129.2939999999999"/>
    <n v="426.05"/>
    <s v="High"/>
    <s v="October"/>
    <x v="1"/>
    <n v="10774.5"/>
  </r>
  <r>
    <n v="38123"/>
    <s v="CA-2013-118689"/>
    <x v="902"/>
    <d v="2013-10-10T00:00:00"/>
    <s v="Standard Class"/>
    <s v="TC-20980"/>
    <s v="Tamara Chand"/>
    <s v="Corporate"/>
    <s v="Lafayette"/>
    <x v="32"/>
    <s v="United States"/>
    <n v="47905"/>
    <s v="US"/>
    <x v="1"/>
    <s v="TEC-CO-10004722"/>
    <x v="2"/>
    <s v="Copiers"/>
    <x v="392"/>
    <n v="17499.95"/>
    <n v="5"/>
    <n v="0"/>
    <n v="8399.9759999999987"/>
    <n v="349.07"/>
    <s v="Medium"/>
    <s v="October"/>
    <x v="3"/>
    <n v="87499.75"/>
  </r>
  <r>
    <n v="31486"/>
    <s v="CA-2012-102281"/>
    <x v="903"/>
    <d v="2012-10-14T00:00:00"/>
    <s v="First Class"/>
    <s v="MP-17470"/>
    <s v="Mark Packer"/>
    <s v="Home Office"/>
    <s v="New York City"/>
    <x v="15"/>
    <s v="United States"/>
    <n v="10035"/>
    <s v="US"/>
    <x v="2"/>
    <s v="FUR-BO-10002613"/>
    <x v="0"/>
    <s v="Bookcases"/>
    <x v="1079"/>
    <n v="899.13600000000008"/>
    <n v="4"/>
    <n v="0.2"/>
    <n v="112.3919999999999"/>
    <n v="314.38"/>
    <s v="Critical"/>
    <s v="October"/>
    <x v="0"/>
    <n v="3596.3440000000005"/>
  </r>
  <r>
    <n v="34592"/>
    <s v="CA-2014-113418"/>
    <x v="904"/>
    <d v="2014-10-04T00:00:00"/>
    <s v="First Class"/>
    <s v="CM-12655"/>
    <s v="Corinna Mitchell"/>
    <s v="Home Office"/>
    <s v="New York City"/>
    <x v="15"/>
    <s v="United States"/>
    <n v="10035"/>
    <s v="US"/>
    <x v="2"/>
    <s v="TEC-MA-10002428"/>
    <x v="2"/>
    <s v="Machines"/>
    <x v="801"/>
    <n v="1704.89"/>
    <n v="11"/>
    <n v="0"/>
    <n v="767.20049999999992"/>
    <n v="291.68"/>
    <s v="High"/>
    <s v="October"/>
    <x v="1"/>
    <n v="18753.79"/>
  </r>
  <r>
    <n v="35505"/>
    <s v="CA-2011-145387"/>
    <x v="905"/>
    <d v="2011-11-02T00:00:00"/>
    <s v="Second Class"/>
    <s v="AM-10705"/>
    <s v="Anne McFarland"/>
    <s v="Consumer"/>
    <s v="Cranston"/>
    <x v="40"/>
    <s v="United States"/>
    <n v="2920"/>
    <s v="US"/>
    <x v="2"/>
    <s v="FUR-CH-10002320"/>
    <x v="0"/>
    <s v="Chairs"/>
    <x v="759"/>
    <n v="1604.9"/>
    <n v="5"/>
    <n v="0"/>
    <n v="481.46999999999991"/>
    <n v="289.82"/>
    <s v="Medium"/>
    <s v="October"/>
    <x v="2"/>
    <n v="8024.5"/>
  </r>
  <r>
    <n v="37936"/>
    <s v="CA-2011-108609"/>
    <x v="905"/>
    <d v="2011-11-02T00:00:00"/>
    <s v="Second Class"/>
    <s v="AJ-10780"/>
    <s v="Anthony Jacobs"/>
    <s v="Corporate"/>
    <s v="Lorain"/>
    <x v="16"/>
    <s v="United States"/>
    <n v="44052"/>
    <s v="US"/>
    <x v="2"/>
    <s v="FUR-TA-10003954"/>
    <x v="0"/>
    <s v="Tables"/>
    <x v="317"/>
    <n v="1421.664"/>
    <n v="8"/>
    <n v="0.4"/>
    <n v="-734.52639999999997"/>
    <n v="277.66000000000003"/>
    <s v="Critical"/>
    <s v="October"/>
    <x v="2"/>
    <n v="11372.912"/>
  </r>
  <r>
    <n v="40187"/>
    <s v="CA-2013-147256"/>
    <x v="906"/>
    <d v="2013-10-22T00:00:00"/>
    <s v="Second Class"/>
    <s v="FC-14245"/>
    <s v="Frank Carlisle"/>
    <s v="Home Office"/>
    <s v="Columbia"/>
    <x v="3"/>
    <s v="United States"/>
    <n v="65203"/>
    <s v="US"/>
    <x v="1"/>
    <s v="OFF-AP-10003057"/>
    <x v="1"/>
    <s v="Appliances"/>
    <x v="1416"/>
    <n v="1927.59"/>
    <n v="7"/>
    <n v="0"/>
    <n v="751.76010000000008"/>
    <n v="274.82"/>
    <s v="High"/>
    <s v="October"/>
    <x v="3"/>
    <n v="13493.13"/>
  </r>
  <r>
    <n v="33193"/>
    <s v="CA-2014-141789"/>
    <x v="907"/>
    <d v="2014-10-07T00:00:00"/>
    <s v="First Class"/>
    <s v="AC-10450"/>
    <s v="Amy Cox"/>
    <s v="Consumer"/>
    <s v="Minneapolis"/>
    <x v="35"/>
    <s v="United States"/>
    <n v="55407"/>
    <s v="US"/>
    <x v="1"/>
    <s v="OFF-BI-10001359"/>
    <x v="1"/>
    <s v="Binders"/>
    <x v="538"/>
    <n v="1793.98"/>
    <n v="2"/>
    <n v="0"/>
    <n v="843.17059999999992"/>
    <n v="271.12"/>
    <s v="Medium"/>
    <s v="October"/>
    <x v="1"/>
    <n v="3587.96"/>
  </r>
  <r>
    <n v="38963"/>
    <s v="US-2013-140158"/>
    <x v="908"/>
    <d v="2013-10-09T00:00:00"/>
    <s v="Standard Class"/>
    <s v="DR-12940"/>
    <s v="Daniel Raglin"/>
    <s v="Home Office"/>
    <s v="Providence"/>
    <x v="40"/>
    <s v="United States"/>
    <n v="2908"/>
    <s v="US"/>
    <x v="2"/>
    <s v="TEC-CO-10001449"/>
    <x v="2"/>
    <s v="Copiers"/>
    <x v="309"/>
    <n v="5399.91"/>
    <n v="9"/>
    <n v="0"/>
    <n v="2591.9567999999999"/>
    <n v="254.03"/>
    <s v="Medium"/>
    <s v="October"/>
    <x v="3"/>
    <n v="48599.19"/>
  </r>
  <r>
    <n v="37053"/>
    <s v="CA-2011-163748"/>
    <x v="898"/>
    <d v="2011-10-18T00:00:00"/>
    <s v="Standard Class"/>
    <s v="HG-15025"/>
    <s v="Hunter Glantz"/>
    <s v="Consumer"/>
    <s v="Fort Worth"/>
    <x v="11"/>
    <s v="United States"/>
    <n v="76106"/>
    <s v="US"/>
    <x v="1"/>
    <s v="TEC-CO-10002095"/>
    <x v="2"/>
    <s v="Copiers"/>
    <x v="537"/>
    <n v="1999.96"/>
    <n v="5"/>
    <n v="0.2"/>
    <n v="624.98749999999995"/>
    <n v="252.11"/>
    <s v="High"/>
    <s v="October"/>
    <x v="2"/>
    <n v="9999.5999999999985"/>
  </r>
  <r>
    <n v="36068"/>
    <s v="US-2011-167262"/>
    <x v="905"/>
    <d v="2011-11-03T00:00:00"/>
    <s v="Second Class"/>
    <s v="AC-10450"/>
    <s v="Amy Cox"/>
    <s v="Consumer"/>
    <s v="Avondale"/>
    <x v="23"/>
    <s v="United States"/>
    <n v="85323"/>
    <s v="US"/>
    <x v="3"/>
    <s v="TEC-PH-10000486"/>
    <x v="2"/>
    <s v="Phones"/>
    <x v="755"/>
    <n v="742.33600000000001"/>
    <n v="8"/>
    <n v="0.2"/>
    <n v="83.512799999999913"/>
    <n v="241.86"/>
    <s v="Critical"/>
    <s v="October"/>
    <x v="2"/>
    <n v="5938.4880000000003"/>
  </r>
  <r>
    <n v="40518"/>
    <s v="CA-2014-103212"/>
    <x v="895"/>
    <d v="2014-10-15T00:00:00"/>
    <s v="First Class"/>
    <s v="MH-18025"/>
    <s v="Michelle Huthwaite"/>
    <s v="Consumer"/>
    <s v="Lafayette"/>
    <x v="8"/>
    <s v="United States"/>
    <n v="70506"/>
    <s v="US"/>
    <x v="0"/>
    <s v="FUR-TA-10003473"/>
    <x v="0"/>
    <s v="Tables"/>
    <x v="319"/>
    <n v="1504.52"/>
    <n v="4"/>
    <n v="0"/>
    <n v="346.03960000000012"/>
    <n v="236.63"/>
    <s v="Medium"/>
    <s v="October"/>
    <x v="1"/>
    <n v="6018.08"/>
  </r>
  <r>
    <n v="33202"/>
    <s v="CA-2014-154410"/>
    <x v="909"/>
    <d v="2014-10-25T00:00:00"/>
    <s v="First Class"/>
    <s v="MD-17860"/>
    <s v="Michael Dominguez"/>
    <s v="Corporate"/>
    <s v="Indianapolis"/>
    <x v="32"/>
    <s v="United States"/>
    <n v="46203"/>
    <s v="US"/>
    <x v="1"/>
    <s v="OFF-ST-10002743"/>
    <x v="1"/>
    <s v="Storage"/>
    <x v="88"/>
    <n v="909.12"/>
    <n v="8"/>
    <n v="0"/>
    <n v="9.091199999999958"/>
    <n v="225.16"/>
    <s v="High"/>
    <s v="October"/>
    <x v="1"/>
    <n v="7272.96"/>
  </r>
  <r>
    <n v="33410"/>
    <s v="CA-2012-164882"/>
    <x v="910"/>
    <d v="2012-10-31T00:00:00"/>
    <s v="Same Day"/>
    <s v="SG-20080"/>
    <s v="Sandra Glassco"/>
    <s v="Consumer"/>
    <s v="Redlands"/>
    <x v="6"/>
    <s v="United States"/>
    <n v="92374"/>
    <s v="US"/>
    <x v="3"/>
    <s v="TEC-PH-10001578"/>
    <x v="2"/>
    <s v="Phones"/>
    <x v="933"/>
    <n v="1295.8399999999999"/>
    <n v="4"/>
    <n v="0.2"/>
    <n v="145.7819999999999"/>
    <n v="218.4"/>
    <s v="Critical"/>
    <s v="October"/>
    <x v="0"/>
    <n v="5183.16"/>
  </r>
  <r>
    <n v="37736"/>
    <s v="CA-2011-166891"/>
    <x v="911"/>
    <d v="2011-10-06T00:00:00"/>
    <s v="First Class"/>
    <s v="CC-12220"/>
    <s v="Chris Cortes"/>
    <s v="Consumer"/>
    <s v="New York City"/>
    <x v="15"/>
    <s v="United States"/>
    <n v="10024"/>
    <s v="US"/>
    <x v="2"/>
    <s v="FUR-CH-10003298"/>
    <x v="0"/>
    <s v="Chairs"/>
    <x v="331"/>
    <n v="589.41"/>
    <n v="5"/>
    <n v="0.1"/>
    <n v="-6.5490000000000492"/>
    <n v="214.81"/>
    <s v="Critical"/>
    <s v="October"/>
    <x v="2"/>
    <n v="2946.95"/>
  </r>
  <r>
    <n v="33127"/>
    <s v="CA-2014-145884"/>
    <x v="909"/>
    <d v="2014-10-22T00:00:00"/>
    <s v="Same Day"/>
    <s v="SL-20155"/>
    <s v="Sara Luxemburg"/>
    <s v="Home Office"/>
    <s v="Muskogee"/>
    <x v="17"/>
    <s v="United States"/>
    <n v="74403"/>
    <s v="US"/>
    <x v="1"/>
    <s v="TEC-PH-10000895"/>
    <x v="2"/>
    <s v="Phones"/>
    <x v="30"/>
    <n v="1439.92"/>
    <n v="8"/>
    <n v="0"/>
    <n v="374.37920000000008"/>
    <n v="214.24"/>
    <s v="High"/>
    <s v="October"/>
    <x v="1"/>
    <n v="11519.36"/>
  </r>
  <r>
    <n v="37637"/>
    <s v="CA-2014-143112"/>
    <x v="912"/>
    <d v="2014-10-10T00:00:00"/>
    <s v="Standard Class"/>
    <s v="TS-21370"/>
    <s v="Todd Sumrall"/>
    <s v="Corporate"/>
    <s v="New York City"/>
    <x v="15"/>
    <s v="United States"/>
    <n v="10035"/>
    <s v="US"/>
    <x v="2"/>
    <s v="TEC-MA-10001047"/>
    <x v="2"/>
    <s v="Machines"/>
    <x v="536"/>
    <n v="5199.96"/>
    <n v="4"/>
    <n v="0"/>
    <n v="1351.9896000000001"/>
    <n v="212.76"/>
    <s v="Medium"/>
    <s v="October"/>
    <x v="1"/>
    <n v="20799.84"/>
  </r>
  <r>
    <n v="38499"/>
    <s v="CA-2013-120369"/>
    <x v="913"/>
    <d v="2013-10-29T00:00:00"/>
    <s v="Same Day"/>
    <s v="VB-21745"/>
    <s v="Victoria Brennan"/>
    <s v="Corporate"/>
    <s v="Rochester"/>
    <x v="15"/>
    <s v="United States"/>
    <n v="14609"/>
    <s v="US"/>
    <x v="2"/>
    <s v="FUR-FU-10003806"/>
    <x v="0"/>
    <s v="Furnishings"/>
    <x v="1096"/>
    <n v="756.80000000000007"/>
    <n v="5"/>
    <n v="0"/>
    <n v="75.679999999999978"/>
    <n v="206.61"/>
    <s v="High"/>
    <s v="October"/>
    <x v="3"/>
    <n v="3784.0000000000005"/>
  </r>
  <r>
    <n v="34097"/>
    <s v="CA-2013-153318"/>
    <x v="914"/>
    <d v="2013-10-29T00:00:00"/>
    <s v="First Class"/>
    <s v="JS-15595"/>
    <s v="Jill Stevenson"/>
    <s v="Corporate"/>
    <s v="Miami"/>
    <x v="22"/>
    <s v="United States"/>
    <n v="33180"/>
    <s v="US"/>
    <x v="0"/>
    <s v="TEC-PH-10000984"/>
    <x v="2"/>
    <s v="Phones"/>
    <x v="321"/>
    <n v="783.96000000000015"/>
    <n v="5"/>
    <n v="0.2"/>
    <n v="78.396000000000043"/>
    <n v="202.09"/>
    <s v="High"/>
    <s v="October"/>
    <x v="3"/>
    <n v="3919.6000000000008"/>
  </r>
  <r>
    <n v="38938"/>
    <s v="US-2013-157490"/>
    <x v="915"/>
    <d v="2013-10-08T00:00:00"/>
    <s v="First Class"/>
    <s v="LB-16795"/>
    <s v="Laurel Beltran"/>
    <s v="Home Office"/>
    <s v="Pueblo"/>
    <x v="19"/>
    <s v="United States"/>
    <n v="81001"/>
    <s v="US"/>
    <x v="3"/>
    <s v="TEC-MA-10001695"/>
    <x v="2"/>
    <s v="Machines"/>
    <x v="1417"/>
    <n v="703.71"/>
    <n v="6"/>
    <n v="0.7"/>
    <n v="-938.28"/>
    <n v="199.5"/>
    <s v="High"/>
    <s v="October"/>
    <x v="3"/>
    <n v="4221.5600000000004"/>
  </r>
  <r>
    <n v="35007"/>
    <s v="CA-2014-113670"/>
    <x v="916"/>
    <d v="2014-10-18T00:00:00"/>
    <s v="First Class"/>
    <s v="RS-19765"/>
    <s v="Roland Schwarz"/>
    <s v="Corporate"/>
    <s v="Los Angeles"/>
    <x v="6"/>
    <s v="United States"/>
    <n v="90045"/>
    <s v="US"/>
    <x v="3"/>
    <s v="FUR-TA-10001705"/>
    <x v="0"/>
    <s v="Tables"/>
    <x v="547"/>
    <n v="510.24"/>
    <n v="3"/>
    <n v="0.2"/>
    <n v="6.3779999999999566"/>
    <n v="195.43"/>
    <s v="Critical"/>
    <s v="October"/>
    <x v="1"/>
    <n v="1530.52"/>
  </r>
  <r>
    <n v="39745"/>
    <s v="CA-2014-125451"/>
    <x v="917"/>
    <d v="2014-10-25T00:00:00"/>
    <s v="First Class"/>
    <s v="AH-10075"/>
    <s v="Adam Hart"/>
    <s v="Corporate"/>
    <s v="Cranston"/>
    <x v="40"/>
    <s v="United States"/>
    <n v="2920"/>
    <s v="US"/>
    <x v="2"/>
    <s v="FUR-TA-10004915"/>
    <x v="0"/>
    <s v="Tables"/>
    <x v="375"/>
    <n v="637.89599999999996"/>
    <n v="3"/>
    <n v="0.3"/>
    <n v="-127.5792"/>
    <n v="188.95"/>
    <s v="Critical"/>
    <s v="October"/>
    <x v="1"/>
    <n v="1913.3879999999999"/>
  </r>
  <r>
    <n v="37012"/>
    <s v="CA-2012-124107"/>
    <x v="918"/>
    <d v="2012-10-12T00:00:00"/>
    <s v="Second Class"/>
    <s v="BM-11650"/>
    <s v="Brian Moss"/>
    <s v="Corporate"/>
    <s v="Ann Arbor"/>
    <x v="1"/>
    <s v="United States"/>
    <n v="48104"/>
    <s v="US"/>
    <x v="1"/>
    <s v="TEC-AC-10002049"/>
    <x v="2"/>
    <s v="Accessories"/>
    <x v="61"/>
    <n v="619.94999999999993"/>
    <n v="5"/>
    <n v="0"/>
    <n v="111.59099999999999"/>
    <n v="181.01"/>
    <s v="Critical"/>
    <s v="October"/>
    <x v="0"/>
    <n v="3099.7499999999995"/>
  </r>
  <r>
    <n v="36047"/>
    <s v="CA-2013-127649"/>
    <x v="919"/>
    <d v="2013-10-10T00:00:00"/>
    <s v="First Class"/>
    <s v="DL-13495"/>
    <s v="Dionis Lloyd"/>
    <s v="Corporate"/>
    <s v="Spokane"/>
    <x v="9"/>
    <s v="United States"/>
    <n v="99207"/>
    <s v="US"/>
    <x v="3"/>
    <s v="TEC-MA-10001972"/>
    <x v="2"/>
    <s v="Machines"/>
    <x v="762"/>
    <n v="837.59999999999991"/>
    <n v="3"/>
    <n v="0.2"/>
    <n v="62.82000000000005"/>
    <n v="159.94"/>
    <s v="High"/>
    <s v="October"/>
    <x v="3"/>
    <n v="2512.6"/>
  </r>
  <r>
    <n v="33160"/>
    <s v="US-2013-100839"/>
    <x v="920"/>
    <d v="2013-10-18T00:00:00"/>
    <s v="Standard Class"/>
    <s v="NC-18625"/>
    <s v="Noah Childs"/>
    <s v="Corporate"/>
    <s v="Aurora"/>
    <x v="19"/>
    <s v="United States"/>
    <n v="80013"/>
    <s v="US"/>
    <x v="3"/>
    <s v="FUR-TA-10004575"/>
    <x v="0"/>
    <s v="Tables"/>
    <x v="1083"/>
    <n v="727.45"/>
    <n v="5"/>
    <n v="0.5"/>
    <n v="-465.5680000000001"/>
    <n v="156.46"/>
    <s v="High"/>
    <s v="October"/>
    <x v="3"/>
    <n v="3636.75"/>
  </r>
  <r>
    <n v="39774"/>
    <s v="CA-2012-145758"/>
    <x v="921"/>
    <d v="2012-10-30T00:00:00"/>
    <s v="Same Day"/>
    <s v="BF-11020"/>
    <s v="Barry Französisch"/>
    <s v="Corporate"/>
    <s v="New York City"/>
    <x v="15"/>
    <s v="United States"/>
    <n v="10024"/>
    <s v="US"/>
    <x v="2"/>
    <s v="TEC-MA-10004552"/>
    <x v="2"/>
    <s v="Machines"/>
    <x v="1418"/>
    <n v="1035.8"/>
    <n v="4"/>
    <n v="0"/>
    <n v="269.30799999999999"/>
    <n v="154.81"/>
    <s v="High"/>
    <s v="October"/>
    <x v="0"/>
    <n v="4143.2"/>
  </r>
  <r>
    <n v="31666"/>
    <s v="CA-2013-155516"/>
    <x v="900"/>
    <d v="2013-10-22T00:00:00"/>
    <s v="Same Day"/>
    <s v="MK-17905"/>
    <s v="Michael Kennedy"/>
    <s v="Corporate"/>
    <s v="Manchester"/>
    <x v="20"/>
    <s v="United States"/>
    <n v="6040"/>
    <s v="US"/>
    <x v="2"/>
    <s v="FUR-BO-10002545"/>
    <x v="0"/>
    <s v="Bookcases"/>
    <x v="22"/>
    <n v="1043.92"/>
    <n v="4"/>
    <n v="0"/>
    <n v="271.41919999999999"/>
    <n v="152.15"/>
    <s v="High"/>
    <s v="October"/>
    <x v="3"/>
    <n v="4175.68"/>
  </r>
  <r>
    <n v="32107"/>
    <s v="CA-2011-151995"/>
    <x v="922"/>
    <d v="2011-10-15T00:00:00"/>
    <s v="First Class"/>
    <s v="ZC-21910"/>
    <s v="Zuschuss Carroll"/>
    <s v="Consumer"/>
    <s v="Edmonds"/>
    <x v="9"/>
    <s v="United States"/>
    <n v="98026"/>
    <s v="US"/>
    <x v="3"/>
    <s v="FUR-TA-10002903"/>
    <x v="0"/>
    <s v="Tables"/>
    <x v="42"/>
    <n v="1298.55"/>
    <n v="5"/>
    <n v="0"/>
    <n v="311.65199999999999"/>
    <n v="146.91999999999999"/>
    <s v="High"/>
    <s v="October"/>
    <x v="2"/>
    <n v="6492.75"/>
  </r>
  <r>
    <n v="33273"/>
    <s v="CA-2011-110408"/>
    <x v="923"/>
    <d v="2011-10-20T00:00:00"/>
    <s v="Second Class"/>
    <s v="AS-10225"/>
    <s v="Alan Schoenberger"/>
    <s v="Corporate"/>
    <s v="Montgomery"/>
    <x v="36"/>
    <s v="United States"/>
    <n v="36116"/>
    <s v="US"/>
    <x v="0"/>
    <s v="TEC-PH-10002352"/>
    <x v="2"/>
    <s v="Phones"/>
    <x v="1419"/>
    <n v="1394.95"/>
    <n v="5"/>
    <n v="0"/>
    <n v="362.68700000000001"/>
    <n v="140.1"/>
    <s v="Medium"/>
    <s v="October"/>
    <x v="2"/>
    <n v="6974.75"/>
  </r>
  <r>
    <n v="34303"/>
    <s v="CA-2014-116519"/>
    <x v="895"/>
    <d v="2014-10-16T00:00:00"/>
    <s v="First Class"/>
    <s v="CR-12730"/>
    <s v="Craig Reiter"/>
    <s v="Consumer"/>
    <s v="New York City"/>
    <x v="15"/>
    <s v="United States"/>
    <n v="10009"/>
    <s v="US"/>
    <x v="2"/>
    <s v="OFF-AP-10000828"/>
    <x v="1"/>
    <s v="Appliances"/>
    <x v="29"/>
    <n v="904.9"/>
    <n v="5"/>
    <n v="0"/>
    <n v="253.37200000000001"/>
    <n v="137.82"/>
    <s v="High"/>
    <s v="October"/>
    <x v="1"/>
    <n v="4524.5"/>
  </r>
  <r>
    <n v="35433"/>
    <s v="CA-2014-105914"/>
    <x v="924"/>
    <d v="2014-10-09T00:00:00"/>
    <s v="Standard Class"/>
    <s v="PV-18985"/>
    <s v="Paul Van Hugh"/>
    <s v="Home Office"/>
    <s v="Los Angeles"/>
    <x v="6"/>
    <s v="United States"/>
    <n v="90036"/>
    <s v="US"/>
    <x v="3"/>
    <s v="OFF-ST-10003716"/>
    <x v="1"/>
    <s v="Storage"/>
    <x v="173"/>
    <n v="1575.14"/>
    <n v="7"/>
    <n v="0"/>
    <n v="204.76820000000001"/>
    <n v="127.15"/>
    <s v="Low"/>
    <s v="October"/>
    <x v="1"/>
    <n v="11025.980000000001"/>
  </r>
  <r>
    <n v="34225"/>
    <s v="US-2014-120390"/>
    <x v="925"/>
    <d v="2014-10-27T00:00:00"/>
    <s v="Standard Class"/>
    <s v="TH-21550"/>
    <s v="Tracy Hopkins"/>
    <s v="Home Office"/>
    <s v="Burlington"/>
    <x v="0"/>
    <s v="United States"/>
    <n v="27217"/>
    <s v="US"/>
    <x v="0"/>
    <s v="OFF-BI-10004995"/>
    <x v="1"/>
    <s v="Binders"/>
    <x v="1"/>
    <n v="1633.1880000000001"/>
    <n v="4"/>
    <n v="0.7"/>
    <n v="-1306.5504000000001"/>
    <n v="127.1"/>
    <s v="Medium"/>
    <s v="October"/>
    <x v="1"/>
    <n v="6532.0520000000006"/>
  </r>
  <r>
    <n v="33786"/>
    <s v="CA-2012-141040"/>
    <x v="918"/>
    <d v="2012-10-13T00:00:00"/>
    <s v="Second Class"/>
    <s v="TB-21250"/>
    <s v="Tim Brockman"/>
    <s v="Consumer"/>
    <s v="New York City"/>
    <x v="15"/>
    <s v="United States"/>
    <n v="10024"/>
    <s v="US"/>
    <x v="2"/>
    <s v="TEC-PH-10001835"/>
    <x v="2"/>
    <s v="Phones"/>
    <x v="545"/>
    <n v="631.96"/>
    <n v="4"/>
    <n v="0"/>
    <n v="303.3408"/>
    <n v="121.21"/>
    <s v="High"/>
    <s v="October"/>
    <x v="0"/>
    <n v="2527.84"/>
  </r>
  <r>
    <n v="38251"/>
    <s v="CA-2012-129917"/>
    <x v="926"/>
    <d v="2012-10-03T00:00:00"/>
    <s v="First Class"/>
    <s v="HM-14980"/>
    <s v="Henry MacAllister"/>
    <s v="Consumer"/>
    <s v="Los Angeles"/>
    <x v="6"/>
    <s v="United States"/>
    <n v="90008"/>
    <s v="US"/>
    <x v="3"/>
    <s v="TEC-PH-10000369"/>
    <x v="2"/>
    <s v="Phones"/>
    <x v="1176"/>
    <n v="503.96"/>
    <n v="5"/>
    <n v="0.2"/>
    <n v="50.396000000000022"/>
    <n v="118.63"/>
    <s v="High"/>
    <s v="October"/>
    <x v="0"/>
    <n v="2519.6"/>
  </r>
  <r>
    <n v="40810"/>
    <s v="CA-2013-125220"/>
    <x v="927"/>
    <d v="2013-10-20T00:00:00"/>
    <s v="Standard Class"/>
    <s v="BE-11410"/>
    <s v="Bobby Elias"/>
    <s v="Consumer"/>
    <s v="Appleton"/>
    <x v="12"/>
    <s v="United States"/>
    <n v="54915"/>
    <s v="US"/>
    <x v="1"/>
    <s v="TEC-AC-10003033"/>
    <x v="2"/>
    <s v="Accessories"/>
    <x v="183"/>
    <n v="1649.75"/>
    <n v="5"/>
    <n v="0"/>
    <n v="544.41749999999979"/>
    <n v="117.65"/>
    <s v="Medium"/>
    <s v="October"/>
    <x v="3"/>
    <n v="8248.75"/>
  </r>
  <r>
    <n v="40387"/>
    <s v="US-2014-148831"/>
    <x v="895"/>
    <d v="2014-10-16T00:00:00"/>
    <s v="First Class"/>
    <s v="AH-10210"/>
    <s v="Alan Hwang"/>
    <s v="Consumer"/>
    <s v="Louisville"/>
    <x v="5"/>
    <s v="United States"/>
    <n v="40214"/>
    <s v="US"/>
    <x v="0"/>
    <s v="OFF-ST-10002974"/>
    <x v="1"/>
    <s v="Storage"/>
    <x v="1143"/>
    <n v="348.56"/>
    <n v="8"/>
    <n v="0"/>
    <n v="104.568"/>
    <n v="116.69"/>
    <s v="High"/>
    <s v="October"/>
    <x v="1"/>
    <n v="2788.48"/>
  </r>
  <r>
    <n v="33701"/>
    <s v="CA-2014-108574"/>
    <x v="928"/>
    <d v="2014-10-12T00:00:00"/>
    <s v="Standard Class"/>
    <s v="MG-18145"/>
    <s v="Mike Gockenbach"/>
    <s v="Consumer"/>
    <s v="Los Angeles"/>
    <x v="6"/>
    <s v="United States"/>
    <n v="90045"/>
    <s v="US"/>
    <x v="3"/>
    <s v="TEC-AC-10002049"/>
    <x v="2"/>
    <s v="Accessories"/>
    <x v="61"/>
    <n v="1115.9100000000001"/>
    <n v="9"/>
    <n v="0"/>
    <n v="200.86379999999991"/>
    <n v="116.46"/>
    <s v="Medium"/>
    <s v="October"/>
    <x v="1"/>
    <n v="10043.19"/>
  </r>
  <r>
    <n v="40785"/>
    <s v="CA-2012-156566"/>
    <x v="929"/>
    <d v="2012-10-04T00:00:00"/>
    <s v="First Class"/>
    <s v="EM-13960"/>
    <s v="Eric Murdock"/>
    <s v="Consumer"/>
    <s v="Portland"/>
    <x v="37"/>
    <s v="United States"/>
    <n v="97206"/>
    <s v="US"/>
    <x v="3"/>
    <s v="TEC-PH-10001817"/>
    <x v="2"/>
    <s v="Phones"/>
    <x v="763"/>
    <n v="572.80000000000007"/>
    <n v="2"/>
    <n v="0.2"/>
    <n v="50.120000000000033"/>
    <n v="116.14"/>
    <s v="Medium"/>
    <s v="October"/>
    <x v="0"/>
    <n v="1145.4000000000001"/>
  </r>
  <r>
    <n v="33008"/>
    <s v="CA-2014-123491"/>
    <x v="930"/>
    <d v="2014-11-06T00:00:00"/>
    <s v="Standard Class"/>
    <s v="JK-15205"/>
    <s v="Jamie Kunitz"/>
    <s v="Consumer"/>
    <s v="San Francisco"/>
    <x v="6"/>
    <s v="United States"/>
    <n v="94122"/>
    <s v="US"/>
    <x v="3"/>
    <s v="OFF-AP-10002684"/>
    <x v="1"/>
    <s v="Appliances"/>
    <x v="634"/>
    <n v="1702.12"/>
    <n v="14"/>
    <n v="0"/>
    <n v="510.63599999999991"/>
    <n v="107.69"/>
    <s v="Medium"/>
    <s v="October"/>
    <x v="1"/>
    <n v="23829.68"/>
  </r>
  <r>
    <n v="33577"/>
    <s v="CA-2014-142622"/>
    <x v="930"/>
    <d v="2014-11-03T00:00:00"/>
    <s v="First Class"/>
    <s v="JK-15625"/>
    <s v="Jim Karlsson"/>
    <s v="Consumer"/>
    <s v="Seattle"/>
    <x v="9"/>
    <s v="United States"/>
    <n v="98115"/>
    <s v="US"/>
    <x v="3"/>
    <s v="FUR-CH-10004289"/>
    <x v="0"/>
    <s v="Chairs"/>
    <x v="952"/>
    <n v="614.27200000000005"/>
    <n v="8"/>
    <n v="0.2"/>
    <n v="-23.03520000000006"/>
    <n v="104.98"/>
    <s v="Medium"/>
    <s v="October"/>
    <x v="1"/>
    <n v="4913.9760000000006"/>
  </r>
  <r>
    <n v="35939"/>
    <s v="CA-2014-130141"/>
    <x v="899"/>
    <d v="2014-10-25T00:00:00"/>
    <s v="Second Class"/>
    <s v="HA-14905"/>
    <s v="Helen Abelman"/>
    <s v="Consumer"/>
    <s v="Fort Collins"/>
    <x v="19"/>
    <s v="United States"/>
    <n v="80525"/>
    <s v="US"/>
    <x v="3"/>
    <s v="FUR-CH-10000749"/>
    <x v="0"/>
    <s v="Chairs"/>
    <x v="1415"/>
    <n v="579.13599999999997"/>
    <n v="4"/>
    <n v="0.2"/>
    <n v="-28.95679999999993"/>
    <n v="103.4"/>
    <s v="Critical"/>
    <s v="October"/>
    <x v="1"/>
    <n v="2316.3440000000001"/>
  </r>
  <r>
    <n v="36617"/>
    <s v="US-2014-162558"/>
    <x v="924"/>
    <d v="2014-10-06T00:00:00"/>
    <s v="First Class"/>
    <s v="Dp-13240"/>
    <s v="Dean percer"/>
    <s v="Home Office"/>
    <s v="Knoxville"/>
    <x v="33"/>
    <s v="United States"/>
    <n v="37918"/>
    <s v="US"/>
    <x v="0"/>
    <s v="FUR-TA-10000198"/>
    <x v="0"/>
    <s v="Tables"/>
    <x v="0"/>
    <n v="2314.116"/>
    <n v="7"/>
    <n v="0.4"/>
    <n v="-1002.7836"/>
    <n v="102.98"/>
    <s v="High"/>
    <s v="October"/>
    <x v="1"/>
    <n v="16198.412"/>
  </r>
  <r>
    <n v="31823"/>
    <s v="CA-2014-113558"/>
    <x v="909"/>
    <d v="2014-10-27T00:00:00"/>
    <s v="Standard Class"/>
    <s v="PH-18790"/>
    <s v="Patricia Hirasaki"/>
    <s v="Home Office"/>
    <s v="Lakeland"/>
    <x v="22"/>
    <s v="United States"/>
    <n v="33801"/>
    <s v="US"/>
    <x v="0"/>
    <s v="FUR-CH-10003379"/>
    <x v="0"/>
    <s v="Chairs"/>
    <x v="357"/>
    <n v="683.95200000000011"/>
    <n v="3"/>
    <n v="0.2"/>
    <n v="42.746999999999993"/>
    <n v="101.22"/>
    <s v="High"/>
    <s v="October"/>
    <x v="1"/>
    <n v="2051.6560000000004"/>
  </r>
  <r>
    <n v="36731"/>
    <s v="CA-2012-160171"/>
    <x v="931"/>
    <d v="2012-10-24T00:00:00"/>
    <s v="Standard Class"/>
    <s v="RM-19675"/>
    <s v="Robert Marley"/>
    <s v="Home Office"/>
    <s v="Los Angeles"/>
    <x v="6"/>
    <s v="United States"/>
    <n v="90008"/>
    <s v="US"/>
    <x v="3"/>
    <s v="OFF-AP-10000275"/>
    <x v="1"/>
    <s v="Appliances"/>
    <x v="186"/>
    <n v="1640.7"/>
    <n v="5"/>
    <n v="0"/>
    <n v="459.39600000000002"/>
    <n v="99.85"/>
    <s v="Medium"/>
    <s v="October"/>
    <x v="0"/>
    <n v="8203.5"/>
  </r>
  <r>
    <n v="31596"/>
    <s v="CA-2013-142545"/>
    <x v="913"/>
    <d v="2013-11-04T00:00:00"/>
    <s v="Standard Class"/>
    <s v="JD-15895"/>
    <s v="Jonathan Doherty"/>
    <s v="Corporate"/>
    <s v="Belleville"/>
    <x v="21"/>
    <s v="United States"/>
    <n v="7109"/>
    <s v="US"/>
    <x v="2"/>
    <s v="OFF-ST-10002756"/>
    <x v="1"/>
    <s v="Storage"/>
    <x v="582"/>
    <n v="1082.48"/>
    <n v="8"/>
    <n v="0"/>
    <n v="10.824800000000099"/>
    <n v="99.2"/>
    <s v="Medium"/>
    <s v="October"/>
    <x v="3"/>
    <n v="8659.84"/>
  </r>
  <r>
    <n v="37720"/>
    <s v="CA-2012-149650"/>
    <x v="932"/>
    <d v="2012-10-27T00:00:00"/>
    <s v="First Class"/>
    <s v="RD-19660"/>
    <s v="Robert Dilbeck"/>
    <s v="Home Office"/>
    <s v="Oakland"/>
    <x v="6"/>
    <s v="United States"/>
    <n v="94601"/>
    <s v="US"/>
    <x v="3"/>
    <s v="FUR-CH-10003956"/>
    <x v="0"/>
    <s v="Chairs"/>
    <x v="1420"/>
    <n v="454.27199999999999"/>
    <n v="8"/>
    <n v="0.2"/>
    <n v="-73.819200000000052"/>
    <n v="97.65"/>
    <s v="Medium"/>
    <s v="October"/>
    <x v="0"/>
    <n v="3633.9760000000001"/>
  </r>
  <r>
    <n v="35142"/>
    <s v="CA-2011-101931"/>
    <x v="933"/>
    <d v="2011-10-31T00:00:00"/>
    <s v="First Class"/>
    <s v="TS-21370"/>
    <s v="Todd Sumrall"/>
    <s v="Corporate"/>
    <s v="Los Angeles"/>
    <x v="6"/>
    <s v="United States"/>
    <n v="90049"/>
    <s v="US"/>
    <x v="3"/>
    <s v="FUR-BO-10001337"/>
    <x v="0"/>
    <s v="Bookcases"/>
    <x v="398"/>
    <n v="616.99800000000005"/>
    <n v="6"/>
    <n v="0.15"/>
    <n v="-36.293999999999997"/>
    <n v="93.48"/>
    <s v="High"/>
    <s v="October"/>
    <x v="2"/>
    <n v="3701.8380000000002"/>
  </r>
  <r>
    <n v="36482"/>
    <s v="CA-2012-134719"/>
    <x v="934"/>
    <d v="2012-10-15T00:00:00"/>
    <s v="Standard Class"/>
    <s v="JD-15790"/>
    <s v="John Dryer"/>
    <s v="Consumer"/>
    <s v="Jacksonville"/>
    <x v="22"/>
    <s v="United States"/>
    <n v="32216"/>
    <s v="US"/>
    <x v="0"/>
    <s v="OFF-ST-10004459"/>
    <x v="1"/>
    <s v="Storage"/>
    <x v="1172"/>
    <n v="1801.6320000000001"/>
    <n v="6"/>
    <n v="0.2"/>
    <n v="-337.80599999999998"/>
    <n v="91.97"/>
    <s v="High"/>
    <s v="October"/>
    <x v="0"/>
    <n v="10809.592000000001"/>
  </r>
  <r>
    <n v="35153"/>
    <s v="US-2014-105389"/>
    <x v="917"/>
    <d v="2014-10-29T00:00:00"/>
    <s v="Second Class"/>
    <s v="DM-13015"/>
    <s v="Darrin Martin"/>
    <s v="Consumer"/>
    <s v="San Antonio"/>
    <x v="11"/>
    <s v="United States"/>
    <n v="78207"/>
    <s v="US"/>
    <x v="1"/>
    <s v="TEC-PH-10002824"/>
    <x v="2"/>
    <s v="Phones"/>
    <x v="1087"/>
    <n v="823.96000000000015"/>
    <n v="5"/>
    <n v="0.2"/>
    <n v="51.497499999999967"/>
    <n v="91.82"/>
    <s v="Medium"/>
    <s v="October"/>
    <x v="1"/>
    <n v="4119.6000000000013"/>
  </r>
  <r>
    <n v="37851"/>
    <s v="CA-2011-137092"/>
    <x v="935"/>
    <d v="2011-10-22T00:00:00"/>
    <s v="Second Class"/>
    <s v="LS-16975"/>
    <s v="Lindsay Shagiari"/>
    <s v="Home Office"/>
    <s v="Chicago"/>
    <x v="7"/>
    <s v="United States"/>
    <n v="60653"/>
    <s v="US"/>
    <x v="1"/>
    <s v="OFF-ST-10003805"/>
    <x v="1"/>
    <s v="Storage"/>
    <x v="964"/>
    <n v="505.32000000000011"/>
    <n v="3"/>
    <n v="0.2"/>
    <n v="31.58249999999995"/>
    <n v="90.78"/>
    <s v="Critical"/>
    <s v="October"/>
    <x v="2"/>
    <n v="1515.7600000000002"/>
  </r>
  <r>
    <n v="40498"/>
    <s v="CA-2013-152688"/>
    <x v="906"/>
    <d v="2013-10-21T00:00:00"/>
    <s v="First Class"/>
    <s v="NR-18550"/>
    <s v="Nick Radford"/>
    <s v="Consumer"/>
    <s v="Perth Amboy"/>
    <x v="21"/>
    <s v="United States"/>
    <n v="8861"/>
    <s v="US"/>
    <x v="2"/>
    <s v="OFF-BI-10004584"/>
    <x v="1"/>
    <s v="Binders"/>
    <x v="7"/>
    <n v="315.98"/>
    <n v="1"/>
    <n v="0"/>
    <n v="148.51060000000001"/>
    <n v="89.66"/>
    <s v="Critical"/>
    <s v="October"/>
    <x v="3"/>
    <n v="315.98"/>
  </r>
  <r>
    <n v="39974"/>
    <s v="CA-2014-141705"/>
    <x v="936"/>
    <d v="2014-10-27T00:00:00"/>
    <s v="First Class"/>
    <s v="PO-18850"/>
    <s v="Patrick O'Brill"/>
    <s v="Consumer"/>
    <s v="Mansfield"/>
    <x v="11"/>
    <s v="United States"/>
    <n v="76063"/>
    <s v="US"/>
    <x v="1"/>
    <s v="FUR-TA-10004607"/>
    <x v="0"/>
    <s v="Tables"/>
    <x v="1099"/>
    <n v="517.40500000000009"/>
    <n v="5"/>
    <n v="0.3"/>
    <n v="-81.306500000000028"/>
    <n v="84.78"/>
    <s v="High"/>
    <s v="October"/>
    <x v="1"/>
    <n v="2586.7250000000004"/>
  </r>
  <r>
    <n v="32691"/>
    <s v="US-2014-117247"/>
    <x v="937"/>
    <d v="2014-10-15T00:00:00"/>
    <s v="Standard Class"/>
    <s v="CK-12760"/>
    <s v="Cyma Kinney"/>
    <s v="Corporate"/>
    <s v="Aurora"/>
    <x v="7"/>
    <s v="United States"/>
    <n v="60505"/>
    <s v="US"/>
    <x v="1"/>
    <s v="FUR-TA-10002958"/>
    <x v="0"/>
    <s v="Tables"/>
    <x v="20"/>
    <n v="652.45000000000005"/>
    <n v="5"/>
    <n v="0.5"/>
    <n v="-430.61700000000019"/>
    <n v="82.79"/>
    <s v="High"/>
    <s v="October"/>
    <x v="1"/>
    <n v="3261.75"/>
  </r>
  <r>
    <n v="35465"/>
    <s v="CA-2011-157924"/>
    <x v="938"/>
    <d v="2011-10-13T00:00:00"/>
    <s v="First Class"/>
    <s v="HA-14920"/>
    <s v="Helen Andreada"/>
    <s v="Consumer"/>
    <s v="Pasadena"/>
    <x v="6"/>
    <s v="United States"/>
    <n v="91104"/>
    <s v="US"/>
    <x v="3"/>
    <s v="FUR-CH-10000229"/>
    <x v="0"/>
    <s v="Chairs"/>
    <x v="972"/>
    <n v="433.56799999999998"/>
    <n v="2"/>
    <n v="0.2"/>
    <n v="-65.035200000000046"/>
    <n v="82.68"/>
    <s v="High"/>
    <s v="October"/>
    <x v="2"/>
    <n v="866.93599999999992"/>
  </r>
  <r>
    <n v="38265"/>
    <s v="CA-2012-110765"/>
    <x v="939"/>
    <d v="2012-10-20T00:00:00"/>
    <s v="Second Class"/>
    <s v="MP-17965"/>
    <s v="Michael Paige"/>
    <s v="Corporate"/>
    <s v="New York City"/>
    <x v="15"/>
    <s v="United States"/>
    <n v="10011"/>
    <s v="US"/>
    <x v="2"/>
    <s v="TEC-PH-10004165"/>
    <x v="2"/>
    <s v="Phones"/>
    <x v="328"/>
    <n v="824.97"/>
    <n v="3"/>
    <n v="0"/>
    <n v="214.4922"/>
    <n v="82.36"/>
    <s v="Medium"/>
    <s v="October"/>
    <x v="0"/>
    <n v="2474.91"/>
  </r>
  <r>
    <n v="34521"/>
    <s v="CA-2011-108189"/>
    <x v="940"/>
    <d v="2011-10-05T00:00:00"/>
    <s v="First Class"/>
    <s v="ES-14080"/>
    <s v="Erin Smith"/>
    <s v="Corporate"/>
    <s v="Tempe"/>
    <x v="23"/>
    <s v="United States"/>
    <n v="85281"/>
    <s v="US"/>
    <x v="3"/>
    <s v="TEC-PH-10001760"/>
    <x v="2"/>
    <s v="Phones"/>
    <x v="1088"/>
    <n v="318.39999999999998"/>
    <n v="2"/>
    <n v="0.2"/>
    <n v="107.46"/>
    <n v="81.540000000000006"/>
    <s v="High"/>
    <s v="October"/>
    <x v="2"/>
    <n v="636.59999999999991"/>
  </r>
  <r>
    <n v="31300"/>
    <s v="US-2012-108966"/>
    <x v="941"/>
    <d v="2012-10-18T00:00:00"/>
    <s v="Standard Class"/>
    <s v="SO-20335"/>
    <s v="Sean O'Donnell"/>
    <s v="Consumer"/>
    <s v="Fort Lauderdale"/>
    <x v="22"/>
    <s v="United States"/>
    <n v="33311"/>
    <s v="US"/>
    <x v="0"/>
    <s v="FUR-TA-10000577"/>
    <x v="0"/>
    <s v="Tables"/>
    <x v="595"/>
    <n v="957.57749999999999"/>
    <n v="5"/>
    <n v="0.45"/>
    <n v="-383.03100000000012"/>
    <n v="79.69"/>
    <s v="Low"/>
    <s v="October"/>
    <x v="0"/>
    <n v="4787.4375"/>
  </r>
  <r>
    <n v="33817"/>
    <s v="CA-2013-124352"/>
    <x v="942"/>
    <d v="2013-10-22T00:00:00"/>
    <s v="Standard Class"/>
    <s v="CD-12790"/>
    <s v="Cynthia Delaney"/>
    <s v="Home Office"/>
    <s v="Oklahoma City"/>
    <x v="17"/>
    <s v="United States"/>
    <n v="73120"/>
    <s v="US"/>
    <x v="1"/>
    <s v="OFF-AP-10002651"/>
    <x v="1"/>
    <s v="Appliances"/>
    <x v="549"/>
    <n v="868.58999999999992"/>
    <n v="3"/>
    <n v="0"/>
    <n v="251.89109999999991"/>
    <n v="78.45"/>
    <s v="Medium"/>
    <s v="October"/>
    <x v="3"/>
    <n v="2605.7699999999995"/>
  </r>
  <r>
    <n v="40689"/>
    <s v="CA-2012-130848"/>
    <x v="943"/>
    <d v="2012-10-25T00:00:00"/>
    <s v="Same Day"/>
    <s v="DG-13300"/>
    <s v="Deirdre Greer"/>
    <s v="Corporate"/>
    <s v="Denver"/>
    <x v="19"/>
    <s v="United States"/>
    <n v="80219"/>
    <s v="US"/>
    <x v="3"/>
    <s v="FUR-CH-10000422"/>
    <x v="0"/>
    <s v="Chairs"/>
    <x v="36"/>
    <n v="582.33600000000001"/>
    <n v="8"/>
    <n v="0.2"/>
    <n v="-29.116799999999959"/>
    <n v="76.97"/>
    <s v="High"/>
    <s v="October"/>
    <x v="0"/>
    <n v="4658.4880000000003"/>
  </r>
  <r>
    <n v="35320"/>
    <s v="CA-2014-130764"/>
    <x v="944"/>
    <d v="2014-10-29T00:00:00"/>
    <s v="First Class"/>
    <s v="JO-15145"/>
    <s v="Jack O'Briant"/>
    <s v="Corporate"/>
    <s v="San Francisco"/>
    <x v="6"/>
    <s v="United States"/>
    <n v="94110"/>
    <s v="US"/>
    <x v="3"/>
    <s v="FUR-BO-10003034"/>
    <x v="0"/>
    <s v="Bookcases"/>
    <x v="1188"/>
    <n v="556.66499999999996"/>
    <n v="5"/>
    <n v="0.15"/>
    <n v="6.5490000000000208"/>
    <n v="74.900000000000006"/>
    <s v="Medium"/>
    <s v="October"/>
    <x v="1"/>
    <n v="2783.1749999999997"/>
  </r>
  <r>
    <n v="33200"/>
    <s v="CA-2014-167094"/>
    <x v="909"/>
    <d v="2014-10-23T00:00:00"/>
    <s v="First Class"/>
    <s v="DK-12835"/>
    <s v="Damala Kotsonis"/>
    <s v="Corporate"/>
    <s v="Springfield"/>
    <x v="37"/>
    <s v="United States"/>
    <n v="97477"/>
    <s v="US"/>
    <x v="3"/>
    <s v="FUR-CH-10000155"/>
    <x v="0"/>
    <s v="Chairs"/>
    <x v="1085"/>
    <n v="478.48"/>
    <n v="2"/>
    <n v="0.2"/>
    <n v="47.848000000000013"/>
    <n v="72.41"/>
    <s v="High"/>
    <s v="October"/>
    <x v="1"/>
    <n v="956.76"/>
  </r>
  <r>
    <n v="40409"/>
    <s v="CA-2011-132010"/>
    <x v="922"/>
    <d v="2011-10-15T00:00:00"/>
    <s v="First Class"/>
    <s v="MA-17995"/>
    <s v="Michelle Arnett"/>
    <s v="Home Office"/>
    <s v="Richmond"/>
    <x v="28"/>
    <s v="United States"/>
    <n v="23223"/>
    <s v="US"/>
    <x v="0"/>
    <s v="OFF-ST-10003641"/>
    <x v="1"/>
    <s v="Storage"/>
    <x v="1421"/>
    <n v="315.2"/>
    <n v="4"/>
    <n v="0"/>
    <n v="6.3040000000000296"/>
    <n v="69.45"/>
    <s v="High"/>
    <s v="October"/>
    <x v="2"/>
    <n v="1260.8"/>
  </r>
  <r>
    <n v="34682"/>
    <s v="CA-2014-148404"/>
    <x v="928"/>
    <d v="2014-10-12T00:00:00"/>
    <s v="Standard Class"/>
    <s v="Dp-13240"/>
    <s v="Dean percer"/>
    <s v="Home Office"/>
    <s v="Charlotte"/>
    <x v="0"/>
    <s v="United States"/>
    <n v="28205"/>
    <s v="US"/>
    <x v="0"/>
    <s v="OFF-ST-10003208"/>
    <x v="1"/>
    <s v="Storage"/>
    <x v="345"/>
    <n v="580.67200000000003"/>
    <n v="4"/>
    <n v="0.2"/>
    <n v="65.325599999999895"/>
    <n v="67.94"/>
    <s v="High"/>
    <s v="October"/>
    <x v="1"/>
    <n v="2322.4880000000003"/>
  </r>
  <r>
    <n v="33713"/>
    <s v="CA-2014-168655"/>
    <x v="901"/>
    <d v="2014-10-19T00:00:00"/>
    <s v="Standard Class"/>
    <s v="ML-18040"/>
    <s v="Michelle Lonsdale"/>
    <s v="Corporate"/>
    <s v="Albuquerque"/>
    <x v="42"/>
    <s v="United States"/>
    <n v="87105"/>
    <s v="US"/>
    <x v="3"/>
    <s v="TEC-AC-10002842"/>
    <x v="2"/>
    <s v="Accessories"/>
    <x v="387"/>
    <n v="595"/>
    <n v="5"/>
    <n v="0"/>
    <n v="95.200000000000031"/>
    <n v="67.12"/>
    <s v="Medium"/>
    <s v="October"/>
    <x v="1"/>
    <n v="2975"/>
  </r>
  <r>
    <n v="37582"/>
    <s v="CA-2013-125080"/>
    <x v="900"/>
    <d v="2013-10-27T00:00:00"/>
    <s v="Standard Class"/>
    <s v="VW-21775"/>
    <s v="Victoria Wilson"/>
    <s v="Corporate"/>
    <s v="Lakewood"/>
    <x v="16"/>
    <s v="United States"/>
    <n v="44107"/>
    <s v="US"/>
    <x v="2"/>
    <s v="FUR-TA-10003238"/>
    <x v="0"/>
    <s v="Tables"/>
    <x v="951"/>
    <n v="661.17600000000004"/>
    <n v="2"/>
    <n v="0.4"/>
    <n v="-231.41160000000011"/>
    <n v="65.790000000000006"/>
    <s v="High"/>
    <s v="October"/>
    <x v="3"/>
    <n v="1321.952"/>
  </r>
  <r>
    <n v="33186"/>
    <s v="CA-2011-142587"/>
    <x v="945"/>
    <d v="2011-10-22T00:00:00"/>
    <s v="First Class"/>
    <s v="TB-21520"/>
    <s v="Tracy Blumstein"/>
    <s v="Consumer"/>
    <s v="Fairfield"/>
    <x v="16"/>
    <s v="United States"/>
    <n v="45014"/>
    <s v="US"/>
    <x v="2"/>
    <s v="FUR-TA-10000617"/>
    <x v="0"/>
    <s v="Tables"/>
    <x v="32"/>
    <n v="409.59"/>
    <n v="3"/>
    <n v="0.4"/>
    <n v="-122.877"/>
    <n v="65.760000000000005"/>
    <s v="Critical"/>
    <s v="October"/>
    <x v="2"/>
    <n v="1228.3699999999999"/>
  </r>
  <r>
    <n v="35169"/>
    <s v="CA-2012-132486"/>
    <x v="946"/>
    <d v="2012-10-27T00:00:00"/>
    <s v="Second Class"/>
    <s v="JF-15355"/>
    <s v="Jay Fein"/>
    <s v="Consumer"/>
    <s v="San Diego"/>
    <x v="6"/>
    <s v="United States"/>
    <n v="92105"/>
    <s v="US"/>
    <x v="3"/>
    <s v="FUR-CH-10001854"/>
    <x v="0"/>
    <s v="Chairs"/>
    <x v="1422"/>
    <n v="842.35200000000009"/>
    <n v="3"/>
    <n v="0.2"/>
    <n v="42.117600000000039"/>
    <n v="61.3"/>
    <s v="High"/>
    <s v="October"/>
    <x v="0"/>
    <n v="2526.8560000000007"/>
  </r>
  <r>
    <n v="41209"/>
    <s v="CA-2012-132388"/>
    <x v="934"/>
    <d v="2012-10-12T00:00:00"/>
    <s v="First Class"/>
    <s v="KN-16390"/>
    <s v="Katherine Nockton"/>
    <s v="Corporate"/>
    <s v="Santa Barbara"/>
    <x v="6"/>
    <s v="United States"/>
    <n v="93101"/>
    <s v="US"/>
    <x v="3"/>
    <s v="FUR-CH-10001714"/>
    <x v="0"/>
    <s v="Chairs"/>
    <x v="1423"/>
    <n v="362.13600000000002"/>
    <n v="3"/>
    <n v="0.2"/>
    <n v="-54.320399999999978"/>
    <n v="61.14"/>
    <s v="Critical"/>
    <s v="October"/>
    <x v="0"/>
    <n v="1086.2080000000001"/>
  </r>
  <r>
    <n v="32557"/>
    <s v="CA-2014-117079"/>
    <x v="917"/>
    <d v="2014-10-28T00:00:00"/>
    <s v="Standard Class"/>
    <s v="JR-15700"/>
    <s v="Jocasta Rupert"/>
    <s v="Consumer"/>
    <s v="Jacksonville"/>
    <x v="22"/>
    <s v="United States"/>
    <n v="32216"/>
    <s v="US"/>
    <x v="0"/>
    <s v="TEC-PH-10004586"/>
    <x v="2"/>
    <s v="Phones"/>
    <x v="377"/>
    <n v="863.87999999999988"/>
    <n v="3"/>
    <n v="0.2"/>
    <n v="107.985"/>
    <n v="60.97"/>
    <s v="Medium"/>
    <s v="October"/>
    <x v="1"/>
    <n v="2591.4399999999996"/>
  </r>
  <r>
    <n v="35774"/>
    <s v="CA-2014-130211"/>
    <x v="899"/>
    <d v="2014-10-23T00:00:00"/>
    <s v="Same Day"/>
    <s v="BD-11620"/>
    <s v="Brian DeCherney"/>
    <s v="Consumer"/>
    <s v="Lawton"/>
    <x v="17"/>
    <s v="United States"/>
    <n v="73505"/>
    <s v="US"/>
    <x v="1"/>
    <s v="OFF-ST-10000129"/>
    <x v="1"/>
    <s v="Storage"/>
    <x v="1424"/>
    <n v="333.09"/>
    <n v="3"/>
    <n v="0"/>
    <n v="23.31629999999998"/>
    <n v="58.9"/>
    <s v="High"/>
    <s v="October"/>
    <x v="1"/>
    <n v="999.27"/>
  </r>
  <r>
    <n v="40783"/>
    <s v="CA-2014-130505"/>
    <x v="901"/>
    <d v="2014-10-13T00:00:00"/>
    <s v="Same Day"/>
    <s v="NF-18385"/>
    <s v="Natalie Fritzler"/>
    <s v="Consumer"/>
    <s v="Wheeling"/>
    <x v="46"/>
    <s v="United States"/>
    <n v="26003"/>
    <s v="US"/>
    <x v="2"/>
    <s v="FUR-TA-10001932"/>
    <x v="0"/>
    <s v="Tables"/>
    <x v="202"/>
    <n v="673.34399999999994"/>
    <n v="3"/>
    <n v="0.3"/>
    <n v="-76.953599999999994"/>
    <n v="56.9"/>
    <s v="Medium"/>
    <s v="October"/>
    <x v="1"/>
    <n v="2019.7319999999997"/>
  </r>
  <r>
    <n v="36716"/>
    <s v="CA-2012-110877"/>
    <x v="946"/>
    <d v="2012-10-26T00:00:00"/>
    <s v="First Class"/>
    <s v="JE-15715"/>
    <s v="Joe Elijah"/>
    <s v="Consumer"/>
    <s v="Houston"/>
    <x v="11"/>
    <s v="United States"/>
    <n v="77041"/>
    <s v="US"/>
    <x v="1"/>
    <s v="TEC-PH-10002103"/>
    <x v="2"/>
    <s v="Phones"/>
    <x v="615"/>
    <n v="150.38399999999999"/>
    <n v="2"/>
    <n v="0.2"/>
    <n v="15.038399999999999"/>
    <n v="55.3"/>
    <s v="Critical"/>
    <s v="October"/>
    <x v="0"/>
    <n v="300.56799999999998"/>
  </r>
  <r>
    <n v="40397"/>
    <s v="CA-2014-152933"/>
    <x v="901"/>
    <d v="2014-10-17T00:00:00"/>
    <s v="Standard Class"/>
    <s v="MG-17650"/>
    <s v="Matthew Grinstein"/>
    <s v="Home Office"/>
    <s v="Dallas"/>
    <x v="11"/>
    <s v="United States"/>
    <n v="75081"/>
    <s v="US"/>
    <x v="1"/>
    <s v="TEC-AC-10003033"/>
    <x v="2"/>
    <s v="Accessories"/>
    <x v="183"/>
    <n v="791.87999999999988"/>
    <n v="3"/>
    <n v="0.2"/>
    <n v="128.68049999999991"/>
    <n v="54.63"/>
    <s v="Medium"/>
    <s v="October"/>
    <x v="1"/>
    <n v="2375.4399999999996"/>
  </r>
  <r>
    <n v="38915"/>
    <s v="CA-2014-151225"/>
    <x v="944"/>
    <d v="2014-10-30T00:00:00"/>
    <s v="First Class"/>
    <s v="JM-15655"/>
    <s v="Jim Mitchum"/>
    <s v="Corporate"/>
    <s v="Los Angeles"/>
    <x v="6"/>
    <s v="United States"/>
    <n v="90032"/>
    <s v="US"/>
    <x v="3"/>
    <s v="FUR-TA-10001539"/>
    <x v="0"/>
    <s v="Tables"/>
    <x v="789"/>
    <n v="189.57599999999999"/>
    <n v="1"/>
    <n v="0.2"/>
    <n v="9.4787999999999784"/>
    <n v="53.6"/>
    <s v="High"/>
    <s v="October"/>
    <x v="1"/>
    <n v="189.376"/>
  </r>
  <r>
    <n v="36194"/>
    <s v="US-2011-122021"/>
    <x v="947"/>
    <d v="2011-10-17T00:00:00"/>
    <s v="First Class"/>
    <s v="AC-10660"/>
    <s v="Anna Chung"/>
    <s v="Consumer"/>
    <s v="Parma"/>
    <x v="16"/>
    <s v="United States"/>
    <n v="44134"/>
    <s v="US"/>
    <x v="2"/>
    <s v="FUR-CH-10003761"/>
    <x v="0"/>
    <s v="Chairs"/>
    <x v="1260"/>
    <n v="183.37200000000001"/>
    <n v="2"/>
    <n v="0.3"/>
    <n v="-7.8588000000000022"/>
    <n v="52.76"/>
    <s v="Critical"/>
    <s v="October"/>
    <x v="2"/>
    <n v="366.44400000000002"/>
  </r>
  <r>
    <n v="39169"/>
    <s v="CA-2013-101672"/>
    <x v="948"/>
    <d v="2013-10-08T00:00:00"/>
    <s v="Standard Class"/>
    <s v="DB-12910"/>
    <s v="Daniel Byrd"/>
    <s v="Home Office"/>
    <s v="Lake Forest"/>
    <x v="6"/>
    <s v="United States"/>
    <n v="92630"/>
    <s v="US"/>
    <x v="3"/>
    <s v="FUR-CH-10004063"/>
    <x v="0"/>
    <s v="Chairs"/>
    <x v="6"/>
    <n v="915.13600000000008"/>
    <n v="4"/>
    <n v="0.2"/>
    <n v="102.9527999999999"/>
    <n v="51.8"/>
    <s v="Medium"/>
    <s v="October"/>
    <x v="3"/>
    <n v="3660.3440000000005"/>
  </r>
  <r>
    <n v="36634"/>
    <s v="CA-2014-111577"/>
    <x v="949"/>
    <d v="2014-10-22T00:00:00"/>
    <s v="Standard Class"/>
    <s v="AJ-10780"/>
    <s v="Anthony Jacobs"/>
    <s v="Corporate"/>
    <s v="Scottsdale"/>
    <x v="23"/>
    <s v="United States"/>
    <n v="85254"/>
    <s v="US"/>
    <x v="3"/>
    <s v="OFF-PA-10000062"/>
    <x v="1"/>
    <s v="Paper"/>
    <x v="1425"/>
    <n v="307.77600000000001"/>
    <n v="7"/>
    <n v="0.2"/>
    <n v="111.5688"/>
    <n v="51.4"/>
    <s v="High"/>
    <s v="October"/>
    <x v="1"/>
    <n v="2154.2320000000004"/>
  </r>
  <r>
    <n v="37183"/>
    <s v="US-2011-109456"/>
    <x v="950"/>
    <d v="2011-10-17T00:00:00"/>
    <s v="Same Day"/>
    <s v="LS-17245"/>
    <s v="Lynn Smith"/>
    <s v="Consumer"/>
    <s v="San Francisco"/>
    <x v="6"/>
    <s v="United States"/>
    <n v="94110"/>
    <s v="US"/>
    <x v="3"/>
    <s v="TEC-AC-10003610"/>
    <x v="2"/>
    <s v="Accessories"/>
    <x v="1217"/>
    <n v="179.97"/>
    <n v="3"/>
    <n v="0"/>
    <n v="86.385600000000011"/>
    <n v="49.49"/>
    <s v="High"/>
    <s v="October"/>
    <x v="2"/>
    <n v="539.91"/>
  </r>
  <r>
    <n v="37804"/>
    <s v="US-2013-128909"/>
    <x v="951"/>
    <d v="2013-10-12T00:00:00"/>
    <s v="Second Class"/>
    <s v="SP-20545"/>
    <s v="Sibella Parks"/>
    <s v="Corporate"/>
    <s v="Philadelphia"/>
    <x v="4"/>
    <s v="United States"/>
    <n v="19143"/>
    <s v="US"/>
    <x v="2"/>
    <s v="FUR-FU-10004071"/>
    <x v="0"/>
    <s v="Furnishings"/>
    <x v="808"/>
    <n v="332.83200000000011"/>
    <n v="4"/>
    <n v="0.2"/>
    <n v="-24.962399999999992"/>
    <n v="48.86"/>
    <s v="High"/>
    <s v="October"/>
    <x v="3"/>
    <n v="1331.1280000000004"/>
  </r>
  <r>
    <n v="40290"/>
    <s v="CA-2014-159100"/>
    <x v="949"/>
    <d v="2014-10-22T00:00:00"/>
    <s v="Standard Class"/>
    <s v="VP-21760"/>
    <s v="Victoria Pisteka"/>
    <s v="Corporate"/>
    <s v="Columbia"/>
    <x v="33"/>
    <s v="United States"/>
    <n v="38401"/>
    <s v="US"/>
    <x v="0"/>
    <s v="FUR-TA-10001950"/>
    <x v="0"/>
    <s v="Tables"/>
    <x v="13"/>
    <n v="1875.258"/>
    <n v="7"/>
    <n v="0.4"/>
    <n v="-968.88329999999996"/>
    <n v="48.15"/>
    <s v="Medium"/>
    <s v="October"/>
    <x v="1"/>
    <n v="13126.406000000001"/>
  </r>
  <r>
    <n v="37237"/>
    <s v="CA-2014-112431"/>
    <x v="901"/>
    <d v="2014-10-15T00:00:00"/>
    <s v="Second Class"/>
    <s v="RW-19690"/>
    <s v="Robert Waldorf"/>
    <s v="Consumer"/>
    <s v="Los Angeles"/>
    <x v="6"/>
    <s v="United States"/>
    <n v="90049"/>
    <s v="US"/>
    <x v="3"/>
    <s v="TEC-AC-10001465"/>
    <x v="2"/>
    <s v="Accessories"/>
    <x v="1321"/>
    <n v="435.84"/>
    <n v="12"/>
    <n v="0"/>
    <n v="130.75200000000001"/>
    <n v="47.78"/>
    <s v="High"/>
    <s v="October"/>
    <x v="1"/>
    <n v="5230.08"/>
  </r>
  <r>
    <n v="34735"/>
    <s v="CA-2014-152583"/>
    <x v="930"/>
    <d v="2014-10-31T00:00:00"/>
    <s v="Same Day"/>
    <s v="RA-19945"/>
    <s v="Ryan Akin"/>
    <s v="Consumer"/>
    <s v="Dallas"/>
    <x v="11"/>
    <s v="United States"/>
    <n v="75217"/>
    <s v="US"/>
    <x v="1"/>
    <s v="FUR-TA-10002041"/>
    <x v="0"/>
    <s v="Tables"/>
    <x v="953"/>
    <n v="251.006"/>
    <n v="2"/>
    <n v="0.3"/>
    <n v="-68.130199999999988"/>
    <n v="47.46"/>
    <s v="Critical"/>
    <s v="October"/>
    <x v="1"/>
    <n v="501.71199999999999"/>
  </r>
  <r>
    <n v="35602"/>
    <s v="CA-2011-162278"/>
    <x v="952"/>
    <d v="2011-10-30T00:00:00"/>
    <s v="Second Class"/>
    <s v="AH-10585"/>
    <s v="Angele Hood"/>
    <s v="Consumer"/>
    <s v="Seattle"/>
    <x v="9"/>
    <s v="United States"/>
    <n v="98105"/>
    <s v="US"/>
    <x v="3"/>
    <s v="TEC-PH-10000526"/>
    <x v="2"/>
    <s v="Phones"/>
    <x v="550"/>
    <n v="383.96"/>
    <n v="5"/>
    <n v="0.2"/>
    <n v="38.396000000000022"/>
    <n v="45.79"/>
    <s v="Medium"/>
    <s v="October"/>
    <x v="2"/>
    <n v="1919.6"/>
  </r>
  <r>
    <n v="40571"/>
    <s v="US-2011-134054"/>
    <x v="953"/>
    <d v="2011-10-10T00:00:00"/>
    <s v="Same Day"/>
    <s v="FC-14335"/>
    <s v="Fred Chung"/>
    <s v="Corporate"/>
    <s v="Albuquerque"/>
    <x v="42"/>
    <s v="United States"/>
    <n v="87105"/>
    <s v="US"/>
    <x v="3"/>
    <s v="OFF-AR-10000937"/>
    <x v="1"/>
    <s v="Art"/>
    <x v="1426"/>
    <n v="255.85"/>
    <n v="7"/>
    <n v="0"/>
    <n v="112.574"/>
    <n v="45.46"/>
    <s v="Medium"/>
    <s v="October"/>
    <x v="2"/>
    <n v="1790.95"/>
  </r>
  <r>
    <n v="32277"/>
    <s v="CA-2013-144939"/>
    <x v="948"/>
    <d v="2013-10-09T00:00:00"/>
    <s v="Standard Class"/>
    <s v="EB-13870"/>
    <s v="Emily Burns"/>
    <s v="Consumer"/>
    <s v="New York City"/>
    <x v="15"/>
    <s v="United States"/>
    <n v="10035"/>
    <s v="US"/>
    <x v="2"/>
    <s v="FUR-CH-10003199"/>
    <x v="0"/>
    <s v="Chairs"/>
    <x v="87"/>
    <n v="599.29200000000003"/>
    <n v="6"/>
    <n v="0.1"/>
    <n v="93.223199999999977"/>
    <n v="44.87"/>
    <s v="Medium"/>
    <s v="October"/>
    <x v="3"/>
    <n v="3595.6520000000005"/>
  </r>
  <r>
    <n v="32893"/>
    <s v="CA-2014-132234"/>
    <x v="949"/>
    <d v="2014-10-19T00:00:00"/>
    <s v="First Class"/>
    <s v="MY-17380"/>
    <s v="Maribeth Yedwab"/>
    <s v="Corporate"/>
    <s v="New York City"/>
    <x v="15"/>
    <s v="United States"/>
    <n v="10011"/>
    <s v="US"/>
    <x v="2"/>
    <s v="FUR-FU-10001290"/>
    <x v="0"/>
    <s v="Furnishings"/>
    <x v="1427"/>
    <n v="547.30000000000007"/>
    <n v="13"/>
    <n v="0"/>
    <n v="175.136"/>
    <n v="44.49"/>
    <s v="Medium"/>
    <s v="October"/>
    <x v="1"/>
    <n v="7114.9000000000005"/>
  </r>
  <r>
    <n v="33215"/>
    <s v="CA-2012-123673"/>
    <x v="921"/>
    <d v="2012-11-01T00:00:00"/>
    <s v="Second Class"/>
    <s v="CH-12070"/>
    <s v="Cathy Hwang"/>
    <s v="Home Office"/>
    <s v="Detroit"/>
    <x v="1"/>
    <s v="United States"/>
    <n v="48227"/>
    <s v="US"/>
    <x v="1"/>
    <s v="TEC-PH-10001809"/>
    <x v="2"/>
    <s v="Phones"/>
    <x v="358"/>
    <n v="299.89999999999998"/>
    <n v="2"/>
    <n v="0"/>
    <n v="74.974999999999994"/>
    <n v="44.26"/>
    <s v="Medium"/>
    <s v="October"/>
    <x v="0"/>
    <n v="599.79999999999995"/>
  </r>
  <r>
    <n v="38842"/>
    <s v="CA-2011-103492"/>
    <x v="953"/>
    <d v="2011-10-15T00:00:00"/>
    <s v="Standard Class"/>
    <s v="CM-12715"/>
    <s v="Craig Molinari"/>
    <s v="Corporate"/>
    <s v="Huntsville"/>
    <x v="11"/>
    <s v="United States"/>
    <n v="77340"/>
    <s v="US"/>
    <x v="1"/>
    <s v="TEC-PH-10001128"/>
    <x v="2"/>
    <s v="Phones"/>
    <x v="580"/>
    <n v="719.95200000000011"/>
    <n v="6"/>
    <n v="0.2"/>
    <n v="71.995200000000011"/>
    <n v="42.38"/>
    <s v="Medium"/>
    <s v="October"/>
    <x v="2"/>
    <n v="4319.5120000000006"/>
  </r>
  <r>
    <n v="32726"/>
    <s v="US-2012-164448"/>
    <x v="910"/>
    <d v="2012-11-04T00:00:00"/>
    <s v="Second Class"/>
    <s v="DK-12835"/>
    <s v="Damala Kotsonis"/>
    <s v="Corporate"/>
    <s v="Salinas"/>
    <x v="6"/>
    <s v="United States"/>
    <n v="93905"/>
    <s v="US"/>
    <x v="3"/>
    <s v="OFF-LA-10003510"/>
    <x v="1"/>
    <s v="Labels"/>
    <x v="270"/>
    <n v="427.42"/>
    <n v="14"/>
    <n v="0"/>
    <n v="196.61320000000001"/>
    <n v="42.26"/>
    <s v="High"/>
    <s v="October"/>
    <x v="0"/>
    <n v="5983.88"/>
  </r>
  <r>
    <n v="33512"/>
    <s v="CA-2014-129378"/>
    <x v="904"/>
    <d v="2014-10-03T00:00:00"/>
    <s v="First Class"/>
    <s v="NS-18505"/>
    <s v="Neola Schneider"/>
    <s v="Consumer"/>
    <s v="San Jose"/>
    <x v="6"/>
    <s v="United States"/>
    <n v="95123"/>
    <s v="US"/>
    <x v="3"/>
    <s v="OFF-AP-10000576"/>
    <x v="1"/>
    <s v="Appliances"/>
    <x v="971"/>
    <n v="241.96"/>
    <n v="2"/>
    <n v="0"/>
    <n v="60.490000000000009"/>
    <n v="41.79"/>
    <s v="High"/>
    <s v="October"/>
    <x v="1"/>
    <n v="483.92"/>
  </r>
  <r>
    <n v="39790"/>
    <s v="CA-2012-109190"/>
    <x v="946"/>
    <d v="2012-10-28T00:00:00"/>
    <s v="Standard Class"/>
    <s v="CC-12685"/>
    <s v="Craig Carroll"/>
    <s v="Consumer"/>
    <s v="Lubbock"/>
    <x v="11"/>
    <s v="United States"/>
    <n v="79424"/>
    <s v="US"/>
    <x v="1"/>
    <s v="TEC-CO-10001943"/>
    <x v="2"/>
    <s v="Copiers"/>
    <x v="565"/>
    <n v="479.97600000000011"/>
    <n v="3"/>
    <n v="0.2"/>
    <n v="161.99189999999999"/>
    <n v="41.04"/>
    <s v="Medium"/>
    <s v="October"/>
    <x v="0"/>
    <n v="1439.7280000000003"/>
  </r>
  <r>
    <n v="39453"/>
    <s v="CA-2013-131296"/>
    <x v="908"/>
    <d v="2013-10-10T00:00:00"/>
    <s v="Standard Class"/>
    <s v="MS-17830"/>
    <s v="Melanie Seite"/>
    <s v="Consumer"/>
    <s v="Baltimore"/>
    <x v="29"/>
    <s v="United States"/>
    <n v="21215"/>
    <s v="US"/>
    <x v="2"/>
    <s v="FUR-TA-10002622"/>
    <x v="0"/>
    <s v="Tables"/>
    <x v="1428"/>
    <n v="239.37200000000001"/>
    <n v="2"/>
    <n v="0.3"/>
    <n v="-23.93719999999999"/>
    <n v="40.549999999999997"/>
    <s v="High"/>
    <s v="October"/>
    <x v="3"/>
    <n v="478.44400000000002"/>
  </r>
  <r>
    <n v="34213"/>
    <s v="CA-2012-134747"/>
    <x v="903"/>
    <d v="2012-10-17T00:00:00"/>
    <s v="Second Class"/>
    <s v="DL-12925"/>
    <s v="Daniel Lacy"/>
    <s v="Consumer"/>
    <s v="Noblesville"/>
    <x v="32"/>
    <s v="United States"/>
    <n v="46060"/>
    <s v="US"/>
    <x v="1"/>
    <s v="TEC-PH-10001750"/>
    <x v="2"/>
    <s v="Phones"/>
    <x v="832"/>
    <n v="263.95999999999998"/>
    <n v="4"/>
    <n v="0"/>
    <n v="71.269200000000012"/>
    <n v="40.380000000000003"/>
    <s v="Medium"/>
    <s v="October"/>
    <x v="0"/>
    <n v="1055.8399999999999"/>
  </r>
  <r>
    <n v="32271"/>
    <s v="US-2014-103247"/>
    <x v="912"/>
    <d v="2014-10-09T00:00:00"/>
    <s v="Second Class"/>
    <s v="PO-19195"/>
    <s v="Phillina Ober"/>
    <s v="Home Office"/>
    <s v="New York City"/>
    <x v="15"/>
    <s v="United States"/>
    <n v="10011"/>
    <s v="US"/>
    <x v="2"/>
    <s v="TEC-PH-10003555"/>
    <x v="2"/>
    <s v="Phones"/>
    <x v="810"/>
    <n v="160.93"/>
    <n v="7"/>
    <n v="0"/>
    <n v="3.2186000000000088"/>
    <n v="40.28"/>
    <s v="Critical"/>
    <s v="October"/>
    <x v="1"/>
    <n v="1126.51"/>
  </r>
  <r>
    <n v="37878"/>
    <s v="CA-2013-169887"/>
    <x v="954"/>
    <d v="2013-10-23T00:00:00"/>
    <s v="Same Day"/>
    <s v="MS-17530"/>
    <s v="MaryBeth Skach"/>
    <s v="Consumer"/>
    <s v="Seattle"/>
    <x v="9"/>
    <s v="United States"/>
    <n v="98105"/>
    <s v="US"/>
    <x v="3"/>
    <s v="FUR-FU-10003095"/>
    <x v="0"/>
    <s v="Furnishings"/>
    <x v="1429"/>
    <n v="101.94"/>
    <n v="3"/>
    <n v="0"/>
    <n v="30.58199999999999"/>
    <n v="40.229999999999997"/>
    <s v="Critical"/>
    <s v="October"/>
    <x v="3"/>
    <n v="305.82"/>
  </r>
  <r>
    <n v="34988"/>
    <s v="US-2012-131359"/>
    <x v="921"/>
    <d v="2012-11-02T00:00:00"/>
    <s v="Second Class"/>
    <s v="FA-14230"/>
    <s v="Frank Atkinson"/>
    <s v="Corporate"/>
    <s v="Denver"/>
    <x v="19"/>
    <s v="United States"/>
    <n v="80219"/>
    <s v="US"/>
    <x v="3"/>
    <s v="TEC-CO-10001571"/>
    <x v="2"/>
    <s v="Copiers"/>
    <x v="1177"/>
    <n v="439.99200000000002"/>
    <n v="1"/>
    <n v="0.2"/>
    <n v="164.99700000000001"/>
    <n v="39.61"/>
    <s v="Medium"/>
    <s v="October"/>
    <x v="0"/>
    <n v="439.79200000000003"/>
  </r>
  <r>
    <n v="39381"/>
    <s v="CA-2012-150714"/>
    <x v="955"/>
    <d v="2012-11-01T00:00:00"/>
    <s v="Standard Class"/>
    <s v="KH-16690"/>
    <s v="Kristen Hastings"/>
    <s v="Corporate"/>
    <s v="Springfield"/>
    <x v="37"/>
    <s v="United States"/>
    <n v="97477"/>
    <s v="US"/>
    <x v="3"/>
    <s v="OFF-ST-10001809"/>
    <x v="1"/>
    <s v="Storage"/>
    <x v="193"/>
    <n v="718.6400000000001"/>
    <n v="10"/>
    <n v="0.2"/>
    <n v="-161.69399999999999"/>
    <n v="39.229999999999997"/>
    <s v="Medium"/>
    <s v="October"/>
    <x v="0"/>
    <n v="7186.2000000000016"/>
  </r>
  <r>
    <n v="33363"/>
    <s v="CA-2011-106439"/>
    <x v="905"/>
    <d v="2011-11-04T00:00:00"/>
    <s v="Standard Class"/>
    <s v="GG-14650"/>
    <s v="Greg Guthrie"/>
    <s v="Corporate"/>
    <s v="Los Angeles"/>
    <x v="6"/>
    <s v="United States"/>
    <n v="90049"/>
    <s v="US"/>
    <x v="3"/>
    <s v="TEC-AC-10004568"/>
    <x v="2"/>
    <s v="Accessories"/>
    <x v="397"/>
    <n v="251.91"/>
    <n v="9"/>
    <n v="0"/>
    <n v="47.862899999999982"/>
    <n v="39.1"/>
    <s v="High"/>
    <s v="October"/>
    <x v="2"/>
    <n v="2267.19"/>
  </r>
  <r>
    <n v="38242"/>
    <s v="CA-2013-106243"/>
    <x v="956"/>
    <d v="2013-10-05T00:00:00"/>
    <s v="Standard Class"/>
    <s v="GM-14680"/>
    <s v="Greg Matthias"/>
    <s v="Consumer"/>
    <s v="New York City"/>
    <x v="15"/>
    <s v="United States"/>
    <n v="10011"/>
    <s v="US"/>
    <x v="2"/>
    <s v="FUR-BO-10003034"/>
    <x v="0"/>
    <s v="Bookcases"/>
    <x v="1188"/>
    <n v="523.91999999999996"/>
    <n v="5"/>
    <n v="0.2"/>
    <n v="-26.19599999999998"/>
    <n v="38.76"/>
    <s v="High"/>
    <s v="October"/>
    <x v="3"/>
    <n v="2619.4"/>
  </r>
  <r>
    <n v="36203"/>
    <s v="US-2011-146353"/>
    <x v="898"/>
    <d v="2011-10-16T00:00:00"/>
    <s v="Second Class"/>
    <s v="JE-15610"/>
    <s v="Jim Epp"/>
    <s v="Corporate"/>
    <s v="Concord"/>
    <x v="30"/>
    <s v="United States"/>
    <n v="3301"/>
    <s v="US"/>
    <x v="2"/>
    <s v="OFF-ST-10001469"/>
    <x v="1"/>
    <s v="Storage"/>
    <x v="625"/>
    <n v="269.89999999999998"/>
    <n v="5"/>
    <n v="0"/>
    <n v="16.193999999999988"/>
    <n v="37.82"/>
    <s v="High"/>
    <s v="October"/>
    <x v="2"/>
    <n v="1349.5"/>
  </r>
  <r>
    <n v="36472"/>
    <s v="CA-2014-106432"/>
    <x v="925"/>
    <d v="2014-10-25T00:00:00"/>
    <s v="Standard Class"/>
    <s v="CA-12265"/>
    <s v="Christina Anderson"/>
    <s v="Consumer"/>
    <s v="Waco"/>
    <x v="11"/>
    <s v="United States"/>
    <n v="76706"/>
    <s v="US"/>
    <x v="1"/>
    <s v="FUR-BO-10004360"/>
    <x v="0"/>
    <s v="Bookcases"/>
    <x v="1430"/>
    <n v="328.39920000000001"/>
    <n v="3"/>
    <n v="0.32"/>
    <n v="-91.758599999999973"/>
    <n v="37.17"/>
    <s v="High"/>
    <s v="October"/>
    <x v="1"/>
    <n v="984.87759999999992"/>
  </r>
  <r>
    <n v="36549"/>
    <s v="CA-2012-132318"/>
    <x v="921"/>
    <d v="2012-11-02T00:00:00"/>
    <s v="First Class"/>
    <s v="TT-21220"/>
    <s v="Thomas Thornton"/>
    <s v="Consumer"/>
    <s v="Virginia Beach"/>
    <x v="28"/>
    <s v="United States"/>
    <n v="23464"/>
    <s v="US"/>
    <x v="0"/>
    <s v="OFF-AP-10000026"/>
    <x v="1"/>
    <s v="Appliances"/>
    <x v="613"/>
    <n v="182.91"/>
    <n v="3"/>
    <n v="0"/>
    <n v="53.043899999999979"/>
    <n v="36.1"/>
    <s v="High"/>
    <s v="October"/>
    <x v="0"/>
    <n v="548.73"/>
  </r>
  <r>
    <n v="40559"/>
    <s v="CA-2012-124499"/>
    <x v="918"/>
    <d v="2012-10-13T00:00:00"/>
    <s v="Standard Class"/>
    <s v="FM-14380"/>
    <s v="Fred McMath"/>
    <s v="Consumer"/>
    <s v="Detroit"/>
    <x v="1"/>
    <s v="United States"/>
    <n v="48227"/>
    <s v="US"/>
    <x v="1"/>
    <s v="FUR-CH-10000513"/>
    <x v="0"/>
    <s v="Chairs"/>
    <x v="553"/>
    <n v="389.97"/>
    <n v="3"/>
    <n v="0"/>
    <n v="35.097299999999997"/>
    <n v="36.08"/>
    <s v="Medium"/>
    <s v="October"/>
    <x v="0"/>
    <n v="1169.9100000000001"/>
  </r>
  <r>
    <n v="37670"/>
    <s v="CA-2014-143035"/>
    <x v="907"/>
    <d v="2014-10-06T00:00:00"/>
    <s v="Second Class"/>
    <s v="CC-12430"/>
    <s v="Chuck Clark"/>
    <s v="Home Office"/>
    <s v="New York City"/>
    <x v="15"/>
    <s v="United States"/>
    <n v="10009"/>
    <s v="US"/>
    <x v="2"/>
    <s v="TEC-AC-10002049"/>
    <x v="2"/>
    <s v="Accessories"/>
    <x v="61"/>
    <n v="371.97"/>
    <n v="3"/>
    <n v="0"/>
    <n v="66.954599999999971"/>
    <n v="35.97"/>
    <s v="Medium"/>
    <s v="October"/>
    <x v="1"/>
    <n v="1115.9100000000001"/>
  </r>
  <r>
    <n v="37930"/>
    <s v="CA-2013-166275"/>
    <x v="957"/>
    <d v="2013-10-25T00:00:00"/>
    <s v="Same Day"/>
    <s v="SS-20590"/>
    <s v="Sonia Sunley"/>
    <s v="Consumer"/>
    <s v="San Francisco"/>
    <x v="6"/>
    <s v="United States"/>
    <n v="94109"/>
    <s v="US"/>
    <x v="3"/>
    <s v="TEC-AC-10001838"/>
    <x v="2"/>
    <s v="Accessories"/>
    <x v="200"/>
    <n v="199.99"/>
    <n v="1"/>
    <n v="0"/>
    <n v="85.995700000000014"/>
    <n v="35.770000000000003"/>
    <s v="High"/>
    <s v="October"/>
    <x v="3"/>
    <n v="199.99"/>
  </r>
  <r>
    <n v="36530"/>
    <s v="CA-2011-115084"/>
    <x v="923"/>
    <d v="2011-10-22T00:00:00"/>
    <s v="Standard Class"/>
    <s v="LS-17200"/>
    <s v="Luke Schmidt"/>
    <s v="Corporate"/>
    <s v="Texarkana"/>
    <x v="14"/>
    <s v="United States"/>
    <n v="71854"/>
    <s v="US"/>
    <x v="0"/>
    <s v="FUR-CH-10004626"/>
    <x v="0"/>
    <s v="Chairs"/>
    <x v="1080"/>
    <n v="605.34"/>
    <n v="6"/>
    <n v="0"/>
    <n v="145.2816"/>
    <n v="35.229999999999997"/>
    <s v="High"/>
    <s v="October"/>
    <x v="2"/>
    <n v="3632.04"/>
  </r>
  <r>
    <n v="31866"/>
    <s v="CA-2014-156951"/>
    <x v="904"/>
    <d v="2014-10-09T00:00:00"/>
    <s v="Standard Class"/>
    <s v="EB-13840"/>
    <s v="Ellis Ballard"/>
    <s v="Corporate"/>
    <s v="Seattle"/>
    <x v="9"/>
    <s v="United States"/>
    <n v="98105"/>
    <s v="US"/>
    <x v="3"/>
    <s v="FUR-CH-10004997"/>
    <x v="0"/>
    <s v="Chairs"/>
    <x v="948"/>
    <n v="451.15199999999987"/>
    <n v="3"/>
    <n v="0.2"/>
    <n v="0"/>
    <n v="34.159999999999997"/>
    <s v="Medium"/>
    <s v="October"/>
    <x v="1"/>
    <n v="1353.2559999999996"/>
  </r>
  <r>
    <n v="38869"/>
    <s v="CA-2011-100916"/>
    <x v="945"/>
    <d v="2011-10-26T00:00:00"/>
    <s v="Standard Class"/>
    <s v="FH-14275"/>
    <s v="Frank Hawley"/>
    <s v="Corporate"/>
    <s v="Newport News"/>
    <x v="28"/>
    <s v="United States"/>
    <n v="23602"/>
    <s v="US"/>
    <x v="0"/>
    <s v="FUR-TA-10004607"/>
    <x v="0"/>
    <s v="Tables"/>
    <x v="1099"/>
    <n v="591.32000000000005"/>
    <n v="4"/>
    <n v="0"/>
    <n v="112.35080000000001"/>
    <n v="34.14"/>
    <s v="Medium"/>
    <s v="October"/>
    <x v="2"/>
    <n v="2365.2800000000002"/>
  </r>
  <r>
    <n v="33041"/>
    <s v="CA-2014-152807"/>
    <x v="930"/>
    <d v="2014-11-04T00:00:00"/>
    <s v="Standard Class"/>
    <s v="MC-18100"/>
    <s v="Mick Crebagga"/>
    <s v="Consumer"/>
    <s v="Philadelphia"/>
    <x v="4"/>
    <s v="United States"/>
    <n v="19140"/>
    <s v="US"/>
    <x v="2"/>
    <s v="TEC-AC-10001142"/>
    <x v="2"/>
    <s v="Accessories"/>
    <x v="70"/>
    <n v="442.4"/>
    <n v="7"/>
    <n v="0.2"/>
    <n v="-55.300000000000068"/>
    <n v="33.74"/>
    <s v="High"/>
    <s v="October"/>
    <x v="1"/>
    <n v="3096.6"/>
  </r>
  <r>
    <n v="32647"/>
    <s v="CA-2011-153976"/>
    <x v="958"/>
    <d v="2011-10-08T00:00:00"/>
    <s v="Second Class"/>
    <s v="BP-11290"/>
    <s v="Beth Paige"/>
    <s v="Consumer"/>
    <s v="Evanston"/>
    <x v="7"/>
    <s v="United States"/>
    <n v="60201"/>
    <s v="US"/>
    <x v="1"/>
    <s v="FUR-CH-10002880"/>
    <x v="0"/>
    <s v="Chairs"/>
    <x v="383"/>
    <n v="258.279"/>
    <n v="3"/>
    <n v="0.3"/>
    <n v="-70.104300000000023"/>
    <n v="33.020000000000003"/>
    <s v="Medium"/>
    <s v="October"/>
    <x v="2"/>
    <n v="774.53700000000003"/>
  </r>
  <r>
    <n v="35829"/>
    <s v="CA-2011-140403"/>
    <x v="953"/>
    <d v="2011-10-10T00:00:00"/>
    <s v="Same Day"/>
    <s v="TN-21040"/>
    <s v="Tanja Norvell"/>
    <s v="Home Office"/>
    <s v="Manteca"/>
    <x v="6"/>
    <s v="United States"/>
    <n v="95336"/>
    <s v="US"/>
    <x v="3"/>
    <s v="FUR-CH-10002774"/>
    <x v="0"/>
    <s v="Chairs"/>
    <x v="258"/>
    <n v="122.352"/>
    <n v="3"/>
    <n v="0.2"/>
    <n v="13.764599999999991"/>
    <n v="32.74"/>
    <s v="Critical"/>
    <s v="October"/>
    <x v="2"/>
    <n v="366.85600000000005"/>
  </r>
  <r>
    <n v="34843"/>
    <s v="CA-2014-155292"/>
    <x v="930"/>
    <d v="2014-11-02T00:00:00"/>
    <s v="First Class"/>
    <s v="RD-19810"/>
    <s v="Ross DeVincentis"/>
    <s v="Home Office"/>
    <s v="Richmond"/>
    <x v="5"/>
    <s v="United States"/>
    <n v="40475"/>
    <s v="US"/>
    <x v="0"/>
    <s v="OFF-ST-10004963"/>
    <x v="1"/>
    <s v="Storage"/>
    <x v="991"/>
    <n v="105.98"/>
    <n v="7"/>
    <n v="0"/>
    <n v="4.2391999999999932"/>
    <n v="32.619999999999997"/>
    <s v="Critical"/>
    <s v="October"/>
    <x v="1"/>
    <n v="741.86"/>
  </r>
  <r>
    <n v="32342"/>
    <s v="CA-2014-152702"/>
    <x v="901"/>
    <d v="2014-10-17T00:00:00"/>
    <s v="Standard Class"/>
    <s v="SN-20710"/>
    <s v="Steve Nguyen"/>
    <s v="Home Office"/>
    <s v="Rockford"/>
    <x v="7"/>
    <s v="United States"/>
    <n v="61107"/>
    <s v="US"/>
    <x v="1"/>
    <s v="FUR-CH-10002304"/>
    <x v="0"/>
    <s v="Chairs"/>
    <x v="648"/>
    <n v="254.60400000000001"/>
    <n v="14"/>
    <n v="0.3"/>
    <n v="-18.185999999999989"/>
    <n v="31.98"/>
    <s v="High"/>
    <s v="October"/>
    <x v="1"/>
    <n v="3564.1559999999999"/>
  </r>
  <r>
    <n v="31948"/>
    <s v="CA-2013-132661"/>
    <x v="959"/>
    <d v="2013-10-30T00:00:00"/>
    <s v="Standard Class"/>
    <s v="SR-20740"/>
    <s v="Steven Roelle"/>
    <s v="Home Office"/>
    <s v="New York City"/>
    <x v="15"/>
    <s v="United States"/>
    <n v="10024"/>
    <s v="US"/>
    <x v="2"/>
    <s v="OFF-PA-10000482"/>
    <x v="1"/>
    <s v="Paper"/>
    <x v="977"/>
    <n v="379.4"/>
    <n v="10"/>
    <n v="0"/>
    <n v="178.31800000000001"/>
    <n v="31.3"/>
    <s v="Medium"/>
    <s v="October"/>
    <x v="3"/>
    <n v="3794"/>
  </r>
  <r>
    <n v="38578"/>
    <s v="CA-2014-159282"/>
    <x v="949"/>
    <d v="2014-10-22T00:00:00"/>
    <s v="Standard Class"/>
    <s v="GH-14410"/>
    <s v="Gary Hansen"/>
    <s v="Home Office"/>
    <s v="Yuma"/>
    <x v="23"/>
    <s v="United States"/>
    <n v="85364"/>
    <s v="US"/>
    <x v="3"/>
    <s v="TEC-MA-10001148"/>
    <x v="2"/>
    <s v="Machines"/>
    <x v="1431"/>
    <n v="599.98500000000013"/>
    <n v="5"/>
    <n v="0.7"/>
    <n v="-479.98799999999989"/>
    <n v="31.24"/>
    <s v="Medium"/>
    <s v="October"/>
    <x v="1"/>
    <n v="2999.2250000000008"/>
  </r>
  <r>
    <n v="40829"/>
    <s v="CA-2013-116596"/>
    <x v="960"/>
    <d v="2013-11-01T00:00:00"/>
    <s v="Standard Class"/>
    <s v="BW-11200"/>
    <s v="Ben Wallace"/>
    <s v="Consumer"/>
    <s v="New York City"/>
    <x v="15"/>
    <s v="United States"/>
    <n v="10011"/>
    <s v="US"/>
    <x v="2"/>
    <s v="FUR-CH-10000553"/>
    <x v="0"/>
    <s v="Chairs"/>
    <x v="1312"/>
    <n v="427.64400000000001"/>
    <n v="14"/>
    <n v="0.1"/>
    <n v="80.777199999999979"/>
    <n v="30.67"/>
    <s v="Medium"/>
    <s v="October"/>
    <x v="3"/>
    <n v="5986.9159999999993"/>
  </r>
  <r>
    <n v="39990"/>
    <s v="CA-2013-118311"/>
    <x v="957"/>
    <d v="2013-10-29T00:00:00"/>
    <s v="Standard Class"/>
    <s v="ED-13885"/>
    <s v="Emily Ducich"/>
    <s v="Home Office"/>
    <s v="San Francisco"/>
    <x v="6"/>
    <s v="United States"/>
    <n v="94110"/>
    <s v="US"/>
    <x v="3"/>
    <s v="TEC-AC-10000892"/>
    <x v="2"/>
    <s v="Accessories"/>
    <x v="554"/>
    <n v="450"/>
    <n v="5"/>
    <n v="0"/>
    <n v="162"/>
    <n v="30.43"/>
    <s v="Medium"/>
    <s v="October"/>
    <x v="3"/>
    <n v="2250"/>
  </r>
  <r>
    <n v="41006"/>
    <s v="CA-2013-161746"/>
    <x v="900"/>
    <d v="2013-10-28T00:00:00"/>
    <s v="Standard Class"/>
    <s v="CS-11950"/>
    <s v="Carlos Soltero"/>
    <s v="Consumer"/>
    <s v="Los Angeles"/>
    <x v="6"/>
    <s v="United States"/>
    <n v="90045"/>
    <s v="US"/>
    <x v="3"/>
    <s v="OFF-ST-10002743"/>
    <x v="1"/>
    <s v="Storage"/>
    <x v="88"/>
    <n v="340.92"/>
    <n v="3"/>
    <n v="0"/>
    <n v="3.4091999999999838"/>
    <n v="29.78"/>
    <s v="Medium"/>
    <s v="October"/>
    <x v="3"/>
    <n v="1022.76"/>
  </r>
  <r>
    <n v="35199"/>
    <s v="US-2012-119312"/>
    <x v="926"/>
    <d v="2012-10-07T00:00:00"/>
    <s v="Second Class"/>
    <s v="CS-12400"/>
    <s v="Christopher Schild"/>
    <s v="Home Office"/>
    <s v="Los Angeles"/>
    <x v="6"/>
    <s v="United States"/>
    <n v="90045"/>
    <s v="US"/>
    <x v="3"/>
    <s v="OFF-ST-10000943"/>
    <x v="1"/>
    <s v="Storage"/>
    <x v="289"/>
    <n v="270.33999999999997"/>
    <n v="14"/>
    <n v="0"/>
    <n v="75.6952"/>
    <n v="29.13"/>
    <s v="Medium"/>
    <s v="October"/>
    <x v="0"/>
    <n v="3784.7599999999998"/>
  </r>
  <r>
    <n v="32560"/>
    <s v="CA-2013-155992"/>
    <x v="961"/>
    <d v="2013-10-03T00:00:00"/>
    <s v="First Class"/>
    <s v="CC-12220"/>
    <s v="Chris Cortes"/>
    <s v="Consumer"/>
    <s v="La Porte"/>
    <x v="32"/>
    <s v="United States"/>
    <n v="46350"/>
    <s v="US"/>
    <x v="1"/>
    <s v="TEC-PH-10000215"/>
    <x v="2"/>
    <s v="Phones"/>
    <x v="987"/>
    <n v="69.900000000000006"/>
    <n v="2"/>
    <n v="0"/>
    <n v="18.873000000000001"/>
    <n v="29.05"/>
    <s v="Critical"/>
    <s v="October"/>
    <x v="3"/>
    <n v="139.80000000000001"/>
  </r>
  <r>
    <n v="36670"/>
    <s v="CA-2012-118738"/>
    <x v="932"/>
    <d v="2012-10-30T00:00:00"/>
    <s v="Standard Class"/>
    <s v="AG-10495"/>
    <s v="Andrew Gjertsen"/>
    <s v="Corporate"/>
    <s v="Houston"/>
    <x v="11"/>
    <s v="United States"/>
    <n v="77041"/>
    <s v="US"/>
    <x v="1"/>
    <s v="FUR-TA-10002607"/>
    <x v="0"/>
    <s v="Tables"/>
    <x v="1267"/>
    <n v="347.36099999999999"/>
    <n v="7"/>
    <n v="0.3"/>
    <n v="-69.472199999999958"/>
    <n v="28.84"/>
    <s v="Low"/>
    <s v="October"/>
    <x v="0"/>
    <n v="2431.2269999999999"/>
  </r>
  <r>
    <n v="37583"/>
    <s v="CA-2013-121020"/>
    <x v="957"/>
    <d v="2013-11-01T00:00:00"/>
    <s v="Standard Class"/>
    <s v="CG-12040"/>
    <s v="Catherine Glotzbach"/>
    <s v="Home Office"/>
    <s v="Lebanon"/>
    <x v="33"/>
    <s v="United States"/>
    <n v="37087"/>
    <s v="US"/>
    <x v="0"/>
    <s v="TEC-PH-10001061"/>
    <x v="2"/>
    <s v="Phones"/>
    <x v="1432"/>
    <n v="239.976"/>
    <n v="3"/>
    <n v="0.2"/>
    <n v="17.998200000000001"/>
    <n v="28.22"/>
    <s v="Low"/>
    <s v="October"/>
    <x v="3"/>
    <n v="719.72799999999995"/>
  </r>
  <r>
    <n v="36563"/>
    <s v="CA-2014-147452"/>
    <x v="962"/>
    <d v="2014-10-04T00:00:00"/>
    <s v="First Class"/>
    <s v="CS-11845"/>
    <s v="Cari Sayre"/>
    <s v="Corporate"/>
    <s v="Seattle"/>
    <x v="9"/>
    <s v="United States"/>
    <n v="98103"/>
    <s v="US"/>
    <x v="3"/>
    <s v="OFF-PA-10004039"/>
    <x v="1"/>
    <s v="Paper"/>
    <x v="1433"/>
    <n v="167.94"/>
    <n v="3"/>
    <n v="0"/>
    <n v="82.290599999999998"/>
    <n v="28.19"/>
    <s v="Critical"/>
    <s v="October"/>
    <x v="1"/>
    <n v="503.82"/>
  </r>
  <r>
    <n v="40065"/>
    <s v="CA-2012-151722"/>
    <x v="963"/>
    <d v="2012-10-09T00:00:00"/>
    <s v="Standard Class"/>
    <s v="IL-15100"/>
    <s v="Ivan Liston"/>
    <s v="Consumer"/>
    <s v="Columbus"/>
    <x v="16"/>
    <s v="United States"/>
    <n v="43229"/>
    <s v="US"/>
    <x v="2"/>
    <s v="TEC-AC-10000892"/>
    <x v="2"/>
    <s v="Accessories"/>
    <x v="554"/>
    <n v="288"/>
    <n v="4"/>
    <n v="0.2"/>
    <n v="57.599999999999987"/>
    <n v="27.89"/>
    <s v="Medium"/>
    <s v="October"/>
    <x v="0"/>
    <n v="1151.8"/>
  </r>
  <r>
    <n v="36407"/>
    <s v="CA-2011-138450"/>
    <x v="923"/>
    <d v="2011-10-22T00:00:00"/>
    <s v="Standard Class"/>
    <s v="EH-13765"/>
    <s v="Edward Hooks"/>
    <s v="Corporate"/>
    <s v="Philadelphia"/>
    <x v="4"/>
    <s v="United States"/>
    <n v="19134"/>
    <s v="US"/>
    <x v="2"/>
    <s v="OFF-ST-10003479"/>
    <x v="1"/>
    <s v="Storage"/>
    <x v="1008"/>
    <n v="186.91200000000001"/>
    <n v="6"/>
    <n v="0.2"/>
    <n v="-35.046000000000028"/>
    <n v="27.41"/>
    <s v="High"/>
    <s v="October"/>
    <x v="2"/>
    <n v="1121.2719999999999"/>
  </r>
  <r>
    <n v="41168"/>
    <s v="CA-2014-146269"/>
    <x v="964"/>
    <d v="2014-10-07T00:00:00"/>
    <s v="Same Day"/>
    <s v="MH-17455"/>
    <s v="Mark Hamilton"/>
    <s v="Consumer"/>
    <s v="Chicago"/>
    <x v="7"/>
    <s v="United States"/>
    <n v="60623"/>
    <s v="US"/>
    <x v="1"/>
    <s v="OFF-ST-10003208"/>
    <x v="1"/>
    <s v="Storage"/>
    <x v="345"/>
    <n v="290.33600000000001"/>
    <n v="2"/>
    <n v="0.2"/>
    <n v="32.662799999999947"/>
    <n v="27.28"/>
    <s v="High"/>
    <s v="October"/>
    <x v="1"/>
    <n v="580.47199999999998"/>
  </r>
  <r>
    <n v="32781"/>
    <s v="US-2013-108098"/>
    <x v="927"/>
    <d v="2013-10-19T00:00:00"/>
    <s v="Standard Class"/>
    <s v="CP-12340"/>
    <s v="Christine Phan"/>
    <s v="Corporate"/>
    <s v="Seattle"/>
    <x v="9"/>
    <s v="United States"/>
    <n v="98115"/>
    <s v="US"/>
    <x v="3"/>
    <s v="TEC-AC-10000865"/>
    <x v="2"/>
    <s v="Accessories"/>
    <x v="1273"/>
    <n v="177"/>
    <n v="3"/>
    <n v="0"/>
    <n v="30.089999999999979"/>
    <n v="27.26"/>
    <s v="High"/>
    <s v="October"/>
    <x v="3"/>
    <n v="531"/>
  </r>
  <r>
    <n v="39252"/>
    <s v="CA-2014-131807"/>
    <x v="912"/>
    <d v="2014-10-11T00:00:00"/>
    <s v="Standard Class"/>
    <s v="GG-14650"/>
    <s v="Greg Guthrie"/>
    <s v="Corporate"/>
    <s v="Chico"/>
    <x v="6"/>
    <s v="United States"/>
    <n v="95928"/>
    <s v="US"/>
    <x v="3"/>
    <s v="FUR-CH-10001190"/>
    <x v="0"/>
    <s v="Chairs"/>
    <x v="24"/>
    <n v="435.16800000000012"/>
    <n v="4"/>
    <n v="0.2"/>
    <n v="-59.835600000000042"/>
    <n v="27.04"/>
    <s v="Medium"/>
    <s v="October"/>
    <x v="1"/>
    <n v="1740.4720000000004"/>
  </r>
  <r>
    <n v="40360"/>
    <s v="US-2011-151015"/>
    <x v="898"/>
    <d v="2011-10-20T00:00:00"/>
    <s v="Standard Class"/>
    <s v="BD-11500"/>
    <s v="Bradley Drucker"/>
    <s v="Consumer"/>
    <s v="Chicago"/>
    <x v="7"/>
    <s v="United States"/>
    <n v="60653"/>
    <s v="US"/>
    <x v="1"/>
    <s v="OFF-PA-10002581"/>
    <x v="1"/>
    <s v="Paper"/>
    <x v="870"/>
    <n v="322.19200000000001"/>
    <n v="13"/>
    <n v="0.2"/>
    <n v="100.685"/>
    <n v="26.33"/>
    <s v="Medium"/>
    <s v="October"/>
    <x v="2"/>
    <n v="4188.2960000000003"/>
  </r>
  <r>
    <n v="40355"/>
    <s v="CA-2012-149097"/>
    <x v="965"/>
    <d v="2012-10-24T00:00:00"/>
    <s v="Standard Class"/>
    <s v="SV-20785"/>
    <s v="Stewart Visinsky"/>
    <s v="Consumer"/>
    <s v="Los Angeles"/>
    <x v="6"/>
    <s v="United States"/>
    <n v="90045"/>
    <s v="US"/>
    <x v="3"/>
    <s v="FUR-TA-10001086"/>
    <x v="0"/>
    <s v="Tables"/>
    <x v="559"/>
    <n v="364.77600000000012"/>
    <n v="3"/>
    <n v="0.2"/>
    <n v="27.358200000000011"/>
    <n v="26.25"/>
    <s v="High"/>
    <s v="October"/>
    <x v="0"/>
    <n v="1094.1280000000004"/>
  </r>
  <r>
    <n v="35811"/>
    <s v="CA-2013-120873"/>
    <x v="960"/>
    <d v="2013-11-02T00:00:00"/>
    <s v="Second Class"/>
    <s v="BW-11200"/>
    <s v="Ben Wallace"/>
    <s v="Consumer"/>
    <s v="Hampton"/>
    <x v="28"/>
    <s v="United States"/>
    <n v="23666"/>
    <s v="US"/>
    <x v="0"/>
    <s v="FUR-CH-10000847"/>
    <x v="0"/>
    <s v="Chairs"/>
    <x v="540"/>
    <n v="290.98"/>
    <n v="1"/>
    <n v="0"/>
    <n v="75.654799999999994"/>
    <n v="25.93"/>
    <s v="Medium"/>
    <s v="October"/>
    <x v="3"/>
    <n v="290.98"/>
  </r>
  <r>
    <n v="32659"/>
    <s v="CA-2014-125199"/>
    <x v="925"/>
    <d v="2014-10-26T00:00:00"/>
    <s v="Standard Class"/>
    <s v="HM-14860"/>
    <s v="Harry Marie"/>
    <s v="Corporate"/>
    <s v="Philadelphia"/>
    <x v="4"/>
    <s v="United States"/>
    <n v="19120"/>
    <s v="US"/>
    <x v="2"/>
    <s v="TEC-PH-10001336"/>
    <x v="2"/>
    <s v="Phones"/>
    <x v="784"/>
    <n v="309.57600000000002"/>
    <n v="4"/>
    <n v="0.4"/>
    <n v="-56.755600000000022"/>
    <n v="25.64"/>
    <s v="Low"/>
    <s v="October"/>
    <x v="1"/>
    <n v="1237.904"/>
  </r>
  <r>
    <n v="33460"/>
    <s v="CA-2013-154018"/>
    <x v="920"/>
    <d v="2013-10-20T00:00:00"/>
    <s v="Standard Class"/>
    <s v="HA-14920"/>
    <s v="Helen Andreada"/>
    <s v="Consumer"/>
    <s v="Laredo"/>
    <x v="11"/>
    <s v="United States"/>
    <n v="78041"/>
    <s v="US"/>
    <x v="1"/>
    <s v="TEC-AC-10002402"/>
    <x v="2"/>
    <s v="Accessories"/>
    <x v="576"/>
    <n v="191.976"/>
    <n v="3"/>
    <n v="0.2"/>
    <n v="23.996999999999989"/>
    <n v="24.81"/>
    <s v="Low"/>
    <s v="October"/>
    <x v="3"/>
    <n v="575.72799999999995"/>
  </r>
  <r>
    <n v="36214"/>
    <s v="CA-2014-163125"/>
    <x v="937"/>
    <d v="2014-10-12T00:00:00"/>
    <s v="Second Class"/>
    <s v="MB-17305"/>
    <s v="Maria Bertelson"/>
    <s v="Consumer"/>
    <s v="League City"/>
    <x v="11"/>
    <s v="United States"/>
    <n v="77573"/>
    <s v="US"/>
    <x v="1"/>
    <s v="FUR-CH-10001802"/>
    <x v="0"/>
    <s v="Chairs"/>
    <x v="216"/>
    <n v="254.05799999999999"/>
    <n v="3"/>
    <n v="0.3"/>
    <n v="-32.664599999999993"/>
    <n v="24.74"/>
    <s v="High"/>
    <s v="October"/>
    <x v="1"/>
    <n v="761.87400000000002"/>
  </r>
  <r>
    <n v="35447"/>
    <s v="CA-2014-106068"/>
    <x v="917"/>
    <d v="2014-10-29T00:00:00"/>
    <s v="Standard Class"/>
    <s v="RB-19330"/>
    <s v="Randy Bradley"/>
    <s v="Consumer"/>
    <s v="Austin"/>
    <x v="11"/>
    <s v="United States"/>
    <n v="78745"/>
    <s v="US"/>
    <x v="1"/>
    <s v="OFF-ST-10002344"/>
    <x v="1"/>
    <s v="Storage"/>
    <x v="1434"/>
    <n v="259.13600000000002"/>
    <n v="4"/>
    <n v="0.2"/>
    <n v="-58.305599999999977"/>
    <n v="24.69"/>
    <s v="Medium"/>
    <s v="October"/>
    <x v="1"/>
    <n v="1036.3440000000001"/>
  </r>
  <r>
    <n v="39569"/>
    <s v="CA-2013-139549"/>
    <x v="966"/>
    <d v="2013-10-26T00:00:00"/>
    <s v="Standard Class"/>
    <s v="MY-18295"/>
    <s v="Muhammed Yedwab"/>
    <s v="Corporate"/>
    <s v="El Cajon"/>
    <x v="6"/>
    <s v="United States"/>
    <n v="92020"/>
    <s v="US"/>
    <x v="3"/>
    <s v="FUR-CH-10001802"/>
    <x v="0"/>
    <s v="Chairs"/>
    <x v="216"/>
    <n v="387.13600000000002"/>
    <n v="4"/>
    <n v="0.2"/>
    <n v="4.8391999999999911"/>
    <n v="24.52"/>
    <s v="Medium"/>
    <s v="October"/>
    <x v="3"/>
    <n v="1548.3440000000001"/>
  </r>
  <r>
    <n v="35600"/>
    <s v="CA-2013-121601"/>
    <x v="908"/>
    <d v="2013-10-05T00:00:00"/>
    <s v="Same Day"/>
    <s v="MO-17500"/>
    <s v="Mary O'Rourke"/>
    <s v="Consumer"/>
    <s v="The Colony"/>
    <x v="11"/>
    <s v="United States"/>
    <n v="75056"/>
    <s v="US"/>
    <x v="1"/>
    <s v="OFF-EN-10003862"/>
    <x v="1"/>
    <s v="Envelopes"/>
    <x v="698"/>
    <n v="59.752000000000002"/>
    <n v="7"/>
    <n v="0.2"/>
    <n v="19.4194"/>
    <n v="23.93"/>
    <s v="Critical"/>
    <s v="October"/>
    <x v="3"/>
    <n v="418.06400000000002"/>
  </r>
  <r>
    <n v="39600"/>
    <s v="US-2011-120313"/>
    <x v="905"/>
    <d v="2011-11-02T00:00:00"/>
    <s v="Second Class"/>
    <s v="NL-18310"/>
    <s v="Nancy Lomonaco"/>
    <s v="Home Office"/>
    <s v="San Francisco"/>
    <x v="6"/>
    <s v="United States"/>
    <n v="94110"/>
    <s v="US"/>
    <x v="3"/>
    <s v="TEC-PH-10003092"/>
    <x v="2"/>
    <s v="Phones"/>
    <x v="686"/>
    <n v="73.584000000000003"/>
    <n v="2"/>
    <n v="0.2"/>
    <n v="8.2781999999999982"/>
    <n v="23.7"/>
    <s v="Critical"/>
    <s v="October"/>
    <x v="2"/>
    <n v="146.96800000000002"/>
  </r>
  <r>
    <n v="31515"/>
    <s v="CA-2013-130162"/>
    <x v="913"/>
    <d v="2013-11-02T00:00:00"/>
    <s v="Standard Class"/>
    <s v="JH-15910"/>
    <s v="Jonathan Howell"/>
    <s v="Consumer"/>
    <s v="Los Angeles"/>
    <x v="6"/>
    <s v="United States"/>
    <n v="90032"/>
    <s v="US"/>
    <x v="3"/>
    <s v="TEC-PH-10002563"/>
    <x v="2"/>
    <s v="Phones"/>
    <x v="65"/>
    <n v="302.37599999999998"/>
    <n v="3"/>
    <n v="0.2"/>
    <n v="22.678200000000022"/>
    <n v="23.55"/>
    <s v="High"/>
    <s v="October"/>
    <x v="3"/>
    <n v="906.92799999999988"/>
  </r>
  <r>
    <n v="35482"/>
    <s v="CA-2013-111493"/>
    <x v="900"/>
    <d v="2013-10-23T00:00:00"/>
    <s v="First Class"/>
    <s v="CM-12160"/>
    <s v="Charles McCrossin"/>
    <s v="Consumer"/>
    <s v="Baltimore"/>
    <x v="29"/>
    <s v="United States"/>
    <n v="21215"/>
    <s v="US"/>
    <x v="2"/>
    <s v="TEC-AC-10004510"/>
    <x v="2"/>
    <s v="Accessories"/>
    <x v="470"/>
    <n v="98.16"/>
    <n v="6"/>
    <n v="0"/>
    <n v="9.8159999999999954"/>
    <n v="22.66"/>
    <s v="High"/>
    <s v="October"/>
    <x v="3"/>
    <n v="588.96"/>
  </r>
  <r>
    <n v="33413"/>
    <s v="CA-2012-159786"/>
    <x v="903"/>
    <d v="2012-10-17T00:00:00"/>
    <s v="Second Class"/>
    <s v="RK-19300"/>
    <s v="Ralph Kennedy"/>
    <s v="Consumer"/>
    <s v="Rochester"/>
    <x v="15"/>
    <s v="United States"/>
    <n v="14609"/>
    <s v="US"/>
    <x v="2"/>
    <s v="FUR-TA-10001307"/>
    <x v="0"/>
    <s v="Tables"/>
    <x v="551"/>
    <n v="209.67"/>
    <n v="1"/>
    <n v="0.4"/>
    <n v="-13.97800000000001"/>
    <n v="22.58"/>
    <s v="Medium"/>
    <s v="October"/>
    <x v="0"/>
    <n v="209.26999999999998"/>
  </r>
  <r>
    <n v="35551"/>
    <s v="CA-2014-163160"/>
    <x v="895"/>
    <d v="2014-10-17T00:00:00"/>
    <s v="First Class"/>
    <s v="TS-21610"/>
    <s v="Troy Staebel"/>
    <s v="Consumer"/>
    <s v="Freeport"/>
    <x v="7"/>
    <s v="United States"/>
    <n v="61032"/>
    <s v="US"/>
    <x v="1"/>
    <s v="OFF-PA-10003127"/>
    <x v="1"/>
    <s v="Paper"/>
    <x v="156"/>
    <n v="63.311999999999998"/>
    <n v="3"/>
    <n v="0.2"/>
    <n v="20.5764"/>
    <n v="22.16"/>
    <s v="Critical"/>
    <s v="October"/>
    <x v="1"/>
    <n v="189.73599999999999"/>
  </r>
  <r>
    <n v="37500"/>
    <s v="CA-2013-133669"/>
    <x v="900"/>
    <d v="2013-10-28T00:00:00"/>
    <s v="Standard Class"/>
    <s v="SV-20935"/>
    <s v="Susan Vittorini"/>
    <s v="Consumer"/>
    <s v="Columbus"/>
    <x v="16"/>
    <s v="United States"/>
    <n v="43229"/>
    <s v="US"/>
    <x v="2"/>
    <s v="TEC-PH-10001305"/>
    <x v="2"/>
    <s v="Phones"/>
    <x v="802"/>
    <n v="235.15199999999999"/>
    <n v="8"/>
    <n v="0.4"/>
    <n v="-47.030399999999993"/>
    <n v="22.09"/>
    <s v="Low"/>
    <s v="October"/>
    <x v="3"/>
    <n v="1880.8159999999998"/>
  </r>
  <r>
    <n v="38667"/>
    <s v="CA-2011-107769"/>
    <x v="933"/>
    <d v="2011-11-01T00:00:00"/>
    <s v="Standard Class"/>
    <s v="BT-11395"/>
    <s v="Bill Tyler"/>
    <s v="Corporate"/>
    <s v="Garden City"/>
    <x v="27"/>
    <s v="United States"/>
    <n v="67846"/>
    <s v="US"/>
    <x v="1"/>
    <s v="TEC-PH-10001336"/>
    <x v="2"/>
    <s v="Phones"/>
    <x v="784"/>
    <n v="257.98"/>
    <n v="2"/>
    <n v="0"/>
    <n v="74.8142"/>
    <n v="21.72"/>
    <s v="High"/>
    <s v="October"/>
    <x v="2"/>
    <n v="515.96"/>
  </r>
  <r>
    <n v="36898"/>
    <s v="CA-2011-108903"/>
    <x v="958"/>
    <d v="2011-10-03T00:00:00"/>
    <s v="Same Day"/>
    <s v="DO-13435"/>
    <s v="Denny Ordway"/>
    <s v="Consumer"/>
    <s v="Columbus"/>
    <x v="16"/>
    <s v="United States"/>
    <n v="43229"/>
    <s v="US"/>
    <x v="2"/>
    <s v="TEC-AC-10003023"/>
    <x v="2"/>
    <s v="Accessories"/>
    <x v="1435"/>
    <n v="142.488"/>
    <n v="3"/>
    <n v="0.2"/>
    <n v="-3.5622000000000038"/>
    <n v="21.68"/>
    <s v="High"/>
    <s v="October"/>
    <x v="2"/>
    <n v="427.26400000000001"/>
  </r>
  <r>
    <n v="37271"/>
    <s v="CA-2013-135636"/>
    <x v="967"/>
    <d v="2013-10-14T00:00:00"/>
    <s v="Standard Class"/>
    <s v="DB-13615"/>
    <s v="Doug Bickford"/>
    <s v="Consumer"/>
    <s v="Charlotte"/>
    <x v="0"/>
    <s v="United States"/>
    <n v="28205"/>
    <s v="US"/>
    <x v="0"/>
    <s v="OFF-ST-10000676"/>
    <x v="1"/>
    <s v="Storage"/>
    <x v="1436"/>
    <n v="387.72"/>
    <n v="5"/>
    <n v="0.2"/>
    <n v="-67.851000000000028"/>
    <n v="21.68"/>
    <s v="Medium"/>
    <s v="October"/>
    <x v="3"/>
    <n v="1938.4"/>
  </r>
  <r>
    <n v="38503"/>
    <s v="CA-2014-137414"/>
    <x v="924"/>
    <d v="2014-10-07T00:00:00"/>
    <s v="Standard Class"/>
    <s v="CM-12115"/>
    <s v="Chad McGuire"/>
    <s v="Consumer"/>
    <s v="San Francisco"/>
    <x v="6"/>
    <s v="United States"/>
    <n v="94109"/>
    <s v="US"/>
    <x v="3"/>
    <s v="TEC-MA-10002930"/>
    <x v="2"/>
    <s v="Machines"/>
    <x v="1437"/>
    <n v="369.16"/>
    <n v="11"/>
    <n v="0.2"/>
    <n v="32.301500000000019"/>
    <n v="21.57"/>
    <s v="Medium"/>
    <s v="October"/>
    <x v="1"/>
    <n v="4060.5600000000004"/>
  </r>
  <r>
    <n v="35298"/>
    <s v="CA-2011-116834"/>
    <x v="938"/>
    <d v="2011-10-16T00:00:00"/>
    <s v="Standard Class"/>
    <s v="Dp-13240"/>
    <s v="Dean percer"/>
    <s v="Home Office"/>
    <s v="Seattle"/>
    <x v="9"/>
    <s v="United States"/>
    <n v="98115"/>
    <s v="US"/>
    <x v="3"/>
    <s v="TEC-AC-10002942"/>
    <x v="2"/>
    <s v="Accessories"/>
    <x v="1438"/>
    <n v="345"/>
    <n v="5"/>
    <n v="0"/>
    <n v="58.649999999999977"/>
    <n v="21.54"/>
    <s v="Medium"/>
    <s v="October"/>
    <x v="2"/>
    <n v="1725"/>
  </r>
  <r>
    <n v="32144"/>
    <s v="CA-2012-114300"/>
    <x v="968"/>
    <d v="2012-10-17T00:00:00"/>
    <s v="Standard Class"/>
    <s v="AF-10885"/>
    <s v="Art Foster"/>
    <s v="Consumer"/>
    <s v="Louisville"/>
    <x v="5"/>
    <s v="United States"/>
    <n v="40214"/>
    <s v="US"/>
    <x v="0"/>
    <s v="FUR-CH-10001891"/>
    <x v="0"/>
    <s v="Chairs"/>
    <x v="1439"/>
    <n v="287.94"/>
    <n v="3"/>
    <n v="0"/>
    <n v="77.743800000000022"/>
    <n v="21.29"/>
    <s v="Medium"/>
    <s v="October"/>
    <x v="0"/>
    <n v="863.81999999999994"/>
  </r>
  <r>
    <n v="37960"/>
    <s v="CA-2014-162173"/>
    <x v="969"/>
    <d v="2014-11-02T00:00:00"/>
    <s v="Standard Class"/>
    <s v="OT-18730"/>
    <s v="Olvera Toch"/>
    <s v="Consumer"/>
    <s v="Virginia Beach"/>
    <x v="28"/>
    <s v="United States"/>
    <n v="23464"/>
    <s v="US"/>
    <x v="0"/>
    <s v="FUR-TA-10001520"/>
    <x v="0"/>
    <s v="Tables"/>
    <x v="39"/>
    <n v="356.85"/>
    <n v="5"/>
    <n v="0"/>
    <n v="60.664499999999961"/>
    <n v="21.14"/>
    <s v="Medium"/>
    <s v="October"/>
    <x v="1"/>
    <n v="1784.25"/>
  </r>
  <r>
    <n v="31932"/>
    <s v="CA-2012-168004"/>
    <x v="970"/>
    <d v="2012-10-09T00:00:00"/>
    <s v="Second Class"/>
    <s v="DJ-13420"/>
    <s v="Denny Joy"/>
    <s v="Corporate"/>
    <s v="Warner Robins"/>
    <x v="2"/>
    <s v="United States"/>
    <n v="31088"/>
    <s v="US"/>
    <x v="0"/>
    <s v="FUR-CH-10001482"/>
    <x v="0"/>
    <s v="Chairs"/>
    <x v="363"/>
    <n v="392.93999999999988"/>
    <n v="3"/>
    <n v="0"/>
    <n v="43.223399999999977"/>
    <n v="20.77"/>
    <s v="Medium"/>
    <s v="October"/>
    <x v="0"/>
    <n v="1178.8199999999997"/>
  </r>
  <r>
    <n v="38654"/>
    <s v="CA-2013-114748"/>
    <x v="951"/>
    <d v="2013-10-15T00:00:00"/>
    <s v="Standard Class"/>
    <s v="MZ-17335"/>
    <s v="Maria Zettner"/>
    <s v="Home Office"/>
    <s v="Phoenix"/>
    <x v="23"/>
    <s v="United States"/>
    <n v="85023"/>
    <s v="US"/>
    <x v="3"/>
    <s v="FUR-FU-10001488"/>
    <x v="0"/>
    <s v="Furnishings"/>
    <x v="590"/>
    <n v="169.56800000000001"/>
    <n v="2"/>
    <n v="0.2"/>
    <n v="0"/>
    <n v="20.51"/>
    <s v="High"/>
    <s v="October"/>
    <x v="3"/>
    <n v="338.93600000000004"/>
  </r>
  <r>
    <n v="33525"/>
    <s v="CA-2013-139157"/>
    <x v="961"/>
    <d v="2013-10-06T00:00:00"/>
    <s v="Standard Class"/>
    <s v="GM-14680"/>
    <s v="Greg Matthias"/>
    <s v="Consumer"/>
    <s v="New York City"/>
    <x v="15"/>
    <s v="United States"/>
    <n v="10024"/>
    <s v="US"/>
    <x v="2"/>
    <s v="FUR-TA-10003238"/>
    <x v="0"/>
    <s v="Tables"/>
    <x v="951"/>
    <n v="330.58800000000002"/>
    <n v="1"/>
    <n v="0.4"/>
    <n v="-115.7058"/>
    <n v="20.49"/>
    <s v="Medium"/>
    <s v="October"/>
    <x v="3"/>
    <n v="330.18800000000005"/>
  </r>
  <r>
    <n v="31343"/>
    <s v="CA-2011-146703"/>
    <x v="935"/>
    <d v="2011-10-25T00:00:00"/>
    <s v="Second Class"/>
    <s v="PO-18865"/>
    <s v="Patrick O'Donnell"/>
    <s v="Consumer"/>
    <s v="Westland"/>
    <x v="1"/>
    <s v="United States"/>
    <n v="48185"/>
    <s v="US"/>
    <x v="1"/>
    <s v="OFF-ST-10001713"/>
    <x v="1"/>
    <s v="Storage"/>
    <x v="959"/>
    <n v="211.96"/>
    <n v="4"/>
    <n v="0"/>
    <n v="8.4783999999999935"/>
    <n v="20.47"/>
    <s v="Medium"/>
    <s v="October"/>
    <x v="2"/>
    <n v="847.84"/>
  </r>
  <r>
    <n v="36779"/>
    <s v="CA-2014-105487"/>
    <x v="971"/>
    <d v="2014-10-15T00:00:00"/>
    <s v="Standard Class"/>
    <s v="CS-12250"/>
    <s v="Chris Selesnick"/>
    <s v="Corporate"/>
    <s v="San Diego"/>
    <x v="6"/>
    <s v="United States"/>
    <n v="92105"/>
    <s v="US"/>
    <x v="3"/>
    <s v="TEC-AC-10003610"/>
    <x v="2"/>
    <s v="Accessories"/>
    <x v="1217"/>
    <n v="239.96"/>
    <n v="4"/>
    <n v="0"/>
    <n v="115.1808"/>
    <n v="19.559999999999999"/>
    <s v="Medium"/>
    <s v="October"/>
    <x v="1"/>
    <n v="959.84"/>
  </r>
  <r>
    <n v="32047"/>
    <s v="CA-2014-126074"/>
    <x v="924"/>
    <d v="2014-10-07T00:00:00"/>
    <s v="Standard Class"/>
    <s v="RF-19735"/>
    <s v="Roland Fjeld"/>
    <s v="Consumer"/>
    <s v="Trenton"/>
    <x v="1"/>
    <s v="United States"/>
    <n v="48183"/>
    <s v="US"/>
    <x v="1"/>
    <s v="FUR-FU-10003577"/>
    <x v="0"/>
    <s v="Furnishings"/>
    <x v="1440"/>
    <n v="157.74"/>
    <n v="11"/>
    <n v="0"/>
    <n v="56.7864"/>
    <n v="19.149999999999999"/>
    <s v="High"/>
    <s v="October"/>
    <x v="1"/>
    <n v="1735.14"/>
  </r>
  <r>
    <n v="31750"/>
    <s v="CA-2014-147277"/>
    <x v="972"/>
    <d v="2014-10-25T00:00:00"/>
    <s v="Standard Class"/>
    <s v="EB-13705"/>
    <s v="Ed Braxton"/>
    <s v="Corporate"/>
    <s v="Akron"/>
    <x v="16"/>
    <s v="United States"/>
    <n v="44312"/>
    <s v="US"/>
    <x v="2"/>
    <s v="FUR-TA-10001539"/>
    <x v="0"/>
    <s v="Tables"/>
    <x v="789"/>
    <n v="284.36399999999998"/>
    <n v="2"/>
    <n v="0.4"/>
    <n v="-75.830400000000054"/>
    <n v="19.14"/>
    <s v="Medium"/>
    <s v="October"/>
    <x v="1"/>
    <n v="568.32799999999997"/>
  </r>
  <r>
    <n v="35678"/>
    <s v="CA-2012-152891"/>
    <x v="943"/>
    <d v="2012-10-30T00:00:00"/>
    <s v="Standard Class"/>
    <s v="TB-21625"/>
    <s v="Trudy Brown"/>
    <s v="Consumer"/>
    <s v="San Francisco"/>
    <x v="6"/>
    <s v="United States"/>
    <n v="94110"/>
    <s v="US"/>
    <x v="3"/>
    <s v="FUR-TA-10001857"/>
    <x v="0"/>
    <s v="Tables"/>
    <x v="64"/>
    <n v="253.17599999999999"/>
    <n v="3"/>
    <n v="0.2"/>
    <n v="-31.64700000000002"/>
    <n v="19.02"/>
    <s v="Medium"/>
    <s v="October"/>
    <x v="0"/>
    <n v="759.32799999999997"/>
  </r>
  <r>
    <n v="37990"/>
    <s v="CA-2014-144225"/>
    <x v="962"/>
    <d v="2014-10-03T00:00:00"/>
    <s v="Second Class"/>
    <s v="CC-12475"/>
    <s v="Cindy Chapman"/>
    <s v="Consumer"/>
    <s v="Baltimore"/>
    <x v="29"/>
    <s v="United States"/>
    <n v="21215"/>
    <s v="US"/>
    <x v="2"/>
    <s v="OFF-PA-10000062"/>
    <x v="1"/>
    <s v="Paper"/>
    <x v="1425"/>
    <n v="164.88"/>
    <n v="3"/>
    <n v="0"/>
    <n v="80.791200000000003"/>
    <n v="18.82"/>
    <s v="High"/>
    <s v="October"/>
    <x v="1"/>
    <n v="494.64"/>
  </r>
  <r>
    <n v="34021"/>
    <s v="CA-2011-153479"/>
    <x v="911"/>
    <d v="2011-10-08T00:00:00"/>
    <s v="Standard Class"/>
    <s v="DF-13135"/>
    <s v="David Flashing"/>
    <s v="Consumer"/>
    <s v="Vallejo"/>
    <x v="6"/>
    <s v="United States"/>
    <n v="94591"/>
    <s v="US"/>
    <x v="3"/>
    <s v="OFF-BI-10002867"/>
    <x v="1"/>
    <s v="Binders"/>
    <x v="544"/>
    <n v="95.64800000000001"/>
    <n v="2"/>
    <n v="0.2"/>
    <n v="31.085599999999989"/>
    <n v="18.809999999999999"/>
    <s v="High"/>
    <s v="October"/>
    <x v="2"/>
    <n v="191.09600000000003"/>
  </r>
  <r>
    <n v="37492"/>
    <s v="CA-2014-113453"/>
    <x v="909"/>
    <d v="2014-10-29T00:00:00"/>
    <s v="Standard Class"/>
    <s v="CM-12160"/>
    <s v="Charles McCrossin"/>
    <s v="Consumer"/>
    <s v="Philadelphia"/>
    <x v="4"/>
    <s v="United States"/>
    <n v="19143"/>
    <s v="US"/>
    <x v="2"/>
    <s v="TEC-PH-10004165"/>
    <x v="2"/>
    <s v="Phones"/>
    <x v="328"/>
    <n v="329.988"/>
    <n v="2"/>
    <n v="0.4"/>
    <n v="-76.997200000000021"/>
    <n v="18.75"/>
    <s v="Low"/>
    <s v="October"/>
    <x v="1"/>
    <n v="659.57600000000002"/>
  </r>
  <r>
    <n v="40758"/>
    <s v="CA-2011-100867"/>
    <x v="973"/>
    <d v="2011-10-24T00:00:00"/>
    <s v="Standard Class"/>
    <s v="EH-14125"/>
    <s v="Eugene Hildebrand"/>
    <s v="Home Office"/>
    <s v="Lakewood"/>
    <x v="6"/>
    <s v="United States"/>
    <n v="90712"/>
    <s v="US"/>
    <x v="3"/>
    <s v="TEC-PH-10004922"/>
    <x v="2"/>
    <s v="Phones"/>
    <x v="97"/>
    <n v="321.55200000000002"/>
    <n v="6"/>
    <n v="0.2"/>
    <n v="20.097000000000008"/>
    <n v="18.73"/>
    <s v="Medium"/>
    <s v="October"/>
    <x v="2"/>
    <n v="1929.1120000000001"/>
  </r>
  <r>
    <n v="37622"/>
    <s v="CA-2012-110289"/>
    <x v="974"/>
    <d v="2012-11-02T00:00:00"/>
    <s v="Standard Class"/>
    <s v="NB-18655"/>
    <s v="Nona Balk"/>
    <s v="Corporate"/>
    <s v="San Francisco"/>
    <x v="6"/>
    <s v="United States"/>
    <n v="94109"/>
    <s v="US"/>
    <x v="3"/>
    <s v="OFF-EN-10001434"/>
    <x v="1"/>
    <s v="Envelopes"/>
    <x v="829"/>
    <n v="210.84"/>
    <n v="4"/>
    <n v="0"/>
    <n v="103.3116"/>
    <n v="18.579999999999998"/>
    <s v="High"/>
    <s v="October"/>
    <x v="0"/>
    <n v="843.36"/>
  </r>
  <r>
    <n v="34701"/>
    <s v="CA-2012-152527"/>
    <x v="975"/>
    <d v="2012-10-17T00:00:00"/>
    <s v="Same Day"/>
    <s v="CM-12190"/>
    <s v="Charlotte Melton"/>
    <s v="Consumer"/>
    <s v="Los Angeles"/>
    <x v="6"/>
    <s v="United States"/>
    <n v="90004"/>
    <s v="US"/>
    <x v="3"/>
    <s v="OFF-ST-10003479"/>
    <x v="1"/>
    <s v="Storage"/>
    <x v="1008"/>
    <n v="77.88"/>
    <n v="2"/>
    <n v="0"/>
    <n v="3.8939999999999908"/>
    <n v="18.46"/>
    <s v="Critical"/>
    <s v="October"/>
    <x v="0"/>
    <n v="155.76"/>
  </r>
  <r>
    <n v="34182"/>
    <s v="US-2013-159856"/>
    <x v="976"/>
    <d v="2013-10-23T00:00:00"/>
    <s v="Standard Class"/>
    <s v="EP-13915"/>
    <s v="Emily Phan"/>
    <s v="Consumer"/>
    <s v="Tempe"/>
    <x v="23"/>
    <s v="United States"/>
    <n v="85281"/>
    <s v="US"/>
    <x v="3"/>
    <s v="FUR-CH-10003396"/>
    <x v="0"/>
    <s v="Chairs"/>
    <x v="80"/>
    <n v="307.92"/>
    <n v="5"/>
    <n v="0.2"/>
    <n v="-34.64100000000002"/>
    <n v="18.43"/>
    <s v="Medium"/>
    <s v="October"/>
    <x v="3"/>
    <n v="1539.4"/>
  </r>
  <r>
    <n v="39364"/>
    <s v="US-2012-160563"/>
    <x v="965"/>
    <d v="2012-10-24T00:00:00"/>
    <s v="Standard Class"/>
    <s v="NS-18640"/>
    <s v="Noel Staavos"/>
    <s v="Corporate"/>
    <s v="San Francisco"/>
    <x v="6"/>
    <s v="United States"/>
    <n v="94109"/>
    <s v="US"/>
    <x v="3"/>
    <s v="TEC-AC-10002567"/>
    <x v="2"/>
    <s v="Accessories"/>
    <x v="334"/>
    <n v="239.97"/>
    <n v="3"/>
    <n v="0"/>
    <n v="86.389199999999988"/>
    <n v="18.239999999999998"/>
    <s v="Medium"/>
    <s v="October"/>
    <x v="0"/>
    <n v="719.91"/>
  </r>
  <r>
    <n v="40240"/>
    <s v="CA-2014-111717"/>
    <x v="977"/>
    <d v="2014-10-17T00:00:00"/>
    <s v="Standard Class"/>
    <s v="SW-20245"/>
    <s v="Scot Wooten"/>
    <s v="Consumer"/>
    <s v="Aurora"/>
    <x v="7"/>
    <s v="United States"/>
    <n v="60505"/>
    <s v="US"/>
    <x v="1"/>
    <s v="FUR-CH-10001545"/>
    <x v="0"/>
    <s v="Chairs"/>
    <x v="211"/>
    <n v="239.358"/>
    <n v="3"/>
    <n v="0.3"/>
    <n v="-47.871600000000001"/>
    <n v="17.920000000000002"/>
    <s v="Medium"/>
    <s v="October"/>
    <x v="1"/>
    <n v="717.77400000000011"/>
  </r>
  <r>
    <n v="37564"/>
    <s v="CA-2012-115392"/>
    <x v="929"/>
    <d v="2012-10-04T00:00:00"/>
    <s v="Second Class"/>
    <s v="RM-19675"/>
    <s v="Robert Marley"/>
    <s v="Home Office"/>
    <s v="Cambridge"/>
    <x v="39"/>
    <s v="United States"/>
    <n v="2138"/>
    <s v="US"/>
    <x v="2"/>
    <s v="TEC-PH-10002496"/>
    <x v="2"/>
    <s v="Phones"/>
    <x v="965"/>
    <n v="311.98"/>
    <n v="2"/>
    <n v="0"/>
    <n v="93.593999999999994"/>
    <n v="17.739999999999998"/>
    <s v="Medium"/>
    <s v="October"/>
    <x v="0"/>
    <n v="623.96"/>
  </r>
  <r>
    <n v="35480"/>
    <s v="US-2014-136868"/>
    <x v="964"/>
    <d v="2014-10-13T00:00:00"/>
    <s v="Standard Class"/>
    <s v="CR-12820"/>
    <s v="Cyra Reiten"/>
    <s v="Home Office"/>
    <s v="New York City"/>
    <x v="15"/>
    <s v="United States"/>
    <n v="10035"/>
    <s v="US"/>
    <x v="2"/>
    <s v="OFF-ST-10000991"/>
    <x v="1"/>
    <s v="Storage"/>
    <x v="69"/>
    <n v="344.91"/>
    <n v="3"/>
    <n v="0"/>
    <n v="10.347300000000001"/>
    <n v="17.690000000000001"/>
    <s v="Medium"/>
    <s v="October"/>
    <x v="1"/>
    <n v="1034.73"/>
  </r>
  <r>
    <n v="37523"/>
    <s v="CA-2012-133445"/>
    <x v="963"/>
    <d v="2012-10-09T00:00:00"/>
    <s v="Standard Class"/>
    <s v="JF-15490"/>
    <s v="Jeremy Farry"/>
    <s v="Consumer"/>
    <s v="Portland"/>
    <x v="37"/>
    <s v="United States"/>
    <n v="97206"/>
    <s v="US"/>
    <x v="3"/>
    <s v="FUR-CH-10000422"/>
    <x v="0"/>
    <s v="Chairs"/>
    <x v="36"/>
    <n v="291.16800000000001"/>
    <n v="4"/>
    <n v="0.2"/>
    <n v="-14.558399999999979"/>
    <n v="17.420000000000002"/>
    <s v="High"/>
    <s v="October"/>
    <x v="0"/>
    <n v="1164.472"/>
  </r>
  <r>
    <n v="40437"/>
    <s v="CA-2014-123029"/>
    <x v="962"/>
    <d v="2014-10-03T00:00:00"/>
    <s v="Second Class"/>
    <s v="BT-11530"/>
    <s v="Bradley Talbott"/>
    <s v="Home Office"/>
    <s v="Los Angeles"/>
    <x v="6"/>
    <s v="United States"/>
    <n v="90049"/>
    <s v="US"/>
    <x v="3"/>
    <s v="TEC-AC-10002402"/>
    <x v="2"/>
    <s v="Accessories"/>
    <x v="576"/>
    <n v="159.97999999999999"/>
    <n v="2"/>
    <n v="0"/>
    <n v="47.993999999999993"/>
    <n v="17.420000000000002"/>
    <s v="High"/>
    <s v="October"/>
    <x v="1"/>
    <n v="319.95999999999998"/>
  </r>
  <r>
    <n v="37836"/>
    <s v="CA-2012-109862"/>
    <x v="943"/>
    <d v="2012-10-30T00:00:00"/>
    <s v="Standard Class"/>
    <s v="HK-14890"/>
    <s v="Heather Kirkland"/>
    <s v="Corporate"/>
    <s v="Newark"/>
    <x v="24"/>
    <s v="United States"/>
    <n v="19711"/>
    <s v="US"/>
    <x v="2"/>
    <s v="FUR-CH-10002439"/>
    <x v="0"/>
    <s v="Chairs"/>
    <x v="373"/>
    <n v="291.10000000000002"/>
    <n v="5"/>
    <n v="0"/>
    <n v="75.686000000000007"/>
    <n v="16.510000000000002"/>
    <s v="Medium"/>
    <s v="October"/>
    <x v="0"/>
    <n v="1455.5"/>
  </r>
  <r>
    <n v="34563"/>
    <s v="US-2011-126571"/>
    <x v="938"/>
    <d v="2011-10-15T00:00:00"/>
    <s v="Standard Class"/>
    <s v="JF-15565"/>
    <s v="Jill Fjeld"/>
    <s v="Consumer"/>
    <s v="Philadelphia"/>
    <x v="4"/>
    <s v="United States"/>
    <n v="19120"/>
    <s v="US"/>
    <x v="2"/>
    <s v="OFF-EN-10002230"/>
    <x v="1"/>
    <s v="Envelopes"/>
    <x v="51"/>
    <n v="201.43199999999999"/>
    <n v="3"/>
    <n v="0.2"/>
    <n v="67.983299999999986"/>
    <n v="16.09"/>
    <s v="Medium"/>
    <s v="October"/>
    <x v="2"/>
    <n v="604.09599999999989"/>
  </r>
  <r>
    <n v="33011"/>
    <s v="CA-2014-104003"/>
    <x v="928"/>
    <d v="2014-10-14T00:00:00"/>
    <s v="Standard Class"/>
    <s v="DC-13285"/>
    <s v="Debra Catini"/>
    <s v="Consumer"/>
    <s v="San Francisco"/>
    <x v="6"/>
    <s v="United States"/>
    <n v="94110"/>
    <s v="US"/>
    <x v="3"/>
    <s v="FUR-BO-10003965"/>
    <x v="0"/>
    <s v="Bookcases"/>
    <x v="1194"/>
    <n v="307.666"/>
    <n v="2"/>
    <n v="0.15"/>
    <n v="-14.478399999999979"/>
    <n v="15.9"/>
    <s v="Medium"/>
    <s v="October"/>
    <x v="1"/>
    <n v="615.18200000000002"/>
  </r>
  <r>
    <n v="35117"/>
    <s v="CA-2014-141873"/>
    <x v="937"/>
    <d v="2014-10-15T00:00:00"/>
    <s v="Standard Class"/>
    <s v="HG-14845"/>
    <s v="Harry Greene"/>
    <s v="Consumer"/>
    <s v="New York City"/>
    <x v="15"/>
    <s v="United States"/>
    <n v="10024"/>
    <s v="US"/>
    <x v="2"/>
    <s v="FUR-BO-10003034"/>
    <x v="0"/>
    <s v="Bookcases"/>
    <x v="1188"/>
    <n v="314.35199999999998"/>
    <n v="3"/>
    <n v="0.2"/>
    <n v="-15.71759999999999"/>
    <n v="15.76"/>
    <s v="Medium"/>
    <s v="October"/>
    <x v="1"/>
    <n v="942.85599999999988"/>
  </r>
  <r>
    <n v="37738"/>
    <s v="CA-2013-101161"/>
    <x v="920"/>
    <d v="2013-10-21T00:00:00"/>
    <s v="Standard Class"/>
    <s v="BW-11110"/>
    <s v="Bart Watters"/>
    <s v="Corporate"/>
    <s v="New York City"/>
    <x v="15"/>
    <s v="United States"/>
    <n v="10024"/>
    <s v="US"/>
    <x v="2"/>
    <s v="OFF-ST-10003123"/>
    <x v="1"/>
    <s v="Storage"/>
    <x v="244"/>
    <n v="99.87"/>
    <n v="3"/>
    <n v="0"/>
    <n v="23.968800000000002"/>
    <n v="15.51"/>
    <s v="Low"/>
    <s v="October"/>
    <x v="3"/>
    <n v="299.61"/>
  </r>
  <r>
    <n v="39266"/>
    <s v="CA-2013-157707"/>
    <x v="978"/>
    <d v="2013-10-13T00:00:00"/>
    <s v="First Class"/>
    <s v="CC-12610"/>
    <s v="Corey Catlett"/>
    <s v="Corporate"/>
    <s v="Denver"/>
    <x v="19"/>
    <s v="United States"/>
    <n v="80219"/>
    <s v="US"/>
    <x v="3"/>
    <s v="FUR-CH-10004853"/>
    <x v="0"/>
    <s v="Chairs"/>
    <x v="939"/>
    <n v="120.78400000000001"/>
    <n v="1"/>
    <n v="0.2"/>
    <n v="13.58819999999999"/>
    <n v="15.39"/>
    <s v="Medium"/>
    <s v="October"/>
    <x v="3"/>
    <n v="120.584"/>
  </r>
  <r>
    <n v="36921"/>
    <s v="CA-2013-121748"/>
    <x v="957"/>
    <d v="2013-10-29T00:00:00"/>
    <s v="Second Class"/>
    <s v="VW-21775"/>
    <s v="Victoria Wilson"/>
    <s v="Corporate"/>
    <s v="Los Angeles"/>
    <x v="6"/>
    <s v="United States"/>
    <n v="90032"/>
    <s v="US"/>
    <x v="3"/>
    <s v="TEC-AC-10002637"/>
    <x v="2"/>
    <s v="Accessories"/>
    <x v="760"/>
    <n v="359.98"/>
    <n v="2"/>
    <n v="0"/>
    <n v="21.598799999999979"/>
    <n v="15.17"/>
    <s v="Medium"/>
    <s v="October"/>
    <x v="3"/>
    <n v="719.96"/>
  </r>
  <r>
    <n v="32534"/>
    <s v="CA-2013-144344"/>
    <x v="913"/>
    <d v="2013-10-29T00:00:00"/>
    <s v="Same Day"/>
    <s v="PG-18820"/>
    <s v="Patrick Gardner"/>
    <s v="Consumer"/>
    <s v="Boynton Beach"/>
    <x v="22"/>
    <s v="United States"/>
    <n v="33437"/>
    <s v="US"/>
    <x v="0"/>
    <s v="FUR-FU-10003553"/>
    <x v="0"/>
    <s v="Furnishings"/>
    <x v="1441"/>
    <n v="165.048"/>
    <n v="3"/>
    <n v="0.2"/>
    <n v="41.262"/>
    <n v="14.95"/>
    <s v="Medium"/>
    <s v="October"/>
    <x v="3"/>
    <n v="494.94400000000002"/>
  </r>
  <r>
    <n v="33571"/>
    <s v="CA-2011-157882"/>
    <x v="958"/>
    <d v="2011-10-08T00:00:00"/>
    <s v="Second Class"/>
    <s v="AR-10405"/>
    <s v="Allen Rosenblatt"/>
    <s v="Corporate"/>
    <s v="Los Angeles"/>
    <x v="6"/>
    <s v="United States"/>
    <n v="90036"/>
    <s v="US"/>
    <x v="3"/>
    <s v="FUR-TA-10001866"/>
    <x v="0"/>
    <s v="Tables"/>
    <x v="366"/>
    <n v="143.43199999999999"/>
    <n v="1"/>
    <n v="0.2"/>
    <n v="3.5857999999999852"/>
    <n v="14.91"/>
    <s v="Medium"/>
    <s v="October"/>
    <x v="2"/>
    <n v="143.232"/>
  </r>
  <r>
    <n v="38174"/>
    <s v="US-2012-123918"/>
    <x v="897"/>
    <d v="2012-10-15T00:00:00"/>
    <s v="Same Day"/>
    <s v="CG-12520"/>
    <s v="Claire Gute"/>
    <s v="Consumer"/>
    <s v="Dallas"/>
    <x v="11"/>
    <s v="United States"/>
    <n v="75217"/>
    <s v="US"/>
    <x v="1"/>
    <s v="FUR-FU-10004952"/>
    <x v="0"/>
    <s v="Furnishings"/>
    <x v="1442"/>
    <n v="131.376"/>
    <n v="6"/>
    <n v="0.6"/>
    <n v="-95.24760000000002"/>
    <n v="14.9"/>
    <s v="High"/>
    <s v="October"/>
    <x v="0"/>
    <n v="787.65600000000006"/>
  </r>
  <r>
    <n v="37833"/>
    <s v="CA-2011-169684"/>
    <x v="935"/>
    <d v="2011-10-23T00:00:00"/>
    <s v="First Class"/>
    <s v="FH-14365"/>
    <s v="Fred Hopkins"/>
    <s v="Corporate"/>
    <s v="Knoxville"/>
    <x v="33"/>
    <s v="United States"/>
    <n v="37918"/>
    <s v="US"/>
    <x v="0"/>
    <s v="FUR-TA-10003008"/>
    <x v="0"/>
    <s v="Tables"/>
    <x v="1263"/>
    <n v="328.59"/>
    <n v="3"/>
    <n v="0.4"/>
    <n v="-147.8655"/>
    <n v="14.8"/>
    <s v="High"/>
    <s v="October"/>
    <x v="2"/>
    <n v="985.37"/>
  </r>
  <r>
    <n v="37081"/>
    <s v="CA-2014-141117"/>
    <x v="924"/>
    <d v="2014-10-09T00:00:00"/>
    <s v="Standard Class"/>
    <s v="JK-16090"/>
    <s v="Juliana Krohn"/>
    <s v="Consumer"/>
    <s v="Springfield"/>
    <x v="37"/>
    <s v="United States"/>
    <n v="97477"/>
    <s v="US"/>
    <x v="3"/>
    <s v="FUR-BO-10001972"/>
    <x v="0"/>
    <s v="Bookcases"/>
    <x v="55"/>
    <n v="217.76400000000001"/>
    <n v="6"/>
    <n v="0.7"/>
    <n v="-384.71640000000002"/>
    <n v="14.05"/>
    <s v="Medium"/>
    <s v="October"/>
    <x v="1"/>
    <n v="1305.884"/>
  </r>
  <r>
    <n v="34008"/>
    <s v="CA-2014-132430"/>
    <x v="937"/>
    <d v="2014-10-12T00:00:00"/>
    <s v="First Class"/>
    <s v="CP-12085"/>
    <s v="Cathy Prescott"/>
    <s v="Corporate"/>
    <s v="Lakewood"/>
    <x v="16"/>
    <s v="United States"/>
    <n v="44107"/>
    <s v="US"/>
    <x v="2"/>
    <s v="FUR-FU-10003577"/>
    <x v="0"/>
    <s v="Furnishings"/>
    <x v="1440"/>
    <n v="45.888000000000012"/>
    <n v="4"/>
    <n v="0.2"/>
    <n v="9.1775999999999982"/>
    <n v="13.75"/>
    <s v="Critical"/>
    <s v="October"/>
    <x v="1"/>
    <n v="183.35200000000006"/>
  </r>
  <r>
    <n v="31406"/>
    <s v="CA-2012-129476"/>
    <x v="897"/>
    <d v="2012-10-20T00:00:00"/>
    <s v="Standard Class"/>
    <s v="PA-19060"/>
    <s v="Pete Armstrong"/>
    <s v="Home Office"/>
    <s v="Orland Park"/>
    <x v="7"/>
    <s v="United States"/>
    <n v="60462"/>
    <s v="US"/>
    <x v="1"/>
    <s v="TEC-AC-10000844"/>
    <x v="2"/>
    <s v="Accessories"/>
    <x v="47"/>
    <n v="339.96"/>
    <n v="5"/>
    <n v="0.2"/>
    <n v="67.991999999999962"/>
    <n v="13.56"/>
    <s v="Medium"/>
    <s v="October"/>
    <x v="0"/>
    <n v="1699.6"/>
  </r>
  <r>
    <n v="34348"/>
    <s v="US-2014-148054"/>
    <x v="964"/>
    <d v="2014-10-12T00:00:00"/>
    <s v="Standard Class"/>
    <s v="NZ-18565"/>
    <s v="Nick Zandusky"/>
    <s v="Home Office"/>
    <s v="Meridian"/>
    <x v="44"/>
    <s v="United States"/>
    <n v="83642"/>
    <s v="US"/>
    <x v="3"/>
    <s v="OFF-AP-10004336"/>
    <x v="1"/>
    <s v="Appliances"/>
    <x v="205"/>
    <n v="227.84"/>
    <n v="4"/>
    <n v="0"/>
    <n v="66.073599999999971"/>
    <n v="13.49"/>
    <s v="Medium"/>
    <s v="October"/>
    <x v="1"/>
    <n v="911.36"/>
  </r>
  <r>
    <n v="39537"/>
    <s v="CA-2014-103065"/>
    <x v="972"/>
    <d v="2014-10-21T00:00:00"/>
    <s v="Same Day"/>
    <s v="PT-19090"/>
    <s v="Pete Takahito"/>
    <s v="Consumer"/>
    <s v="Jacksonville"/>
    <x v="22"/>
    <s v="United States"/>
    <n v="32216"/>
    <s v="US"/>
    <x v="0"/>
    <s v="FUR-FU-10000175"/>
    <x v="0"/>
    <s v="Furnishings"/>
    <x v="1443"/>
    <n v="43.936000000000007"/>
    <n v="4"/>
    <n v="0.2"/>
    <n v="6.0411999999999964"/>
    <n v="13.32"/>
    <s v="Critical"/>
    <s v="October"/>
    <x v="1"/>
    <n v="175.54400000000004"/>
  </r>
  <r>
    <n v="34991"/>
    <s v="CA-2013-142097"/>
    <x v="942"/>
    <d v="2013-10-21T00:00:00"/>
    <s v="Standard Class"/>
    <s v="QJ-19255"/>
    <s v="Quincy Jones"/>
    <s v="Corporate"/>
    <s v="Springfield"/>
    <x v="28"/>
    <s v="United States"/>
    <n v="22153"/>
    <s v="US"/>
    <x v="0"/>
    <s v="OFF-BI-10002082"/>
    <x v="1"/>
    <s v="Binders"/>
    <x v="785"/>
    <n v="232.96"/>
    <n v="7"/>
    <n v="0"/>
    <n v="116.48"/>
    <n v="13.29"/>
    <s v="Medium"/>
    <s v="October"/>
    <x v="3"/>
    <n v="1630.72"/>
  </r>
  <r>
    <n v="36727"/>
    <s v="CA-2014-117422"/>
    <x v="909"/>
    <d v="2014-10-26T00:00:00"/>
    <s v="Standard Class"/>
    <s v="FC-14245"/>
    <s v="Frank Carlisle"/>
    <s v="Home Office"/>
    <s v="Lakewood"/>
    <x v="16"/>
    <s v="United States"/>
    <n v="44107"/>
    <s v="US"/>
    <x v="2"/>
    <s v="OFF-AP-10000938"/>
    <x v="1"/>
    <s v="Appliances"/>
    <x v="781"/>
    <n v="161.56800000000001"/>
    <n v="2"/>
    <n v="0.2"/>
    <n v="16.1568"/>
    <n v="13.28"/>
    <s v="Medium"/>
    <s v="October"/>
    <x v="1"/>
    <n v="322.93600000000004"/>
  </r>
  <r>
    <n v="34336"/>
    <s v="CA-2014-101749"/>
    <x v="907"/>
    <d v="2014-10-09T00:00:00"/>
    <s v="Standard Class"/>
    <s v="AS-10045"/>
    <s v="Aaron Smayling"/>
    <s v="Corporate"/>
    <s v="Pasadena"/>
    <x v="6"/>
    <s v="United States"/>
    <n v="91104"/>
    <s v="US"/>
    <x v="3"/>
    <s v="FUR-TA-10001520"/>
    <x v="0"/>
    <s v="Tables"/>
    <x v="39"/>
    <n v="171.28800000000001"/>
    <n v="3"/>
    <n v="0.2"/>
    <n v="-6.423300000000026"/>
    <n v="12.65"/>
    <s v="Medium"/>
    <s v="October"/>
    <x v="1"/>
    <n v="513.66399999999999"/>
  </r>
  <r>
    <n v="36456"/>
    <s v="CA-2012-156146"/>
    <x v="955"/>
    <d v="2012-10-30T00:00:00"/>
    <s v="Second Class"/>
    <s v="AG-10495"/>
    <s v="Andrew Gjertsen"/>
    <s v="Corporate"/>
    <s v="Peoria"/>
    <x v="23"/>
    <s v="United States"/>
    <n v="85345"/>
    <s v="US"/>
    <x v="3"/>
    <s v="TEC-PH-10001700"/>
    <x v="2"/>
    <s v="Phones"/>
    <x v="989"/>
    <n v="105.584"/>
    <n v="2"/>
    <n v="0.2"/>
    <n v="9.2386000000000053"/>
    <n v="12.63"/>
    <s v="Medium"/>
    <s v="October"/>
    <x v="0"/>
    <n v="210.96800000000002"/>
  </r>
  <r>
    <n v="35099"/>
    <s v="CA-2013-156503"/>
    <x v="927"/>
    <d v="2013-10-21T00:00:00"/>
    <s v="Standard Class"/>
    <s v="NC-18415"/>
    <s v="Nathan Cano"/>
    <s v="Consumer"/>
    <s v="Jacksonville"/>
    <x v="0"/>
    <s v="United States"/>
    <n v="28540"/>
    <s v="US"/>
    <x v="0"/>
    <s v="OFF-PA-10002319"/>
    <x v="1"/>
    <s v="Paper"/>
    <x v="819"/>
    <n v="93.024000000000001"/>
    <n v="3"/>
    <n v="0.2"/>
    <n v="33.721200000000003"/>
    <n v="12.54"/>
    <s v="Low"/>
    <s v="October"/>
    <x v="3"/>
    <n v="278.87200000000001"/>
  </r>
  <r>
    <n v="33963"/>
    <s v="CA-2013-111794"/>
    <x v="961"/>
    <d v="2013-10-02T00:00:00"/>
    <s v="Same Day"/>
    <s v="HG-15025"/>
    <s v="Hunter Glantz"/>
    <s v="Consumer"/>
    <s v="Amarillo"/>
    <x v="11"/>
    <s v="United States"/>
    <n v="79109"/>
    <s v="US"/>
    <x v="1"/>
    <s v="TEC-AC-10003832"/>
    <x v="2"/>
    <s v="Accessories"/>
    <x v="777"/>
    <n v="79.512000000000015"/>
    <n v="3"/>
    <n v="0.2"/>
    <n v="20.8719"/>
    <n v="12.5"/>
    <s v="High"/>
    <s v="October"/>
    <x v="3"/>
    <n v="238.33600000000007"/>
  </r>
  <r>
    <n v="40843"/>
    <s v="CA-2011-166590"/>
    <x v="896"/>
    <d v="2011-11-02T00:00:00"/>
    <s v="Standard Class"/>
    <s v="NC-18625"/>
    <s v="Noah Childs"/>
    <s v="Corporate"/>
    <s v="Columbus"/>
    <x v="32"/>
    <s v="United States"/>
    <n v="47201"/>
    <s v="US"/>
    <x v="1"/>
    <s v="OFF-PA-10000482"/>
    <x v="1"/>
    <s v="Paper"/>
    <x v="977"/>
    <n v="75.88"/>
    <n v="2"/>
    <n v="0"/>
    <n v="35.663600000000002"/>
    <n v="12.26"/>
    <s v="High"/>
    <s v="October"/>
    <x v="2"/>
    <n v="151.76"/>
  </r>
  <r>
    <n v="37516"/>
    <s v="CA-2013-160220"/>
    <x v="966"/>
    <d v="2013-10-27T00:00:00"/>
    <s v="Standard Class"/>
    <s v="JS-16030"/>
    <s v="Joy Smith"/>
    <s v="Consumer"/>
    <s v="Trenton"/>
    <x v="1"/>
    <s v="United States"/>
    <n v="48183"/>
    <s v="US"/>
    <x v="1"/>
    <s v="TEC-PH-10001557"/>
    <x v="2"/>
    <s v="Phones"/>
    <x v="372"/>
    <n v="191.98"/>
    <n v="2"/>
    <n v="0"/>
    <n v="51.834599999999988"/>
    <n v="11.93"/>
    <s v="Medium"/>
    <s v="October"/>
    <x v="3"/>
    <n v="383.96"/>
  </r>
  <r>
    <n v="40126"/>
    <s v="CA-2011-109680"/>
    <x v="979"/>
    <d v="2011-10-09T00:00:00"/>
    <s v="First Class"/>
    <s v="VP-21760"/>
    <s v="Victoria Pisteka"/>
    <s v="Corporate"/>
    <s v="Indianapolis"/>
    <x v="32"/>
    <s v="United States"/>
    <n v="46203"/>
    <s v="US"/>
    <x v="1"/>
    <s v="OFF-ST-10001932"/>
    <x v="1"/>
    <s v="Storage"/>
    <x v="203"/>
    <n v="386.34"/>
    <n v="2"/>
    <n v="0"/>
    <n v="54.087600000000009"/>
    <n v="11.84"/>
    <s v="High"/>
    <s v="October"/>
    <x v="2"/>
    <n v="772.68"/>
  </r>
  <r>
    <n v="40801"/>
    <s v="CA-2013-113607"/>
    <x v="927"/>
    <d v="2013-10-19T00:00:00"/>
    <s v="Standard Class"/>
    <s v="PW-19030"/>
    <s v="Pauline Webber"/>
    <s v="Corporate"/>
    <s v="New York City"/>
    <x v="15"/>
    <s v="United States"/>
    <n v="10009"/>
    <s v="US"/>
    <x v="2"/>
    <s v="TEC-PH-10004094"/>
    <x v="2"/>
    <s v="Phones"/>
    <x v="178"/>
    <n v="1091.93"/>
    <n v="7"/>
    <n v="0"/>
    <n v="272.98250000000002"/>
    <n v="11.65"/>
    <s v="Medium"/>
    <s v="October"/>
    <x v="3"/>
    <n v="7643.51"/>
  </r>
  <r>
    <n v="34059"/>
    <s v="CA-2014-126536"/>
    <x v="901"/>
    <d v="2014-10-15T00:00:00"/>
    <s v="First Class"/>
    <s v="NK-18490"/>
    <s v="Neil Knudson"/>
    <s v="Home Office"/>
    <s v="San Francisco"/>
    <x v="6"/>
    <s v="United States"/>
    <n v="94110"/>
    <s v="US"/>
    <x v="3"/>
    <s v="OFF-BI-10001191"/>
    <x v="1"/>
    <s v="Binders"/>
    <x v="472"/>
    <n v="101.84"/>
    <n v="5"/>
    <n v="0.2"/>
    <n v="36.917000000000002"/>
    <n v="11.64"/>
    <s v="Medium"/>
    <s v="October"/>
    <x v="1"/>
    <n v="509.00000000000006"/>
  </r>
  <r>
    <n v="37643"/>
    <s v="CA-2014-104822"/>
    <x v="972"/>
    <d v="2014-10-21T00:00:00"/>
    <s v="Same Day"/>
    <s v="RB-19465"/>
    <s v="Rick Bensley"/>
    <s v="Home Office"/>
    <s v="New York City"/>
    <x v="15"/>
    <s v="United States"/>
    <n v="10024"/>
    <s v="US"/>
    <x v="2"/>
    <s v="OFF-LA-10002034"/>
    <x v="1"/>
    <s v="Labels"/>
    <x v="693"/>
    <n v="24.55"/>
    <n v="5"/>
    <n v="0"/>
    <n v="12.029500000000001"/>
    <n v="11.35"/>
    <s v="Critical"/>
    <s v="October"/>
    <x v="1"/>
    <n v="122.75"/>
  </r>
  <r>
    <n v="38961"/>
    <s v="CA-2011-151967"/>
    <x v="980"/>
    <d v="2011-10-26T00:00:00"/>
    <s v="Standard Class"/>
    <s v="NB-18580"/>
    <s v="Nicole Brennan"/>
    <s v="Corporate"/>
    <s v="Bossier City"/>
    <x v="8"/>
    <s v="United States"/>
    <n v="71111"/>
    <s v="US"/>
    <x v="0"/>
    <s v="FUR-FU-10000193"/>
    <x v="0"/>
    <s v="Furnishings"/>
    <x v="1444"/>
    <n v="129.91999999999999"/>
    <n v="4"/>
    <n v="0"/>
    <n v="10.39359999999999"/>
    <n v="11.12"/>
    <s v="Medium"/>
    <s v="October"/>
    <x v="2"/>
    <n v="519.67999999999995"/>
  </r>
  <r>
    <n v="31443"/>
    <s v="CA-2011-110072"/>
    <x v="980"/>
    <d v="2011-10-28T00:00:00"/>
    <s v="Standard Class"/>
    <s v="MG-17680"/>
    <s v="Maureen Gastineau"/>
    <s v="Home Office"/>
    <s v="Newark"/>
    <x v="16"/>
    <s v="United States"/>
    <n v="43055"/>
    <s v="US"/>
    <x v="2"/>
    <s v="FUR-FU-10000521"/>
    <x v="0"/>
    <s v="Furnishings"/>
    <x v="1445"/>
    <n v="93.888000000000005"/>
    <n v="4"/>
    <n v="0.2"/>
    <n v="12.90959999999999"/>
    <n v="10.94"/>
    <s v="Medium"/>
    <s v="October"/>
    <x v="2"/>
    <n v="375.35200000000003"/>
  </r>
  <r>
    <n v="38171"/>
    <s v="CA-2011-124394"/>
    <x v="981"/>
    <d v="2011-10-22T00:00:00"/>
    <s v="Second Class"/>
    <s v="TB-21520"/>
    <s v="Tracy Blumstein"/>
    <s v="Consumer"/>
    <s v="Beaumont"/>
    <x v="11"/>
    <s v="United States"/>
    <n v="77705"/>
    <s v="US"/>
    <x v="1"/>
    <s v="TEC-AC-10001314"/>
    <x v="2"/>
    <s v="Accessories"/>
    <x v="384"/>
    <n v="119.976"/>
    <n v="3"/>
    <n v="0.2"/>
    <n v="-17.996400000000019"/>
    <n v="10.86"/>
    <s v="Medium"/>
    <s v="October"/>
    <x v="2"/>
    <n v="359.72800000000001"/>
  </r>
  <r>
    <n v="39009"/>
    <s v="CA-2014-139353"/>
    <x v="982"/>
    <d v="2014-10-31T00:00:00"/>
    <s v="Second Class"/>
    <s v="JM-15250"/>
    <s v="Janet Martin"/>
    <s v="Consumer"/>
    <s v="Fayetteville"/>
    <x v="0"/>
    <s v="United States"/>
    <n v="28314"/>
    <s v="US"/>
    <x v="0"/>
    <s v="OFF-ST-10001522"/>
    <x v="1"/>
    <s v="Storage"/>
    <x v="353"/>
    <n v="147.184"/>
    <n v="2"/>
    <n v="0.2"/>
    <n v="-29.436800000000009"/>
    <n v="10.52"/>
    <s v="Medium"/>
    <s v="October"/>
    <x v="1"/>
    <n v="294.16800000000001"/>
  </r>
  <r>
    <n v="40638"/>
    <s v="CA-2011-155264"/>
    <x v="973"/>
    <d v="2011-10-22T00:00:00"/>
    <s v="Second Class"/>
    <s v="RP-19270"/>
    <s v="Rachel Payne"/>
    <s v="Corporate"/>
    <s v="San Francisco"/>
    <x v="6"/>
    <s v="United States"/>
    <n v="94110"/>
    <s v="US"/>
    <x v="3"/>
    <s v="TEC-PH-10001305"/>
    <x v="2"/>
    <s v="Phones"/>
    <x v="802"/>
    <n v="117.57599999999999"/>
    <n v="3"/>
    <n v="0.2"/>
    <n v="11.757600000000011"/>
    <n v="10.49"/>
    <s v="Medium"/>
    <s v="October"/>
    <x v="2"/>
    <n v="352.52799999999996"/>
  </r>
  <r>
    <n v="34191"/>
    <s v="CA-2014-139913"/>
    <x v="917"/>
    <d v="2014-10-30T00:00:00"/>
    <s v="Standard Class"/>
    <s v="JC-16105"/>
    <s v="Julie Creighton"/>
    <s v="Corporate"/>
    <s v="Rochester"/>
    <x v="15"/>
    <s v="United States"/>
    <n v="14609"/>
    <s v="US"/>
    <x v="2"/>
    <s v="FUR-FU-10000771"/>
    <x v="0"/>
    <s v="Furnishings"/>
    <x v="1155"/>
    <n v="69.08"/>
    <n v="11"/>
    <n v="0"/>
    <n v="29.0136"/>
    <n v="10.36"/>
    <s v="Low"/>
    <s v="October"/>
    <x v="1"/>
    <n v="759.88"/>
  </r>
  <r>
    <n v="32180"/>
    <s v="CA-2013-165148"/>
    <x v="954"/>
    <d v="2013-10-25T00:00:00"/>
    <s v="First Class"/>
    <s v="PM-19135"/>
    <s v="Peter McVee"/>
    <s v="Home Office"/>
    <s v="Detroit"/>
    <x v="1"/>
    <s v="United States"/>
    <n v="48227"/>
    <s v="US"/>
    <x v="1"/>
    <s v="FUR-FU-10000732"/>
    <x v="0"/>
    <s v="Furnishings"/>
    <x v="1446"/>
    <n v="31.4"/>
    <n v="5"/>
    <n v="0"/>
    <n v="10.048"/>
    <n v="10.34"/>
    <s v="Critical"/>
    <s v="October"/>
    <x v="3"/>
    <n v="157"/>
  </r>
  <r>
    <n v="37184"/>
    <s v="CA-2014-151596"/>
    <x v="971"/>
    <d v="2014-10-12T00:00:00"/>
    <s v="First Class"/>
    <s v="BP-11050"/>
    <s v="Barry Pond"/>
    <s v="Corporate"/>
    <s v="Cranston"/>
    <x v="40"/>
    <s v="United States"/>
    <n v="2920"/>
    <s v="US"/>
    <x v="2"/>
    <s v="OFF-ST-10001837"/>
    <x v="1"/>
    <s v="Storage"/>
    <x v="83"/>
    <n v="42.76"/>
    <n v="1"/>
    <n v="0"/>
    <n v="11.117599999999999"/>
    <n v="10.220000000000001"/>
    <s v="High"/>
    <s v="October"/>
    <x v="1"/>
    <n v="42.76"/>
  </r>
  <r>
    <n v="36907"/>
    <s v="CA-2012-145828"/>
    <x v="963"/>
    <d v="2012-10-07T00:00:00"/>
    <s v="First Class"/>
    <s v="MB-17305"/>
    <s v="Maria Bertelson"/>
    <s v="Consumer"/>
    <s v="Cincinnati"/>
    <x v="16"/>
    <s v="United States"/>
    <n v="45231"/>
    <s v="US"/>
    <x v="2"/>
    <s v="TEC-AC-10002323"/>
    <x v="2"/>
    <s v="Accessories"/>
    <x v="439"/>
    <n v="53.040000000000013"/>
    <n v="3"/>
    <n v="0.2"/>
    <n v="-4.6409999999999982"/>
    <n v="10.210000000000001"/>
    <s v="High"/>
    <s v="October"/>
    <x v="0"/>
    <n v="158.92000000000004"/>
  </r>
  <r>
    <n v="32529"/>
    <s v="CA-2012-132570"/>
    <x v="910"/>
    <d v="2012-11-02T00:00:00"/>
    <s v="Second Class"/>
    <s v="KT-16480"/>
    <s v="Kean Thornton"/>
    <s v="Consumer"/>
    <s v="Buffalo"/>
    <x v="15"/>
    <s v="United States"/>
    <n v="14215"/>
    <s v="US"/>
    <x v="2"/>
    <s v="OFF-EN-10003055"/>
    <x v="1"/>
    <s v="Envelopes"/>
    <x v="1317"/>
    <n v="79.959999999999994"/>
    <n v="2"/>
    <n v="0"/>
    <n v="35.981999999999992"/>
    <n v="10.199999999999999"/>
    <s v="High"/>
    <s v="October"/>
    <x v="0"/>
    <n v="159.91999999999999"/>
  </r>
  <r>
    <n v="38613"/>
    <s v="CA-2013-132066"/>
    <x v="983"/>
    <d v="2013-10-21T00:00:00"/>
    <s v="Standard Class"/>
    <s v="NB-18655"/>
    <s v="Nona Balk"/>
    <s v="Corporate"/>
    <s v="New York City"/>
    <x v="15"/>
    <s v="United States"/>
    <n v="10011"/>
    <s v="US"/>
    <x v="2"/>
    <s v="FUR-TA-10001539"/>
    <x v="0"/>
    <s v="Tables"/>
    <x v="789"/>
    <n v="142.18199999999999"/>
    <n v="1"/>
    <n v="0.4"/>
    <n v="-37.915200000000027"/>
    <n v="9.99"/>
    <s v="Medium"/>
    <s v="October"/>
    <x v="3"/>
    <n v="141.78199999999998"/>
  </r>
  <r>
    <n v="36805"/>
    <s v="CA-2012-168529"/>
    <x v="984"/>
    <d v="2012-10-12T00:00:00"/>
    <s v="Standard Class"/>
    <s v="MB-17305"/>
    <s v="Maria Bertelson"/>
    <s v="Consumer"/>
    <s v="San Francisco"/>
    <x v="6"/>
    <s v="United States"/>
    <n v="94122"/>
    <s v="US"/>
    <x v="3"/>
    <s v="FUR-FU-10001588"/>
    <x v="0"/>
    <s v="Furnishings"/>
    <x v="1090"/>
    <n v="145.9"/>
    <n v="5"/>
    <n v="0"/>
    <n v="62.736999999999988"/>
    <n v="9.8800000000000008"/>
    <s v="Medium"/>
    <s v="October"/>
    <x v="0"/>
    <n v="729.5"/>
  </r>
  <r>
    <n v="36888"/>
    <s v="CA-2011-164742"/>
    <x v="922"/>
    <d v="2011-10-18T00:00:00"/>
    <s v="Second Class"/>
    <s v="ML-17395"/>
    <s v="Marina Lichtenstein"/>
    <s v="Corporate"/>
    <s v="Lakewood"/>
    <x v="21"/>
    <s v="United States"/>
    <n v="8701"/>
    <s v="US"/>
    <x v="2"/>
    <s v="FUR-CH-10002880"/>
    <x v="0"/>
    <s v="Chairs"/>
    <x v="383"/>
    <n v="245.98"/>
    <n v="2"/>
    <n v="0"/>
    <n v="27.05779999999999"/>
    <n v="9.75"/>
    <s v="Medium"/>
    <s v="October"/>
    <x v="2"/>
    <n v="491.96"/>
  </r>
  <r>
    <n v="40105"/>
    <s v="US-2014-110646"/>
    <x v="969"/>
    <d v="2014-11-01T00:00:00"/>
    <s v="Standard Class"/>
    <s v="JF-15190"/>
    <s v="Jamie Frazer"/>
    <s v="Consumer"/>
    <s v="Philadelphia"/>
    <x v="4"/>
    <s v="United States"/>
    <n v="19134"/>
    <s v="US"/>
    <x v="2"/>
    <s v="TEC-PH-10002807"/>
    <x v="2"/>
    <s v="Phones"/>
    <x v="1280"/>
    <n v="118.65"/>
    <n v="5"/>
    <n v="0.4"/>
    <n v="19.775000000000009"/>
    <n v="9.7200000000000006"/>
    <s v="Medium"/>
    <s v="October"/>
    <x v="1"/>
    <n v="592.85"/>
  </r>
  <r>
    <n v="38101"/>
    <s v="CA-2011-152233"/>
    <x v="985"/>
    <d v="2011-10-06T00:00:00"/>
    <s v="First Class"/>
    <s v="KH-16510"/>
    <s v="Keith Herrera"/>
    <s v="Consumer"/>
    <s v="Pomona"/>
    <x v="6"/>
    <s v="United States"/>
    <n v="91767"/>
    <s v="US"/>
    <x v="3"/>
    <s v="TEC-AC-10002800"/>
    <x v="2"/>
    <s v="Accessories"/>
    <x v="37"/>
    <n v="99.98"/>
    <n v="2"/>
    <n v="0"/>
    <n v="34.992999999999988"/>
    <n v="9.57"/>
    <s v="Medium"/>
    <s v="October"/>
    <x v="2"/>
    <n v="199.96"/>
  </r>
  <r>
    <n v="34371"/>
    <s v="CA-2012-126137"/>
    <x v="986"/>
    <d v="2012-10-08T00:00:00"/>
    <s v="Standard Class"/>
    <s v="BS-11755"/>
    <s v="Bruce Stewart"/>
    <s v="Consumer"/>
    <s v="Los Angeles"/>
    <x v="6"/>
    <s v="United States"/>
    <n v="90032"/>
    <s v="US"/>
    <x v="3"/>
    <s v="FUR-BO-10004409"/>
    <x v="0"/>
    <s v="Bookcases"/>
    <x v="66"/>
    <n v="120.666"/>
    <n v="2"/>
    <n v="0.15"/>
    <n v="18.454799999999999"/>
    <n v="9.32"/>
    <s v="Medium"/>
    <s v="October"/>
    <x v="0"/>
    <n v="241.18199999999999"/>
  </r>
  <r>
    <n v="39326"/>
    <s v="CA-2013-166373"/>
    <x v="900"/>
    <d v="2013-10-26T00:00:00"/>
    <s v="Standard Class"/>
    <s v="JF-15565"/>
    <s v="Jill Fjeld"/>
    <s v="Consumer"/>
    <s v="San Antonio"/>
    <x v="11"/>
    <s v="United States"/>
    <n v="78207"/>
    <s v="US"/>
    <x v="1"/>
    <s v="TEC-AC-10002323"/>
    <x v="2"/>
    <s v="Accessories"/>
    <x v="439"/>
    <n v="106.08"/>
    <n v="6"/>
    <n v="0.2"/>
    <n v="-9.2819999999999965"/>
    <n v="9.26"/>
    <s v="Medium"/>
    <s v="October"/>
    <x v="3"/>
    <n v="636.28"/>
  </r>
  <r>
    <n v="35809"/>
    <s v="CA-2013-118969"/>
    <x v="902"/>
    <d v="2013-10-04T00:00:00"/>
    <s v="First Class"/>
    <s v="LP-17095"/>
    <s v="Liz Preis"/>
    <s v="Consumer"/>
    <s v="Phoenix"/>
    <x v="23"/>
    <s v="United States"/>
    <n v="85023"/>
    <s v="US"/>
    <x v="3"/>
    <s v="OFF-BI-10002429"/>
    <x v="1"/>
    <s v="Binders"/>
    <x v="1307"/>
    <n v="54.792000000000009"/>
    <n v="6"/>
    <n v="0.7"/>
    <n v="-40.180799999999991"/>
    <n v="9.2100000000000009"/>
    <s v="High"/>
    <s v="October"/>
    <x v="3"/>
    <n v="328.05200000000008"/>
  </r>
  <r>
    <n v="40040"/>
    <s v="US-2012-144771"/>
    <x v="926"/>
    <d v="2012-10-04T00:00:00"/>
    <s v="First Class"/>
    <s v="CK-12205"/>
    <s v="Chloris Kastensmidt"/>
    <s v="Consumer"/>
    <s v="Hillsboro"/>
    <x v="37"/>
    <s v="United States"/>
    <n v="97123"/>
    <s v="US"/>
    <x v="3"/>
    <s v="TEC-AC-10002323"/>
    <x v="2"/>
    <s v="Accessories"/>
    <x v="439"/>
    <n v="53.040000000000013"/>
    <n v="3"/>
    <n v="0.2"/>
    <n v="-4.6409999999999982"/>
    <n v="9.06"/>
    <s v="High"/>
    <s v="October"/>
    <x v="0"/>
    <n v="158.92000000000004"/>
  </r>
  <r>
    <n v="39315"/>
    <s v="CA-2014-114804"/>
    <x v="987"/>
    <d v="2014-10-20T00:00:00"/>
    <s v="Second Class"/>
    <s v="BF-11020"/>
    <s v="Barry Französisch"/>
    <s v="Corporate"/>
    <s v="Modesto"/>
    <x v="6"/>
    <s v="United States"/>
    <n v="95351"/>
    <s v="US"/>
    <x v="3"/>
    <s v="TEC-PH-10001700"/>
    <x v="2"/>
    <s v="Phones"/>
    <x v="989"/>
    <n v="52.792000000000002"/>
    <n v="1"/>
    <n v="0.2"/>
    <n v="4.6193000000000026"/>
    <n v="9.0299999999999994"/>
    <s v="High"/>
    <s v="October"/>
    <x v="1"/>
    <n v="52.591999999999999"/>
  </r>
  <r>
    <n v="35548"/>
    <s v="CA-2012-155068"/>
    <x v="946"/>
    <d v="2012-10-23T00:00:00"/>
    <s v="Same Day"/>
    <s v="RA-19285"/>
    <s v="Ralph Arnett"/>
    <s v="Consumer"/>
    <s v="Lakeland"/>
    <x v="22"/>
    <s v="United States"/>
    <n v="33801"/>
    <s v="US"/>
    <x v="0"/>
    <s v="TEC-PH-10004897"/>
    <x v="2"/>
    <s v="Phones"/>
    <x v="237"/>
    <n v="55.944000000000003"/>
    <n v="7"/>
    <n v="0.2"/>
    <n v="-13.2867"/>
    <n v="8.94"/>
    <s v="High"/>
    <s v="October"/>
    <x v="0"/>
    <n v="391.40800000000002"/>
  </r>
  <r>
    <n v="40169"/>
    <s v="US-2011-105137"/>
    <x v="953"/>
    <d v="2011-10-10T00:00:00"/>
    <s v="Same Day"/>
    <s v="RB-19435"/>
    <s v="Richard Bierner"/>
    <s v="Consumer"/>
    <s v="Columbus"/>
    <x v="16"/>
    <s v="United States"/>
    <n v="43229"/>
    <s v="US"/>
    <x v="2"/>
    <s v="TEC-MA-10002694"/>
    <x v="2"/>
    <s v="Machines"/>
    <x v="1447"/>
    <n v="101.994"/>
    <n v="2"/>
    <n v="0.7"/>
    <n v="-71.39579999999998"/>
    <n v="8.91"/>
    <s v="High"/>
    <s v="October"/>
    <x v="2"/>
    <n v="203.28800000000001"/>
  </r>
  <r>
    <n v="38385"/>
    <s v="CA-2012-105844"/>
    <x v="943"/>
    <d v="2012-10-27T00:00:00"/>
    <s v="Second Class"/>
    <s v="JF-15415"/>
    <s v="Jennifer Ferguson"/>
    <s v="Consumer"/>
    <s v="Sparks"/>
    <x v="25"/>
    <s v="United States"/>
    <n v="89431"/>
    <s v="US"/>
    <x v="3"/>
    <s v="OFF-AR-10001955"/>
    <x v="1"/>
    <s v="Art"/>
    <x v="132"/>
    <n v="79.36"/>
    <n v="4"/>
    <n v="0"/>
    <n v="23.807999999999989"/>
    <n v="8.75"/>
    <s v="High"/>
    <s v="October"/>
    <x v="0"/>
    <n v="317.44"/>
  </r>
  <r>
    <n v="34096"/>
    <s v="CA-2014-158743"/>
    <x v="972"/>
    <d v="2014-10-28T00:00:00"/>
    <s v="Standard Class"/>
    <s v="IG-15085"/>
    <s v="Ivan Gibson"/>
    <s v="Consumer"/>
    <s v="Little Rock"/>
    <x v="14"/>
    <s v="United States"/>
    <n v="72209"/>
    <s v="US"/>
    <x v="0"/>
    <s v="OFF-BI-10003364"/>
    <x v="1"/>
    <s v="Binders"/>
    <x v="1123"/>
    <n v="145.85"/>
    <n v="5"/>
    <n v="0"/>
    <n v="70.007999999999996"/>
    <n v="8.57"/>
    <s v="Medium"/>
    <s v="October"/>
    <x v="1"/>
    <n v="729.25"/>
  </r>
  <r>
    <n v="40755"/>
    <s v="CA-2011-138240"/>
    <x v="988"/>
    <d v="2011-10-14T00:00:00"/>
    <s v="Standard Class"/>
    <s v="SJ-20500"/>
    <s v="Shirley Jackson"/>
    <s v="Consumer"/>
    <s v="San Francisco"/>
    <x v="6"/>
    <s v="United States"/>
    <n v="94122"/>
    <s v="US"/>
    <x v="3"/>
    <s v="OFF-AR-10002135"/>
    <x v="1"/>
    <s v="Art"/>
    <x v="970"/>
    <n v="144.6"/>
    <n v="3"/>
    <n v="0"/>
    <n v="41.933999999999983"/>
    <n v="8.56"/>
    <s v="Medium"/>
    <s v="October"/>
    <x v="2"/>
    <n v="433.79999999999995"/>
  </r>
  <r>
    <n v="39625"/>
    <s v="CA-2014-118577"/>
    <x v="964"/>
    <d v="2014-10-12T00:00:00"/>
    <s v="Standard Class"/>
    <s v="XP-21865"/>
    <s v="Xylona Preis"/>
    <s v="Consumer"/>
    <s v="Belleville"/>
    <x v="21"/>
    <s v="United States"/>
    <n v="7109"/>
    <s v="US"/>
    <x v="2"/>
    <s v="OFF-PA-10001357"/>
    <x v="1"/>
    <s v="Paper"/>
    <x v="1326"/>
    <n v="143.69999999999999"/>
    <n v="3"/>
    <n v="0"/>
    <n v="68.975999999999999"/>
    <n v="8.49"/>
    <s v="Medium"/>
    <s v="October"/>
    <x v="1"/>
    <n v="431.09999999999997"/>
  </r>
  <r>
    <n v="32850"/>
    <s v="CA-2014-158386"/>
    <x v="949"/>
    <d v="2014-10-22T00:00:00"/>
    <s v="Standard Class"/>
    <s v="BO-11425"/>
    <s v="Bobby Odegard"/>
    <s v="Consumer"/>
    <s v="Richmond"/>
    <x v="5"/>
    <s v="United States"/>
    <n v="40475"/>
    <s v="US"/>
    <x v="0"/>
    <s v="OFF-BI-10003719"/>
    <x v="1"/>
    <s v="Binders"/>
    <x v="652"/>
    <n v="124.75"/>
    <n v="5"/>
    <n v="0"/>
    <n v="57.384999999999991"/>
    <n v="8.41"/>
    <s v="Medium"/>
    <s v="October"/>
    <x v="1"/>
    <n v="623.75"/>
  </r>
  <r>
    <n v="34072"/>
    <s v="CA-2013-144729"/>
    <x v="900"/>
    <d v="2013-10-26T00:00:00"/>
    <s v="Standard Class"/>
    <s v="JE-15745"/>
    <s v="Joel Eaton"/>
    <s v="Consumer"/>
    <s v="San Diego"/>
    <x v="6"/>
    <s v="United States"/>
    <n v="92037"/>
    <s v="US"/>
    <x v="3"/>
    <s v="OFF-ST-10004804"/>
    <x v="1"/>
    <s v="Storage"/>
    <x v="596"/>
    <n v="154.44"/>
    <n v="3"/>
    <n v="0"/>
    <n v="1.5444000000000031"/>
    <n v="8.24"/>
    <s v="Medium"/>
    <s v="October"/>
    <x v="3"/>
    <n v="463.32"/>
  </r>
  <r>
    <n v="33424"/>
    <s v="CA-2012-134859"/>
    <x v="970"/>
    <d v="2012-10-09T00:00:00"/>
    <s v="Standard Class"/>
    <s v="JK-16120"/>
    <s v="Julie Kriz"/>
    <s v="Home Office"/>
    <s v="Philadelphia"/>
    <x v="4"/>
    <s v="United States"/>
    <n v="19134"/>
    <s v="US"/>
    <x v="2"/>
    <s v="FUR-FU-10003623"/>
    <x v="0"/>
    <s v="Furnishings"/>
    <x v="1032"/>
    <n v="64.944000000000003"/>
    <n v="3"/>
    <n v="0.2"/>
    <n v="6.4943999999999953"/>
    <n v="8.23"/>
    <s v="High"/>
    <s v="October"/>
    <x v="0"/>
    <n v="194.63200000000001"/>
  </r>
  <r>
    <n v="36132"/>
    <s v="CA-2014-167661"/>
    <x v="912"/>
    <d v="2014-10-11T00:00:00"/>
    <s v="Standard Class"/>
    <s v="MP-18175"/>
    <s v="Mike Pelletier"/>
    <s v="Home Office"/>
    <s v="San Francisco"/>
    <x v="6"/>
    <s v="United States"/>
    <n v="94110"/>
    <s v="US"/>
    <x v="3"/>
    <s v="OFF-PA-10002581"/>
    <x v="1"/>
    <s v="Paper"/>
    <x v="870"/>
    <n v="61.96"/>
    <n v="2"/>
    <n v="0"/>
    <n v="27.882000000000001"/>
    <n v="8.1999999999999993"/>
    <s v="High"/>
    <s v="October"/>
    <x v="1"/>
    <n v="123.92"/>
  </r>
  <r>
    <n v="38467"/>
    <s v="US-2014-168613"/>
    <x v="971"/>
    <d v="2014-10-15T00:00:00"/>
    <s v="Standard Class"/>
    <s v="GM-14440"/>
    <s v="Gary McGarr"/>
    <s v="Consumer"/>
    <s v="New York City"/>
    <x v="15"/>
    <s v="United States"/>
    <n v="10009"/>
    <s v="US"/>
    <x v="2"/>
    <s v="FUR-CH-10002372"/>
    <x v="0"/>
    <s v="Chairs"/>
    <x v="1098"/>
    <n v="145.76400000000001"/>
    <n v="2"/>
    <n v="0.1"/>
    <n v="3.239200000000007"/>
    <n v="8.1999999999999993"/>
    <s v="Medium"/>
    <s v="October"/>
    <x v="1"/>
    <n v="291.428"/>
  </r>
  <r>
    <n v="35591"/>
    <s v="CA-2014-101581"/>
    <x v="899"/>
    <d v="2014-10-28T00:00:00"/>
    <s v="Standard Class"/>
    <s v="DW-13195"/>
    <s v="David Wiener"/>
    <s v="Corporate"/>
    <s v="Redmond"/>
    <x v="37"/>
    <s v="United States"/>
    <n v="97756"/>
    <s v="US"/>
    <x v="3"/>
    <s v="FUR-TA-10002607"/>
    <x v="0"/>
    <s v="Tables"/>
    <x v="1267"/>
    <n v="177.22499999999999"/>
    <n v="5"/>
    <n v="0.5"/>
    <n v="-120.51300000000001"/>
    <n v="8.14"/>
    <s v="Medium"/>
    <s v="October"/>
    <x v="1"/>
    <n v="885.625"/>
  </r>
  <r>
    <n v="33107"/>
    <s v="CA-2013-165484"/>
    <x v="959"/>
    <d v="2013-10-30T00:00:00"/>
    <s v="Standard Class"/>
    <s v="HK-14890"/>
    <s v="Heather Kirkland"/>
    <s v="Corporate"/>
    <s v="Chicago"/>
    <x v="7"/>
    <s v="United States"/>
    <n v="60610"/>
    <s v="US"/>
    <x v="1"/>
    <s v="OFF-PA-10000595"/>
    <x v="1"/>
    <s v="Paper"/>
    <x v="1448"/>
    <n v="54.816000000000003"/>
    <n v="3"/>
    <n v="0.2"/>
    <n v="17.815200000000001"/>
    <n v="8.1"/>
    <s v="Low"/>
    <s v="October"/>
    <x v="3"/>
    <n v="164.24800000000002"/>
  </r>
  <r>
    <n v="38413"/>
    <s v="CA-2011-143168"/>
    <x v="923"/>
    <d v="2011-10-23T00:00:00"/>
    <s v="Second Class"/>
    <s v="IG-15085"/>
    <s v="Ivan Gibson"/>
    <s v="Consumer"/>
    <s v="Seattle"/>
    <x v="9"/>
    <s v="United States"/>
    <n v="98103"/>
    <s v="US"/>
    <x v="3"/>
    <s v="OFF-PA-10000167"/>
    <x v="1"/>
    <s v="Paper"/>
    <x v="998"/>
    <n v="61.96"/>
    <n v="2"/>
    <n v="0"/>
    <n v="27.882000000000001"/>
    <n v="8.07"/>
    <s v="Medium"/>
    <s v="October"/>
    <x v="2"/>
    <n v="123.92"/>
  </r>
  <r>
    <n v="39667"/>
    <s v="CA-2013-163972"/>
    <x v="906"/>
    <d v="2013-10-22T00:00:00"/>
    <s v="Standard Class"/>
    <s v="MG-17890"/>
    <s v="Michael Granlund"/>
    <s v="Home Office"/>
    <s v="Fresno"/>
    <x v="6"/>
    <s v="United States"/>
    <n v="93727"/>
    <s v="US"/>
    <x v="3"/>
    <s v="FUR-BO-10003894"/>
    <x v="0"/>
    <s v="Bookcases"/>
    <x v="603"/>
    <n v="120.666"/>
    <n v="2"/>
    <n v="0.15"/>
    <n v="21.29399999999999"/>
    <n v="8.07"/>
    <s v="Medium"/>
    <s v="October"/>
    <x v="3"/>
    <n v="241.18199999999999"/>
  </r>
  <r>
    <n v="31679"/>
    <s v="CA-2013-134775"/>
    <x v="913"/>
    <d v="2013-10-30T00:00:00"/>
    <s v="First Class"/>
    <s v="AS-10285"/>
    <s v="Alejandro Savely"/>
    <s v="Corporate"/>
    <s v="San Francisco"/>
    <x v="6"/>
    <s v="United States"/>
    <n v="94109"/>
    <s v="US"/>
    <x v="3"/>
    <s v="OFF-BI-10002225"/>
    <x v="1"/>
    <s v="Binders"/>
    <x v="850"/>
    <n v="49.536000000000001"/>
    <n v="3"/>
    <n v="0.2"/>
    <n v="17.337599999999998"/>
    <n v="7.99"/>
    <s v="High"/>
    <s v="October"/>
    <x v="3"/>
    <n v="148.40800000000002"/>
  </r>
  <r>
    <n v="40149"/>
    <s v="CA-2011-119977"/>
    <x v="989"/>
    <d v="2011-10-13T00:00:00"/>
    <s v="Second Class"/>
    <s v="DN-13690"/>
    <s v="Duane Noonan"/>
    <s v="Consumer"/>
    <s v="New York City"/>
    <x v="15"/>
    <s v="United States"/>
    <n v="10011"/>
    <s v="US"/>
    <x v="2"/>
    <s v="OFF-PA-10003823"/>
    <x v="1"/>
    <s v="Paper"/>
    <x v="1449"/>
    <n v="123.92"/>
    <n v="4"/>
    <n v="0"/>
    <n v="55.764000000000003"/>
    <n v="7.98"/>
    <s v="Medium"/>
    <s v="October"/>
    <x v="2"/>
    <n v="495.68"/>
  </r>
  <r>
    <n v="34488"/>
    <s v="CA-2014-123981"/>
    <x v="924"/>
    <d v="2014-10-09T00:00:00"/>
    <s v="Standard Class"/>
    <s v="RW-19630"/>
    <s v="Rob Williams"/>
    <s v="Corporate"/>
    <s v="New York City"/>
    <x v="15"/>
    <s v="United States"/>
    <n v="10035"/>
    <s v="US"/>
    <x v="2"/>
    <s v="TEC-PH-10002115"/>
    <x v="2"/>
    <s v="Phones"/>
    <x v="616"/>
    <n v="65.989999999999995"/>
    <n v="1"/>
    <n v="0"/>
    <n v="17.157399999999999"/>
    <n v="7.89"/>
    <s v="Low"/>
    <s v="October"/>
    <x v="1"/>
    <n v="65.989999999999995"/>
  </r>
  <r>
    <n v="32020"/>
    <s v="CA-2011-117429"/>
    <x v="990"/>
    <d v="2011-10-13T00:00:00"/>
    <s v="Standard Class"/>
    <s v="MR-17545"/>
    <s v="Mathew Reese"/>
    <s v="Home Office"/>
    <s v="Philadelphia"/>
    <x v="4"/>
    <s v="United States"/>
    <n v="19140"/>
    <s v="US"/>
    <x v="2"/>
    <s v="FUR-FU-10000222"/>
    <x v="0"/>
    <s v="Furnishings"/>
    <x v="825"/>
    <n v="129.91999999999999"/>
    <n v="5"/>
    <n v="0.2"/>
    <n v="21.111999999999998"/>
    <n v="7.88"/>
    <s v="Medium"/>
    <s v="October"/>
    <x v="2"/>
    <n v="649.39999999999986"/>
  </r>
  <r>
    <n v="37316"/>
    <s v="CA-2011-152422"/>
    <x v="985"/>
    <d v="2011-10-10T00:00:00"/>
    <s v="Second Class"/>
    <s v="BD-11635"/>
    <s v="Brian Derr"/>
    <s v="Consumer"/>
    <s v="Columbus"/>
    <x v="16"/>
    <s v="United States"/>
    <n v="43229"/>
    <s v="US"/>
    <x v="2"/>
    <s v="OFF-AP-10002892"/>
    <x v="1"/>
    <s v="Appliances"/>
    <x v="1131"/>
    <n v="91.92"/>
    <n v="5"/>
    <n v="0.2"/>
    <n v="11.48999999999999"/>
    <n v="7.85"/>
    <s v="Medium"/>
    <s v="October"/>
    <x v="2"/>
    <n v="459.40000000000003"/>
  </r>
  <r>
    <n v="36555"/>
    <s v="US-2014-115595"/>
    <x v="937"/>
    <d v="2014-10-12T00:00:00"/>
    <s v="First Class"/>
    <s v="XP-21865"/>
    <s v="Xylona Preis"/>
    <s v="Consumer"/>
    <s v="Los Angeles"/>
    <x v="6"/>
    <s v="United States"/>
    <n v="90032"/>
    <s v="US"/>
    <x v="3"/>
    <s v="OFF-PA-10001745"/>
    <x v="1"/>
    <s v="Paper"/>
    <x v="1450"/>
    <n v="35.200000000000003"/>
    <n v="5"/>
    <n v="0"/>
    <n v="16.544"/>
    <n v="7.79"/>
    <s v="Medium"/>
    <s v="October"/>
    <x v="1"/>
    <n v="176"/>
  </r>
  <r>
    <n v="38132"/>
    <s v="CA-2014-142643"/>
    <x v="916"/>
    <d v="2014-10-21T00:00:00"/>
    <s v="Standard Class"/>
    <s v="DL-13495"/>
    <s v="Dionis Lloyd"/>
    <s v="Corporate"/>
    <s v="Thousand Oaks"/>
    <x v="6"/>
    <s v="United States"/>
    <n v="91360"/>
    <s v="US"/>
    <x v="3"/>
    <s v="OFF-LA-10003510"/>
    <x v="1"/>
    <s v="Labels"/>
    <x v="270"/>
    <n v="152.65"/>
    <n v="5"/>
    <n v="0"/>
    <n v="70.219000000000008"/>
    <n v="7.71"/>
    <s v="Medium"/>
    <s v="October"/>
    <x v="1"/>
    <n v="763.25"/>
  </r>
  <r>
    <n v="37975"/>
    <s v="CA-2011-150329"/>
    <x v="953"/>
    <d v="2011-10-14T00:00:00"/>
    <s v="Standard Class"/>
    <s v="SD-20485"/>
    <s v="Shirley Daniels"/>
    <s v="Home Office"/>
    <s v="Phoenix"/>
    <x v="23"/>
    <s v="United States"/>
    <n v="85023"/>
    <s v="US"/>
    <x v="3"/>
    <s v="FUR-FU-10003724"/>
    <x v="0"/>
    <s v="Furnishings"/>
    <x v="523"/>
    <n v="46.872"/>
    <n v="7"/>
    <n v="0.2"/>
    <n v="3.5153999999999979"/>
    <n v="7.66"/>
    <s v="High"/>
    <s v="October"/>
    <x v="2"/>
    <n v="327.904"/>
  </r>
  <r>
    <n v="36556"/>
    <s v="CA-2014-158722"/>
    <x v="972"/>
    <d v="2014-10-27T00:00:00"/>
    <s v="Standard Class"/>
    <s v="MA-17560"/>
    <s v="Matt Abelman"/>
    <s v="Home Office"/>
    <s v="Philadelphia"/>
    <x v="4"/>
    <s v="United States"/>
    <n v="19120"/>
    <s v="US"/>
    <x v="2"/>
    <s v="OFF-PA-10000176"/>
    <x v="1"/>
    <s v="Paper"/>
    <x v="84"/>
    <n v="45.527999999999999"/>
    <n v="3"/>
    <n v="0.2"/>
    <n v="15.934799999999999"/>
    <n v="7.63"/>
    <s v="Low"/>
    <s v="October"/>
    <x v="1"/>
    <n v="136.38400000000001"/>
  </r>
  <r>
    <n v="39894"/>
    <s v="US-2013-117387"/>
    <x v="960"/>
    <d v="2013-11-01T00:00:00"/>
    <s v="Standard Class"/>
    <s v="PA-19060"/>
    <s v="Pete Armstrong"/>
    <s v="Home Office"/>
    <s v="San Francisco"/>
    <x v="6"/>
    <s v="United States"/>
    <n v="94122"/>
    <s v="US"/>
    <x v="3"/>
    <s v="OFF-BI-10004308"/>
    <x v="1"/>
    <s v="Binders"/>
    <x v="1348"/>
    <n v="67.13600000000001"/>
    <n v="4"/>
    <n v="0.2"/>
    <n v="25.175999999999998"/>
    <n v="7.63"/>
    <s v="Medium"/>
    <s v="October"/>
    <x v="3"/>
    <n v="268.34400000000005"/>
  </r>
  <r>
    <n v="37063"/>
    <s v="CA-2013-149685"/>
    <x v="967"/>
    <d v="2013-10-16T00:00:00"/>
    <s v="Standard Class"/>
    <s v="PM-19135"/>
    <s v="Peter McVee"/>
    <s v="Home Office"/>
    <s v="San Antonio"/>
    <x v="11"/>
    <s v="United States"/>
    <n v="78207"/>
    <s v="US"/>
    <x v="1"/>
    <s v="OFF-LA-10004545"/>
    <x v="1"/>
    <s v="Labels"/>
    <x v="1451"/>
    <n v="60.144000000000013"/>
    <n v="6"/>
    <n v="0.2"/>
    <n v="20.29859999999999"/>
    <n v="7.61"/>
    <s v="Low"/>
    <s v="October"/>
    <x v="3"/>
    <n v="360.6640000000001"/>
  </r>
  <r>
    <n v="34424"/>
    <s v="CA-2014-147564"/>
    <x v="924"/>
    <d v="2014-10-07T00:00:00"/>
    <s v="Standard Class"/>
    <s v="BP-11155"/>
    <s v="Becky Pak"/>
    <s v="Consumer"/>
    <s v="New York City"/>
    <x v="15"/>
    <s v="United States"/>
    <n v="10011"/>
    <s v="US"/>
    <x v="2"/>
    <s v="OFF-PA-10004438"/>
    <x v="1"/>
    <s v="Paper"/>
    <x v="1452"/>
    <n v="49.12"/>
    <n v="4"/>
    <n v="0"/>
    <n v="23.086400000000001"/>
    <n v="7.25"/>
    <s v="High"/>
    <s v="October"/>
    <x v="1"/>
    <n v="196.48"/>
  </r>
  <r>
    <n v="35258"/>
    <s v="CA-2012-113901"/>
    <x v="931"/>
    <d v="2012-10-24T00:00:00"/>
    <s v="Standard Class"/>
    <s v="NH-18610"/>
    <s v="Nicole Hansen"/>
    <s v="Corporate"/>
    <s v="Detroit"/>
    <x v="1"/>
    <s v="United States"/>
    <n v="48227"/>
    <s v="US"/>
    <x v="1"/>
    <s v="TEC-PH-10002564"/>
    <x v="2"/>
    <s v="Phones"/>
    <x v="1005"/>
    <n v="149.94999999999999"/>
    <n v="5"/>
    <n v="0"/>
    <n v="44.984999999999992"/>
    <n v="7.23"/>
    <s v="Medium"/>
    <s v="October"/>
    <x v="0"/>
    <n v="749.75"/>
  </r>
  <r>
    <n v="34464"/>
    <s v="CA-2013-146682"/>
    <x v="991"/>
    <d v="2013-11-01T00:00:00"/>
    <s v="First Class"/>
    <s v="KW-16435"/>
    <s v="Katrina Willman"/>
    <s v="Consumer"/>
    <s v="Lansing"/>
    <x v="1"/>
    <s v="United States"/>
    <n v="48911"/>
    <s v="US"/>
    <x v="1"/>
    <s v="FUR-FU-10002671"/>
    <x v="0"/>
    <s v="Furnishings"/>
    <x v="895"/>
    <n v="67"/>
    <n v="5"/>
    <n v="0"/>
    <n v="32.159999999999997"/>
    <n v="6.84"/>
    <s v="High"/>
    <s v="October"/>
    <x v="3"/>
    <n v="335"/>
  </r>
  <r>
    <n v="40500"/>
    <s v="CA-2013-153836"/>
    <x v="992"/>
    <d v="2013-11-04T00:00:00"/>
    <s v="Standard Class"/>
    <s v="EH-13765"/>
    <s v="Edward Hooks"/>
    <s v="Corporate"/>
    <s v="New York City"/>
    <x v="15"/>
    <s v="United States"/>
    <n v="10011"/>
    <s v="US"/>
    <x v="2"/>
    <s v="OFF-AR-10004602"/>
    <x v="1"/>
    <s v="Art"/>
    <x v="828"/>
    <n v="114.95"/>
    <n v="5"/>
    <n v="0"/>
    <n v="32.186000000000007"/>
    <n v="6.83"/>
    <s v="Medium"/>
    <s v="October"/>
    <x v="3"/>
    <n v="574.75"/>
  </r>
  <r>
    <n v="35275"/>
    <s v="CA-2014-101308"/>
    <x v="924"/>
    <d v="2014-10-08T00:00:00"/>
    <s v="Standard Class"/>
    <s v="FG-14260"/>
    <s v="Frank Gastineau"/>
    <s v="Home Office"/>
    <s v="Seattle"/>
    <x v="9"/>
    <s v="United States"/>
    <n v="98105"/>
    <s v="US"/>
    <x v="3"/>
    <s v="TEC-PH-10003800"/>
    <x v="2"/>
    <s v="Phones"/>
    <x v="394"/>
    <n v="84.784000000000006"/>
    <n v="2"/>
    <n v="0.2"/>
    <n v="-20.136200000000009"/>
    <n v="6.78"/>
    <s v="High"/>
    <s v="October"/>
    <x v="1"/>
    <n v="169.36800000000002"/>
  </r>
  <r>
    <n v="34878"/>
    <s v="CA-2014-117807"/>
    <x v="904"/>
    <d v="2014-10-08T00:00:00"/>
    <s v="Standard Class"/>
    <s v="DK-13090"/>
    <s v="Dave Kipp"/>
    <s v="Consumer"/>
    <s v="Fremont"/>
    <x v="41"/>
    <s v="United States"/>
    <n v="68025"/>
    <s v="US"/>
    <x v="1"/>
    <s v="OFF-PA-10000994"/>
    <x v="1"/>
    <s v="Paper"/>
    <x v="610"/>
    <n v="104.85"/>
    <n v="1"/>
    <n v="0"/>
    <n v="50.328000000000003"/>
    <n v="6.76"/>
    <s v="Medium"/>
    <s v="October"/>
    <x v="1"/>
    <n v="104.85"/>
  </r>
  <r>
    <n v="39303"/>
    <s v="CA-2013-139808"/>
    <x v="919"/>
    <d v="2013-10-12T00:00:00"/>
    <s v="Standard Class"/>
    <s v="MC-18100"/>
    <s v="Mick Crebagga"/>
    <s v="Consumer"/>
    <s v="Marysville"/>
    <x v="9"/>
    <s v="United States"/>
    <n v="98270"/>
    <s v="US"/>
    <x v="3"/>
    <s v="OFF-FA-10001883"/>
    <x v="1"/>
    <s v="Fasteners"/>
    <x v="643"/>
    <n v="93.36"/>
    <n v="12"/>
    <n v="0"/>
    <n v="0.93359999999999843"/>
    <n v="6.76"/>
    <s v="Medium"/>
    <s v="October"/>
    <x v="3"/>
    <n v="1120.32"/>
  </r>
  <r>
    <n v="36223"/>
    <s v="CA-2014-117653"/>
    <x v="925"/>
    <d v="2014-10-24T00:00:00"/>
    <s v="Standard Class"/>
    <s v="MO-17500"/>
    <s v="Mary O'Rourke"/>
    <s v="Consumer"/>
    <s v="Chicago"/>
    <x v="7"/>
    <s v="United States"/>
    <n v="60623"/>
    <s v="US"/>
    <x v="1"/>
    <s v="FUR-TA-10003008"/>
    <x v="0"/>
    <s v="Tables"/>
    <x v="1263"/>
    <n v="91.275000000000006"/>
    <n v="1"/>
    <n v="0.5"/>
    <n v="-67.543499999999995"/>
    <n v="6.56"/>
    <s v="Medium"/>
    <s v="October"/>
    <x v="1"/>
    <n v="90.775000000000006"/>
  </r>
  <r>
    <n v="32740"/>
    <s v="CA-2012-166135"/>
    <x v="929"/>
    <d v="2012-10-06T00:00:00"/>
    <s v="Standard Class"/>
    <s v="SC-20440"/>
    <s v="Shaun Chance"/>
    <s v="Corporate"/>
    <s v="Aurora"/>
    <x v="19"/>
    <s v="United States"/>
    <n v="80013"/>
    <s v="US"/>
    <x v="3"/>
    <s v="OFF-ST-10002974"/>
    <x v="1"/>
    <s v="Storage"/>
    <x v="1143"/>
    <n v="139.42400000000001"/>
    <n v="4"/>
    <n v="0.2"/>
    <n v="17.42799999999999"/>
    <n v="6.43"/>
    <s v="Medium"/>
    <s v="October"/>
    <x v="0"/>
    <n v="557.49599999999998"/>
  </r>
  <r>
    <n v="40218"/>
    <s v="CA-2013-145709"/>
    <x v="908"/>
    <d v="2013-10-09T00:00:00"/>
    <s v="Standard Class"/>
    <s v="AH-10690"/>
    <s v="Anna Häberlin"/>
    <s v="Corporate"/>
    <s v="Coral Gables"/>
    <x v="22"/>
    <s v="United States"/>
    <n v="33134"/>
    <s v="US"/>
    <x v="0"/>
    <s v="TEC-PH-10003095"/>
    <x v="2"/>
    <s v="Phones"/>
    <x v="664"/>
    <n v="52.679999999999993"/>
    <n v="3"/>
    <n v="0.2"/>
    <n v="19.754999999999999"/>
    <n v="6.26"/>
    <s v="Medium"/>
    <s v="October"/>
    <x v="3"/>
    <n v="157.83999999999997"/>
  </r>
  <r>
    <n v="37666"/>
    <s v="CA-2013-103919"/>
    <x v="948"/>
    <d v="2013-10-08T00:00:00"/>
    <s v="Standard Class"/>
    <s v="TP-21565"/>
    <s v="Tracy Poddar"/>
    <s v="Corporate"/>
    <s v="Grand Prairie"/>
    <x v="11"/>
    <s v="United States"/>
    <n v="75051"/>
    <s v="US"/>
    <x v="1"/>
    <s v="FUR-FU-10001756"/>
    <x v="0"/>
    <s v="Furnishings"/>
    <x v="1453"/>
    <n v="38.08"/>
    <n v="5"/>
    <n v="0.6"/>
    <n v="-29.512000000000011"/>
    <n v="6.22"/>
    <s v="High"/>
    <s v="October"/>
    <x v="3"/>
    <n v="189.79999999999998"/>
  </r>
  <r>
    <n v="37652"/>
    <s v="CA-2011-110611"/>
    <x v="979"/>
    <d v="2011-10-13T00:00:00"/>
    <s v="Standard Class"/>
    <s v="JD-16015"/>
    <s v="Joy Daniels"/>
    <s v="Consumer"/>
    <s v="Philadelphia"/>
    <x v="4"/>
    <s v="United States"/>
    <n v="19120"/>
    <s v="US"/>
    <x v="2"/>
    <s v="OFF-ST-10000642"/>
    <x v="1"/>
    <s v="Storage"/>
    <x v="1454"/>
    <n v="83.920000000000016"/>
    <n v="5"/>
    <n v="0.2"/>
    <n v="-13.637000000000009"/>
    <n v="6.16"/>
    <s v="Medium"/>
    <s v="October"/>
    <x v="2"/>
    <n v="419.40000000000009"/>
  </r>
  <r>
    <n v="38629"/>
    <s v="CA-2014-115119"/>
    <x v="969"/>
    <d v="2014-10-31T00:00:00"/>
    <s v="Standard Class"/>
    <s v="SC-20440"/>
    <s v="Shaun Chance"/>
    <s v="Corporate"/>
    <s v="Lancaster"/>
    <x v="4"/>
    <s v="United States"/>
    <n v="17602"/>
    <s v="US"/>
    <x v="2"/>
    <s v="OFF-BI-10003007"/>
    <x v="1"/>
    <s v="Binders"/>
    <x v="846"/>
    <n v="81.438000000000017"/>
    <n v="7"/>
    <n v="0.7"/>
    <n v="-65.150399999999991"/>
    <n v="6.09"/>
    <s v="Medium"/>
    <s v="October"/>
    <x v="1"/>
    <n v="569.3660000000001"/>
  </r>
  <r>
    <n v="33473"/>
    <s v="CA-2013-125738"/>
    <x v="942"/>
    <d v="2013-10-22T00:00:00"/>
    <s v="Standard Class"/>
    <s v="PB-18805"/>
    <s v="Patrick Bzostek"/>
    <s v="Home Office"/>
    <s v="Salt Lake City"/>
    <x v="43"/>
    <s v="United States"/>
    <n v="84106"/>
    <s v="US"/>
    <x v="3"/>
    <s v="OFF-PA-10003001"/>
    <x v="1"/>
    <s v="Paper"/>
    <x v="1455"/>
    <n v="60.12"/>
    <n v="9"/>
    <n v="0"/>
    <n v="28.857600000000001"/>
    <n v="6.03"/>
    <s v="Medium"/>
    <s v="October"/>
    <x v="3"/>
    <n v="541.07999999999993"/>
  </r>
  <r>
    <n v="40288"/>
    <s v="US-2014-139577"/>
    <x v="904"/>
    <d v="2014-10-07T00:00:00"/>
    <s v="Standard Class"/>
    <s v="TN-21040"/>
    <s v="Tanja Norvell"/>
    <s v="Home Office"/>
    <s v="San Francisco"/>
    <x v="6"/>
    <s v="United States"/>
    <n v="94110"/>
    <s v="US"/>
    <x v="3"/>
    <s v="TEC-AC-10004708"/>
    <x v="2"/>
    <s v="Accessories"/>
    <x v="1024"/>
    <n v="104.75"/>
    <n v="5"/>
    <n v="0"/>
    <n v="21.997499999999999"/>
    <n v="5.97"/>
    <s v="Medium"/>
    <s v="October"/>
    <x v="1"/>
    <n v="523.75"/>
  </r>
  <r>
    <n v="31719"/>
    <s v="CA-2014-125388"/>
    <x v="925"/>
    <d v="2014-10-24T00:00:00"/>
    <s v="Standard Class"/>
    <s v="MP-17965"/>
    <s v="Michael Paige"/>
    <s v="Corporate"/>
    <s v="Lawrence"/>
    <x v="39"/>
    <s v="United States"/>
    <n v="1841"/>
    <s v="US"/>
    <x v="2"/>
    <s v="FUR-FU-10004712"/>
    <x v="0"/>
    <s v="Furnishings"/>
    <x v="1456"/>
    <n v="56.56"/>
    <n v="4"/>
    <n v="0"/>
    <n v="14.7056"/>
    <n v="5.79"/>
    <s v="Medium"/>
    <s v="October"/>
    <x v="1"/>
    <n v="226.24"/>
  </r>
  <r>
    <n v="36173"/>
    <s v="US-2011-155817"/>
    <x v="958"/>
    <d v="2011-10-09T00:00:00"/>
    <s v="Standard Class"/>
    <s v="SL-20155"/>
    <s v="Sara Luxemburg"/>
    <s v="Home Office"/>
    <s v="Durham"/>
    <x v="0"/>
    <s v="United States"/>
    <n v="27707"/>
    <s v="US"/>
    <x v="0"/>
    <s v="OFF-ST-10000532"/>
    <x v="1"/>
    <s v="Storage"/>
    <x v="577"/>
    <n v="61.567999999999998"/>
    <n v="2"/>
    <n v="0.2"/>
    <n v="4.6175999999999986"/>
    <n v="5.71"/>
    <s v="Medium"/>
    <s v="October"/>
    <x v="2"/>
    <n v="122.93599999999999"/>
  </r>
  <r>
    <n v="41131"/>
    <s v="CA-2013-126627"/>
    <x v="978"/>
    <d v="2013-10-13T00:00:00"/>
    <s v="First Class"/>
    <s v="WB-21850"/>
    <s v="William Brown"/>
    <s v="Consumer"/>
    <s v="La Porte"/>
    <x v="11"/>
    <s v="United States"/>
    <n v="77571"/>
    <s v="US"/>
    <x v="1"/>
    <s v="FUR-FU-10004963"/>
    <x v="0"/>
    <s v="Furnishings"/>
    <x v="1457"/>
    <n v="14"/>
    <n v="4"/>
    <n v="0.6"/>
    <n v="-6.2999999999999972"/>
    <n v="5.54"/>
    <s v="Critical"/>
    <s v="October"/>
    <x v="3"/>
    <n v="55.4"/>
  </r>
  <r>
    <n v="39430"/>
    <s v="CA-2012-131352"/>
    <x v="984"/>
    <d v="2012-10-13T00:00:00"/>
    <s v="Standard Class"/>
    <s v="GH-14485"/>
    <s v="Gene Hale"/>
    <s v="Corporate"/>
    <s v="Dallas"/>
    <x v="11"/>
    <s v="United States"/>
    <n v="75081"/>
    <s v="US"/>
    <x v="1"/>
    <s v="FUR-FU-10003708"/>
    <x v="0"/>
    <s v="Furnishings"/>
    <x v="1082"/>
    <n v="72.78"/>
    <n v="3"/>
    <n v="0.6"/>
    <n v="-70.960499999999996"/>
    <n v="5.53"/>
    <s v="Medium"/>
    <s v="October"/>
    <x v="0"/>
    <n v="217.74"/>
  </r>
  <r>
    <n v="35273"/>
    <s v="US-2013-116400"/>
    <x v="954"/>
    <d v="2013-10-25T00:00:00"/>
    <s v="First Class"/>
    <s v="EB-13930"/>
    <s v="Eric Barreto"/>
    <s v="Consumer"/>
    <s v="Richmond"/>
    <x v="28"/>
    <s v="United States"/>
    <n v="23223"/>
    <s v="US"/>
    <x v="0"/>
    <s v="FUR-FU-10003731"/>
    <x v="0"/>
    <s v="Furnishings"/>
    <x v="477"/>
    <n v="39.92"/>
    <n v="4"/>
    <n v="0"/>
    <n v="11.1776"/>
    <n v="5.48"/>
    <s v="High"/>
    <s v="October"/>
    <x v="3"/>
    <n v="159.68"/>
  </r>
  <r>
    <n v="32625"/>
    <s v="CA-2014-106033"/>
    <x v="916"/>
    <d v="2014-10-19T00:00:00"/>
    <s v="Second Class"/>
    <s v="FG-14260"/>
    <s v="Frank Gastineau"/>
    <s v="Home Office"/>
    <s v="San Francisco"/>
    <x v="6"/>
    <s v="United States"/>
    <n v="94110"/>
    <s v="US"/>
    <x v="3"/>
    <s v="OFF-AR-10002818"/>
    <x v="1"/>
    <s v="Art"/>
    <x v="1458"/>
    <n v="87.92"/>
    <n v="4"/>
    <n v="0"/>
    <n v="26.376000000000001"/>
    <n v="5.47"/>
    <s v="High"/>
    <s v="October"/>
    <x v="1"/>
    <n v="351.68"/>
  </r>
  <r>
    <n v="36577"/>
    <s v="CA-2014-152709"/>
    <x v="928"/>
    <d v="2014-10-13T00:00:00"/>
    <s v="Standard Class"/>
    <s v="DB-13210"/>
    <s v="Dean Braden"/>
    <s v="Consumer"/>
    <s v="Detroit"/>
    <x v="1"/>
    <s v="United States"/>
    <n v="48234"/>
    <s v="US"/>
    <x v="1"/>
    <s v="OFF-ST-10001837"/>
    <x v="1"/>
    <s v="Storage"/>
    <x v="83"/>
    <n v="85.52"/>
    <n v="2"/>
    <n v="0"/>
    <n v="22.235199999999999"/>
    <n v="5.42"/>
    <s v="Medium"/>
    <s v="October"/>
    <x v="1"/>
    <n v="171.04"/>
  </r>
  <r>
    <n v="38489"/>
    <s v="CA-2013-116918"/>
    <x v="961"/>
    <d v="2013-10-07T00:00:00"/>
    <s v="Second Class"/>
    <s v="JK-15205"/>
    <s v="Jamie Kunitz"/>
    <s v="Consumer"/>
    <s v="Hialeah"/>
    <x v="22"/>
    <s v="United States"/>
    <n v="33012"/>
    <s v="US"/>
    <x v="0"/>
    <s v="OFF-AR-10003631"/>
    <x v="1"/>
    <s v="Art"/>
    <x v="156"/>
    <n v="30.975999999999999"/>
    <n v="8"/>
    <n v="0.2"/>
    <n v="5.0335999999999999"/>
    <n v="5.39"/>
    <s v="Medium"/>
    <s v="October"/>
    <x v="3"/>
    <n v="247.608"/>
  </r>
  <r>
    <n v="39089"/>
    <s v="CA-2014-169362"/>
    <x v="901"/>
    <d v="2014-10-16T00:00:00"/>
    <s v="First Class"/>
    <s v="SP-20860"/>
    <s v="Sung Pak"/>
    <s v="Corporate"/>
    <s v="Dallas"/>
    <x v="11"/>
    <s v="United States"/>
    <n v="75217"/>
    <s v="US"/>
    <x v="1"/>
    <s v="TEC-AC-10001383"/>
    <x v="2"/>
    <s v="Accessories"/>
    <x v="1362"/>
    <n v="39.984000000000002"/>
    <n v="2"/>
    <n v="0.2"/>
    <n v="-1.4994000000000069"/>
    <n v="5.39"/>
    <s v="High"/>
    <s v="October"/>
    <x v="1"/>
    <n v="79.768000000000001"/>
  </r>
  <r>
    <n v="36714"/>
    <s v="CA-2011-132542"/>
    <x v="979"/>
    <d v="2011-10-08T00:00:00"/>
    <s v="Second Class"/>
    <s v="AM-10360"/>
    <s v="Alice McCarthy"/>
    <s v="Corporate"/>
    <s v="Omaha"/>
    <x v="41"/>
    <s v="United States"/>
    <n v="68104"/>
    <s v="US"/>
    <x v="1"/>
    <s v="OFF-BI-10004099"/>
    <x v="1"/>
    <s v="Binders"/>
    <x v="1220"/>
    <n v="15.36"/>
    <n v="2"/>
    <n v="0"/>
    <n v="7.68"/>
    <n v="5.31"/>
    <s v="Critical"/>
    <s v="October"/>
    <x v="2"/>
    <n v="30.72"/>
  </r>
  <r>
    <n v="39870"/>
    <s v="CA-2012-164623"/>
    <x v="965"/>
    <d v="2012-10-22T00:00:00"/>
    <s v="First Class"/>
    <s v="MS-17770"/>
    <s v="Maxwell Schwartz"/>
    <s v="Consumer"/>
    <s v="New York City"/>
    <x v="15"/>
    <s v="United States"/>
    <n v="10035"/>
    <s v="US"/>
    <x v="2"/>
    <s v="OFF-PA-10000249"/>
    <x v="1"/>
    <s v="Paper"/>
    <x v="156"/>
    <n v="24.56"/>
    <n v="2"/>
    <n v="0"/>
    <n v="11.543200000000001"/>
    <n v="5.27"/>
    <s v="High"/>
    <s v="October"/>
    <x v="0"/>
    <n v="49.12"/>
  </r>
  <r>
    <n v="35123"/>
    <s v="CA-2011-132801"/>
    <x v="990"/>
    <d v="2011-10-12T00:00:00"/>
    <s v="Standard Class"/>
    <s v="JG-15805"/>
    <s v="John Grady"/>
    <s v="Corporate"/>
    <s v="Dallas"/>
    <x v="11"/>
    <s v="United States"/>
    <n v="75217"/>
    <s v="US"/>
    <x v="1"/>
    <s v="OFF-ST-10001228"/>
    <x v="1"/>
    <s v="Storage"/>
    <x v="1459"/>
    <n v="107.44"/>
    <n v="10"/>
    <n v="0.2"/>
    <n v="10.74400000000001"/>
    <n v="5.26"/>
    <s v="Medium"/>
    <s v="October"/>
    <x v="2"/>
    <n v="1074.2"/>
  </r>
  <r>
    <n v="31575"/>
    <s v="CA-2014-132976"/>
    <x v="895"/>
    <d v="2014-10-18T00:00:00"/>
    <s v="Standard Class"/>
    <s v="AG-10495"/>
    <s v="Andrew Gjertsen"/>
    <s v="Corporate"/>
    <s v="Philadelphia"/>
    <x v="4"/>
    <s v="United States"/>
    <n v="19140"/>
    <s v="US"/>
    <x v="2"/>
    <s v="OFF-ST-10000876"/>
    <x v="1"/>
    <s v="Storage"/>
    <x v="1460"/>
    <n v="59.712000000000003"/>
    <n v="6"/>
    <n v="0.2"/>
    <n v="5.9711999999999996"/>
    <n v="5.25"/>
    <s v="High"/>
    <s v="October"/>
    <x v="1"/>
    <n v="358.07200000000006"/>
  </r>
  <r>
    <n v="38449"/>
    <s v="CA-2011-137911"/>
    <x v="988"/>
    <d v="2011-10-15T00:00:00"/>
    <s v="Standard Class"/>
    <s v="BP-11095"/>
    <s v="Bart Pistole"/>
    <s v="Corporate"/>
    <s v="Jacksonville"/>
    <x v="0"/>
    <s v="United States"/>
    <n v="28540"/>
    <s v="US"/>
    <x v="0"/>
    <s v="OFF-PA-10004071"/>
    <x v="1"/>
    <s v="Paper"/>
    <x v="371"/>
    <n v="88.768000000000001"/>
    <n v="2"/>
    <n v="0.2"/>
    <n v="31.0688"/>
    <n v="5.24"/>
    <s v="Medium"/>
    <s v="October"/>
    <x v="2"/>
    <n v="177.33600000000001"/>
  </r>
  <r>
    <n v="32596"/>
    <s v="CA-2012-121391"/>
    <x v="970"/>
    <d v="2012-10-07T00:00:00"/>
    <s v="First Class"/>
    <s v="AA-10315"/>
    <s v="Alex Avila"/>
    <s v="Consumer"/>
    <s v="San Francisco"/>
    <x v="6"/>
    <s v="United States"/>
    <n v="94109"/>
    <s v="US"/>
    <x v="3"/>
    <s v="OFF-ST-10001590"/>
    <x v="1"/>
    <s v="Storage"/>
    <x v="1325"/>
    <n v="26.96"/>
    <n v="2"/>
    <n v="0"/>
    <n v="7.0095999999999989"/>
    <n v="5.23"/>
    <s v="Critical"/>
    <s v="October"/>
    <x v="0"/>
    <n v="53.92"/>
  </r>
  <r>
    <n v="39382"/>
    <s v="CA-2013-105753"/>
    <x v="966"/>
    <d v="2013-10-27T00:00:00"/>
    <s v="Standard Class"/>
    <s v="LC-16960"/>
    <s v="Lindsay Castell"/>
    <s v="Home Office"/>
    <s v="Arlington"/>
    <x v="28"/>
    <s v="United States"/>
    <n v="22204"/>
    <s v="US"/>
    <x v="0"/>
    <s v="FUR-FU-10000246"/>
    <x v="0"/>
    <s v="Furnishings"/>
    <x v="1354"/>
    <n v="61.1"/>
    <n v="5"/>
    <n v="0"/>
    <n v="18.329999999999991"/>
    <n v="5.15"/>
    <s v="Medium"/>
    <s v="October"/>
    <x v="3"/>
    <n v="305.5"/>
  </r>
  <r>
    <n v="32956"/>
    <s v="CA-2014-127285"/>
    <x v="930"/>
    <d v="2014-11-07T00:00:00"/>
    <s v="Standard Class"/>
    <s v="MM-18055"/>
    <s v="Michelle Moray"/>
    <s v="Consumer"/>
    <s v="Seattle"/>
    <x v="9"/>
    <s v="United States"/>
    <n v="98115"/>
    <s v="US"/>
    <x v="3"/>
    <s v="OFF-BI-10004330"/>
    <x v="1"/>
    <s v="Binders"/>
    <x v="679"/>
    <n v="88.751999999999995"/>
    <n v="3"/>
    <n v="0.2"/>
    <n v="27.734999999999999"/>
    <n v="5.08"/>
    <s v="Medium"/>
    <s v="October"/>
    <x v="1"/>
    <n v="266.05599999999998"/>
  </r>
  <r>
    <n v="35041"/>
    <s v="CA-2011-113047"/>
    <x v="993"/>
    <d v="2011-10-24T00:00:00"/>
    <s v="Same Day"/>
    <s v="AP-10915"/>
    <s v="Arthur Prichep"/>
    <s v="Consumer"/>
    <s v="Rock Hill"/>
    <x v="18"/>
    <s v="United States"/>
    <n v="29730"/>
    <s v="US"/>
    <x v="0"/>
    <s v="OFF-FA-10002763"/>
    <x v="1"/>
    <s v="Fasteners"/>
    <x v="1461"/>
    <n v="11.85"/>
    <n v="3"/>
    <n v="0"/>
    <n v="3.7919999999999989"/>
    <n v="5.0599999999999996"/>
    <s v="Critical"/>
    <s v="October"/>
    <x v="2"/>
    <n v="35.549999999999997"/>
  </r>
  <r>
    <n v="32184"/>
    <s v="CA-2014-150707"/>
    <x v="994"/>
    <d v="2014-10-20T00:00:00"/>
    <s v="Standard Class"/>
    <s v="EL-13735"/>
    <s v="Ed Ludwig"/>
    <s v="Home Office"/>
    <s v="Columbia"/>
    <x v="29"/>
    <s v="United States"/>
    <n v="21044"/>
    <s v="US"/>
    <x v="2"/>
    <s v="OFF-BI-10001078"/>
    <x v="1"/>
    <s v="Binders"/>
    <x v="1010"/>
    <n v="37.659999999999997"/>
    <n v="7"/>
    <n v="0"/>
    <n v="18.453399999999998"/>
    <n v="4.9400000000000004"/>
    <s v="High"/>
    <s v="October"/>
    <x v="1"/>
    <n v="263.62"/>
  </r>
  <r>
    <n v="37504"/>
    <s v="CA-2013-133697"/>
    <x v="966"/>
    <d v="2013-10-25T00:00:00"/>
    <s v="Second Class"/>
    <s v="CM-12445"/>
    <s v="Chuck Magee"/>
    <s v="Consumer"/>
    <s v="Houston"/>
    <x v="11"/>
    <s v="United States"/>
    <n v="77095"/>
    <s v="US"/>
    <x v="1"/>
    <s v="FUR-CH-10002372"/>
    <x v="0"/>
    <s v="Chairs"/>
    <x v="1098"/>
    <n v="56.686"/>
    <n v="1"/>
    <n v="0.3"/>
    <n v="-14.5764"/>
    <n v="4.9400000000000004"/>
    <s v="Medium"/>
    <s v="October"/>
    <x v="3"/>
    <n v="56.386000000000003"/>
  </r>
  <r>
    <n v="39159"/>
    <s v="CA-2012-142993"/>
    <x v="903"/>
    <d v="2012-10-17T00:00:00"/>
    <s v="Standard Class"/>
    <s v="KA-16525"/>
    <s v="Kelly Andreada"/>
    <s v="Consumer"/>
    <s v="Seattle"/>
    <x v="9"/>
    <s v="United States"/>
    <n v="98103"/>
    <s v="US"/>
    <x v="3"/>
    <s v="OFF-ST-10000934"/>
    <x v="1"/>
    <s v="Storage"/>
    <x v="1462"/>
    <n v="81.96"/>
    <n v="2"/>
    <n v="0"/>
    <n v="0"/>
    <n v="4.93"/>
    <s v="Medium"/>
    <s v="October"/>
    <x v="0"/>
    <n v="163.92"/>
  </r>
  <r>
    <n v="34516"/>
    <s v="US-2012-137008"/>
    <x v="926"/>
    <d v="2012-10-08T00:00:00"/>
    <s v="Standard Class"/>
    <s v="JP-15460"/>
    <s v="Jennifer Patt"/>
    <s v="Corporate"/>
    <s v="Lakewood"/>
    <x v="21"/>
    <s v="United States"/>
    <n v="8701"/>
    <s v="US"/>
    <x v="2"/>
    <s v="OFF-PA-10001295"/>
    <x v="1"/>
    <s v="Paper"/>
    <x v="1463"/>
    <n v="94.85"/>
    <n v="5"/>
    <n v="0"/>
    <n v="45.527999999999992"/>
    <n v="4.9000000000000004"/>
    <s v="Medium"/>
    <s v="October"/>
    <x v="0"/>
    <n v="474.25"/>
  </r>
  <r>
    <n v="40332"/>
    <s v="CA-2012-148873"/>
    <x v="929"/>
    <d v="2012-10-05T00:00:00"/>
    <s v="Standard Class"/>
    <s v="EM-13960"/>
    <s v="Eric Murdock"/>
    <s v="Consumer"/>
    <s v="Quincy"/>
    <x v="7"/>
    <s v="United States"/>
    <n v="62301"/>
    <s v="US"/>
    <x v="1"/>
    <s v="TEC-AC-10003657"/>
    <x v="2"/>
    <s v="Accessories"/>
    <x v="1043"/>
    <n v="108.768"/>
    <n v="4"/>
    <n v="0.2"/>
    <n v="2.7191999999999901"/>
    <n v="4.8499999999999996"/>
    <s v="High"/>
    <s v="October"/>
    <x v="0"/>
    <n v="434.87200000000001"/>
  </r>
  <r>
    <n v="34274"/>
    <s v="CA-2014-134607"/>
    <x v="907"/>
    <d v="2014-10-09T00:00:00"/>
    <s v="Second Class"/>
    <s v="HL-15040"/>
    <s v="Hunter Lopez"/>
    <s v="Consumer"/>
    <s v="Rochester"/>
    <x v="15"/>
    <s v="United States"/>
    <n v="14609"/>
    <s v="US"/>
    <x v="2"/>
    <s v="OFF-ST-10002214"/>
    <x v="1"/>
    <s v="Storage"/>
    <x v="264"/>
    <n v="22.58"/>
    <n v="2"/>
    <n v="0"/>
    <n v="5.8707999999999991"/>
    <n v="4.79"/>
    <s v="High"/>
    <s v="October"/>
    <x v="1"/>
    <n v="45.16"/>
  </r>
  <r>
    <n v="31434"/>
    <s v="CA-2013-145583"/>
    <x v="920"/>
    <d v="2013-10-20T00:00:00"/>
    <s v="Standard Class"/>
    <s v="LC-16885"/>
    <s v="Lena Creighton"/>
    <s v="Consumer"/>
    <s v="Roseville"/>
    <x v="6"/>
    <s v="United States"/>
    <n v="95661"/>
    <s v="US"/>
    <x v="3"/>
    <s v="OFF-BI-10004781"/>
    <x v="1"/>
    <s v="Binders"/>
    <x v="1464"/>
    <n v="76.176000000000002"/>
    <n v="3"/>
    <n v="0.2"/>
    <n v="26.6616"/>
    <n v="4.72"/>
    <s v="Medium"/>
    <s v="October"/>
    <x v="3"/>
    <n v="228.32800000000003"/>
  </r>
  <r>
    <n v="32224"/>
    <s v="CA-2012-115091"/>
    <x v="963"/>
    <d v="2012-10-09T00:00:00"/>
    <s v="Standard Class"/>
    <s v="JJ-15760"/>
    <s v="Joel Jenkins"/>
    <s v="Home Office"/>
    <s v="Springfield"/>
    <x v="28"/>
    <s v="United States"/>
    <n v="22153"/>
    <s v="US"/>
    <x v="0"/>
    <s v="OFF-AR-10000658"/>
    <x v="1"/>
    <s v="Art"/>
    <x v="690"/>
    <n v="46.2"/>
    <n v="4"/>
    <n v="0"/>
    <n v="12.936"/>
    <n v="4.6500000000000004"/>
    <s v="Medium"/>
    <s v="October"/>
    <x v="0"/>
    <n v="184.8"/>
  </r>
  <r>
    <n v="37433"/>
    <s v="CA-2012-105613"/>
    <x v="995"/>
    <d v="2012-10-22T00:00:00"/>
    <s v="Standard Class"/>
    <s v="KN-16705"/>
    <s v="Kristina Nunn"/>
    <s v="Home Office"/>
    <s v="Mcallen"/>
    <x v="11"/>
    <s v="United States"/>
    <n v="78501"/>
    <s v="US"/>
    <x v="1"/>
    <s v="OFF-AP-10000026"/>
    <x v="1"/>
    <s v="Appliances"/>
    <x v="613"/>
    <n v="73.163999999999987"/>
    <n v="6"/>
    <n v="0.8"/>
    <n v="-186.56819999999999"/>
    <n v="4.5"/>
    <s v="Medium"/>
    <s v="October"/>
    <x v="0"/>
    <n v="438.18399999999991"/>
  </r>
  <r>
    <n v="41002"/>
    <s v="CA-2014-125990"/>
    <x v="925"/>
    <d v="2014-10-24T00:00:00"/>
    <s v="Standard Class"/>
    <s v="JS-16030"/>
    <s v="Joy Smith"/>
    <s v="Consumer"/>
    <s v="San Francisco"/>
    <x v="6"/>
    <s v="United States"/>
    <n v="94122"/>
    <s v="US"/>
    <x v="3"/>
    <s v="OFF-BI-10004826"/>
    <x v="1"/>
    <s v="Binders"/>
    <x v="1465"/>
    <n v="39.624000000000009"/>
    <n v="3"/>
    <n v="0.2"/>
    <n v="13.868399999999999"/>
    <n v="4.41"/>
    <s v="Medium"/>
    <s v="October"/>
    <x v="1"/>
    <n v="118.67200000000003"/>
  </r>
  <r>
    <n v="35918"/>
    <s v="CA-2012-161214"/>
    <x v="963"/>
    <d v="2012-10-08T00:00:00"/>
    <s v="Second Class"/>
    <s v="SF-20965"/>
    <s v="Sylvia Foulston"/>
    <s v="Corporate"/>
    <s v="Wilmington"/>
    <x v="24"/>
    <s v="United States"/>
    <n v="19805"/>
    <s v="US"/>
    <x v="2"/>
    <s v="OFF-ST-10001328"/>
    <x v="1"/>
    <s v="Storage"/>
    <x v="826"/>
    <n v="77.55"/>
    <n v="5"/>
    <n v="0"/>
    <n v="21.713999999999999"/>
    <n v="4.2699999999999996"/>
    <s v="Medium"/>
    <s v="October"/>
    <x v="0"/>
    <n v="387.75"/>
  </r>
  <r>
    <n v="33853"/>
    <s v="US-2013-126844"/>
    <x v="967"/>
    <d v="2013-10-15T00:00:00"/>
    <s v="Standard Class"/>
    <s v="BW-11110"/>
    <s v="Bart Watters"/>
    <s v="Corporate"/>
    <s v="Houston"/>
    <x v="11"/>
    <s v="United States"/>
    <n v="77070"/>
    <s v="US"/>
    <x v="1"/>
    <s v="FUR-FU-10004909"/>
    <x v="0"/>
    <s v="Furnishings"/>
    <x v="1466"/>
    <n v="51.712000000000003"/>
    <n v="8"/>
    <n v="0.6"/>
    <n v="-32.320000000000007"/>
    <n v="4.13"/>
    <s v="Medium"/>
    <s v="October"/>
    <x v="3"/>
    <n v="413.096"/>
  </r>
  <r>
    <n v="34081"/>
    <s v="CA-2013-116974"/>
    <x v="951"/>
    <d v="2013-10-16T00:00:00"/>
    <s v="Standard Class"/>
    <s v="MP-17965"/>
    <s v="Michael Paige"/>
    <s v="Corporate"/>
    <s v="Troy"/>
    <x v="16"/>
    <s v="United States"/>
    <n v="45373"/>
    <s v="US"/>
    <x v="2"/>
    <s v="TEC-PH-10004897"/>
    <x v="2"/>
    <s v="Phones"/>
    <x v="237"/>
    <n v="23.975999999999999"/>
    <n v="4"/>
    <n v="0.4"/>
    <n v="-15.5844"/>
    <n v="3.95"/>
    <s v="Low"/>
    <s v="October"/>
    <x v="3"/>
    <n v="95.503999999999991"/>
  </r>
  <r>
    <n v="40511"/>
    <s v="US-2014-120908"/>
    <x v="962"/>
    <d v="2014-10-03T00:00:00"/>
    <s v="First Class"/>
    <s v="BF-10975"/>
    <s v="Barbara Fisher"/>
    <s v="Corporate"/>
    <s v="Philadelphia"/>
    <x v="4"/>
    <s v="United States"/>
    <n v="19120"/>
    <s v="US"/>
    <x v="2"/>
    <s v="OFF-LA-10004677"/>
    <x v="1"/>
    <s v="Labels"/>
    <x v="1059"/>
    <n v="20.664000000000001"/>
    <n v="7"/>
    <n v="0.2"/>
    <n v="6.9741"/>
    <n v="3.9"/>
    <s v="High"/>
    <s v="October"/>
    <x v="1"/>
    <n v="144.44800000000004"/>
  </r>
  <r>
    <n v="31694"/>
    <s v="CA-2012-122259"/>
    <x v="910"/>
    <d v="2012-11-04T00:00:00"/>
    <s v="Standard Class"/>
    <s v="HP-14815"/>
    <s v="Harold Pawlan"/>
    <s v="Home Office"/>
    <s v="Jackson"/>
    <x v="1"/>
    <s v="United States"/>
    <n v="49201"/>
    <s v="US"/>
    <x v="1"/>
    <s v="OFF-SU-10002573"/>
    <x v="1"/>
    <s v="Supplies"/>
    <x v="618"/>
    <n v="70.12"/>
    <n v="4"/>
    <n v="0"/>
    <n v="21.035999999999991"/>
    <n v="3.87"/>
    <s v="Medium"/>
    <s v="October"/>
    <x v="0"/>
    <n v="280.48"/>
  </r>
  <r>
    <n v="36015"/>
    <s v="CA-2012-109736"/>
    <x v="934"/>
    <d v="2012-10-11T00:00:00"/>
    <s v="First Class"/>
    <s v="DJ-13420"/>
    <s v="Denny Joy"/>
    <s v="Corporate"/>
    <s v="San Francisco"/>
    <x v="6"/>
    <s v="United States"/>
    <n v="94109"/>
    <s v="US"/>
    <x v="3"/>
    <s v="OFF-PA-10004101"/>
    <x v="1"/>
    <s v="Paper"/>
    <x v="1467"/>
    <n v="45.36"/>
    <n v="7"/>
    <n v="0"/>
    <n v="21.7728"/>
    <n v="3.86"/>
    <s v="Medium"/>
    <s v="October"/>
    <x v="0"/>
    <n v="317.52"/>
  </r>
  <r>
    <n v="39515"/>
    <s v="CA-2011-120775"/>
    <x v="958"/>
    <d v="2011-10-07T00:00:00"/>
    <s v="Standard Class"/>
    <s v="RD-19930"/>
    <s v="Russell D'Ascenzo"/>
    <s v="Consumer"/>
    <s v="Dallas"/>
    <x v="11"/>
    <s v="United States"/>
    <n v="75217"/>
    <s v="US"/>
    <x v="1"/>
    <s v="FUR-FU-10000758"/>
    <x v="0"/>
    <s v="Furnishings"/>
    <x v="393"/>
    <n v="31.776"/>
    <n v="3"/>
    <n v="0.6"/>
    <n v="-19.065600000000011"/>
    <n v="3.77"/>
    <s v="High"/>
    <s v="October"/>
    <x v="2"/>
    <n v="94.728000000000009"/>
  </r>
  <r>
    <n v="38646"/>
    <s v="CA-2014-142125"/>
    <x v="909"/>
    <d v="2014-10-28T00:00:00"/>
    <s v="Standard Class"/>
    <s v="JB-15400"/>
    <s v="Jennifer Braxton"/>
    <s v="Corporate"/>
    <s v="Milwaukee"/>
    <x v="12"/>
    <s v="United States"/>
    <n v="53209"/>
    <s v="US"/>
    <x v="1"/>
    <s v="OFF-BI-10000301"/>
    <x v="1"/>
    <s v="Binders"/>
    <x v="925"/>
    <n v="38.82"/>
    <n v="6"/>
    <n v="0"/>
    <n v="19.41"/>
    <n v="3.74"/>
    <s v="Low"/>
    <s v="October"/>
    <x v="1"/>
    <n v="232.92000000000002"/>
  </r>
  <r>
    <n v="32195"/>
    <s v="CA-2014-160983"/>
    <x v="996"/>
    <d v="2014-11-01T00:00:00"/>
    <s v="Second Class"/>
    <s v="GB-14530"/>
    <s v="George Bell"/>
    <s v="Corporate"/>
    <s v="Auburn"/>
    <x v="15"/>
    <s v="United States"/>
    <n v="13021"/>
    <s v="US"/>
    <x v="2"/>
    <s v="OFF-PA-10002250"/>
    <x v="1"/>
    <s v="Paper"/>
    <x v="1468"/>
    <n v="46.96"/>
    <n v="8"/>
    <n v="0"/>
    <n v="22.540800000000001"/>
    <n v="3.71"/>
    <s v="High"/>
    <s v="October"/>
    <x v="1"/>
    <n v="375.68"/>
  </r>
  <r>
    <n v="35683"/>
    <s v="CA-2013-156811"/>
    <x v="960"/>
    <d v="2013-11-03T00:00:00"/>
    <s v="Standard Class"/>
    <s v="BP-11095"/>
    <s v="Bart Pistole"/>
    <s v="Corporate"/>
    <s v="San Francisco"/>
    <x v="6"/>
    <s v="United States"/>
    <n v="94122"/>
    <s v="US"/>
    <x v="3"/>
    <s v="OFF-AP-10001366"/>
    <x v="1"/>
    <s v="Appliances"/>
    <x v="156"/>
    <n v="43.92"/>
    <n v="4"/>
    <n v="0"/>
    <n v="11.8584"/>
    <n v="3.53"/>
    <s v="Medium"/>
    <s v="October"/>
    <x v="3"/>
    <n v="175.68"/>
  </r>
  <r>
    <n v="31331"/>
    <s v="CA-2014-107727"/>
    <x v="925"/>
    <d v="2014-10-24T00:00:00"/>
    <s v="Second Class"/>
    <s v="MA-17560"/>
    <s v="Matt Abelman"/>
    <s v="Home Office"/>
    <s v="Houston"/>
    <x v="11"/>
    <s v="United States"/>
    <n v="77095"/>
    <s v="US"/>
    <x v="1"/>
    <s v="OFF-PA-10000249"/>
    <x v="1"/>
    <s v="Paper"/>
    <x v="156"/>
    <n v="29.472000000000001"/>
    <n v="3"/>
    <n v="0.2"/>
    <n v="9.9467999999999979"/>
    <n v="3.5"/>
    <s v="Medium"/>
    <s v="October"/>
    <x v="1"/>
    <n v="88.215999999999994"/>
  </r>
  <r>
    <n v="40717"/>
    <s v="CA-2014-152926"/>
    <x v="924"/>
    <d v="2014-10-05T00:00:00"/>
    <s v="Second Class"/>
    <s v="SC-20695"/>
    <s v="Steve Chapman"/>
    <s v="Corporate"/>
    <s v="Houston"/>
    <x v="11"/>
    <s v="United States"/>
    <n v="77041"/>
    <s v="US"/>
    <x v="1"/>
    <s v="OFF-AP-10001947"/>
    <x v="1"/>
    <s v="Appliances"/>
    <x v="430"/>
    <n v="21.983999999999991"/>
    <n v="6"/>
    <n v="0.8"/>
    <n v="-56.059200000000011"/>
    <n v="3.49"/>
    <s v="Critical"/>
    <s v="October"/>
    <x v="1"/>
    <n v="131.10399999999993"/>
  </r>
  <r>
    <n v="41048"/>
    <s v="CA-2013-113390"/>
    <x v="997"/>
    <d v="2013-10-16T00:00:00"/>
    <s v="Standard Class"/>
    <s v="EP-13915"/>
    <s v="Emily Phan"/>
    <s v="Consumer"/>
    <s v="Chicago"/>
    <x v="7"/>
    <s v="United States"/>
    <n v="60610"/>
    <s v="US"/>
    <x v="1"/>
    <s v="OFF-AR-10001446"/>
    <x v="1"/>
    <s v="Art"/>
    <x v="516"/>
    <n v="27.72"/>
    <n v="3"/>
    <n v="0.2"/>
    <n v="3.4649999999999999"/>
    <n v="3.45"/>
    <s v="High"/>
    <s v="October"/>
    <x v="3"/>
    <n v="82.96"/>
  </r>
  <r>
    <n v="36641"/>
    <s v="CA-2012-112053"/>
    <x v="941"/>
    <d v="2012-10-13T00:00:00"/>
    <s v="Second Class"/>
    <s v="SH-20395"/>
    <s v="Shahid Hopkins"/>
    <s v="Consumer"/>
    <s v="Rochester"/>
    <x v="15"/>
    <s v="United States"/>
    <n v="14609"/>
    <s v="US"/>
    <x v="2"/>
    <s v="TEC-AC-10002550"/>
    <x v="2"/>
    <s v="Accessories"/>
    <x v="1111"/>
    <n v="31.95"/>
    <n v="1"/>
    <n v="0"/>
    <n v="2.236499999999999"/>
    <n v="3.44"/>
    <s v="Medium"/>
    <s v="October"/>
    <x v="0"/>
    <n v="31.95"/>
  </r>
  <r>
    <n v="36949"/>
    <s v="CA-2014-109099"/>
    <x v="964"/>
    <d v="2014-10-12T00:00:00"/>
    <s v="Standard Class"/>
    <s v="MM-18280"/>
    <s v="Muhammed MacIntyre"/>
    <s v="Corporate"/>
    <s v="New York City"/>
    <x v="15"/>
    <s v="United States"/>
    <n v="10009"/>
    <s v="US"/>
    <x v="2"/>
    <s v="OFF-PA-10001033"/>
    <x v="1"/>
    <s v="Paper"/>
    <x v="58"/>
    <n v="40.99"/>
    <n v="1"/>
    <n v="0"/>
    <n v="20.085100000000001"/>
    <n v="3.43"/>
    <s v="Medium"/>
    <s v="October"/>
    <x v="1"/>
    <n v="40.99"/>
  </r>
  <r>
    <n v="39118"/>
    <s v="CA-2013-169334"/>
    <x v="900"/>
    <d v="2013-10-25T00:00:00"/>
    <s v="Second Class"/>
    <s v="GW-14605"/>
    <s v="Giulietta Weimer"/>
    <s v="Consumer"/>
    <s v="Jackson"/>
    <x v="33"/>
    <s v="United States"/>
    <n v="38301"/>
    <s v="US"/>
    <x v="0"/>
    <s v="OFF-ST-10004950"/>
    <x v="1"/>
    <s v="Storage"/>
    <x v="1338"/>
    <n v="111.672"/>
    <n v="9"/>
    <n v="0.2"/>
    <n v="6.9794999999999909"/>
    <n v="3.41"/>
    <s v="Medium"/>
    <s v="October"/>
    <x v="3"/>
    <n v="1004.848"/>
  </r>
  <r>
    <n v="40206"/>
    <s v="CA-2014-160661"/>
    <x v="982"/>
    <d v="2014-11-02T00:00:00"/>
    <s v="Standard Class"/>
    <s v="SA-20830"/>
    <s v="Sue Ann Reed"/>
    <s v="Consumer"/>
    <s v="Everett"/>
    <x v="39"/>
    <s v="United States"/>
    <n v="2149"/>
    <s v="US"/>
    <x v="2"/>
    <s v="OFF-LA-10002475"/>
    <x v="1"/>
    <s v="Labels"/>
    <x v="1333"/>
    <n v="21.93"/>
    <n v="3"/>
    <n v="0"/>
    <n v="10.3071"/>
    <n v="3.41"/>
    <s v="High"/>
    <s v="October"/>
    <x v="1"/>
    <n v="65.789999999999992"/>
  </r>
  <r>
    <n v="32795"/>
    <s v="CA-2013-141586"/>
    <x v="906"/>
    <d v="2013-10-21T00:00:00"/>
    <s v="First Class"/>
    <s v="NK-18490"/>
    <s v="Neil Knudson"/>
    <s v="Home Office"/>
    <s v="San Francisco"/>
    <x v="6"/>
    <s v="United States"/>
    <n v="94122"/>
    <s v="US"/>
    <x v="3"/>
    <s v="OFF-BI-10003981"/>
    <x v="1"/>
    <s v="Binders"/>
    <x v="1469"/>
    <n v="18.16"/>
    <n v="5"/>
    <n v="0.2"/>
    <n v="6.5830000000000011"/>
    <n v="3.23"/>
    <s v="Critical"/>
    <s v="October"/>
    <x v="3"/>
    <n v="90.6"/>
  </r>
  <r>
    <n v="32168"/>
    <s v="CA-2012-131128"/>
    <x v="931"/>
    <d v="2012-10-20T00:00:00"/>
    <s v="First Class"/>
    <s v="TB-21520"/>
    <s v="Tracy Blumstein"/>
    <s v="Consumer"/>
    <s v="Concord"/>
    <x v="30"/>
    <s v="United States"/>
    <n v="3301"/>
    <s v="US"/>
    <x v="2"/>
    <s v="OFF-PA-10003591"/>
    <x v="1"/>
    <s v="Paper"/>
    <x v="843"/>
    <n v="34.44"/>
    <n v="3"/>
    <n v="0"/>
    <n v="17.22"/>
    <n v="3.16"/>
    <s v="Medium"/>
    <s v="October"/>
    <x v="0"/>
    <n v="103.32"/>
  </r>
  <r>
    <n v="34355"/>
    <s v="CA-2014-131492"/>
    <x v="925"/>
    <d v="2014-10-25T00:00:00"/>
    <s v="Second Class"/>
    <s v="HH-15010"/>
    <s v="Hilary Holden"/>
    <s v="Corporate"/>
    <s v="San Francisco"/>
    <x v="6"/>
    <s v="United States"/>
    <n v="94110"/>
    <s v="US"/>
    <x v="3"/>
    <s v="FUR-FU-10003878"/>
    <x v="0"/>
    <s v="Furnishings"/>
    <x v="165"/>
    <n v="30.56"/>
    <n v="2"/>
    <n v="0"/>
    <n v="10.3904"/>
    <n v="3.14"/>
    <s v="Medium"/>
    <s v="October"/>
    <x v="1"/>
    <n v="61.12"/>
  </r>
  <r>
    <n v="35556"/>
    <s v="CA-2014-118367"/>
    <x v="982"/>
    <d v="2014-11-03T00:00:00"/>
    <s v="Second Class"/>
    <s v="LO-17170"/>
    <s v="Lori Olson"/>
    <s v="Corporate"/>
    <s v="New York City"/>
    <x v="15"/>
    <s v="United States"/>
    <n v="10035"/>
    <s v="US"/>
    <x v="2"/>
    <s v="OFF-EN-10004386"/>
    <x v="1"/>
    <s v="Envelopes"/>
    <x v="254"/>
    <n v="47.98"/>
    <n v="2"/>
    <n v="0"/>
    <n v="23.99"/>
    <n v="3.14"/>
    <s v="Medium"/>
    <s v="October"/>
    <x v="1"/>
    <n v="95.96"/>
  </r>
  <r>
    <n v="31692"/>
    <s v="CA-2014-165603"/>
    <x v="987"/>
    <d v="2014-10-20T00:00:00"/>
    <s v="Second Class"/>
    <s v="SS-20140"/>
    <s v="Saphhira Shifley"/>
    <s v="Corporate"/>
    <s v="Warwick"/>
    <x v="40"/>
    <s v="United States"/>
    <n v="2886"/>
    <s v="US"/>
    <x v="2"/>
    <s v="OFF-ST-10000798"/>
    <x v="1"/>
    <s v="Storage"/>
    <x v="1470"/>
    <n v="49.96"/>
    <n v="2"/>
    <n v="0"/>
    <n v="9.4923999999999964"/>
    <n v="3.08"/>
    <s v="High"/>
    <s v="October"/>
    <x v="1"/>
    <n v="99.92"/>
  </r>
  <r>
    <n v="39093"/>
    <s v="US-2012-145121"/>
    <x v="926"/>
    <d v="2012-10-06T00:00:00"/>
    <s v="Standard Class"/>
    <s v="MP-17965"/>
    <s v="Michael Paige"/>
    <s v="Corporate"/>
    <s v="Middletown"/>
    <x v="20"/>
    <s v="United States"/>
    <n v="6457"/>
    <s v="US"/>
    <x v="2"/>
    <s v="OFF-BI-10001078"/>
    <x v="1"/>
    <s v="Binders"/>
    <x v="1010"/>
    <n v="26.9"/>
    <n v="5"/>
    <n v="0"/>
    <n v="13.180999999999999"/>
    <n v="3.06"/>
    <s v="Medium"/>
    <s v="October"/>
    <x v="0"/>
    <n v="134.5"/>
  </r>
  <r>
    <n v="35174"/>
    <s v="CA-2013-140641"/>
    <x v="913"/>
    <d v="2013-11-03T00:00:00"/>
    <s v="Standard Class"/>
    <s v="EP-13915"/>
    <s v="Emily Phan"/>
    <s v="Consumer"/>
    <s v="Tampa"/>
    <x v="22"/>
    <s v="United States"/>
    <n v="33614"/>
    <s v="US"/>
    <x v="0"/>
    <s v="OFF-BI-10001191"/>
    <x v="1"/>
    <s v="Binders"/>
    <x v="472"/>
    <n v="38.190000000000012"/>
    <n v="5"/>
    <n v="0.7"/>
    <n v="-26.733000000000001"/>
    <n v="3.05"/>
    <s v="Medium"/>
    <s v="October"/>
    <x v="3"/>
    <n v="190.25000000000006"/>
  </r>
  <r>
    <n v="38610"/>
    <s v="CA-2012-162761"/>
    <x v="918"/>
    <d v="2012-10-13T00:00:00"/>
    <s v="Standard Class"/>
    <s v="SC-20575"/>
    <s v="Sonia Cooley"/>
    <s v="Consumer"/>
    <s v="Miami"/>
    <x v="22"/>
    <s v="United States"/>
    <n v="33178"/>
    <s v="US"/>
    <x v="0"/>
    <s v="OFF-AR-10001761"/>
    <x v="1"/>
    <s v="Art"/>
    <x v="460"/>
    <n v="37.375999999999998"/>
    <n v="8"/>
    <n v="0.2"/>
    <n v="7.4751999999999992"/>
    <n v="3.01"/>
    <s v="Medium"/>
    <s v="October"/>
    <x v="0"/>
    <n v="298.80799999999999"/>
  </r>
  <r>
    <n v="36803"/>
    <s v="US-2013-162026"/>
    <x v="967"/>
    <d v="2013-10-09T00:00:00"/>
    <s v="Same Day"/>
    <s v="JE-15745"/>
    <s v="Joel Eaton"/>
    <s v="Consumer"/>
    <s v="Los Angeles"/>
    <x v="6"/>
    <s v="United States"/>
    <n v="90036"/>
    <s v="US"/>
    <x v="3"/>
    <s v="OFF-PA-10000167"/>
    <x v="1"/>
    <s v="Paper"/>
    <x v="998"/>
    <n v="61.96"/>
    <n v="2"/>
    <n v="0"/>
    <n v="27.882000000000001"/>
    <n v="3"/>
    <s v="Critical"/>
    <s v="October"/>
    <x v="3"/>
    <n v="123.92"/>
  </r>
  <r>
    <n v="32079"/>
    <s v="US-2012-157014"/>
    <x v="986"/>
    <d v="2012-10-06T00:00:00"/>
    <s v="Second Class"/>
    <s v="BM-11785"/>
    <s v="Bryan Mills"/>
    <s v="Consumer"/>
    <s v="Columbus"/>
    <x v="16"/>
    <s v="United States"/>
    <n v="43229"/>
    <s v="US"/>
    <x v="2"/>
    <s v="TEC-AC-10002167"/>
    <x v="2"/>
    <s v="Accessories"/>
    <x v="1037"/>
    <n v="24"/>
    <n v="2"/>
    <n v="0.2"/>
    <n v="-2.6999999999999988"/>
    <n v="2.94"/>
    <s v="Medium"/>
    <s v="October"/>
    <x v="0"/>
    <n v="47.8"/>
  </r>
  <r>
    <n v="38973"/>
    <s v="CA-2011-142951"/>
    <x v="989"/>
    <d v="2011-10-08T00:00:00"/>
    <s v="Same Day"/>
    <s v="JG-15115"/>
    <s v="Jack Garza"/>
    <s v="Consumer"/>
    <s v="Charlotte"/>
    <x v="0"/>
    <s v="United States"/>
    <n v="28205"/>
    <s v="US"/>
    <x v="0"/>
    <s v="TEC-AC-10002331"/>
    <x v="2"/>
    <s v="Accessories"/>
    <x v="81"/>
    <n v="23.472000000000001"/>
    <n v="3"/>
    <n v="0.2"/>
    <n v="4.9877999999999982"/>
    <n v="2.94"/>
    <s v="Medium"/>
    <s v="October"/>
    <x v="2"/>
    <n v="70.215999999999994"/>
  </r>
  <r>
    <n v="35343"/>
    <s v="CA-2014-100356"/>
    <x v="909"/>
    <d v="2014-10-26T00:00:00"/>
    <s v="Standard Class"/>
    <s v="SP-20920"/>
    <s v="Susan Pistek"/>
    <s v="Consumer"/>
    <s v="Chicago"/>
    <x v="7"/>
    <s v="United States"/>
    <n v="60653"/>
    <s v="US"/>
    <x v="1"/>
    <s v="OFF-AP-10002191"/>
    <x v="1"/>
    <s v="Appliances"/>
    <x v="1278"/>
    <n v="23.99199999999999"/>
    <n v="2"/>
    <n v="0.8"/>
    <n v="-62.379199999999997"/>
    <n v="2.93"/>
    <s v="High"/>
    <s v="October"/>
    <x v="1"/>
    <n v="47.183999999999983"/>
  </r>
  <r>
    <n v="32294"/>
    <s v="CA-2012-162537"/>
    <x v="998"/>
    <d v="2012-11-03T00:00:00"/>
    <s v="Standard Class"/>
    <s v="RD-19585"/>
    <s v="Rob Dowd"/>
    <s v="Consumer"/>
    <s v="Henderson"/>
    <x v="5"/>
    <s v="United States"/>
    <n v="42420"/>
    <s v="US"/>
    <x v="0"/>
    <s v="OFF-ST-10004258"/>
    <x v="1"/>
    <s v="Storage"/>
    <x v="445"/>
    <n v="36.630000000000003"/>
    <n v="3"/>
    <n v="0"/>
    <n v="9.8901000000000039"/>
    <n v="2.91"/>
    <s v="Medium"/>
    <s v="October"/>
    <x v="0"/>
    <n v="109.89000000000001"/>
  </r>
  <r>
    <n v="33048"/>
    <s v="CA-2014-168837"/>
    <x v="994"/>
    <d v="2014-10-18T00:00:00"/>
    <s v="First Class"/>
    <s v="JW-15955"/>
    <s v="Joni Wasserman"/>
    <s v="Consumer"/>
    <s v="Oakland"/>
    <x v="6"/>
    <s v="United States"/>
    <n v="94601"/>
    <s v="US"/>
    <x v="3"/>
    <s v="FUR-FU-10001918"/>
    <x v="0"/>
    <s v="Furnishings"/>
    <x v="675"/>
    <n v="9.4600000000000009"/>
    <n v="2"/>
    <n v="0"/>
    <n v="3.6894000000000009"/>
    <n v="2.86"/>
    <s v="Critical"/>
    <s v="October"/>
    <x v="1"/>
    <n v="18.920000000000002"/>
  </r>
  <r>
    <n v="38582"/>
    <s v="CA-2014-151183"/>
    <x v="994"/>
    <d v="2014-10-20T00:00:00"/>
    <s v="Standard Class"/>
    <s v="BK-11260"/>
    <s v="Berenike Kampe"/>
    <s v="Consumer"/>
    <s v="San Francisco"/>
    <x v="6"/>
    <s v="United States"/>
    <n v="94110"/>
    <s v="US"/>
    <x v="3"/>
    <s v="TEC-AC-10003614"/>
    <x v="2"/>
    <s v="Accessories"/>
    <x v="1234"/>
    <n v="46.36"/>
    <n v="4"/>
    <n v="0"/>
    <n v="15.2988"/>
    <n v="2.85"/>
    <s v="High"/>
    <s v="October"/>
    <x v="1"/>
    <n v="185.44"/>
  </r>
  <r>
    <n v="37425"/>
    <s v="US-2011-158400"/>
    <x v="999"/>
    <d v="2011-10-28T00:00:00"/>
    <s v="First Class"/>
    <s v="AH-10030"/>
    <s v="Aaron Hawkins"/>
    <s v="Corporate"/>
    <s v="San Francisco"/>
    <x v="6"/>
    <s v="United States"/>
    <n v="94109"/>
    <s v="US"/>
    <x v="3"/>
    <s v="OFF-BI-10002353"/>
    <x v="1"/>
    <s v="Binders"/>
    <x v="510"/>
    <n v="49.408000000000001"/>
    <n v="4"/>
    <n v="0.2"/>
    <n v="18.527999999999999"/>
    <n v="2.84"/>
    <s v="High"/>
    <s v="October"/>
    <x v="2"/>
    <n v="197.43200000000002"/>
  </r>
  <r>
    <n v="31775"/>
    <s v="CA-2013-152632"/>
    <x v="960"/>
    <d v="2013-11-03T00:00:00"/>
    <s v="Standard Class"/>
    <s v="JE-15475"/>
    <s v="Jeremy Ellison"/>
    <s v="Consumer"/>
    <s v="Troy"/>
    <x v="15"/>
    <s v="United States"/>
    <n v="12180"/>
    <s v="US"/>
    <x v="2"/>
    <s v="FUR-FU-10002671"/>
    <x v="0"/>
    <s v="Furnishings"/>
    <x v="895"/>
    <n v="40.200000000000003"/>
    <n v="3"/>
    <n v="0"/>
    <n v="19.295999999999999"/>
    <n v="2.81"/>
    <s v="Medium"/>
    <s v="October"/>
    <x v="3"/>
    <n v="120.60000000000001"/>
  </r>
  <r>
    <n v="33339"/>
    <s v="CA-2012-104493"/>
    <x v="926"/>
    <d v="2012-10-08T00:00:00"/>
    <s v="Standard Class"/>
    <s v="EB-13705"/>
    <s v="Ed Braxton"/>
    <s v="Corporate"/>
    <s v="San Diego"/>
    <x v="6"/>
    <s v="United States"/>
    <n v="92105"/>
    <s v="US"/>
    <x v="3"/>
    <s v="OFF-BI-10004817"/>
    <x v="1"/>
    <s v="Binders"/>
    <x v="749"/>
    <n v="57.503999999999998"/>
    <n v="6"/>
    <n v="0.2"/>
    <n v="20.1264"/>
    <n v="2.75"/>
    <s v="Medium"/>
    <s v="October"/>
    <x v="0"/>
    <n v="344.82400000000001"/>
  </r>
  <r>
    <n v="37537"/>
    <s v="US-2013-131912"/>
    <x v="991"/>
    <d v="2013-11-02T00:00:00"/>
    <s v="Second Class"/>
    <s v="LH-17155"/>
    <s v="Logan Haushalter"/>
    <s v="Consumer"/>
    <s v="Los Angeles"/>
    <x v="6"/>
    <s v="United States"/>
    <n v="90008"/>
    <s v="US"/>
    <x v="3"/>
    <s v="OFF-BI-10004236"/>
    <x v="1"/>
    <s v="Binders"/>
    <x v="255"/>
    <n v="11.744"/>
    <n v="1"/>
    <n v="0.2"/>
    <n v="3.8168000000000002"/>
    <n v="2.67"/>
    <s v="Critical"/>
    <s v="October"/>
    <x v="3"/>
    <n v="11.544"/>
  </r>
  <r>
    <n v="38560"/>
    <s v="CA-2014-156363"/>
    <x v="899"/>
    <d v="2014-10-29T00:00:00"/>
    <s v="Standard Class"/>
    <s v="ML-17395"/>
    <s v="Marina Lichtenstein"/>
    <s v="Corporate"/>
    <s v="Philadelphia"/>
    <x v="4"/>
    <s v="United States"/>
    <n v="19134"/>
    <s v="US"/>
    <x v="2"/>
    <s v="OFF-EN-10003068"/>
    <x v="1"/>
    <s v="Envelopes"/>
    <x v="1471"/>
    <n v="31.68"/>
    <n v="4"/>
    <n v="0.2"/>
    <n v="11.087999999999999"/>
    <n v="2.66"/>
    <s v="Medium"/>
    <s v="October"/>
    <x v="1"/>
    <n v="126.52"/>
  </r>
  <r>
    <n v="35927"/>
    <s v="US-2012-126235"/>
    <x v="897"/>
    <d v="2012-10-15T00:00:00"/>
    <s v="Same Day"/>
    <s v="GA-14725"/>
    <s v="Guy Armstrong"/>
    <s v="Consumer"/>
    <s v="Mount Pleasant"/>
    <x v="1"/>
    <s v="United States"/>
    <n v="48858"/>
    <s v="US"/>
    <x v="1"/>
    <s v="FUR-FU-10000719"/>
    <x v="0"/>
    <s v="Furnishings"/>
    <x v="124"/>
    <n v="17.14"/>
    <n v="2"/>
    <n v="0"/>
    <n v="6.1704000000000008"/>
    <n v="2.65"/>
    <s v="High"/>
    <s v="October"/>
    <x v="0"/>
    <n v="34.28"/>
  </r>
  <r>
    <n v="39005"/>
    <s v="CA-2011-139542"/>
    <x v="999"/>
    <d v="2011-10-29T00:00:00"/>
    <s v="Standard Class"/>
    <s v="EH-14185"/>
    <s v="Evan Henry"/>
    <s v="Consumer"/>
    <s v="Philadelphia"/>
    <x v="4"/>
    <s v="United States"/>
    <n v="19120"/>
    <s v="US"/>
    <x v="2"/>
    <s v="TEC-AC-10001553"/>
    <x v="2"/>
    <s v="Accessories"/>
    <x v="1472"/>
    <n v="40.776000000000003"/>
    <n v="3"/>
    <n v="0.2"/>
    <n v="0.50970000000000049"/>
    <n v="2.63"/>
    <s v="Medium"/>
    <s v="October"/>
    <x v="2"/>
    <n v="122.128"/>
  </r>
  <r>
    <n v="35812"/>
    <s v="US-2014-111920"/>
    <x v="899"/>
    <d v="2014-10-27T00:00:00"/>
    <s v="Standard Class"/>
    <s v="PS-18970"/>
    <s v="Paul Stevenson"/>
    <s v="Home Office"/>
    <s v="Tulsa"/>
    <x v="17"/>
    <s v="United States"/>
    <n v="74133"/>
    <s v="US"/>
    <x v="1"/>
    <s v="OFF-AR-10003179"/>
    <x v="1"/>
    <s v="Art"/>
    <x v="845"/>
    <n v="36.44"/>
    <n v="4"/>
    <n v="0"/>
    <n v="12.0252"/>
    <n v="2.57"/>
    <s v="Medium"/>
    <s v="October"/>
    <x v="1"/>
    <n v="145.76"/>
  </r>
  <r>
    <n v="39773"/>
    <s v="CA-2014-134880"/>
    <x v="944"/>
    <d v="2014-11-02T00:00:00"/>
    <s v="Standard Class"/>
    <s v="TW-21025"/>
    <s v="Tamara Willingham"/>
    <s v="Home Office"/>
    <s v="Mesa"/>
    <x v="23"/>
    <s v="United States"/>
    <n v="85204"/>
    <s v="US"/>
    <x v="3"/>
    <s v="OFF-PA-10004039"/>
    <x v="1"/>
    <s v="Paper"/>
    <x v="1433"/>
    <n v="44.783999999999999"/>
    <n v="1"/>
    <n v="0.2"/>
    <n v="16.234200000000001"/>
    <n v="2.5299999999999998"/>
    <s v="Medium"/>
    <s v="October"/>
    <x v="1"/>
    <n v="44.583999999999996"/>
  </r>
  <r>
    <n v="40180"/>
    <s v="US-2014-115252"/>
    <x v="972"/>
    <d v="2014-10-26T00:00:00"/>
    <s v="Standard Class"/>
    <s v="MY-18295"/>
    <s v="Muhammed Yedwab"/>
    <s v="Corporate"/>
    <s v="Durham"/>
    <x v="0"/>
    <s v="United States"/>
    <n v="27707"/>
    <s v="US"/>
    <x v="0"/>
    <s v="OFF-PA-10001667"/>
    <x v="1"/>
    <s v="Paper"/>
    <x v="1239"/>
    <n v="14.352"/>
    <n v="3"/>
    <n v="0.2"/>
    <n v="4.4849999999999994"/>
    <n v="2.48"/>
    <s v="High"/>
    <s v="October"/>
    <x v="1"/>
    <n v="42.855999999999995"/>
  </r>
  <r>
    <n v="32832"/>
    <s v="CA-2013-112389"/>
    <x v="991"/>
    <d v="2013-11-03T00:00:00"/>
    <s v="Standard Class"/>
    <s v="JM-15655"/>
    <s v="Jim Mitchum"/>
    <s v="Corporate"/>
    <s v="Bridgeton"/>
    <x v="21"/>
    <s v="United States"/>
    <n v="8302"/>
    <s v="US"/>
    <x v="2"/>
    <s v="OFF-ST-10000419"/>
    <x v="1"/>
    <s v="Storage"/>
    <x v="672"/>
    <n v="40.74"/>
    <n v="3"/>
    <n v="0"/>
    <n v="0.4073999999999991"/>
    <n v="2.4700000000000002"/>
    <s v="Medium"/>
    <s v="October"/>
    <x v="3"/>
    <n v="122.22"/>
  </r>
  <r>
    <n v="37791"/>
    <s v="CA-2014-111262"/>
    <x v="982"/>
    <d v="2014-11-02T00:00:00"/>
    <s v="Second Class"/>
    <s v="KH-16510"/>
    <s v="Keith Herrera"/>
    <s v="Consumer"/>
    <s v="Houston"/>
    <x v="11"/>
    <s v="United States"/>
    <n v="77095"/>
    <s v="US"/>
    <x v="1"/>
    <s v="TEC-AC-10002167"/>
    <x v="2"/>
    <s v="Accessories"/>
    <x v="1037"/>
    <n v="24"/>
    <n v="2"/>
    <n v="0.2"/>
    <n v="-2.6999999999999988"/>
    <n v="2.46"/>
    <s v="High"/>
    <s v="October"/>
    <x v="1"/>
    <n v="47.8"/>
  </r>
  <r>
    <n v="36878"/>
    <s v="CA-2014-163818"/>
    <x v="1000"/>
    <d v="2014-10-09T00:00:00"/>
    <s v="Standard Class"/>
    <s v="PS-18970"/>
    <s v="Paul Stevenson"/>
    <s v="Home Office"/>
    <s v="Clinton"/>
    <x v="29"/>
    <s v="United States"/>
    <n v="20735"/>
    <s v="US"/>
    <x v="2"/>
    <s v="FUR-FU-10000076"/>
    <x v="0"/>
    <s v="Furnishings"/>
    <x v="811"/>
    <n v="19.98"/>
    <n v="1"/>
    <n v="0"/>
    <n v="8.5914000000000019"/>
    <n v="2.41"/>
    <s v="High"/>
    <s v="October"/>
    <x v="1"/>
    <n v="19.98"/>
  </r>
  <r>
    <n v="32178"/>
    <s v="CA-2012-129098"/>
    <x v="918"/>
    <d v="2012-10-13T00:00:00"/>
    <s v="Standard Class"/>
    <s v="DK-13090"/>
    <s v="Dave Kipp"/>
    <s v="Consumer"/>
    <s v="Springfield"/>
    <x v="28"/>
    <s v="United States"/>
    <n v="22153"/>
    <s v="US"/>
    <x v="0"/>
    <s v="OFF-ST-10001321"/>
    <x v="1"/>
    <s v="Storage"/>
    <x v="1296"/>
    <n v="30.84"/>
    <n v="2"/>
    <n v="0"/>
    <n v="8.3268000000000022"/>
    <n v="2.39"/>
    <s v="Medium"/>
    <s v="October"/>
    <x v="0"/>
    <n v="61.68"/>
  </r>
  <r>
    <n v="32890"/>
    <s v="CA-2011-117317"/>
    <x v="973"/>
    <d v="2011-10-19T00:00:00"/>
    <s v="Same Day"/>
    <s v="JF-15490"/>
    <s v="Jeremy Farry"/>
    <s v="Consumer"/>
    <s v="Los Angeles"/>
    <x v="6"/>
    <s v="United States"/>
    <n v="90032"/>
    <s v="US"/>
    <x v="3"/>
    <s v="OFF-PA-10004519"/>
    <x v="1"/>
    <s v="Paper"/>
    <x v="1473"/>
    <n v="13.44"/>
    <n v="3"/>
    <n v="0"/>
    <n v="6.5856000000000012"/>
    <n v="2.39"/>
    <s v="Critical"/>
    <s v="October"/>
    <x v="2"/>
    <n v="40.32"/>
  </r>
  <r>
    <n v="40536"/>
    <s v="CA-2014-110310"/>
    <x v="944"/>
    <d v="2014-11-03T00:00:00"/>
    <s v="Standard Class"/>
    <s v="NB-18655"/>
    <s v="Nona Balk"/>
    <s v="Corporate"/>
    <s v="Tallahassee"/>
    <x v="22"/>
    <s v="United States"/>
    <n v="32303"/>
    <s v="US"/>
    <x v="0"/>
    <s v="OFF-PA-10001685"/>
    <x v="1"/>
    <s v="Paper"/>
    <x v="156"/>
    <n v="56.783999999999999"/>
    <n v="7"/>
    <n v="0.2"/>
    <n v="20.584199999999999"/>
    <n v="2.36"/>
    <s v="Medium"/>
    <s v="October"/>
    <x v="1"/>
    <n v="397.28800000000001"/>
  </r>
  <r>
    <n v="34289"/>
    <s v="CA-2013-134376"/>
    <x v="902"/>
    <d v="2013-10-07T00:00:00"/>
    <s v="Standard Class"/>
    <s v="TT-21265"/>
    <s v="Tim Taslimi"/>
    <s v="Corporate"/>
    <s v="New York City"/>
    <x v="15"/>
    <s v="United States"/>
    <n v="10024"/>
    <s v="US"/>
    <x v="2"/>
    <s v="OFF-AP-10004532"/>
    <x v="1"/>
    <s v="Appliances"/>
    <x v="1007"/>
    <n v="61.44"/>
    <n v="3"/>
    <n v="0"/>
    <n v="16.588799999999999"/>
    <n v="2.21"/>
    <s v="Medium"/>
    <s v="October"/>
    <x v="3"/>
    <n v="184.32"/>
  </r>
  <r>
    <n v="34304"/>
    <s v="CA-2011-130729"/>
    <x v="993"/>
    <d v="2011-10-29T00:00:00"/>
    <s v="Standard Class"/>
    <s v="AA-10375"/>
    <s v="Allen Armold"/>
    <s v="Consumer"/>
    <s v="Rancho Cucamonga"/>
    <x v="6"/>
    <s v="United States"/>
    <n v="91730"/>
    <s v="US"/>
    <x v="3"/>
    <s v="OFF-BI-10002706"/>
    <x v="1"/>
    <s v="Binders"/>
    <x v="522"/>
    <n v="34.271999999999998"/>
    <n v="3"/>
    <n v="0.2"/>
    <n v="11.138400000000001"/>
    <n v="2.06"/>
    <s v="Medium"/>
    <s v="October"/>
    <x v="2"/>
    <n v="102.616"/>
  </r>
  <r>
    <n v="31383"/>
    <s v="CA-2014-155558"/>
    <x v="969"/>
    <d v="2014-11-03T00:00:00"/>
    <s v="Standard Class"/>
    <s v="PG-18895"/>
    <s v="Paul Gonzalez"/>
    <s v="Consumer"/>
    <s v="Rochester"/>
    <x v="35"/>
    <s v="United States"/>
    <n v="55901"/>
    <s v="US"/>
    <x v="1"/>
    <s v="TEC-AC-10001998"/>
    <x v="2"/>
    <s v="Accessories"/>
    <x v="649"/>
    <n v="19.989999999999998"/>
    <n v="1"/>
    <n v="0"/>
    <n v="6.796599999999998"/>
    <n v="2.0299999999999998"/>
    <s v="Low"/>
    <s v="October"/>
    <x v="1"/>
    <n v="19.989999999999998"/>
  </r>
  <r>
    <n v="34745"/>
    <s v="CA-2013-162614"/>
    <x v="919"/>
    <d v="2013-10-14T00:00:00"/>
    <s v="Standard Class"/>
    <s v="TB-21250"/>
    <s v="Tim Brockman"/>
    <s v="Consumer"/>
    <s v="Los Angeles"/>
    <x v="6"/>
    <s v="United States"/>
    <n v="90049"/>
    <s v="US"/>
    <x v="3"/>
    <s v="OFF-BI-10004001"/>
    <x v="1"/>
    <s v="Binders"/>
    <x v="1367"/>
    <n v="27.263999999999999"/>
    <n v="2"/>
    <n v="0.2"/>
    <n v="8.8607999999999976"/>
    <n v="1.96"/>
    <s v="Low"/>
    <s v="October"/>
    <x v="3"/>
    <n v="54.327999999999996"/>
  </r>
  <r>
    <n v="35557"/>
    <s v="CA-2014-164819"/>
    <x v="916"/>
    <d v="2014-10-20T00:00:00"/>
    <s v="Second Class"/>
    <s v="RS-19420"/>
    <s v="Ricardo Sperren"/>
    <s v="Corporate"/>
    <s v="Fairfield"/>
    <x v="20"/>
    <s v="United States"/>
    <n v="6824"/>
    <s v="US"/>
    <x v="2"/>
    <s v="OFF-LA-10001045"/>
    <x v="1"/>
    <s v="Labels"/>
    <x v="160"/>
    <n v="13.05"/>
    <n v="5"/>
    <n v="0"/>
    <n v="6.0029999999999992"/>
    <n v="1.84"/>
    <s v="Medium"/>
    <s v="October"/>
    <x v="1"/>
    <n v="65.25"/>
  </r>
  <r>
    <n v="41102"/>
    <s v="CA-2013-136322"/>
    <x v="900"/>
    <d v="2013-10-27T00:00:00"/>
    <s v="Standard Class"/>
    <s v="AP-10720"/>
    <s v="Anne Pryor"/>
    <s v="Home Office"/>
    <s v="Fort Lauderdale"/>
    <x v="22"/>
    <s v="United States"/>
    <n v="33311"/>
    <s v="US"/>
    <x v="0"/>
    <s v="FUR-FU-10002878"/>
    <x v="0"/>
    <s v="Furnishings"/>
    <x v="1304"/>
    <n v="45.567999999999998"/>
    <n v="2"/>
    <n v="0.2"/>
    <n v="9.6832000000000011"/>
    <n v="1.75"/>
    <s v="Medium"/>
    <s v="October"/>
    <x v="3"/>
    <n v="90.935999999999993"/>
  </r>
  <r>
    <n v="34486"/>
    <s v="US-2014-146416"/>
    <x v="972"/>
    <d v="2014-10-23T00:00:00"/>
    <s v="Second Class"/>
    <s v="JE-16165"/>
    <s v="Justin Ellison"/>
    <s v="Corporate"/>
    <s v="Woodland"/>
    <x v="6"/>
    <s v="United States"/>
    <n v="95695"/>
    <s v="US"/>
    <x v="3"/>
    <s v="OFF-BI-10001787"/>
    <x v="1"/>
    <s v="Binders"/>
    <x v="892"/>
    <n v="20.928000000000001"/>
    <n v="4"/>
    <n v="0.2"/>
    <n v="7.5864000000000003"/>
    <n v="1.69"/>
    <s v="Medium"/>
    <s v="October"/>
    <x v="1"/>
    <n v="83.512"/>
  </r>
  <r>
    <n v="32193"/>
    <s v="CA-2013-140634"/>
    <x v="948"/>
    <d v="2013-10-07T00:00:00"/>
    <s v="Second Class"/>
    <s v="HL-15040"/>
    <s v="Hunter Lopez"/>
    <s v="Consumer"/>
    <s v="Houston"/>
    <x v="11"/>
    <s v="United States"/>
    <n v="77095"/>
    <s v="US"/>
    <x v="1"/>
    <s v="OFF-EN-10001099"/>
    <x v="1"/>
    <s v="Envelopes"/>
    <x v="156"/>
    <n v="15.648"/>
    <n v="2"/>
    <n v="0.2"/>
    <n v="5.0855999999999986"/>
    <n v="1.68"/>
    <s v="Medium"/>
    <s v="October"/>
    <x v="3"/>
    <n v="31.096"/>
  </r>
  <r>
    <n v="36247"/>
    <s v="CA-2013-125815"/>
    <x v="913"/>
    <d v="2013-11-02T00:00:00"/>
    <s v="Second Class"/>
    <s v="DL-13330"/>
    <s v="Denise Leinenbach"/>
    <s v="Consumer"/>
    <s v="New York City"/>
    <x v="15"/>
    <s v="United States"/>
    <n v="10009"/>
    <s v="US"/>
    <x v="2"/>
    <s v="OFF-AR-10004441"/>
    <x v="1"/>
    <s v="Art"/>
    <x v="1379"/>
    <n v="12.42"/>
    <n v="3"/>
    <n v="0"/>
    <n v="5.2164000000000001"/>
    <n v="1.66"/>
    <s v="High"/>
    <s v="October"/>
    <x v="3"/>
    <n v="37.26"/>
  </r>
  <r>
    <n v="38569"/>
    <s v="US-2013-150357"/>
    <x v="978"/>
    <d v="2013-10-15T00:00:00"/>
    <s v="Standard Class"/>
    <s v="EB-13975"/>
    <s v="Erica Bern"/>
    <s v="Corporate"/>
    <s v="Greensboro"/>
    <x v="0"/>
    <s v="United States"/>
    <n v="27405"/>
    <s v="US"/>
    <x v="0"/>
    <s v="OFF-SU-10004498"/>
    <x v="1"/>
    <s v="Supplies"/>
    <x v="687"/>
    <n v="20.608000000000001"/>
    <n v="2"/>
    <n v="0.2"/>
    <n v="-4.3792000000000009"/>
    <n v="1.66"/>
    <s v="Medium"/>
    <s v="October"/>
    <x v="3"/>
    <n v="41.015999999999998"/>
  </r>
  <r>
    <n v="39411"/>
    <s v="CA-2014-144820"/>
    <x v="907"/>
    <d v="2014-10-08T00:00:00"/>
    <s v="Second Class"/>
    <s v="LW-16825"/>
    <s v="Laurel Workman"/>
    <s v="Corporate"/>
    <s v="Pasadena"/>
    <x v="11"/>
    <s v="United States"/>
    <n v="77506"/>
    <s v="US"/>
    <x v="1"/>
    <s v="OFF-AR-10004817"/>
    <x v="1"/>
    <s v="Art"/>
    <x v="1161"/>
    <n v="20.64"/>
    <n v="5"/>
    <n v="0.2"/>
    <n v="2.321999999999997"/>
    <n v="1.65"/>
    <s v="Medium"/>
    <s v="October"/>
    <x v="1"/>
    <n v="103"/>
  </r>
  <r>
    <n v="36300"/>
    <s v="CA-2013-155033"/>
    <x v="919"/>
    <d v="2013-10-13T00:00:00"/>
    <s v="Standard Class"/>
    <s v="CC-12475"/>
    <s v="Cindy Chapman"/>
    <s v="Consumer"/>
    <s v="Los Angeles"/>
    <x v="6"/>
    <s v="United States"/>
    <n v="90032"/>
    <s v="US"/>
    <x v="3"/>
    <s v="OFF-PA-10000143"/>
    <x v="1"/>
    <s v="Paper"/>
    <x v="1474"/>
    <n v="10.56"/>
    <n v="2"/>
    <n v="0"/>
    <n v="5.0688000000000004"/>
    <n v="1.61"/>
    <s v="High"/>
    <s v="October"/>
    <x v="3"/>
    <n v="21.12"/>
  </r>
  <r>
    <n v="41184"/>
    <s v="CA-2014-169607"/>
    <x v="901"/>
    <d v="2014-10-16T00:00:00"/>
    <s v="First Class"/>
    <s v="CA-12265"/>
    <s v="Christina Anderson"/>
    <s v="Consumer"/>
    <s v="New York City"/>
    <x v="15"/>
    <s v="United States"/>
    <n v="10024"/>
    <s v="US"/>
    <x v="2"/>
    <s v="OFF-PA-10000477"/>
    <x v="1"/>
    <s v="Paper"/>
    <x v="1374"/>
    <n v="9.9600000000000009"/>
    <n v="2"/>
    <n v="0"/>
    <n v="4.6811999999999996"/>
    <n v="1.58"/>
    <s v="High"/>
    <s v="October"/>
    <x v="1"/>
    <n v="19.920000000000002"/>
  </r>
  <r>
    <n v="31379"/>
    <s v="CA-2011-139451"/>
    <x v="1001"/>
    <d v="2011-10-16T00:00:00"/>
    <s v="Standard Class"/>
    <s v="DN-13690"/>
    <s v="Duane Noonan"/>
    <s v="Consumer"/>
    <s v="San Francisco"/>
    <x v="6"/>
    <s v="United States"/>
    <n v="94122"/>
    <s v="US"/>
    <x v="3"/>
    <s v="OFF-ST-10002370"/>
    <x v="1"/>
    <s v="Storage"/>
    <x v="1283"/>
    <n v="21.39"/>
    <n v="1"/>
    <n v="0"/>
    <n v="6.2030999999999992"/>
    <n v="1.54"/>
    <s v="Medium"/>
    <s v="October"/>
    <x v="2"/>
    <n v="21.39"/>
  </r>
  <r>
    <n v="39770"/>
    <s v="CA-2012-169733"/>
    <x v="1002"/>
    <d v="2012-10-26T00:00:00"/>
    <s v="Second Class"/>
    <s v="GM-14500"/>
    <s v="Gene McClure"/>
    <s v="Consumer"/>
    <s v="Hollywood"/>
    <x v="22"/>
    <s v="United States"/>
    <n v="33021"/>
    <s v="US"/>
    <x v="0"/>
    <s v="OFF-ST-10000876"/>
    <x v="1"/>
    <s v="Storage"/>
    <x v="1460"/>
    <n v="9.952"/>
    <n v="1"/>
    <n v="0.2"/>
    <n v="0.99520000000000008"/>
    <n v="1.49"/>
    <s v="High"/>
    <s v="October"/>
    <x v="0"/>
    <n v="9.7520000000000007"/>
  </r>
  <r>
    <n v="36969"/>
    <s v="CA-2014-127922"/>
    <x v="944"/>
    <d v="2014-11-04T00:00:00"/>
    <s v="Standard Class"/>
    <s v="SH-19975"/>
    <s v="Sally Hughsby"/>
    <s v="Corporate"/>
    <s v="Dallas"/>
    <x v="11"/>
    <s v="United States"/>
    <n v="75081"/>
    <s v="US"/>
    <x v="1"/>
    <s v="OFF-EN-10003068"/>
    <x v="1"/>
    <s v="Envelopes"/>
    <x v="1471"/>
    <n v="15.84"/>
    <n v="2"/>
    <n v="0.2"/>
    <n v="5.5439999999999987"/>
    <n v="1.47"/>
    <s v="Medium"/>
    <s v="October"/>
    <x v="1"/>
    <n v="31.48"/>
  </r>
  <r>
    <n v="31491"/>
    <s v="CA-2012-131457"/>
    <x v="910"/>
    <d v="2012-11-06T00:00:00"/>
    <s v="Standard Class"/>
    <s v="MZ-17515"/>
    <s v="Mary Zewe"/>
    <s v="Corporate"/>
    <s v="Redlands"/>
    <x v="6"/>
    <s v="United States"/>
    <n v="92374"/>
    <s v="US"/>
    <x v="3"/>
    <s v="OFF-EN-10001509"/>
    <x v="1"/>
    <s v="Envelopes"/>
    <x v="722"/>
    <n v="14.28"/>
    <n v="7"/>
    <n v="0"/>
    <n v="6.7115999999999989"/>
    <n v="1.45"/>
    <s v="Low"/>
    <s v="October"/>
    <x v="0"/>
    <n v="99.96"/>
  </r>
  <r>
    <n v="35626"/>
    <s v="CA-2014-149853"/>
    <x v="907"/>
    <d v="2014-10-10T00:00:00"/>
    <s v="Standard Class"/>
    <s v="PO-18850"/>
    <s v="Patrick O'Brill"/>
    <s v="Consumer"/>
    <s v="Hialeah"/>
    <x v="22"/>
    <s v="United States"/>
    <n v="33012"/>
    <s v="US"/>
    <x v="0"/>
    <s v="OFF-PA-10000556"/>
    <x v="1"/>
    <s v="Paper"/>
    <x v="1475"/>
    <n v="15.552"/>
    <n v="3"/>
    <n v="0.2"/>
    <n v="5.4432"/>
    <n v="1.41"/>
    <s v="Medium"/>
    <s v="October"/>
    <x v="1"/>
    <n v="46.455999999999996"/>
  </r>
  <r>
    <n v="36432"/>
    <s v="CA-2013-151323"/>
    <x v="959"/>
    <d v="2013-10-29T00:00:00"/>
    <s v="Standard Class"/>
    <s v="AB-10255"/>
    <s v="Alejandro Ballentine"/>
    <s v="Home Office"/>
    <s v="Seattle"/>
    <x v="9"/>
    <s v="United States"/>
    <n v="98103"/>
    <s v="US"/>
    <x v="3"/>
    <s v="OFF-FA-10002983"/>
    <x v="1"/>
    <s v="Fasteners"/>
    <x v="1476"/>
    <n v="17.05"/>
    <n v="5"/>
    <n v="0"/>
    <n v="8.1840000000000011"/>
    <n v="1.41"/>
    <s v="Medium"/>
    <s v="October"/>
    <x v="3"/>
    <n v="85.25"/>
  </r>
  <r>
    <n v="40736"/>
    <s v="US-2011-154655"/>
    <x v="1001"/>
    <d v="2011-10-17T00:00:00"/>
    <s v="Standard Class"/>
    <s v="BP-11050"/>
    <s v="Barry Pond"/>
    <s v="Corporate"/>
    <s v="Chicago"/>
    <x v="7"/>
    <s v="United States"/>
    <n v="60623"/>
    <s v="US"/>
    <x v="1"/>
    <s v="OFF-SU-10000898"/>
    <x v="1"/>
    <s v="Supplies"/>
    <x v="133"/>
    <n v="22.24"/>
    <n v="2"/>
    <n v="0.2"/>
    <n v="2.5019999999999971"/>
    <n v="1.41"/>
    <s v="Medium"/>
    <s v="October"/>
    <x v="2"/>
    <n v="44.279999999999994"/>
  </r>
  <r>
    <n v="32967"/>
    <s v="CA-2014-159457"/>
    <x v="925"/>
    <d v="2014-10-27T00:00:00"/>
    <s v="Standard Class"/>
    <s v="RD-19480"/>
    <s v="Rick Duston"/>
    <s v="Consumer"/>
    <s v="Houston"/>
    <x v="11"/>
    <s v="United States"/>
    <n v="77095"/>
    <s v="US"/>
    <x v="1"/>
    <s v="TEC-PH-10002185"/>
    <x v="2"/>
    <s v="Phones"/>
    <x v="1477"/>
    <n v="16.68"/>
    <n v="3"/>
    <n v="0.2"/>
    <n v="5.2125000000000004"/>
    <n v="1.36"/>
    <s v="Medium"/>
    <s v="October"/>
    <x v="1"/>
    <n v="49.839999999999996"/>
  </r>
  <r>
    <n v="32401"/>
    <s v="CA-2013-112340"/>
    <x v="900"/>
    <d v="2013-10-28T00:00:00"/>
    <s v="Standard Class"/>
    <s v="NM-18520"/>
    <s v="Neoma Murray"/>
    <s v="Consumer"/>
    <s v="Riverside"/>
    <x v="6"/>
    <s v="United States"/>
    <n v="92503"/>
    <s v="US"/>
    <x v="3"/>
    <s v="OFF-PA-10001892"/>
    <x v="1"/>
    <s v="Paper"/>
    <x v="1478"/>
    <n v="22.92"/>
    <n v="3"/>
    <n v="0"/>
    <n v="11.2308"/>
    <n v="1.34"/>
    <s v="Medium"/>
    <s v="October"/>
    <x v="3"/>
    <n v="68.760000000000005"/>
  </r>
  <r>
    <n v="34550"/>
    <s v="CA-2014-110373"/>
    <x v="944"/>
    <d v="2014-10-31T00:00:00"/>
    <s v="Second Class"/>
    <s v="MA-17560"/>
    <s v="Matt Abelman"/>
    <s v="Home Office"/>
    <s v="Chicago"/>
    <x v="7"/>
    <s v="United States"/>
    <n v="60610"/>
    <s v="US"/>
    <x v="1"/>
    <s v="TEC-PH-10001536"/>
    <x v="2"/>
    <s v="Phones"/>
    <x v="653"/>
    <n v="27.184000000000001"/>
    <n v="2"/>
    <n v="0.2"/>
    <n v="2.0387999999999979"/>
    <n v="1.33"/>
    <s v="Medium"/>
    <s v="October"/>
    <x v="1"/>
    <n v="54.167999999999999"/>
  </r>
  <r>
    <n v="32558"/>
    <s v="US-2013-144393"/>
    <x v="913"/>
    <d v="2013-11-05T00:00:00"/>
    <s v="Standard Class"/>
    <s v="SM-20950"/>
    <s v="Suzanne McNair"/>
    <s v="Corporate"/>
    <s v="Greenville"/>
    <x v="0"/>
    <s v="United States"/>
    <n v="27834"/>
    <s v="US"/>
    <x v="0"/>
    <s v="OFF-BI-10004236"/>
    <x v="1"/>
    <s v="Binders"/>
    <x v="255"/>
    <n v="17.616"/>
    <n v="4"/>
    <n v="0.7"/>
    <n v="-14.0928"/>
    <n v="1.29"/>
    <s v="Medium"/>
    <s v="October"/>
    <x v="3"/>
    <n v="69.763999999999996"/>
  </r>
  <r>
    <n v="40854"/>
    <s v="CA-2011-103086"/>
    <x v="981"/>
    <d v="2011-10-19T00:00:00"/>
    <s v="Second Class"/>
    <s v="EB-14170"/>
    <s v="Evan Bailliet"/>
    <s v="Consumer"/>
    <s v="Houston"/>
    <x v="11"/>
    <s v="United States"/>
    <n v="77095"/>
    <s v="US"/>
    <x v="1"/>
    <s v="FUR-FU-10004586"/>
    <x v="0"/>
    <s v="Furnishings"/>
    <x v="1395"/>
    <n v="5.3120000000000003"/>
    <n v="2"/>
    <n v="0.6"/>
    <n v="-1.593599999999999"/>
    <n v="1.26"/>
    <s v="Critical"/>
    <s v="October"/>
    <x v="2"/>
    <n v="10.024000000000001"/>
  </r>
  <r>
    <n v="39056"/>
    <s v="CA-2013-158925"/>
    <x v="957"/>
    <d v="2013-10-29T00:00:00"/>
    <s v="Standard Class"/>
    <s v="JP-15460"/>
    <s v="Jennifer Patt"/>
    <s v="Corporate"/>
    <s v="Houston"/>
    <x v="11"/>
    <s v="United States"/>
    <n v="77041"/>
    <s v="US"/>
    <x v="1"/>
    <s v="OFF-PA-10003072"/>
    <x v="1"/>
    <s v="Paper"/>
    <x v="1136"/>
    <n v="15.552"/>
    <n v="3"/>
    <n v="0.2"/>
    <n v="5.4432"/>
    <n v="1.22"/>
    <s v="Medium"/>
    <s v="October"/>
    <x v="3"/>
    <n v="46.455999999999996"/>
  </r>
  <r>
    <n v="39723"/>
    <s v="CA-2012-128356"/>
    <x v="926"/>
    <d v="2012-10-07T00:00:00"/>
    <s v="Standard Class"/>
    <s v="RP-19390"/>
    <s v="Resi Pölking"/>
    <s v="Consumer"/>
    <s v="Thornton"/>
    <x v="19"/>
    <s v="United States"/>
    <n v="80229"/>
    <s v="US"/>
    <x v="3"/>
    <s v="OFF-SU-10004290"/>
    <x v="1"/>
    <s v="Supplies"/>
    <x v="737"/>
    <n v="10.944000000000001"/>
    <n v="2"/>
    <n v="0.2"/>
    <n v="0.95759999999999978"/>
    <n v="1.19"/>
    <s v="Medium"/>
    <s v="October"/>
    <x v="0"/>
    <n v="21.688000000000002"/>
  </r>
  <r>
    <n v="36993"/>
    <s v="CA-2014-126123"/>
    <x v="994"/>
    <d v="2014-10-19T00:00:00"/>
    <s v="Standard Class"/>
    <s v="AG-10765"/>
    <s v="Anthony Garverick"/>
    <s v="Home Office"/>
    <s v="Chicago"/>
    <x v="7"/>
    <s v="United States"/>
    <n v="60623"/>
    <s v="US"/>
    <x v="1"/>
    <s v="OFF-BI-10000309"/>
    <x v="1"/>
    <s v="Binders"/>
    <x v="484"/>
    <n v="27.396000000000001"/>
    <n v="9"/>
    <n v="0.8"/>
    <n v="-42.46380000000002"/>
    <n v="1.18"/>
    <s v="Medium"/>
    <s v="October"/>
    <x v="1"/>
    <n v="245.76400000000001"/>
  </r>
  <r>
    <n v="40828"/>
    <s v="CA-2014-102729"/>
    <x v="969"/>
    <d v="2014-11-01T00:00:00"/>
    <s v="Standard Class"/>
    <s v="BF-11215"/>
    <s v="Benjamin Farhat"/>
    <s v="Home Office"/>
    <s v="Dallas"/>
    <x v="11"/>
    <s v="United States"/>
    <n v="75217"/>
    <s v="US"/>
    <x v="1"/>
    <s v="OFF-ST-10000464"/>
    <x v="1"/>
    <s v="Storage"/>
    <x v="251"/>
    <n v="55.616"/>
    <n v="2"/>
    <n v="0.2"/>
    <n v="5.5616000000000021"/>
    <n v="1.1599999999999999"/>
    <s v="Medium"/>
    <s v="October"/>
    <x v="1"/>
    <n v="111.032"/>
  </r>
  <r>
    <n v="39004"/>
    <s v="CA-2014-100237"/>
    <x v="916"/>
    <d v="2014-10-20T00:00:00"/>
    <s v="Standard Class"/>
    <s v="SV-20815"/>
    <s v="Stuart Van"/>
    <s v="Corporate"/>
    <s v="Orem"/>
    <x v="43"/>
    <s v="United States"/>
    <n v="84057"/>
    <s v="US"/>
    <x v="3"/>
    <s v="OFF-AR-10001761"/>
    <x v="1"/>
    <s v="Art"/>
    <x v="460"/>
    <n v="11.68"/>
    <n v="2"/>
    <n v="0"/>
    <n v="4.2047999999999996"/>
    <n v="1.1499999999999999"/>
    <s v="High"/>
    <s v="October"/>
    <x v="1"/>
    <n v="23.36"/>
  </r>
  <r>
    <n v="40908"/>
    <s v="CA-2014-144365"/>
    <x v="936"/>
    <d v="2014-10-31T00:00:00"/>
    <s v="Standard Class"/>
    <s v="CS-11950"/>
    <s v="Carlos Soltero"/>
    <s v="Consumer"/>
    <s v="Jackson"/>
    <x v="34"/>
    <s v="United States"/>
    <n v="39212"/>
    <s v="US"/>
    <x v="0"/>
    <s v="OFF-FA-10000735"/>
    <x v="1"/>
    <s v="Fasteners"/>
    <x v="156"/>
    <n v="11.68"/>
    <n v="4"/>
    <n v="0"/>
    <n v="5.2559999999999993"/>
    <n v="1.1100000000000001"/>
    <s v="Low"/>
    <s v="October"/>
    <x v="1"/>
    <n v="46.72"/>
  </r>
  <r>
    <n v="37224"/>
    <s v="CA-2011-114314"/>
    <x v="938"/>
    <d v="2011-10-15T00:00:00"/>
    <s v="Standard Class"/>
    <s v="DB-13555"/>
    <s v="Dorothy Badders"/>
    <s v="Corporate"/>
    <s v="Fayetteville"/>
    <x v="14"/>
    <s v="United States"/>
    <n v="72701"/>
    <s v="US"/>
    <x v="0"/>
    <s v="OFF-LA-10000240"/>
    <x v="1"/>
    <s v="Labels"/>
    <x v="857"/>
    <n v="7.31"/>
    <n v="1"/>
    <n v="0"/>
    <n v="3.4357000000000002"/>
    <n v="1.08"/>
    <s v="High"/>
    <s v="October"/>
    <x v="2"/>
    <n v="7.31"/>
  </r>
  <r>
    <n v="37561"/>
    <s v="US-2013-115952"/>
    <x v="915"/>
    <d v="2013-10-07T00:00:00"/>
    <s v="Same Day"/>
    <s v="JH-15910"/>
    <s v="Jonathan Howell"/>
    <s v="Consumer"/>
    <s v="Tulsa"/>
    <x v="17"/>
    <s v="United States"/>
    <n v="74133"/>
    <s v="US"/>
    <x v="1"/>
    <s v="OFF-BI-10004654"/>
    <x v="1"/>
    <s v="Binders"/>
    <x v="896"/>
    <n v="28.85"/>
    <n v="5"/>
    <n v="0"/>
    <n v="14.425000000000001"/>
    <n v="1.07"/>
    <s v="Medium"/>
    <s v="October"/>
    <x v="3"/>
    <n v="144.25"/>
  </r>
  <r>
    <n v="38510"/>
    <s v="CA-2014-154949"/>
    <x v="916"/>
    <d v="2014-10-20T00:00:00"/>
    <s v="Standard Class"/>
    <s v="MC-17275"/>
    <s v="Marc Crier"/>
    <s v="Consumer"/>
    <s v="Camarillo"/>
    <x v="6"/>
    <s v="United States"/>
    <n v="93010"/>
    <s v="US"/>
    <x v="3"/>
    <s v="OFF-LA-10002034"/>
    <x v="1"/>
    <s v="Labels"/>
    <x v="693"/>
    <n v="14.73"/>
    <n v="3"/>
    <n v="0"/>
    <n v="7.2176999999999998"/>
    <n v="1.07"/>
    <s v="Medium"/>
    <s v="October"/>
    <x v="1"/>
    <n v="44.19"/>
  </r>
  <r>
    <n v="37595"/>
    <s v="CA-2011-169852"/>
    <x v="945"/>
    <d v="2011-10-26T00:00:00"/>
    <s v="Standard Class"/>
    <s v="SF-20965"/>
    <s v="Sylvia Foulston"/>
    <s v="Corporate"/>
    <s v="San Diego"/>
    <x v="6"/>
    <s v="United States"/>
    <n v="92024"/>
    <s v="US"/>
    <x v="3"/>
    <s v="OFF-BI-10001460"/>
    <x v="1"/>
    <s v="Binders"/>
    <x v="1479"/>
    <n v="36.36"/>
    <n v="3"/>
    <n v="0.2"/>
    <n v="12.2715"/>
    <n v="1.05"/>
    <s v="Medium"/>
    <s v="October"/>
    <x v="2"/>
    <n v="108.88"/>
  </r>
  <r>
    <n v="40715"/>
    <s v="CA-2011-148285"/>
    <x v="1003"/>
    <d v="2011-11-01T00:00:00"/>
    <s v="Standard Class"/>
    <s v="RD-19810"/>
    <s v="Ross DeVincentis"/>
    <s v="Home Office"/>
    <s v="Fayetteville"/>
    <x v="0"/>
    <s v="United States"/>
    <n v="28314"/>
    <s v="US"/>
    <x v="0"/>
    <s v="OFF-PA-10000349"/>
    <x v="1"/>
    <s v="Paper"/>
    <x v="156"/>
    <n v="11.952"/>
    <n v="3"/>
    <n v="0.2"/>
    <n v="4.0338000000000003"/>
    <n v="1.05"/>
    <s v="Medium"/>
    <s v="October"/>
    <x v="2"/>
    <n v="35.655999999999999"/>
  </r>
  <r>
    <n v="36244"/>
    <s v="CA-2011-102085"/>
    <x v="911"/>
    <d v="2011-10-09T00:00:00"/>
    <s v="Standard Class"/>
    <s v="JD-16015"/>
    <s v="Joy Daniels"/>
    <s v="Consumer"/>
    <s v="Seattle"/>
    <x v="9"/>
    <s v="United States"/>
    <n v="98115"/>
    <s v="US"/>
    <x v="3"/>
    <s v="OFF-LA-10002475"/>
    <x v="1"/>
    <s v="Labels"/>
    <x v="1333"/>
    <n v="29.24"/>
    <n v="4"/>
    <n v="0"/>
    <n v="13.742800000000001"/>
    <n v="1.04"/>
    <s v="Medium"/>
    <s v="October"/>
    <x v="2"/>
    <n v="116.96"/>
  </r>
  <r>
    <n v="33455"/>
    <s v="CA-2014-148166"/>
    <x v="909"/>
    <d v="2014-10-27T00:00:00"/>
    <s v="Standard Class"/>
    <s v="NK-18490"/>
    <s v="Neil Knudson"/>
    <s v="Home Office"/>
    <s v="Deltona"/>
    <x v="22"/>
    <s v="United States"/>
    <n v="32725"/>
    <s v="US"/>
    <x v="0"/>
    <s v="OFF-AR-10004956"/>
    <x v="1"/>
    <s v="Art"/>
    <x v="1480"/>
    <n v="17.856000000000002"/>
    <n v="4"/>
    <n v="0.2"/>
    <n v="2.0087999999999968"/>
    <n v="1.01"/>
    <s v="Medium"/>
    <s v="October"/>
    <x v="1"/>
    <n v="71.224000000000004"/>
  </r>
  <r>
    <n v="37926"/>
    <s v="CA-2012-125696"/>
    <x v="926"/>
    <d v="2012-10-06T00:00:00"/>
    <s v="Standard Class"/>
    <s v="NP-18685"/>
    <s v="Nora Pelletier"/>
    <s v="Home Office"/>
    <s v="Wilson"/>
    <x v="0"/>
    <s v="United States"/>
    <n v="27893"/>
    <s v="US"/>
    <x v="0"/>
    <s v="OFF-BI-10001757"/>
    <x v="1"/>
    <s v="Binders"/>
    <x v="1368"/>
    <n v="7.3800000000000008"/>
    <n v="5"/>
    <n v="0.7"/>
    <n v="-5.4120000000000008"/>
    <n v="0.97"/>
    <s v="High"/>
    <s v="October"/>
    <x v="0"/>
    <n v="36.200000000000003"/>
  </r>
  <r>
    <n v="40712"/>
    <s v="CA-2012-127824"/>
    <x v="995"/>
    <d v="2012-10-22T00:00:00"/>
    <s v="Standard Class"/>
    <s v="JC-15775"/>
    <s v="John Castell"/>
    <s v="Consumer"/>
    <s v="Seattle"/>
    <x v="9"/>
    <s v="United States"/>
    <n v="98115"/>
    <s v="US"/>
    <x v="3"/>
    <s v="OFF-PA-10001184"/>
    <x v="1"/>
    <s v="Paper"/>
    <x v="280"/>
    <n v="17.940000000000001"/>
    <n v="3"/>
    <n v="0"/>
    <n v="8.7906000000000013"/>
    <n v="0.94"/>
    <s v="Medium"/>
    <s v="October"/>
    <x v="0"/>
    <n v="53.820000000000007"/>
  </r>
  <r>
    <n v="33218"/>
    <s v="CA-2012-125178"/>
    <x v="986"/>
    <d v="2012-10-09T00:00:00"/>
    <s v="Standard Class"/>
    <s v="MZ-17515"/>
    <s v="Mary Zewe"/>
    <s v="Corporate"/>
    <s v="Reading"/>
    <x v="4"/>
    <s v="United States"/>
    <n v="19601"/>
    <s v="US"/>
    <x v="2"/>
    <s v="OFF-ST-10002562"/>
    <x v="1"/>
    <s v="Storage"/>
    <x v="156"/>
    <n v="15.007999999999999"/>
    <n v="2"/>
    <n v="0.2"/>
    <n v="1.5007999999999999"/>
    <n v="0.89"/>
    <s v="Medium"/>
    <s v="October"/>
    <x v="0"/>
    <n v="29.815999999999999"/>
  </r>
  <r>
    <n v="35160"/>
    <s v="CA-2014-123246"/>
    <x v="987"/>
    <d v="2014-10-20T00:00:00"/>
    <s v="Second Class"/>
    <s v="AJ-10960"/>
    <s v="Astrea Jones"/>
    <s v="Consumer"/>
    <s v="San Diego"/>
    <x v="6"/>
    <s v="United States"/>
    <n v="92037"/>
    <s v="US"/>
    <x v="3"/>
    <s v="OFF-AR-10001770"/>
    <x v="1"/>
    <s v="Art"/>
    <x v="513"/>
    <n v="10.64"/>
    <n v="4"/>
    <n v="0"/>
    <n v="2.7664"/>
    <n v="0.86"/>
    <s v="Medium"/>
    <s v="October"/>
    <x v="1"/>
    <n v="42.56"/>
  </r>
  <r>
    <n v="38129"/>
    <s v="CA-2012-112522"/>
    <x v="934"/>
    <d v="2012-10-17T00:00:00"/>
    <s v="Standard Class"/>
    <s v="DP-13165"/>
    <s v="David Philippe"/>
    <s v="Consumer"/>
    <s v="Chicago"/>
    <x v="7"/>
    <s v="United States"/>
    <n v="60610"/>
    <s v="US"/>
    <x v="1"/>
    <s v="OFF-AR-10003183"/>
    <x v="1"/>
    <s v="Art"/>
    <x v="158"/>
    <n v="8.016"/>
    <n v="3"/>
    <n v="0.2"/>
    <n v="1.0019999999999989"/>
    <n v="0.85"/>
    <s v="Low"/>
    <s v="October"/>
    <x v="0"/>
    <n v="23.848000000000003"/>
  </r>
  <r>
    <n v="33563"/>
    <s v="CA-2014-149146"/>
    <x v="901"/>
    <d v="2014-10-13T00:00:00"/>
    <s v="Same Day"/>
    <s v="SM-20320"/>
    <s v="Sean Miller"/>
    <s v="Home Office"/>
    <s v="Monroe"/>
    <x v="0"/>
    <s v="United States"/>
    <n v="28110"/>
    <s v="US"/>
    <x v="0"/>
    <s v="OFF-PA-10003919"/>
    <x v="1"/>
    <s v="Paper"/>
    <x v="1481"/>
    <n v="7.9680000000000009"/>
    <n v="2"/>
    <n v="0.2"/>
    <n v="2.6892"/>
    <n v="0.76"/>
    <s v="Medium"/>
    <s v="October"/>
    <x v="1"/>
    <n v="15.736000000000002"/>
  </r>
  <r>
    <n v="33826"/>
    <s v="CA-2011-108707"/>
    <x v="993"/>
    <d v="2011-10-29T00:00:00"/>
    <s v="Standard Class"/>
    <s v="DB-12910"/>
    <s v="Daniel Byrd"/>
    <s v="Home Office"/>
    <s v="Fort Lauderdale"/>
    <x v="22"/>
    <s v="United States"/>
    <n v="33311"/>
    <s v="US"/>
    <x v="0"/>
    <s v="OFF-PA-10000788"/>
    <x v="1"/>
    <s v="Paper"/>
    <x v="1482"/>
    <n v="10.368"/>
    <n v="2"/>
    <n v="0.2"/>
    <n v="3.6288"/>
    <n v="0.73"/>
    <s v="Medium"/>
    <s v="October"/>
    <x v="2"/>
    <n v="20.536000000000001"/>
  </r>
  <r>
    <n v="31809"/>
    <s v="CA-2013-106341"/>
    <x v="966"/>
    <d v="2013-10-24T00:00:00"/>
    <s v="First Class"/>
    <s v="LF-17185"/>
    <s v="Luke Foster"/>
    <s v="Consumer"/>
    <s v="Newark"/>
    <x v="16"/>
    <s v="United States"/>
    <n v="43055"/>
    <s v="US"/>
    <x v="2"/>
    <s v="OFF-AR-10002053"/>
    <x v="1"/>
    <s v="Art"/>
    <x v="169"/>
    <n v="7.1519999999999992"/>
    <n v="3"/>
    <n v="0.2"/>
    <n v="0.71520000000000028"/>
    <n v="0.72"/>
    <s v="Medium"/>
    <s v="October"/>
    <x v="3"/>
    <n v="21.255999999999997"/>
  </r>
  <r>
    <n v="37618"/>
    <s v="CA-2011-123316"/>
    <x v="922"/>
    <d v="2011-10-17T00:00:00"/>
    <s v="Standard Class"/>
    <s v="SP-20545"/>
    <s v="Sibella Parks"/>
    <s v="Corporate"/>
    <s v="Mount Vernon"/>
    <x v="15"/>
    <s v="United States"/>
    <n v="10550"/>
    <s v="US"/>
    <x v="2"/>
    <s v="OFF-BI-10002764"/>
    <x v="1"/>
    <s v="Binders"/>
    <x v="1411"/>
    <n v="7.7520000000000007"/>
    <n v="3"/>
    <n v="0.2"/>
    <n v="2.8100999999999998"/>
    <n v="0.71"/>
    <s v="Medium"/>
    <s v="October"/>
    <x v="2"/>
    <n v="23.056000000000001"/>
  </r>
  <r>
    <n v="40984"/>
    <s v="US-2014-130603"/>
    <x v="962"/>
    <d v="2014-10-07T00:00:00"/>
    <s v="Standard Class"/>
    <s v="SC-20050"/>
    <s v="Sample Company A"/>
    <s v="Home Office"/>
    <s v="Arlington"/>
    <x v="11"/>
    <s v="United States"/>
    <n v="76017"/>
    <s v="US"/>
    <x v="1"/>
    <s v="OFF-BI-10000301"/>
    <x v="1"/>
    <s v="Binders"/>
    <x v="925"/>
    <n v="11.646000000000001"/>
    <n v="9"/>
    <n v="0.8"/>
    <n v="-17.469000000000001"/>
    <n v="0.66"/>
    <s v="Medium"/>
    <s v="October"/>
    <x v="1"/>
    <n v="104.01400000000001"/>
  </r>
  <r>
    <n v="32364"/>
    <s v="CA-2013-157686"/>
    <x v="961"/>
    <d v="2013-10-03T00:00:00"/>
    <s v="First Class"/>
    <s v="BD-11620"/>
    <s v="Brian DeCherney"/>
    <s v="Consumer"/>
    <s v="San Francisco"/>
    <x v="6"/>
    <s v="United States"/>
    <n v="94122"/>
    <s v="US"/>
    <x v="3"/>
    <s v="FUR-CH-10001146"/>
    <x v="0"/>
    <s v="Chairs"/>
    <x v="339"/>
    <n v="194.84800000000001"/>
    <n v="4"/>
    <n v="0.2"/>
    <n v="12.17799999999998"/>
    <n v="0.65"/>
    <s v="High"/>
    <s v="October"/>
    <x v="3"/>
    <n v="779.19200000000001"/>
  </r>
  <r>
    <n v="41256"/>
    <s v="CA-2014-137421"/>
    <x v="964"/>
    <d v="2014-10-12T00:00:00"/>
    <s v="Standard Class"/>
    <s v="AJ-10945"/>
    <s v="Ashley Jarboe"/>
    <s v="Consumer"/>
    <s v="Chandler"/>
    <x v="23"/>
    <s v="United States"/>
    <n v="85224"/>
    <s v="US"/>
    <x v="3"/>
    <s v="OFF-AR-10001761"/>
    <x v="1"/>
    <s v="Art"/>
    <x v="460"/>
    <n v="9.3439999999999994"/>
    <n v="2"/>
    <n v="0.2"/>
    <n v="1.8688"/>
    <n v="0.64"/>
    <s v="Medium"/>
    <s v="October"/>
    <x v="1"/>
    <n v="18.488"/>
  </r>
  <r>
    <n v="40002"/>
    <s v="US-2011-132745"/>
    <x v="1004"/>
    <d v="2011-10-05T00:00:00"/>
    <s v="Standard Class"/>
    <s v="NF-18475"/>
    <s v="Neil Französisch"/>
    <s v="Home Office"/>
    <s v="Reno"/>
    <x v="25"/>
    <s v="United States"/>
    <n v="89502"/>
    <s v="US"/>
    <x v="3"/>
    <s v="OFF-FA-10000254"/>
    <x v="1"/>
    <s v="Fasteners"/>
    <x v="1483"/>
    <n v="4.71"/>
    <n v="1"/>
    <n v="0"/>
    <n v="0"/>
    <n v="0.63"/>
    <s v="High"/>
    <s v="October"/>
    <x v="2"/>
    <n v="4.71"/>
  </r>
  <r>
    <n v="33991"/>
    <s v="CA-2011-143182"/>
    <x v="947"/>
    <d v="2011-10-20T00:00:00"/>
    <s v="Standard Class"/>
    <s v="DL-12865"/>
    <s v="Dan Lawera"/>
    <s v="Consumer"/>
    <s v="Hialeah"/>
    <x v="22"/>
    <s v="United States"/>
    <n v="33012"/>
    <s v="US"/>
    <x v="0"/>
    <s v="FUR-FU-10004270"/>
    <x v="0"/>
    <s v="Furnishings"/>
    <x v="141"/>
    <n v="15.384"/>
    <n v="1"/>
    <n v="0.2"/>
    <n v="4.0383000000000013"/>
    <n v="0.62"/>
    <s v="High"/>
    <s v="October"/>
    <x v="2"/>
    <n v="15.184000000000001"/>
  </r>
  <r>
    <n v="39485"/>
    <s v="CA-2012-140375"/>
    <x v="926"/>
    <d v="2012-10-05T00:00:00"/>
    <s v="Second Class"/>
    <s v="SG-20470"/>
    <s v="Sheri Gordon"/>
    <s v="Consumer"/>
    <s v="Rockville"/>
    <x v="29"/>
    <s v="United States"/>
    <n v="20852"/>
    <s v="US"/>
    <x v="2"/>
    <s v="OFF-PA-10001870"/>
    <x v="1"/>
    <s v="Paper"/>
    <x v="1033"/>
    <n v="19.440000000000001"/>
    <n v="3"/>
    <n v="0"/>
    <n v="9.3312000000000008"/>
    <n v="0.62"/>
    <s v="Medium"/>
    <s v="October"/>
    <x v="0"/>
    <n v="58.320000000000007"/>
  </r>
  <r>
    <n v="35854"/>
    <s v="US-2014-117331"/>
    <x v="909"/>
    <d v="2014-10-29T00:00:00"/>
    <s v="Standard Class"/>
    <s v="ND-18370"/>
    <s v="Natalie DeCherney"/>
    <s v="Consumer"/>
    <s v="Glendale"/>
    <x v="23"/>
    <s v="United States"/>
    <n v="85301"/>
    <s v="US"/>
    <x v="3"/>
    <s v="OFF-BI-10003984"/>
    <x v="1"/>
    <s v="Binders"/>
    <x v="62"/>
    <n v="8.5590000000000011"/>
    <n v="1"/>
    <n v="0.7"/>
    <n v="-6.5618999999999996"/>
    <n v="0.6"/>
    <s v="Medium"/>
    <s v="October"/>
    <x v="1"/>
    <n v="7.8590000000000009"/>
  </r>
  <r>
    <n v="32470"/>
    <s v="US-2012-104430"/>
    <x v="1002"/>
    <d v="2012-10-26T00:00:00"/>
    <s v="Standard Class"/>
    <s v="LT-17110"/>
    <s v="Liz Thompson"/>
    <s v="Consumer"/>
    <s v="Bloomington"/>
    <x v="7"/>
    <s v="United States"/>
    <n v="61701"/>
    <s v="US"/>
    <x v="1"/>
    <s v="OFF-BI-10000301"/>
    <x v="1"/>
    <s v="Binders"/>
    <x v="925"/>
    <n v="5.1759999999999984"/>
    <n v="4"/>
    <n v="0.8"/>
    <n v="-7.7640000000000011"/>
    <n v="0.57999999999999996"/>
    <s v="High"/>
    <s v="October"/>
    <x v="0"/>
    <n v="19.903999999999993"/>
  </r>
  <r>
    <n v="35521"/>
    <s v="CA-2013-108644"/>
    <x v="956"/>
    <d v="2013-10-04T00:00:00"/>
    <s v="First Class"/>
    <s v="SJ-20215"/>
    <s v="Sarah Jordon"/>
    <s v="Consumer"/>
    <s v="Quincy"/>
    <x v="7"/>
    <s v="United States"/>
    <n v="62301"/>
    <s v="US"/>
    <x v="1"/>
    <s v="OFF-BI-10000343"/>
    <x v="1"/>
    <s v="Binders"/>
    <x v="168"/>
    <n v="1.964"/>
    <n v="2"/>
    <n v="0.8"/>
    <n v="-3.240600000000001"/>
    <n v="0.56000000000000005"/>
    <s v="Medium"/>
    <s v="October"/>
    <x v="3"/>
    <n v="3.1280000000000001"/>
  </r>
  <r>
    <n v="37907"/>
    <s v="CA-2013-168921"/>
    <x v="966"/>
    <d v="2013-10-23T00:00:00"/>
    <s v="First Class"/>
    <s v="AG-10495"/>
    <s v="Andrew Gjertsen"/>
    <s v="Corporate"/>
    <s v="Los Angeles"/>
    <x v="6"/>
    <s v="United States"/>
    <n v="90049"/>
    <s v="US"/>
    <x v="3"/>
    <s v="OFF-BI-10004209"/>
    <x v="1"/>
    <s v="Binders"/>
    <x v="902"/>
    <n v="19.295999999999999"/>
    <n v="3"/>
    <n v="0.2"/>
    <n v="6.0299999999999994"/>
    <n v="0.55000000000000004"/>
    <s v="Medium"/>
    <s v="October"/>
    <x v="3"/>
    <n v="57.687999999999995"/>
  </r>
  <r>
    <n v="33386"/>
    <s v="CA-2012-139290"/>
    <x v="955"/>
    <d v="2012-10-30T00:00:00"/>
    <s v="Standard Class"/>
    <s v="MY-17380"/>
    <s v="Maribeth Yedwab"/>
    <s v="Corporate"/>
    <s v="Rancho Cucamonga"/>
    <x v="6"/>
    <s v="United States"/>
    <n v="91730"/>
    <s v="US"/>
    <x v="3"/>
    <s v="OFF-LA-10004008"/>
    <x v="1"/>
    <s v="Labels"/>
    <x v="1484"/>
    <n v="5.76"/>
    <n v="2"/>
    <n v="0"/>
    <n v="2.6496"/>
    <n v="0.53"/>
    <s v="Medium"/>
    <s v="October"/>
    <x v="0"/>
    <n v="11.52"/>
  </r>
  <r>
    <n v="38860"/>
    <s v="CA-2014-157672"/>
    <x v="912"/>
    <d v="2014-10-08T00:00:00"/>
    <s v="First Class"/>
    <s v="RB-19795"/>
    <s v="Ross Baird"/>
    <s v="Home Office"/>
    <s v="Denver"/>
    <x v="19"/>
    <s v="United States"/>
    <n v="80219"/>
    <s v="US"/>
    <x v="3"/>
    <s v="TEC-AC-10001714"/>
    <x v="2"/>
    <s v="Accessories"/>
    <x v="54"/>
    <n v="63.824000000000012"/>
    <n v="2"/>
    <n v="0.2"/>
    <n v="13.5626"/>
    <n v="0.53"/>
    <s v="Medium"/>
    <s v="October"/>
    <x v="1"/>
    <n v="127.44800000000002"/>
  </r>
  <r>
    <n v="34782"/>
    <s v="CA-2013-151169"/>
    <x v="900"/>
    <d v="2013-10-27T00:00:00"/>
    <s v="Standard Class"/>
    <s v="MY-18295"/>
    <s v="Muhammed Yedwab"/>
    <s v="Corporate"/>
    <s v="Newark"/>
    <x v="24"/>
    <s v="United States"/>
    <n v="19711"/>
    <s v="US"/>
    <x v="2"/>
    <s v="OFF-BI-10002813"/>
    <x v="1"/>
    <s v="Binders"/>
    <x v="1485"/>
    <n v="7.92"/>
    <n v="4"/>
    <n v="0"/>
    <n v="3.5640000000000001"/>
    <n v="0.52"/>
    <s v="Medium"/>
    <s v="October"/>
    <x v="3"/>
    <n v="31.68"/>
  </r>
  <r>
    <n v="34588"/>
    <s v="CA-2013-167290"/>
    <x v="992"/>
    <d v="2013-11-05T00:00:00"/>
    <s v="Standard Class"/>
    <s v="JF-15295"/>
    <s v="Jason Fortune-"/>
    <s v="Consumer"/>
    <s v="Sterling Heights"/>
    <x v="1"/>
    <s v="United States"/>
    <n v="48310"/>
    <s v="US"/>
    <x v="1"/>
    <s v="OFF-AR-10004078"/>
    <x v="1"/>
    <s v="Art"/>
    <x v="667"/>
    <n v="11.68"/>
    <n v="2"/>
    <n v="0"/>
    <n v="3.504"/>
    <n v="0.47"/>
    <s v="Medium"/>
    <s v="October"/>
    <x v="3"/>
    <n v="23.36"/>
  </r>
  <r>
    <n v="32790"/>
    <s v="CA-2014-139661"/>
    <x v="930"/>
    <d v="2014-11-04T00:00:00"/>
    <s v="Standard Class"/>
    <s v="JW-15220"/>
    <s v="Jane Waco"/>
    <s v="Corporate"/>
    <s v="Vancouver"/>
    <x v="9"/>
    <s v="United States"/>
    <n v="98661"/>
    <s v="US"/>
    <x v="3"/>
    <s v="FUR-FU-10002885"/>
    <x v="0"/>
    <s v="Furnishings"/>
    <x v="1486"/>
    <n v="9.64"/>
    <n v="2"/>
    <n v="0"/>
    <n v="3.6632000000000011"/>
    <n v="0.44"/>
    <s v="Medium"/>
    <s v="October"/>
    <x v="1"/>
    <n v="19.28"/>
  </r>
  <r>
    <n v="31778"/>
    <s v="CA-2011-134677"/>
    <x v="979"/>
    <d v="2011-10-10T00:00:00"/>
    <s v="Standard Class"/>
    <s v="XP-21865"/>
    <s v="Xylona Preis"/>
    <s v="Consumer"/>
    <s v="San Diego"/>
    <x v="6"/>
    <s v="United States"/>
    <n v="92024"/>
    <s v="US"/>
    <x v="3"/>
    <s v="TEC-AC-10001445"/>
    <x v="2"/>
    <s v="Accessories"/>
    <x v="1487"/>
    <n v="9.09"/>
    <n v="3"/>
    <n v="0"/>
    <n v="1.9089"/>
    <n v="0.42"/>
    <s v="Medium"/>
    <s v="October"/>
    <x v="2"/>
    <n v="27.27"/>
  </r>
  <r>
    <n v="36783"/>
    <s v="CA-2012-156608"/>
    <x v="932"/>
    <d v="2012-10-29T00:00:00"/>
    <s v="Standard Class"/>
    <s v="MT-18070"/>
    <s v="Michelle Tran"/>
    <s v="Home Office"/>
    <s v="San Antonio"/>
    <x v="11"/>
    <s v="United States"/>
    <n v="78207"/>
    <s v="US"/>
    <x v="1"/>
    <s v="OFF-BI-10004140"/>
    <x v="1"/>
    <s v="Binders"/>
    <x v="436"/>
    <n v="3.5919999999999992"/>
    <n v="4"/>
    <n v="0.8"/>
    <n v="-6.2860000000000031"/>
    <n v="0.37"/>
    <s v="Medium"/>
    <s v="October"/>
    <x v="0"/>
    <n v="13.567999999999996"/>
  </r>
  <r>
    <n v="31725"/>
    <s v="CA-2014-152275"/>
    <x v="904"/>
    <d v="2014-10-09T00:00:00"/>
    <s v="Standard Class"/>
    <s v="KH-16630"/>
    <s v="Ken Heidel"/>
    <s v="Corporate"/>
    <s v="San Antonio"/>
    <x v="11"/>
    <s v="United States"/>
    <n v="78207"/>
    <s v="US"/>
    <x v="1"/>
    <s v="OFF-AR-10000369"/>
    <x v="1"/>
    <s v="Art"/>
    <x v="1488"/>
    <n v="6.6719999999999988"/>
    <n v="6"/>
    <n v="0.2"/>
    <n v="0.50039999999999996"/>
    <n v="0.35"/>
    <s v="Medium"/>
    <s v="October"/>
    <x v="1"/>
    <n v="39.831999999999994"/>
  </r>
  <r>
    <n v="37511"/>
    <s v="CA-2011-128538"/>
    <x v="938"/>
    <d v="2011-10-15T00:00:00"/>
    <s v="Standard Class"/>
    <s v="AS-10240"/>
    <s v="Alan Shonely"/>
    <s v="Consumer"/>
    <s v="Redondo Beach"/>
    <x v="6"/>
    <s v="United States"/>
    <n v="90278"/>
    <s v="US"/>
    <x v="3"/>
    <s v="OFF-EN-10001219"/>
    <x v="1"/>
    <s v="Envelopes"/>
    <x v="1357"/>
    <n v="7.64"/>
    <n v="1"/>
    <n v="0"/>
    <n v="3.7435999999999998"/>
    <n v="0.33"/>
    <s v="Medium"/>
    <s v="October"/>
    <x v="2"/>
    <n v="7.64"/>
  </r>
  <r>
    <n v="37750"/>
    <s v="CA-2012-125710"/>
    <x v="984"/>
    <d v="2012-10-13T00:00:00"/>
    <s v="Standard Class"/>
    <s v="BT-11680"/>
    <s v="Brian Thompson"/>
    <s v="Consumer"/>
    <s v="Houston"/>
    <x v="11"/>
    <s v="United States"/>
    <n v="77036"/>
    <s v="US"/>
    <x v="1"/>
    <s v="OFF-AR-10000657"/>
    <x v="1"/>
    <s v="Art"/>
    <x v="1167"/>
    <n v="3.44"/>
    <n v="2"/>
    <n v="0.2"/>
    <n v="0.55899999999999961"/>
    <n v="0.32"/>
    <s v="Medium"/>
    <s v="October"/>
    <x v="0"/>
    <n v="6.68"/>
  </r>
  <r>
    <n v="32620"/>
    <s v="CA-2014-162635"/>
    <x v="937"/>
    <d v="2014-10-11T00:00:00"/>
    <s v="First Class"/>
    <s v="EB-14170"/>
    <s v="Evan Bailliet"/>
    <s v="Consumer"/>
    <s v="Wilmington"/>
    <x v="0"/>
    <s v="United States"/>
    <n v="28403"/>
    <s v="US"/>
    <x v="0"/>
    <s v="OFF-PA-10002659"/>
    <x v="1"/>
    <s v="Paper"/>
    <x v="1489"/>
    <n v="10.816000000000001"/>
    <n v="4"/>
    <n v="0.2"/>
    <n v="3.5151999999999992"/>
    <n v="0.28000000000000003"/>
    <s v="Medium"/>
    <s v="October"/>
    <x v="1"/>
    <n v="43.064"/>
  </r>
  <r>
    <n v="39203"/>
    <s v="US-2012-118766"/>
    <x v="897"/>
    <d v="2012-10-22T00:00:00"/>
    <s v="Standard Class"/>
    <s v="LS-16975"/>
    <s v="Lindsay Shagiari"/>
    <s v="Home Office"/>
    <s v="Dallas"/>
    <x v="11"/>
    <s v="United States"/>
    <n v="75217"/>
    <s v="US"/>
    <x v="1"/>
    <s v="OFF-BI-10002813"/>
    <x v="1"/>
    <s v="Binders"/>
    <x v="1485"/>
    <n v="3.9599999999999991"/>
    <n v="10"/>
    <n v="0.8"/>
    <n v="-6.93"/>
    <n v="0.28000000000000003"/>
    <s v="Medium"/>
    <s v="October"/>
    <x v="0"/>
    <n v="38.799999999999997"/>
  </r>
  <r>
    <n v="35571"/>
    <s v="CA-2012-142692"/>
    <x v="946"/>
    <d v="2012-10-28T00:00:00"/>
    <s v="Standard Class"/>
    <s v="AG-10495"/>
    <s v="Andrew Gjertsen"/>
    <s v="Corporate"/>
    <s v="Seattle"/>
    <x v="9"/>
    <s v="United States"/>
    <n v="98105"/>
    <s v="US"/>
    <x v="3"/>
    <s v="OFF-BI-10004140"/>
    <x v="1"/>
    <s v="Binders"/>
    <x v="436"/>
    <n v="3.592000000000001"/>
    <n v="1"/>
    <n v="0.2"/>
    <n v="1.1225000000000001"/>
    <n v="0.24"/>
    <s v="Medium"/>
    <s v="October"/>
    <x v="0"/>
    <n v="3.3920000000000008"/>
  </r>
  <r>
    <n v="35477"/>
    <s v="CA-2014-128426"/>
    <x v="928"/>
    <d v="2014-10-12T00:00:00"/>
    <s v="Standard Class"/>
    <s v="JK-15730"/>
    <s v="Joe Kamberova"/>
    <s v="Consumer"/>
    <s v="Houston"/>
    <x v="11"/>
    <s v="United States"/>
    <n v="77036"/>
    <s v="US"/>
    <x v="1"/>
    <s v="OFF-BI-10000756"/>
    <x v="1"/>
    <s v="Binders"/>
    <x v="1069"/>
    <n v="4.2399999999999993"/>
    <n v="5"/>
    <n v="0.8"/>
    <n v="-6.3599999999999994"/>
    <n v="0.23"/>
    <s v="Medium"/>
    <s v="October"/>
    <x v="1"/>
    <n v="20.399999999999995"/>
  </r>
  <r>
    <n v="37673"/>
    <s v="CA-2013-163216"/>
    <x v="919"/>
    <d v="2013-10-11T00:00:00"/>
    <s v="First Class"/>
    <s v="AW-10930"/>
    <s v="Arthur Wiediger"/>
    <s v="Home Office"/>
    <s v="Philadelphia"/>
    <x v="4"/>
    <s v="United States"/>
    <n v="19143"/>
    <s v="US"/>
    <x v="2"/>
    <s v="OFF-LA-10000134"/>
    <x v="1"/>
    <s v="Labels"/>
    <x v="1410"/>
    <n v="4.9280000000000008"/>
    <n v="2"/>
    <n v="0.2"/>
    <n v="1.7248000000000001"/>
    <n v="0.18"/>
    <s v="High"/>
    <s v="October"/>
    <x v="3"/>
    <n v="9.6560000000000024"/>
  </r>
  <r>
    <n v="36852"/>
    <s v="CA-2014-116113"/>
    <x v="924"/>
    <d v="2014-10-07T00:00:00"/>
    <s v="Second Class"/>
    <s v="JW-15220"/>
    <s v="Jane Waco"/>
    <s v="Corporate"/>
    <s v="Montgomery"/>
    <x v="36"/>
    <s v="United States"/>
    <n v="36116"/>
    <s v="US"/>
    <x v="0"/>
    <s v="FUR-FU-10002963"/>
    <x v="0"/>
    <s v="Furnishings"/>
    <x v="1490"/>
    <n v="10.16"/>
    <n v="2"/>
    <n v="0"/>
    <n v="3.4544000000000001"/>
    <n v="0.16"/>
    <s v="Medium"/>
    <s v="October"/>
    <x v="1"/>
    <n v="20.32"/>
  </r>
  <r>
    <n v="40276"/>
    <s v="CA-2012-150413"/>
    <x v="931"/>
    <d v="2012-10-24T00:00:00"/>
    <s v="Second Class"/>
    <s v="CS-11860"/>
    <s v="Cari Schnelling"/>
    <s v="Consumer"/>
    <s v="Dallas"/>
    <x v="11"/>
    <s v="United States"/>
    <n v="75220"/>
    <s v="US"/>
    <x v="1"/>
    <s v="OFF-BI-10000404"/>
    <x v="1"/>
    <s v="Binders"/>
    <x v="1491"/>
    <n v="1.72"/>
    <n v="1"/>
    <n v="0.8"/>
    <n v="-2.8380000000000001"/>
    <n v="0.16"/>
    <s v="Medium"/>
    <s v="October"/>
    <x v="0"/>
    <n v="0.91999999999999993"/>
  </r>
  <r>
    <n v="40998"/>
    <s v="CA-2013-105291"/>
    <x v="992"/>
    <d v="2013-11-05T00:00:00"/>
    <s v="Standard Class"/>
    <s v="SP-20920"/>
    <s v="Susan Pistek"/>
    <s v="Consumer"/>
    <s v="San Luis Obispo"/>
    <x v="6"/>
    <s v="United States"/>
    <n v="93405"/>
    <s v="US"/>
    <x v="3"/>
    <s v="OFF-FA-10003059"/>
    <x v="1"/>
    <s v="Fasteners"/>
    <x v="1407"/>
    <n v="3.62"/>
    <n v="2"/>
    <n v="0"/>
    <n v="1.1946000000000001"/>
    <n v="0.15"/>
    <s v="Medium"/>
    <s v="October"/>
    <x v="3"/>
    <n v="7.24"/>
  </r>
  <r>
    <n v="36178"/>
    <s v="CA-2014-143567"/>
    <x v="1005"/>
    <d v="2014-11-06T00:00:00"/>
    <s v="Second Class"/>
    <s v="TB-21175"/>
    <s v="Thomas Boland"/>
    <s v="Corporate"/>
    <s v="Henderson"/>
    <x v="5"/>
    <s v="United States"/>
    <n v="42420"/>
    <s v="US"/>
    <x v="0"/>
    <s v="TEC-AC-10004145"/>
    <x v="2"/>
    <s v="Accessories"/>
    <x v="1173"/>
    <n v="2249.91"/>
    <n v="9"/>
    <n v="0"/>
    <n v="517.47930000000008"/>
    <n v="780.7"/>
    <s v="Critical"/>
    <s v="November"/>
    <x v="1"/>
    <n v="20249.189999999999"/>
  </r>
  <r>
    <n v="31980"/>
    <s v="US-2014-168116"/>
    <x v="1006"/>
    <d v="2014-11-05T00:00:00"/>
    <s v="Same Day"/>
    <s v="GT-14635"/>
    <s v="Grant Thornton"/>
    <s v="Corporate"/>
    <s v="Burlington"/>
    <x v="0"/>
    <s v="United States"/>
    <n v="27217"/>
    <s v="US"/>
    <x v="0"/>
    <s v="TEC-MA-10004125"/>
    <x v="2"/>
    <s v="Machines"/>
    <x v="1492"/>
    <n v="7999.98"/>
    <n v="4"/>
    <n v="0.5"/>
    <n v="-3839.9903999999992"/>
    <n v="674.82"/>
    <s v="High"/>
    <s v="November"/>
    <x v="1"/>
    <n v="31999.42"/>
  </r>
  <r>
    <n v="39501"/>
    <s v="CA-2012-114811"/>
    <x v="1007"/>
    <d v="2012-11-08T00:00:00"/>
    <s v="Same Day"/>
    <s v="KD-16495"/>
    <s v="Keith Dawkins"/>
    <s v="Corporate"/>
    <s v="New York City"/>
    <x v="15"/>
    <s v="United States"/>
    <n v="10024"/>
    <s v="US"/>
    <x v="2"/>
    <s v="TEC-MA-10000045"/>
    <x v="2"/>
    <s v="Machines"/>
    <x v="1493"/>
    <n v="4643.8"/>
    <n v="4"/>
    <n v="0"/>
    <n v="2229.0239999999999"/>
    <n v="607.34"/>
    <s v="Medium"/>
    <s v="November"/>
    <x v="0"/>
    <n v="18575.2"/>
  </r>
  <r>
    <n v="39465"/>
    <s v="CA-2014-107174"/>
    <x v="1008"/>
    <d v="2014-11-14T00:00:00"/>
    <s v="Standard Class"/>
    <s v="AB-10060"/>
    <s v="Adam Bellavance"/>
    <s v="Home Office"/>
    <s v="Seattle"/>
    <x v="9"/>
    <s v="United States"/>
    <n v="98105"/>
    <s v="US"/>
    <x v="3"/>
    <s v="FUR-TA-10004575"/>
    <x v="0"/>
    <s v="Tables"/>
    <x v="1083"/>
    <n v="2036.86"/>
    <n v="7"/>
    <n v="0"/>
    <n v="366.63479999999993"/>
    <n v="524.76"/>
    <s v="Low"/>
    <s v="November"/>
    <x v="1"/>
    <n v="14258.019999999999"/>
  </r>
  <r>
    <n v="39069"/>
    <s v="CA-2013-108196"/>
    <x v="1009"/>
    <d v="2013-12-03T00:00:00"/>
    <s v="Standard Class"/>
    <s v="CS-12505"/>
    <s v="Cindy Stewart"/>
    <s v="Consumer"/>
    <s v="Lancaster"/>
    <x v="16"/>
    <s v="United States"/>
    <n v="43130"/>
    <s v="US"/>
    <x v="2"/>
    <s v="TEC-MA-10000418"/>
    <x v="2"/>
    <s v="Machines"/>
    <x v="1494"/>
    <n v="4499.9850000000006"/>
    <n v="5"/>
    <n v="0.7"/>
    <n v="-6599.978000000001"/>
    <n v="451.63"/>
    <s v="Low"/>
    <s v="November"/>
    <x v="3"/>
    <n v="22499.225000000002"/>
  </r>
  <r>
    <n v="34367"/>
    <s v="CA-2011-119375"/>
    <x v="1010"/>
    <d v="2011-11-22T00:00:00"/>
    <s v="Standard Class"/>
    <s v="YC-21895"/>
    <s v="Yoseph Carroll"/>
    <s v="Corporate"/>
    <s v="Newark"/>
    <x v="24"/>
    <s v="United States"/>
    <n v="19711"/>
    <s v="US"/>
    <x v="2"/>
    <s v="OFF-ST-10002011"/>
    <x v="1"/>
    <s v="Storage"/>
    <x v="753"/>
    <n v="2934.33"/>
    <n v="7"/>
    <n v="0"/>
    <n v="792.26910000000021"/>
    <n v="428.8"/>
    <s v="High"/>
    <s v="November"/>
    <x v="2"/>
    <n v="20540.309999999998"/>
  </r>
  <r>
    <n v="35687"/>
    <s v="CA-2014-111556"/>
    <x v="1011"/>
    <d v="2014-11-23T00:00:00"/>
    <s v="First Class"/>
    <s v="CD-11920"/>
    <s v="Carlos Daly"/>
    <s v="Consumer"/>
    <s v="New York City"/>
    <x v="15"/>
    <s v="United States"/>
    <n v="10035"/>
    <s v="US"/>
    <x v="2"/>
    <s v="TEC-PH-10001459"/>
    <x v="2"/>
    <s v="Phones"/>
    <x v="3"/>
    <n v="1259.97"/>
    <n v="3"/>
    <n v="0"/>
    <n v="327.59219999999999"/>
    <n v="394.57"/>
    <s v="Critical"/>
    <s v="November"/>
    <x v="1"/>
    <n v="3779.91"/>
  </r>
  <r>
    <n v="38876"/>
    <s v="CA-2012-123113"/>
    <x v="1012"/>
    <d v="2012-11-27T00:00:00"/>
    <s v="Second Class"/>
    <s v="AT-10735"/>
    <s v="Annie Thurman"/>
    <s v="Consumer"/>
    <s v="Morristown"/>
    <x v="21"/>
    <s v="United States"/>
    <n v="7960"/>
    <s v="US"/>
    <x v="2"/>
    <s v="OFF-AP-10000275"/>
    <x v="1"/>
    <s v="Appliances"/>
    <x v="186"/>
    <n v="2625.12"/>
    <n v="8"/>
    <n v="0"/>
    <n v="735.03359999999998"/>
    <n v="366.72"/>
    <s v="Medium"/>
    <s v="November"/>
    <x v="0"/>
    <n v="21000.959999999999"/>
  </r>
  <r>
    <n v="33773"/>
    <s v="CA-2013-114972"/>
    <x v="1013"/>
    <d v="2013-11-07T00:00:00"/>
    <s v="First Class"/>
    <s v="PF-19225"/>
    <s v="Phillip Flathmann"/>
    <s v="Consumer"/>
    <s v="Los Angeles"/>
    <x v="6"/>
    <s v="United States"/>
    <n v="90032"/>
    <s v="US"/>
    <x v="3"/>
    <s v="OFF-AP-10003057"/>
    <x v="1"/>
    <s v="Appliances"/>
    <x v="1416"/>
    <n v="1101.48"/>
    <n v="4"/>
    <n v="0"/>
    <n v="429.57720000000012"/>
    <n v="364.76"/>
    <s v="Critical"/>
    <s v="November"/>
    <x v="3"/>
    <n v="4405.92"/>
  </r>
  <r>
    <n v="33536"/>
    <s v="CA-2013-146633"/>
    <x v="1014"/>
    <d v="2013-11-18T00:00:00"/>
    <s v="Second Class"/>
    <s v="TG-21310"/>
    <s v="Toby Gnade"/>
    <s v="Consumer"/>
    <s v="Los Angeles"/>
    <x v="6"/>
    <s v="United States"/>
    <n v="90049"/>
    <s v="US"/>
    <x v="3"/>
    <s v="OFF-BI-10003527"/>
    <x v="1"/>
    <s v="Binders"/>
    <x v="21"/>
    <n v="1016.792"/>
    <n v="1"/>
    <n v="0.2"/>
    <n v="381.29700000000003"/>
    <n v="363.87"/>
    <s v="Critical"/>
    <s v="November"/>
    <x v="3"/>
    <n v="1016.592"/>
  </r>
  <r>
    <n v="35487"/>
    <s v="CA-2014-166709"/>
    <x v="1015"/>
    <d v="2014-11-23T00:00:00"/>
    <s v="Standard Class"/>
    <s v="HL-15040"/>
    <s v="Hunter Lopez"/>
    <s v="Consumer"/>
    <s v="Newark"/>
    <x v="24"/>
    <s v="United States"/>
    <n v="19711"/>
    <s v="US"/>
    <x v="2"/>
    <s v="TEC-CO-10004722"/>
    <x v="2"/>
    <s v="Copiers"/>
    <x v="392"/>
    <n v="10499.97"/>
    <n v="3"/>
    <n v="0"/>
    <n v="5039.9856"/>
    <n v="363.19"/>
    <s v="Medium"/>
    <s v="November"/>
    <x v="1"/>
    <n v="31499.909999999996"/>
  </r>
  <r>
    <n v="36813"/>
    <s v="US-2013-138408"/>
    <x v="1016"/>
    <d v="2013-11-22T00:00:00"/>
    <s v="Second Class"/>
    <s v="KC-16255"/>
    <s v="Karen Carlisle"/>
    <s v="Corporate"/>
    <s v="Huntsville"/>
    <x v="36"/>
    <s v="United States"/>
    <n v="35810"/>
    <s v="US"/>
    <x v="0"/>
    <s v="TEC-AC-10003870"/>
    <x v="2"/>
    <s v="Accessories"/>
    <x v="946"/>
    <n v="1319.96"/>
    <n v="4"/>
    <n v="0"/>
    <n v="527.98400000000004"/>
    <n v="345.77"/>
    <s v="Critical"/>
    <s v="November"/>
    <x v="3"/>
    <n v="5279.84"/>
  </r>
  <r>
    <n v="32246"/>
    <s v="US-2014-110576"/>
    <x v="1017"/>
    <d v="2014-12-03T00:00:00"/>
    <s v="Standard Class"/>
    <s v="RB-19795"/>
    <s v="Ross Baird"/>
    <s v="Home Office"/>
    <s v="Philadelphia"/>
    <x v="4"/>
    <s v="United States"/>
    <n v="19120"/>
    <s v="US"/>
    <x v="2"/>
    <s v="FUR-TA-10004154"/>
    <x v="0"/>
    <s v="Tables"/>
    <x v="772"/>
    <n v="2065.3200000000002"/>
    <n v="12"/>
    <n v="0.4"/>
    <n v="-619.59600000000012"/>
    <n v="344.98"/>
    <s v="High"/>
    <s v="November"/>
    <x v="1"/>
    <n v="24783.440000000002"/>
  </r>
  <r>
    <n v="33789"/>
    <s v="CA-2011-144624"/>
    <x v="1018"/>
    <d v="2011-11-23T00:00:00"/>
    <s v="Standard Class"/>
    <s v="JM-15865"/>
    <s v="John Murray"/>
    <s v="Consumer"/>
    <s v="Jamestown"/>
    <x v="15"/>
    <s v="United States"/>
    <n v="14701"/>
    <s v="US"/>
    <x v="2"/>
    <s v="TEC-PH-10002885"/>
    <x v="2"/>
    <s v="Phones"/>
    <x v="303"/>
    <n v="4548.8100000000004"/>
    <n v="7"/>
    <n v="0"/>
    <n v="1228.1786999999999"/>
    <n v="338.56"/>
    <s v="High"/>
    <s v="November"/>
    <x v="2"/>
    <n v="31841.670000000002"/>
  </r>
  <r>
    <n v="40946"/>
    <s v="CA-2013-107104"/>
    <x v="1019"/>
    <d v="2013-12-01T00:00:00"/>
    <s v="Standard Class"/>
    <s v="MS-17365"/>
    <s v="Maribeth Schnelling"/>
    <s v="Consumer"/>
    <s v="Los Angeles"/>
    <x v="6"/>
    <s v="United States"/>
    <n v="90045"/>
    <s v="US"/>
    <x v="3"/>
    <s v="FUR-BO-10002213"/>
    <x v="0"/>
    <s v="Bookcases"/>
    <x v="945"/>
    <n v="3406.6640000000002"/>
    <n v="8"/>
    <n v="0.15"/>
    <n v="160.31359999999981"/>
    <n v="335.64"/>
    <s v="Medium"/>
    <s v="November"/>
    <x v="3"/>
    <n v="27253.162"/>
  </r>
  <r>
    <n v="32751"/>
    <s v="CA-2013-133711"/>
    <x v="1019"/>
    <d v="2013-11-30T00:00:00"/>
    <s v="First Class"/>
    <s v="MC-17425"/>
    <s v="Mark Cousins"/>
    <s v="Corporate"/>
    <s v="Mobile"/>
    <x v="36"/>
    <s v="United States"/>
    <n v="36608"/>
    <s v="US"/>
    <x v="0"/>
    <s v="TEC-MA-10000010"/>
    <x v="2"/>
    <s v="Machines"/>
    <x v="1495"/>
    <n v="3040"/>
    <n v="8"/>
    <n v="0"/>
    <n v="1459.2"/>
    <n v="307.85000000000002"/>
    <s v="Medium"/>
    <s v="November"/>
    <x v="3"/>
    <n v="24320"/>
  </r>
  <r>
    <n v="33864"/>
    <s v="CA-2014-123967"/>
    <x v="1020"/>
    <d v="2014-11-04T00:00:00"/>
    <s v="Second Class"/>
    <s v="SF-20200"/>
    <s v="Sarah Foster"/>
    <s v="Consumer"/>
    <s v="Bellingham"/>
    <x v="9"/>
    <s v="United States"/>
    <n v="98226"/>
    <s v="US"/>
    <x v="3"/>
    <s v="FUR-TA-10003954"/>
    <x v="0"/>
    <s v="Tables"/>
    <x v="317"/>
    <n v="2665.62"/>
    <n v="9"/>
    <n v="0"/>
    <n v="239.90580000000011"/>
    <n v="294.17"/>
    <s v="Medium"/>
    <s v="November"/>
    <x v="1"/>
    <n v="23990.579999999998"/>
  </r>
  <r>
    <n v="34595"/>
    <s v="CA-2014-136308"/>
    <x v="1021"/>
    <d v="2014-11-17T00:00:00"/>
    <s v="Same Day"/>
    <s v="MW-18235"/>
    <s v="Mitch Willingham"/>
    <s v="Corporate"/>
    <s v="San Francisco"/>
    <x v="6"/>
    <s v="United States"/>
    <n v="94122"/>
    <s v="US"/>
    <x v="3"/>
    <s v="TEC-MA-10000488"/>
    <x v="2"/>
    <s v="Machines"/>
    <x v="14"/>
    <n v="1919.9760000000001"/>
    <n v="3"/>
    <n v="0.2"/>
    <n v="215.9972999999998"/>
    <n v="282.43"/>
    <s v="High"/>
    <s v="November"/>
    <x v="1"/>
    <n v="5759.7280000000001"/>
  </r>
  <r>
    <n v="39080"/>
    <s v="CA-2013-162236"/>
    <x v="1022"/>
    <d v="2013-11-07T00:00:00"/>
    <s v="Second Class"/>
    <s v="ER-13855"/>
    <s v="Elpida Rittenbach"/>
    <s v="Corporate"/>
    <s v="Charlotte"/>
    <x v="0"/>
    <s v="United States"/>
    <n v="28205"/>
    <s v="US"/>
    <x v="0"/>
    <s v="FUR-TA-10002533"/>
    <x v="0"/>
    <s v="Tables"/>
    <x v="360"/>
    <n v="876.30000000000007"/>
    <n v="10"/>
    <n v="0.4"/>
    <n v="-292.10000000000008"/>
    <n v="278.5"/>
    <s v="Critical"/>
    <s v="November"/>
    <x v="3"/>
    <n v="8762.6"/>
  </r>
  <r>
    <n v="31615"/>
    <s v="CA-2011-164973"/>
    <x v="1023"/>
    <d v="2011-11-09T00:00:00"/>
    <s v="Standard Class"/>
    <s v="NM-18445"/>
    <s v="Nathan Mautz"/>
    <s v="Home Office"/>
    <s v="New York City"/>
    <x v="15"/>
    <s v="United States"/>
    <n v="10024"/>
    <s v="US"/>
    <x v="2"/>
    <s v="TEC-MA-10002927"/>
    <x v="2"/>
    <s v="Machines"/>
    <x v="1496"/>
    <n v="3991.98"/>
    <n v="2"/>
    <n v="0"/>
    <n v="1995.99"/>
    <n v="276.89"/>
    <s v="High"/>
    <s v="November"/>
    <x v="2"/>
    <n v="7983.96"/>
  </r>
  <r>
    <n v="36162"/>
    <s v="CA-2014-122490"/>
    <x v="1024"/>
    <d v="2014-11-19T00:00:00"/>
    <s v="Standard Class"/>
    <s v="TT-21070"/>
    <s v="Ted Trevino"/>
    <s v="Consumer"/>
    <s v="Seattle"/>
    <x v="9"/>
    <s v="United States"/>
    <n v="98103"/>
    <s v="US"/>
    <x v="3"/>
    <s v="FUR-CH-10001215"/>
    <x v="0"/>
    <s v="Chairs"/>
    <x v="765"/>
    <n v="2404.7040000000002"/>
    <n v="6"/>
    <n v="0.2"/>
    <n v="150.29400000000001"/>
    <n v="269.02999999999997"/>
    <s v="Medium"/>
    <s v="November"/>
    <x v="1"/>
    <n v="14428.024000000001"/>
  </r>
  <r>
    <n v="36607"/>
    <s v="CA-2014-131254"/>
    <x v="1025"/>
    <d v="2014-11-22T00:00:00"/>
    <s v="First Class"/>
    <s v="NC-18415"/>
    <s v="Nathan Cano"/>
    <s v="Consumer"/>
    <s v="Houston"/>
    <x v="11"/>
    <s v="United States"/>
    <n v="77095"/>
    <s v="US"/>
    <x v="1"/>
    <s v="OFF-BI-10003527"/>
    <x v="1"/>
    <s v="Binders"/>
    <x v="21"/>
    <n v="1525.1880000000001"/>
    <n v="6"/>
    <n v="0.8"/>
    <n v="-2287.7820000000002"/>
    <n v="263.47000000000003"/>
    <s v="High"/>
    <s v="November"/>
    <x v="1"/>
    <n v="9150.3280000000013"/>
  </r>
  <r>
    <n v="40353"/>
    <s v="CA-2012-160227"/>
    <x v="1026"/>
    <d v="2012-11-04T00:00:00"/>
    <s v="First Class"/>
    <s v="ED-13885"/>
    <s v="Emily Ducich"/>
    <s v="Home Office"/>
    <s v="New York City"/>
    <x v="15"/>
    <s v="United States"/>
    <n v="10011"/>
    <s v="US"/>
    <x v="2"/>
    <s v="FUR-CH-10002073"/>
    <x v="0"/>
    <s v="Chairs"/>
    <x v="1265"/>
    <n v="2621.3220000000001"/>
    <n v="11"/>
    <n v="0.1"/>
    <n v="553.39019999999982"/>
    <n v="243.77"/>
    <s v="Medium"/>
    <s v="November"/>
    <x v="0"/>
    <n v="28834.442000000003"/>
  </r>
  <r>
    <n v="39294"/>
    <s v="US-2014-105998"/>
    <x v="1027"/>
    <d v="2014-11-06T00:00:00"/>
    <s v="First Class"/>
    <s v="CR-12580"/>
    <s v="Clay Rozendal"/>
    <s v="Home Office"/>
    <s v="San Diego"/>
    <x v="6"/>
    <s v="United States"/>
    <n v="92037"/>
    <s v="US"/>
    <x v="3"/>
    <s v="FUR-TA-10001095"/>
    <x v="0"/>
    <s v="Tables"/>
    <x v="46"/>
    <n v="1673.184"/>
    <n v="12"/>
    <n v="0.2"/>
    <n v="20.91480000000001"/>
    <n v="242.63"/>
    <s v="Medium"/>
    <s v="November"/>
    <x v="1"/>
    <n v="20078.007999999998"/>
  </r>
  <r>
    <n v="34740"/>
    <s v="CA-2014-168858"/>
    <x v="1025"/>
    <d v="2014-11-24T00:00:00"/>
    <s v="Standard Class"/>
    <s v="JD-16150"/>
    <s v="Justin Deggeller"/>
    <s v="Corporate"/>
    <s v="New York City"/>
    <x v="15"/>
    <s v="United States"/>
    <n v="10011"/>
    <s v="US"/>
    <x v="2"/>
    <s v="OFF-AP-10003849"/>
    <x v="1"/>
    <s v="Appliances"/>
    <x v="1045"/>
    <n v="2504.7399999999998"/>
    <n v="7"/>
    <n v="0"/>
    <n v="626.18499999999995"/>
    <n v="235.83"/>
    <s v="High"/>
    <s v="November"/>
    <x v="1"/>
    <n v="17533.18"/>
  </r>
  <r>
    <n v="32103"/>
    <s v="CA-2011-134313"/>
    <x v="1028"/>
    <d v="2011-11-07T00:00:00"/>
    <s v="Standard Class"/>
    <s v="RA-19915"/>
    <s v="Russell Applegate"/>
    <s v="Consumer"/>
    <s v="Denver"/>
    <x v="19"/>
    <s v="United States"/>
    <n v="80219"/>
    <s v="US"/>
    <x v="3"/>
    <s v="TEC-PH-10001795"/>
    <x v="2"/>
    <s v="Phones"/>
    <x v="313"/>
    <n v="1983.9680000000001"/>
    <n v="4"/>
    <n v="0.2"/>
    <n v="247.99599999999981"/>
    <n v="235.13"/>
    <s v="Medium"/>
    <s v="November"/>
    <x v="2"/>
    <n v="7935.6720000000005"/>
  </r>
  <r>
    <n v="34480"/>
    <s v="CA-2014-152912"/>
    <x v="1029"/>
    <d v="2014-11-13T00:00:00"/>
    <s v="Second Class"/>
    <s v="BM-11650"/>
    <s v="Brian Moss"/>
    <s v="Corporate"/>
    <s v="Columbia"/>
    <x v="29"/>
    <s v="United States"/>
    <n v="21044"/>
    <s v="US"/>
    <x v="2"/>
    <s v="OFF-ST-10003208"/>
    <x v="1"/>
    <s v="Storage"/>
    <x v="345"/>
    <n v="1633.14"/>
    <n v="9"/>
    <n v="0"/>
    <n v="473.61059999999969"/>
    <n v="232.86"/>
    <s v="Critical"/>
    <s v="November"/>
    <x v="1"/>
    <n v="14698.26"/>
  </r>
  <r>
    <n v="39765"/>
    <s v="US-2013-164196"/>
    <x v="1030"/>
    <d v="2013-11-18T00:00:00"/>
    <s v="Standard Class"/>
    <s v="AS-10285"/>
    <s v="Alejandro Savely"/>
    <s v="Corporate"/>
    <s v="Noblesville"/>
    <x v="32"/>
    <s v="United States"/>
    <n v="46060"/>
    <s v="US"/>
    <x v="1"/>
    <s v="FUR-TA-10001950"/>
    <x v="0"/>
    <s v="Tables"/>
    <x v="13"/>
    <n v="2678.94"/>
    <n v="6"/>
    <n v="0"/>
    <n v="241.1046"/>
    <n v="228.95"/>
    <s v="Medium"/>
    <s v="November"/>
    <x v="3"/>
    <n v="16073.64"/>
  </r>
  <r>
    <n v="33732"/>
    <s v="CA-2012-154746"/>
    <x v="1031"/>
    <d v="2012-11-17T00:00:00"/>
    <s v="First Class"/>
    <s v="PJ-18835"/>
    <s v="Patrick Jones"/>
    <s v="Corporate"/>
    <s v="Springfield"/>
    <x v="28"/>
    <s v="United States"/>
    <n v="22153"/>
    <s v="US"/>
    <x v="0"/>
    <s v="OFF-AP-10003057"/>
    <x v="1"/>
    <s v="Appliances"/>
    <x v="1416"/>
    <n v="826.11"/>
    <n v="3"/>
    <n v="0"/>
    <n v="322.18290000000002"/>
    <n v="215.64"/>
    <s v="Critical"/>
    <s v="November"/>
    <x v="0"/>
    <n v="2478.33"/>
  </r>
  <r>
    <n v="37413"/>
    <s v="US-2013-113677"/>
    <x v="1032"/>
    <d v="2013-11-20T00:00:00"/>
    <s v="Standard Class"/>
    <s v="CM-12655"/>
    <s v="Corinna Mitchell"/>
    <s v="Home Office"/>
    <s v="New York City"/>
    <x v="15"/>
    <s v="United States"/>
    <n v="10011"/>
    <s v="US"/>
    <x v="2"/>
    <s v="TEC-PH-10002114"/>
    <x v="2"/>
    <s v="Phones"/>
    <x v="1497"/>
    <n v="2279.96"/>
    <n v="4"/>
    <n v="0"/>
    <n v="592.78960000000006"/>
    <n v="202.77"/>
    <s v="Medium"/>
    <s v="November"/>
    <x v="3"/>
    <n v="9119.84"/>
  </r>
  <r>
    <n v="32664"/>
    <s v="US-2014-155425"/>
    <x v="1033"/>
    <d v="2014-11-12T00:00:00"/>
    <s v="First Class"/>
    <s v="AB-10600"/>
    <s v="Ann Blume"/>
    <s v="Corporate"/>
    <s v="Tucson"/>
    <x v="23"/>
    <s v="United States"/>
    <n v="85705"/>
    <s v="US"/>
    <x v="3"/>
    <s v="FUR-CH-10003312"/>
    <x v="0"/>
    <s v="Chairs"/>
    <x v="937"/>
    <n v="899.13600000000008"/>
    <n v="4"/>
    <n v="0.2"/>
    <n v="-146.10960000000011"/>
    <n v="202.24"/>
    <s v="High"/>
    <s v="November"/>
    <x v="1"/>
    <n v="3596.3440000000005"/>
  </r>
  <r>
    <n v="41038"/>
    <s v="CA-2012-117086"/>
    <x v="1007"/>
    <d v="2012-11-12T00:00:00"/>
    <s v="Standard Class"/>
    <s v="QJ-19255"/>
    <s v="Quincy Jones"/>
    <s v="Corporate"/>
    <s v="Burlington"/>
    <x v="13"/>
    <s v="United States"/>
    <n v="5408"/>
    <s v="US"/>
    <x v="2"/>
    <s v="FUR-BO-10004834"/>
    <x v="0"/>
    <s v="Bookcases"/>
    <x v="935"/>
    <n v="4404.8999999999996"/>
    <n v="5"/>
    <n v="0"/>
    <n v="1013.127"/>
    <n v="184.44"/>
    <s v="Medium"/>
    <s v="November"/>
    <x v="0"/>
    <n v="22024.5"/>
  </r>
  <r>
    <n v="36185"/>
    <s v="CA-2013-163167"/>
    <x v="1034"/>
    <d v="2013-12-02T00:00:00"/>
    <s v="Second Class"/>
    <s v="RF-19345"/>
    <s v="Randy Ferguson"/>
    <s v="Corporate"/>
    <s v="Marietta"/>
    <x v="2"/>
    <s v="United States"/>
    <n v="30062"/>
    <s v="US"/>
    <x v="0"/>
    <s v="OFF-ST-10004459"/>
    <x v="1"/>
    <s v="Storage"/>
    <x v="1172"/>
    <n v="1126.02"/>
    <n v="3"/>
    <n v="0"/>
    <n v="56.300999999999988"/>
    <n v="178.38"/>
    <s v="Medium"/>
    <s v="November"/>
    <x v="3"/>
    <n v="3378.06"/>
  </r>
  <r>
    <n v="37060"/>
    <s v="CA-2012-162047"/>
    <x v="1035"/>
    <d v="2012-11-05T00:00:00"/>
    <s v="First Class"/>
    <s v="FH-14365"/>
    <s v="Fred Hopkins"/>
    <s v="Corporate"/>
    <s v="Long Beach"/>
    <x v="15"/>
    <s v="United States"/>
    <n v="11561"/>
    <s v="US"/>
    <x v="2"/>
    <s v="FUR-CH-10004983"/>
    <x v="0"/>
    <s v="Chairs"/>
    <x v="412"/>
    <n v="1448.82"/>
    <n v="10"/>
    <n v="0.1"/>
    <n v="209.27399999999989"/>
    <n v="166.37"/>
    <s v="Medium"/>
    <s v="November"/>
    <x v="0"/>
    <n v="14488.099999999999"/>
  </r>
  <r>
    <n v="36315"/>
    <s v="CA-2011-127558"/>
    <x v="1036"/>
    <d v="2011-11-18T00:00:00"/>
    <s v="First Class"/>
    <s v="SS-20410"/>
    <s v="Shahid Shariari"/>
    <s v="Consumer"/>
    <s v="Los Angeles"/>
    <x v="6"/>
    <s v="United States"/>
    <n v="90008"/>
    <s v="US"/>
    <x v="3"/>
    <s v="TEC-AC-10003832"/>
    <x v="2"/>
    <s v="Accessories"/>
    <x v="306"/>
    <n v="772.47"/>
    <n v="3"/>
    <n v="0"/>
    <n v="146.7692999999999"/>
    <n v="164.04"/>
    <s v="Medium"/>
    <s v="November"/>
    <x v="2"/>
    <n v="2317.41"/>
  </r>
  <r>
    <n v="31770"/>
    <s v="CA-2011-144666"/>
    <x v="1037"/>
    <d v="2011-11-11T00:00:00"/>
    <s v="Second Class"/>
    <s v="JP-15520"/>
    <s v="Jeremy Pistek"/>
    <s v="Consumer"/>
    <s v="San Francisco"/>
    <x v="6"/>
    <s v="United States"/>
    <n v="94110"/>
    <s v="US"/>
    <x v="3"/>
    <s v="TEC-PH-10002680"/>
    <x v="2"/>
    <s v="Phones"/>
    <x v="780"/>
    <n v="703.96800000000007"/>
    <n v="4"/>
    <n v="0.2"/>
    <n v="87.995999999999924"/>
    <n v="163.91"/>
    <s v="Critical"/>
    <s v="November"/>
    <x v="2"/>
    <n v="2815.6720000000005"/>
  </r>
  <r>
    <n v="31298"/>
    <s v="CA-2013-152156"/>
    <x v="1038"/>
    <d v="2013-11-12T00:00:00"/>
    <s v="Second Class"/>
    <s v="CG-12520"/>
    <s v="Claire Gute"/>
    <s v="Consumer"/>
    <s v="Henderson"/>
    <x v="5"/>
    <s v="United States"/>
    <n v="42420"/>
    <s v="US"/>
    <x v="0"/>
    <s v="FUR-CH-10000454"/>
    <x v="0"/>
    <s v="Chairs"/>
    <x v="556"/>
    <n v="731.93999999999994"/>
    <n v="3"/>
    <n v="0"/>
    <n v="219.58199999999999"/>
    <n v="161.71"/>
    <s v="Critical"/>
    <s v="November"/>
    <x v="3"/>
    <n v="2195.8199999999997"/>
  </r>
  <r>
    <n v="35543"/>
    <s v="CA-2014-117702"/>
    <x v="1017"/>
    <d v="2014-12-05T00:00:00"/>
    <s v="Standard Class"/>
    <s v="LS-16975"/>
    <s v="Lindsay Shagiari"/>
    <s v="Home Office"/>
    <s v="Baltimore"/>
    <x v="29"/>
    <s v="United States"/>
    <n v="21215"/>
    <s v="US"/>
    <x v="2"/>
    <s v="FUR-FU-10000576"/>
    <x v="0"/>
    <s v="Furnishings"/>
    <x v="774"/>
    <n v="1049.2"/>
    <n v="5"/>
    <n v="0"/>
    <n v="272.79199999999997"/>
    <n v="159.11000000000001"/>
    <s v="Low"/>
    <s v="November"/>
    <x v="1"/>
    <n v="5246"/>
  </r>
  <r>
    <n v="38616"/>
    <s v="CA-2014-100097"/>
    <x v="1039"/>
    <d v="2014-11-30T00:00:00"/>
    <s v="Second Class"/>
    <s v="MN-17935"/>
    <s v="Michael Nguyen"/>
    <s v="Consumer"/>
    <s v="New York City"/>
    <x v="15"/>
    <s v="United States"/>
    <n v="10009"/>
    <s v="US"/>
    <x v="2"/>
    <s v="TEC-PH-10002310"/>
    <x v="2"/>
    <s v="Phones"/>
    <x v="1498"/>
    <n v="979.95"/>
    <n v="5"/>
    <n v="0"/>
    <n v="264.58650000000011"/>
    <n v="156.62"/>
    <s v="High"/>
    <s v="November"/>
    <x v="1"/>
    <n v="4899.75"/>
  </r>
  <r>
    <n v="33506"/>
    <s v="CA-2011-125556"/>
    <x v="1040"/>
    <d v="2011-11-16T00:00:00"/>
    <s v="Second Class"/>
    <s v="ML-17410"/>
    <s v="Maris LaWare"/>
    <s v="Consumer"/>
    <s v="Fairfield"/>
    <x v="20"/>
    <s v="United States"/>
    <n v="6824"/>
    <s v="US"/>
    <x v="2"/>
    <s v="TEC-PH-10001079"/>
    <x v="2"/>
    <s v="Phones"/>
    <x v="1187"/>
    <n v="832.93"/>
    <n v="7"/>
    <n v="0"/>
    <n v="233.22040000000001"/>
    <n v="155.22999999999999"/>
    <s v="Critical"/>
    <s v="November"/>
    <x v="2"/>
    <n v="5830.5099999999993"/>
  </r>
  <r>
    <n v="38285"/>
    <s v="CA-2014-158561"/>
    <x v="1041"/>
    <d v="2014-11-17T00:00:00"/>
    <s v="Second Class"/>
    <s v="BB-11545"/>
    <s v="Brenda Bowman"/>
    <s v="Corporate"/>
    <s v="Fort Lauderdale"/>
    <x v="22"/>
    <s v="United States"/>
    <n v="33311"/>
    <s v="US"/>
    <x v="0"/>
    <s v="OFF-AP-10002651"/>
    <x v="1"/>
    <s v="Appliances"/>
    <x v="549"/>
    <n v="1158.1199999999999"/>
    <n v="5"/>
    <n v="0.2"/>
    <n v="130.2884999999998"/>
    <n v="152.49"/>
    <s v="High"/>
    <s v="November"/>
    <x v="1"/>
    <n v="5790.4"/>
  </r>
  <r>
    <n v="35412"/>
    <s v="CA-2013-163573"/>
    <x v="1042"/>
    <d v="2013-11-28T00:00:00"/>
    <s v="First Class"/>
    <s v="AC-10450"/>
    <s v="Amy Cox"/>
    <s v="Consumer"/>
    <s v="Seattle"/>
    <x v="9"/>
    <s v="United States"/>
    <n v="98105"/>
    <s v="US"/>
    <x v="3"/>
    <s v="OFF-BI-10004632"/>
    <x v="1"/>
    <s v="Binders"/>
    <x v="48"/>
    <n v="1219.96"/>
    <n v="5"/>
    <n v="0.2"/>
    <n v="381.23750000000001"/>
    <n v="152.22"/>
    <s v="High"/>
    <s v="November"/>
    <x v="3"/>
    <n v="6099.6"/>
  </r>
  <r>
    <n v="35883"/>
    <s v="US-2014-163790"/>
    <x v="1005"/>
    <d v="2014-11-05T00:00:00"/>
    <s v="Second Class"/>
    <s v="NL-18310"/>
    <s v="Nancy Lomonaco"/>
    <s v="Home Office"/>
    <s v="Danville"/>
    <x v="6"/>
    <s v="United States"/>
    <n v="94526"/>
    <s v="US"/>
    <x v="3"/>
    <s v="OFF-BI-10003718"/>
    <x v="1"/>
    <s v="Binders"/>
    <x v="1499"/>
    <n v="590.35199999999998"/>
    <n v="6"/>
    <n v="0.2"/>
    <n v="206.6232"/>
    <n v="150.71"/>
    <s v="Critical"/>
    <s v="November"/>
    <x v="1"/>
    <n v="3541.9120000000003"/>
  </r>
  <r>
    <n v="34887"/>
    <s v="CA-2014-146535"/>
    <x v="1043"/>
    <d v="2014-12-01T00:00:00"/>
    <s v="Standard Class"/>
    <s v="FM-14290"/>
    <s v="Frank Merwin"/>
    <s v="Home Office"/>
    <s v="Richmond"/>
    <x v="5"/>
    <s v="United States"/>
    <n v="40475"/>
    <s v="US"/>
    <x v="0"/>
    <s v="OFF-ST-10001526"/>
    <x v="1"/>
    <s v="Storage"/>
    <x v="23"/>
    <n v="1443.96"/>
    <n v="12"/>
    <n v="0"/>
    <n v="375.42959999999988"/>
    <n v="149.54"/>
    <s v="Medium"/>
    <s v="November"/>
    <x v="1"/>
    <n v="17327.52"/>
  </r>
  <r>
    <n v="33560"/>
    <s v="CA-2013-131065"/>
    <x v="1044"/>
    <d v="2013-11-17T00:00:00"/>
    <s v="Second Class"/>
    <s v="AA-10375"/>
    <s v="Allen Armold"/>
    <s v="Consumer"/>
    <s v="Atlanta"/>
    <x v="2"/>
    <s v="United States"/>
    <n v="30318"/>
    <s v="US"/>
    <x v="0"/>
    <s v="TEC-AC-10004145"/>
    <x v="2"/>
    <s v="Accessories"/>
    <x v="1173"/>
    <n v="499.98"/>
    <n v="2"/>
    <n v="0"/>
    <n v="114.9954"/>
    <n v="139.02000000000001"/>
    <s v="Critical"/>
    <s v="November"/>
    <x v="3"/>
    <n v="999.96"/>
  </r>
  <r>
    <n v="36109"/>
    <s v="CA-2013-121370"/>
    <x v="1044"/>
    <d v="2013-11-20T00:00:00"/>
    <s v="Second Class"/>
    <s v="EB-14110"/>
    <s v="Eugene Barchas"/>
    <s v="Consumer"/>
    <s v="Philadelphia"/>
    <x v="4"/>
    <s v="United States"/>
    <n v="19134"/>
    <s v="US"/>
    <x v="2"/>
    <s v="TEC-CO-10004115"/>
    <x v="2"/>
    <s v="Copiers"/>
    <x v="757"/>
    <n v="1199.9760000000001"/>
    <n v="4"/>
    <n v="0.4"/>
    <n v="179.99639999999999"/>
    <n v="137.63999999999999"/>
    <s v="Medium"/>
    <s v="November"/>
    <x v="3"/>
    <n v="4799.5040000000008"/>
  </r>
  <r>
    <n v="35130"/>
    <s v="CA-2011-105984"/>
    <x v="1045"/>
    <d v="2011-11-24T00:00:00"/>
    <s v="Same Day"/>
    <s v="MY-18295"/>
    <s v="Muhammed Yedwab"/>
    <s v="Corporate"/>
    <s v="Columbus"/>
    <x v="16"/>
    <s v="United States"/>
    <n v="43229"/>
    <s v="US"/>
    <x v="2"/>
    <s v="TEC-PH-10000560"/>
    <x v="2"/>
    <s v="Phones"/>
    <x v="189"/>
    <n v="1049.97"/>
    <n v="5"/>
    <n v="0.4"/>
    <n v="-209.99399999999989"/>
    <n v="134.63999999999999"/>
    <s v="High"/>
    <s v="November"/>
    <x v="2"/>
    <n v="5249.4500000000007"/>
  </r>
  <r>
    <n v="32867"/>
    <s v="US-2011-157385"/>
    <x v="1046"/>
    <d v="2011-11-25T00:00:00"/>
    <s v="First Class"/>
    <s v="SC-20095"/>
    <s v="Sanjit Chand"/>
    <s v="Consumer"/>
    <s v="Los Angeles"/>
    <x v="6"/>
    <s v="United States"/>
    <n v="90004"/>
    <s v="US"/>
    <x v="3"/>
    <s v="FUR-CH-10000863"/>
    <x v="0"/>
    <s v="Chairs"/>
    <x v="86"/>
    <n v="603.91999999999996"/>
    <n v="5"/>
    <n v="0.2"/>
    <n v="-67.941000000000003"/>
    <n v="131.5"/>
    <s v="Critical"/>
    <s v="November"/>
    <x v="2"/>
    <n v="3019.4"/>
  </r>
  <r>
    <n v="37831"/>
    <s v="CA-2011-128209"/>
    <x v="1010"/>
    <d v="2011-11-22T00:00:00"/>
    <s v="Standard Class"/>
    <s v="GT-14710"/>
    <s v="Greg Tran"/>
    <s v="Consumer"/>
    <s v="Buffalo"/>
    <x v="15"/>
    <s v="United States"/>
    <n v="14215"/>
    <s v="US"/>
    <x v="2"/>
    <s v="OFF-BI-10001359"/>
    <x v="1"/>
    <s v="Binders"/>
    <x v="538"/>
    <n v="2152.7759999999998"/>
    <n v="3"/>
    <n v="0.2"/>
    <n v="726.56189999999981"/>
    <n v="131.41999999999999"/>
    <s v="Medium"/>
    <s v="November"/>
    <x v="2"/>
    <n v="6458.1279999999997"/>
  </r>
  <r>
    <n v="35095"/>
    <s v="CA-2014-147760"/>
    <x v="1006"/>
    <d v="2014-11-06T00:00:00"/>
    <s v="First Class"/>
    <s v="KL-16555"/>
    <s v="Kelly Lampkin"/>
    <s v="Corporate"/>
    <s v="Greensboro"/>
    <x v="0"/>
    <s v="United States"/>
    <n v="27405"/>
    <s v="US"/>
    <x v="0"/>
    <s v="FUR-TA-10004575"/>
    <x v="0"/>
    <s v="Tables"/>
    <x v="1083"/>
    <n v="523.76400000000001"/>
    <n v="3"/>
    <n v="0.4"/>
    <n v="-192.0468000000001"/>
    <n v="131.22999999999999"/>
    <s v="Medium"/>
    <s v="November"/>
    <x v="1"/>
    <n v="1570.8919999999998"/>
  </r>
  <r>
    <n v="32378"/>
    <s v="CA-2012-110016"/>
    <x v="1047"/>
    <d v="2012-12-04T00:00:00"/>
    <s v="Standard Class"/>
    <s v="BT-11395"/>
    <s v="Bill Tyler"/>
    <s v="Corporate"/>
    <s v="Detroit"/>
    <x v="1"/>
    <s v="United States"/>
    <n v="48227"/>
    <s v="US"/>
    <x v="1"/>
    <s v="FUR-CH-10002880"/>
    <x v="0"/>
    <s v="Chairs"/>
    <x v="383"/>
    <n v="1106.9100000000001"/>
    <n v="9"/>
    <n v="0"/>
    <n v="121.76009999999989"/>
    <n v="129.93"/>
    <s v="High"/>
    <s v="November"/>
    <x v="0"/>
    <n v="9962.19"/>
  </r>
  <r>
    <n v="35731"/>
    <s v="CA-2013-168893"/>
    <x v="1013"/>
    <d v="2013-11-09T00:00:00"/>
    <s v="Second Class"/>
    <s v="AP-10915"/>
    <s v="Arthur Prichep"/>
    <s v="Consumer"/>
    <s v="Henderson"/>
    <x v="5"/>
    <s v="United States"/>
    <n v="42420"/>
    <s v="US"/>
    <x v="0"/>
    <s v="FUR-TA-10003392"/>
    <x v="0"/>
    <s v="Tables"/>
    <x v="750"/>
    <n v="842.94"/>
    <n v="3"/>
    <n v="0"/>
    <n v="160.15860000000001"/>
    <n v="126.79"/>
    <s v="High"/>
    <s v="November"/>
    <x v="3"/>
    <n v="2528.8200000000002"/>
  </r>
  <r>
    <n v="40912"/>
    <s v="CA-2011-128524"/>
    <x v="1048"/>
    <d v="2011-11-13T00:00:00"/>
    <s v="First Class"/>
    <s v="MZ-17515"/>
    <s v="Mary Zewe"/>
    <s v="Corporate"/>
    <s v="Seattle"/>
    <x v="9"/>
    <s v="United States"/>
    <n v="98115"/>
    <s v="US"/>
    <x v="3"/>
    <s v="OFF-BI-10003527"/>
    <x v="1"/>
    <s v="Binders"/>
    <x v="21"/>
    <n v="2033.5840000000001"/>
    <n v="2"/>
    <n v="0.2"/>
    <n v="762.59400000000005"/>
    <n v="126.65"/>
    <s v="Medium"/>
    <s v="November"/>
    <x v="2"/>
    <n v="4066.9680000000003"/>
  </r>
  <r>
    <n v="37974"/>
    <s v="CA-2012-109337"/>
    <x v="1049"/>
    <d v="2012-11-23T00:00:00"/>
    <s v="Second Class"/>
    <s v="DL-13330"/>
    <s v="Denise Leinenbach"/>
    <s v="Consumer"/>
    <s v="Lawrence"/>
    <x v="32"/>
    <s v="United States"/>
    <n v="46226"/>
    <s v="US"/>
    <x v="1"/>
    <s v="TEC-AC-10000990"/>
    <x v="2"/>
    <s v="Accessories"/>
    <x v="336"/>
    <n v="393.54"/>
    <n v="3"/>
    <n v="0"/>
    <n v="165.2868"/>
    <n v="124.78"/>
    <s v="Critical"/>
    <s v="November"/>
    <x v="0"/>
    <n v="1180.6200000000001"/>
  </r>
  <r>
    <n v="33957"/>
    <s v="CA-2014-123372"/>
    <x v="1017"/>
    <d v="2014-12-03T00:00:00"/>
    <s v="Standard Class"/>
    <s v="DG-13300"/>
    <s v="Deirdre Greer"/>
    <s v="Corporate"/>
    <s v="New York City"/>
    <x v="15"/>
    <s v="United States"/>
    <n v="10035"/>
    <s v="US"/>
    <x v="2"/>
    <s v="TEC-PH-10002834"/>
    <x v="2"/>
    <s v="Phones"/>
    <x v="229"/>
    <n v="1979.89"/>
    <n v="11"/>
    <n v="0"/>
    <n v="494.97250000000003"/>
    <n v="124.56"/>
    <s v="Medium"/>
    <s v="November"/>
    <x v="1"/>
    <n v="21778.79"/>
  </r>
  <r>
    <n v="36489"/>
    <s v="CA-2011-101560"/>
    <x v="1050"/>
    <d v="2011-12-01T00:00:00"/>
    <s v="Second Class"/>
    <s v="CS-12250"/>
    <s v="Chris Selesnick"/>
    <s v="Corporate"/>
    <s v="Columbia"/>
    <x v="18"/>
    <s v="United States"/>
    <n v="29203"/>
    <s v="US"/>
    <x v="0"/>
    <s v="FUR-FU-10003773"/>
    <x v="0"/>
    <s v="Furnishings"/>
    <x v="230"/>
    <n v="397.6"/>
    <n v="5"/>
    <n v="0"/>
    <n v="43.735999999999962"/>
    <n v="121.91"/>
    <s v="Critical"/>
    <s v="November"/>
    <x v="2"/>
    <n v="1988"/>
  </r>
  <r>
    <n v="39306"/>
    <s v="CA-2012-110863"/>
    <x v="1051"/>
    <d v="2012-11-24T00:00:00"/>
    <s v="Standard Class"/>
    <s v="AA-10645"/>
    <s v="Anna Andreadi"/>
    <s v="Consumer"/>
    <s v="Oklahoma City"/>
    <x v="17"/>
    <s v="United States"/>
    <n v="73120"/>
    <s v="US"/>
    <x v="1"/>
    <s v="FUR-CH-10002073"/>
    <x v="0"/>
    <s v="Chairs"/>
    <x v="1265"/>
    <n v="1323.9"/>
    <n v="5"/>
    <n v="0"/>
    <n v="383.93099999999993"/>
    <n v="121.4"/>
    <s v="Medium"/>
    <s v="November"/>
    <x v="0"/>
    <n v="6619.5"/>
  </r>
  <r>
    <n v="34559"/>
    <s v="CA-2011-140662"/>
    <x v="1010"/>
    <d v="2011-11-19T00:00:00"/>
    <s v="First Class"/>
    <s v="TS-21205"/>
    <s v="Thomas Seio"/>
    <s v="Corporate"/>
    <s v="San Francisco"/>
    <x v="6"/>
    <s v="United States"/>
    <n v="94109"/>
    <s v="US"/>
    <x v="3"/>
    <s v="OFF-PA-10003395"/>
    <x v="1"/>
    <s v="Paper"/>
    <x v="1206"/>
    <n v="733.94999999999993"/>
    <n v="7"/>
    <n v="0"/>
    <n v="352.29599999999999"/>
    <n v="121.19"/>
    <s v="High"/>
    <s v="November"/>
    <x v="2"/>
    <n v="5137.6499999999996"/>
  </r>
  <r>
    <n v="34251"/>
    <s v="CA-2014-134915"/>
    <x v="1052"/>
    <d v="2014-11-13T00:00:00"/>
    <s v="Same Day"/>
    <s v="EM-14140"/>
    <s v="Eugene Moren"/>
    <s v="Home Office"/>
    <s v="Glendale"/>
    <x v="23"/>
    <s v="United States"/>
    <n v="85301"/>
    <s v="US"/>
    <x v="3"/>
    <s v="TEC-PH-10001459"/>
    <x v="2"/>
    <s v="Phones"/>
    <x v="3"/>
    <n v="671.98400000000004"/>
    <n v="2"/>
    <n v="0.2"/>
    <n v="50.398800000000023"/>
    <n v="116.77"/>
    <s v="Medium"/>
    <s v="November"/>
    <x v="1"/>
    <n v="1343.768"/>
  </r>
  <r>
    <n v="39869"/>
    <s v="CA-2011-121629"/>
    <x v="1050"/>
    <d v="2011-12-02T00:00:00"/>
    <s v="Standard Class"/>
    <s v="BT-11680"/>
    <s v="Brian Thompson"/>
    <s v="Consumer"/>
    <s v="Houston"/>
    <x v="11"/>
    <s v="United States"/>
    <n v="77041"/>
    <s v="US"/>
    <x v="1"/>
    <s v="TEC-MA-10004679"/>
    <x v="2"/>
    <s v="Machines"/>
    <x v="788"/>
    <n v="998.84999999999991"/>
    <n v="5"/>
    <n v="0.4"/>
    <n v="-199.7700000000001"/>
    <n v="112.39"/>
    <s v="High"/>
    <s v="November"/>
    <x v="2"/>
    <n v="4993.8500000000004"/>
  </r>
  <r>
    <n v="36313"/>
    <s v="CA-2011-153850"/>
    <x v="1045"/>
    <d v="2011-11-29T00:00:00"/>
    <s v="Standard Class"/>
    <s v="TH-21100"/>
    <s v="Thea Hendricks"/>
    <s v="Consumer"/>
    <s v="Toledo"/>
    <x v="16"/>
    <s v="United States"/>
    <n v="43615"/>
    <s v="US"/>
    <x v="2"/>
    <s v="TEC-PH-10002584"/>
    <x v="2"/>
    <s v="Phones"/>
    <x v="9"/>
    <n v="1502.376"/>
    <n v="4"/>
    <n v="0.4"/>
    <n v="-250.39600000000021"/>
    <n v="110.8"/>
    <s v="Medium"/>
    <s v="November"/>
    <x v="2"/>
    <n v="6009.1040000000003"/>
  </r>
  <r>
    <n v="37166"/>
    <s v="CA-2013-152247"/>
    <x v="1053"/>
    <d v="2013-11-13T00:00:00"/>
    <s v="Standard Class"/>
    <s v="MA-17995"/>
    <s v="Michelle Arnett"/>
    <s v="Home Office"/>
    <s v="Cheyenne"/>
    <x v="48"/>
    <s v="United States"/>
    <n v="82001"/>
    <s v="US"/>
    <x v="3"/>
    <s v="FUR-CH-10001215"/>
    <x v="0"/>
    <s v="Chairs"/>
    <x v="765"/>
    <n v="1603.136"/>
    <n v="4"/>
    <n v="0.2"/>
    <n v="100.196"/>
    <n v="109.67"/>
    <s v="Medium"/>
    <s v="November"/>
    <x v="3"/>
    <n v="6412.3440000000001"/>
  </r>
  <r>
    <n v="38487"/>
    <s v="CA-2013-164399"/>
    <x v="1054"/>
    <d v="2013-11-16T00:00:00"/>
    <s v="First Class"/>
    <s v="DW-13480"/>
    <s v="Dianna Wilson"/>
    <s v="Home Office"/>
    <s v="San Diego"/>
    <x v="6"/>
    <s v="United States"/>
    <n v="92024"/>
    <s v="US"/>
    <x v="3"/>
    <s v="FUR-TA-10003392"/>
    <x v="0"/>
    <s v="Tables"/>
    <x v="750"/>
    <n v="674.35200000000009"/>
    <n v="3"/>
    <n v="0.2"/>
    <n v="-8.4294000000000153"/>
    <n v="109.32"/>
    <s v="Medium"/>
    <s v="November"/>
    <x v="3"/>
    <n v="2022.8560000000002"/>
  </r>
  <r>
    <n v="39477"/>
    <s v="CA-2012-119879"/>
    <x v="1049"/>
    <d v="2012-11-25T00:00:00"/>
    <s v="Standard Class"/>
    <s v="SS-20410"/>
    <s v="Shahid Shariari"/>
    <s v="Consumer"/>
    <s v="Philadelphia"/>
    <x v="4"/>
    <s v="United States"/>
    <n v="19120"/>
    <s v="US"/>
    <x v="2"/>
    <s v="FUR-TA-10002958"/>
    <x v="0"/>
    <s v="Tables"/>
    <x v="20"/>
    <n v="1252.704"/>
    <n v="8"/>
    <n v="0.4"/>
    <n v="-480.20320000000032"/>
    <n v="109.3"/>
    <s v="Medium"/>
    <s v="November"/>
    <x v="0"/>
    <n v="10021.232"/>
  </r>
  <r>
    <n v="33418"/>
    <s v="CA-2014-158246"/>
    <x v="1029"/>
    <d v="2014-11-12T00:00:00"/>
    <s v="First Class"/>
    <s v="JB-15400"/>
    <s v="Jennifer Braxton"/>
    <s v="Corporate"/>
    <s v="Sunnyvale"/>
    <x v="6"/>
    <s v="United States"/>
    <n v="94086"/>
    <s v="US"/>
    <x v="3"/>
    <s v="FUR-CH-10003061"/>
    <x v="0"/>
    <s v="Chairs"/>
    <x v="642"/>
    <n v="215.976"/>
    <n v="3"/>
    <n v="0.2"/>
    <n v="-2.699700000000036"/>
    <n v="106.81"/>
    <s v="Critical"/>
    <s v="November"/>
    <x v="1"/>
    <n v="647.72799999999995"/>
  </r>
  <r>
    <n v="36342"/>
    <s v="CA-2013-158694"/>
    <x v="1055"/>
    <d v="2013-11-14T00:00:00"/>
    <s v="Second Class"/>
    <s v="AI-10855"/>
    <s v="Arianne Irving"/>
    <s v="Consumer"/>
    <s v="Los Angeles"/>
    <x v="6"/>
    <s v="United States"/>
    <n v="90036"/>
    <s v="US"/>
    <x v="3"/>
    <s v="OFF-ST-10001496"/>
    <x v="1"/>
    <s v="Storage"/>
    <x v="190"/>
    <n v="720.76"/>
    <n v="4"/>
    <n v="0"/>
    <n v="187.39760000000001"/>
    <n v="105.59"/>
    <s v="High"/>
    <s v="November"/>
    <x v="3"/>
    <n v="2883.04"/>
  </r>
  <r>
    <n v="36023"/>
    <s v="CA-2011-119151"/>
    <x v="1056"/>
    <d v="2011-11-29T00:00:00"/>
    <s v="Second Class"/>
    <s v="MP-18175"/>
    <s v="Mike Pelletier"/>
    <s v="Home Office"/>
    <s v="New York City"/>
    <x v="15"/>
    <s v="United States"/>
    <n v="10009"/>
    <s v="US"/>
    <x v="2"/>
    <s v="OFF-ST-10003470"/>
    <x v="1"/>
    <s v="Storage"/>
    <x v="181"/>
    <n v="1117.92"/>
    <n v="4"/>
    <n v="0"/>
    <n v="55.895999999999958"/>
    <n v="105.31"/>
    <s v="High"/>
    <s v="November"/>
    <x v="2"/>
    <n v="4471.68"/>
  </r>
  <r>
    <n v="37410"/>
    <s v="CA-2013-124590"/>
    <x v="1054"/>
    <d v="2013-11-17T00:00:00"/>
    <s v="Standard Class"/>
    <s v="SP-20920"/>
    <s v="Susan Pistek"/>
    <s v="Consumer"/>
    <s v="Parma"/>
    <x v="16"/>
    <s v="United States"/>
    <n v="44134"/>
    <s v="US"/>
    <x v="2"/>
    <s v="FUR-CH-10000454"/>
    <x v="0"/>
    <s v="Chairs"/>
    <x v="556"/>
    <n v="1537.0740000000001"/>
    <n v="9"/>
    <n v="0.3"/>
    <n v="0"/>
    <n v="105.11"/>
    <s v="Medium"/>
    <s v="November"/>
    <x v="3"/>
    <n v="13833.366000000002"/>
  </r>
  <r>
    <n v="32463"/>
    <s v="CA-2012-125416"/>
    <x v="1026"/>
    <d v="2012-11-02T00:00:00"/>
    <s v="Same Day"/>
    <s v="KC-16540"/>
    <s v="Kelly Collister"/>
    <s v="Consumer"/>
    <s v="Seattle"/>
    <x v="9"/>
    <s v="United States"/>
    <n v="98115"/>
    <s v="US"/>
    <x v="3"/>
    <s v="TEC-AC-10001552"/>
    <x v="2"/>
    <s v="Accessories"/>
    <x v="385"/>
    <n v="447.93"/>
    <n v="9"/>
    <n v="0"/>
    <n v="49.272299999999987"/>
    <n v="104.24"/>
    <s v="Critical"/>
    <s v="November"/>
    <x v="0"/>
    <n v="4031.37"/>
  </r>
  <r>
    <n v="34514"/>
    <s v="CA-2014-104640"/>
    <x v="1033"/>
    <d v="2014-11-17T00:00:00"/>
    <s v="Standard Class"/>
    <s v="FH-14275"/>
    <s v="Frank Hawley"/>
    <s v="Corporate"/>
    <s v="New York City"/>
    <x v="15"/>
    <s v="United States"/>
    <n v="10024"/>
    <s v="US"/>
    <x v="2"/>
    <s v="OFF-BI-10003925"/>
    <x v="1"/>
    <s v="Binders"/>
    <x v="657"/>
    <n v="931.17600000000016"/>
    <n v="3"/>
    <n v="0.2"/>
    <n v="314.27190000000002"/>
    <n v="102.88"/>
    <s v="Low"/>
    <s v="November"/>
    <x v="1"/>
    <n v="2793.3280000000004"/>
  </r>
  <r>
    <n v="40610"/>
    <s v="CA-2012-111948"/>
    <x v="1057"/>
    <d v="2012-11-11T00:00:00"/>
    <s v="Same Day"/>
    <s v="AG-10495"/>
    <s v="Andrew Gjertsen"/>
    <s v="Corporate"/>
    <s v="Detroit"/>
    <x v="1"/>
    <s v="United States"/>
    <n v="48234"/>
    <s v="US"/>
    <x v="1"/>
    <s v="OFF-ST-10003282"/>
    <x v="1"/>
    <s v="Storage"/>
    <x v="462"/>
    <n v="418.32"/>
    <n v="7"/>
    <n v="0"/>
    <n v="117.1296"/>
    <n v="101.22"/>
    <s v="Critical"/>
    <s v="November"/>
    <x v="0"/>
    <n v="2928.24"/>
  </r>
  <r>
    <n v="40006"/>
    <s v="CA-2011-119144"/>
    <x v="1058"/>
    <d v="2011-11-18T00:00:00"/>
    <s v="First Class"/>
    <s v="JD-16150"/>
    <s v="Justin Deggeller"/>
    <s v="Corporate"/>
    <s v="Los Angeles"/>
    <x v="6"/>
    <s v="United States"/>
    <n v="90008"/>
    <s v="US"/>
    <x v="3"/>
    <s v="FUR-BO-10004015"/>
    <x v="0"/>
    <s v="Bookcases"/>
    <x v="215"/>
    <n v="305.97449999999998"/>
    <n v="3"/>
    <n v="0.15"/>
    <n v="25.197899999999969"/>
    <n v="99.3"/>
    <s v="Critical"/>
    <s v="November"/>
    <x v="2"/>
    <n v="917.7734999999999"/>
  </r>
  <r>
    <n v="35354"/>
    <s v="CA-2011-163034"/>
    <x v="1045"/>
    <d v="2011-11-28T00:00:00"/>
    <s v="Standard Class"/>
    <s v="DK-12985"/>
    <s v="Darren Koutras"/>
    <s v="Consumer"/>
    <s v="Chicago"/>
    <x v="7"/>
    <s v="United States"/>
    <n v="60610"/>
    <s v="US"/>
    <x v="1"/>
    <s v="OFF-ST-10000046"/>
    <x v="1"/>
    <s v="Storage"/>
    <x v="963"/>
    <n v="646.20000000000005"/>
    <n v="5"/>
    <n v="0.2"/>
    <n v="-8.0774999999999864"/>
    <n v="99.18"/>
    <s v="High"/>
    <s v="November"/>
    <x v="2"/>
    <n v="3230.8"/>
  </r>
  <r>
    <n v="34911"/>
    <s v="CA-2014-112529"/>
    <x v="1025"/>
    <d v="2014-11-22T00:00:00"/>
    <s v="First Class"/>
    <s v="SC-20770"/>
    <s v="Stewart Carmichael"/>
    <s v="Corporate"/>
    <s v="San Antonio"/>
    <x v="11"/>
    <s v="United States"/>
    <n v="78207"/>
    <s v="US"/>
    <x v="1"/>
    <s v="FUR-TA-10002622"/>
    <x v="0"/>
    <s v="Tables"/>
    <x v="1428"/>
    <n v="718.11599999999987"/>
    <n v="6"/>
    <n v="0.3"/>
    <n v="-71.811599999999999"/>
    <n v="98.21"/>
    <s v="Medium"/>
    <s v="November"/>
    <x v="1"/>
    <n v="4308.3959999999988"/>
  </r>
  <r>
    <n v="32789"/>
    <s v="CA-2014-166436"/>
    <x v="1043"/>
    <d v="2014-11-29T00:00:00"/>
    <s v="Standard Class"/>
    <s v="TS-21370"/>
    <s v="Todd Sumrall"/>
    <s v="Corporate"/>
    <s v="New York City"/>
    <x v="15"/>
    <s v="United States"/>
    <n v="10035"/>
    <s v="US"/>
    <x v="2"/>
    <s v="FUR-CH-10000785"/>
    <x v="0"/>
    <s v="Chairs"/>
    <x v="15"/>
    <n v="977.29200000000003"/>
    <n v="6"/>
    <n v="0.1"/>
    <n v="173.74080000000001"/>
    <n v="95.11"/>
    <s v="Medium"/>
    <s v="November"/>
    <x v="1"/>
    <n v="5863.652"/>
  </r>
  <r>
    <n v="35561"/>
    <s v="US-2013-131611"/>
    <x v="1059"/>
    <d v="2013-11-10T00:00:00"/>
    <s v="Standard Class"/>
    <s v="EP-13915"/>
    <s v="Emily Phan"/>
    <s v="Consumer"/>
    <s v="Houston"/>
    <x v="11"/>
    <s v="United States"/>
    <n v="77036"/>
    <s v="US"/>
    <x v="1"/>
    <s v="FUR-TA-10002774"/>
    <x v="0"/>
    <s v="Tables"/>
    <x v="591"/>
    <n v="863.12799999999993"/>
    <n v="8"/>
    <n v="0.3"/>
    <n v="-160.29520000000011"/>
    <n v="94.65"/>
    <s v="Medium"/>
    <s v="November"/>
    <x v="3"/>
    <n v="6904.7239999999993"/>
  </r>
  <r>
    <n v="36303"/>
    <s v="CA-2012-169796"/>
    <x v="1060"/>
    <d v="2012-11-14T00:00:00"/>
    <s v="Standard Class"/>
    <s v="Dp-13240"/>
    <s v="Dean percer"/>
    <s v="Home Office"/>
    <s v="New York City"/>
    <x v="15"/>
    <s v="United States"/>
    <n v="10035"/>
    <s v="US"/>
    <x v="2"/>
    <s v="TEC-MA-10000045"/>
    <x v="2"/>
    <s v="Machines"/>
    <x v="1493"/>
    <n v="2321.9"/>
    <n v="2"/>
    <n v="0"/>
    <n v="1114.5119999999999"/>
    <n v="92.2"/>
    <s v="High"/>
    <s v="November"/>
    <x v="0"/>
    <n v="4643.8"/>
  </r>
  <r>
    <n v="33557"/>
    <s v="CA-2012-117611"/>
    <x v="1007"/>
    <d v="2012-11-10T00:00:00"/>
    <s v="Second Class"/>
    <s v="MZ-17335"/>
    <s v="Maria Zettner"/>
    <s v="Home Office"/>
    <s v="San Diego"/>
    <x v="6"/>
    <s v="United States"/>
    <n v="92024"/>
    <s v="US"/>
    <x v="3"/>
    <s v="TEC-AC-10002049"/>
    <x v="2"/>
    <s v="Accessories"/>
    <x v="61"/>
    <n v="371.97"/>
    <n v="3"/>
    <n v="0"/>
    <n v="66.954599999999971"/>
    <n v="90.18"/>
    <s v="Critical"/>
    <s v="November"/>
    <x v="0"/>
    <n v="1115.9100000000001"/>
  </r>
  <r>
    <n v="36691"/>
    <s v="US-2011-123183"/>
    <x v="1018"/>
    <d v="2011-11-25T00:00:00"/>
    <s v="Standard Class"/>
    <s v="GR-14560"/>
    <s v="Georgia Rosenberg"/>
    <s v="Corporate"/>
    <s v="Wilmington"/>
    <x v="24"/>
    <s v="United States"/>
    <n v="19805"/>
    <s v="US"/>
    <x v="2"/>
    <s v="FUR-BO-10000362"/>
    <x v="0"/>
    <s v="Bookcases"/>
    <x v="320"/>
    <n v="1025.8800000000001"/>
    <n v="6"/>
    <n v="0"/>
    <n v="235.95240000000001"/>
    <n v="90.12"/>
    <s v="Medium"/>
    <s v="November"/>
    <x v="2"/>
    <n v="6155.2800000000007"/>
  </r>
  <r>
    <n v="39491"/>
    <s v="CA-2012-141327"/>
    <x v="1061"/>
    <d v="2012-12-03T00:00:00"/>
    <s v="First Class"/>
    <s v="LR-16915"/>
    <s v="Lena Radford"/>
    <s v="Consumer"/>
    <s v="Durham"/>
    <x v="0"/>
    <s v="United States"/>
    <n v="27707"/>
    <s v="US"/>
    <x v="0"/>
    <s v="FUR-FU-10000576"/>
    <x v="0"/>
    <s v="Furnishings"/>
    <x v="774"/>
    <n v="335.74400000000003"/>
    <n v="2"/>
    <n v="0.2"/>
    <n v="25.180800000000001"/>
    <n v="89.81"/>
    <s v="Critical"/>
    <s v="November"/>
    <x v="0"/>
    <n v="671.28800000000001"/>
  </r>
  <r>
    <n v="40914"/>
    <s v="CA-2014-160633"/>
    <x v="1021"/>
    <d v="2014-11-22T00:00:00"/>
    <s v="Standard Class"/>
    <s v="BS-11380"/>
    <s v="Bill Stewart"/>
    <s v="Corporate"/>
    <s v="Bowling Green"/>
    <x v="16"/>
    <s v="United States"/>
    <n v="43402"/>
    <s v="US"/>
    <x v="2"/>
    <s v="TEC-CO-10002095"/>
    <x v="2"/>
    <s v="Copiers"/>
    <x v="537"/>
    <n v="899.98199999999997"/>
    <n v="3"/>
    <n v="0.4"/>
    <n v="74.998499999999922"/>
    <n v="89.3"/>
    <s v="Medium"/>
    <s v="November"/>
    <x v="1"/>
    <n v="2699.5459999999998"/>
  </r>
  <r>
    <n v="33538"/>
    <s v="US-2013-126893"/>
    <x v="1019"/>
    <d v="2013-12-02T00:00:00"/>
    <s v="Standard Class"/>
    <s v="CT-11995"/>
    <s v="Carol Triggs"/>
    <s v="Consumer"/>
    <s v="Philadelphia"/>
    <x v="4"/>
    <s v="United States"/>
    <n v="19134"/>
    <s v="US"/>
    <x v="2"/>
    <s v="TEC-PH-10004165"/>
    <x v="2"/>
    <s v="Phones"/>
    <x v="328"/>
    <n v="494.98200000000003"/>
    <n v="3"/>
    <n v="0.4"/>
    <n v="-115.4958000000001"/>
    <n v="89.14"/>
    <s v="High"/>
    <s v="November"/>
    <x v="3"/>
    <n v="1484.546"/>
  </r>
  <r>
    <n v="38983"/>
    <s v="CA-2013-169838"/>
    <x v="1009"/>
    <d v="2013-11-30T00:00:00"/>
    <s v="Standard Class"/>
    <s v="BB-11545"/>
    <s v="Brenda Bowman"/>
    <s v="Corporate"/>
    <s v="Jackson"/>
    <x v="1"/>
    <s v="United States"/>
    <n v="49201"/>
    <s v="US"/>
    <x v="1"/>
    <s v="FUR-TA-10001095"/>
    <x v="0"/>
    <s v="Tables"/>
    <x v="46"/>
    <n v="1568.61"/>
    <n v="9"/>
    <n v="0"/>
    <n v="329.40809999999999"/>
    <n v="88.88"/>
    <s v="Medium"/>
    <s v="November"/>
    <x v="3"/>
    <n v="14117.49"/>
  </r>
  <r>
    <n v="36483"/>
    <s v="US-2012-154389"/>
    <x v="1062"/>
    <d v="2012-12-03T00:00:00"/>
    <s v="Standard Class"/>
    <s v="EH-14125"/>
    <s v="Eugene Hildebrand"/>
    <s v="Home Office"/>
    <s v="Philadelphia"/>
    <x v="4"/>
    <s v="United States"/>
    <n v="19140"/>
    <s v="US"/>
    <x v="2"/>
    <s v="TEC-PH-10002789"/>
    <x v="2"/>
    <s v="Phones"/>
    <x v="599"/>
    <n v="748.75200000000007"/>
    <n v="8"/>
    <n v="0.4"/>
    <n v="-162.22960000000009"/>
    <n v="88.38"/>
    <s v="Low"/>
    <s v="November"/>
    <x v="0"/>
    <n v="5989.6160000000009"/>
  </r>
  <r>
    <n v="33162"/>
    <s v="US-2014-116659"/>
    <x v="1052"/>
    <d v="2014-11-13T00:00:00"/>
    <s v="Same Day"/>
    <s v="NG-18355"/>
    <s v="Nat Gilpin"/>
    <s v="Corporate"/>
    <s v="Newark"/>
    <x v="16"/>
    <s v="United States"/>
    <n v="43055"/>
    <s v="US"/>
    <x v="2"/>
    <s v="TEC-PH-10002824"/>
    <x v="2"/>
    <s v="Phones"/>
    <x v="1087"/>
    <n v="370.78199999999998"/>
    <n v="3"/>
    <n v="0.4"/>
    <n v="-92.695500000000038"/>
    <n v="88.12"/>
    <s v="Medium"/>
    <s v="November"/>
    <x v="1"/>
    <n v="1111.9459999999999"/>
  </r>
  <r>
    <n v="35567"/>
    <s v="CA-2012-166975"/>
    <x v="1063"/>
    <d v="2012-11-30T00:00:00"/>
    <s v="Standard Class"/>
    <s v="SH-20635"/>
    <s v="Stefanie Holloman"/>
    <s v="Corporate"/>
    <s v="Jackson"/>
    <x v="33"/>
    <s v="United States"/>
    <n v="38301"/>
    <s v="US"/>
    <x v="0"/>
    <s v="FUR-FU-10003930"/>
    <x v="0"/>
    <s v="Furnishings"/>
    <x v="1500"/>
    <n v="692.47199999999998"/>
    <n v="11"/>
    <n v="0.2"/>
    <n v="190.42980000000011"/>
    <n v="87.68"/>
    <s v="High"/>
    <s v="November"/>
    <x v="0"/>
    <n v="7616.9920000000002"/>
  </r>
  <r>
    <n v="37145"/>
    <s v="CA-2012-121783"/>
    <x v="1064"/>
    <d v="2012-11-14T00:00:00"/>
    <s v="Standard Class"/>
    <s v="PO-19180"/>
    <s v="Philisse Overcash"/>
    <s v="Home Office"/>
    <s v="Roseville"/>
    <x v="35"/>
    <s v="United States"/>
    <n v="55113"/>
    <s v="US"/>
    <x v="1"/>
    <s v="OFF-AP-10003849"/>
    <x v="1"/>
    <s v="Appliances"/>
    <x v="1045"/>
    <n v="715.64"/>
    <n v="2"/>
    <n v="0"/>
    <n v="178.91"/>
    <n v="87.58"/>
    <s v="Medium"/>
    <s v="November"/>
    <x v="0"/>
    <n v="1431.28"/>
  </r>
  <r>
    <n v="37660"/>
    <s v="CA-2014-110443"/>
    <x v="1065"/>
    <d v="2014-11-26T00:00:00"/>
    <s v="Standard Class"/>
    <s v="CK-12205"/>
    <s v="Chloris Kastensmidt"/>
    <s v="Consumer"/>
    <s v="Renton"/>
    <x v="9"/>
    <s v="United States"/>
    <n v="98059"/>
    <s v="US"/>
    <x v="3"/>
    <s v="TEC-MA-10002073"/>
    <x v="2"/>
    <s v="Machines"/>
    <x v="1255"/>
    <n v="1039.992"/>
    <n v="1"/>
    <n v="0.2"/>
    <n v="103.9992"/>
    <n v="87.56"/>
    <s v="High"/>
    <s v="November"/>
    <x v="1"/>
    <n v="1039.7919999999999"/>
  </r>
  <r>
    <n v="32783"/>
    <s v="CA-2012-140410"/>
    <x v="1035"/>
    <d v="2012-11-07T00:00:00"/>
    <s v="Standard Class"/>
    <s v="CM-12655"/>
    <s v="Corinna Mitchell"/>
    <s v="Home Office"/>
    <s v="Los Angeles"/>
    <x v="6"/>
    <s v="United States"/>
    <n v="90008"/>
    <s v="US"/>
    <x v="3"/>
    <s v="TEC-PH-10003580"/>
    <x v="2"/>
    <s v="Phones"/>
    <x v="1179"/>
    <n v="1212.848"/>
    <n v="7"/>
    <n v="0.2"/>
    <n v="106.1242000000001"/>
    <n v="87.46"/>
    <s v="High"/>
    <s v="November"/>
    <x v="0"/>
    <n v="8489.735999999999"/>
  </r>
  <r>
    <n v="37258"/>
    <s v="CA-2011-140732"/>
    <x v="1048"/>
    <d v="2011-11-13T00:00:00"/>
    <s v="Second Class"/>
    <s v="MA-17560"/>
    <s v="Matt Abelman"/>
    <s v="Home Office"/>
    <s v="Los Angeles"/>
    <x v="6"/>
    <s v="United States"/>
    <n v="90004"/>
    <s v="US"/>
    <x v="3"/>
    <s v="TEC-PH-10001425"/>
    <x v="2"/>
    <s v="Phones"/>
    <x v="984"/>
    <n v="575.928"/>
    <n v="9"/>
    <n v="0.2"/>
    <n v="57.592799999999983"/>
    <n v="86.95"/>
    <s v="High"/>
    <s v="November"/>
    <x v="2"/>
    <n v="5183.152"/>
  </r>
  <r>
    <n v="39707"/>
    <s v="CA-2013-130820"/>
    <x v="1014"/>
    <d v="2013-11-16T00:00:00"/>
    <s v="Same Day"/>
    <s v="ON-18715"/>
    <s v="Odella Nelson"/>
    <s v="Corporate"/>
    <s v="Burlington"/>
    <x v="0"/>
    <s v="United States"/>
    <n v="27217"/>
    <s v="US"/>
    <x v="0"/>
    <s v="FUR-TA-10001768"/>
    <x v="0"/>
    <s v="Tables"/>
    <x v="380"/>
    <n v="630.024"/>
    <n v="4"/>
    <n v="0.4"/>
    <n v="-199.50760000000011"/>
    <n v="86.69"/>
    <s v="High"/>
    <s v="November"/>
    <x v="3"/>
    <n v="2519.6959999999999"/>
  </r>
  <r>
    <n v="35080"/>
    <s v="CA-2014-165204"/>
    <x v="1024"/>
    <d v="2014-11-17T00:00:00"/>
    <s v="Second Class"/>
    <s v="MN-17935"/>
    <s v="Michael Nguyen"/>
    <s v="Consumer"/>
    <s v="Memphis"/>
    <x v="33"/>
    <s v="United States"/>
    <n v="38109"/>
    <s v="US"/>
    <x v="0"/>
    <s v="OFF-ST-10003716"/>
    <x v="1"/>
    <s v="Storage"/>
    <x v="173"/>
    <n v="720.06400000000008"/>
    <n v="4"/>
    <n v="0.2"/>
    <n v="-63.005600000000022"/>
    <n v="85.77"/>
    <s v="High"/>
    <s v="November"/>
    <x v="1"/>
    <n v="2880.0560000000005"/>
  </r>
  <r>
    <n v="35489"/>
    <s v="CA-2012-150875"/>
    <x v="1066"/>
    <d v="2012-11-20T00:00:00"/>
    <s v="Standard Class"/>
    <s v="HK-14890"/>
    <s v="Heather Kirkland"/>
    <s v="Corporate"/>
    <s v="Boise"/>
    <x v="44"/>
    <s v="United States"/>
    <n v="83704"/>
    <s v="US"/>
    <x v="3"/>
    <s v="FUR-TA-10000577"/>
    <x v="0"/>
    <s v="Tables"/>
    <x v="595"/>
    <n v="696.42"/>
    <n v="2"/>
    <n v="0"/>
    <n v="160.17660000000001"/>
    <n v="85.22"/>
    <s v="Medium"/>
    <s v="November"/>
    <x v="0"/>
    <n v="1392.84"/>
  </r>
  <r>
    <n v="33848"/>
    <s v="CA-2014-101042"/>
    <x v="1025"/>
    <d v="2014-11-24T00:00:00"/>
    <s v="Standard Class"/>
    <s v="AB-10105"/>
    <s v="Adrian Barton"/>
    <s v="Consumer"/>
    <s v="Henderson"/>
    <x v="5"/>
    <s v="United States"/>
    <n v="42420"/>
    <s v="US"/>
    <x v="0"/>
    <s v="FUR-FU-10004665"/>
    <x v="0"/>
    <s v="Furnishings"/>
    <x v="1256"/>
    <n v="821.87999999999988"/>
    <n v="6"/>
    <n v="0"/>
    <n v="213.68879999999999"/>
    <n v="83.56"/>
    <s v="Medium"/>
    <s v="November"/>
    <x v="1"/>
    <n v="4931.2799999999988"/>
  </r>
  <r>
    <n v="31579"/>
    <s v="CA-2012-130890"/>
    <x v="1026"/>
    <d v="2012-11-06T00:00:00"/>
    <s v="Standard Class"/>
    <s v="JO-15280"/>
    <s v="Jas O'Carroll"/>
    <s v="Consumer"/>
    <s v="Los Angeles"/>
    <x v="6"/>
    <s v="United States"/>
    <n v="90004"/>
    <s v="US"/>
    <x v="3"/>
    <s v="FUR-TA-10002903"/>
    <x v="0"/>
    <s v="Tables"/>
    <x v="42"/>
    <n v="1038.8399999999999"/>
    <n v="5"/>
    <n v="0.2"/>
    <n v="51.942000000000007"/>
    <n v="83.41"/>
    <s v="Medium"/>
    <s v="November"/>
    <x v="0"/>
    <n v="5194"/>
  </r>
  <r>
    <n v="31456"/>
    <s v="CA-2013-114104"/>
    <x v="1067"/>
    <d v="2013-11-25T00:00:00"/>
    <s v="Standard Class"/>
    <s v="NP-18670"/>
    <s v="Nora Paige"/>
    <s v="Consumer"/>
    <s v="Edmond"/>
    <x v="17"/>
    <s v="United States"/>
    <n v="73034"/>
    <s v="US"/>
    <x v="1"/>
    <s v="TEC-PH-10004536"/>
    <x v="2"/>
    <s v="Phones"/>
    <x v="1097"/>
    <n v="944.93000000000006"/>
    <n v="7"/>
    <n v="0"/>
    <n v="236.23249999999999"/>
    <n v="82.39"/>
    <s v="High"/>
    <s v="November"/>
    <x v="3"/>
    <n v="6614.51"/>
  </r>
  <r>
    <n v="39957"/>
    <s v="CA-2014-124765"/>
    <x v="1068"/>
    <d v="2014-12-01T00:00:00"/>
    <s v="Standard Class"/>
    <s v="HZ-14950"/>
    <s v="Henia Zydlo"/>
    <s v="Consumer"/>
    <s v="Fort Lauderdale"/>
    <x v="22"/>
    <s v="United States"/>
    <n v="33311"/>
    <s v="US"/>
    <x v="0"/>
    <s v="FUR-BO-10003965"/>
    <x v="0"/>
    <s v="Bookcases"/>
    <x v="1194"/>
    <n v="723.92"/>
    <n v="5"/>
    <n v="0.2"/>
    <n v="-81.440999999999946"/>
    <n v="82.08"/>
    <s v="High"/>
    <s v="November"/>
    <x v="1"/>
    <n v="3619.4"/>
  </r>
  <r>
    <n v="34821"/>
    <s v="CA-2013-132731"/>
    <x v="1042"/>
    <d v="2013-11-29T00:00:00"/>
    <s v="Standard Class"/>
    <s v="GA-14515"/>
    <s v="George Ashbrook"/>
    <s v="Consumer"/>
    <s v="Dallas"/>
    <x v="11"/>
    <s v="United States"/>
    <n v="75081"/>
    <s v="US"/>
    <x v="1"/>
    <s v="TEC-PH-10004120"/>
    <x v="2"/>
    <s v="Phones"/>
    <x v="95"/>
    <n v="657.55200000000013"/>
    <n v="6"/>
    <n v="0.2"/>
    <n v="49.316399999999987"/>
    <n v="81.96"/>
    <s v="High"/>
    <s v="November"/>
    <x v="3"/>
    <n v="3945.112000000001"/>
  </r>
  <r>
    <n v="40261"/>
    <s v="CA-2013-157280"/>
    <x v="1059"/>
    <d v="2013-11-08T00:00:00"/>
    <s v="First Class"/>
    <s v="LW-17125"/>
    <s v="Liz Willingham"/>
    <s v="Consumer"/>
    <s v="Virginia Beach"/>
    <x v="28"/>
    <s v="United States"/>
    <n v="23464"/>
    <s v="US"/>
    <x v="0"/>
    <s v="FUR-FU-10003806"/>
    <x v="0"/>
    <s v="Furnishings"/>
    <x v="1096"/>
    <n v="756.80000000000007"/>
    <n v="5"/>
    <n v="0"/>
    <n v="75.679999999999978"/>
    <n v="81.2"/>
    <s v="High"/>
    <s v="November"/>
    <x v="3"/>
    <n v="3784.0000000000005"/>
  </r>
  <r>
    <n v="38848"/>
    <s v="CA-2011-140396"/>
    <x v="1069"/>
    <d v="2011-11-25T00:00:00"/>
    <s v="Standard Class"/>
    <s v="KH-16330"/>
    <s v="Katharine Harms"/>
    <s v="Corporate"/>
    <s v="New York City"/>
    <x v="15"/>
    <s v="United States"/>
    <n v="10024"/>
    <s v="US"/>
    <x v="2"/>
    <s v="TEC-PH-10004447"/>
    <x v="2"/>
    <s v="Phones"/>
    <x v="184"/>
    <n v="833.94"/>
    <n v="6"/>
    <n v="0"/>
    <n v="216.8244"/>
    <n v="80.77"/>
    <s v="Medium"/>
    <s v="November"/>
    <x v="2"/>
    <n v="5003.6400000000003"/>
  </r>
  <r>
    <n v="34499"/>
    <s v="CA-2011-158372"/>
    <x v="1070"/>
    <d v="2011-11-16T00:00:00"/>
    <s v="Standard Class"/>
    <s v="RD-19900"/>
    <s v="Ruben Dartt"/>
    <s v="Consumer"/>
    <s v="San Diego"/>
    <x v="6"/>
    <s v="United States"/>
    <n v="92037"/>
    <s v="US"/>
    <x v="3"/>
    <s v="TEC-PH-10002103"/>
    <x v="2"/>
    <s v="Phones"/>
    <x v="615"/>
    <n v="601.53599999999994"/>
    <n v="8"/>
    <n v="0.2"/>
    <n v="60.153600000000012"/>
    <n v="79.150000000000006"/>
    <s v="Low"/>
    <s v="November"/>
    <x v="2"/>
    <n v="4812.0879999999997"/>
  </r>
  <r>
    <n v="41056"/>
    <s v="CA-2013-146913"/>
    <x v="1071"/>
    <d v="2013-11-06T00:00:00"/>
    <s v="Standard Class"/>
    <s v="SF-20965"/>
    <s v="Sylvia Foulston"/>
    <s v="Corporate"/>
    <s v="San Francisco"/>
    <x v="6"/>
    <s v="United States"/>
    <n v="94109"/>
    <s v="US"/>
    <x v="3"/>
    <s v="FUR-CH-10001854"/>
    <x v="0"/>
    <s v="Chairs"/>
    <x v="1422"/>
    <n v="1403.92"/>
    <n v="5"/>
    <n v="0.2"/>
    <n v="70.196000000000026"/>
    <n v="79.099999999999994"/>
    <s v="Medium"/>
    <s v="November"/>
    <x v="3"/>
    <n v="7019.4000000000005"/>
  </r>
  <r>
    <n v="33807"/>
    <s v="CA-2013-136812"/>
    <x v="1016"/>
    <d v="2013-11-24T00:00:00"/>
    <s v="Standard Class"/>
    <s v="AW-10930"/>
    <s v="Arthur Wiediger"/>
    <s v="Home Office"/>
    <s v="Oklahoma City"/>
    <x v="17"/>
    <s v="United States"/>
    <n v="73120"/>
    <s v="US"/>
    <x v="1"/>
    <s v="OFF-ST-10003470"/>
    <x v="1"/>
    <s v="Storage"/>
    <x v="181"/>
    <n v="1117.92"/>
    <n v="4"/>
    <n v="0"/>
    <n v="55.895999999999958"/>
    <n v="77.86"/>
    <s v="Medium"/>
    <s v="November"/>
    <x v="3"/>
    <n v="4471.68"/>
  </r>
  <r>
    <n v="41045"/>
    <s v="US-2011-140914"/>
    <x v="1048"/>
    <d v="2011-11-15T00:00:00"/>
    <s v="Standard Class"/>
    <s v="BH-11710"/>
    <s v="Brosina Hoffman"/>
    <s v="Consumer"/>
    <s v="Chicago"/>
    <x v="7"/>
    <s v="United States"/>
    <n v="60653"/>
    <s v="US"/>
    <x v="1"/>
    <s v="FUR-CH-10003379"/>
    <x v="0"/>
    <s v="Chairs"/>
    <x v="357"/>
    <n v="797.94399999999996"/>
    <n v="4"/>
    <n v="0.3"/>
    <n v="-56.995999999999981"/>
    <n v="77.27"/>
    <s v="High"/>
    <s v="November"/>
    <x v="2"/>
    <n v="3191.4759999999997"/>
  </r>
  <r>
    <n v="39417"/>
    <s v="CA-2013-116722"/>
    <x v="1030"/>
    <d v="2013-11-17T00:00:00"/>
    <s v="Standard Class"/>
    <s v="LP-17080"/>
    <s v="Liz Pelletier"/>
    <s v="Consumer"/>
    <s v="San Francisco"/>
    <x v="6"/>
    <s v="United States"/>
    <n v="94110"/>
    <s v="US"/>
    <x v="3"/>
    <s v="FUR-CH-10004997"/>
    <x v="0"/>
    <s v="Chairs"/>
    <x v="948"/>
    <n v="451.15199999999987"/>
    <n v="3"/>
    <n v="0.2"/>
    <n v="0"/>
    <n v="77.150000000000006"/>
    <s v="High"/>
    <s v="November"/>
    <x v="3"/>
    <n v="1353.2559999999996"/>
  </r>
  <r>
    <n v="32923"/>
    <s v="CA-2012-164539"/>
    <x v="1066"/>
    <d v="2012-11-22T00:00:00"/>
    <s v="Standard Class"/>
    <s v="PO-19180"/>
    <s v="Philisse Overcash"/>
    <s v="Home Office"/>
    <s v="New York City"/>
    <x v="15"/>
    <s v="United States"/>
    <n v="10011"/>
    <s v="US"/>
    <x v="2"/>
    <s v="OFF-AP-10002457"/>
    <x v="1"/>
    <s v="Appliances"/>
    <x v="1289"/>
    <n v="523.25"/>
    <n v="5"/>
    <n v="0"/>
    <n v="141.2775"/>
    <n v="74.709999999999994"/>
    <s v="Low"/>
    <s v="November"/>
    <x v="0"/>
    <n v="2616.25"/>
  </r>
  <r>
    <n v="33371"/>
    <s v="CA-2014-122504"/>
    <x v="1072"/>
    <d v="2014-11-13T00:00:00"/>
    <s v="Second Class"/>
    <s v="DB-13270"/>
    <s v="Deborah Brumfield"/>
    <s v="Home Office"/>
    <s v="Brentwood"/>
    <x v="6"/>
    <s v="United States"/>
    <n v="94513"/>
    <s v="US"/>
    <x v="3"/>
    <s v="TEC-PH-10002468"/>
    <x v="2"/>
    <s v="Phones"/>
    <x v="988"/>
    <n v="761.5440000000001"/>
    <n v="7"/>
    <n v="0.2"/>
    <n v="66.635100000000023"/>
    <n v="71.069999999999993"/>
    <s v="Medium"/>
    <s v="November"/>
    <x v="1"/>
    <n v="5330.6080000000011"/>
  </r>
  <r>
    <n v="36638"/>
    <s v="CA-2012-146486"/>
    <x v="1060"/>
    <d v="2012-11-14T00:00:00"/>
    <s v="Second Class"/>
    <s v="DV-13465"/>
    <s v="Dianna Vittorini"/>
    <s v="Consumer"/>
    <s v="Oceanside"/>
    <x v="15"/>
    <s v="United States"/>
    <n v="11572"/>
    <s v="US"/>
    <x v="2"/>
    <s v="TEC-AC-10002637"/>
    <x v="2"/>
    <s v="Accessories"/>
    <x v="760"/>
    <n v="899.95"/>
    <n v="5"/>
    <n v="0"/>
    <n v="53.996999999999957"/>
    <n v="70.36"/>
    <s v="High"/>
    <s v="November"/>
    <x v="0"/>
    <n v="4499.75"/>
  </r>
  <r>
    <n v="33595"/>
    <s v="CA-2012-113145"/>
    <x v="1073"/>
    <d v="2012-11-05T00:00:00"/>
    <s v="Standard Class"/>
    <s v="VD-21670"/>
    <s v="Valerie Dominguez"/>
    <s v="Consumer"/>
    <s v="New York City"/>
    <x v="15"/>
    <s v="United States"/>
    <n v="10011"/>
    <s v="US"/>
    <x v="2"/>
    <s v="TEC-AC-10001838"/>
    <x v="2"/>
    <s v="Accessories"/>
    <x v="200"/>
    <n v="1399.93"/>
    <n v="7"/>
    <n v="0"/>
    <n v="601.96990000000005"/>
    <n v="70.34"/>
    <s v="Medium"/>
    <s v="November"/>
    <x v="0"/>
    <n v="9799.51"/>
  </r>
  <r>
    <n v="39249"/>
    <s v="CA-2012-145814"/>
    <x v="1074"/>
    <d v="2012-11-24T00:00:00"/>
    <s v="Standard Class"/>
    <s v="KD-16345"/>
    <s v="Katherine Ducich"/>
    <s v="Consumer"/>
    <s v="New York City"/>
    <x v="15"/>
    <s v="United States"/>
    <n v="10035"/>
    <s v="US"/>
    <x v="2"/>
    <s v="TEC-PH-10002200"/>
    <x v="2"/>
    <s v="Phones"/>
    <x v="779"/>
    <n v="861.76"/>
    <n v="4"/>
    <n v="0"/>
    <n v="249.91040000000001"/>
    <n v="68.459999999999994"/>
    <s v="Medium"/>
    <s v="November"/>
    <x v="0"/>
    <n v="3447.04"/>
  </r>
  <r>
    <n v="39360"/>
    <s v="CA-2013-132997"/>
    <x v="1053"/>
    <d v="2013-11-10T00:00:00"/>
    <s v="First Class"/>
    <s v="LW-17215"/>
    <s v="Luke Weiss"/>
    <s v="Consumer"/>
    <s v="Rochester"/>
    <x v="15"/>
    <s v="United States"/>
    <n v="14609"/>
    <s v="US"/>
    <x v="2"/>
    <s v="TEC-PH-10003811"/>
    <x v="2"/>
    <s v="Phones"/>
    <x v="863"/>
    <n v="359.97"/>
    <n v="3"/>
    <n v="0"/>
    <n v="100.7916"/>
    <n v="68.44"/>
    <s v="Medium"/>
    <s v="November"/>
    <x v="3"/>
    <n v="1079.9100000000001"/>
  </r>
  <r>
    <n v="33813"/>
    <s v="CA-2011-128888"/>
    <x v="1036"/>
    <d v="2011-11-22T00:00:00"/>
    <s v="Standard Class"/>
    <s v="PB-19105"/>
    <s v="Peter Bühler"/>
    <s v="Consumer"/>
    <s v="Houston"/>
    <x v="11"/>
    <s v="United States"/>
    <n v="77095"/>
    <s v="US"/>
    <x v="1"/>
    <s v="OFF-EN-10003001"/>
    <x v="1"/>
    <s v="Envelopes"/>
    <x v="1089"/>
    <n v="604.65600000000006"/>
    <n v="9"/>
    <n v="0.2"/>
    <n v="204.07140000000001"/>
    <n v="67.430000000000007"/>
    <s v="Medium"/>
    <s v="November"/>
    <x v="2"/>
    <n v="5441.7040000000006"/>
  </r>
  <r>
    <n v="38043"/>
    <s v="CA-2014-159156"/>
    <x v="1024"/>
    <d v="2014-11-17T00:00:00"/>
    <s v="First Class"/>
    <s v="KB-16600"/>
    <s v="Ken Brennan"/>
    <s v="Corporate"/>
    <s v="New York City"/>
    <x v="15"/>
    <s v="United States"/>
    <n v="10009"/>
    <s v="US"/>
    <x v="2"/>
    <s v="TEC-PH-10004389"/>
    <x v="2"/>
    <s v="Phones"/>
    <x v="778"/>
    <n v="629.94999999999993"/>
    <n v="5"/>
    <n v="0"/>
    <n v="163.78700000000001"/>
    <n v="67.39"/>
    <s v="Medium"/>
    <s v="November"/>
    <x v="1"/>
    <n v="3149.7499999999995"/>
  </r>
  <r>
    <n v="38573"/>
    <s v="CA-2011-120670"/>
    <x v="1075"/>
    <d v="2011-11-06T00:00:00"/>
    <s v="Standard Class"/>
    <s v="JK-16120"/>
    <s v="Julie Kriz"/>
    <s v="Home Office"/>
    <s v="Fort Lauderdale"/>
    <x v="22"/>
    <s v="United States"/>
    <n v="33311"/>
    <s v="US"/>
    <x v="0"/>
    <s v="TEC-AC-10004171"/>
    <x v="2"/>
    <s v="Accessories"/>
    <x v="574"/>
    <n v="799.92000000000007"/>
    <n v="10"/>
    <n v="0.2"/>
    <n v="239.976"/>
    <n v="67.38"/>
    <s v="Medium"/>
    <s v="November"/>
    <x v="2"/>
    <n v="7999.0000000000009"/>
  </r>
  <r>
    <n v="33906"/>
    <s v="CA-2011-127446"/>
    <x v="1056"/>
    <d v="2011-11-30T00:00:00"/>
    <s v="Standard Class"/>
    <s v="MC-17590"/>
    <s v="Matt Collister"/>
    <s v="Corporate"/>
    <s v="Arlington"/>
    <x v="11"/>
    <s v="United States"/>
    <n v="76017"/>
    <s v="US"/>
    <x v="1"/>
    <s v="FUR-TA-10000577"/>
    <x v="0"/>
    <s v="Tables"/>
    <x v="595"/>
    <n v="1218.7349999999999"/>
    <n v="5"/>
    <n v="0.3"/>
    <n v="-121.87349999999989"/>
    <n v="66.760000000000005"/>
    <s v="Medium"/>
    <s v="November"/>
    <x v="2"/>
    <n v="6093.3749999999991"/>
  </r>
  <r>
    <n v="37431"/>
    <s v="CA-2013-146766"/>
    <x v="1022"/>
    <d v="2013-11-05T00:00:00"/>
    <s v="Same Day"/>
    <s v="TT-21220"/>
    <s v="Thomas Thornton"/>
    <s v="Consumer"/>
    <s v="Chula Vista"/>
    <x v="6"/>
    <s v="United States"/>
    <n v="91911"/>
    <s v="US"/>
    <x v="3"/>
    <s v="OFF-AR-10002135"/>
    <x v="1"/>
    <s v="Art"/>
    <x v="970"/>
    <n v="192.8"/>
    <n v="4"/>
    <n v="0"/>
    <n v="55.911999999999978"/>
    <n v="66.569999999999993"/>
    <s v="Critical"/>
    <s v="November"/>
    <x v="3"/>
    <n v="771.2"/>
  </r>
  <r>
    <n v="31474"/>
    <s v="US-2012-101511"/>
    <x v="1049"/>
    <d v="2012-11-23T00:00:00"/>
    <s v="Second Class"/>
    <s v="JE-15745"/>
    <s v="Joel Eaton"/>
    <s v="Consumer"/>
    <s v="Newark"/>
    <x v="16"/>
    <s v="United States"/>
    <n v="43055"/>
    <s v="US"/>
    <x v="2"/>
    <s v="FUR-CH-10004698"/>
    <x v="0"/>
    <s v="Chairs"/>
    <x v="1292"/>
    <n v="396.80200000000002"/>
    <n v="7"/>
    <n v="0.3"/>
    <n v="-11.337199999999941"/>
    <n v="66.22"/>
    <s v="Critical"/>
    <s v="November"/>
    <x v="0"/>
    <n v="2777.3139999999999"/>
  </r>
  <r>
    <n v="40848"/>
    <s v="CA-2012-147690"/>
    <x v="1064"/>
    <d v="2012-11-14T00:00:00"/>
    <s v="Standard Class"/>
    <s v="SC-20020"/>
    <s v="Sam Craven"/>
    <s v="Consumer"/>
    <s v="Philadelphia"/>
    <x v="4"/>
    <s v="United States"/>
    <n v="19140"/>
    <s v="US"/>
    <x v="2"/>
    <s v="OFF-ST-10001526"/>
    <x v="1"/>
    <s v="Storage"/>
    <x v="23"/>
    <n v="577.58400000000006"/>
    <n v="6"/>
    <n v="0.2"/>
    <n v="43.318799999999953"/>
    <n v="66.02"/>
    <s v="High"/>
    <s v="November"/>
    <x v="0"/>
    <n v="3465.3040000000005"/>
  </r>
  <r>
    <n v="33710"/>
    <s v="CA-2011-151295"/>
    <x v="1076"/>
    <d v="2011-11-16T00:00:00"/>
    <s v="Standard Class"/>
    <s v="JA-15970"/>
    <s v="Joseph Airdo"/>
    <s v="Consumer"/>
    <s v="Los Angeles"/>
    <x v="6"/>
    <s v="United States"/>
    <n v="90045"/>
    <s v="US"/>
    <x v="3"/>
    <s v="FUR-TA-10002356"/>
    <x v="0"/>
    <s v="Tables"/>
    <x v="206"/>
    <n v="629.06400000000008"/>
    <n v="3"/>
    <n v="0.2"/>
    <n v="31.453199999999949"/>
    <n v="65.97"/>
    <s v="High"/>
    <s v="November"/>
    <x v="2"/>
    <n v="1886.9920000000002"/>
  </r>
  <r>
    <n v="38971"/>
    <s v="CA-2012-130974"/>
    <x v="1062"/>
    <d v="2012-11-29T00:00:00"/>
    <s v="Second Class"/>
    <s v="MA-17560"/>
    <s v="Matt Abelman"/>
    <s v="Home Office"/>
    <s v="Everett"/>
    <x v="39"/>
    <s v="United States"/>
    <n v="2149"/>
    <s v="US"/>
    <x v="2"/>
    <s v="FUR-TA-10004619"/>
    <x v="0"/>
    <s v="Tables"/>
    <x v="364"/>
    <n v="446.06799999999998"/>
    <n v="4"/>
    <n v="0.3"/>
    <n v="0"/>
    <n v="65.38"/>
    <s v="High"/>
    <s v="November"/>
    <x v="0"/>
    <n v="1783.972"/>
  </r>
  <r>
    <n v="38429"/>
    <s v="CA-2014-141439"/>
    <x v="1039"/>
    <d v="2014-12-02T00:00:00"/>
    <s v="Standard Class"/>
    <s v="TT-21460"/>
    <s v="Tonja Turnell"/>
    <s v="Home Office"/>
    <s v="Richmond"/>
    <x v="32"/>
    <s v="United States"/>
    <n v="47374"/>
    <s v="US"/>
    <x v="1"/>
    <s v="TEC-PH-10002624"/>
    <x v="2"/>
    <s v="Phones"/>
    <x v="245"/>
    <n v="1879.96"/>
    <n v="4"/>
    <n v="0"/>
    <n v="545.18839999999977"/>
    <n v="65.069999999999993"/>
    <s v="Medium"/>
    <s v="November"/>
    <x v="1"/>
    <n v="7519.84"/>
  </r>
  <r>
    <n v="34207"/>
    <s v="CA-2012-118444"/>
    <x v="1077"/>
    <d v="2012-11-09T00:00:00"/>
    <s v="Standard Class"/>
    <s v="VD-21670"/>
    <s v="Valerie Dominguez"/>
    <s v="Consumer"/>
    <s v="Coral Springs"/>
    <x v="22"/>
    <s v="United States"/>
    <n v="33065"/>
    <s v="US"/>
    <x v="0"/>
    <s v="OFF-AP-10000576"/>
    <x v="1"/>
    <s v="Appliances"/>
    <x v="971"/>
    <n v="387.13600000000002"/>
    <n v="4"/>
    <n v="0.2"/>
    <n v="24.196000000000009"/>
    <n v="64.48"/>
    <s v="High"/>
    <s v="November"/>
    <x v="0"/>
    <n v="1548.3440000000001"/>
  </r>
  <r>
    <n v="35083"/>
    <s v="CA-2013-144218"/>
    <x v="1071"/>
    <d v="2013-11-05T00:00:00"/>
    <s v="Standard Class"/>
    <s v="JD-15895"/>
    <s v="Jonathan Doherty"/>
    <s v="Corporate"/>
    <s v="Los Angeles"/>
    <x v="6"/>
    <s v="United States"/>
    <n v="90045"/>
    <s v="US"/>
    <x v="3"/>
    <s v="OFF-ST-10002615"/>
    <x v="1"/>
    <s v="Storage"/>
    <x v="57"/>
    <n v="1085.42"/>
    <n v="7"/>
    <n v="0"/>
    <n v="282.20920000000001"/>
    <n v="64.42"/>
    <s v="Medium"/>
    <s v="November"/>
    <x v="3"/>
    <n v="7597.9400000000005"/>
  </r>
  <r>
    <n v="36055"/>
    <s v="CA-2011-121573"/>
    <x v="1078"/>
    <d v="2011-11-07T00:00:00"/>
    <s v="Standard Class"/>
    <s v="SG-20605"/>
    <s v="Speros Goranitis"/>
    <s v="Consumer"/>
    <s v="New York City"/>
    <x v="15"/>
    <s v="United States"/>
    <n v="10009"/>
    <s v="US"/>
    <x v="2"/>
    <s v="TEC-PH-10000984"/>
    <x v="2"/>
    <s v="Phones"/>
    <x v="321"/>
    <n v="783.96"/>
    <n v="4"/>
    <n v="0"/>
    <n v="219.50880000000009"/>
    <n v="64.42"/>
    <s v="High"/>
    <s v="November"/>
    <x v="2"/>
    <n v="3135.84"/>
  </r>
  <r>
    <n v="31921"/>
    <s v="CA-2012-138009"/>
    <x v="1047"/>
    <d v="2012-12-03T00:00:00"/>
    <s v="Standard Class"/>
    <s v="SF-20965"/>
    <s v="Sylvia Foulston"/>
    <s v="Corporate"/>
    <s v="Dearborn"/>
    <x v="1"/>
    <s v="United States"/>
    <n v="48126"/>
    <s v="US"/>
    <x v="1"/>
    <s v="OFF-ST-10001272"/>
    <x v="1"/>
    <s v="Storage"/>
    <x v="433"/>
    <n v="523.48"/>
    <n v="4"/>
    <n v="0"/>
    <n v="130.87"/>
    <n v="63.32"/>
    <s v="High"/>
    <s v="November"/>
    <x v="0"/>
    <n v="2093.92"/>
  </r>
  <r>
    <n v="33285"/>
    <s v="CA-2012-127509"/>
    <x v="1060"/>
    <d v="2012-11-13T00:00:00"/>
    <s v="Standard Class"/>
    <s v="AS-10090"/>
    <s v="Adam Shillingsburg"/>
    <s v="Consumer"/>
    <s v="Springfield"/>
    <x v="3"/>
    <s v="United States"/>
    <n v="65807"/>
    <s v="US"/>
    <x v="1"/>
    <s v="FUR-TA-10002855"/>
    <x v="0"/>
    <s v="Tables"/>
    <x v="940"/>
    <n v="1024.3800000000001"/>
    <n v="7"/>
    <n v="0"/>
    <n v="215.11979999999991"/>
    <n v="62.17"/>
    <s v="Medium"/>
    <s v="November"/>
    <x v="0"/>
    <n v="7170.6600000000008"/>
  </r>
  <r>
    <n v="36267"/>
    <s v="US-2013-153815"/>
    <x v="1079"/>
    <d v="2013-11-10T00:00:00"/>
    <s v="First Class"/>
    <s v="KL-16555"/>
    <s v="Kelly Lampkin"/>
    <s v="Corporate"/>
    <s v="Jacksonville"/>
    <x v="22"/>
    <s v="United States"/>
    <n v="32216"/>
    <s v="US"/>
    <x v="0"/>
    <s v="FUR-CH-10000513"/>
    <x v="0"/>
    <s v="Chairs"/>
    <x v="553"/>
    <n v="207.98400000000001"/>
    <n v="2"/>
    <n v="0.2"/>
    <n v="-28.59780000000001"/>
    <n v="61.89"/>
    <s v="Critical"/>
    <s v="November"/>
    <x v="3"/>
    <n v="415.76800000000003"/>
  </r>
  <r>
    <n v="40759"/>
    <s v="US-2014-109610"/>
    <x v="1068"/>
    <d v="2014-12-01T00:00:00"/>
    <s v="Second Class"/>
    <s v="BS-11590"/>
    <s v="Brendan Sweed"/>
    <s v="Corporate"/>
    <s v="Louisville"/>
    <x v="5"/>
    <s v="United States"/>
    <n v="40214"/>
    <s v="US"/>
    <x v="0"/>
    <s v="FUR-CH-10001854"/>
    <x v="0"/>
    <s v="Chairs"/>
    <x v="1422"/>
    <n v="701.96"/>
    <n v="2"/>
    <n v="0"/>
    <n v="168.47040000000001"/>
    <n v="60.87"/>
    <s v="Medium"/>
    <s v="November"/>
    <x v="1"/>
    <n v="1403.92"/>
  </r>
  <r>
    <n v="35605"/>
    <s v="CA-2011-125829"/>
    <x v="1023"/>
    <d v="2011-11-11T00:00:00"/>
    <s v="Standard Class"/>
    <s v="WB-21850"/>
    <s v="William Brown"/>
    <s v="Consumer"/>
    <s v="Los Angeles"/>
    <x v="6"/>
    <s v="United States"/>
    <n v="90045"/>
    <s v="US"/>
    <x v="3"/>
    <s v="TEC-PH-10001079"/>
    <x v="2"/>
    <s v="Phones"/>
    <x v="1187"/>
    <n v="666.34400000000005"/>
    <n v="7"/>
    <n v="0.2"/>
    <n v="66.634399999999971"/>
    <n v="60.85"/>
    <s v="Medium"/>
    <s v="November"/>
    <x v="2"/>
    <n v="4664.2080000000005"/>
  </r>
  <r>
    <n v="32961"/>
    <s v="CA-2013-128531"/>
    <x v="1042"/>
    <d v="2013-11-27T00:00:00"/>
    <s v="Second Class"/>
    <s v="NS-18505"/>
    <s v="Neola Schneider"/>
    <s v="Consumer"/>
    <s v="Dallas"/>
    <x v="11"/>
    <s v="United States"/>
    <n v="75217"/>
    <s v="US"/>
    <x v="1"/>
    <s v="TEC-AC-10002049"/>
    <x v="2"/>
    <s v="Accessories"/>
    <x v="61"/>
    <n v="297.57600000000002"/>
    <n v="3"/>
    <n v="0.2"/>
    <n v="-7.4394000000000347"/>
    <n v="60.68"/>
    <s v="Critical"/>
    <s v="November"/>
    <x v="3"/>
    <n v="892.52800000000002"/>
  </r>
  <r>
    <n v="36302"/>
    <s v="CA-2012-158659"/>
    <x v="1064"/>
    <d v="2012-11-14T00:00:00"/>
    <s v="Second Class"/>
    <s v="SC-20695"/>
    <s v="Steve Chapman"/>
    <s v="Corporate"/>
    <s v="Richmond"/>
    <x v="32"/>
    <s v="United States"/>
    <n v="47374"/>
    <s v="US"/>
    <x v="1"/>
    <s v="OFF-ST-10003306"/>
    <x v="1"/>
    <s v="Storage"/>
    <x v="787"/>
    <n v="714.30000000000007"/>
    <n v="5"/>
    <n v="0"/>
    <n v="207.14699999999991"/>
    <n v="60.51"/>
    <s v="High"/>
    <s v="November"/>
    <x v="0"/>
    <n v="3571.5000000000005"/>
  </r>
  <r>
    <n v="37801"/>
    <s v="CA-2014-128265"/>
    <x v="1015"/>
    <d v="2014-11-23T00:00:00"/>
    <s v="Second Class"/>
    <s v="VW-21775"/>
    <s v="Victoria Wilson"/>
    <s v="Corporate"/>
    <s v="New York City"/>
    <x v="15"/>
    <s v="United States"/>
    <n v="10011"/>
    <s v="US"/>
    <x v="2"/>
    <s v="OFF-ST-10000142"/>
    <x v="1"/>
    <s v="Storage"/>
    <x v="612"/>
    <n v="1247.6400000000001"/>
    <n v="3"/>
    <n v="0"/>
    <n v="349.33919999999989"/>
    <n v="60.32"/>
    <s v="Medium"/>
    <s v="November"/>
    <x v="1"/>
    <n v="3742.92"/>
  </r>
  <r>
    <n v="36802"/>
    <s v="CA-2014-127782"/>
    <x v="1005"/>
    <d v="2014-11-07T00:00:00"/>
    <s v="Standard Class"/>
    <s v="TH-21115"/>
    <s v="Thea Hudgings"/>
    <s v="Corporate"/>
    <s v="Philadelphia"/>
    <x v="4"/>
    <s v="United States"/>
    <n v="19140"/>
    <s v="US"/>
    <x v="2"/>
    <s v="TEC-PH-10001817"/>
    <x v="2"/>
    <s v="Phones"/>
    <x v="763"/>
    <n v="859.19999999999993"/>
    <n v="4"/>
    <n v="0.4"/>
    <n v="-186.16"/>
    <n v="60.09"/>
    <s v="Medium"/>
    <s v="November"/>
    <x v="1"/>
    <n v="3436.3999999999996"/>
  </r>
  <r>
    <n v="35144"/>
    <s v="CA-2014-129000"/>
    <x v="1068"/>
    <d v="2014-11-28T00:00:00"/>
    <s v="Second Class"/>
    <s v="SZ-20035"/>
    <s v="Sam Zeldin"/>
    <s v="Home Office"/>
    <s v="Canton"/>
    <x v="1"/>
    <s v="United States"/>
    <n v="48187"/>
    <s v="US"/>
    <x v="1"/>
    <s v="OFF-ST-10001097"/>
    <x v="1"/>
    <s v="Storage"/>
    <x v="569"/>
    <n v="501.81000000000012"/>
    <n v="3"/>
    <n v="0"/>
    <n v="0"/>
    <n v="59.63"/>
    <s v="High"/>
    <s v="November"/>
    <x v="1"/>
    <n v="1505.4300000000003"/>
  </r>
  <r>
    <n v="33874"/>
    <s v="CA-2011-129091"/>
    <x v="1080"/>
    <d v="2011-11-27T00:00:00"/>
    <s v="Standard Class"/>
    <s v="RA-19885"/>
    <s v="Ruben Ausman"/>
    <s v="Corporate"/>
    <s v="Columbus"/>
    <x v="2"/>
    <s v="United States"/>
    <n v="31907"/>
    <s v="US"/>
    <x v="0"/>
    <s v="OFF-AP-10002734"/>
    <x v="1"/>
    <s v="Appliances"/>
    <x v="1501"/>
    <n v="675.12"/>
    <n v="3"/>
    <n v="0"/>
    <n v="290.30160000000001"/>
    <n v="57.72"/>
    <s v="High"/>
    <s v="November"/>
    <x v="2"/>
    <n v="2025.3600000000001"/>
  </r>
  <r>
    <n v="37870"/>
    <s v="CA-2013-160535"/>
    <x v="1009"/>
    <d v="2013-12-01T00:00:00"/>
    <s v="Standard Class"/>
    <s v="BP-11050"/>
    <s v="Barry Pond"/>
    <s v="Corporate"/>
    <s v="Plainfield"/>
    <x v="21"/>
    <s v="United States"/>
    <n v="7060"/>
    <s v="US"/>
    <x v="2"/>
    <s v="OFF-ST-10000689"/>
    <x v="1"/>
    <s v="Storage"/>
    <x v="766"/>
    <n v="563.4"/>
    <n v="4"/>
    <n v="0"/>
    <n v="67.608000000000004"/>
    <n v="57.61"/>
    <s v="Medium"/>
    <s v="November"/>
    <x v="3"/>
    <n v="2253.6"/>
  </r>
  <r>
    <n v="35365"/>
    <s v="CA-2011-102673"/>
    <x v="1028"/>
    <d v="2011-11-05T00:00:00"/>
    <s v="Standard Class"/>
    <s v="KH-16630"/>
    <s v="Ken Heidel"/>
    <s v="Corporate"/>
    <s v="Charlotte"/>
    <x v="0"/>
    <s v="United States"/>
    <n v="28205"/>
    <s v="US"/>
    <x v="0"/>
    <s v="TEC-PH-10004434"/>
    <x v="2"/>
    <s v="Phones"/>
    <x v="980"/>
    <n v="978.83999999999992"/>
    <n v="9"/>
    <n v="0.2"/>
    <n v="110.1194999999999"/>
    <n v="56.8"/>
    <s v="Medium"/>
    <s v="November"/>
    <x v="2"/>
    <n v="8809.3599999999988"/>
  </r>
  <r>
    <n v="38235"/>
    <s v="CA-2013-125094"/>
    <x v="1059"/>
    <d v="2013-11-10T00:00:00"/>
    <s v="Standard Class"/>
    <s v="NP-18700"/>
    <s v="Nora Preis"/>
    <s v="Consumer"/>
    <s v="Seattle"/>
    <x v="9"/>
    <s v="United States"/>
    <n v="98105"/>
    <s v="US"/>
    <x v="3"/>
    <s v="TEC-AC-10004420"/>
    <x v="2"/>
    <s v="Accessories"/>
    <x v="1502"/>
    <n v="479.72"/>
    <n v="4"/>
    <n v="0"/>
    <n v="52.769200000000012"/>
    <n v="56.25"/>
    <s v="High"/>
    <s v="November"/>
    <x v="3"/>
    <n v="1918.88"/>
  </r>
  <r>
    <n v="40165"/>
    <s v="CA-2013-158260"/>
    <x v="1022"/>
    <d v="2013-11-09T00:00:00"/>
    <s v="Standard Class"/>
    <s v="CC-12475"/>
    <s v="Cindy Chapman"/>
    <s v="Consumer"/>
    <s v="San Diego"/>
    <x v="6"/>
    <s v="United States"/>
    <n v="92037"/>
    <s v="US"/>
    <x v="3"/>
    <s v="TEC-MA-10003176"/>
    <x v="2"/>
    <s v="Machines"/>
    <x v="1503"/>
    <n v="686.40000000000009"/>
    <n v="2"/>
    <n v="0.2"/>
    <n v="77.219999999999914"/>
    <n v="55.37"/>
    <s v="High"/>
    <s v="November"/>
    <x v="3"/>
    <n v="1372.6000000000001"/>
  </r>
  <r>
    <n v="38597"/>
    <s v="CA-2011-163468"/>
    <x v="1081"/>
    <d v="2011-11-21T00:00:00"/>
    <s v="First Class"/>
    <s v="JK-15730"/>
    <s v="Joe Kamberova"/>
    <s v="Consumer"/>
    <s v="Des Plaines"/>
    <x v="7"/>
    <s v="United States"/>
    <n v="60016"/>
    <s v="US"/>
    <x v="1"/>
    <s v="FUR-BO-10003546"/>
    <x v="0"/>
    <s v="Bookcases"/>
    <x v="768"/>
    <n v="424.11599999999999"/>
    <n v="6"/>
    <n v="0.3"/>
    <n v="-30.293999999999979"/>
    <n v="54.52"/>
    <s v="Medium"/>
    <s v="November"/>
    <x v="2"/>
    <n v="2544.3959999999997"/>
  </r>
  <r>
    <n v="34128"/>
    <s v="CA-2011-148915"/>
    <x v="1028"/>
    <d v="2011-11-05T00:00:00"/>
    <s v="Standard Class"/>
    <s v="ND-18370"/>
    <s v="Natalie DeCherney"/>
    <s v="Consumer"/>
    <s v="Portland"/>
    <x v="37"/>
    <s v="United States"/>
    <n v="97206"/>
    <s v="US"/>
    <x v="3"/>
    <s v="OFF-ST-10001128"/>
    <x v="1"/>
    <s v="Storage"/>
    <x v="619"/>
    <n v="443.92"/>
    <n v="5"/>
    <n v="0.2"/>
    <n v="-94.33299999999997"/>
    <n v="54.44"/>
    <s v="High"/>
    <s v="November"/>
    <x v="2"/>
    <n v="2219.4"/>
  </r>
  <r>
    <n v="40988"/>
    <s v="CA-2012-130183"/>
    <x v="1082"/>
    <d v="2012-11-17T00:00:00"/>
    <s v="Standard Class"/>
    <s v="PO-18850"/>
    <s v="Patrick O'Brill"/>
    <s v="Consumer"/>
    <s v="Houston"/>
    <x v="11"/>
    <s v="United States"/>
    <n v="77041"/>
    <s v="US"/>
    <x v="1"/>
    <s v="FUR-BO-10001811"/>
    <x v="0"/>
    <s v="Bookcases"/>
    <x v="219"/>
    <n v="613.99919999999997"/>
    <n v="3"/>
    <n v="0.32"/>
    <n v="-18.05880000000008"/>
    <n v="54.03"/>
    <s v="High"/>
    <s v="November"/>
    <x v="0"/>
    <n v="1841.6776"/>
  </r>
  <r>
    <n v="41009"/>
    <s v="CA-2011-114251"/>
    <x v="1083"/>
    <d v="2011-11-10T00:00:00"/>
    <s v="Standard Class"/>
    <s v="MD-17350"/>
    <s v="Maribeth Dona"/>
    <s v="Consumer"/>
    <s v="Philadelphia"/>
    <x v="4"/>
    <s v="United States"/>
    <n v="19143"/>
    <s v="US"/>
    <x v="2"/>
    <s v="OFF-ST-10003716"/>
    <x v="1"/>
    <s v="Storage"/>
    <x v="173"/>
    <n v="1080.096"/>
    <n v="6"/>
    <n v="0.2"/>
    <n v="-94.508399999999995"/>
    <n v="53.84"/>
    <s v="Medium"/>
    <s v="November"/>
    <x v="2"/>
    <n v="6480.3760000000002"/>
  </r>
  <r>
    <n v="33543"/>
    <s v="CA-2014-103380"/>
    <x v="1065"/>
    <d v="2014-11-26T00:00:00"/>
    <s v="Standard Class"/>
    <s v="BF-11005"/>
    <s v="Barry Franz"/>
    <s v="Home Office"/>
    <s v="Pasadena"/>
    <x v="6"/>
    <s v="United States"/>
    <n v="91104"/>
    <s v="US"/>
    <x v="3"/>
    <s v="TEC-PH-10004165"/>
    <x v="2"/>
    <s v="Phones"/>
    <x v="328"/>
    <n v="659.97600000000011"/>
    <n v="3"/>
    <n v="0.2"/>
    <n v="49.498199999999969"/>
    <n v="53.51"/>
    <s v="Medium"/>
    <s v="November"/>
    <x v="1"/>
    <n v="1979.7280000000003"/>
  </r>
  <r>
    <n v="36571"/>
    <s v="CA-2012-162887"/>
    <x v="1084"/>
    <d v="2012-11-09T00:00:00"/>
    <s v="Second Class"/>
    <s v="SV-20785"/>
    <s v="Stewart Visinsky"/>
    <s v="Consumer"/>
    <s v="Burlington"/>
    <x v="13"/>
    <s v="United States"/>
    <n v="5408"/>
    <s v="US"/>
    <x v="2"/>
    <s v="FUR-CH-10000595"/>
    <x v="0"/>
    <s v="Chairs"/>
    <x v="957"/>
    <n v="715.2"/>
    <n v="3"/>
    <n v="0"/>
    <n v="178.8"/>
    <n v="53.16"/>
    <s v="Medium"/>
    <s v="November"/>
    <x v="0"/>
    <n v="2145.6000000000004"/>
  </r>
  <r>
    <n v="32798"/>
    <s v="CA-2014-130386"/>
    <x v="1052"/>
    <d v="2014-11-19T00:00:00"/>
    <s v="Standard Class"/>
    <s v="NG-18430"/>
    <s v="Nathan Gelder"/>
    <s v="Consumer"/>
    <s v="Austin"/>
    <x v="11"/>
    <s v="United States"/>
    <n v="78745"/>
    <s v="US"/>
    <x v="1"/>
    <s v="OFF-ST-10003716"/>
    <x v="1"/>
    <s v="Storage"/>
    <x v="173"/>
    <n v="540.048"/>
    <n v="3"/>
    <n v="0.2"/>
    <n v="-47.254199999999997"/>
    <n v="52.68"/>
    <s v="Low"/>
    <s v="November"/>
    <x v="1"/>
    <n v="1619.944"/>
  </r>
  <r>
    <n v="39454"/>
    <s v="CA-2013-103464"/>
    <x v="1016"/>
    <d v="2013-11-23T00:00:00"/>
    <s v="Standard Class"/>
    <s v="PG-18820"/>
    <s v="Patrick Gardner"/>
    <s v="Consumer"/>
    <s v="San Diego"/>
    <x v="6"/>
    <s v="United States"/>
    <n v="92105"/>
    <s v="US"/>
    <x v="3"/>
    <s v="TEC-AC-10002842"/>
    <x v="2"/>
    <s v="Accessories"/>
    <x v="387"/>
    <n v="595"/>
    <n v="5"/>
    <n v="0"/>
    <n v="95.200000000000031"/>
    <n v="52.03"/>
    <s v="Medium"/>
    <s v="November"/>
    <x v="3"/>
    <n v="2975"/>
  </r>
  <r>
    <n v="38005"/>
    <s v="CA-2012-123141"/>
    <x v="1031"/>
    <d v="2012-11-19T00:00:00"/>
    <s v="Standard Class"/>
    <s v="GZ-14470"/>
    <s v="Gary Zandusky"/>
    <s v="Consumer"/>
    <s v="Rio Rancho"/>
    <x v="42"/>
    <s v="United States"/>
    <n v="87124"/>
    <s v="US"/>
    <x v="3"/>
    <s v="FUR-CH-10004287"/>
    <x v="0"/>
    <s v="Chairs"/>
    <x v="548"/>
    <n v="883.84"/>
    <n v="4"/>
    <n v="0.2"/>
    <n v="99.431999999999931"/>
    <n v="52.02"/>
    <s v="Medium"/>
    <s v="November"/>
    <x v="0"/>
    <n v="3535.1600000000003"/>
  </r>
  <r>
    <n v="31479"/>
    <s v="CA-2011-158274"/>
    <x v="1018"/>
    <d v="2011-11-24T00:00:00"/>
    <s v="Second Class"/>
    <s v="RM-19675"/>
    <s v="Robert Marley"/>
    <s v="Home Office"/>
    <s v="Monroe"/>
    <x v="8"/>
    <s v="United States"/>
    <n v="71203"/>
    <s v="US"/>
    <x v="0"/>
    <s v="TEC-PH-10003273"/>
    <x v="2"/>
    <s v="Phones"/>
    <x v="342"/>
    <n v="503.96"/>
    <n v="4"/>
    <n v="0"/>
    <n v="131.02959999999999"/>
    <n v="51.86"/>
    <s v="Medium"/>
    <s v="November"/>
    <x v="2"/>
    <n v="2015.84"/>
  </r>
  <r>
    <n v="31554"/>
    <s v="US-2012-159982"/>
    <x v="1085"/>
    <d v="2012-12-04T00:00:00"/>
    <s v="Standard Class"/>
    <s v="DR-12880"/>
    <s v="Dan Reichenbach"/>
    <s v="Corporate"/>
    <s v="Chicago"/>
    <x v="7"/>
    <s v="United States"/>
    <n v="60623"/>
    <s v="US"/>
    <x v="1"/>
    <s v="TEC-PH-10001580"/>
    <x v="2"/>
    <s v="Phones"/>
    <x v="191"/>
    <n v="647.904"/>
    <n v="6"/>
    <n v="0.2"/>
    <n v="56.691599999999973"/>
    <n v="51.81"/>
    <s v="Medium"/>
    <s v="November"/>
    <x v="0"/>
    <n v="3887.2240000000002"/>
  </r>
  <r>
    <n v="38918"/>
    <s v="US-2011-144078"/>
    <x v="1056"/>
    <d v="2011-11-29T00:00:00"/>
    <s v="Standard Class"/>
    <s v="RB-19435"/>
    <s v="Richard Bierner"/>
    <s v="Consumer"/>
    <s v="Los Angeles"/>
    <x v="6"/>
    <s v="United States"/>
    <n v="90004"/>
    <s v="US"/>
    <x v="3"/>
    <s v="FUR-CH-10002335"/>
    <x v="0"/>
    <s v="Chairs"/>
    <x v="1107"/>
    <n v="725.34400000000005"/>
    <n v="4"/>
    <n v="0.2"/>
    <n v="54.400799999999997"/>
    <n v="51.52"/>
    <s v="Medium"/>
    <s v="November"/>
    <x v="2"/>
    <n v="2901.1760000000004"/>
  </r>
  <r>
    <n v="40257"/>
    <s v="CA-2014-150266"/>
    <x v="1068"/>
    <d v="2014-12-01T00:00:00"/>
    <s v="Standard Class"/>
    <s v="RO-19780"/>
    <s v="Rose O'Brian"/>
    <s v="Consumer"/>
    <s v="Houston"/>
    <x v="11"/>
    <s v="United States"/>
    <n v="77070"/>
    <s v="US"/>
    <x v="1"/>
    <s v="FUR-CH-10002126"/>
    <x v="0"/>
    <s v="Chairs"/>
    <x v="1101"/>
    <n v="853.92999999999984"/>
    <n v="5"/>
    <n v="0.3"/>
    <n v="-24.397999999999911"/>
    <n v="51.36"/>
    <s v="Medium"/>
    <s v="November"/>
    <x v="1"/>
    <n v="4269.3499999999995"/>
  </r>
  <r>
    <n v="40116"/>
    <s v="CA-2012-142930"/>
    <x v="1085"/>
    <d v="2012-12-02T00:00:00"/>
    <s v="Standard Class"/>
    <s v="EB-14170"/>
    <s v="Evan Bailliet"/>
    <s v="Consumer"/>
    <s v="Austin"/>
    <x v="11"/>
    <s v="United States"/>
    <n v="78745"/>
    <s v="US"/>
    <x v="1"/>
    <s v="OFF-PA-10003395"/>
    <x v="1"/>
    <s v="Paper"/>
    <x v="1206"/>
    <n v="335.52"/>
    <n v="4"/>
    <n v="0.2"/>
    <n v="117.432"/>
    <n v="50.91"/>
    <s v="High"/>
    <s v="November"/>
    <x v="0"/>
    <n v="1341.8799999999999"/>
  </r>
  <r>
    <n v="38923"/>
    <s v="US-2012-159499"/>
    <x v="1049"/>
    <d v="2012-11-23T00:00:00"/>
    <s v="Second Class"/>
    <s v="EM-14095"/>
    <s v="Eudokia Martin"/>
    <s v="Corporate"/>
    <s v="Phoenix"/>
    <x v="23"/>
    <s v="United States"/>
    <n v="85023"/>
    <s v="US"/>
    <x v="3"/>
    <s v="OFF-AP-10002867"/>
    <x v="1"/>
    <s v="Appliances"/>
    <x v="1504"/>
    <n v="325.63200000000012"/>
    <n v="6"/>
    <n v="0.2"/>
    <n v="28.492799999999988"/>
    <n v="50.82"/>
    <s v="High"/>
    <s v="November"/>
    <x v="0"/>
    <n v="1953.5920000000008"/>
  </r>
  <r>
    <n v="34170"/>
    <s v="CA-2014-137022"/>
    <x v="1021"/>
    <d v="2014-11-23T00:00:00"/>
    <s v="Standard Class"/>
    <s v="SW-20275"/>
    <s v="Scott Williamson"/>
    <s v="Consumer"/>
    <s v="San Diego"/>
    <x v="6"/>
    <s v="United States"/>
    <n v="92105"/>
    <s v="US"/>
    <x v="3"/>
    <s v="OFF-ST-10001963"/>
    <x v="1"/>
    <s v="Storage"/>
    <x v="996"/>
    <n v="811.28"/>
    <n v="8"/>
    <n v="0"/>
    <n v="24.338399999999979"/>
    <n v="50.71"/>
    <s v="Medium"/>
    <s v="November"/>
    <x v="1"/>
    <n v="6490.24"/>
  </r>
  <r>
    <n v="31313"/>
    <s v="CA-2011-105893"/>
    <x v="1048"/>
    <d v="2011-11-18T00:00:00"/>
    <s v="Standard Class"/>
    <s v="PK-19075"/>
    <s v="Pete Kriz"/>
    <s v="Consumer"/>
    <s v="Madison"/>
    <x v="12"/>
    <s v="United States"/>
    <n v="53711"/>
    <s v="US"/>
    <x v="1"/>
    <s v="OFF-ST-10004186"/>
    <x v="1"/>
    <s v="Storage"/>
    <x v="1282"/>
    <n v="665.88"/>
    <n v="6"/>
    <n v="0"/>
    <n v="13.317600000000001"/>
    <n v="50.69"/>
    <s v="Medium"/>
    <s v="November"/>
    <x v="2"/>
    <n v="3995.2799999999997"/>
  </r>
  <r>
    <n v="41228"/>
    <s v="CA-2012-104948"/>
    <x v="1082"/>
    <d v="2012-11-17T00:00:00"/>
    <s v="Standard Class"/>
    <s v="KH-16510"/>
    <s v="Keith Herrera"/>
    <s v="Consumer"/>
    <s v="San Bernardino"/>
    <x v="6"/>
    <s v="United States"/>
    <n v="92404"/>
    <s v="US"/>
    <x v="3"/>
    <s v="FUR-BO-10004357"/>
    <x v="0"/>
    <s v="Bookcases"/>
    <x v="382"/>
    <n v="683.33199999999999"/>
    <n v="4"/>
    <n v="0.15"/>
    <n v="-40.196000000000048"/>
    <n v="50.64"/>
    <s v="Medium"/>
    <s v="November"/>
    <x v="0"/>
    <n v="2733.1779999999999"/>
  </r>
  <r>
    <n v="34265"/>
    <s v="CA-2014-167941"/>
    <x v="1008"/>
    <d v="2014-11-10T00:00:00"/>
    <s v="Second Class"/>
    <s v="JF-15565"/>
    <s v="Jill Fjeld"/>
    <s v="Consumer"/>
    <s v="Fayetteville"/>
    <x v="0"/>
    <s v="United States"/>
    <n v="28314"/>
    <s v="US"/>
    <x v="0"/>
    <s v="OFF-AP-10002118"/>
    <x v="1"/>
    <s v="Appliances"/>
    <x v="809"/>
    <n v="499.58400000000012"/>
    <n v="3"/>
    <n v="0.2"/>
    <n v="43.713600000000007"/>
    <n v="50.62"/>
    <s v="High"/>
    <s v="November"/>
    <x v="1"/>
    <n v="1498.5520000000004"/>
  </r>
  <r>
    <n v="36022"/>
    <s v="CA-2013-131968"/>
    <x v="1030"/>
    <d v="2013-11-16T00:00:00"/>
    <s v="Standard Class"/>
    <s v="LB-16795"/>
    <s v="Laurel Beltran"/>
    <s v="Home Office"/>
    <s v="Apopka"/>
    <x v="22"/>
    <s v="United States"/>
    <n v="32712"/>
    <s v="US"/>
    <x v="0"/>
    <s v="OFF-AP-10001058"/>
    <x v="1"/>
    <s v="Appliances"/>
    <x v="955"/>
    <n v="671.5440000000001"/>
    <n v="3"/>
    <n v="0.2"/>
    <n v="50.36579999999995"/>
    <n v="50.61"/>
    <s v="High"/>
    <s v="November"/>
    <x v="3"/>
    <n v="2014.4320000000002"/>
  </r>
  <r>
    <n v="33925"/>
    <s v="US-2014-165344"/>
    <x v="1024"/>
    <d v="2014-11-16T00:00:00"/>
    <s v="First Class"/>
    <s v="SB-20290"/>
    <s v="Sean Braxton"/>
    <s v="Corporate"/>
    <s v="Springfield"/>
    <x v="16"/>
    <s v="United States"/>
    <n v="45503"/>
    <s v="US"/>
    <x v="2"/>
    <s v="TEC-MA-10002210"/>
    <x v="2"/>
    <s v="Machines"/>
    <x v="1271"/>
    <n v="652.99500000000012"/>
    <n v="7"/>
    <n v="0.7"/>
    <n v="-935.95949999999993"/>
    <n v="50.32"/>
    <s v="Medium"/>
    <s v="November"/>
    <x v="1"/>
    <n v="4570.2650000000012"/>
  </r>
  <r>
    <n v="35187"/>
    <s v="US-2013-163881"/>
    <x v="1042"/>
    <d v="2013-12-01T00:00:00"/>
    <s v="Standard Class"/>
    <s v="SP-20860"/>
    <s v="Sung Pak"/>
    <s v="Corporate"/>
    <s v="Los Angeles"/>
    <x v="6"/>
    <s v="United States"/>
    <n v="90036"/>
    <s v="US"/>
    <x v="3"/>
    <s v="TEC-AC-10003033"/>
    <x v="2"/>
    <s v="Accessories"/>
    <x v="183"/>
    <n v="659.9"/>
    <n v="2"/>
    <n v="0"/>
    <n v="217.76699999999991"/>
    <n v="50.23"/>
    <s v="Medium"/>
    <s v="November"/>
    <x v="3"/>
    <n v="1319.8"/>
  </r>
  <r>
    <n v="32280"/>
    <s v="CA-2011-163419"/>
    <x v="1048"/>
    <d v="2011-11-14T00:00:00"/>
    <s v="Second Class"/>
    <s v="TZ-21580"/>
    <s v="Tracy Zic"/>
    <s v="Consumer"/>
    <s v="Louisville"/>
    <x v="19"/>
    <s v="United States"/>
    <n v="80027"/>
    <s v="US"/>
    <x v="3"/>
    <s v="FUR-CH-10000665"/>
    <x v="0"/>
    <s v="Chairs"/>
    <x v="332"/>
    <n v="603.91999999999996"/>
    <n v="5"/>
    <n v="0.2"/>
    <n v="75.489999999999924"/>
    <n v="48.78"/>
    <s v="Medium"/>
    <s v="November"/>
    <x v="2"/>
    <n v="3019.4"/>
  </r>
  <r>
    <n v="37606"/>
    <s v="CA-2013-163328"/>
    <x v="1022"/>
    <d v="2013-11-07T00:00:00"/>
    <s v="Second Class"/>
    <s v="TP-21565"/>
    <s v="Tracy Poddar"/>
    <s v="Corporate"/>
    <s v="Eugene"/>
    <x v="37"/>
    <s v="United States"/>
    <n v="97405"/>
    <s v="US"/>
    <x v="3"/>
    <s v="OFF-LA-10003930"/>
    <x v="1"/>
    <s v="Labels"/>
    <x v="327"/>
    <n v="629.18400000000008"/>
    <n v="8"/>
    <n v="0.2"/>
    <n v="228.07919999999999"/>
    <n v="48.65"/>
    <s v="Medium"/>
    <s v="November"/>
    <x v="3"/>
    <n v="5033.2720000000008"/>
  </r>
  <r>
    <n v="39601"/>
    <s v="CA-2014-135419"/>
    <x v="1027"/>
    <d v="2014-11-10T00:00:00"/>
    <s v="Standard Class"/>
    <s v="BG-11740"/>
    <s v="Bruce Geld"/>
    <s v="Consumer"/>
    <s v="Bakersfield"/>
    <x v="6"/>
    <s v="United States"/>
    <n v="93309"/>
    <s v="US"/>
    <x v="3"/>
    <s v="FUR-TA-10001086"/>
    <x v="0"/>
    <s v="Tables"/>
    <x v="559"/>
    <n v="486.36800000000011"/>
    <n v="4"/>
    <n v="0.2"/>
    <n v="36.477600000000017"/>
    <n v="48.5"/>
    <s v="Medium"/>
    <s v="November"/>
    <x v="1"/>
    <n v="1945.2720000000004"/>
  </r>
  <r>
    <n v="34773"/>
    <s v="CA-2013-144911"/>
    <x v="1086"/>
    <d v="2013-12-01T00:00:00"/>
    <s v="First Class"/>
    <s v="RW-19630"/>
    <s v="Rob Williams"/>
    <s v="Corporate"/>
    <s v="Overland Park"/>
    <x v="27"/>
    <s v="United States"/>
    <n v="66212"/>
    <s v="US"/>
    <x v="1"/>
    <s v="OFF-BI-10000977"/>
    <x v="1"/>
    <s v="Binders"/>
    <x v="1505"/>
    <n v="152"/>
    <n v="5"/>
    <n v="0"/>
    <n v="69.919999999999987"/>
    <n v="48.49"/>
    <s v="Critical"/>
    <s v="November"/>
    <x v="3"/>
    <n v="760"/>
  </r>
  <r>
    <n v="37138"/>
    <s v="CA-2012-126725"/>
    <x v="1051"/>
    <d v="2012-11-21T00:00:00"/>
    <s v="Standard Class"/>
    <s v="BS-11665"/>
    <s v="Brian Stugart"/>
    <s v="Consumer"/>
    <s v="San Diego"/>
    <x v="6"/>
    <s v="United States"/>
    <n v="92105"/>
    <s v="US"/>
    <x v="3"/>
    <s v="TEC-PH-10003174"/>
    <x v="2"/>
    <s v="Phones"/>
    <x v="597"/>
    <n v="415.96800000000007"/>
    <n v="4"/>
    <n v="0.2"/>
    <n v="51.995999999999981"/>
    <n v="48.08"/>
    <s v="High"/>
    <s v="November"/>
    <x v="0"/>
    <n v="1663.6720000000003"/>
  </r>
  <r>
    <n v="32191"/>
    <s v="CA-2013-105494"/>
    <x v="1055"/>
    <d v="2013-11-13T00:00:00"/>
    <s v="First Class"/>
    <s v="PC-18745"/>
    <s v="Pamela Coakley"/>
    <s v="Corporate"/>
    <s v="San Francisco"/>
    <x v="6"/>
    <s v="United States"/>
    <n v="94122"/>
    <s v="US"/>
    <x v="3"/>
    <s v="OFF-ST-10002205"/>
    <x v="1"/>
    <s v="Storage"/>
    <x v="848"/>
    <n v="155.82"/>
    <n v="7"/>
    <n v="0"/>
    <n v="42.071400000000011"/>
    <n v="47.91"/>
    <s v="High"/>
    <s v="November"/>
    <x v="3"/>
    <n v="1090.74"/>
  </r>
  <r>
    <n v="40934"/>
    <s v="CA-2011-124702"/>
    <x v="1081"/>
    <d v="2011-11-25T00:00:00"/>
    <s v="Standard Class"/>
    <s v="MH-17785"/>
    <s v="Maya Herman"/>
    <s v="Corporate"/>
    <s v="Seattle"/>
    <x v="9"/>
    <s v="United States"/>
    <n v="98105"/>
    <s v="US"/>
    <x v="3"/>
    <s v="FUR-TA-10003008"/>
    <x v="0"/>
    <s v="Tables"/>
    <x v="1263"/>
    <n v="730.2"/>
    <n v="4"/>
    <n v="0"/>
    <n v="94.926000000000045"/>
    <n v="47.57"/>
    <s v="Medium"/>
    <s v="November"/>
    <x v="2"/>
    <n v="2920.8"/>
  </r>
  <r>
    <n v="35583"/>
    <s v="CA-2012-105690"/>
    <x v="1049"/>
    <d v="2012-11-26T00:00:00"/>
    <s v="Second Class"/>
    <s v="CA-11965"/>
    <s v="Carol Adams"/>
    <s v="Corporate"/>
    <s v="Port Arthur"/>
    <x v="11"/>
    <s v="United States"/>
    <n v="77642"/>
    <s v="US"/>
    <x v="1"/>
    <s v="TEC-CO-10001571"/>
    <x v="2"/>
    <s v="Copiers"/>
    <x v="1177"/>
    <n v="439.99200000000002"/>
    <n v="1"/>
    <n v="0.2"/>
    <n v="164.99700000000001"/>
    <n v="47.05"/>
    <s v="Medium"/>
    <s v="November"/>
    <x v="0"/>
    <n v="439.79200000000003"/>
  </r>
  <r>
    <n v="37554"/>
    <s v="CA-2014-141425"/>
    <x v="1005"/>
    <d v="2014-11-07T00:00:00"/>
    <s v="Second Class"/>
    <s v="AR-10825"/>
    <s v="Anthony Rawles"/>
    <s v="Corporate"/>
    <s v="Columbus"/>
    <x v="16"/>
    <s v="United States"/>
    <n v="43229"/>
    <s v="US"/>
    <x v="2"/>
    <s v="OFF-SU-10000646"/>
    <x v="1"/>
    <s v="Supplies"/>
    <x v="571"/>
    <n v="384.59199999999998"/>
    <n v="2"/>
    <n v="0.2"/>
    <n v="-81.725799999999978"/>
    <n v="46.97"/>
    <s v="Medium"/>
    <s v="November"/>
    <x v="1"/>
    <n v="768.98399999999992"/>
  </r>
  <r>
    <n v="35765"/>
    <s v="CA-2014-168641"/>
    <x v="1043"/>
    <d v="2014-12-02T00:00:00"/>
    <s v="Standard Class"/>
    <s v="KA-16525"/>
    <s v="Kelly Andreada"/>
    <s v="Consumer"/>
    <s v="New York City"/>
    <x v="15"/>
    <s v="United States"/>
    <n v="10035"/>
    <s v="US"/>
    <x v="2"/>
    <s v="FUR-BO-10000780"/>
    <x v="0"/>
    <s v="Bookcases"/>
    <x v="1198"/>
    <n v="321.56799999999998"/>
    <n v="2"/>
    <n v="0.2"/>
    <n v="-16.078399999999991"/>
    <n v="46.66"/>
    <s v="Low"/>
    <s v="November"/>
    <x v="1"/>
    <n v="642.93599999999992"/>
  </r>
  <r>
    <n v="37729"/>
    <s v="CA-2011-165764"/>
    <x v="1078"/>
    <d v="2011-11-07T00:00:00"/>
    <s v="Standard Class"/>
    <s v="SH-20395"/>
    <s v="Shahid Hopkins"/>
    <s v="Consumer"/>
    <s v="Jacksonville"/>
    <x v="0"/>
    <s v="United States"/>
    <n v="28540"/>
    <s v="US"/>
    <x v="0"/>
    <s v="FUR-FU-10001468"/>
    <x v="0"/>
    <s v="Furnishings"/>
    <x v="543"/>
    <n v="410.35199999999998"/>
    <n v="3"/>
    <n v="0.2"/>
    <n v="-51.29400000000004"/>
    <n v="46.54"/>
    <s v="Medium"/>
    <s v="November"/>
    <x v="2"/>
    <n v="1230.856"/>
  </r>
  <r>
    <n v="32433"/>
    <s v="CA-2013-152170"/>
    <x v="1054"/>
    <d v="2013-11-16T00:00:00"/>
    <s v="Second Class"/>
    <s v="FH-14275"/>
    <s v="Frank Hawley"/>
    <s v="Corporate"/>
    <s v="La Porte"/>
    <x v="32"/>
    <s v="United States"/>
    <n v="46350"/>
    <s v="US"/>
    <x v="1"/>
    <s v="OFF-EN-10002831"/>
    <x v="1"/>
    <s v="Envelopes"/>
    <x v="1506"/>
    <n v="287.52"/>
    <n v="8"/>
    <n v="0"/>
    <n v="129.38399999999999"/>
    <n v="46.41"/>
    <s v="High"/>
    <s v="November"/>
    <x v="3"/>
    <n v="2300.16"/>
  </r>
  <r>
    <n v="37847"/>
    <s v="CA-2012-126739"/>
    <x v="1073"/>
    <d v="2012-11-03T00:00:00"/>
    <s v="Second Class"/>
    <s v="JH-16180"/>
    <s v="Justin Hirsh"/>
    <s v="Consumer"/>
    <s v="New York City"/>
    <x v="15"/>
    <s v="United States"/>
    <n v="10035"/>
    <s v="US"/>
    <x v="2"/>
    <s v="FUR-CH-10000422"/>
    <x v="0"/>
    <s v="Chairs"/>
    <x v="36"/>
    <n v="327.56400000000002"/>
    <n v="4"/>
    <n v="0.1"/>
    <n v="21.83760000000002"/>
    <n v="45.24"/>
    <s v="High"/>
    <s v="November"/>
    <x v="0"/>
    <n v="1310.1560000000002"/>
  </r>
  <r>
    <n v="38788"/>
    <s v="US-2014-118598"/>
    <x v="1021"/>
    <d v="2014-11-17T00:00:00"/>
    <s v="Same Day"/>
    <s v="CM-12190"/>
    <s v="Charlotte Melton"/>
    <s v="Consumer"/>
    <s v="Utica"/>
    <x v="15"/>
    <s v="United States"/>
    <n v="13501"/>
    <s v="US"/>
    <x v="2"/>
    <s v="TEC-PH-10002583"/>
    <x v="2"/>
    <s v="Phones"/>
    <x v="1507"/>
    <n v="119.94"/>
    <n v="6"/>
    <n v="0"/>
    <n v="5.9969999999999857"/>
    <n v="45.03"/>
    <s v="Critical"/>
    <s v="November"/>
    <x v="1"/>
    <n v="719.64"/>
  </r>
  <r>
    <n v="38854"/>
    <s v="CA-2014-159506"/>
    <x v="1087"/>
    <d v="2014-12-03T00:00:00"/>
    <s v="Standard Class"/>
    <s v="JR-16210"/>
    <s v="Justin Ritter"/>
    <s v="Corporate"/>
    <s v="Columbus"/>
    <x v="32"/>
    <s v="United States"/>
    <n v="47201"/>
    <s v="US"/>
    <x v="1"/>
    <s v="OFF-BI-10004519"/>
    <x v="1"/>
    <s v="Binders"/>
    <x v="201"/>
    <n v="497.93999999999988"/>
    <n v="3"/>
    <n v="0"/>
    <n v="224.07300000000001"/>
    <n v="45.03"/>
    <s v="Medium"/>
    <s v="November"/>
    <x v="1"/>
    <n v="1493.8199999999997"/>
  </r>
  <r>
    <n v="40117"/>
    <s v="CA-2014-100622"/>
    <x v="1027"/>
    <d v="2014-11-08T00:00:00"/>
    <s v="Standard Class"/>
    <s v="DK-13090"/>
    <s v="Dave Kipp"/>
    <s v="Consumer"/>
    <s v="Orlando"/>
    <x v="22"/>
    <s v="United States"/>
    <n v="32839"/>
    <s v="US"/>
    <x v="0"/>
    <s v="TEC-CO-10003236"/>
    <x v="2"/>
    <s v="Copiers"/>
    <x v="16"/>
    <n v="959.98400000000004"/>
    <n v="2"/>
    <n v="0.2"/>
    <n v="311.99479999999988"/>
    <n v="44.97"/>
    <s v="Medium"/>
    <s v="November"/>
    <x v="1"/>
    <n v="1919.768"/>
  </r>
  <r>
    <n v="33744"/>
    <s v="CA-2013-119165"/>
    <x v="1071"/>
    <d v="2013-11-07T00:00:00"/>
    <s v="Standard Class"/>
    <s v="BD-11320"/>
    <s v="Bill Donatelli"/>
    <s v="Consumer"/>
    <s v="Philadelphia"/>
    <x v="4"/>
    <s v="United States"/>
    <n v="19143"/>
    <s v="US"/>
    <x v="2"/>
    <s v="FUR-CH-10000988"/>
    <x v="0"/>
    <s v="Chairs"/>
    <x v="841"/>
    <n v="492.83499999999998"/>
    <n v="5"/>
    <n v="0.3"/>
    <n v="-14.080999999999991"/>
    <n v="44.93"/>
    <s v="Low"/>
    <s v="November"/>
    <x v="3"/>
    <n v="2463.8749999999995"/>
  </r>
  <r>
    <n v="35827"/>
    <s v="CA-2013-118759"/>
    <x v="1044"/>
    <d v="2013-11-18T00:00:00"/>
    <s v="First Class"/>
    <s v="MB-17305"/>
    <s v="Maria Bertelson"/>
    <s v="Consumer"/>
    <s v="New York City"/>
    <x v="15"/>
    <s v="United States"/>
    <n v="10009"/>
    <s v="US"/>
    <x v="2"/>
    <s v="FUR-CH-10002335"/>
    <x v="0"/>
    <s v="Chairs"/>
    <x v="1107"/>
    <n v="408.00599999999997"/>
    <n v="2"/>
    <n v="0.1"/>
    <n v="72.534400000000005"/>
    <n v="44.86"/>
    <s v="Medium"/>
    <s v="November"/>
    <x v="3"/>
    <n v="815.91199999999992"/>
  </r>
  <r>
    <n v="32933"/>
    <s v="CA-2011-168984"/>
    <x v="1088"/>
    <d v="2011-12-02T00:00:00"/>
    <s v="Standard Class"/>
    <s v="NW-18400"/>
    <s v="Natalie Webber"/>
    <s v="Consumer"/>
    <s v="Tigard"/>
    <x v="37"/>
    <s v="United States"/>
    <n v="97224"/>
    <s v="US"/>
    <x v="3"/>
    <s v="OFF-ST-10001097"/>
    <x v="1"/>
    <s v="Storage"/>
    <x v="569"/>
    <n v="669.08"/>
    <n v="5"/>
    <n v="0.2"/>
    <n v="-167.27"/>
    <n v="44.7"/>
    <s v="Medium"/>
    <s v="November"/>
    <x v="2"/>
    <n v="3345.2000000000003"/>
  </r>
  <r>
    <n v="34535"/>
    <s v="US-2013-127971"/>
    <x v="1067"/>
    <d v="2013-11-28T00:00:00"/>
    <s v="Standard Class"/>
    <s v="DW-13195"/>
    <s v="David Wiener"/>
    <s v="Corporate"/>
    <s v="Houston"/>
    <x v="11"/>
    <s v="United States"/>
    <n v="77095"/>
    <s v="US"/>
    <x v="1"/>
    <s v="FUR-CH-10003774"/>
    <x v="0"/>
    <s v="Chairs"/>
    <x v="575"/>
    <n v="318.43"/>
    <n v="5"/>
    <n v="0.3"/>
    <n v="-77.333000000000013"/>
    <n v="44.49"/>
    <s v="Low"/>
    <s v="November"/>
    <x v="3"/>
    <n v="1591.8500000000001"/>
  </r>
  <r>
    <n v="31807"/>
    <s v="CA-2014-135307"/>
    <x v="1039"/>
    <d v="2014-11-28T00:00:00"/>
    <s v="First Class"/>
    <s v="LS-17245"/>
    <s v="Lynn Smith"/>
    <s v="Consumer"/>
    <s v="Gladstone"/>
    <x v="3"/>
    <s v="United States"/>
    <n v="64118"/>
    <s v="US"/>
    <x v="1"/>
    <s v="FUR-FU-10001290"/>
    <x v="0"/>
    <s v="Furnishings"/>
    <x v="1427"/>
    <n v="126.3"/>
    <n v="3"/>
    <n v="0"/>
    <n v="40.415999999999997"/>
    <n v="44.37"/>
    <s v="High"/>
    <s v="November"/>
    <x v="1"/>
    <n v="378.9"/>
  </r>
  <r>
    <n v="40546"/>
    <s v="CA-2013-127761"/>
    <x v="1055"/>
    <d v="2013-11-15T00:00:00"/>
    <s v="Standard Class"/>
    <s v="SW-20275"/>
    <s v="Scott Williamson"/>
    <s v="Consumer"/>
    <s v="New York City"/>
    <x v="15"/>
    <s v="United States"/>
    <n v="10009"/>
    <s v="US"/>
    <x v="2"/>
    <s v="TEC-PH-10003691"/>
    <x v="2"/>
    <s v="Phones"/>
    <x v="356"/>
    <n v="881.93"/>
    <n v="7"/>
    <n v="0"/>
    <n v="220.48249999999999"/>
    <n v="44.26"/>
    <s v="Medium"/>
    <s v="November"/>
    <x v="3"/>
    <n v="6173.5099999999993"/>
  </r>
  <r>
    <n v="31828"/>
    <s v="CA-2012-102848"/>
    <x v="1084"/>
    <d v="2012-11-09T00:00:00"/>
    <s v="Second Class"/>
    <s v="KB-16240"/>
    <s v="Karen Bern"/>
    <s v="Corporate"/>
    <s v="Los Angeles"/>
    <x v="6"/>
    <s v="United States"/>
    <n v="90036"/>
    <s v="US"/>
    <x v="3"/>
    <s v="FUR-CH-10000595"/>
    <x v="0"/>
    <s v="Chairs"/>
    <x v="957"/>
    <n v="190.72"/>
    <n v="1"/>
    <n v="0.2"/>
    <n v="11.919999999999989"/>
    <n v="43.43"/>
    <s v="Critical"/>
    <s v="November"/>
    <x v="0"/>
    <n v="190.52"/>
  </r>
  <r>
    <n v="34111"/>
    <s v="CA-2012-135685"/>
    <x v="1066"/>
    <d v="2012-11-18T00:00:00"/>
    <s v="Second Class"/>
    <s v="MP-18175"/>
    <s v="Mike Pelletier"/>
    <s v="Home Office"/>
    <s v="Milwaukee"/>
    <x v="12"/>
    <s v="United States"/>
    <n v="53209"/>
    <s v="US"/>
    <x v="1"/>
    <s v="FUR-TA-10000688"/>
    <x v="0"/>
    <s v="Tables"/>
    <x v="555"/>
    <n v="653.54999999999995"/>
    <n v="3"/>
    <n v="0"/>
    <n v="111.1034999999999"/>
    <n v="43.33"/>
    <s v="Medium"/>
    <s v="November"/>
    <x v="0"/>
    <n v="1960.6499999999999"/>
  </r>
  <r>
    <n v="35646"/>
    <s v="CA-2014-169894"/>
    <x v="1043"/>
    <d v="2014-11-30T00:00:00"/>
    <s v="Second Class"/>
    <s v="MV-17485"/>
    <s v="Mark Van Huff"/>
    <s v="Consumer"/>
    <s v="Mesa"/>
    <x v="23"/>
    <s v="United States"/>
    <n v="85204"/>
    <s v="US"/>
    <x v="3"/>
    <s v="OFF-ST-10000060"/>
    <x v="1"/>
    <s v="Storage"/>
    <x v="973"/>
    <n v="415.87200000000013"/>
    <n v="8"/>
    <n v="0.2"/>
    <n v="-41.587200000000003"/>
    <n v="43.25"/>
    <s v="Medium"/>
    <s v="November"/>
    <x v="1"/>
    <n v="3326.7760000000012"/>
  </r>
  <r>
    <n v="34899"/>
    <s v="CA-2011-159835"/>
    <x v="1010"/>
    <d v="2011-11-24T00:00:00"/>
    <s v="Standard Class"/>
    <s v="RB-19330"/>
    <s v="Randy Bradley"/>
    <s v="Consumer"/>
    <s v="Philadelphia"/>
    <x v="4"/>
    <s v="United States"/>
    <n v="19143"/>
    <s v="US"/>
    <x v="2"/>
    <s v="FUR-CH-10004997"/>
    <x v="0"/>
    <s v="Chairs"/>
    <x v="948"/>
    <n v="657.93"/>
    <n v="5"/>
    <n v="0.3"/>
    <n v="-93.989999999999952"/>
    <n v="43.04"/>
    <s v="Medium"/>
    <s v="November"/>
    <x v="2"/>
    <n v="3289.3499999999995"/>
  </r>
  <r>
    <n v="35415"/>
    <s v="CA-2012-153416"/>
    <x v="1089"/>
    <d v="2012-11-29T00:00:00"/>
    <s v="Standard Class"/>
    <s v="TS-21340"/>
    <s v="Toby Swindell"/>
    <s v="Consumer"/>
    <s v="Los Angeles"/>
    <x v="6"/>
    <s v="United States"/>
    <n v="90036"/>
    <s v="US"/>
    <x v="3"/>
    <s v="OFF-ST-10000060"/>
    <x v="1"/>
    <s v="Storage"/>
    <x v="973"/>
    <n v="454.86"/>
    <n v="7"/>
    <n v="0"/>
    <n v="54.583200000000019"/>
    <n v="42.98"/>
    <s v="Medium"/>
    <s v="November"/>
    <x v="0"/>
    <n v="3184.02"/>
  </r>
  <r>
    <n v="36640"/>
    <s v="US-2011-168501"/>
    <x v="1090"/>
    <d v="2011-11-27T00:00:00"/>
    <s v="Standard Class"/>
    <s v="JK-15325"/>
    <s v="Jason Klamczynski"/>
    <s v="Corporate"/>
    <s v="Dallas"/>
    <x v="11"/>
    <s v="United States"/>
    <n v="75220"/>
    <s v="US"/>
    <x v="1"/>
    <s v="TEC-PH-10004922"/>
    <x v="2"/>
    <s v="Phones"/>
    <x v="97"/>
    <n v="267.95999999999998"/>
    <n v="5"/>
    <n v="0.2"/>
    <n v="16.74750000000002"/>
    <n v="42.08"/>
    <s v="Low"/>
    <s v="November"/>
    <x v="2"/>
    <n v="1339.6"/>
  </r>
  <r>
    <n v="38395"/>
    <s v="CA-2014-144596"/>
    <x v="1008"/>
    <d v="2014-11-11T00:00:00"/>
    <s v="Standard Class"/>
    <s v="CD-11980"/>
    <s v="Carol Darley"/>
    <s v="Consumer"/>
    <s v="New York City"/>
    <x v="15"/>
    <s v="United States"/>
    <n v="10011"/>
    <s v="US"/>
    <x v="2"/>
    <s v="OFF-PA-10003302"/>
    <x v="1"/>
    <s v="Paper"/>
    <x v="1197"/>
    <n v="318.95999999999998"/>
    <n v="9"/>
    <n v="0"/>
    <n v="149.91120000000001"/>
    <n v="42.06"/>
    <s v="High"/>
    <s v="November"/>
    <x v="1"/>
    <n v="2870.64"/>
  </r>
  <r>
    <n v="32482"/>
    <s v="CA-2011-127131"/>
    <x v="1045"/>
    <d v="2011-11-30T00:00:00"/>
    <s v="Standard Class"/>
    <s v="HR-14830"/>
    <s v="Harold Ryan"/>
    <s v="Corporate"/>
    <s v="Seattle"/>
    <x v="9"/>
    <s v="United States"/>
    <n v="98103"/>
    <s v="US"/>
    <x v="3"/>
    <s v="OFF-ST-10002344"/>
    <x v="1"/>
    <s v="Storage"/>
    <x v="1434"/>
    <n v="485.88"/>
    <n v="6"/>
    <n v="0"/>
    <n v="9.7176000000000329"/>
    <n v="41.99"/>
    <s v="Low"/>
    <s v="November"/>
    <x v="2"/>
    <n v="2915.2799999999997"/>
  </r>
  <r>
    <n v="37252"/>
    <s v="CA-2011-155796"/>
    <x v="1048"/>
    <d v="2011-11-15T00:00:00"/>
    <s v="Second Class"/>
    <s v="TS-21430"/>
    <s v="Tom Stivers"/>
    <s v="Corporate"/>
    <s v="Reading"/>
    <x v="4"/>
    <s v="United States"/>
    <n v="19601"/>
    <s v="US"/>
    <x v="2"/>
    <s v="FUR-BO-10002545"/>
    <x v="0"/>
    <s v="Bookcases"/>
    <x v="22"/>
    <n v="521.96"/>
    <n v="4"/>
    <n v="0.5"/>
    <n v="-250.54079999999999"/>
    <n v="41.99"/>
    <s v="Medium"/>
    <s v="November"/>
    <x v="2"/>
    <n v="2087.34"/>
  </r>
  <r>
    <n v="33280"/>
    <s v="CA-2011-164721"/>
    <x v="1056"/>
    <d v="2011-11-27T00:00:00"/>
    <s v="Second Class"/>
    <s v="LW-16825"/>
    <s v="Laurel Workman"/>
    <s v="Corporate"/>
    <s v="Brentwood"/>
    <x v="6"/>
    <s v="United States"/>
    <n v="94513"/>
    <s v="US"/>
    <x v="3"/>
    <s v="OFF-AP-10000240"/>
    <x v="1"/>
    <s v="Appliances"/>
    <x v="1508"/>
    <n v="320.88"/>
    <n v="6"/>
    <n v="0"/>
    <n v="93.055199999999957"/>
    <n v="41.8"/>
    <s v="High"/>
    <s v="November"/>
    <x v="2"/>
    <n v="1925.28"/>
  </r>
  <r>
    <n v="40901"/>
    <s v="CA-2012-138625"/>
    <x v="1026"/>
    <d v="2012-11-05T00:00:00"/>
    <s v="First Class"/>
    <s v="EG-13900"/>
    <s v="Emily Grady"/>
    <s v="Consumer"/>
    <s v="Chesapeake"/>
    <x v="28"/>
    <s v="United States"/>
    <n v="23320"/>
    <s v="US"/>
    <x v="0"/>
    <s v="OFF-AP-10003099"/>
    <x v="1"/>
    <s v="Appliances"/>
    <x v="1509"/>
    <n v="197.72"/>
    <n v="4"/>
    <n v="0"/>
    <n v="55.36160000000001"/>
    <n v="40.869999999999997"/>
    <s v="Medium"/>
    <s v="November"/>
    <x v="0"/>
    <n v="790.88"/>
  </r>
  <r>
    <n v="40098"/>
    <s v="CA-2013-140935"/>
    <x v="1055"/>
    <d v="2013-11-13T00:00:00"/>
    <s v="First Class"/>
    <s v="AB-10015"/>
    <s v="Aaron Bergman"/>
    <s v="Consumer"/>
    <s v="Oklahoma City"/>
    <x v="17"/>
    <s v="United States"/>
    <n v="73120"/>
    <s v="US"/>
    <x v="1"/>
    <s v="TEC-PH-10000562"/>
    <x v="2"/>
    <s v="Phones"/>
    <x v="365"/>
    <n v="221.98"/>
    <n v="2"/>
    <n v="0"/>
    <n v="62.15440000000001"/>
    <n v="40.770000000000003"/>
    <s v="High"/>
    <s v="November"/>
    <x v="3"/>
    <n v="443.96"/>
  </r>
  <r>
    <n v="31381"/>
    <s v="US-2014-119662"/>
    <x v="1024"/>
    <d v="2014-11-17T00:00:00"/>
    <s v="First Class"/>
    <s v="CS-12400"/>
    <s v="Christopher Schild"/>
    <s v="Home Office"/>
    <s v="Chicago"/>
    <x v="7"/>
    <s v="United States"/>
    <n v="60623"/>
    <s v="US"/>
    <x v="1"/>
    <s v="OFF-ST-10003656"/>
    <x v="1"/>
    <s v="Storage"/>
    <x v="636"/>
    <n v="230.376"/>
    <n v="3"/>
    <n v="0.2"/>
    <n v="-48.954900000000002"/>
    <n v="40.32"/>
    <s v="Medium"/>
    <s v="November"/>
    <x v="1"/>
    <n v="690.928"/>
  </r>
  <r>
    <n v="32234"/>
    <s v="US-2014-111745"/>
    <x v="1091"/>
    <d v="2014-11-07T00:00:00"/>
    <s v="First Class"/>
    <s v="RA-19885"/>
    <s v="Ruben Ausman"/>
    <s v="Corporate"/>
    <s v="Farmington"/>
    <x v="42"/>
    <s v="United States"/>
    <n v="87401"/>
    <s v="US"/>
    <x v="3"/>
    <s v="TEC-AC-10003911"/>
    <x v="2"/>
    <s v="Accessories"/>
    <x v="1084"/>
    <n v="159.99"/>
    <n v="1"/>
    <n v="0"/>
    <n v="54.396599999999992"/>
    <n v="40.28"/>
    <s v="Critical"/>
    <s v="November"/>
    <x v="1"/>
    <n v="159.99"/>
  </r>
  <r>
    <n v="34758"/>
    <s v="CA-2014-114258"/>
    <x v="1091"/>
    <d v="2014-11-11T00:00:00"/>
    <s v="Second Class"/>
    <s v="EM-13825"/>
    <s v="Elizabeth Moffitt"/>
    <s v="Corporate"/>
    <s v="Dallas"/>
    <x v="11"/>
    <s v="United States"/>
    <n v="75081"/>
    <s v="US"/>
    <x v="1"/>
    <s v="TEC-PH-10003012"/>
    <x v="2"/>
    <s v="Phones"/>
    <x v="567"/>
    <n v="492.76799999999997"/>
    <n v="4"/>
    <n v="0.2"/>
    <n v="55.436399999999942"/>
    <n v="39.6"/>
    <s v="Medium"/>
    <s v="November"/>
    <x v="1"/>
    <n v="1970.8719999999998"/>
  </r>
  <r>
    <n v="33228"/>
    <s v="CA-2013-152121"/>
    <x v="1086"/>
    <d v="2013-11-30T00:00:00"/>
    <s v="Second Class"/>
    <s v="CC-12670"/>
    <s v="Craig Carreira"/>
    <s v="Consumer"/>
    <s v="Scottsdale"/>
    <x v="23"/>
    <s v="United States"/>
    <n v="85254"/>
    <s v="US"/>
    <x v="3"/>
    <s v="TEC-PH-10002483"/>
    <x v="2"/>
    <s v="Phones"/>
    <x v="1510"/>
    <n v="271.99200000000002"/>
    <n v="1"/>
    <n v="0.2"/>
    <n v="23.799299999999999"/>
    <n v="39.21"/>
    <s v="Medium"/>
    <s v="November"/>
    <x v="3"/>
    <n v="271.79200000000003"/>
  </r>
  <r>
    <n v="40239"/>
    <s v="CA-2013-159023"/>
    <x v="1013"/>
    <d v="2013-11-06T00:00:00"/>
    <s v="First Class"/>
    <s v="NW-18400"/>
    <s v="Natalie Webber"/>
    <s v="Consumer"/>
    <s v="Portland"/>
    <x v="37"/>
    <s v="United States"/>
    <n v="97206"/>
    <s v="US"/>
    <x v="3"/>
    <s v="TEC-MA-10003337"/>
    <x v="2"/>
    <s v="Machines"/>
    <x v="1511"/>
    <n v="179.99100000000001"/>
    <n v="3"/>
    <n v="0.7"/>
    <n v="-251.98739999999989"/>
    <n v="38.909999999999997"/>
    <s v="High"/>
    <s v="November"/>
    <x v="3"/>
    <n v="539.27300000000002"/>
  </r>
  <r>
    <n v="35568"/>
    <s v="CA-2013-123806"/>
    <x v="1042"/>
    <d v="2013-11-28T00:00:00"/>
    <s v="Second Class"/>
    <s v="LA-16780"/>
    <s v="Laura Armstrong"/>
    <s v="Corporate"/>
    <s v="Baltimore"/>
    <x v="29"/>
    <s v="United States"/>
    <n v="21215"/>
    <s v="US"/>
    <x v="2"/>
    <s v="FUR-FU-10000965"/>
    <x v="0"/>
    <s v="Furnishings"/>
    <x v="130"/>
    <n v="207.76"/>
    <n v="4"/>
    <n v="0"/>
    <n v="85.181600000000003"/>
    <n v="38.57"/>
    <s v="Critical"/>
    <s v="November"/>
    <x v="3"/>
    <n v="831.04"/>
  </r>
  <r>
    <n v="40581"/>
    <s v="CA-2011-161032"/>
    <x v="1081"/>
    <d v="2011-11-23T00:00:00"/>
    <s v="Standard Class"/>
    <s v="MK-17905"/>
    <s v="Michael Kennedy"/>
    <s v="Corporate"/>
    <s v="Franklin"/>
    <x v="12"/>
    <s v="United States"/>
    <n v="53132"/>
    <s v="US"/>
    <x v="1"/>
    <s v="FUR-CH-10001482"/>
    <x v="0"/>
    <s v="Chairs"/>
    <x v="363"/>
    <n v="392.93999999999988"/>
    <n v="3"/>
    <n v="0"/>
    <n v="43.223399999999977"/>
    <n v="38.5"/>
    <s v="Medium"/>
    <s v="November"/>
    <x v="2"/>
    <n v="1178.8199999999997"/>
  </r>
  <r>
    <n v="40666"/>
    <s v="CA-2014-113460"/>
    <x v="1072"/>
    <d v="2014-11-10T00:00:00"/>
    <s v="Second Class"/>
    <s v="KN-16390"/>
    <s v="Katherine Nockton"/>
    <s v="Corporate"/>
    <s v="Clinton"/>
    <x v="29"/>
    <s v="United States"/>
    <n v="20735"/>
    <s v="US"/>
    <x v="2"/>
    <s v="FUR-CH-10000422"/>
    <x v="0"/>
    <s v="Chairs"/>
    <x v="36"/>
    <n v="272.97000000000003"/>
    <n v="3"/>
    <n v="0"/>
    <n v="43.675200000000018"/>
    <n v="38.369999999999997"/>
    <s v="Critical"/>
    <s v="November"/>
    <x v="1"/>
    <n v="818.91000000000008"/>
  </r>
  <r>
    <n v="32307"/>
    <s v="CA-2011-158540"/>
    <x v="1045"/>
    <d v="2011-11-26T00:00:00"/>
    <s v="First Class"/>
    <s v="VG-21790"/>
    <s v="Vivek Gonzalez"/>
    <s v="Consumer"/>
    <s v="San Diego"/>
    <x v="6"/>
    <s v="United States"/>
    <n v="92037"/>
    <s v="US"/>
    <x v="3"/>
    <s v="FUR-FU-10001602"/>
    <x v="0"/>
    <s v="Furnishings"/>
    <x v="701"/>
    <n v="151.72"/>
    <n v="4"/>
    <n v="0"/>
    <n v="27.309599999999989"/>
    <n v="38.26"/>
    <s v="Critical"/>
    <s v="November"/>
    <x v="2"/>
    <n v="606.88"/>
  </r>
  <r>
    <n v="33389"/>
    <s v="CA-2011-145926"/>
    <x v="1010"/>
    <d v="2011-11-21T00:00:00"/>
    <s v="Standard Class"/>
    <s v="MP-17470"/>
    <s v="Mark Packer"/>
    <s v="Home Office"/>
    <s v="Moorhead"/>
    <x v="35"/>
    <s v="United States"/>
    <n v="56560"/>
    <s v="US"/>
    <x v="1"/>
    <s v="FUR-CH-10004289"/>
    <x v="0"/>
    <s v="Chairs"/>
    <x v="952"/>
    <n v="479.9"/>
    <n v="5"/>
    <n v="0"/>
    <n v="81.58299999999997"/>
    <n v="38.22"/>
    <s v="Medium"/>
    <s v="November"/>
    <x v="2"/>
    <n v="2399.5"/>
  </r>
  <r>
    <n v="34613"/>
    <s v="CA-2014-161739"/>
    <x v="1033"/>
    <d v="2014-11-16T00:00:00"/>
    <s v="Second Class"/>
    <s v="EB-13750"/>
    <s v="Edward Becker"/>
    <s v="Corporate"/>
    <s v="Round Rock"/>
    <x v="11"/>
    <s v="United States"/>
    <n v="78664"/>
    <s v="US"/>
    <x v="1"/>
    <s v="FUR-FU-10001468"/>
    <x v="0"/>
    <s v="Furnishings"/>
    <x v="543"/>
    <n v="341.96"/>
    <n v="5"/>
    <n v="0.6"/>
    <n v="-427.45"/>
    <n v="38.049999999999997"/>
    <s v="Medium"/>
    <s v="November"/>
    <x v="1"/>
    <n v="1709.2"/>
  </r>
  <r>
    <n v="35247"/>
    <s v="CA-2013-119963"/>
    <x v="1016"/>
    <d v="2013-11-23T00:00:00"/>
    <s v="Standard Class"/>
    <s v="SN-20710"/>
    <s v="Steve Nguyen"/>
    <s v="Home Office"/>
    <s v="Pasadena"/>
    <x v="11"/>
    <s v="United States"/>
    <n v="77506"/>
    <s v="US"/>
    <x v="1"/>
    <s v="FUR-CH-10003817"/>
    <x v="0"/>
    <s v="Chairs"/>
    <x v="604"/>
    <n v="255.108"/>
    <n v="6"/>
    <n v="0.3"/>
    <n v="-18.221999999999991"/>
    <n v="38.020000000000003"/>
    <s v="High"/>
    <s v="November"/>
    <x v="3"/>
    <n v="1530.3480000000002"/>
  </r>
  <r>
    <n v="40340"/>
    <s v="CA-2013-168830"/>
    <x v="1053"/>
    <d v="2013-11-14T00:00:00"/>
    <s v="Standard Class"/>
    <s v="ML-17395"/>
    <s v="Marina Lichtenstein"/>
    <s v="Corporate"/>
    <s v="San Francisco"/>
    <x v="6"/>
    <s v="United States"/>
    <n v="94122"/>
    <s v="US"/>
    <x v="3"/>
    <s v="TEC-AC-10003911"/>
    <x v="2"/>
    <s v="Accessories"/>
    <x v="1084"/>
    <n v="479.97"/>
    <n v="3"/>
    <n v="0"/>
    <n v="163.18979999999999"/>
    <n v="37.14"/>
    <s v="Medium"/>
    <s v="November"/>
    <x v="3"/>
    <n v="1439.91"/>
  </r>
  <r>
    <n v="39463"/>
    <s v="CA-2012-168207"/>
    <x v="1026"/>
    <d v="2012-11-06T00:00:00"/>
    <s v="Standard Class"/>
    <s v="LT-17110"/>
    <s v="Liz Thompson"/>
    <s v="Consumer"/>
    <s v="San Diego"/>
    <x v="6"/>
    <s v="United States"/>
    <n v="92105"/>
    <s v="US"/>
    <x v="3"/>
    <s v="FUR-BO-10004357"/>
    <x v="0"/>
    <s v="Bookcases"/>
    <x v="382"/>
    <n v="512.49900000000002"/>
    <n v="3"/>
    <n v="0.15"/>
    <n v="-30.147000000000052"/>
    <n v="36.299999999999997"/>
    <s v="Medium"/>
    <s v="November"/>
    <x v="0"/>
    <n v="1537.347"/>
  </r>
  <r>
    <n v="34621"/>
    <s v="CA-2011-165309"/>
    <x v="1048"/>
    <d v="2011-11-15T00:00:00"/>
    <s v="Standard Class"/>
    <s v="KD-16270"/>
    <s v="Karen Daniels"/>
    <s v="Consumer"/>
    <s v="Houston"/>
    <x v="11"/>
    <s v="United States"/>
    <n v="77095"/>
    <s v="US"/>
    <x v="1"/>
    <s v="OFF-BI-10001359"/>
    <x v="1"/>
    <s v="Binders"/>
    <x v="538"/>
    <n v="896.98999999999978"/>
    <n v="5"/>
    <n v="0.8"/>
    <n v="-1480.0335000000009"/>
    <n v="36.119999999999997"/>
    <s v="Medium"/>
    <s v="November"/>
    <x v="2"/>
    <n v="4484.1499999999987"/>
  </r>
  <r>
    <n v="37798"/>
    <s v="CA-2011-129147"/>
    <x v="1075"/>
    <d v="2011-11-06T00:00:00"/>
    <s v="Standard Class"/>
    <s v="LC-17050"/>
    <s v="Liz Carlisle"/>
    <s v="Consumer"/>
    <s v="Medina"/>
    <x v="16"/>
    <s v="United States"/>
    <n v="44256"/>
    <s v="US"/>
    <x v="2"/>
    <s v="TEC-PH-10001299"/>
    <x v="2"/>
    <s v="Phones"/>
    <x v="950"/>
    <n v="539.96399999999994"/>
    <n v="6"/>
    <n v="0.4"/>
    <n v="-107.9928"/>
    <n v="35.78"/>
    <s v="High"/>
    <s v="November"/>
    <x v="2"/>
    <n v="3239.3839999999996"/>
  </r>
  <r>
    <n v="39123"/>
    <s v="CA-2014-117114"/>
    <x v="1092"/>
    <d v="2014-11-06T00:00:00"/>
    <s v="Standard Class"/>
    <s v="CY-12745"/>
    <s v="Craig Yedwab"/>
    <s v="Corporate"/>
    <s v="Chicago"/>
    <x v="7"/>
    <s v="United States"/>
    <n v="60610"/>
    <s v="US"/>
    <x v="1"/>
    <s v="TEC-PH-10004042"/>
    <x v="2"/>
    <s v="Phones"/>
    <x v="944"/>
    <n v="508.76799999999997"/>
    <n v="4"/>
    <n v="0.2"/>
    <n v="38.157600000000002"/>
    <n v="35.39"/>
    <s v="Medium"/>
    <s v="November"/>
    <x v="1"/>
    <n v="2034.8719999999998"/>
  </r>
  <r>
    <n v="33435"/>
    <s v="US-2014-157896"/>
    <x v="1021"/>
    <d v="2014-11-17T00:00:00"/>
    <s v="Same Day"/>
    <s v="CB-12415"/>
    <s v="Christy Brittain"/>
    <s v="Consumer"/>
    <s v="New York City"/>
    <x v="15"/>
    <s v="United States"/>
    <n v="10009"/>
    <s v="US"/>
    <x v="2"/>
    <s v="OFF-PA-10004092"/>
    <x v="1"/>
    <s v="Paper"/>
    <x v="249"/>
    <n v="146.82"/>
    <n v="3"/>
    <n v="0"/>
    <n v="73.41"/>
    <n v="35.200000000000003"/>
    <s v="Critical"/>
    <s v="November"/>
    <x v="1"/>
    <n v="440.46"/>
  </r>
  <r>
    <n v="33368"/>
    <s v="US-2014-110996"/>
    <x v="1011"/>
    <d v="2014-11-26T00:00:00"/>
    <s v="Standard Class"/>
    <s v="KA-16525"/>
    <s v="Kelly Andreada"/>
    <s v="Consumer"/>
    <s v="Ontario"/>
    <x v="6"/>
    <s v="United States"/>
    <n v="91761"/>
    <s v="US"/>
    <x v="3"/>
    <s v="FUR-CH-10003956"/>
    <x v="0"/>
    <s v="Chairs"/>
    <x v="1420"/>
    <n v="283.92"/>
    <n v="5"/>
    <n v="0.2"/>
    <n v="-46.137000000000029"/>
    <n v="35.15"/>
    <s v="High"/>
    <s v="November"/>
    <x v="1"/>
    <n v="1419.4"/>
  </r>
  <r>
    <n v="32096"/>
    <s v="CA-2012-101910"/>
    <x v="1062"/>
    <d v="2012-12-03T00:00:00"/>
    <s v="Standard Class"/>
    <s v="CD-11920"/>
    <s v="Carlos Daly"/>
    <s v="Consumer"/>
    <s v="Lake Elsinore"/>
    <x v="6"/>
    <s v="United States"/>
    <n v="92530"/>
    <s v="US"/>
    <x v="3"/>
    <s v="FUR-CH-10002647"/>
    <x v="0"/>
    <s v="Chairs"/>
    <x v="414"/>
    <n v="283.92"/>
    <n v="5"/>
    <n v="0.2"/>
    <n v="17.745000000000019"/>
    <n v="34.56"/>
    <s v="Low"/>
    <s v="November"/>
    <x v="0"/>
    <n v="1419.4"/>
  </r>
  <r>
    <n v="31999"/>
    <s v="CA-2013-163755"/>
    <x v="1022"/>
    <d v="2013-11-09T00:00:00"/>
    <s v="Second Class"/>
    <s v="AS-10285"/>
    <s v="Alejandro Savely"/>
    <s v="Corporate"/>
    <s v="Seattle"/>
    <x v="9"/>
    <s v="United States"/>
    <n v="98103"/>
    <s v="US"/>
    <x v="3"/>
    <s v="FUR-FU-10003394"/>
    <x v="0"/>
    <s v="Furnishings"/>
    <x v="1311"/>
    <n v="209.88"/>
    <n v="3"/>
    <n v="0"/>
    <n v="35.679599999999979"/>
    <n v="34.479999999999997"/>
    <s v="Medium"/>
    <s v="November"/>
    <x v="3"/>
    <n v="629.64"/>
  </r>
  <r>
    <n v="38804"/>
    <s v="CA-2011-115889"/>
    <x v="1075"/>
    <d v="2011-11-06T00:00:00"/>
    <s v="Standard Class"/>
    <s v="SH-20395"/>
    <s v="Shahid Hopkins"/>
    <s v="Consumer"/>
    <s v="San Francisco"/>
    <x v="6"/>
    <s v="United States"/>
    <n v="94122"/>
    <s v="US"/>
    <x v="3"/>
    <s v="OFF-ST-10003208"/>
    <x v="1"/>
    <s v="Storage"/>
    <x v="345"/>
    <n v="362.92"/>
    <n v="2"/>
    <n v="0"/>
    <n v="105.24679999999999"/>
    <n v="34.380000000000003"/>
    <s v="High"/>
    <s v="November"/>
    <x v="2"/>
    <n v="725.84"/>
  </r>
  <r>
    <n v="38248"/>
    <s v="CA-2012-161767"/>
    <x v="1093"/>
    <d v="2012-11-24T00:00:00"/>
    <s v="Standard Class"/>
    <s v="GK-14620"/>
    <s v="Grace Kelly"/>
    <s v="Corporate"/>
    <s v="Dallas"/>
    <x v="11"/>
    <s v="United States"/>
    <n v="75217"/>
    <s v="US"/>
    <x v="1"/>
    <s v="TEC-MA-10002790"/>
    <x v="2"/>
    <s v="Machines"/>
    <x v="1512"/>
    <n v="479.988"/>
    <n v="2"/>
    <n v="0.4"/>
    <n v="55.998599999999954"/>
    <n v="34.200000000000003"/>
    <s v="Medium"/>
    <s v="November"/>
    <x v="0"/>
    <n v="959.57600000000002"/>
  </r>
  <r>
    <n v="37156"/>
    <s v="CA-2012-108119"/>
    <x v="1073"/>
    <d v="2012-11-08T00:00:00"/>
    <s v="Standard Class"/>
    <s v="MS-17530"/>
    <s v="MaryBeth Skach"/>
    <s v="Consumer"/>
    <s v="Conway"/>
    <x v="14"/>
    <s v="United States"/>
    <n v="72032"/>
    <s v="US"/>
    <x v="0"/>
    <s v="FUR-TA-10002530"/>
    <x v="0"/>
    <s v="Tables"/>
    <x v="956"/>
    <n v="301.95999999999998"/>
    <n v="2"/>
    <n v="0"/>
    <n v="45.293999999999983"/>
    <n v="34.119999999999997"/>
    <s v="Low"/>
    <s v="November"/>
    <x v="0"/>
    <n v="603.91999999999996"/>
  </r>
  <r>
    <n v="39676"/>
    <s v="CA-2012-162964"/>
    <x v="1094"/>
    <d v="2012-11-18T00:00:00"/>
    <s v="Standard Class"/>
    <s v="MF-18250"/>
    <s v="Monica Federle"/>
    <s v="Corporate"/>
    <s v="Houston"/>
    <x v="11"/>
    <s v="United States"/>
    <n v="77095"/>
    <s v="US"/>
    <x v="1"/>
    <s v="OFF-EN-10003055"/>
    <x v="1"/>
    <s v="Envelopes"/>
    <x v="1317"/>
    <n v="223.88800000000001"/>
    <n v="7"/>
    <n v="0.2"/>
    <n v="69.964999999999975"/>
    <n v="34.03"/>
    <s v="Low"/>
    <s v="November"/>
    <x v="0"/>
    <n v="1567.0160000000001"/>
  </r>
  <r>
    <n v="39488"/>
    <s v="US-2014-155866"/>
    <x v="1015"/>
    <d v="2014-11-22T00:00:00"/>
    <s v="Standard Class"/>
    <s v="CC-12370"/>
    <s v="Christopher Conant"/>
    <s v="Consumer"/>
    <s v="New York City"/>
    <x v="15"/>
    <s v="United States"/>
    <n v="10011"/>
    <s v="US"/>
    <x v="2"/>
    <s v="FUR-FU-10004091"/>
    <x v="0"/>
    <s v="Furnishings"/>
    <x v="570"/>
    <n v="187.76"/>
    <n v="4"/>
    <n v="0"/>
    <n v="76.9816"/>
    <n v="33.93"/>
    <s v="High"/>
    <s v="November"/>
    <x v="1"/>
    <n v="751.04"/>
  </r>
  <r>
    <n v="32211"/>
    <s v="CA-2014-102519"/>
    <x v="1087"/>
    <d v="2014-11-30T00:00:00"/>
    <s v="First Class"/>
    <s v="BM-11650"/>
    <s v="Brian Moss"/>
    <s v="Corporate"/>
    <s v="Milwaukee"/>
    <x v="12"/>
    <s v="United States"/>
    <n v="53209"/>
    <s v="US"/>
    <x v="1"/>
    <s v="TEC-AC-10001772"/>
    <x v="2"/>
    <s v="Accessories"/>
    <x v="468"/>
    <n v="143.72999999999999"/>
    <n v="9"/>
    <n v="0"/>
    <n v="56.054700000000011"/>
    <n v="33.69"/>
    <s v="High"/>
    <s v="November"/>
    <x v="1"/>
    <n v="1293.57"/>
  </r>
  <r>
    <n v="39213"/>
    <s v="CA-2012-110891"/>
    <x v="1093"/>
    <d v="2012-11-24T00:00:00"/>
    <s v="Standard Class"/>
    <s v="PO-19195"/>
    <s v="Phillina Ober"/>
    <s v="Home Office"/>
    <s v="Philadelphia"/>
    <x v="4"/>
    <s v="United States"/>
    <n v="19140"/>
    <s v="US"/>
    <x v="2"/>
    <s v="FUR-CH-10002880"/>
    <x v="0"/>
    <s v="Chairs"/>
    <x v="383"/>
    <n v="344.37200000000001"/>
    <n v="4"/>
    <n v="0.3"/>
    <n v="-93.472400000000022"/>
    <n v="33.58"/>
    <s v="High"/>
    <s v="November"/>
    <x v="0"/>
    <n v="1377.1880000000001"/>
  </r>
  <r>
    <n v="35443"/>
    <s v="CA-2012-136196"/>
    <x v="1085"/>
    <d v="2012-12-04T00:00:00"/>
    <s v="Standard Class"/>
    <s v="TP-21415"/>
    <s v="Tom Prescott"/>
    <s v="Consumer"/>
    <s v="Freeport"/>
    <x v="15"/>
    <s v="United States"/>
    <n v="11520"/>
    <s v="US"/>
    <x v="2"/>
    <s v="FUR-FU-10004017"/>
    <x v="0"/>
    <s v="Furnishings"/>
    <x v="1513"/>
    <n v="322.58999999999997"/>
    <n v="3"/>
    <n v="0"/>
    <n v="64.518000000000001"/>
    <n v="33.479999999999997"/>
    <s v="Medium"/>
    <s v="November"/>
    <x v="0"/>
    <n v="967.77"/>
  </r>
  <r>
    <n v="38571"/>
    <s v="CA-2012-144519"/>
    <x v="1082"/>
    <d v="2012-11-17T00:00:00"/>
    <s v="Standard Class"/>
    <s v="AW-10930"/>
    <s v="Arthur Wiediger"/>
    <s v="Home Office"/>
    <s v="Helena"/>
    <x v="10"/>
    <s v="United States"/>
    <n v="59601"/>
    <s v="US"/>
    <x v="3"/>
    <s v="TEC-PH-10004908"/>
    <x v="2"/>
    <s v="Phones"/>
    <x v="1190"/>
    <n v="339.96"/>
    <n v="5"/>
    <n v="0.2"/>
    <n v="42.494999999999948"/>
    <n v="33.44"/>
    <s v="High"/>
    <s v="November"/>
    <x v="0"/>
    <n v="1699.6"/>
  </r>
  <r>
    <n v="40111"/>
    <s v="CA-2012-144274"/>
    <x v="1012"/>
    <d v="2012-11-25T00:00:00"/>
    <s v="Second Class"/>
    <s v="PW-19240"/>
    <s v="Pierre Wener"/>
    <s v="Consumer"/>
    <s v="Wilmington"/>
    <x v="24"/>
    <s v="United States"/>
    <n v="19805"/>
    <s v="US"/>
    <x v="2"/>
    <s v="TEC-PH-10003012"/>
    <x v="2"/>
    <s v="Phones"/>
    <x v="567"/>
    <n v="307.98"/>
    <n v="2"/>
    <n v="0"/>
    <n v="89.314199999999971"/>
    <n v="33.33"/>
    <s v="Medium"/>
    <s v="November"/>
    <x v="0"/>
    <n v="615.96"/>
  </r>
  <r>
    <n v="34696"/>
    <s v="CA-2011-102274"/>
    <x v="1090"/>
    <d v="2011-11-26T00:00:00"/>
    <s v="Standard Class"/>
    <s v="DH-13075"/>
    <s v="Dave Hallsten"/>
    <s v="Corporate"/>
    <s v="Richmond"/>
    <x v="5"/>
    <s v="United States"/>
    <n v="40475"/>
    <s v="US"/>
    <x v="0"/>
    <s v="OFF-PA-10004359"/>
    <x v="1"/>
    <s v="Paper"/>
    <x v="367"/>
    <n v="629.09999999999991"/>
    <n v="6"/>
    <n v="0"/>
    <n v="301.96800000000002"/>
    <n v="33.11"/>
    <s v="Medium"/>
    <s v="November"/>
    <x v="2"/>
    <n v="3774.5999999999995"/>
  </r>
  <r>
    <n v="36846"/>
    <s v="CA-2011-159800"/>
    <x v="1050"/>
    <d v="2011-12-01T00:00:00"/>
    <s v="First Class"/>
    <s v="SG-20470"/>
    <s v="Sheri Gordon"/>
    <s v="Consumer"/>
    <s v="San Francisco"/>
    <x v="6"/>
    <s v="United States"/>
    <n v="94109"/>
    <s v="US"/>
    <x v="3"/>
    <s v="TEC-AC-10003447"/>
    <x v="2"/>
    <s v="Accessories"/>
    <x v="1514"/>
    <n v="139.93"/>
    <n v="7"/>
    <n v="0"/>
    <n v="34.982499999999987"/>
    <n v="33.11"/>
    <s v="High"/>
    <s v="November"/>
    <x v="2"/>
    <n v="979.51"/>
  </r>
  <r>
    <n v="36077"/>
    <s v="CA-2011-159310"/>
    <x v="1095"/>
    <d v="2011-11-12T00:00:00"/>
    <s v="Standard Class"/>
    <s v="SC-20725"/>
    <s v="Steven Cartwright"/>
    <s v="Consumer"/>
    <s v="Houston"/>
    <x v="11"/>
    <s v="United States"/>
    <n v="77070"/>
    <s v="US"/>
    <x v="1"/>
    <s v="FUR-CH-10002758"/>
    <x v="0"/>
    <s v="Chairs"/>
    <x v="958"/>
    <n v="683.14399999999989"/>
    <n v="4"/>
    <n v="0.3"/>
    <n v="0"/>
    <n v="32.979999999999997"/>
    <s v="Medium"/>
    <s v="November"/>
    <x v="2"/>
    <n v="2732.2759999999994"/>
  </r>
  <r>
    <n v="34856"/>
    <s v="CA-2014-152737"/>
    <x v="1072"/>
    <d v="2014-11-13T00:00:00"/>
    <s v="Standard Class"/>
    <s v="TS-21505"/>
    <s v="Tony Sayre"/>
    <s v="Consumer"/>
    <s v="San Francisco"/>
    <x v="6"/>
    <s v="United States"/>
    <n v="94122"/>
    <s v="US"/>
    <x v="3"/>
    <s v="TEC-AC-10004975"/>
    <x v="2"/>
    <s v="Accessories"/>
    <x v="942"/>
    <n v="439.8"/>
    <n v="4"/>
    <n v="0"/>
    <n v="145.13399999999999"/>
    <n v="32.86"/>
    <s v="Medium"/>
    <s v="November"/>
    <x v="1"/>
    <n v="1759.2"/>
  </r>
  <r>
    <n v="36049"/>
    <s v="CA-2014-103499"/>
    <x v="1011"/>
    <d v="2014-11-25T00:00:00"/>
    <s v="Standard Class"/>
    <s v="ES-14020"/>
    <s v="Erica Smith"/>
    <s v="Consumer"/>
    <s v="Jackson"/>
    <x v="33"/>
    <s v="United States"/>
    <n v="38301"/>
    <s v="US"/>
    <x v="0"/>
    <s v="FUR-CH-10001482"/>
    <x v="0"/>
    <s v="Chairs"/>
    <x v="363"/>
    <n v="209.56800000000001"/>
    <n v="2"/>
    <n v="0.2"/>
    <n v="-23.57640000000001"/>
    <n v="31.81"/>
    <s v="High"/>
    <s v="November"/>
    <x v="1"/>
    <n v="418.93600000000004"/>
  </r>
  <r>
    <n v="37345"/>
    <s v="CA-2012-105571"/>
    <x v="1084"/>
    <d v="2012-11-11T00:00:00"/>
    <s v="Standard Class"/>
    <s v="CP-12340"/>
    <s v="Christine Phan"/>
    <s v="Corporate"/>
    <s v="Miami"/>
    <x v="22"/>
    <s v="United States"/>
    <n v="33142"/>
    <s v="US"/>
    <x v="0"/>
    <s v="OFF-BI-10001359"/>
    <x v="1"/>
    <s v="Binders"/>
    <x v="538"/>
    <n v="1345.4849999999999"/>
    <n v="5"/>
    <n v="0.7"/>
    <n v="-1031.5385000000001"/>
    <n v="31.73"/>
    <s v="Medium"/>
    <s v="November"/>
    <x v="0"/>
    <n v="6726.7249999999995"/>
  </r>
  <r>
    <n v="39850"/>
    <s v="US-2014-102904"/>
    <x v="1024"/>
    <d v="2014-11-21T00:00:00"/>
    <s v="Standard Class"/>
    <s v="CB-12025"/>
    <s v="Cassandra Brandow"/>
    <s v="Consumer"/>
    <s v="Decatur"/>
    <x v="36"/>
    <s v="United States"/>
    <n v="35601"/>
    <s v="US"/>
    <x v="0"/>
    <s v="TEC-AC-10000927"/>
    <x v="2"/>
    <s v="Accessories"/>
    <x v="274"/>
    <n v="239.92"/>
    <n v="8"/>
    <n v="0"/>
    <n v="23.99199999999999"/>
    <n v="31.69"/>
    <s v="Low"/>
    <s v="November"/>
    <x v="1"/>
    <n v="1919.36"/>
  </r>
  <r>
    <n v="38562"/>
    <s v="US-2011-143721"/>
    <x v="1046"/>
    <d v="2011-11-26T00:00:00"/>
    <s v="Second Class"/>
    <s v="DK-12835"/>
    <s v="Damala Kotsonis"/>
    <s v="Corporate"/>
    <s v="Houston"/>
    <x v="11"/>
    <s v="United States"/>
    <n v="77095"/>
    <s v="US"/>
    <x v="1"/>
    <s v="FUR-CH-10001973"/>
    <x v="0"/>
    <s v="Chairs"/>
    <x v="773"/>
    <n v="155.37200000000001"/>
    <n v="2"/>
    <n v="0.3"/>
    <n v="-35.513599999999997"/>
    <n v="31.54"/>
    <s v="Critical"/>
    <s v="November"/>
    <x v="2"/>
    <n v="310.44400000000002"/>
  </r>
  <r>
    <n v="39175"/>
    <s v="CA-2013-160241"/>
    <x v="1096"/>
    <d v="2013-12-05T00:00:00"/>
    <s v="Second Class"/>
    <s v="DR-12940"/>
    <s v="Daniel Raglin"/>
    <s v="Home Office"/>
    <s v="Aurora"/>
    <x v="7"/>
    <s v="United States"/>
    <n v="60505"/>
    <s v="US"/>
    <x v="1"/>
    <s v="FUR-FU-10003806"/>
    <x v="0"/>
    <s v="Furnishings"/>
    <x v="1096"/>
    <n v="242.17599999999999"/>
    <n v="4"/>
    <n v="0.6"/>
    <n v="-302.72000000000003"/>
    <n v="31.26"/>
    <s v="Medium"/>
    <s v="November"/>
    <x v="3"/>
    <n v="968.10399999999993"/>
  </r>
  <r>
    <n v="36466"/>
    <s v="CA-2011-121006"/>
    <x v="1070"/>
    <d v="2011-11-16T00:00:00"/>
    <s v="Standard Class"/>
    <s v="SC-20020"/>
    <s v="Sam Craven"/>
    <s v="Consumer"/>
    <s v="Midland"/>
    <x v="1"/>
    <s v="United States"/>
    <n v="48640"/>
    <s v="US"/>
    <x v="1"/>
    <s v="OFF-ST-10001490"/>
    <x v="1"/>
    <s v="Storage"/>
    <x v="214"/>
    <n v="535.41"/>
    <n v="3"/>
    <n v="0"/>
    <n v="160.62299999999991"/>
    <n v="31.1"/>
    <s v="Medium"/>
    <s v="November"/>
    <x v="2"/>
    <n v="1606.23"/>
  </r>
  <r>
    <n v="36982"/>
    <s v="CA-2012-131072"/>
    <x v="1077"/>
    <d v="2012-11-05T00:00:00"/>
    <s v="Same Day"/>
    <s v="KL-16645"/>
    <s v="Ken Lonsdale"/>
    <s v="Consumer"/>
    <s v="Seattle"/>
    <x v="9"/>
    <s v="United States"/>
    <n v="98105"/>
    <s v="US"/>
    <x v="3"/>
    <s v="OFF-BI-10002794"/>
    <x v="1"/>
    <s v="Binders"/>
    <x v="1040"/>
    <n v="98.352000000000004"/>
    <n v="3"/>
    <n v="0.2"/>
    <n v="35.652599999999993"/>
    <n v="31.08"/>
    <s v="Critical"/>
    <s v="November"/>
    <x v="0"/>
    <n v="294.85600000000005"/>
  </r>
  <r>
    <n v="31681"/>
    <s v="US-2012-168935"/>
    <x v="1062"/>
    <d v="2012-12-02T00:00:00"/>
    <s v="Standard Class"/>
    <s v="DO-13435"/>
    <s v="Denny Ordway"/>
    <s v="Consumer"/>
    <s v="Pembroke Pines"/>
    <x v="22"/>
    <s v="United States"/>
    <n v="33024"/>
    <s v="US"/>
    <x v="0"/>
    <s v="FUR-TA-10000617"/>
    <x v="0"/>
    <s v="Tables"/>
    <x v="32"/>
    <n v="375.45749999999998"/>
    <n v="3"/>
    <n v="0.45"/>
    <n v="-157.0095"/>
    <n v="31.04"/>
    <s v="Medium"/>
    <s v="November"/>
    <x v="0"/>
    <n v="1125.9224999999999"/>
  </r>
  <r>
    <n v="39891"/>
    <s v="CA-2014-159667"/>
    <x v="1029"/>
    <d v="2014-11-14T00:00:00"/>
    <s v="Standard Class"/>
    <s v="PM-19135"/>
    <s v="Peter McVee"/>
    <s v="Home Office"/>
    <s v="Jacksonville"/>
    <x v="22"/>
    <s v="United States"/>
    <n v="32216"/>
    <s v="US"/>
    <x v="0"/>
    <s v="TEC-PH-10004094"/>
    <x v="2"/>
    <s v="Phones"/>
    <x v="178"/>
    <n v="499.16800000000012"/>
    <n v="4"/>
    <n v="0.2"/>
    <n v="31.19799999999999"/>
    <n v="30.99"/>
    <s v="High"/>
    <s v="November"/>
    <x v="1"/>
    <n v="1996.4720000000004"/>
  </r>
  <r>
    <n v="37019"/>
    <s v="CA-2012-138674"/>
    <x v="1031"/>
    <d v="2012-11-17T00:00:00"/>
    <s v="First Class"/>
    <s v="KB-16585"/>
    <s v="Ken Black"/>
    <s v="Corporate"/>
    <s v="Springfield"/>
    <x v="37"/>
    <s v="United States"/>
    <n v="97477"/>
    <s v="US"/>
    <x v="3"/>
    <s v="TEC-AC-10002800"/>
    <x v="2"/>
    <s v="Accessories"/>
    <x v="37"/>
    <n v="159.96799999999999"/>
    <n v="4"/>
    <n v="0.2"/>
    <n v="29.993999999999989"/>
    <n v="30.93"/>
    <s v="Critical"/>
    <s v="November"/>
    <x v="0"/>
    <n v="639.67199999999991"/>
  </r>
  <r>
    <n v="35693"/>
    <s v="CA-2013-148740"/>
    <x v="1014"/>
    <d v="2013-11-20T00:00:00"/>
    <s v="Standard Class"/>
    <s v="AH-10690"/>
    <s v="Anna Häberlin"/>
    <s v="Corporate"/>
    <s v="San Diego"/>
    <x v="6"/>
    <s v="United States"/>
    <n v="92024"/>
    <s v="US"/>
    <x v="3"/>
    <s v="TEC-PH-10002549"/>
    <x v="2"/>
    <s v="Phones"/>
    <x v="561"/>
    <n v="361.37599999999998"/>
    <n v="2"/>
    <n v="0.2"/>
    <n v="27.103200000000001"/>
    <n v="30.81"/>
    <s v="Medium"/>
    <s v="November"/>
    <x v="3"/>
    <n v="722.55199999999991"/>
  </r>
  <r>
    <n v="36376"/>
    <s v="US-2014-133312"/>
    <x v="1068"/>
    <d v="2014-11-30T00:00:00"/>
    <s v="Standard Class"/>
    <s v="BD-11500"/>
    <s v="Bradley Drucker"/>
    <s v="Consumer"/>
    <s v="San Francisco"/>
    <x v="6"/>
    <s v="United States"/>
    <n v="94122"/>
    <s v="US"/>
    <x v="3"/>
    <s v="FUR-BO-10002213"/>
    <x v="0"/>
    <s v="Bookcases"/>
    <x v="53"/>
    <n v="359.49900000000002"/>
    <n v="3"/>
    <n v="0.15"/>
    <n v="-29.605799999999981"/>
    <n v="30.6"/>
    <s v="Medium"/>
    <s v="November"/>
    <x v="1"/>
    <n v="1078.347"/>
  </r>
  <r>
    <n v="36071"/>
    <s v="CA-2014-119746"/>
    <x v="1097"/>
    <d v="2014-11-28T00:00:00"/>
    <s v="Standard Class"/>
    <s v="CM-12385"/>
    <s v="Christopher Martinez"/>
    <s v="Consumer"/>
    <s v="Chicago"/>
    <x v="7"/>
    <s v="United States"/>
    <n v="60610"/>
    <s v="US"/>
    <x v="1"/>
    <s v="TEC-PH-10004447"/>
    <x v="2"/>
    <s v="Phones"/>
    <x v="184"/>
    <n v="222.38399999999999"/>
    <n v="2"/>
    <n v="0.2"/>
    <n v="16.678799999999999"/>
    <n v="30.17"/>
    <s v="Medium"/>
    <s v="November"/>
    <x v="1"/>
    <n v="444.56799999999998"/>
  </r>
  <r>
    <n v="33180"/>
    <s v="CA-2013-118570"/>
    <x v="1032"/>
    <d v="2013-11-18T00:00:00"/>
    <s v="Standard Class"/>
    <s v="CC-12430"/>
    <s v="Chuck Clark"/>
    <s v="Home Office"/>
    <s v="Philadelphia"/>
    <x v="4"/>
    <s v="United States"/>
    <n v="19143"/>
    <s v="US"/>
    <x v="2"/>
    <s v="OFF-PA-10001289"/>
    <x v="1"/>
    <s v="Paper"/>
    <x v="1204"/>
    <n v="217.05600000000001"/>
    <n v="7"/>
    <n v="0.2"/>
    <n v="78.6828"/>
    <n v="30.16"/>
    <s v="High"/>
    <s v="November"/>
    <x v="3"/>
    <n v="1519.192"/>
  </r>
  <r>
    <n v="41042"/>
    <s v="CA-2014-137505"/>
    <x v="1043"/>
    <d v="2014-11-25T00:00:00"/>
    <s v="Same Day"/>
    <s v="BP-11290"/>
    <s v="Beth Paige"/>
    <s v="Consumer"/>
    <s v="Los Angeles"/>
    <x v="6"/>
    <s v="United States"/>
    <n v="90008"/>
    <s v="US"/>
    <x v="3"/>
    <s v="FUR-TA-10000617"/>
    <x v="0"/>
    <s v="Tables"/>
    <x v="32"/>
    <n v="364.08"/>
    <n v="2"/>
    <n v="0.2"/>
    <n v="9.1020000000000039"/>
    <n v="30.03"/>
    <s v="Medium"/>
    <s v="November"/>
    <x v="1"/>
    <n v="727.95999999999992"/>
  </r>
  <r>
    <n v="34034"/>
    <s v="CA-2012-115798"/>
    <x v="1082"/>
    <d v="2012-11-19T00:00:00"/>
    <s v="Standard Class"/>
    <s v="KL-16645"/>
    <s v="Ken Lonsdale"/>
    <s v="Consumer"/>
    <s v="Newark"/>
    <x v="24"/>
    <s v="United States"/>
    <n v="19711"/>
    <s v="US"/>
    <x v="2"/>
    <s v="FUR-BO-10004467"/>
    <x v="0"/>
    <s v="Bookcases"/>
    <x v="783"/>
    <n v="299.97000000000003"/>
    <n v="3"/>
    <n v="0"/>
    <n v="56.994299999999981"/>
    <n v="29.79"/>
    <s v="Medium"/>
    <s v="November"/>
    <x v="0"/>
    <n v="899.91000000000008"/>
  </r>
  <r>
    <n v="38855"/>
    <s v="US-2011-137155"/>
    <x v="1028"/>
    <d v="2011-11-05T00:00:00"/>
    <s v="Standard Class"/>
    <s v="DL-12925"/>
    <s v="Daniel Lacy"/>
    <s v="Consumer"/>
    <s v="Long Beach"/>
    <x v="15"/>
    <s v="United States"/>
    <n v="11561"/>
    <s v="US"/>
    <x v="2"/>
    <s v="OFF-AP-10002518"/>
    <x v="1"/>
    <s v="Appliances"/>
    <x v="176"/>
    <n v="533.93999999999994"/>
    <n v="3"/>
    <n v="0"/>
    <n v="154.84259999999989"/>
    <n v="29.73"/>
    <s v="Medium"/>
    <s v="November"/>
    <x v="2"/>
    <n v="1601.8199999999997"/>
  </r>
  <r>
    <n v="34320"/>
    <s v="CA-2014-124674"/>
    <x v="1015"/>
    <d v="2014-11-24T00:00:00"/>
    <s v="Standard Class"/>
    <s v="JB-16000"/>
    <s v="Joy Bell-"/>
    <s v="Consumer"/>
    <s v="Brownsville"/>
    <x v="11"/>
    <s v="United States"/>
    <n v="78521"/>
    <s v="US"/>
    <x v="1"/>
    <s v="FUR-BO-10002202"/>
    <x v="0"/>
    <s v="Bookcases"/>
    <x v="410"/>
    <n v="327.73279999999988"/>
    <n v="2"/>
    <n v="0.32"/>
    <n v="-14.45880000000002"/>
    <n v="29.64"/>
    <s v="Medium"/>
    <s v="November"/>
    <x v="1"/>
    <n v="655.14559999999972"/>
  </r>
  <r>
    <n v="40264"/>
    <s v="CA-2013-134180"/>
    <x v="1013"/>
    <d v="2013-11-08T00:00:00"/>
    <s v="Standard Class"/>
    <s v="JP-16135"/>
    <s v="Julie Prescott"/>
    <s v="Home Office"/>
    <s v="Philadelphia"/>
    <x v="4"/>
    <s v="United States"/>
    <n v="19120"/>
    <s v="US"/>
    <x v="2"/>
    <s v="FUR-CH-10004886"/>
    <x v="0"/>
    <s v="Chairs"/>
    <x v="563"/>
    <n v="470.15499999999997"/>
    <n v="7"/>
    <n v="0.3"/>
    <n v="-13.432999999999989"/>
    <n v="29.5"/>
    <s v="Medium"/>
    <s v="November"/>
    <x v="3"/>
    <n v="3290.7849999999999"/>
  </r>
  <r>
    <n v="37062"/>
    <s v="US-2011-126340"/>
    <x v="1098"/>
    <d v="2011-11-14T00:00:00"/>
    <s v="Standard Class"/>
    <s v="EB-13870"/>
    <s v="Emily Burns"/>
    <s v="Consumer"/>
    <s v="Redding"/>
    <x v="6"/>
    <s v="United States"/>
    <n v="96003"/>
    <s v="US"/>
    <x v="3"/>
    <s v="TEC-PH-10004447"/>
    <x v="2"/>
    <s v="Phones"/>
    <x v="184"/>
    <n v="333.57600000000002"/>
    <n v="3"/>
    <n v="0.2"/>
    <n v="25.01819999999999"/>
    <n v="29.4"/>
    <s v="Medium"/>
    <s v="November"/>
    <x v="2"/>
    <n v="1000.528"/>
  </r>
  <r>
    <n v="41254"/>
    <s v="US-2011-143287"/>
    <x v="1048"/>
    <d v="2011-11-17T00:00:00"/>
    <s v="Standard Class"/>
    <s v="KN-16705"/>
    <s v="Kristina Nunn"/>
    <s v="Home Office"/>
    <s v="New Rochelle"/>
    <x v="15"/>
    <s v="United States"/>
    <n v="10801"/>
    <s v="US"/>
    <x v="2"/>
    <s v="OFF-PA-10004039"/>
    <x v="1"/>
    <s v="Paper"/>
    <x v="1433"/>
    <n v="223.92"/>
    <n v="4"/>
    <n v="0"/>
    <n v="109.7208"/>
    <n v="29.05"/>
    <s v="Low"/>
    <s v="November"/>
    <x v="2"/>
    <n v="895.68"/>
  </r>
  <r>
    <n v="39297"/>
    <s v="US-2012-151407"/>
    <x v="1007"/>
    <d v="2012-11-12T00:00:00"/>
    <s v="Standard Class"/>
    <s v="RD-19585"/>
    <s v="Rob Dowd"/>
    <s v="Consumer"/>
    <s v="Dubuque"/>
    <x v="31"/>
    <s v="United States"/>
    <n v="52001"/>
    <s v="US"/>
    <x v="1"/>
    <s v="TEC-PH-10003885"/>
    <x v="2"/>
    <s v="Phones"/>
    <x v="1515"/>
    <n v="263.95999999999998"/>
    <n v="4"/>
    <n v="0"/>
    <n v="76.548399999999987"/>
    <n v="28.87"/>
    <s v="High"/>
    <s v="November"/>
    <x v="0"/>
    <n v="1055.8399999999999"/>
  </r>
  <r>
    <n v="39052"/>
    <s v="CA-2014-100902"/>
    <x v="1015"/>
    <d v="2014-11-22T00:00:00"/>
    <s v="Standard Class"/>
    <s v="CK-12595"/>
    <s v="Clytie Kelty"/>
    <s v="Consumer"/>
    <s v="Charlotte"/>
    <x v="0"/>
    <s v="United States"/>
    <n v="28205"/>
    <s v="US"/>
    <x v="0"/>
    <s v="OFF-PA-10002558"/>
    <x v="1"/>
    <s v="Paper"/>
    <x v="1516"/>
    <n v="268.24"/>
    <n v="7"/>
    <n v="0.2"/>
    <n v="93.883999999999986"/>
    <n v="28.73"/>
    <s v="Medium"/>
    <s v="November"/>
    <x v="1"/>
    <n v="1877.48"/>
  </r>
  <r>
    <n v="38222"/>
    <s v="CA-2012-137925"/>
    <x v="1061"/>
    <d v="2012-12-04T00:00:00"/>
    <s v="Standard Class"/>
    <s v="JL-15235"/>
    <s v="Janet Lee"/>
    <s v="Consumer"/>
    <s v="New York City"/>
    <x v="15"/>
    <s v="United States"/>
    <n v="10035"/>
    <s v="US"/>
    <x v="2"/>
    <s v="FUR-BO-10001608"/>
    <x v="0"/>
    <s v="Bookcases"/>
    <x v="568"/>
    <n v="681.40800000000013"/>
    <n v="12"/>
    <n v="0.2"/>
    <n v="42.588000000000022"/>
    <n v="28.71"/>
    <s v="Medium"/>
    <s v="November"/>
    <x v="0"/>
    <n v="8176.6960000000017"/>
  </r>
  <r>
    <n v="41110"/>
    <s v="CA-2013-117583"/>
    <x v="1086"/>
    <d v="2013-12-01T00:00:00"/>
    <s v="First Class"/>
    <s v="CB-12025"/>
    <s v="Cassandra Brandow"/>
    <s v="Consumer"/>
    <s v="East Orange"/>
    <x v="21"/>
    <s v="United States"/>
    <n v="7017"/>
    <s v="US"/>
    <x v="2"/>
    <s v="OFF-PA-10000100"/>
    <x v="1"/>
    <s v="Paper"/>
    <x v="1295"/>
    <n v="204.95"/>
    <n v="5"/>
    <n v="0"/>
    <n v="100.4255"/>
    <n v="28.01"/>
    <s v="Medium"/>
    <s v="November"/>
    <x v="3"/>
    <n v="1024.75"/>
  </r>
  <r>
    <n v="38664"/>
    <s v="CA-2013-127243"/>
    <x v="1034"/>
    <d v="2013-12-05T00:00:00"/>
    <s v="Standard Class"/>
    <s v="DS-13180"/>
    <s v="David Smith"/>
    <s v="Corporate"/>
    <s v="Philadelphia"/>
    <x v="4"/>
    <s v="United States"/>
    <n v="19140"/>
    <s v="US"/>
    <x v="2"/>
    <s v="FUR-CH-10002647"/>
    <x v="0"/>
    <s v="Chairs"/>
    <x v="414"/>
    <n v="347.80200000000002"/>
    <n v="7"/>
    <n v="0.3"/>
    <n v="-24.842999999999961"/>
    <n v="27.86"/>
    <s v="Medium"/>
    <s v="November"/>
    <x v="3"/>
    <n v="2434.3139999999999"/>
  </r>
  <r>
    <n v="35356"/>
    <s v="CA-2012-124058"/>
    <x v="1093"/>
    <d v="2012-11-24T00:00:00"/>
    <s v="Standard Class"/>
    <s v="LC-16885"/>
    <s v="Lena Creighton"/>
    <s v="Consumer"/>
    <s v="Oakland"/>
    <x v="6"/>
    <s v="United States"/>
    <n v="94601"/>
    <s v="US"/>
    <x v="3"/>
    <s v="FUR-CH-10000595"/>
    <x v="0"/>
    <s v="Chairs"/>
    <x v="957"/>
    <n v="572.16000000000008"/>
    <n v="3"/>
    <n v="0.2"/>
    <n v="35.759999999999962"/>
    <n v="27.81"/>
    <s v="Medium"/>
    <s v="November"/>
    <x v="0"/>
    <n v="1716.2800000000002"/>
  </r>
  <r>
    <n v="38288"/>
    <s v="CA-2012-109386"/>
    <x v="1007"/>
    <d v="2012-11-13T00:00:00"/>
    <s v="Second Class"/>
    <s v="RH-19600"/>
    <s v="Rob Haberlin"/>
    <s v="Consumer"/>
    <s v="Hampton"/>
    <x v="28"/>
    <s v="United States"/>
    <n v="23666"/>
    <s v="US"/>
    <x v="0"/>
    <s v="TEC-PH-10002890"/>
    <x v="2"/>
    <s v="Phones"/>
    <x v="78"/>
    <n v="226.2"/>
    <n v="5"/>
    <n v="0"/>
    <n v="58.811999999999998"/>
    <n v="27.23"/>
    <s v="Medium"/>
    <s v="November"/>
    <x v="0"/>
    <n v="1131"/>
  </r>
  <r>
    <n v="36459"/>
    <s v="CA-2013-115378"/>
    <x v="1016"/>
    <d v="2013-11-24T00:00:00"/>
    <s v="Second Class"/>
    <s v="AJ-10945"/>
    <s v="Ashley Jarboe"/>
    <s v="Consumer"/>
    <s v="Taylor"/>
    <x v="1"/>
    <s v="United States"/>
    <n v="48180"/>
    <s v="US"/>
    <x v="1"/>
    <s v="FUR-CH-10000863"/>
    <x v="0"/>
    <s v="Chairs"/>
    <x v="86"/>
    <n v="301.95999999999998"/>
    <n v="2"/>
    <n v="0"/>
    <n v="33.215599999999988"/>
    <n v="27.19"/>
    <s v="Medium"/>
    <s v="November"/>
    <x v="3"/>
    <n v="603.91999999999996"/>
  </r>
  <r>
    <n v="33604"/>
    <s v="CA-2014-116225"/>
    <x v="1091"/>
    <d v="2014-11-10T00:00:00"/>
    <s v="Standard Class"/>
    <s v="SV-20935"/>
    <s v="Susan Vittorini"/>
    <s v="Consumer"/>
    <s v="New York City"/>
    <x v="15"/>
    <s v="United States"/>
    <n v="10009"/>
    <s v="US"/>
    <x v="2"/>
    <s v="TEC-AC-10001432"/>
    <x v="2"/>
    <s v="Accessories"/>
    <x v="188"/>
    <n v="390.75"/>
    <n v="5"/>
    <n v="0"/>
    <n v="171.93000000000009"/>
    <n v="27.11"/>
    <s v="Medium"/>
    <s v="November"/>
    <x v="1"/>
    <n v="1953.75"/>
  </r>
  <r>
    <n v="39316"/>
    <s v="CA-2014-167227"/>
    <x v="1005"/>
    <d v="2014-11-06T00:00:00"/>
    <s v="First Class"/>
    <s v="NP-18670"/>
    <s v="Nora Paige"/>
    <s v="Consumer"/>
    <s v="Saint Louis"/>
    <x v="3"/>
    <s v="United States"/>
    <n v="63116"/>
    <s v="US"/>
    <x v="1"/>
    <s v="OFF-AP-10001962"/>
    <x v="1"/>
    <s v="Appliances"/>
    <x v="1373"/>
    <n v="83.9"/>
    <n v="10"/>
    <n v="0"/>
    <n v="20.975000000000001"/>
    <n v="26.81"/>
    <s v="Critical"/>
    <s v="November"/>
    <x v="1"/>
    <n v="839"/>
  </r>
  <r>
    <n v="31723"/>
    <s v="CA-2014-149160"/>
    <x v="1097"/>
    <d v="2014-11-27T00:00:00"/>
    <s v="Second Class"/>
    <s v="JM-15265"/>
    <s v="Janet Molinari"/>
    <s v="Corporate"/>
    <s v="Canton"/>
    <x v="1"/>
    <s v="United States"/>
    <n v="48187"/>
    <s v="US"/>
    <x v="1"/>
    <s v="OFF-BI-10001543"/>
    <x v="1"/>
    <s v="Binders"/>
    <x v="1121"/>
    <n v="287.92"/>
    <n v="8"/>
    <n v="0"/>
    <n v="138.20160000000001"/>
    <n v="26.34"/>
    <s v="Medium"/>
    <s v="November"/>
    <x v="1"/>
    <n v="2303.36"/>
  </r>
  <r>
    <n v="33068"/>
    <s v="CA-2013-129686"/>
    <x v="1086"/>
    <d v="2013-11-30T00:00:00"/>
    <s v="Second Class"/>
    <s v="GG-14650"/>
    <s v="Greg Guthrie"/>
    <s v="Corporate"/>
    <s v="Chicago"/>
    <x v="7"/>
    <s v="United States"/>
    <n v="60623"/>
    <s v="US"/>
    <x v="1"/>
    <s v="OFF-ST-10004337"/>
    <x v="1"/>
    <s v="Storage"/>
    <x v="72"/>
    <n v="97.984000000000009"/>
    <n v="2"/>
    <n v="0.2"/>
    <n v="-24.495999999999999"/>
    <n v="26.2"/>
    <s v="Critical"/>
    <s v="November"/>
    <x v="3"/>
    <n v="195.76800000000003"/>
  </r>
  <r>
    <n v="34471"/>
    <s v="CA-2014-157483"/>
    <x v="1041"/>
    <d v="2014-11-19T00:00:00"/>
    <s v="Standard Class"/>
    <s v="EP-13915"/>
    <s v="Emily Phan"/>
    <s v="Consumer"/>
    <s v="Detroit"/>
    <x v="1"/>
    <s v="United States"/>
    <n v="48227"/>
    <s v="US"/>
    <x v="1"/>
    <s v="OFF-AR-10004260"/>
    <x v="1"/>
    <s v="Art"/>
    <x v="992"/>
    <n v="181.86"/>
    <n v="7"/>
    <n v="0"/>
    <n v="50.9208"/>
    <n v="26.19"/>
    <s v="Low"/>
    <s v="November"/>
    <x v="1"/>
    <n v="1273.02"/>
  </r>
  <r>
    <n v="37599"/>
    <s v="CA-2014-166919"/>
    <x v="1097"/>
    <d v="2014-11-28T00:00:00"/>
    <s v="Standard Class"/>
    <s v="AH-10210"/>
    <s v="Alan Hwang"/>
    <s v="Consumer"/>
    <s v="Dallas"/>
    <x v="11"/>
    <s v="United States"/>
    <n v="75220"/>
    <s v="US"/>
    <x v="1"/>
    <s v="TEC-PH-10001305"/>
    <x v="2"/>
    <s v="Phones"/>
    <x v="802"/>
    <n v="195.96"/>
    <n v="5"/>
    <n v="0.2"/>
    <n v="19.596000000000021"/>
    <n v="26.17"/>
    <s v="High"/>
    <s v="November"/>
    <x v="1"/>
    <n v="979.6"/>
  </r>
  <r>
    <n v="38686"/>
    <s v="CA-2014-108035"/>
    <x v="1099"/>
    <d v="2014-12-04T00:00:00"/>
    <s v="Standard Class"/>
    <s v="TT-21070"/>
    <s v="Ted Trevino"/>
    <s v="Consumer"/>
    <s v="Chattanooga"/>
    <x v="33"/>
    <s v="United States"/>
    <n v="37421"/>
    <s v="US"/>
    <x v="0"/>
    <s v="FUR-CH-10000454"/>
    <x v="0"/>
    <s v="Chairs"/>
    <x v="556"/>
    <n v="390.36799999999999"/>
    <n v="2"/>
    <n v="0.2"/>
    <n v="48.795999999999978"/>
    <n v="26.16"/>
    <s v="Medium"/>
    <s v="November"/>
    <x v="1"/>
    <n v="780.53599999999994"/>
  </r>
  <r>
    <n v="32698"/>
    <s v="CA-2013-159212"/>
    <x v="1100"/>
    <d v="2013-11-06T00:00:00"/>
    <s v="Standard Class"/>
    <s v="KM-16375"/>
    <s v="Katherine Murray"/>
    <s v="Home Office"/>
    <s v="Salem"/>
    <x v="28"/>
    <s v="United States"/>
    <n v="24153"/>
    <s v="US"/>
    <x v="0"/>
    <s v="OFF-EN-10002230"/>
    <x v="1"/>
    <s v="Envelopes"/>
    <x v="51"/>
    <n v="251.79"/>
    <n v="3"/>
    <n v="0"/>
    <n v="118.3413"/>
    <n v="26.12"/>
    <s v="High"/>
    <s v="November"/>
    <x v="3"/>
    <n v="755.37"/>
  </r>
  <r>
    <n v="38332"/>
    <s v="CA-2014-119494"/>
    <x v="1029"/>
    <d v="2014-11-14T00:00:00"/>
    <s v="Standard Class"/>
    <s v="JE-15610"/>
    <s v="Jim Epp"/>
    <s v="Corporate"/>
    <s v="San Diego"/>
    <x v="6"/>
    <s v="United States"/>
    <n v="92105"/>
    <s v="US"/>
    <x v="3"/>
    <s v="FUR-CH-10004675"/>
    <x v="0"/>
    <s v="Chairs"/>
    <x v="323"/>
    <n v="523.39200000000005"/>
    <n v="3"/>
    <n v="0.2"/>
    <n v="52.339199999999977"/>
    <n v="25.49"/>
    <s v="Medium"/>
    <s v="November"/>
    <x v="1"/>
    <n v="1569.9760000000001"/>
  </r>
  <r>
    <n v="37485"/>
    <s v="CA-2012-138954"/>
    <x v="1101"/>
    <d v="2012-11-17T00:00:00"/>
    <s v="First Class"/>
    <s v="MH-17785"/>
    <s v="Maya Herman"/>
    <s v="Corporate"/>
    <s v="New York City"/>
    <x v="15"/>
    <s v="United States"/>
    <n v="10035"/>
    <s v="US"/>
    <x v="2"/>
    <s v="OFF-AR-10001955"/>
    <x v="1"/>
    <s v="Art"/>
    <x v="132"/>
    <n v="119.04"/>
    <n v="6"/>
    <n v="0"/>
    <n v="35.711999999999989"/>
    <n v="25.13"/>
    <s v="Critical"/>
    <s v="November"/>
    <x v="0"/>
    <n v="714.24"/>
  </r>
  <r>
    <n v="34079"/>
    <s v="CA-2013-139878"/>
    <x v="1030"/>
    <d v="2013-11-17T00:00:00"/>
    <s v="Standard Class"/>
    <s v="LD-17005"/>
    <s v="Lisa DeCherney"/>
    <s v="Consumer"/>
    <s v="Detroit"/>
    <x v="1"/>
    <s v="United States"/>
    <n v="48234"/>
    <s v="US"/>
    <x v="1"/>
    <s v="TEC-PH-10001336"/>
    <x v="2"/>
    <s v="Phones"/>
    <x v="784"/>
    <n v="257.98"/>
    <n v="2"/>
    <n v="0"/>
    <n v="74.8142"/>
    <n v="24.97"/>
    <s v="Medium"/>
    <s v="November"/>
    <x v="3"/>
    <n v="515.96"/>
  </r>
  <r>
    <n v="36998"/>
    <s v="CA-2013-125661"/>
    <x v="1042"/>
    <d v="2013-11-27T00:00:00"/>
    <s v="First Class"/>
    <s v="CA-12055"/>
    <s v="Cathy Armstrong"/>
    <s v="Home Office"/>
    <s v="Cleveland"/>
    <x v="16"/>
    <s v="United States"/>
    <n v="44105"/>
    <s v="US"/>
    <x v="2"/>
    <s v="TEC-AC-10004855"/>
    <x v="2"/>
    <s v="Accessories"/>
    <x v="409"/>
    <n v="139.96"/>
    <n v="5"/>
    <n v="0.2"/>
    <n v="-22.743500000000001"/>
    <n v="24.89"/>
    <s v="Medium"/>
    <s v="November"/>
    <x v="3"/>
    <n v="699.6"/>
  </r>
  <r>
    <n v="31712"/>
    <s v="CA-2014-142636"/>
    <x v="1027"/>
    <d v="2014-11-08T00:00:00"/>
    <s v="Standard Class"/>
    <s v="KC-16675"/>
    <s v="Kimberly Carter"/>
    <s v="Corporate"/>
    <s v="Seattle"/>
    <x v="9"/>
    <s v="United States"/>
    <n v="98105"/>
    <s v="US"/>
    <x v="3"/>
    <s v="FUR-CH-10001891"/>
    <x v="0"/>
    <s v="Chairs"/>
    <x v="1439"/>
    <n v="307.13600000000002"/>
    <n v="4"/>
    <n v="0.2"/>
    <n v="26.874400000000019"/>
    <n v="24.65"/>
    <s v="Medium"/>
    <s v="November"/>
    <x v="1"/>
    <n v="1228.3440000000001"/>
  </r>
  <r>
    <n v="37718"/>
    <s v="CA-2013-140130"/>
    <x v="1071"/>
    <d v="2013-11-06T00:00:00"/>
    <s v="Standard Class"/>
    <s v="HW-14935"/>
    <s v="Helen Wasserman"/>
    <s v="Corporate"/>
    <s v="Tulsa"/>
    <x v="17"/>
    <s v="United States"/>
    <n v="74133"/>
    <s v="US"/>
    <x v="1"/>
    <s v="OFF-ST-10001128"/>
    <x v="1"/>
    <s v="Storage"/>
    <x v="619"/>
    <n v="332.94"/>
    <n v="3"/>
    <n v="0"/>
    <n v="9.9882000000000204"/>
    <n v="24.56"/>
    <s v="Medium"/>
    <s v="November"/>
    <x v="3"/>
    <n v="998.81999999999994"/>
  </r>
  <r>
    <n v="33468"/>
    <s v="US-2014-137491"/>
    <x v="1025"/>
    <d v="2014-11-26T00:00:00"/>
    <s v="Standard Class"/>
    <s v="LC-16930"/>
    <s v="Linda Cazamias"/>
    <s v="Corporate"/>
    <s v="San Angelo"/>
    <x v="11"/>
    <s v="United States"/>
    <n v="76903"/>
    <s v="US"/>
    <x v="1"/>
    <s v="FUR-CH-10004675"/>
    <x v="0"/>
    <s v="Chairs"/>
    <x v="323"/>
    <n v="305.31200000000001"/>
    <n v="2"/>
    <n v="0.3"/>
    <n v="-8.7232000000000198"/>
    <n v="24.34"/>
    <s v="Low"/>
    <s v="November"/>
    <x v="1"/>
    <n v="610.32400000000007"/>
  </r>
  <r>
    <n v="34934"/>
    <s v="CA-2013-145177"/>
    <x v="1055"/>
    <d v="2013-11-15T00:00:00"/>
    <s v="Standard Class"/>
    <s v="PP-18955"/>
    <s v="Paul Prost"/>
    <s v="Home Office"/>
    <s v="Springfield"/>
    <x v="16"/>
    <s v="United States"/>
    <n v="45503"/>
    <s v="US"/>
    <x v="2"/>
    <s v="OFF-AP-10002457"/>
    <x v="1"/>
    <s v="Appliances"/>
    <x v="1289"/>
    <n v="334.88000000000011"/>
    <n v="4"/>
    <n v="0.2"/>
    <n v="29.301999999999978"/>
    <n v="24.22"/>
    <s v="Medium"/>
    <s v="November"/>
    <x v="3"/>
    <n v="1339.3200000000004"/>
  </r>
  <r>
    <n v="35077"/>
    <s v="CA-2011-149643"/>
    <x v="1058"/>
    <d v="2011-11-20T00:00:00"/>
    <s v="Standard Class"/>
    <s v="RH-19510"/>
    <s v="Rick Huthwaite"/>
    <s v="Home Office"/>
    <s v="Manhattan"/>
    <x v="27"/>
    <s v="United States"/>
    <n v="66502"/>
    <s v="US"/>
    <x v="1"/>
    <s v="TEC-PH-10000038"/>
    <x v="2"/>
    <s v="Phones"/>
    <x v="1517"/>
    <n v="273.95999999999998"/>
    <n v="2"/>
    <n v="0"/>
    <n v="10.95839999999998"/>
    <n v="24.01"/>
    <s v="High"/>
    <s v="November"/>
    <x v="2"/>
    <n v="547.91999999999996"/>
  </r>
  <r>
    <n v="34674"/>
    <s v="CA-2013-100671"/>
    <x v="1100"/>
    <d v="2013-11-05T00:00:00"/>
    <s v="First Class"/>
    <s v="CS-12490"/>
    <s v="Cindy Schnelling"/>
    <s v="Corporate"/>
    <s v="Conroe"/>
    <x v="11"/>
    <s v="United States"/>
    <n v="77301"/>
    <s v="US"/>
    <x v="1"/>
    <s v="OFF-ST-10004950"/>
    <x v="1"/>
    <s v="Storage"/>
    <x v="1338"/>
    <n v="111.672"/>
    <n v="9"/>
    <n v="0.2"/>
    <n v="6.9794999999999909"/>
    <n v="23.84"/>
    <s v="Critical"/>
    <s v="November"/>
    <x v="3"/>
    <n v="1004.848"/>
  </r>
  <r>
    <n v="37220"/>
    <s v="CA-2013-130288"/>
    <x v="1019"/>
    <d v="2013-12-01T00:00:00"/>
    <s v="Second Class"/>
    <s v="DK-13225"/>
    <s v="Dean Katz"/>
    <s v="Corporate"/>
    <s v="New York City"/>
    <x v="15"/>
    <s v="United States"/>
    <n v="10011"/>
    <s v="US"/>
    <x v="2"/>
    <s v="FUR-TA-10002958"/>
    <x v="0"/>
    <s v="Tables"/>
    <x v="20"/>
    <n v="313.17599999999999"/>
    <n v="2"/>
    <n v="0.4"/>
    <n v="-120.05080000000009"/>
    <n v="23.82"/>
    <s v="Medium"/>
    <s v="November"/>
    <x v="3"/>
    <n v="625.952"/>
  </r>
  <r>
    <n v="39260"/>
    <s v="CA-2014-104864"/>
    <x v="1102"/>
    <d v="2014-11-24T00:00:00"/>
    <s v="Second Class"/>
    <s v="JS-15685"/>
    <s v="Jim Sink"/>
    <s v="Corporate"/>
    <s v="Miramar"/>
    <x v="22"/>
    <s v="United States"/>
    <n v="33023"/>
    <s v="US"/>
    <x v="0"/>
    <s v="OFF-AP-10002684"/>
    <x v="1"/>
    <s v="Appliances"/>
    <x v="634"/>
    <n v="389.05599999999998"/>
    <n v="4"/>
    <n v="0.2"/>
    <n v="48.631999999999948"/>
    <n v="23.72"/>
    <s v="Medium"/>
    <s v="November"/>
    <x v="1"/>
    <n v="1556.0239999999999"/>
  </r>
  <r>
    <n v="34359"/>
    <s v="CA-2012-145184"/>
    <x v="1062"/>
    <d v="2012-11-29T00:00:00"/>
    <s v="First Class"/>
    <s v="JD-16150"/>
    <s v="Justin Deggeller"/>
    <s v="Corporate"/>
    <s v="Newark"/>
    <x v="24"/>
    <s v="United States"/>
    <n v="19711"/>
    <s v="US"/>
    <x v="2"/>
    <s v="TEC-PH-10002350"/>
    <x v="2"/>
    <s v="Phones"/>
    <x v="1518"/>
    <n v="83.97"/>
    <n v="3"/>
    <n v="0"/>
    <n v="23.511600000000001"/>
    <n v="23.46"/>
    <s v="Critical"/>
    <s v="November"/>
    <x v="0"/>
    <n v="251.91"/>
  </r>
  <r>
    <n v="39522"/>
    <s v="CA-2014-104136"/>
    <x v="1020"/>
    <d v="2014-11-05T00:00:00"/>
    <s v="Second Class"/>
    <s v="SF-20065"/>
    <s v="Sandra Flanagan"/>
    <s v="Consumer"/>
    <s v="Everett"/>
    <x v="39"/>
    <s v="United States"/>
    <n v="2149"/>
    <s v="US"/>
    <x v="2"/>
    <s v="OFF-PA-10004243"/>
    <x v="1"/>
    <s v="Paper"/>
    <x v="626"/>
    <n v="189.7"/>
    <n v="10"/>
    <n v="0"/>
    <n v="91.055999999999983"/>
    <n v="23.42"/>
    <s v="High"/>
    <s v="November"/>
    <x v="1"/>
    <n v="1897"/>
  </r>
  <r>
    <n v="38622"/>
    <s v="US-2014-128447"/>
    <x v="1033"/>
    <d v="2014-11-18T00:00:00"/>
    <s v="Standard Class"/>
    <s v="MC-17845"/>
    <s v="Michael Chen"/>
    <s v="Consumer"/>
    <s v="Pasco"/>
    <x v="9"/>
    <s v="United States"/>
    <n v="99301"/>
    <s v="US"/>
    <x v="3"/>
    <s v="OFF-AP-10004540"/>
    <x v="1"/>
    <s v="Appliances"/>
    <x v="404"/>
    <n v="400.8"/>
    <n v="5"/>
    <n v="0"/>
    <n v="112.224"/>
    <n v="23.36"/>
    <s v="Medium"/>
    <s v="November"/>
    <x v="1"/>
    <n v="2004"/>
  </r>
  <r>
    <n v="31426"/>
    <s v="US-2013-125969"/>
    <x v="1079"/>
    <d v="2013-11-11T00:00:00"/>
    <s v="Second Class"/>
    <s v="LS-16975"/>
    <s v="Lindsay Shagiari"/>
    <s v="Home Office"/>
    <s v="Los Angeles"/>
    <x v="6"/>
    <s v="United States"/>
    <n v="90004"/>
    <s v="US"/>
    <x v="3"/>
    <s v="FUR-FU-10003773"/>
    <x v="0"/>
    <s v="Furnishings"/>
    <x v="230"/>
    <n v="238.56"/>
    <n v="3"/>
    <n v="0"/>
    <n v="26.24159999999998"/>
    <n v="23.12"/>
    <s v="Medium"/>
    <s v="November"/>
    <x v="3"/>
    <n v="715.68000000000006"/>
  </r>
  <r>
    <n v="32950"/>
    <s v="US-2014-132444"/>
    <x v="1102"/>
    <d v="2014-11-22T00:00:00"/>
    <s v="First Class"/>
    <s v="CD-12280"/>
    <s v="Christina DeMoss"/>
    <s v="Consumer"/>
    <s v="Seattle"/>
    <x v="9"/>
    <s v="United States"/>
    <n v="98105"/>
    <s v="US"/>
    <x v="3"/>
    <s v="TEC-AC-10003832"/>
    <x v="2"/>
    <s v="Accessories"/>
    <x v="777"/>
    <n v="132.52000000000001"/>
    <n v="4"/>
    <n v="0"/>
    <n v="54.333200000000012"/>
    <n v="23.11"/>
    <s v="High"/>
    <s v="November"/>
    <x v="1"/>
    <n v="530.08000000000004"/>
  </r>
  <r>
    <n v="31424"/>
    <s v="US-2014-107272"/>
    <x v="1091"/>
    <d v="2014-11-13T00:00:00"/>
    <s v="Standard Class"/>
    <s v="TS-21610"/>
    <s v="Troy Staebel"/>
    <s v="Consumer"/>
    <s v="Phoenix"/>
    <x v="23"/>
    <s v="United States"/>
    <n v="85023"/>
    <s v="US"/>
    <x v="3"/>
    <s v="OFF-ST-10002974"/>
    <x v="1"/>
    <s v="Storage"/>
    <x v="1143"/>
    <n v="243.99199999999999"/>
    <n v="7"/>
    <n v="0.2"/>
    <n v="30.498999999999981"/>
    <n v="23.09"/>
    <s v="Low"/>
    <s v="November"/>
    <x v="1"/>
    <n v="1707.7439999999999"/>
  </r>
  <r>
    <n v="36532"/>
    <s v="CA-2013-111143"/>
    <x v="1103"/>
    <d v="2013-11-23T00:00:00"/>
    <s v="First Class"/>
    <s v="TT-21265"/>
    <s v="Tim Taslimi"/>
    <s v="Corporate"/>
    <s v="Indianapolis"/>
    <x v="32"/>
    <s v="United States"/>
    <n v="46203"/>
    <s v="US"/>
    <x v="1"/>
    <s v="OFF-AP-10001947"/>
    <x v="1"/>
    <s v="Appliances"/>
    <x v="430"/>
    <n v="54.96"/>
    <n v="3"/>
    <n v="0"/>
    <n v="15.9384"/>
    <n v="23.07"/>
    <s v="Critical"/>
    <s v="November"/>
    <x v="3"/>
    <n v="164.88"/>
  </r>
  <r>
    <n v="39728"/>
    <s v="CA-2014-155621"/>
    <x v="1104"/>
    <d v="2014-11-14T00:00:00"/>
    <s v="Standard Class"/>
    <s v="KN-16450"/>
    <s v="Kean Nguyen"/>
    <s v="Corporate"/>
    <s v="Baltimore"/>
    <x v="29"/>
    <s v="United States"/>
    <n v="21215"/>
    <s v="US"/>
    <x v="2"/>
    <s v="FUR-FU-10003535"/>
    <x v="0"/>
    <s v="Furnishings"/>
    <x v="1347"/>
    <n v="274.2"/>
    <n v="10"/>
    <n v="0"/>
    <n v="112.422"/>
    <n v="22.89"/>
    <s v="High"/>
    <s v="November"/>
    <x v="1"/>
    <n v="2742"/>
  </r>
  <r>
    <n v="39224"/>
    <s v="CA-2014-120404"/>
    <x v="1011"/>
    <d v="2014-11-25T00:00:00"/>
    <s v="Second Class"/>
    <s v="KH-16330"/>
    <s v="Katharine Harms"/>
    <s v="Corporate"/>
    <s v="New York City"/>
    <x v="15"/>
    <s v="United States"/>
    <n v="10035"/>
    <s v="US"/>
    <x v="2"/>
    <s v="TEC-PH-10001363"/>
    <x v="2"/>
    <s v="Phones"/>
    <x v="1078"/>
    <n v="569.99"/>
    <n v="1"/>
    <n v="0"/>
    <n v="170.99700000000001"/>
    <n v="22.74"/>
    <s v="Medium"/>
    <s v="November"/>
    <x v="1"/>
    <n v="569.99"/>
  </r>
  <r>
    <n v="39055"/>
    <s v="CA-2014-112844"/>
    <x v="1024"/>
    <d v="2014-11-17T00:00:00"/>
    <s v="Second Class"/>
    <s v="SP-20620"/>
    <s v="Stefania Perrino"/>
    <s v="Corporate"/>
    <s v="Buffalo"/>
    <x v="15"/>
    <s v="United States"/>
    <n v="14215"/>
    <s v="US"/>
    <x v="2"/>
    <s v="FUR-FU-10004845"/>
    <x v="0"/>
    <s v="Furnishings"/>
    <x v="35"/>
    <n v="154.94999999999999"/>
    <n v="3"/>
    <n v="0"/>
    <n v="30.989999999999991"/>
    <n v="22.7"/>
    <s v="High"/>
    <s v="November"/>
    <x v="1"/>
    <n v="464.84999999999997"/>
  </r>
  <r>
    <n v="38498"/>
    <s v="CA-2013-104276"/>
    <x v="1086"/>
    <d v="2013-12-04T00:00:00"/>
    <s v="Standard Class"/>
    <s v="HF-14995"/>
    <s v="Herbert Flentye"/>
    <s v="Consumer"/>
    <s v="Fort Lauderdale"/>
    <x v="22"/>
    <s v="United States"/>
    <n v="33311"/>
    <s v="US"/>
    <x v="0"/>
    <s v="FUR-TA-10001039"/>
    <x v="0"/>
    <s v="Tables"/>
    <x v="198"/>
    <n v="331.02300000000008"/>
    <n v="7"/>
    <n v="0.45"/>
    <n v="-114.35339999999999"/>
    <n v="22.59"/>
    <s v="Medium"/>
    <s v="November"/>
    <x v="3"/>
    <n v="2316.7110000000007"/>
  </r>
  <r>
    <n v="35676"/>
    <s v="CA-2012-140830"/>
    <x v="1061"/>
    <d v="2012-12-02T00:00:00"/>
    <s v="Second Class"/>
    <s v="PS-18970"/>
    <s v="Paul Stevenson"/>
    <s v="Home Office"/>
    <s v="Henderson"/>
    <x v="5"/>
    <s v="United States"/>
    <n v="42420"/>
    <s v="US"/>
    <x v="0"/>
    <s v="OFF-EN-10002831"/>
    <x v="1"/>
    <s v="Envelopes"/>
    <x v="1506"/>
    <n v="71.88"/>
    <n v="2"/>
    <n v="0"/>
    <n v="32.345999999999997"/>
    <n v="22.47"/>
    <s v="Critical"/>
    <s v="November"/>
    <x v="0"/>
    <n v="143.76"/>
  </r>
  <r>
    <n v="37790"/>
    <s v="CA-2013-113845"/>
    <x v="1067"/>
    <d v="2013-11-26T00:00:00"/>
    <s v="Standard Class"/>
    <s v="FA-14230"/>
    <s v="Frank Atkinson"/>
    <s v="Corporate"/>
    <s v="Orlando"/>
    <x v="22"/>
    <s v="United States"/>
    <n v="32839"/>
    <s v="US"/>
    <x v="0"/>
    <s v="TEC-PH-10003357"/>
    <x v="2"/>
    <s v="Phones"/>
    <x v="560"/>
    <n v="244.768"/>
    <n v="4"/>
    <n v="0.2"/>
    <n v="24.476800000000001"/>
    <n v="22.35"/>
    <s v="Medium"/>
    <s v="November"/>
    <x v="3"/>
    <n v="978.87199999999996"/>
  </r>
  <r>
    <n v="35783"/>
    <s v="CA-2013-109365"/>
    <x v="1013"/>
    <d v="2013-11-09T00:00:00"/>
    <s v="Standard Class"/>
    <s v="XP-21865"/>
    <s v="Xylona Preis"/>
    <s v="Consumer"/>
    <s v="Los Angeles"/>
    <x v="6"/>
    <s v="United States"/>
    <n v="90049"/>
    <s v="US"/>
    <x v="3"/>
    <s v="OFF-PA-10004359"/>
    <x v="1"/>
    <s v="Paper"/>
    <x v="367"/>
    <n v="314.55"/>
    <n v="3"/>
    <n v="0"/>
    <n v="150.98400000000001"/>
    <n v="22.15"/>
    <s v="Medium"/>
    <s v="November"/>
    <x v="3"/>
    <n v="943.65000000000009"/>
  </r>
  <r>
    <n v="34598"/>
    <s v="US-2011-159926"/>
    <x v="1081"/>
    <d v="2011-11-22T00:00:00"/>
    <s v="Standard Class"/>
    <s v="CS-11950"/>
    <s v="Carlos Soltero"/>
    <s v="Consumer"/>
    <s v="Philadelphia"/>
    <x v="4"/>
    <s v="United States"/>
    <n v="19140"/>
    <s v="US"/>
    <x v="2"/>
    <s v="TEC-PH-10001128"/>
    <x v="2"/>
    <s v="Phones"/>
    <x v="580"/>
    <n v="539.96399999999994"/>
    <n v="6"/>
    <n v="0.4"/>
    <n v="-107.9928"/>
    <n v="21.97"/>
    <s v="High"/>
    <s v="November"/>
    <x v="2"/>
    <n v="3239.3839999999996"/>
  </r>
  <r>
    <n v="40302"/>
    <s v="CA-2014-107825"/>
    <x v="1102"/>
    <d v="2014-11-19T00:00:00"/>
    <s v="Same Day"/>
    <s v="NB-18655"/>
    <s v="Nona Balk"/>
    <s v="Corporate"/>
    <s v="Milwaukee"/>
    <x v="12"/>
    <s v="United States"/>
    <n v="53209"/>
    <s v="US"/>
    <x v="1"/>
    <s v="OFF-ST-10001321"/>
    <x v="1"/>
    <s v="Storage"/>
    <x v="1296"/>
    <n v="92.52"/>
    <n v="6"/>
    <n v="0"/>
    <n v="24.98040000000001"/>
    <n v="21.65"/>
    <s v="High"/>
    <s v="November"/>
    <x v="1"/>
    <n v="555.12"/>
  </r>
  <r>
    <n v="34994"/>
    <s v="CA-2012-151680"/>
    <x v="1074"/>
    <d v="2012-11-21T00:00:00"/>
    <s v="Second Class"/>
    <s v="TC-21475"/>
    <s v="Tony Chapman"/>
    <s v="Home Office"/>
    <s v="Seattle"/>
    <x v="9"/>
    <s v="United States"/>
    <n v="98115"/>
    <s v="US"/>
    <x v="3"/>
    <s v="FUR-FU-10000305"/>
    <x v="0"/>
    <s v="Furnishings"/>
    <x v="1178"/>
    <n v="141.96"/>
    <n v="2"/>
    <n v="0"/>
    <n v="22.7136"/>
    <n v="21.34"/>
    <s v="High"/>
    <s v="November"/>
    <x v="0"/>
    <n v="283.92"/>
  </r>
  <r>
    <n v="35190"/>
    <s v="US-2013-144547"/>
    <x v="1055"/>
    <d v="2013-11-15T00:00:00"/>
    <s v="Standard Class"/>
    <s v="MS-17770"/>
    <s v="Maxwell Schwartz"/>
    <s v="Consumer"/>
    <s v="Houston"/>
    <x v="11"/>
    <s v="United States"/>
    <n v="77036"/>
    <s v="US"/>
    <x v="1"/>
    <s v="TEC-AC-10004901"/>
    <x v="2"/>
    <s v="Accessories"/>
    <x v="197"/>
    <n v="279.94400000000002"/>
    <n v="7"/>
    <n v="0.2"/>
    <n v="48.990200000000002"/>
    <n v="21.08"/>
    <s v="High"/>
    <s v="November"/>
    <x v="3"/>
    <n v="1959.4080000000001"/>
  </r>
  <r>
    <n v="38436"/>
    <s v="CA-2012-163965"/>
    <x v="1093"/>
    <d v="2012-11-27T00:00:00"/>
    <s v="Standard Class"/>
    <s v="SS-20875"/>
    <s v="Sung Shariari"/>
    <s v="Consumer"/>
    <s v="Miami"/>
    <x v="22"/>
    <s v="United States"/>
    <n v="33180"/>
    <s v="US"/>
    <x v="0"/>
    <s v="FUR-BO-10001337"/>
    <x v="0"/>
    <s v="Bookcases"/>
    <x v="398"/>
    <n v="290.35199999999998"/>
    <n v="3"/>
    <n v="0.2"/>
    <n v="-36.294000000000011"/>
    <n v="20.97"/>
    <s v="Low"/>
    <s v="November"/>
    <x v="0"/>
    <n v="870.85599999999988"/>
  </r>
  <r>
    <n v="38745"/>
    <s v="CA-2014-115448"/>
    <x v="1041"/>
    <d v="2014-11-15T00:00:00"/>
    <s v="First Class"/>
    <s v="MH-18025"/>
    <s v="Michelle Huthwaite"/>
    <s v="Consumer"/>
    <s v="Knoxville"/>
    <x v="33"/>
    <s v="United States"/>
    <n v="37918"/>
    <s v="US"/>
    <x v="0"/>
    <s v="FUR-FU-10004090"/>
    <x v="0"/>
    <s v="Furnishings"/>
    <x v="1519"/>
    <n v="88.920000000000016"/>
    <n v="5"/>
    <n v="0.2"/>
    <n v="14.44949999999999"/>
    <n v="20.55"/>
    <s v="High"/>
    <s v="November"/>
    <x v="1"/>
    <n v="444.40000000000009"/>
  </r>
  <r>
    <n v="33890"/>
    <s v="CA-2014-128300"/>
    <x v="1043"/>
    <d v="2014-11-27T00:00:00"/>
    <s v="Second Class"/>
    <s v="RS-19765"/>
    <s v="Roland Schwarz"/>
    <s v="Corporate"/>
    <s v="Summerville"/>
    <x v="18"/>
    <s v="United States"/>
    <n v="29483"/>
    <s v="US"/>
    <x v="0"/>
    <s v="OFF-BI-10001597"/>
    <x v="1"/>
    <s v="Binders"/>
    <x v="891"/>
    <n v="327.84"/>
    <n v="8"/>
    <n v="0"/>
    <n v="157.36320000000001"/>
    <n v="19.829999999999998"/>
    <s v="Medium"/>
    <s v="November"/>
    <x v="1"/>
    <n v="2622.72"/>
  </r>
  <r>
    <n v="37541"/>
    <s v="CA-2012-112305"/>
    <x v="1093"/>
    <d v="2012-11-25T00:00:00"/>
    <s v="Standard Class"/>
    <s v="KB-16405"/>
    <s v="Katrina Bavinger"/>
    <s v="Home Office"/>
    <s v="Seattle"/>
    <x v="9"/>
    <s v="United States"/>
    <n v="98105"/>
    <s v="US"/>
    <x v="3"/>
    <s v="OFF-AR-10002067"/>
    <x v="1"/>
    <s v="Art"/>
    <x v="1124"/>
    <n v="119.04"/>
    <n v="6"/>
    <n v="0"/>
    <n v="30.950399999999998"/>
    <n v="19.79"/>
    <s v="High"/>
    <s v="November"/>
    <x v="0"/>
    <n v="714.24"/>
  </r>
  <r>
    <n v="35372"/>
    <s v="CA-2014-108112"/>
    <x v="1105"/>
    <d v="2014-11-21T00:00:00"/>
    <s v="Standard Class"/>
    <s v="DK-12895"/>
    <s v="Dana Kaydos"/>
    <s v="Consumer"/>
    <s v="Miramar"/>
    <x v="22"/>
    <s v="United States"/>
    <n v="33023"/>
    <s v="US"/>
    <x v="0"/>
    <s v="FUR-FU-10001488"/>
    <x v="0"/>
    <s v="Furnishings"/>
    <x v="590"/>
    <n v="339.13600000000002"/>
    <n v="4"/>
    <n v="0.2"/>
    <n v="0"/>
    <n v="19.77"/>
    <s v="Medium"/>
    <s v="November"/>
    <x v="1"/>
    <n v="1356.3440000000001"/>
  </r>
  <r>
    <n v="37667"/>
    <s v="CA-2013-113425"/>
    <x v="1106"/>
    <d v="2013-11-22T00:00:00"/>
    <s v="Same Day"/>
    <s v="JK-16120"/>
    <s v="Julie Kriz"/>
    <s v="Home Office"/>
    <s v="New York City"/>
    <x v="15"/>
    <s v="United States"/>
    <n v="10009"/>
    <s v="US"/>
    <x v="2"/>
    <s v="FUR-BO-10002598"/>
    <x v="0"/>
    <s v="Bookcases"/>
    <x v="981"/>
    <n v="113.568"/>
    <n v="2"/>
    <n v="0.2"/>
    <n v="12.77639999999999"/>
    <n v="19.739999999999998"/>
    <s v="Critical"/>
    <s v="November"/>
    <x v="3"/>
    <n v="226.93600000000001"/>
  </r>
  <r>
    <n v="32843"/>
    <s v="CA-2012-111395"/>
    <x v="1012"/>
    <d v="2012-11-27T00:00:00"/>
    <s v="Standard Class"/>
    <s v="VB-21745"/>
    <s v="Victoria Brennan"/>
    <s v="Corporate"/>
    <s v="San Antonio"/>
    <x v="11"/>
    <s v="United States"/>
    <n v="78207"/>
    <s v="US"/>
    <x v="1"/>
    <s v="OFF-PA-10000994"/>
    <x v="1"/>
    <s v="Paper"/>
    <x v="610"/>
    <n v="335.52"/>
    <n v="4"/>
    <n v="0.2"/>
    <n v="117.432"/>
    <n v="19.579999999999998"/>
    <s v="Medium"/>
    <s v="November"/>
    <x v="0"/>
    <n v="1341.8799999999999"/>
  </r>
  <r>
    <n v="31393"/>
    <s v="CA-2014-161018"/>
    <x v="1029"/>
    <d v="2014-11-12T00:00:00"/>
    <s v="Second Class"/>
    <s v="PN-18775"/>
    <s v="Parhena Norris"/>
    <s v="Home Office"/>
    <s v="New York City"/>
    <x v="15"/>
    <s v="United States"/>
    <n v="10009"/>
    <s v="US"/>
    <x v="2"/>
    <s v="FUR-FU-10000629"/>
    <x v="0"/>
    <s v="Furnishings"/>
    <x v="871"/>
    <n v="96.53"/>
    <n v="7"/>
    <n v="0"/>
    <n v="40.5426"/>
    <n v="19.489999999999998"/>
    <s v="Critical"/>
    <s v="November"/>
    <x v="1"/>
    <n v="675.71"/>
  </r>
  <r>
    <n v="31845"/>
    <s v="CA-2012-113173"/>
    <x v="1101"/>
    <d v="2012-11-17T00:00:00"/>
    <s v="Second Class"/>
    <s v="DK-13225"/>
    <s v="Dean Katz"/>
    <s v="Corporate"/>
    <s v="Chicago"/>
    <x v="7"/>
    <s v="United States"/>
    <n v="60653"/>
    <s v="US"/>
    <x v="1"/>
    <s v="OFF-ST-10000604"/>
    <x v="1"/>
    <s v="Storage"/>
    <x v="862"/>
    <n v="250.27199999999999"/>
    <n v="9"/>
    <n v="0.2"/>
    <n v="15.64199999999998"/>
    <n v="19.47"/>
    <s v="Medium"/>
    <s v="November"/>
    <x v="0"/>
    <n v="2252.248"/>
  </r>
  <r>
    <n v="41066"/>
    <s v="CA-2013-123533"/>
    <x v="1042"/>
    <d v="2013-12-01T00:00:00"/>
    <s v="Standard Class"/>
    <s v="SC-20050"/>
    <s v="Sample Company A"/>
    <s v="Home Office"/>
    <s v="Hialeah"/>
    <x v="22"/>
    <s v="United States"/>
    <n v="33012"/>
    <s v="US"/>
    <x v="0"/>
    <s v="FUR-BO-10001619"/>
    <x v="0"/>
    <s v="Bookcases"/>
    <x v="1520"/>
    <n v="339.92000000000007"/>
    <n v="5"/>
    <n v="0.2"/>
    <n v="8.4979999999999762"/>
    <n v="19.350000000000001"/>
    <s v="Medium"/>
    <s v="November"/>
    <x v="3"/>
    <n v="1699.4000000000003"/>
  </r>
  <r>
    <n v="33447"/>
    <s v="US-2014-139969"/>
    <x v="1025"/>
    <d v="2014-11-27T00:00:00"/>
    <s v="Standard Class"/>
    <s v="AF-10870"/>
    <s v="Art Ferguson"/>
    <s v="Consumer"/>
    <s v="College Station"/>
    <x v="11"/>
    <s v="United States"/>
    <n v="77840"/>
    <s v="US"/>
    <x v="1"/>
    <s v="FUR-CH-10001973"/>
    <x v="0"/>
    <s v="Chairs"/>
    <x v="773"/>
    <n v="233.05799999999999"/>
    <n v="3"/>
    <n v="0.3"/>
    <n v="-53.270400000000002"/>
    <n v="19.23"/>
    <s v="Medium"/>
    <s v="November"/>
    <x v="1"/>
    <n v="698.87400000000002"/>
  </r>
  <r>
    <n v="32695"/>
    <s v="CA-2013-124485"/>
    <x v="1042"/>
    <d v="2013-11-27T00:00:00"/>
    <s v="First Class"/>
    <s v="NC-18340"/>
    <s v="Nat Carroll"/>
    <s v="Consumer"/>
    <s v="New York City"/>
    <x v="15"/>
    <s v="United States"/>
    <n v="10035"/>
    <s v="US"/>
    <x v="2"/>
    <s v="TEC-AC-10002323"/>
    <x v="2"/>
    <s v="Accessories"/>
    <x v="439"/>
    <n v="88.4"/>
    <n v="4"/>
    <n v="0"/>
    <n v="11.492000000000001"/>
    <n v="19.079999999999998"/>
    <s v="High"/>
    <s v="November"/>
    <x v="3"/>
    <n v="353.6"/>
  </r>
  <r>
    <n v="34217"/>
    <s v="CA-2013-160129"/>
    <x v="1107"/>
    <d v="2013-11-24T00:00:00"/>
    <s v="Same Day"/>
    <s v="LS-17200"/>
    <s v="Luke Schmidt"/>
    <s v="Corporate"/>
    <s v="Philadelphia"/>
    <x v="4"/>
    <s v="United States"/>
    <n v="19140"/>
    <s v="US"/>
    <x v="2"/>
    <s v="FUR-FU-10003976"/>
    <x v="0"/>
    <s v="Furnishings"/>
    <x v="1521"/>
    <n v="70.448000000000008"/>
    <n v="7"/>
    <n v="0.2"/>
    <n v="12.32839999999999"/>
    <n v="18.63"/>
    <s v="High"/>
    <s v="November"/>
    <x v="3"/>
    <n v="492.93600000000009"/>
  </r>
  <r>
    <n v="33663"/>
    <s v="CA-2011-102295"/>
    <x v="1045"/>
    <d v="2011-11-26T00:00:00"/>
    <s v="Second Class"/>
    <s v="EH-13990"/>
    <s v="Erica Hackney"/>
    <s v="Consumer"/>
    <s v="Sacramento"/>
    <x v="6"/>
    <s v="United States"/>
    <n v="95823"/>
    <s v="US"/>
    <x v="3"/>
    <s v="FUR-CH-10001714"/>
    <x v="0"/>
    <s v="Chairs"/>
    <x v="1423"/>
    <n v="120.712"/>
    <n v="1"/>
    <n v="0.2"/>
    <n v="-18.106799999999989"/>
    <n v="18.43"/>
    <s v="Critical"/>
    <s v="November"/>
    <x v="2"/>
    <n v="120.512"/>
  </r>
  <r>
    <n v="40403"/>
    <s v="CA-2012-163181"/>
    <x v="1084"/>
    <d v="2012-11-12T00:00:00"/>
    <s v="Standard Class"/>
    <s v="AB-10105"/>
    <s v="Adrian Barton"/>
    <s v="Consumer"/>
    <s v="Houston"/>
    <x v="11"/>
    <s v="United States"/>
    <n v="77041"/>
    <s v="US"/>
    <x v="1"/>
    <s v="TEC-MA-10001016"/>
    <x v="2"/>
    <s v="Machines"/>
    <x v="1522"/>
    <n v="287.91000000000003"/>
    <n v="3"/>
    <n v="0.4"/>
    <n v="33.589499999999987"/>
    <n v="18.309999999999999"/>
    <s v="Medium"/>
    <s v="November"/>
    <x v="0"/>
    <n v="863.33"/>
  </r>
  <r>
    <n v="33734"/>
    <s v="CA-2011-164210"/>
    <x v="1081"/>
    <d v="2011-11-20T00:00:00"/>
    <s v="Second Class"/>
    <s v="PW-19240"/>
    <s v="Pierre Wener"/>
    <s v="Consumer"/>
    <s v="Louisville"/>
    <x v="19"/>
    <s v="United States"/>
    <n v="80027"/>
    <s v="US"/>
    <x v="3"/>
    <s v="FUR-TA-10000849"/>
    <x v="0"/>
    <s v="Tables"/>
    <x v="402"/>
    <n v="145.97999999999999"/>
    <n v="2"/>
    <n v="0.5"/>
    <n v="-99.266399999999976"/>
    <n v="18.11"/>
    <s v="High"/>
    <s v="November"/>
    <x v="2"/>
    <n v="291.45999999999998"/>
  </r>
  <r>
    <n v="40945"/>
    <s v="CA-2011-150518"/>
    <x v="1018"/>
    <d v="2011-11-24T00:00:00"/>
    <s v="Standard Class"/>
    <s v="MW-18220"/>
    <s v="Mitch Webber"/>
    <s v="Consumer"/>
    <s v="Coon Rapids"/>
    <x v="35"/>
    <s v="United States"/>
    <n v="55433"/>
    <s v="US"/>
    <x v="1"/>
    <s v="TEC-PH-10002103"/>
    <x v="2"/>
    <s v="Phones"/>
    <x v="615"/>
    <n v="281.97000000000003"/>
    <n v="3"/>
    <n v="0"/>
    <n v="78.951599999999999"/>
    <n v="17.93"/>
    <s v="Medium"/>
    <s v="November"/>
    <x v="2"/>
    <n v="845.91000000000008"/>
  </r>
  <r>
    <n v="35712"/>
    <s v="CA-2011-153983"/>
    <x v="1108"/>
    <d v="2011-12-06T00:00:00"/>
    <s v="Standard Class"/>
    <s v="AH-10210"/>
    <s v="Alan Hwang"/>
    <s v="Consumer"/>
    <s v="San Francisco"/>
    <x v="6"/>
    <s v="United States"/>
    <n v="94122"/>
    <s v="US"/>
    <x v="3"/>
    <s v="TEC-PH-10004586"/>
    <x v="2"/>
    <s v="Phones"/>
    <x v="377"/>
    <n v="575.91999999999996"/>
    <n v="2"/>
    <n v="0.2"/>
    <n v="71.989999999999981"/>
    <n v="17.88"/>
    <s v="Medium"/>
    <s v="November"/>
    <x v="2"/>
    <n v="1151.6399999999999"/>
  </r>
  <r>
    <n v="39910"/>
    <s v="CA-2013-138233"/>
    <x v="1109"/>
    <d v="2013-11-15T00:00:00"/>
    <s v="Standard Class"/>
    <s v="PF-19165"/>
    <s v="Philip Fox"/>
    <s v="Consumer"/>
    <s v="Oakland"/>
    <x v="6"/>
    <s v="United States"/>
    <n v="94601"/>
    <s v="US"/>
    <x v="3"/>
    <s v="TEC-AC-10002001"/>
    <x v="2"/>
    <s v="Accessories"/>
    <x v="349"/>
    <n v="479.97"/>
    <n v="3"/>
    <n v="0"/>
    <n v="177.5889"/>
    <n v="17.47"/>
    <s v="Medium"/>
    <s v="November"/>
    <x v="3"/>
    <n v="1439.91"/>
  </r>
  <r>
    <n v="34819"/>
    <s v="CA-2013-114482"/>
    <x v="1106"/>
    <d v="2013-11-26T00:00:00"/>
    <s v="Second Class"/>
    <s v="DM-13345"/>
    <s v="Denise Monton"/>
    <s v="Corporate"/>
    <s v="Des Moines"/>
    <x v="31"/>
    <s v="United States"/>
    <n v="50315"/>
    <s v="US"/>
    <x v="1"/>
    <s v="TEC-PH-10001580"/>
    <x v="2"/>
    <s v="Phones"/>
    <x v="191"/>
    <n v="404.93999999999988"/>
    <n v="3"/>
    <n v="0"/>
    <n v="109.3338"/>
    <n v="17"/>
    <s v="Medium"/>
    <s v="November"/>
    <x v="3"/>
    <n v="1214.8199999999997"/>
  </r>
  <r>
    <n v="39943"/>
    <s v="CA-2013-113341"/>
    <x v="1009"/>
    <d v="2013-11-30T00:00:00"/>
    <s v="Standard Class"/>
    <s v="MH-17455"/>
    <s v="Mark Hamilton"/>
    <s v="Consumer"/>
    <s v="Los Angeles"/>
    <x v="6"/>
    <s v="United States"/>
    <n v="90032"/>
    <s v="US"/>
    <x v="3"/>
    <s v="FUR-CH-10004698"/>
    <x v="0"/>
    <s v="Chairs"/>
    <x v="1292"/>
    <n v="194.352"/>
    <n v="3"/>
    <n v="0.2"/>
    <n v="19.435200000000009"/>
    <n v="16.89"/>
    <s v="Medium"/>
    <s v="November"/>
    <x v="3"/>
    <n v="582.85599999999999"/>
  </r>
  <r>
    <n v="35704"/>
    <s v="CA-2013-100041"/>
    <x v="1067"/>
    <d v="2013-11-26T00:00:00"/>
    <s v="Standard Class"/>
    <s v="BF-10975"/>
    <s v="Barbara Fisher"/>
    <s v="Corporate"/>
    <s v="Columbus"/>
    <x v="32"/>
    <s v="United States"/>
    <n v="47201"/>
    <s v="US"/>
    <x v="1"/>
    <s v="OFF-PA-10000418"/>
    <x v="1"/>
    <s v="Paper"/>
    <x v="196"/>
    <n v="314.55"/>
    <n v="3"/>
    <n v="0"/>
    <n v="150.98400000000001"/>
    <n v="16.52"/>
    <s v="Medium"/>
    <s v="November"/>
    <x v="3"/>
    <n v="943.65000000000009"/>
  </r>
  <r>
    <n v="36167"/>
    <s v="CA-2014-131366"/>
    <x v="1043"/>
    <d v="2014-11-30T00:00:00"/>
    <s v="Standard Class"/>
    <s v="SC-20440"/>
    <s v="Shaun Chance"/>
    <s v="Corporate"/>
    <s v="Lancaster"/>
    <x v="4"/>
    <s v="United States"/>
    <n v="17602"/>
    <s v="US"/>
    <x v="2"/>
    <s v="OFF-PA-10000675"/>
    <x v="1"/>
    <s v="Paper"/>
    <x v="849"/>
    <n v="229.54400000000001"/>
    <n v="7"/>
    <n v="0.2"/>
    <n v="83.209699999999998"/>
    <n v="16.47"/>
    <s v="Medium"/>
    <s v="November"/>
    <x v="1"/>
    <n v="1606.6079999999999"/>
  </r>
  <r>
    <n v="34142"/>
    <s v="CA-2014-138163"/>
    <x v="1015"/>
    <d v="2014-11-21T00:00:00"/>
    <s v="First Class"/>
    <s v="XP-21865"/>
    <s v="Xylona Preis"/>
    <s v="Consumer"/>
    <s v="Everett"/>
    <x v="39"/>
    <s v="United States"/>
    <n v="2149"/>
    <s v="US"/>
    <x v="2"/>
    <s v="OFF-AR-10001958"/>
    <x v="1"/>
    <s v="Art"/>
    <x v="658"/>
    <n v="50.94"/>
    <n v="3"/>
    <n v="0"/>
    <n v="14.263199999999999"/>
    <n v="16.45"/>
    <s v="Critical"/>
    <s v="November"/>
    <x v="1"/>
    <n v="152.82"/>
  </r>
  <r>
    <n v="40357"/>
    <s v="CA-2012-136420"/>
    <x v="1093"/>
    <d v="2012-11-21T00:00:00"/>
    <s v="First Class"/>
    <s v="CS-12250"/>
    <s v="Chris Selesnick"/>
    <s v="Corporate"/>
    <s v="San Diego"/>
    <x v="6"/>
    <s v="United States"/>
    <n v="92024"/>
    <s v="US"/>
    <x v="3"/>
    <s v="OFF-BI-10002854"/>
    <x v="1"/>
    <s v="Binders"/>
    <x v="1191"/>
    <n v="89.696000000000012"/>
    <n v="4"/>
    <n v="0.2"/>
    <n v="33.636000000000003"/>
    <n v="16.23"/>
    <s v="High"/>
    <s v="November"/>
    <x v="0"/>
    <n v="358.58400000000006"/>
  </r>
  <r>
    <n v="35671"/>
    <s v="CA-2013-158575"/>
    <x v="1016"/>
    <d v="2013-11-25T00:00:00"/>
    <s v="Standard Class"/>
    <s v="SB-20290"/>
    <s v="Sean Braxton"/>
    <s v="Corporate"/>
    <s v="Kent"/>
    <x v="16"/>
    <s v="United States"/>
    <n v="44240"/>
    <s v="US"/>
    <x v="2"/>
    <s v="OFF-AP-10002998"/>
    <x v="1"/>
    <s v="Appliances"/>
    <x v="1117"/>
    <n v="103.968"/>
    <n v="6"/>
    <n v="0.2"/>
    <n v="16.8948"/>
    <n v="16.2"/>
    <s v="Low"/>
    <s v="November"/>
    <x v="3"/>
    <n v="623.60799999999995"/>
  </r>
  <r>
    <n v="40042"/>
    <s v="CA-2012-162376"/>
    <x v="1110"/>
    <d v="2012-11-25T00:00:00"/>
    <s v="Second Class"/>
    <s v="HD-14785"/>
    <s v="Harold Dahlen"/>
    <s v="Home Office"/>
    <s v="Cambridge"/>
    <x v="39"/>
    <s v="United States"/>
    <n v="2138"/>
    <s v="US"/>
    <x v="2"/>
    <s v="OFF-PA-10000300"/>
    <x v="1"/>
    <s v="Paper"/>
    <x v="1523"/>
    <n v="59.94"/>
    <n v="3"/>
    <n v="0"/>
    <n v="28.171800000000001"/>
    <n v="16.16"/>
    <s v="Critical"/>
    <s v="November"/>
    <x v="0"/>
    <n v="179.82"/>
  </r>
  <r>
    <n v="33047"/>
    <s v="CA-2012-139094"/>
    <x v="1110"/>
    <d v="2012-11-27T00:00:00"/>
    <s v="Standard Class"/>
    <s v="MO-17800"/>
    <s v="Meg O'Connel"/>
    <s v="Home Office"/>
    <s v="San Antonio"/>
    <x v="11"/>
    <s v="United States"/>
    <n v="78207"/>
    <s v="US"/>
    <x v="1"/>
    <s v="FUR-TA-10004607"/>
    <x v="0"/>
    <s v="Tables"/>
    <x v="1099"/>
    <n v="206.96199999999999"/>
    <n v="2"/>
    <n v="0.3"/>
    <n v="-32.522600000000011"/>
    <n v="16.09"/>
    <s v="Medium"/>
    <s v="November"/>
    <x v="0"/>
    <n v="413.62399999999997"/>
  </r>
  <r>
    <n v="37076"/>
    <s v="CA-2011-105270"/>
    <x v="1048"/>
    <d v="2011-11-18T00:00:00"/>
    <s v="Standard Class"/>
    <s v="AP-10915"/>
    <s v="Arthur Prichep"/>
    <s v="Consumer"/>
    <s v="Los Angeles"/>
    <x v="6"/>
    <s v="United States"/>
    <n v="90008"/>
    <s v="US"/>
    <x v="3"/>
    <s v="FUR-CH-10000988"/>
    <x v="0"/>
    <s v="Chairs"/>
    <x v="841"/>
    <n v="112.648"/>
    <n v="1"/>
    <n v="0.2"/>
    <n v="11.264799999999999"/>
    <n v="16.02"/>
    <s v="Low"/>
    <s v="November"/>
    <x v="2"/>
    <n v="112.44799999999999"/>
  </r>
  <r>
    <n v="37935"/>
    <s v="CA-2014-103352"/>
    <x v="1087"/>
    <d v="2014-12-01T00:00:00"/>
    <s v="Second Class"/>
    <s v="RP-19390"/>
    <s v="Resi Pölking"/>
    <s v="Consumer"/>
    <s v="New York City"/>
    <x v="15"/>
    <s v="United States"/>
    <n v="10011"/>
    <s v="US"/>
    <x v="2"/>
    <s v="OFF-BI-10001196"/>
    <x v="1"/>
    <s v="Binders"/>
    <x v="298"/>
    <n v="107.42400000000001"/>
    <n v="6"/>
    <n v="0.2"/>
    <n v="36.255599999999987"/>
    <n v="16.010000000000002"/>
    <s v="Medium"/>
    <s v="November"/>
    <x v="1"/>
    <n v="644.34400000000005"/>
  </r>
  <r>
    <n v="37199"/>
    <s v="US-2014-153948"/>
    <x v="1008"/>
    <d v="2014-11-07T00:00:00"/>
    <s v="Same Day"/>
    <s v="FM-14290"/>
    <s v="Frank Merwin"/>
    <s v="Home Office"/>
    <s v="San Francisco"/>
    <x v="6"/>
    <s v="United States"/>
    <n v="94122"/>
    <s v="US"/>
    <x v="3"/>
    <s v="OFF-PA-10000157"/>
    <x v="1"/>
    <s v="Paper"/>
    <x v="1339"/>
    <n v="59.94"/>
    <n v="3"/>
    <n v="0"/>
    <n v="28.171800000000001"/>
    <n v="16"/>
    <s v="Critical"/>
    <s v="November"/>
    <x v="1"/>
    <n v="179.82"/>
  </r>
  <r>
    <n v="31911"/>
    <s v="CA-2014-138611"/>
    <x v="1111"/>
    <d v="2014-11-18T00:00:00"/>
    <s v="Second Class"/>
    <s v="CK-12595"/>
    <s v="Clytie Kelty"/>
    <s v="Consumer"/>
    <s v="Grove City"/>
    <x v="16"/>
    <s v="United States"/>
    <n v="43123"/>
    <s v="US"/>
    <x v="2"/>
    <s v="TEC-PH-10000011"/>
    <x v="2"/>
    <s v="Phones"/>
    <x v="459"/>
    <n v="119.94"/>
    <n v="10"/>
    <n v="0.4"/>
    <n v="15.99199999999999"/>
    <n v="15.91"/>
    <s v="High"/>
    <s v="November"/>
    <x v="1"/>
    <n v="1199"/>
  </r>
  <r>
    <n v="35287"/>
    <s v="CA-2011-137589"/>
    <x v="1078"/>
    <d v="2011-11-08T00:00:00"/>
    <s v="Standard Class"/>
    <s v="MS-17770"/>
    <s v="Maxwell Schwartz"/>
    <s v="Consumer"/>
    <s v="Lancaster"/>
    <x v="4"/>
    <s v="United States"/>
    <n v="17602"/>
    <s v="US"/>
    <x v="2"/>
    <s v="OFF-SU-10000157"/>
    <x v="1"/>
    <s v="Supplies"/>
    <x v="221"/>
    <n v="286.34400000000011"/>
    <n v="3"/>
    <n v="0.2"/>
    <n v="-64.427400000000006"/>
    <n v="15.87"/>
    <s v="Medium"/>
    <s v="November"/>
    <x v="2"/>
    <n v="858.83200000000033"/>
  </r>
  <r>
    <n v="37069"/>
    <s v="CA-2012-158939"/>
    <x v="1063"/>
    <d v="2012-12-01T00:00:00"/>
    <s v="Standard Class"/>
    <s v="EA-14035"/>
    <s v="Erin Ashbrook"/>
    <s v="Corporate"/>
    <s v="Springfield"/>
    <x v="3"/>
    <s v="United States"/>
    <n v="65807"/>
    <s v="US"/>
    <x v="1"/>
    <s v="TEC-CO-10002313"/>
    <x v="2"/>
    <s v="Copiers"/>
    <x v="312"/>
    <n v="599.99"/>
    <n v="1"/>
    <n v="0"/>
    <n v="233.99610000000001"/>
    <n v="15.58"/>
    <s v="High"/>
    <s v="November"/>
    <x v="0"/>
    <n v="599.99"/>
  </r>
  <r>
    <n v="37115"/>
    <s v="CA-2011-124730"/>
    <x v="1088"/>
    <d v="2011-11-26T00:00:00"/>
    <s v="Same Day"/>
    <s v="LS-17245"/>
    <s v="Lynn Smith"/>
    <s v="Consumer"/>
    <s v="Utica"/>
    <x v="15"/>
    <s v="United States"/>
    <n v="13501"/>
    <s v="US"/>
    <x v="2"/>
    <s v="OFF-LA-10001158"/>
    <x v="1"/>
    <s v="Labels"/>
    <x v="1130"/>
    <n v="93.149999999999991"/>
    <n v="9"/>
    <n v="0"/>
    <n v="44.712000000000003"/>
    <n v="15.58"/>
    <s v="High"/>
    <s v="November"/>
    <x v="2"/>
    <n v="838.34999999999991"/>
  </r>
  <r>
    <n v="32302"/>
    <s v="CA-2012-111199"/>
    <x v="1082"/>
    <d v="2012-11-17T00:00:00"/>
    <s v="Standard Class"/>
    <s v="JK-15730"/>
    <s v="Joe Kamberova"/>
    <s v="Consumer"/>
    <s v="Jacksonville"/>
    <x v="0"/>
    <s v="United States"/>
    <n v="28540"/>
    <s v="US"/>
    <x v="0"/>
    <s v="OFF-PA-10001790"/>
    <x v="1"/>
    <s v="Paper"/>
    <x v="1195"/>
    <n v="115.29600000000001"/>
    <n v="3"/>
    <n v="0.2"/>
    <n v="40.353599999999993"/>
    <n v="15.42"/>
    <s v="High"/>
    <s v="November"/>
    <x v="0"/>
    <n v="345.68800000000005"/>
  </r>
  <r>
    <n v="34483"/>
    <s v="CA-2011-123498"/>
    <x v="1095"/>
    <d v="2011-11-09T00:00:00"/>
    <s v="First Class"/>
    <s v="TC-20980"/>
    <s v="Tamara Chand"/>
    <s v="Corporate"/>
    <s v="Houston"/>
    <x v="11"/>
    <s v="United States"/>
    <n v="77041"/>
    <s v="US"/>
    <x v="1"/>
    <s v="OFF-EN-10004773"/>
    <x v="1"/>
    <s v="Envelopes"/>
    <x v="156"/>
    <n v="74.352000000000004"/>
    <n v="3"/>
    <n v="0.2"/>
    <n v="26.9526"/>
    <n v="15.28"/>
    <s v="High"/>
    <s v="November"/>
    <x v="2"/>
    <n v="222.85600000000002"/>
  </r>
  <r>
    <n v="37838"/>
    <s v="US-2014-107888"/>
    <x v="1021"/>
    <d v="2014-11-20T00:00:00"/>
    <s v="First Class"/>
    <s v="CC-12220"/>
    <s v="Chris Cortes"/>
    <s v="Consumer"/>
    <s v="Seattle"/>
    <x v="9"/>
    <s v="United States"/>
    <n v="98103"/>
    <s v="US"/>
    <x v="3"/>
    <s v="FUR-FU-10003394"/>
    <x v="0"/>
    <s v="Furnishings"/>
    <x v="1311"/>
    <n v="139.91999999999999"/>
    <n v="2"/>
    <n v="0"/>
    <n v="23.78639999999999"/>
    <n v="15.28"/>
    <s v="High"/>
    <s v="November"/>
    <x v="1"/>
    <n v="279.83999999999997"/>
  </r>
  <r>
    <n v="41083"/>
    <s v="US-2011-114377"/>
    <x v="1083"/>
    <d v="2011-11-05T00:00:00"/>
    <s v="Same Day"/>
    <s v="BG-11035"/>
    <s v="Barry Gonzalez"/>
    <s v="Consumer"/>
    <s v="Hampton"/>
    <x v="28"/>
    <s v="United States"/>
    <n v="23666"/>
    <s v="US"/>
    <x v="0"/>
    <s v="FUR-CH-10004754"/>
    <x v="0"/>
    <s v="Chairs"/>
    <x v="379"/>
    <n v="149.9"/>
    <n v="5"/>
    <n v="0"/>
    <n v="40.472999999999999"/>
    <n v="15.26"/>
    <s v="Medium"/>
    <s v="November"/>
    <x v="2"/>
    <n v="749.5"/>
  </r>
  <r>
    <n v="33232"/>
    <s v="CA-2014-101245"/>
    <x v="1087"/>
    <d v="2014-12-04T00:00:00"/>
    <s v="Standard Class"/>
    <s v="LW-16990"/>
    <s v="Lindsay Williams"/>
    <s v="Corporate"/>
    <s v="San Francisco"/>
    <x v="6"/>
    <s v="United States"/>
    <n v="94109"/>
    <s v="US"/>
    <x v="3"/>
    <s v="TEC-AC-10001284"/>
    <x v="2"/>
    <s v="Accessories"/>
    <x v="261"/>
    <n v="166.16"/>
    <n v="8"/>
    <n v="0"/>
    <n v="59.817599999999999"/>
    <n v="15.24"/>
    <s v="Medium"/>
    <s v="November"/>
    <x v="1"/>
    <n v="1329.28"/>
  </r>
  <r>
    <n v="40766"/>
    <s v="CA-2014-102925"/>
    <x v="1091"/>
    <d v="2014-11-11T00:00:00"/>
    <s v="Second Class"/>
    <s v="CD-12280"/>
    <s v="Christina DeMoss"/>
    <s v="Consumer"/>
    <s v="New York City"/>
    <x v="15"/>
    <s v="United States"/>
    <n v="10024"/>
    <s v="US"/>
    <x v="2"/>
    <s v="OFF-PA-10004071"/>
    <x v="1"/>
    <s v="Paper"/>
    <x v="371"/>
    <n v="110.96"/>
    <n v="2"/>
    <n v="0"/>
    <n v="53.260800000000003"/>
    <n v="15.09"/>
    <s v="Medium"/>
    <s v="November"/>
    <x v="1"/>
    <n v="221.92"/>
  </r>
  <r>
    <n v="38091"/>
    <s v="CA-2012-145394"/>
    <x v="1066"/>
    <d v="2012-11-20T00:00:00"/>
    <s v="Standard Class"/>
    <s v="MC-17605"/>
    <s v="Matt Connell"/>
    <s v="Corporate"/>
    <s v="Chicago"/>
    <x v="7"/>
    <s v="United States"/>
    <n v="60610"/>
    <s v="US"/>
    <x v="1"/>
    <s v="TEC-PH-10001051"/>
    <x v="2"/>
    <s v="Phones"/>
    <x v="1524"/>
    <n v="239.976"/>
    <n v="3"/>
    <n v="0.2"/>
    <n v="26.997299999999971"/>
    <n v="15.01"/>
    <s v="Medium"/>
    <s v="November"/>
    <x v="0"/>
    <n v="719.72799999999995"/>
  </r>
  <r>
    <n v="35666"/>
    <s v="US-2013-165078"/>
    <x v="1059"/>
    <d v="2013-11-11T00:00:00"/>
    <s v="Standard Class"/>
    <s v="MA-17995"/>
    <s v="Michelle Arnett"/>
    <s v="Home Office"/>
    <s v="Lawrence"/>
    <x v="32"/>
    <s v="United States"/>
    <n v="46226"/>
    <s v="US"/>
    <x v="1"/>
    <s v="OFF-BI-10001989"/>
    <x v="1"/>
    <s v="Binders"/>
    <x v="663"/>
    <n v="104.9"/>
    <n v="5"/>
    <n v="0"/>
    <n v="50.351999999999997"/>
    <n v="14.97"/>
    <s v="High"/>
    <s v="November"/>
    <x v="3"/>
    <n v="524.5"/>
  </r>
  <r>
    <n v="37701"/>
    <s v="CA-2012-156328"/>
    <x v="1061"/>
    <d v="2012-12-05T00:00:00"/>
    <s v="Standard Class"/>
    <s v="RM-19375"/>
    <s v="Raymond Messe"/>
    <s v="Consumer"/>
    <s v="Raleigh"/>
    <x v="0"/>
    <s v="United States"/>
    <n v="27604"/>
    <s v="US"/>
    <x v="0"/>
    <s v="TEC-PH-10001198"/>
    <x v="2"/>
    <s v="Phones"/>
    <x v="821"/>
    <n v="177.48"/>
    <n v="3"/>
    <n v="0.2"/>
    <n v="19.966499999999979"/>
    <n v="14.92"/>
    <s v="Medium"/>
    <s v="November"/>
    <x v="0"/>
    <n v="532.2399999999999"/>
  </r>
  <r>
    <n v="35925"/>
    <s v="CA-2013-101336"/>
    <x v="1032"/>
    <d v="2013-11-19T00:00:00"/>
    <s v="Standard Class"/>
    <s v="CK-12760"/>
    <s v="Cyma Kinney"/>
    <s v="Corporate"/>
    <s v="New York City"/>
    <x v="15"/>
    <s v="United States"/>
    <n v="10011"/>
    <s v="US"/>
    <x v="2"/>
    <s v="OFF-AR-10003582"/>
    <x v="1"/>
    <s v="Art"/>
    <x v="1525"/>
    <n v="140.75"/>
    <n v="5"/>
    <n v="0"/>
    <n v="39.410000000000011"/>
    <n v="14.87"/>
    <s v="Medium"/>
    <s v="November"/>
    <x v="3"/>
    <n v="703.75"/>
  </r>
  <r>
    <n v="35106"/>
    <s v="CA-2012-113628"/>
    <x v="1094"/>
    <d v="2012-11-19T00:00:00"/>
    <s v="Standard Class"/>
    <s v="AH-10690"/>
    <s v="Anna Häberlin"/>
    <s v="Corporate"/>
    <s v="Plantation"/>
    <x v="22"/>
    <s v="United States"/>
    <n v="33317"/>
    <s v="US"/>
    <x v="0"/>
    <s v="FUR-CH-10003298"/>
    <x v="0"/>
    <s v="Chairs"/>
    <x v="331"/>
    <n v="523.91999999999996"/>
    <n v="5"/>
    <n v="0.2"/>
    <n v="-72.039000000000044"/>
    <n v="14.78"/>
    <s v="Medium"/>
    <s v="November"/>
    <x v="0"/>
    <n v="2619.4"/>
  </r>
  <r>
    <n v="39164"/>
    <s v="CA-2011-100972"/>
    <x v="1018"/>
    <d v="2011-11-24T00:00:00"/>
    <s v="Second Class"/>
    <s v="DB-13360"/>
    <s v="Dennis Bolton"/>
    <s v="Home Office"/>
    <s v="Salt Lake City"/>
    <x v="43"/>
    <s v="United States"/>
    <n v="84106"/>
    <s v="US"/>
    <x v="3"/>
    <s v="OFF-PA-10000357"/>
    <x v="1"/>
    <s v="Paper"/>
    <x v="395"/>
    <n v="166.44"/>
    <n v="3"/>
    <n v="0"/>
    <n v="79.891199999999998"/>
    <n v="14.67"/>
    <s v="Medium"/>
    <s v="November"/>
    <x v="2"/>
    <n v="499.32"/>
  </r>
  <r>
    <n v="34665"/>
    <s v="CA-2012-115511"/>
    <x v="1049"/>
    <d v="2012-11-25T00:00:00"/>
    <s v="Standard Class"/>
    <s v="NW-18400"/>
    <s v="Natalie Webber"/>
    <s v="Consumer"/>
    <s v="Las Vegas"/>
    <x v="25"/>
    <s v="United States"/>
    <n v="89115"/>
    <s v="US"/>
    <x v="3"/>
    <s v="FUR-BO-10002598"/>
    <x v="0"/>
    <s v="Bookcases"/>
    <x v="981"/>
    <n v="141.96"/>
    <n v="2"/>
    <n v="0"/>
    <n v="41.168399999999991"/>
    <n v="14.6"/>
    <s v="High"/>
    <s v="November"/>
    <x v="0"/>
    <n v="283.92"/>
  </r>
  <r>
    <n v="39509"/>
    <s v="CA-2013-116337"/>
    <x v="1053"/>
    <d v="2013-11-13T00:00:00"/>
    <s v="Standard Class"/>
    <s v="MC-17845"/>
    <s v="Michael Chen"/>
    <s v="Consumer"/>
    <s v="Dallas"/>
    <x v="11"/>
    <s v="United States"/>
    <n v="75220"/>
    <s v="US"/>
    <x v="1"/>
    <s v="OFF-ST-10001272"/>
    <x v="1"/>
    <s v="Storage"/>
    <x v="433"/>
    <n v="314.08800000000002"/>
    <n v="3"/>
    <n v="0.2"/>
    <n v="19.630500000000001"/>
    <n v="14.29"/>
    <s v="Medium"/>
    <s v="November"/>
    <x v="3"/>
    <n v="942.06400000000008"/>
  </r>
  <r>
    <n v="33508"/>
    <s v="CA-2013-162313"/>
    <x v="1086"/>
    <d v="2013-12-01T00:00:00"/>
    <s v="First Class"/>
    <s v="VB-21745"/>
    <s v="Victoria Brennan"/>
    <s v="Corporate"/>
    <s v="Lincoln Park"/>
    <x v="1"/>
    <s v="United States"/>
    <n v="48146"/>
    <s v="US"/>
    <x v="1"/>
    <s v="OFF-AP-10003842"/>
    <x v="1"/>
    <s v="Appliances"/>
    <x v="833"/>
    <n v="167.292"/>
    <n v="6"/>
    <n v="0.1"/>
    <n v="29.7408"/>
    <n v="14.1"/>
    <s v="Medium"/>
    <s v="November"/>
    <x v="3"/>
    <n v="1003.6519999999999"/>
  </r>
  <r>
    <n v="33430"/>
    <s v="CA-2012-122210"/>
    <x v="1061"/>
    <d v="2012-12-04T00:00:00"/>
    <s v="Standard Class"/>
    <s v="WB-21850"/>
    <s v="William Brown"/>
    <s v="Consumer"/>
    <s v="Philadelphia"/>
    <x v="4"/>
    <s v="United States"/>
    <n v="19134"/>
    <s v="US"/>
    <x v="2"/>
    <s v="OFF-BI-10003656"/>
    <x v="1"/>
    <s v="Binders"/>
    <x v="310"/>
    <n v="152.99100000000001"/>
    <n v="3"/>
    <n v="0.7"/>
    <n v="-122.39279999999999"/>
    <n v="13.99"/>
    <s v="Medium"/>
    <s v="November"/>
    <x v="0"/>
    <n v="458.27300000000008"/>
  </r>
  <r>
    <n v="33129"/>
    <s v="CA-2012-131422"/>
    <x v="1077"/>
    <d v="2012-11-09T00:00:00"/>
    <s v="Standard Class"/>
    <s v="GB-14530"/>
    <s v="George Bell"/>
    <s v="Corporate"/>
    <s v="Monroe"/>
    <x v="0"/>
    <s v="United States"/>
    <n v="28110"/>
    <s v="US"/>
    <x v="0"/>
    <s v="FUR-CH-10001270"/>
    <x v="0"/>
    <s v="Chairs"/>
    <x v="208"/>
    <n v="207"/>
    <n v="3"/>
    <n v="0.2"/>
    <n v="25.874999999999972"/>
    <n v="13.76"/>
    <s v="Medium"/>
    <s v="November"/>
    <x v="0"/>
    <n v="620.79999999999995"/>
  </r>
  <r>
    <n v="39826"/>
    <s v="CA-2014-137624"/>
    <x v="1033"/>
    <d v="2014-11-18T00:00:00"/>
    <s v="Standard Class"/>
    <s v="ME-17320"/>
    <s v="Maria Etezadi"/>
    <s v="Home Office"/>
    <s v="Los Angeles"/>
    <x v="6"/>
    <s v="United States"/>
    <n v="90008"/>
    <s v="US"/>
    <x v="3"/>
    <s v="FUR-CH-10001714"/>
    <x v="0"/>
    <s v="Chairs"/>
    <x v="1423"/>
    <n v="241.42400000000001"/>
    <n v="2"/>
    <n v="0.2"/>
    <n v="-36.213599999999992"/>
    <n v="13.66"/>
    <s v="Medium"/>
    <s v="November"/>
    <x v="1"/>
    <n v="482.64800000000002"/>
  </r>
  <r>
    <n v="34022"/>
    <s v="CA-2014-149888"/>
    <x v="1072"/>
    <d v="2014-11-14T00:00:00"/>
    <s v="Standard Class"/>
    <s v="EP-13915"/>
    <s v="Emily Phan"/>
    <s v="Consumer"/>
    <s v="Philadelphia"/>
    <x v="4"/>
    <s v="United States"/>
    <n v="19120"/>
    <s v="US"/>
    <x v="2"/>
    <s v="TEC-PH-10003811"/>
    <x v="2"/>
    <s v="Phones"/>
    <x v="863"/>
    <n v="359.97"/>
    <n v="5"/>
    <n v="0.4"/>
    <n v="-71.994000000000028"/>
    <n v="13.51"/>
    <s v="Medium"/>
    <s v="November"/>
    <x v="1"/>
    <n v="1799.45"/>
  </r>
  <r>
    <n v="40374"/>
    <s v="US-2011-124625"/>
    <x v="1078"/>
    <d v="2011-11-07T00:00:00"/>
    <s v="Standard Class"/>
    <s v="SP-20650"/>
    <s v="Stephanie Phelps"/>
    <s v="Corporate"/>
    <s v="Omaha"/>
    <x v="41"/>
    <s v="United States"/>
    <n v="68104"/>
    <s v="US"/>
    <x v="1"/>
    <s v="TEC-AC-10003280"/>
    <x v="2"/>
    <s v="Accessories"/>
    <x v="1526"/>
    <n v="89.97"/>
    <n v="3"/>
    <n v="0"/>
    <n v="18.893699999999999"/>
    <n v="13.48"/>
    <s v="High"/>
    <s v="November"/>
    <x v="2"/>
    <n v="269.90999999999997"/>
  </r>
  <r>
    <n v="38673"/>
    <s v="US-2014-145597"/>
    <x v="1005"/>
    <d v="2014-11-06T00:00:00"/>
    <s v="First Class"/>
    <s v="GG-14650"/>
    <s v="Greg Guthrie"/>
    <s v="Corporate"/>
    <s v="Bloomington"/>
    <x v="7"/>
    <s v="United States"/>
    <n v="61701"/>
    <s v="US"/>
    <x v="1"/>
    <s v="OFF-AR-10001958"/>
    <x v="1"/>
    <s v="Art"/>
    <x v="658"/>
    <n v="54.336000000000013"/>
    <n v="4"/>
    <n v="0.2"/>
    <n v="5.4336000000000002"/>
    <n v="13.06"/>
    <s v="High"/>
    <s v="November"/>
    <x v="1"/>
    <n v="217.14400000000006"/>
  </r>
  <r>
    <n v="40420"/>
    <s v="US-2013-158288"/>
    <x v="1019"/>
    <d v="2013-11-29T00:00:00"/>
    <s v="Second Class"/>
    <s v="EH-13945"/>
    <s v="Eric Hoffmann"/>
    <s v="Consumer"/>
    <s v="Philadelphia"/>
    <x v="4"/>
    <s v="United States"/>
    <n v="19120"/>
    <s v="US"/>
    <x v="2"/>
    <s v="OFF-BI-10003364"/>
    <x v="1"/>
    <s v="Binders"/>
    <x v="1123"/>
    <n v="78.759000000000015"/>
    <n v="9"/>
    <n v="0.7"/>
    <n v="-57.75660000000002"/>
    <n v="13.01"/>
    <s v="High"/>
    <s v="November"/>
    <x v="3"/>
    <n v="708.13100000000009"/>
  </r>
  <r>
    <n v="32138"/>
    <s v="CA-2012-100454"/>
    <x v="1093"/>
    <d v="2012-11-25T00:00:00"/>
    <s v="Standard Class"/>
    <s v="BM-11650"/>
    <s v="Brian Moss"/>
    <s v="Corporate"/>
    <s v="New York City"/>
    <x v="15"/>
    <s v="United States"/>
    <n v="10035"/>
    <s v="US"/>
    <x v="2"/>
    <s v="FUR-BO-10001519"/>
    <x v="0"/>
    <s v="Bookcases"/>
    <x v="1527"/>
    <n v="186.048"/>
    <n v="4"/>
    <n v="0.2"/>
    <n v="9.3024000000000058"/>
    <n v="12.92"/>
    <s v="Medium"/>
    <s v="November"/>
    <x v="0"/>
    <n v="743.99199999999996"/>
  </r>
  <r>
    <n v="36245"/>
    <s v="CA-2014-107125"/>
    <x v="1087"/>
    <d v="2014-12-03T00:00:00"/>
    <s v="Standard Class"/>
    <s v="BD-11320"/>
    <s v="Bill Donatelli"/>
    <s v="Consumer"/>
    <s v="Los Angeles"/>
    <x v="6"/>
    <s v="United States"/>
    <n v="90045"/>
    <s v="US"/>
    <x v="3"/>
    <s v="OFF-BI-10001989"/>
    <x v="1"/>
    <s v="Binders"/>
    <x v="663"/>
    <n v="117.488"/>
    <n v="7"/>
    <n v="0.2"/>
    <n v="41.120799999999988"/>
    <n v="12.87"/>
    <s v="High"/>
    <s v="November"/>
    <x v="1"/>
    <n v="822.21599999999989"/>
  </r>
  <r>
    <n v="32727"/>
    <s v="CA-2014-122700"/>
    <x v="1039"/>
    <d v="2014-12-01T00:00:00"/>
    <s v="Standard Class"/>
    <s v="LT-17110"/>
    <s v="Liz Thompson"/>
    <s v="Consumer"/>
    <s v="Columbus"/>
    <x v="16"/>
    <s v="United States"/>
    <n v="43229"/>
    <s v="US"/>
    <x v="2"/>
    <s v="TEC-PH-10003092"/>
    <x v="2"/>
    <s v="Phones"/>
    <x v="686"/>
    <n v="220.75200000000001"/>
    <n v="8"/>
    <n v="0.4"/>
    <n v="-40.47120000000001"/>
    <n v="12.86"/>
    <s v="Medium"/>
    <s v="November"/>
    <x v="1"/>
    <n v="1765.616"/>
  </r>
  <r>
    <n v="40490"/>
    <s v="CA-2012-141810"/>
    <x v="1026"/>
    <d v="2012-11-07T00:00:00"/>
    <s v="Standard Class"/>
    <s v="BB-10990"/>
    <s v="Barry Blumstein"/>
    <s v="Corporate"/>
    <s v="San Antonio"/>
    <x v="11"/>
    <s v="United States"/>
    <n v="78207"/>
    <s v="US"/>
    <x v="1"/>
    <s v="TEC-PH-10002200"/>
    <x v="2"/>
    <s v="Phones"/>
    <x v="779"/>
    <n v="344.70400000000001"/>
    <n v="2"/>
    <n v="0.2"/>
    <n v="38.779199999999989"/>
    <n v="12.73"/>
    <s v="Medium"/>
    <s v="November"/>
    <x v="0"/>
    <n v="689.20799999999997"/>
  </r>
  <r>
    <n v="35161"/>
    <s v="CA-2012-157133"/>
    <x v="1085"/>
    <d v="2012-12-03T00:00:00"/>
    <s v="Standard Class"/>
    <s v="LC-16885"/>
    <s v="Lena Creighton"/>
    <s v="Consumer"/>
    <s v="Champaign"/>
    <x v="7"/>
    <s v="United States"/>
    <n v="61821"/>
    <s v="US"/>
    <x v="1"/>
    <s v="FUR-FU-10004904"/>
    <x v="0"/>
    <s v="Furnishings"/>
    <x v="967"/>
    <n v="151.96"/>
    <n v="5"/>
    <n v="0.6"/>
    <n v="-182.352"/>
    <n v="12.58"/>
    <s v="Medium"/>
    <s v="November"/>
    <x v="0"/>
    <n v="759.2"/>
  </r>
  <r>
    <n v="40318"/>
    <s v="CA-2012-129525"/>
    <x v="1101"/>
    <d v="2012-11-20T00:00:00"/>
    <s v="Standard Class"/>
    <s v="VP-21760"/>
    <s v="Victoria Pisteka"/>
    <s v="Corporate"/>
    <s v="Toledo"/>
    <x v="16"/>
    <s v="United States"/>
    <n v="43615"/>
    <s v="US"/>
    <x v="2"/>
    <s v="OFF-BI-10002133"/>
    <x v="1"/>
    <s v="Binders"/>
    <x v="1202"/>
    <n v="166.92"/>
    <n v="13"/>
    <n v="0.7"/>
    <n v="-116.84399999999999"/>
    <n v="12.54"/>
    <s v="Medium"/>
    <s v="November"/>
    <x v="0"/>
    <n v="2169.2600000000002"/>
  </r>
  <r>
    <n v="36662"/>
    <s v="CA-2013-107790"/>
    <x v="1067"/>
    <d v="2013-11-25T00:00:00"/>
    <s v="Standard Class"/>
    <s v="EH-13990"/>
    <s v="Erica Hackney"/>
    <s v="Consumer"/>
    <s v="Houston"/>
    <x v="11"/>
    <s v="United States"/>
    <n v="77041"/>
    <s v="US"/>
    <x v="1"/>
    <s v="TEC-PH-10004539"/>
    <x v="2"/>
    <s v="Phones"/>
    <x v="370"/>
    <n v="151.19200000000001"/>
    <n v="1"/>
    <n v="0.2"/>
    <n v="13.22929999999999"/>
    <n v="12.47"/>
    <s v="Medium"/>
    <s v="November"/>
    <x v="3"/>
    <n v="150.99200000000002"/>
  </r>
  <r>
    <n v="36127"/>
    <s v="CA-2011-120278"/>
    <x v="1095"/>
    <d v="2011-11-12T00:00:00"/>
    <s v="Standard Class"/>
    <s v="MS-17365"/>
    <s v="Maribeth Schnelling"/>
    <s v="Consumer"/>
    <s v="Wausau"/>
    <x v="12"/>
    <s v="United States"/>
    <n v="54401"/>
    <s v="US"/>
    <x v="1"/>
    <s v="OFF-AP-10001293"/>
    <x v="1"/>
    <s v="Appliances"/>
    <x v="1118"/>
    <n v="245.88"/>
    <n v="6"/>
    <n v="0"/>
    <n v="68.846399999999988"/>
    <n v="12.37"/>
    <s v="Medium"/>
    <s v="November"/>
    <x v="2"/>
    <n v="1475.28"/>
  </r>
  <r>
    <n v="38603"/>
    <s v="CA-2013-144092"/>
    <x v="1059"/>
    <d v="2013-11-08T00:00:00"/>
    <s v="Second Class"/>
    <s v="LH-17155"/>
    <s v="Logan Haushalter"/>
    <s v="Consumer"/>
    <s v="San Jose"/>
    <x v="6"/>
    <s v="United States"/>
    <n v="95123"/>
    <s v="US"/>
    <x v="3"/>
    <s v="TEC-AC-10002305"/>
    <x v="2"/>
    <s v="Accessories"/>
    <x v="1341"/>
    <n v="72"/>
    <n v="4"/>
    <n v="0"/>
    <n v="12.95999999999999"/>
    <n v="12.35"/>
    <s v="High"/>
    <s v="November"/>
    <x v="3"/>
    <n v="288"/>
  </r>
  <r>
    <n v="33717"/>
    <s v="CA-2014-159597"/>
    <x v="1029"/>
    <d v="2014-11-15T00:00:00"/>
    <s v="Standard Class"/>
    <s v="MC-17590"/>
    <s v="Matt Collister"/>
    <s v="Corporate"/>
    <s v="Coachella"/>
    <x v="6"/>
    <s v="United States"/>
    <n v="92236"/>
    <s v="US"/>
    <x v="3"/>
    <s v="TEC-AC-10004171"/>
    <x v="2"/>
    <s v="Accessories"/>
    <x v="574"/>
    <n v="99.99"/>
    <n v="1"/>
    <n v="0"/>
    <n v="43.995600000000003"/>
    <n v="12.28"/>
    <s v="High"/>
    <s v="November"/>
    <x v="1"/>
    <n v="99.99"/>
  </r>
  <r>
    <n v="37302"/>
    <s v="CA-2012-100657"/>
    <x v="1026"/>
    <d v="2012-11-07T00:00:00"/>
    <s v="Standard Class"/>
    <s v="SW-20245"/>
    <s v="Scot Wooten"/>
    <s v="Consumer"/>
    <s v="Troy"/>
    <x v="15"/>
    <s v="United States"/>
    <n v="12180"/>
    <s v="US"/>
    <x v="2"/>
    <s v="FUR-CH-10003535"/>
    <x v="0"/>
    <s v="Chairs"/>
    <x v="831"/>
    <n v="109.764"/>
    <n v="2"/>
    <n v="0.1"/>
    <n v="8.5371999999999968"/>
    <n v="12.25"/>
    <s v="Medium"/>
    <s v="November"/>
    <x v="0"/>
    <n v="219.428"/>
  </r>
  <r>
    <n v="40293"/>
    <s v="US-2014-116491"/>
    <x v="1041"/>
    <d v="2014-11-14T00:00:00"/>
    <s v="First Class"/>
    <s v="PG-18820"/>
    <s v="Patrick Gardner"/>
    <s v="Consumer"/>
    <s v="Dallas"/>
    <x v="11"/>
    <s v="United States"/>
    <n v="75081"/>
    <s v="US"/>
    <x v="1"/>
    <s v="TEC-PH-10004531"/>
    <x v="2"/>
    <s v="Phones"/>
    <x v="1528"/>
    <n v="35.183999999999997"/>
    <n v="2"/>
    <n v="0.2"/>
    <n v="12.314399999999999"/>
    <n v="12.23"/>
    <s v="Critical"/>
    <s v="November"/>
    <x v="1"/>
    <n v="70.167999999999992"/>
  </r>
  <r>
    <n v="34240"/>
    <s v="CA-2014-126242"/>
    <x v="1025"/>
    <d v="2014-11-25T00:00:00"/>
    <s v="Standard Class"/>
    <s v="MC-18100"/>
    <s v="Mick Crebagga"/>
    <s v="Consumer"/>
    <s v="Los Angeles"/>
    <x v="6"/>
    <s v="United States"/>
    <n v="90049"/>
    <s v="US"/>
    <x v="3"/>
    <s v="OFF-ST-10000675"/>
    <x v="1"/>
    <s v="Storage"/>
    <x v="50"/>
    <n v="305.01"/>
    <n v="9"/>
    <n v="0"/>
    <n v="76.252499999999998"/>
    <n v="12.16"/>
    <s v="Medium"/>
    <s v="November"/>
    <x v="1"/>
    <n v="2745.09"/>
  </r>
  <r>
    <n v="39695"/>
    <s v="CA-2014-120061"/>
    <x v="1005"/>
    <d v="2014-11-08T00:00:00"/>
    <s v="Second Class"/>
    <s v="SR-20425"/>
    <s v="Sharelle Roach"/>
    <s v="Home Office"/>
    <s v="Springfield"/>
    <x v="16"/>
    <s v="United States"/>
    <n v="45503"/>
    <s v="US"/>
    <x v="2"/>
    <s v="FUR-CH-10001973"/>
    <x v="0"/>
    <s v="Chairs"/>
    <x v="773"/>
    <n v="155.37200000000001"/>
    <n v="2"/>
    <n v="0.3"/>
    <n v="-35.513599999999997"/>
    <n v="12.1"/>
    <s v="Medium"/>
    <s v="November"/>
    <x v="1"/>
    <n v="310.44400000000002"/>
  </r>
  <r>
    <n v="37102"/>
    <s v="CA-2014-113873"/>
    <x v="1024"/>
    <d v="2014-11-20T00:00:00"/>
    <s v="Standard Class"/>
    <s v="KE-16420"/>
    <s v="Katrina Edelman"/>
    <s v="Corporate"/>
    <s v="Dallas"/>
    <x v="11"/>
    <s v="United States"/>
    <n v="75220"/>
    <s v="US"/>
    <x v="1"/>
    <s v="FUR-BO-10003441"/>
    <x v="0"/>
    <s v="Bookcases"/>
    <x v="579"/>
    <n v="205.9992"/>
    <n v="3"/>
    <n v="0.32"/>
    <n v="-27.264600000000019"/>
    <n v="11.97"/>
    <s v="Medium"/>
    <s v="November"/>
    <x v="1"/>
    <n v="617.67759999999998"/>
  </r>
  <r>
    <n v="37563"/>
    <s v="CA-2011-146731"/>
    <x v="1078"/>
    <d v="2011-11-08T00:00:00"/>
    <s v="Standard Class"/>
    <s v="AT-10735"/>
    <s v="Annie Thurman"/>
    <s v="Consumer"/>
    <s v="Nashville"/>
    <x v="33"/>
    <s v="United States"/>
    <n v="37211"/>
    <s v="US"/>
    <x v="0"/>
    <s v="OFF-PA-10001019"/>
    <x v="1"/>
    <s v="Paper"/>
    <x v="705"/>
    <n v="143.85599999999999"/>
    <n v="9"/>
    <n v="0.2"/>
    <n v="48.551399999999987"/>
    <n v="11.95"/>
    <s v="Medium"/>
    <s v="November"/>
    <x v="2"/>
    <n v="1294.5039999999999"/>
  </r>
  <r>
    <n v="37613"/>
    <s v="CA-2011-100762"/>
    <x v="1045"/>
    <d v="2011-11-29T00:00:00"/>
    <s v="Standard Class"/>
    <s v="NG-18355"/>
    <s v="Nat Gilpin"/>
    <s v="Corporate"/>
    <s v="Jackson"/>
    <x v="1"/>
    <s v="United States"/>
    <n v="49201"/>
    <s v="US"/>
    <x v="1"/>
    <s v="OFF-PA-10001815"/>
    <x v="1"/>
    <s v="Paper"/>
    <x v="378"/>
    <n v="144.12"/>
    <n v="3"/>
    <n v="0"/>
    <n v="69.177599999999984"/>
    <n v="11.93"/>
    <s v="Medium"/>
    <s v="November"/>
    <x v="2"/>
    <n v="432.36"/>
  </r>
  <r>
    <n v="37189"/>
    <s v="CA-2013-146157"/>
    <x v="1106"/>
    <d v="2013-11-27T00:00:00"/>
    <s v="Standard Class"/>
    <s v="RD-19720"/>
    <s v="Roger Demir"/>
    <s v="Consumer"/>
    <s v="Chicago"/>
    <x v="7"/>
    <s v="United States"/>
    <n v="60610"/>
    <s v="US"/>
    <x v="1"/>
    <s v="TEC-AC-10003657"/>
    <x v="2"/>
    <s v="Accessories"/>
    <x v="1043"/>
    <n v="81.576000000000008"/>
    <n v="3"/>
    <n v="0.2"/>
    <n v="2.039399999999993"/>
    <n v="11.91"/>
    <s v="Medium"/>
    <s v="November"/>
    <x v="3"/>
    <n v="244.52800000000002"/>
  </r>
  <r>
    <n v="41107"/>
    <s v="US-2011-139640"/>
    <x v="1095"/>
    <d v="2011-11-11T00:00:00"/>
    <s v="Second Class"/>
    <s v="TB-21595"/>
    <s v="Troy Blackwell"/>
    <s v="Consumer"/>
    <s v="Portland"/>
    <x v="37"/>
    <s v="United States"/>
    <n v="97206"/>
    <s v="US"/>
    <x v="3"/>
    <s v="OFF-AR-10002240"/>
    <x v="1"/>
    <s v="Art"/>
    <x v="228"/>
    <n v="120.768"/>
    <n v="4"/>
    <n v="0.2"/>
    <n v="9.0575999999999972"/>
    <n v="11.83"/>
    <s v="High"/>
    <s v="November"/>
    <x v="2"/>
    <n v="482.87200000000001"/>
  </r>
  <r>
    <n v="41285"/>
    <s v="CA-2014-163629"/>
    <x v="1015"/>
    <d v="2014-11-22T00:00:00"/>
    <s v="Standard Class"/>
    <s v="RA-19885"/>
    <s v="Ruben Ausman"/>
    <s v="Corporate"/>
    <s v="Athens"/>
    <x v="2"/>
    <s v="United States"/>
    <n v="30605"/>
    <s v="US"/>
    <x v="0"/>
    <s v="TEC-PH-10004006"/>
    <x v="2"/>
    <s v="Phones"/>
    <x v="1529"/>
    <n v="206.1"/>
    <n v="5"/>
    <n v="0"/>
    <n v="55.647000000000013"/>
    <n v="11.83"/>
    <s v="Medium"/>
    <s v="November"/>
    <x v="1"/>
    <n v="1030.5"/>
  </r>
  <r>
    <n v="34319"/>
    <s v="CA-2012-123568"/>
    <x v="1007"/>
    <d v="2012-11-14T00:00:00"/>
    <s v="Standard Class"/>
    <s v="SC-20095"/>
    <s v="Sanjit Chand"/>
    <s v="Consumer"/>
    <s v="West Jordan"/>
    <x v="43"/>
    <s v="United States"/>
    <n v="84084"/>
    <s v="US"/>
    <x v="3"/>
    <s v="OFF-BI-10001510"/>
    <x v="1"/>
    <s v="Binders"/>
    <x v="1041"/>
    <n v="91.68"/>
    <n v="5"/>
    <n v="0.2"/>
    <n v="28.65"/>
    <n v="11.81"/>
    <s v="Medium"/>
    <s v="November"/>
    <x v="0"/>
    <n v="458.20000000000005"/>
  </r>
  <r>
    <n v="31857"/>
    <s v="CA-2014-118731"/>
    <x v="1011"/>
    <d v="2014-11-23T00:00:00"/>
    <s v="Second Class"/>
    <s v="LP-17080"/>
    <s v="Liz Pelletier"/>
    <s v="Consumer"/>
    <s v="San Francisco"/>
    <x v="6"/>
    <s v="United States"/>
    <n v="94110"/>
    <s v="US"/>
    <x v="3"/>
    <s v="OFF-BI-10000069"/>
    <x v="1"/>
    <s v="Binders"/>
    <x v="899"/>
    <n v="84.056000000000012"/>
    <n v="7"/>
    <n v="0.2"/>
    <n v="27.31819999999998"/>
    <n v="11.8"/>
    <s v="High"/>
    <s v="November"/>
    <x v="1"/>
    <n v="588.19200000000001"/>
  </r>
  <r>
    <n v="36370"/>
    <s v="CA-2012-145485"/>
    <x v="1077"/>
    <d v="2012-11-05T00:00:00"/>
    <s v="Same Day"/>
    <s v="JM-16195"/>
    <s v="Justin MacKendrick"/>
    <s v="Consumer"/>
    <s v="San Francisco"/>
    <x v="6"/>
    <s v="United States"/>
    <n v="94109"/>
    <s v="US"/>
    <x v="3"/>
    <s v="OFF-ST-10000649"/>
    <x v="1"/>
    <s v="Storage"/>
    <x v="457"/>
    <n v="62.8"/>
    <n v="4"/>
    <n v="0"/>
    <n v="15.7"/>
    <n v="11.68"/>
    <s v="High"/>
    <s v="November"/>
    <x v="0"/>
    <n v="251.2"/>
  </r>
  <r>
    <n v="33306"/>
    <s v="CA-2011-116407"/>
    <x v="1036"/>
    <d v="2011-11-21T00:00:00"/>
    <s v="Standard Class"/>
    <s v="JF-15190"/>
    <s v="Jamie Frazer"/>
    <s v="Consumer"/>
    <s v="Johnson City"/>
    <x v="33"/>
    <s v="United States"/>
    <n v="37604"/>
    <s v="US"/>
    <x v="0"/>
    <s v="OFF-AP-10002118"/>
    <x v="1"/>
    <s v="Appliances"/>
    <x v="809"/>
    <n v="333.05599999999998"/>
    <n v="2"/>
    <n v="0.2"/>
    <n v="29.142400000000009"/>
    <n v="11.65"/>
    <s v="Medium"/>
    <s v="November"/>
    <x v="2"/>
    <n v="665.91199999999992"/>
  </r>
  <r>
    <n v="39962"/>
    <s v="CA-2013-118500"/>
    <x v="1112"/>
    <d v="2013-11-19T00:00:00"/>
    <s v="First Class"/>
    <s v="HJ-14875"/>
    <s v="Heather Jas"/>
    <s v="Home Office"/>
    <s v="San Francisco"/>
    <x v="6"/>
    <s v="United States"/>
    <n v="94122"/>
    <s v="US"/>
    <x v="3"/>
    <s v="OFF-SU-10004231"/>
    <x v="1"/>
    <s v="Supplies"/>
    <x v="678"/>
    <n v="49.5"/>
    <n v="5"/>
    <n v="0"/>
    <n v="13.365"/>
    <n v="11.65"/>
    <s v="High"/>
    <s v="November"/>
    <x v="3"/>
    <n v="247.5"/>
  </r>
  <r>
    <n v="36473"/>
    <s v="CA-2013-148908"/>
    <x v="1059"/>
    <d v="2013-11-09T00:00:00"/>
    <s v="First Class"/>
    <s v="JH-15985"/>
    <s v="Joseph Holt"/>
    <s v="Consumer"/>
    <s v="San Francisco"/>
    <x v="6"/>
    <s v="United States"/>
    <n v="94109"/>
    <s v="US"/>
    <x v="3"/>
    <s v="OFF-BI-10002082"/>
    <x v="1"/>
    <s v="Binders"/>
    <x v="785"/>
    <n v="53.247999999999998"/>
    <n v="2"/>
    <n v="0.2"/>
    <n v="19.968"/>
    <n v="11.5"/>
    <s v="Medium"/>
    <s v="November"/>
    <x v="3"/>
    <n v="106.29599999999999"/>
  </r>
  <r>
    <n v="32943"/>
    <s v="CA-2012-105221"/>
    <x v="1073"/>
    <d v="2012-11-03T00:00:00"/>
    <s v="First Class"/>
    <s v="VM-21685"/>
    <s v="Valerie Mitchum"/>
    <s v="Home Office"/>
    <s v="Philadelphia"/>
    <x v="4"/>
    <s v="United States"/>
    <n v="19140"/>
    <s v="US"/>
    <x v="2"/>
    <s v="TEC-AC-10002323"/>
    <x v="2"/>
    <s v="Accessories"/>
    <x v="439"/>
    <n v="35.360000000000007"/>
    <n v="2"/>
    <n v="0.2"/>
    <n v="-3.093999999999999"/>
    <n v="11.46"/>
    <s v="Critical"/>
    <s v="November"/>
    <x v="0"/>
    <n v="70.52000000000001"/>
  </r>
  <r>
    <n v="33224"/>
    <s v="CA-2014-121538"/>
    <x v="1017"/>
    <d v="2014-12-02T00:00:00"/>
    <s v="First Class"/>
    <s v="RH-19495"/>
    <s v="Rick Hansen"/>
    <s v="Consumer"/>
    <s v="Denver"/>
    <x v="19"/>
    <s v="United States"/>
    <n v="80219"/>
    <s v="US"/>
    <x v="3"/>
    <s v="OFF-PA-10004071"/>
    <x v="1"/>
    <s v="Paper"/>
    <x v="371"/>
    <n v="88.768000000000001"/>
    <n v="2"/>
    <n v="0.2"/>
    <n v="31.0688"/>
    <n v="11.36"/>
    <s v="High"/>
    <s v="November"/>
    <x v="1"/>
    <n v="177.33600000000001"/>
  </r>
  <r>
    <n v="39920"/>
    <s v="CA-2012-136147"/>
    <x v="1082"/>
    <d v="2012-11-18T00:00:00"/>
    <s v="Standard Class"/>
    <s v="FM-14380"/>
    <s v="Fred McMath"/>
    <s v="Consumer"/>
    <s v="Miami"/>
    <x v="22"/>
    <s v="United States"/>
    <n v="33178"/>
    <s v="US"/>
    <x v="0"/>
    <s v="OFF-BI-10004224"/>
    <x v="1"/>
    <s v="Binders"/>
    <x v="428"/>
    <n v="121.104"/>
    <n v="6"/>
    <n v="0.7"/>
    <n v="-100.92"/>
    <n v="11.19"/>
    <s v="Medium"/>
    <s v="November"/>
    <x v="0"/>
    <n v="725.92399999999998"/>
  </r>
  <r>
    <n v="41016"/>
    <s v="CA-2014-166835"/>
    <x v="1052"/>
    <d v="2014-11-15T00:00:00"/>
    <s v="Second Class"/>
    <s v="DK-13375"/>
    <s v="Dennis Kane"/>
    <s v="Consumer"/>
    <s v="Lancaster"/>
    <x v="4"/>
    <s v="United States"/>
    <n v="17602"/>
    <s v="US"/>
    <x v="2"/>
    <s v="OFF-ST-10002574"/>
    <x v="1"/>
    <s v="Storage"/>
    <x v="315"/>
    <n v="221.024"/>
    <n v="2"/>
    <n v="0.2"/>
    <n v="-55.256"/>
    <n v="11.11"/>
    <s v="High"/>
    <s v="November"/>
    <x v="1"/>
    <n v="441.84800000000001"/>
  </r>
  <r>
    <n v="36334"/>
    <s v="CA-2014-141719"/>
    <x v="1015"/>
    <d v="2014-11-22T00:00:00"/>
    <s v="Second Class"/>
    <s v="EG-13900"/>
    <s v="Emily Grady"/>
    <s v="Consumer"/>
    <s v="Naperville"/>
    <x v="7"/>
    <s v="United States"/>
    <n v="60540"/>
    <s v="US"/>
    <x v="1"/>
    <s v="TEC-AC-10003610"/>
    <x v="2"/>
    <s v="Accessories"/>
    <x v="1217"/>
    <n v="239.96"/>
    <n v="5"/>
    <n v="0.2"/>
    <n v="83.98599999999999"/>
    <n v="10.89"/>
    <s v="Medium"/>
    <s v="November"/>
    <x v="1"/>
    <n v="1199.5999999999999"/>
  </r>
  <r>
    <n v="37579"/>
    <s v="CA-2012-116484"/>
    <x v="1093"/>
    <d v="2012-11-26T00:00:00"/>
    <s v="Standard Class"/>
    <s v="JK-15205"/>
    <s v="Jamie Kunitz"/>
    <s v="Consumer"/>
    <s v="Marion"/>
    <x v="16"/>
    <s v="United States"/>
    <n v="43302"/>
    <s v="US"/>
    <x v="2"/>
    <s v="OFF-ST-10003994"/>
    <x v="1"/>
    <s v="Storage"/>
    <x v="260"/>
    <n v="141.55199999999999"/>
    <n v="3"/>
    <n v="0.2"/>
    <n v="-26.541"/>
    <n v="10.81"/>
    <s v="Medium"/>
    <s v="November"/>
    <x v="0"/>
    <n v="424.45599999999996"/>
  </r>
  <r>
    <n v="34927"/>
    <s v="CA-2014-155957"/>
    <x v="1039"/>
    <d v="2014-12-01T00:00:00"/>
    <s v="Standard Class"/>
    <s v="CC-12610"/>
    <s v="Corey Catlett"/>
    <s v="Corporate"/>
    <s v="Columbus"/>
    <x v="16"/>
    <s v="United States"/>
    <n v="43229"/>
    <s v="US"/>
    <x v="2"/>
    <s v="OFF-AP-10004708"/>
    <x v="1"/>
    <s v="Appliances"/>
    <x v="816"/>
    <n v="213.136"/>
    <n v="7"/>
    <n v="0.2"/>
    <n v="23.977799999999991"/>
    <n v="10.78"/>
    <s v="Medium"/>
    <s v="November"/>
    <x v="1"/>
    <n v="1491.752"/>
  </r>
  <r>
    <n v="31600"/>
    <s v="US-2014-152380"/>
    <x v="1025"/>
    <d v="2014-11-24T00:00:00"/>
    <s v="Standard Class"/>
    <s v="JH-15910"/>
    <s v="Jonathan Howell"/>
    <s v="Consumer"/>
    <s v="Chicago"/>
    <x v="7"/>
    <s v="United States"/>
    <n v="60623"/>
    <s v="US"/>
    <x v="1"/>
    <s v="FUR-TA-10002533"/>
    <x v="0"/>
    <s v="Tables"/>
    <x v="360"/>
    <n v="219.07499999999999"/>
    <n v="3"/>
    <n v="0.5"/>
    <n v="-131.44500000000011"/>
    <n v="10.59"/>
    <s v="High"/>
    <s v="November"/>
    <x v="1"/>
    <n v="656.72499999999991"/>
  </r>
  <r>
    <n v="31400"/>
    <s v="US-2012-156867"/>
    <x v="1082"/>
    <d v="2012-11-17T00:00:00"/>
    <s v="Standard Class"/>
    <s v="LC-16870"/>
    <s v="Lena Cacioppo"/>
    <s v="Consumer"/>
    <s v="Aurora"/>
    <x v="19"/>
    <s v="United States"/>
    <n v="80013"/>
    <s v="US"/>
    <x v="3"/>
    <s v="TEC-AC-10001552"/>
    <x v="2"/>
    <s v="Accessories"/>
    <x v="385"/>
    <n v="238.89599999999999"/>
    <n v="6"/>
    <n v="0.2"/>
    <n v="-26.875800000000009"/>
    <n v="10.35"/>
    <s v="Medium"/>
    <s v="November"/>
    <x v="0"/>
    <n v="1433.1759999999999"/>
  </r>
  <r>
    <n v="38119"/>
    <s v="US-2014-115609"/>
    <x v="1005"/>
    <d v="2014-11-08T00:00:00"/>
    <s v="Standard Class"/>
    <s v="CS-12505"/>
    <s v="Cindy Stewart"/>
    <s v="Consumer"/>
    <s v="Los Angeles"/>
    <x v="6"/>
    <s v="United States"/>
    <n v="90036"/>
    <s v="US"/>
    <x v="3"/>
    <s v="OFF-AP-10003040"/>
    <x v="1"/>
    <s v="Appliances"/>
    <x v="661"/>
    <n v="168.1"/>
    <n v="5"/>
    <n v="0"/>
    <n v="43.706000000000003"/>
    <n v="10.3"/>
    <s v="Medium"/>
    <s v="November"/>
    <x v="1"/>
    <n v="840.5"/>
  </r>
  <r>
    <n v="39389"/>
    <s v="CA-2014-143658"/>
    <x v="1104"/>
    <d v="2014-11-14T00:00:00"/>
    <s v="Second Class"/>
    <s v="SR-20425"/>
    <s v="Sharelle Roach"/>
    <s v="Home Office"/>
    <s v="New York City"/>
    <x v="15"/>
    <s v="United States"/>
    <n v="10035"/>
    <s v="US"/>
    <x v="2"/>
    <s v="OFF-AR-10002818"/>
    <x v="1"/>
    <s v="Art"/>
    <x v="1458"/>
    <n v="109.9"/>
    <n v="5"/>
    <n v="0"/>
    <n v="32.97"/>
    <n v="10.199999999999999"/>
    <s v="Medium"/>
    <s v="November"/>
    <x v="1"/>
    <n v="549.5"/>
  </r>
  <r>
    <n v="37762"/>
    <s v="CA-2012-114503"/>
    <x v="1082"/>
    <d v="2012-11-17T00:00:00"/>
    <s v="Standard Class"/>
    <s v="AA-10375"/>
    <s v="Allen Armold"/>
    <s v="Consumer"/>
    <s v="Lebanon"/>
    <x v="33"/>
    <s v="United States"/>
    <n v="37087"/>
    <s v="US"/>
    <x v="0"/>
    <s v="OFF-ST-10003572"/>
    <x v="1"/>
    <s v="Storage"/>
    <x v="1530"/>
    <n v="84.960000000000008"/>
    <n v="6"/>
    <n v="0.2"/>
    <n v="6.3719999999999999"/>
    <n v="10.11"/>
    <s v="High"/>
    <s v="November"/>
    <x v="0"/>
    <n v="509.56000000000006"/>
  </r>
  <r>
    <n v="39982"/>
    <s v="CA-2014-137323"/>
    <x v="1111"/>
    <d v="2014-11-19T00:00:00"/>
    <s v="Second Class"/>
    <s v="PW-19030"/>
    <s v="Pauline Webber"/>
    <s v="Corporate"/>
    <s v="Watertown"/>
    <x v="15"/>
    <s v="United States"/>
    <n v="13601"/>
    <s v="US"/>
    <x v="2"/>
    <s v="OFF-ST-10003996"/>
    <x v="1"/>
    <s v="Storage"/>
    <x v="1225"/>
    <n v="96.359999999999985"/>
    <n v="6"/>
    <n v="0"/>
    <n v="25.053599999999999"/>
    <n v="10.1"/>
    <s v="High"/>
    <s v="November"/>
    <x v="1"/>
    <n v="578.15999999999985"/>
  </r>
  <r>
    <n v="38648"/>
    <s v="CA-2014-141138"/>
    <x v="1033"/>
    <d v="2014-11-17T00:00:00"/>
    <s v="Standard Class"/>
    <s v="GH-14425"/>
    <s v="Gary Hwang"/>
    <s v="Consumer"/>
    <s v="Modesto"/>
    <x v="6"/>
    <s v="United States"/>
    <n v="95351"/>
    <s v="US"/>
    <x v="3"/>
    <s v="TEC-AC-10001772"/>
    <x v="2"/>
    <s v="Accessories"/>
    <x v="468"/>
    <n v="111.79"/>
    <n v="7"/>
    <n v="0"/>
    <n v="43.598100000000002"/>
    <n v="10.039999999999999"/>
    <s v="Medium"/>
    <s v="November"/>
    <x v="1"/>
    <n v="782.53000000000009"/>
  </r>
  <r>
    <n v="31588"/>
    <s v="CA-2013-110772"/>
    <x v="1067"/>
    <d v="2013-11-25T00:00:00"/>
    <s v="Second Class"/>
    <s v="NZ-18565"/>
    <s v="Nick Zandusky"/>
    <s v="Home Office"/>
    <s v="Columbus"/>
    <x v="16"/>
    <s v="United States"/>
    <n v="43229"/>
    <s v="US"/>
    <x v="2"/>
    <s v="TEC-AC-10002001"/>
    <x v="2"/>
    <s v="Accessories"/>
    <x v="349"/>
    <n v="255.98400000000001"/>
    <n v="2"/>
    <n v="0.2"/>
    <n v="54.396600000000007"/>
    <n v="10.029999999999999"/>
    <s v="Medium"/>
    <s v="November"/>
    <x v="3"/>
    <n v="511.76800000000003"/>
  </r>
  <r>
    <n v="38328"/>
    <s v="CA-2013-145548"/>
    <x v="1030"/>
    <d v="2013-11-17T00:00:00"/>
    <s v="Standard Class"/>
    <s v="EB-13750"/>
    <s v="Edward Becker"/>
    <s v="Corporate"/>
    <s v="New York City"/>
    <x v="15"/>
    <s v="United States"/>
    <n v="10011"/>
    <s v="US"/>
    <x v="2"/>
    <s v="OFF-AR-10003373"/>
    <x v="1"/>
    <s v="Art"/>
    <x v="607"/>
    <n v="92.94"/>
    <n v="3"/>
    <n v="0"/>
    <n v="25.093800000000002"/>
    <n v="9.9700000000000006"/>
    <s v="Medium"/>
    <s v="November"/>
    <x v="3"/>
    <n v="278.82"/>
  </r>
  <r>
    <n v="38274"/>
    <s v="US-2013-119298"/>
    <x v="1009"/>
    <d v="2013-11-29T00:00:00"/>
    <s v="First Class"/>
    <s v="EP-13915"/>
    <s v="Emily Phan"/>
    <s v="Consumer"/>
    <s v="Jonesboro"/>
    <x v="14"/>
    <s v="United States"/>
    <n v="72401"/>
    <s v="US"/>
    <x v="0"/>
    <s v="TEC-PH-10002564"/>
    <x v="2"/>
    <s v="Phones"/>
    <x v="1005"/>
    <n v="59.98"/>
    <n v="2"/>
    <n v="0"/>
    <n v="17.993999999999989"/>
    <n v="9.9499999999999993"/>
    <s v="Medium"/>
    <s v="November"/>
    <x v="3"/>
    <n v="119.96"/>
  </r>
  <r>
    <n v="40492"/>
    <s v="CA-2011-146843"/>
    <x v="1113"/>
    <d v="2011-12-06T00:00:00"/>
    <s v="Standard Class"/>
    <s v="PB-19150"/>
    <s v="Philip Brown"/>
    <s v="Consumer"/>
    <s v="Avondale"/>
    <x v="23"/>
    <s v="United States"/>
    <n v="85323"/>
    <s v="US"/>
    <x v="3"/>
    <s v="TEC-AC-10002550"/>
    <x v="2"/>
    <s v="Accessories"/>
    <x v="1111"/>
    <n v="102.24"/>
    <n v="4"/>
    <n v="0.2"/>
    <n v="-16.614000000000001"/>
    <n v="9.83"/>
    <s v="Medium"/>
    <s v="November"/>
    <x v="2"/>
    <n v="408.76"/>
  </r>
  <r>
    <n v="35821"/>
    <s v="CA-2011-107454"/>
    <x v="1075"/>
    <d v="2011-11-06T00:00:00"/>
    <s v="Standard Class"/>
    <s v="RD-19720"/>
    <s v="Roger Demir"/>
    <s v="Consumer"/>
    <s v="New York City"/>
    <x v="15"/>
    <s v="United States"/>
    <n v="10024"/>
    <s v="US"/>
    <x v="2"/>
    <s v="FUR-FU-10004018"/>
    <x v="0"/>
    <s v="Furnishings"/>
    <x v="240"/>
    <n v="89.34"/>
    <n v="6"/>
    <n v="0"/>
    <n v="24.1218"/>
    <n v="9.82"/>
    <s v="High"/>
    <s v="November"/>
    <x v="2"/>
    <n v="536.04"/>
  </r>
  <r>
    <n v="34329"/>
    <s v="US-2013-114293"/>
    <x v="1106"/>
    <d v="2013-11-27T00:00:00"/>
    <s v="Standard Class"/>
    <s v="JH-16180"/>
    <s v="Justin Hirsh"/>
    <s v="Consumer"/>
    <s v="Gresham"/>
    <x v="37"/>
    <s v="United States"/>
    <n v="97030"/>
    <s v="US"/>
    <x v="3"/>
    <s v="FUR-CH-10003833"/>
    <x v="0"/>
    <s v="Chairs"/>
    <x v="795"/>
    <n v="195.136"/>
    <n v="4"/>
    <n v="0.2"/>
    <n v="-12.19600000000001"/>
    <n v="9.8000000000000007"/>
    <s v="Medium"/>
    <s v="November"/>
    <x v="3"/>
    <n v="780.34399999999994"/>
  </r>
  <r>
    <n v="35578"/>
    <s v="CA-2011-166989"/>
    <x v="1040"/>
    <d v="2011-11-18T00:00:00"/>
    <s v="Standard Class"/>
    <s v="RM-19675"/>
    <s v="Robert Marley"/>
    <s v="Home Office"/>
    <s v="New York City"/>
    <x v="15"/>
    <s v="United States"/>
    <n v="10011"/>
    <s v="US"/>
    <x v="2"/>
    <s v="FUR-CH-10001797"/>
    <x v="0"/>
    <s v="Chairs"/>
    <x v="1119"/>
    <n v="69.263999999999996"/>
    <n v="2"/>
    <n v="0.1"/>
    <n v="14.62239999999999"/>
    <n v="9.76"/>
    <s v="High"/>
    <s v="November"/>
    <x v="2"/>
    <n v="138.428"/>
  </r>
  <r>
    <n v="39685"/>
    <s v="CA-2011-139423"/>
    <x v="1028"/>
    <d v="2011-11-05T00:00:00"/>
    <s v="Standard Class"/>
    <s v="DG-13300"/>
    <s v="Deirdre Greer"/>
    <s v="Corporate"/>
    <s v="Orange"/>
    <x v="21"/>
    <s v="United States"/>
    <n v="7050"/>
    <s v="US"/>
    <x v="2"/>
    <s v="OFF-AP-10004708"/>
    <x v="1"/>
    <s v="Appliances"/>
    <x v="816"/>
    <n v="76.12"/>
    <n v="2"/>
    <n v="0"/>
    <n v="22.0748"/>
    <n v="9.65"/>
    <s v="High"/>
    <s v="November"/>
    <x v="2"/>
    <n v="152.24"/>
  </r>
  <r>
    <n v="36121"/>
    <s v="CA-2013-140018"/>
    <x v="1106"/>
    <d v="2013-11-27T00:00:00"/>
    <s v="Standard Class"/>
    <s v="CK-12205"/>
    <s v="Chloris Kastensmidt"/>
    <s v="Consumer"/>
    <s v="Columbus"/>
    <x v="16"/>
    <s v="United States"/>
    <n v="43229"/>
    <s v="US"/>
    <x v="2"/>
    <s v="FUR-CH-10003817"/>
    <x v="0"/>
    <s v="Chairs"/>
    <x v="604"/>
    <n v="127.554"/>
    <n v="3"/>
    <n v="0.3"/>
    <n v="-9.1109999999999971"/>
    <n v="9.6"/>
    <s v="Medium"/>
    <s v="November"/>
    <x v="3"/>
    <n v="382.36200000000002"/>
  </r>
  <r>
    <n v="33448"/>
    <s v="CA-2011-167360"/>
    <x v="1045"/>
    <d v="2011-11-29T00:00:00"/>
    <s v="Second Class"/>
    <s v="RB-19435"/>
    <s v="Richard Bierner"/>
    <s v="Consumer"/>
    <s v="Saint Louis"/>
    <x v="3"/>
    <s v="United States"/>
    <n v="63116"/>
    <s v="US"/>
    <x v="1"/>
    <s v="TEC-AC-10001772"/>
    <x v="2"/>
    <s v="Accessories"/>
    <x v="468"/>
    <n v="111.79"/>
    <n v="7"/>
    <n v="0"/>
    <n v="43.598100000000002"/>
    <n v="9.51"/>
    <s v="Medium"/>
    <s v="November"/>
    <x v="2"/>
    <n v="782.53000000000009"/>
  </r>
  <r>
    <n v="34908"/>
    <s v="US-2013-131674"/>
    <x v="1096"/>
    <d v="2013-12-02T00:00:00"/>
    <s v="Second Class"/>
    <s v="NC-18535"/>
    <s v="Nick Crebassa"/>
    <s v="Corporate"/>
    <s v="Dallas"/>
    <x v="11"/>
    <s v="United States"/>
    <n v="75217"/>
    <s v="US"/>
    <x v="1"/>
    <s v="TEC-AC-10004864"/>
    <x v="2"/>
    <s v="Accessories"/>
    <x v="1290"/>
    <n v="58.415999999999997"/>
    <n v="2"/>
    <n v="0.2"/>
    <n v="16.794599999999999"/>
    <n v="9.31"/>
    <s v="High"/>
    <s v="November"/>
    <x v="3"/>
    <n v="116.63199999999999"/>
  </r>
  <r>
    <n v="40373"/>
    <s v="US-2012-136259"/>
    <x v="1077"/>
    <d v="2012-11-08T00:00:00"/>
    <s v="First Class"/>
    <s v="CB-12415"/>
    <s v="Christy Brittain"/>
    <s v="Consumer"/>
    <s v="Lakewood"/>
    <x v="16"/>
    <s v="United States"/>
    <n v="44107"/>
    <s v="US"/>
    <x v="2"/>
    <s v="OFF-SU-10004661"/>
    <x v="1"/>
    <s v="Supplies"/>
    <x v="1216"/>
    <n v="27.2"/>
    <n v="4"/>
    <n v="0.2"/>
    <n v="2.0399999999999991"/>
    <n v="9.25"/>
    <s v="Critical"/>
    <s v="November"/>
    <x v="0"/>
    <n v="108.6"/>
  </r>
  <r>
    <n v="35635"/>
    <s v="CA-2012-125234"/>
    <x v="1062"/>
    <d v="2012-12-01T00:00:00"/>
    <s v="Standard Class"/>
    <s v="SN-20710"/>
    <s v="Steve Nguyen"/>
    <s v="Home Office"/>
    <s v="Los Angeles"/>
    <x v="6"/>
    <s v="United States"/>
    <n v="90049"/>
    <s v="US"/>
    <x v="3"/>
    <s v="OFF-PA-10000482"/>
    <x v="1"/>
    <s v="Paper"/>
    <x v="977"/>
    <n v="113.82"/>
    <n v="3"/>
    <n v="0"/>
    <n v="53.495399999999989"/>
    <n v="9.19"/>
    <s v="Medium"/>
    <s v="November"/>
    <x v="0"/>
    <n v="341.46"/>
  </r>
  <r>
    <n v="41039"/>
    <s v="CA-2014-131303"/>
    <x v="1017"/>
    <d v="2014-12-03T00:00:00"/>
    <s v="Standard Class"/>
    <s v="EP-13915"/>
    <s v="Emily Phan"/>
    <s v="Consumer"/>
    <s v="San Diego"/>
    <x v="6"/>
    <s v="United States"/>
    <n v="92037"/>
    <s v="US"/>
    <x v="3"/>
    <s v="OFF-LA-10001074"/>
    <x v="1"/>
    <s v="Labels"/>
    <x v="256"/>
    <n v="62.65"/>
    <n v="5"/>
    <n v="0"/>
    <n v="29.445499999999999"/>
    <n v="9.1300000000000008"/>
    <s v="High"/>
    <s v="November"/>
    <x v="1"/>
    <n v="313.25"/>
  </r>
  <r>
    <n v="40273"/>
    <s v="CA-2014-156622"/>
    <x v="1097"/>
    <d v="2014-11-27T00:00:00"/>
    <s v="First Class"/>
    <s v="JP-15460"/>
    <s v="Jennifer Patt"/>
    <s v="Corporate"/>
    <s v="Dallas"/>
    <x v="11"/>
    <s v="United States"/>
    <n v="75220"/>
    <s v="US"/>
    <x v="1"/>
    <s v="FUR-TA-10003008"/>
    <x v="0"/>
    <s v="Tables"/>
    <x v="1263"/>
    <n v="127.785"/>
    <n v="1"/>
    <n v="0.3"/>
    <n v="-31.033499999999989"/>
    <n v="9.08"/>
    <s v="Medium"/>
    <s v="November"/>
    <x v="1"/>
    <n v="127.485"/>
  </r>
  <r>
    <n v="32257"/>
    <s v="CA-2014-152142"/>
    <x v="1111"/>
    <d v="2014-11-20T00:00:00"/>
    <s v="Standard Class"/>
    <s v="LW-16990"/>
    <s v="Lindsay Williams"/>
    <s v="Corporate"/>
    <s v="San Francisco"/>
    <x v="6"/>
    <s v="United States"/>
    <n v="94110"/>
    <s v="US"/>
    <x v="3"/>
    <s v="FUR-CH-10002965"/>
    <x v="0"/>
    <s v="Chairs"/>
    <x v="314"/>
    <n v="321.56799999999998"/>
    <n v="2"/>
    <n v="0.2"/>
    <n v="28.137200000000011"/>
    <n v="9.07"/>
    <s v="Medium"/>
    <s v="November"/>
    <x v="1"/>
    <n v="642.93599999999992"/>
  </r>
  <r>
    <n v="38246"/>
    <s v="CA-2014-143021"/>
    <x v="1025"/>
    <d v="2014-11-20T00:00:00"/>
    <s v="Same Day"/>
    <s v="AP-10720"/>
    <s v="Anne Pryor"/>
    <s v="Home Office"/>
    <s v="New York City"/>
    <x v="15"/>
    <s v="United States"/>
    <n v="10011"/>
    <s v="US"/>
    <x v="2"/>
    <s v="OFF-BI-10001628"/>
    <x v="1"/>
    <s v="Binders"/>
    <x v="1328"/>
    <n v="58.407999999999987"/>
    <n v="7"/>
    <n v="0.2"/>
    <n v="18.252500000000001"/>
    <n v="9.02"/>
    <s v="High"/>
    <s v="November"/>
    <x v="1"/>
    <n v="408.65599999999989"/>
  </r>
  <r>
    <n v="36791"/>
    <s v="CA-2011-105249"/>
    <x v="1050"/>
    <d v="2011-11-28T00:00:00"/>
    <s v="Same Day"/>
    <s v="DH-13675"/>
    <s v="Duane Huffman"/>
    <s v="Home Office"/>
    <s v="San Francisco"/>
    <x v="6"/>
    <s v="United States"/>
    <n v="94122"/>
    <s v="US"/>
    <x v="3"/>
    <s v="FUR-BO-10000330"/>
    <x v="0"/>
    <s v="Bookcases"/>
    <x v="827"/>
    <n v="411.33199999999999"/>
    <n v="4"/>
    <n v="0.15"/>
    <n v="-4.8391999999999769"/>
    <n v="8.98"/>
    <s v="Medium"/>
    <s v="November"/>
    <x v="2"/>
    <n v="1645.1779999999999"/>
  </r>
  <r>
    <n v="40207"/>
    <s v="CA-2014-102610"/>
    <x v="1006"/>
    <d v="2014-11-09T00:00:00"/>
    <s v="Standard Class"/>
    <s v="CA-12265"/>
    <s v="Christina Anderson"/>
    <s v="Consumer"/>
    <s v="Chattanooga"/>
    <x v="33"/>
    <s v="United States"/>
    <n v="37421"/>
    <s v="US"/>
    <x v="0"/>
    <s v="TEC-AC-10000303"/>
    <x v="2"/>
    <s v="Accessories"/>
    <x v="1004"/>
    <n v="95.976000000000013"/>
    <n v="3"/>
    <n v="0.2"/>
    <n v="15.5961"/>
    <n v="8.98"/>
    <s v="Medium"/>
    <s v="November"/>
    <x v="1"/>
    <n v="287.72800000000007"/>
  </r>
  <r>
    <n v="40789"/>
    <s v="CA-2014-163188"/>
    <x v="1072"/>
    <d v="2014-11-08T00:00:00"/>
    <s v="Same Day"/>
    <s v="EC-14050"/>
    <s v="Erin Creighton"/>
    <s v="Consumer"/>
    <s v="Oklahoma City"/>
    <x v="17"/>
    <s v="United States"/>
    <n v="73120"/>
    <s v="US"/>
    <x v="1"/>
    <s v="OFF-BI-10000756"/>
    <x v="1"/>
    <s v="Binders"/>
    <x v="1069"/>
    <n v="38.159999999999997"/>
    <n v="9"/>
    <n v="0"/>
    <n v="19.079999999999998"/>
    <n v="8.8800000000000008"/>
    <s v="High"/>
    <s v="November"/>
    <x v="1"/>
    <n v="343.43999999999994"/>
  </r>
  <r>
    <n v="37325"/>
    <s v="CA-2013-157364"/>
    <x v="1103"/>
    <d v="2013-11-22T00:00:00"/>
    <s v="First Class"/>
    <s v="LT-17110"/>
    <s v="Liz Thompson"/>
    <s v="Consumer"/>
    <s v="Jacksonville"/>
    <x v="0"/>
    <s v="United States"/>
    <n v="28540"/>
    <s v="US"/>
    <x v="0"/>
    <s v="OFF-AR-10003752"/>
    <x v="1"/>
    <s v="Art"/>
    <x v="464"/>
    <n v="18.48"/>
    <n v="2"/>
    <n v="0.2"/>
    <n v="6.0059999999999993"/>
    <n v="8.76"/>
    <s v="Critical"/>
    <s v="November"/>
    <x v="3"/>
    <n v="36.76"/>
  </r>
  <r>
    <n v="33207"/>
    <s v="CA-2013-105963"/>
    <x v="1014"/>
    <d v="2013-11-23T00:00:00"/>
    <s v="Standard Class"/>
    <s v="SC-20770"/>
    <s v="Stewart Carmichael"/>
    <s v="Corporate"/>
    <s v="Los Angeles"/>
    <x v="6"/>
    <s v="United States"/>
    <n v="90008"/>
    <s v="US"/>
    <x v="3"/>
    <s v="TEC-AC-10003832"/>
    <x v="2"/>
    <s v="Accessories"/>
    <x v="777"/>
    <n v="99.390000000000015"/>
    <n v="3"/>
    <n v="0"/>
    <n v="40.749899999999997"/>
    <n v="8.6"/>
    <s v="Medium"/>
    <s v="November"/>
    <x v="3"/>
    <n v="298.17000000000007"/>
  </r>
  <r>
    <n v="34357"/>
    <s v="CA-2013-144554"/>
    <x v="1053"/>
    <d v="2013-11-13T00:00:00"/>
    <s v="Standard Class"/>
    <s v="DM-13345"/>
    <s v="Denise Monton"/>
    <s v="Corporate"/>
    <s v="Newark"/>
    <x v="16"/>
    <s v="United States"/>
    <n v="43055"/>
    <s v="US"/>
    <x v="2"/>
    <s v="TEC-AC-10002800"/>
    <x v="2"/>
    <s v="Accessories"/>
    <x v="37"/>
    <n v="119.976"/>
    <n v="3"/>
    <n v="0.2"/>
    <n v="22.495499999999989"/>
    <n v="8.5500000000000007"/>
    <s v="Medium"/>
    <s v="November"/>
    <x v="3"/>
    <n v="359.72800000000001"/>
  </r>
  <r>
    <n v="35472"/>
    <s v="CA-2012-154340"/>
    <x v="1047"/>
    <d v="2012-11-30T00:00:00"/>
    <s v="First Class"/>
    <s v="EK-13795"/>
    <s v="Eileen Kiefer"/>
    <s v="Home Office"/>
    <s v="Santa Ana"/>
    <x v="6"/>
    <s v="United States"/>
    <n v="92704"/>
    <s v="US"/>
    <x v="3"/>
    <s v="OFF-AR-10003582"/>
    <x v="1"/>
    <s v="Art"/>
    <x v="1525"/>
    <n v="56.3"/>
    <n v="2"/>
    <n v="0"/>
    <n v="15.763999999999999"/>
    <n v="8.52"/>
    <s v="High"/>
    <s v="November"/>
    <x v="0"/>
    <n v="112.6"/>
  </r>
  <r>
    <n v="39413"/>
    <s v="CA-2014-105543"/>
    <x v="1043"/>
    <d v="2014-11-25T00:00:00"/>
    <s v="Same Day"/>
    <s v="BG-11695"/>
    <s v="Brooke Gillingham"/>
    <s v="Corporate"/>
    <s v="Garden City"/>
    <x v="27"/>
    <s v="United States"/>
    <n v="67846"/>
    <s v="US"/>
    <x v="1"/>
    <s v="OFF-ST-10003123"/>
    <x v="1"/>
    <s v="Storage"/>
    <x v="244"/>
    <n v="33.29"/>
    <n v="1"/>
    <n v="0"/>
    <n v="7.9895999999999994"/>
    <n v="8.4"/>
    <s v="Critical"/>
    <s v="November"/>
    <x v="1"/>
    <n v="33.29"/>
  </r>
  <r>
    <n v="39864"/>
    <s v="US-2013-136581"/>
    <x v="1055"/>
    <d v="2013-11-13T00:00:00"/>
    <s v="First Class"/>
    <s v="SV-20365"/>
    <s v="Seth Vernon"/>
    <s v="Consumer"/>
    <s v="Troy"/>
    <x v="16"/>
    <s v="United States"/>
    <n v="45373"/>
    <s v="US"/>
    <x v="2"/>
    <s v="OFF-PA-10002787"/>
    <x v="1"/>
    <s v="Paper"/>
    <x v="727"/>
    <n v="31.10400000000001"/>
    <n v="6"/>
    <n v="0.2"/>
    <n v="10.8864"/>
    <n v="8.2899999999999991"/>
    <s v="Critical"/>
    <s v="November"/>
    <x v="3"/>
    <n v="186.42400000000006"/>
  </r>
  <r>
    <n v="36545"/>
    <s v="US-2014-110989"/>
    <x v="1027"/>
    <d v="2014-11-06T00:00:00"/>
    <s v="Second Class"/>
    <s v="EJ-14155"/>
    <s v="Eva Jacobs"/>
    <s v="Consumer"/>
    <s v="Seattle"/>
    <x v="9"/>
    <s v="United States"/>
    <n v="98105"/>
    <s v="US"/>
    <x v="3"/>
    <s v="TEC-AC-10002345"/>
    <x v="2"/>
    <s v="Accessories"/>
    <x v="1138"/>
    <n v="43.5"/>
    <n v="3"/>
    <n v="0"/>
    <n v="10.875"/>
    <n v="8.26"/>
    <s v="High"/>
    <s v="November"/>
    <x v="1"/>
    <n v="130.5"/>
  </r>
  <r>
    <n v="33077"/>
    <s v="CA-2013-124667"/>
    <x v="1030"/>
    <d v="2013-11-17T00:00:00"/>
    <s v="Standard Class"/>
    <s v="BD-11770"/>
    <s v="Bryan Davis"/>
    <s v="Consumer"/>
    <s v="New York City"/>
    <x v="15"/>
    <s v="United States"/>
    <n v="10011"/>
    <s v="US"/>
    <x v="2"/>
    <s v="OFF-ST-10002276"/>
    <x v="1"/>
    <s v="Storage"/>
    <x v="1200"/>
    <n v="83.36"/>
    <n v="1"/>
    <n v="0"/>
    <n v="20.84"/>
    <n v="8.23"/>
    <s v="Medium"/>
    <s v="November"/>
    <x v="3"/>
    <n v="83.36"/>
  </r>
  <r>
    <n v="36124"/>
    <s v="CA-2011-152562"/>
    <x v="1028"/>
    <d v="2011-11-08T00:00:00"/>
    <s v="Standard Class"/>
    <s v="JO-15145"/>
    <s v="Jack O'Briant"/>
    <s v="Corporate"/>
    <s v="Richmond"/>
    <x v="5"/>
    <s v="United States"/>
    <n v="40475"/>
    <s v="US"/>
    <x v="0"/>
    <s v="OFF-ST-10000464"/>
    <x v="1"/>
    <s v="Storage"/>
    <x v="251"/>
    <n v="69.52"/>
    <n v="2"/>
    <n v="0"/>
    <n v="19.465599999999998"/>
    <n v="8.2100000000000009"/>
    <s v="Low"/>
    <s v="November"/>
    <x v="2"/>
    <n v="139.04"/>
  </r>
  <r>
    <n v="36105"/>
    <s v="CA-2011-149055"/>
    <x v="1046"/>
    <d v="2011-11-28T00:00:00"/>
    <s v="Standard Class"/>
    <s v="PB-19210"/>
    <s v="Phillip Breyer"/>
    <s v="Corporate"/>
    <s v="Philadelphia"/>
    <x v="4"/>
    <s v="United States"/>
    <n v="19134"/>
    <s v="US"/>
    <x v="2"/>
    <s v="OFF-EN-10003040"/>
    <x v="1"/>
    <s v="Envelopes"/>
    <x v="1153"/>
    <n v="62.808000000000007"/>
    <n v="3"/>
    <n v="0.2"/>
    <n v="21.197700000000001"/>
    <n v="8.16"/>
    <s v="High"/>
    <s v="November"/>
    <x v="2"/>
    <n v="188.22400000000005"/>
  </r>
  <r>
    <n v="39670"/>
    <s v="CA-2013-152940"/>
    <x v="1055"/>
    <d v="2013-11-14T00:00:00"/>
    <s v="First Class"/>
    <s v="RO-19780"/>
    <s v="Rose O'Brian"/>
    <s v="Consumer"/>
    <s v="San Francisco"/>
    <x v="6"/>
    <s v="United States"/>
    <n v="94110"/>
    <s v="US"/>
    <x v="3"/>
    <s v="OFF-ST-10000352"/>
    <x v="1"/>
    <s v="Storage"/>
    <x v="1322"/>
    <n v="29.74"/>
    <n v="1"/>
    <n v="0"/>
    <n v="4.4610000000000021"/>
    <n v="8.14"/>
    <s v="Medium"/>
    <s v="November"/>
    <x v="3"/>
    <n v="29.74"/>
  </r>
  <r>
    <n v="40335"/>
    <s v="CA-2014-157420"/>
    <x v="1065"/>
    <d v="2014-11-22T00:00:00"/>
    <s v="Same Day"/>
    <s v="HZ-14950"/>
    <s v="Henia Zydlo"/>
    <s v="Consumer"/>
    <s v="Houston"/>
    <x v="11"/>
    <s v="United States"/>
    <n v="77095"/>
    <s v="US"/>
    <x v="1"/>
    <s v="TEC-PH-10003555"/>
    <x v="2"/>
    <s v="Phones"/>
    <x v="810"/>
    <n v="55.176000000000002"/>
    <n v="3"/>
    <n v="0.2"/>
    <n v="-12.4146"/>
    <n v="8.08"/>
    <s v="High"/>
    <s v="November"/>
    <x v="1"/>
    <n v="165.32800000000003"/>
  </r>
  <r>
    <n v="33326"/>
    <s v="CA-2012-117961"/>
    <x v="1063"/>
    <d v="2012-11-30T00:00:00"/>
    <s v="Standard Class"/>
    <s v="GP-14740"/>
    <s v="Guy Phonely"/>
    <s v="Corporate"/>
    <s v="Leominster"/>
    <x v="39"/>
    <s v="United States"/>
    <n v="1453"/>
    <s v="US"/>
    <x v="2"/>
    <s v="OFF-ST-10001172"/>
    <x v="1"/>
    <s v="Storage"/>
    <x v="1184"/>
    <n v="104.9"/>
    <n v="5"/>
    <n v="0"/>
    <n v="25.175999999999998"/>
    <n v="8.07"/>
    <s v="High"/>
    <s v="November"/>
    <x v="0"/>
    <n v="524.5"/>
  </r>
  <r>
    <n v="40796"/>
    <s v="CA-2014-118213"/>
    <x v="1091"/>
    <d v="2014-11-08T00:00:00"/>
    <s v="First Class"/>
    <s v="AB-10060"/>
    <s v="Adam Bellavance"/>
    <s v="Home Office"/>
    <s v="Greenwood"/>
    <x v="32"/>
    <s v="United States"/>
    <n v="46142"/>
    <s v="US"/>
    <x v="1"/>
    <s v="OFF-PA-10003673"/>
    <x v="1"/>
    <s v="Paper"/>
    <x v="1531"/>
    <n v="67.8"/>
    <n v="10"/>
    <n v="0"/>
    <n v="31.187999999999999"/>
    <n v="7.97"/>
    <s v="High"/>
    <s v="November"/>
    <x v="1"/>
    <n v="678"/>
  </r>
  <r>
    <n v="36256"/>
    <s v="CA-2013-166226"/>
    <x v="1016"/>
    <d v="2013-11-23T00:00:00"/>
    <s v="Standard Class"/>
    <s v="TC-21535"/>
    <s v="Tracy Collins"/>
    <s v="Home Office"/>
    <s v="Los Angeles"/>
    <x v="6"/>
    <s v="United States"/>
    <n v="90008"/>
    <s v="US"/>
    <x v="3"/>
    <s v="TEC-PH-10003357"/>
    <x v="2"/>
    <s v="Phones"/>
    <x v="560"/>
    <n v="61.192"/>
    <n v="1"/>
    <n v="0.2"/>
    <n v="6.1192000000000011"/>
    <n v="7.92"/>
    <s v="High"/>
    <s v="November"/>
    <x v="3"/>
    <n v="60.991999999999997"/>
  </r>
  <r>
    <n v="39407"/>
    <s v="CA-2014-160122"/>
    <x v="1102"/>
    <d v="2014-11-24T00:00:00"/>
    <s v="Standard Class"/>
    <s v="RD-19930"/>
    <s v="Russell D'Ascenzo"/>
    <s v="Consumer"/>
    <s v="Chicago"/>
    <x v="7"/>
    <s v="United States"/>
    <n v="60623"/>
    <s v="US"/>
    <x v="1"/>
    <s v="FUR-CH-10000422"/>
    <x v="0"/>
    <s v="Chairs"/>
    <x v="36"/>
    <n v="127.386"/>
    <n v="2"/>
    <n v="0.3"/>
    <n v="-25.477199999999979"/>
    <n v="7.86"/>
    <s v="Medium"/>
    <s v="November"/>
    <x v="1"/>
    <n v="254.47199999999998"/>
  </r>
  <r>
    <n v="33109"/>
    <s v="US-2014-161193"/>
    <x v="1011"/>
    <d v="2014-11-27T00:00:00"/>
    <s v="Standard Class"/>
    <s v="BT-11680"/>
    <s v="Brian Thompson"/>
    <s v="Consumer"/>
    <s v="Newark"/>
    <x v="16"/>
    <s v="United States"/>
    <n v="43055"/>
    <s v="US"/>
    <x v="2"/>
    <s v="FUR-FU-10001861"/>
    <x v="0"/>
    <s v="Furnishings"/>
    <x v="204"/>
    <n v="77.599999999999994"/>
    <n v="5"/>
    <n v="0.2"/>
    <n v="28.13"/>
    <n v="7.82"/>
    <s v="Low"/>
    <s v="November"/>
    <x v="1"/>
    <n v="387.8"/>
  </r>
  <r>
    <n v="39376"/>
    <s v="US-2013-164945"/>
    <x v="1114"/>
    <d v="2013-11-28T00:00:00"/>
    <s v="Standard Class"/>
    <s v="CA-12055"/>
    <s v="Cathy Armstrong"/>
    <s v="Home Office"/>
    <s v="New York City"/>
    <x v="15"/>
    <s v="United States"/>
    <n v="10009"/>
    <s v="US"/>
    <x v="2"/>
    <s v="OFF-BI-10001524"/>
    <x v="1"/>
    <s v="Binders"/>
    <x v="1011"/>
    <n v="134.27199999999999"/>
    <n v="8"/>
    <n v="0.2"/>
    <n v="46.99519999999999"/>
    <n v="7.82"/>
    <s v="Medium"/>
    <s v="November"/>
    <x v="3"/>
    <n v="1073.9759999999999"/>
  </r>
  <r>
    <n v="40140"/>
    <s v="CA-2011-141173"/>
    <x v="1081"/>
    <d v="2011-11-20T00:00:00"/>
    <s v="Second Class"/>
    <s v="JC-16105"/>
    <s v="Julie Creighton"/>
    <s v="Corporate"/>
    <s v="Minneapolis"/>
    <x v="35"/>
    <s v="United States"/>
    <n v="55407"/>
    <s v="US"/>
    <x v="1"/>
    <s v="OFF-ST-10000885"/>
    <x v="1"/>
    <s v="Storage"/>
    <x v="1327"/>
    <n v="67.150000000000006"/>
    <n v="5"/>
    <n v="0"/>
    <n v="16.787500000000001"/>
    <n v="7.77"/>
    <s v="High"/>
    <s v="November"/>
    <x v="2"/>
    <n v="335.75"/>
  </r>
  <r>
    <n v="33159"/>
    <s v="CA-2011-151078"/>
    <x v="1076"/>
    <d v="2011-11-12T00:00:00"/>
    <s v="Same Day"/>
    <s v="RF-19840"/>
    <s v="Roy Französisch"/>
    <s v="Consumer"/>
    <s v="San Antonio"/>
    <x v="11"/>
    <s v="United States"/>
    <n v="78207"/>
    <s v="US"/>
    <x v="1"/>
    <s v="OFF-ST-10001328"/>
    <x v="1"/>
    <s v="Storage"/>
    <x v="826"/>
    <n v="49.632000000000012"/>
    <n v="4"/>
    <n v="0.2"/>
    <n v="4.9632000000000014"/>
    <n v="7.75"/>
    <s v="High"/>
    <s v="November"/>
    <x v="2"/>
    <n v="198.32800000000006"/>
  </r>
  <r>
    <n v="39037"/>
    <s v="CA-2011-154781"/>
    <x v="1090"/>
    <d v="2011-11-26T00:00:00"/>
    <s v="Standard Class"/>
    <s v="SC-20680"/>
    <s v="Steve Carroll"/>
    <s v="Home Office"/>
    <s v="San Francisco"/>
    <x v="6"/>
    <s v="United States"/>
    <n v="94110"/>
    <s v="US"/>
    <x v="3"/>
    <s v="TEC-AC-10000474"/>
    <x v="2"/>
    <s v="Accessories"/>
    <x v="1286"/>
    <n v="94.99"/>
    <n v="1"/>
    <n v="0"/>
    <n v="28.496999999999989"/>
    <n v="7.74"/>
    <s v="Medium"/>
    <s v="November"/>
    <x v="2"/>
    <n v="94.99"/>
  </r>
  <r>
    <n v="39639"/>
    <s v="CA-2013-132549"/>
    <x v="1009"/>
    <d v="2013-12-01T00:00:00"/>
    <s v="Standard Class"/>
    <s v="JK-15370"/>
    <s v="Jay Kimmel"/>
    <s v="Consumer"/>
    <s v="Huntsville"/>
    <x v="36"/>
    <s v="United States"/>
    <n v="35810"/>
    <s v="US"/>
    <x v="0"/>
    <s v="OFF-ST-10001325"/>
    <x v="1"/>
    <s v="Storage"/>
    <x v="742"/>
    <n v="73.36"/>
    <n v="7"/>
    <n v="0"/>
    <n v="19.807200000000002"/>
    <n v="7.66"/>
    <s v="High"/>
    <s v="November"/>
    <x v="3"/>
    <n v="513.52"/>
  </r>
  <r>
    <n v="34971"/>
    <s v="CA-2014-154109"/>
    <x v="1008"/>
    <d v="2014-11-12T00:00:00"/>
    <s v="Standard Class"/>
    <s v="ML-17410"/>
    <s v="Maris LaWare"/>
    <s v="Consumer"/>
    <s v="Philadelphia"/>
    <x v="4"/>
    <s v="United States"/>
    <n v="19143"/>
    <s v="US"/>
    <x v="2"/>
    <s v="FUR-CH-10003774"/>
    <x v="0"/>
    <s v="Chairs"/>
    <x v="575"/>
    <n v="127.372"/>
    <n v="2"/>
    <n v="0.3"/>
    <n v="-30.93320000000001"/>
    <n v="7.56"/>
    <s v="Medium"/>
    <s v="November"/>
    <x v="1"/>
    <n v="254.44399999999999"/>
  </r>
  <r>
    <n v="41165"/>
    <s v="CA-2011-114195"/>
    <x v="1028"/>
    <d v="2011-11-03T00:00:00"/>
    <s v="First Class"/>
    <s v="EA-14035"/>
    <s v="Erin Ashbrook"/>
    <s v="Corporate"/>
    <s v="Mason"/>
    <x v="16"/>
    <s v="United States"/>
    <n v="45040"/>
    <s v="US"/>
    <x v="2"/>
    <s v="FUR-FU-10002253"/>
    <x v="0"/>
    <s v="Furnishings"/>
    <x v="807"/>
    <n v="68.703999999999994"/>
    <n v="2"/>
    <n v="0.2"/>
    <n v="16.3172"/>
    <n v="7.45"/>
    <s v="Medium"/>
    <s v="November"/>
    <x v="2"/>
    <n v="137.208"/>
  </r>
  <r>
    <n v="41238"/>
    <s v="CA-2014-164028"/>
    <x v="1043"/>
    <d v="2014-12-01T00:00:00"/>
    <s v="Standard Class"/>
    <s v="JL-15835"/>
    <s v="John Lee"/>
    <s v="Consumer"/>
    <s v="San Francisco"/>
    <x v="6"/>
    <s v="United States"/>
    <n v="94122"/>
    <s v="US"/>
    <x v="3"/>
    <s v="TEC-AC-10001772"/>
    <x v="2"/>
    <s v="Accessories"/>
    <x v="468"/>
    <n v="223.58"/>
    <n v="14"/>
    <n v="0"/>
    <n v="87.196200000000005"/>
    <n v="7.42"/>
    <s v="Medium"/>
    <s v="November"/>
    <x v="1"/>
    <n v="3130.1200000000003"/>
  </r>
  <r>
    <n v="31408"/>
    <s v="CA-2013-128867"/>
    <x v="1013"/>
    <d v="2013-11-11T00:00:00"/>
    <s v="Standard Class"/>
    <s v="CL-12565"/>
    <s v="Clay Ludtke"/>
    <s v="Consumer"/>
    <s v="Urbandale"/>
    <x v="31"/>
    <s v="United States"/>
    <n v="50322"/>
    <s v="US"/>
    <x v="1"/>
    <s v="OFF-AR-10000380"/>
    <x v="1"/>
    <s v="Art"/>
    <x v="1112"/>
    <n v="75.959999999999994"/>
    <n v="2"/>
    <n v="0"/>
    <n v="22.78799999999999"/>
    <n v="7.23"/>
    <s v="Medium"/>
    <s v="November"/>
    <x v="3"/>
    <n v="151.91999999999999"/>
  </r>
  <r>
    <n v="32407"/>
    <s v="US-2013-110156"/>
    <x v="1103"/>
    <d v="2013-11-25T00:00:00"/>
    <s v="Standard Class"/>
    <s v="EH-13945"/>
    <s v="Eric Hoffmann"/>
    <s v="Consumer"/>
    <s v="Houston"/>
    <x v="11"/>
    <s v="United States"/>
    <n v="77041"/>
    <s v="US"/>
    <x v="1"/>
    <s v="TEC-PH-10003589"/>
    <x v="2"/>
    <s v="Phones"/>
    <x v="242"/>
    <n v="71.959999999999994"/>
    <n v="5"/>
    <n v="0.2"/>
    <n v="25.186"/>
    <n v="7.19"/>
    <s v="Medium"/>
    <s v="November"/>
    <x v="3"/>
    <n v="359.59999999999997"/>
  </r>
  <r>
    <n v="35808"/>
    <s v="CA-2013-119935"/>
    <x v="1055"/>
    <d v="2013-11-15T00:00:00"/>
    <s v="Standard Class"/>
    <s v="KM-16225"/>
    <s v="Kalyca Meade"/>
    <s v="Corporate"/>
    <s v="Springfield"/>
    <x v="3"/>
    <s v="United States"/>
    <n v="65807"/>
    <s v="US"/>
    <x v="1"/>
    <s v="OFF-BI-10001597"/>
    <x v="1"/>
    <s v="Binders"/>
    <x v="891"/>
    <n v="81.96"/>
    <n v="2"/>
    <n v="0"/>
    <n v="39.340799999999987"/>
    <n v="7.18"/>
    <s v="Medium"/>
    <s v="November"/>
    <x v="3"/>
    <n v="163.92"/>
  </r>
  <r>
    <n v="41201"/>
    <s v="CA-2011-122609"/>
    <x v="1076"/>
    <d v="2011-11-18T00:00:00"/>
    <s v="Standard Class"/>
    <s v="DP-13000"/>
    <s v="Darren Powers"/>
    <s v="Consumer"/>
    <s v="Carrollton"/>
    <x v="11"/>
    <s v="United States"/>
    <n v="75007"/>
    <s v="US"/>
    <x v="1"/>
    <s v="TEC-AC-10002567"/>
    <x v="2"/>
    <s v="Accessories"/>
    <x v="334"/>
    <n v="127.98399999999999"/>
    <n v="2"/>
    <n v="0.2"/>
    <n v="25.596800000000002"/>
    <n v="7.17"/>
    <s v="Medium"/>
    <s v="November"/>
    <x v="2"/>
    <n v="255.768"/>
  </r>
  <r>
    <n v="31843"/>
    <s v="CA-2014-162929"/>
    <x v="1025"/>
    <d v="2014-11-23T00:00:00"/>
    <s v="First Class"/>
    <s v="AS-10135"/>
    <s v="Adrian Shami"/>
    <s v="Home Office"/>
    <s v="New York City"/>
    <x v="15"/>
    <s v="United States"/>
    <n v="10035"/>
    <s v="US"/>
    <x v="2"/>
    <s v="OFF-BI-10000404"/>
    <x v="1"/>
    <s v="Binders"/>
    <x v="1491"/>
    <n v="41.28"/>
    <n v="6"/>
    <n v="0.2"/>
    <n v="13.932"/>
    <n v="7.14"/>
    <s v="Medium"/>
    <s v="November"/>
    <x v="1"/>
    <n v="247.48000000000002"/>
  </r>
  <r>
    <n v="40962"/>
    <s v="CA-2014-157448"/>
    <x v="1021"/>
    <d v="2014-11-21T00:00:00"/>
    <s v="Standard Class"/>
    <s v="LC-16885"/>
    <s v="Lena Creighton"/>
    <s v="Consumer"/>
    <s v="Los Angeles"/>
    <x v="6"/>
    <s v="United States"/>
    <n v="90049"/>
    <s v="US"/>
    <x v="3"/>
    <s v="FUR-FU-10003268"/>
    <x v="0"/>
    <s v="Furnishings"/>
    <x v="609"/>
    <n v="119.94"/>
    <n v="3"/>
    <n v="0"/>
    <n v="23.988"/>
    <n v="7.13"/>
    <s v="Medium"/>
    <s v="November"/>
    <x v="1"/>
    <n v="359.82"/>
  </r>
  <r>
    <n v="39979"/>
    <s v="CA-2011-133634"/>
    <x v="1083"/>
    <d v="2011-11-10T00:00:00"/>
    <s v="Standard Class"/>
    <s v="SR-20740"/>
    <s v="Steven Roelle"/>
    <s v="Home Office"/>
    <s v="Arlington"/>
    <x v="28"/>
    <s v="United States"/>
    <n v="22204"/>
    <s v="US"/>
    <x v="0"/>
    <s v="TEC-AC-10002550"/>
    <x v="2"/>
    <s v="Accessories"/>
    <x v="683"/>
    <n v="47.79"/>
    <n v="3"/>
    <n v="0"/>
    <n v="16.2486"/>
    <n v="7.06"/>
    <s v="High"/>
    <s v="November"/>
    <x v="2"/>
    <n v="143.37"/>
  </r>
  <r>
    <n v="35128"/>
    <s v="US-2012-111927"/>
    <x v="1031"/>
    <d v="2012-11-19T00:00:00"/>
    <s v="Standard Class"/>
    <s v="LS-17230"/>
    <s v="Lycoris Saunders"/>
    <s v="Consumer"/>
    <s v="Dover"/>
    <x v="24"/>
    <s v="United States"/>
    <n v="19901"/>
    <s v="US"/>
    <x v="2"/>
    <s v="FUR-FU-10004017"/>
    <x v="0"/>
    <s v="Furnishings"/>
    <x v="662"/>
    <n v="76.14"/>
    <n v="3"/>
    <n v="0"/>
    <n v="26.649000000000001"/>
    <n v="7.05"/>
    <s v="Medium"/>
    <s v="November"/>
    <x v="0"/>
    <n v="228.42000000000002"/>
  </r>
  <r>
    <n v="38951"/>
    <s v="CA-2012-107685"/>
    <x v="1061"/>
    <d v="2012-12-02T00:00:00"/>
    <s v="Second Class"/>
    <s v="JM-15865"/>
    <s v="John Murray"/>
    <s v="Consumer"/>
    <s v="Las Vegas"/>
    <x v="25"/>
    <s v="United States"/>
    <n v="89115"/>
    <s v="US"/>
    <x v="3"/>
    <s v="FUR-FU-10002813"/>
    <x v="0"/>
    <s v="Furnishings"/>
    <x v="438"/>
    <n v="80.959999999999994"/>
    <n v="4"/>
    <n v="0"/>
    <n v="29.145599999999991"/>
    <n v="7.05"/>
    <s v="High"/>
    <s v="November"/>
    <x v="0"/>
    <n v="323.83999999999997"/>
  </r>
  <r>
    <n v="36061"/>
    <s v="CA-2014-123701"/>
    <x v="1043"/>
    <d v="2014-11-28T00:00:00"/>
    <s v="First Class"/>
    <s v="PG-18820"/>
    <s v="Patrick Gardner"/>
    <s v="Consumer"/>
    <s v="San Francisco"/>
    <x v="6"/>
    <s v="United States"/>
    <n v="94110"/>
    <s v="US"/>
    <x v="3"/>
    <s v="OFF-AR-10001860"/>
    <x v="1"/>
    <s v="Art"/>
    <x v="889"/>
    <n v="27.76"/>
    <n v="4"/>
    <n v="0"/>
    <n v="9.9936000000000007"/>
    <n v="7.03"/>
    <s v="Medium"/>
    <s v="November"/>
    <x v="1"/>
    <n v="111.04"/>
  </r>
  <r>
    <n v="33074"/>
    <s v="CA-2012-105347"/>
    <x v="1089"/>
    <d v="2012-11-28T00:00:00"/>
    <s v="Standard Class"/>
    <s v="DP-13000"/>
    <s v="Darren Powers"/>
    <s v="Consumer"/>
    <s v="Los Angeles"/>
    <x v="6"/>
    <s v="United States"/>
    <n v="90004"/>
    <s v="US"/>
    <x v="3"/>
    <s v="OFF-PA-10000675"/>
    <x v="1"/>
    <s v="Paper"/>
    <x v="849"/>
    <n v="368.91"/>
    <n v="9"/>
    <n v="0"/>
    <n v="180.76589999999999"/>
    <n v="6.98"/>
    <s v="Medium"/>
    <s v="November"/>
    <x v="0"/>
    <n v="3320.19"/>
  </r>
  <r>
    <n v="35267"/>
    <s v="CA-2011-135090"/>
    <x v="1080"/>
    <d v="2011-11-26T00:00:00"/>
    <s v="Standard Class"/>
    <s v="SP-20920"/>
    <s v="Susan Pistek"/>
    <s v="Consumer"/>
    <s v="Los Angeles"/>
    <x v="6"/>
    <s v="United States"/>
    <n v="90036"/>
    <s v="US"/>
    <x v="3"/>
    <s v="OFF-PA-10002245"/>
    <x v="1"/>
    <s v="Paper"/>
    <x v="1145"/>
    <n v="53.820000000000007"/>
    <n v="9"/>
    <n v="0"/>
    <n v="24.219000000000001"/>
    <n v="6.98"/>
    <s v="High"/>
    <s v="November"/>
    <x v="2"/>
    <n v="484.38000000000005"/>
  </r>
  <r>
    <n v="38627"/>
    <s v="CA-2013-149349"/>
    <x v="1054"/>
    <d v="2013-11-14T00:00:00"/>
    <s v="First Class"/>
    <s v="SP-20650"/>
    <s v="Stephanie Phelps"/>
    <s v="Corporate"/>
    <s v="Chicago"/>
    <x v="7"/>
    <s v="United States"/>
    <n v="60623"/>
    <s v="US"/>
    <x v="1"/>
    <s v="FUR-FU-10001037"/>
    <x v="0"/>
    <s v="Furnishings"/>
    <x v="466"/>
    <n v="22.751999999999999"/>
    <n v="6"/>
    <n v="0.6"/>
    <n v="-8.532"/>
    <n v="6.93"/>
    <s v="High"/>
    <s v="November"/>
    <x v="3"/>
    <n v="135.91200000000001"/>
  </r>
  <r>
    <n v="37648"/>
    <s v="CA-2014-161130"/>
    <x v="1027"/>
    <d v="2014-11-09T00:00:00"/>
    <s v="Standard Class"/>
    <s v="BF-11275"/>
    <s v="Beth Fritzler"/>
    <s v="Corporate"/>
    <s v="Miami"/>
    <x v="22"/>
    <s v="United States"/>
    <n v="33178"/>
    <s v="US"/>
    <x v="0"/>
    <s v="TEC-PH-10002549"/>
    <x v="2"/>
    <s v="Phones"/>
    <x v="561"/>
    <n v="361.37599999999998"/>
    <n v="2"/>
    <n v="0.2"/>
    <n v="27.103200000000001"/>
    <n v="6.85"/>
    <s v="Medium"/>
    <s v="November"/>
    <x v="1"/>
    <n v="722.55199999999991"/>
  </r>
  <r>
    <n v="36104"/>
    <s v="CA-2012-137708"/>
    <x v="1110"/>
    <d v="2012-11-25T00:00:00"/>
    <s v="Second Class"/>
    <s v="NG-18430"/>
    <s v="Nathan Gelder"/>
    <s v="Consumer"/>
    <s v="Los Angeles"/>
    <x v="6"/>
    <s v="United States"/>
    <n v="90008"/>
    <s v="US"/>
    <x v="3"/>
    <s v="OFF-ST-10004634"/>
    <x v="1"/>
    <s v="Storage"/>
    <x v="1532"/>
    <n v="33.630000000000003"/>
    <n v="3"/>
    <n v="0"/>
    <n v="10.089"/>
    <n v="6.73"/>
    <s v="High"/>
    <s v="November"/>
    <x v="0"/>
    <n v="100.89000000000001"/>
  </r>
  <r>
    <n v="36431"/>
    <s v="CA-2014-155607"/>
    <x v="1039"/>
    <d v="2014-12-01T00:00:00"/>
    <s v="Standard Class"/>
    <s v="FG-14260"/>
    <s v="Frank Gastineau"/>
    <s v="Home Office"/>
    <s v="New York City"/>
    <x v="15"/>
    <s v="United States"/>
    <n v="10009"/>
    <s v="US"/>
    <x v="2"/>
    <s v="OFF-BI-10003364"/>
    <x v="1"/>
    <s v="Binders"/>
    <x v="1123"/>
    <n v="93.344000000000008"/>
    <n v="4"/>
    <n v="0.2"/>
    <n v="32.670400000000001"/>
    <n v="6.7"/>
    <s v="Medium"/>
    <s v="November"/>
    <x v="1"/>
    <n v="373.17600000000004"/>
  </r>
  <r>
    <n v="39201"/>
    <s v="CA-2012-126669"/>
    <x v="1084"/>
    <d v="2012-11-13T00:00:00"/>
    <s v="Standard Class"/>
    <s v="DO-13645"/>
    <s v="Doug O'Connell"/>
    <s v="Consumer"/>
    <s v="Houston"/>
    <x v="11"/>
    <s v="United States"/>
    <n v="77036"/>
    <s v="US"/>
    <x v="1"/>
    <s v="OFF-PA-10001357"/>
    <x v="1"/>
    <s v="Paper"/>
    <x v="1326"/>
    <n v="76.64"/>
    <n v="2"/>
    <n v="0.2"/>
    <n v="26.823999999999991"/>
    <n v="6.69"/>
    <s v="Medium"/>
    <s v="November"/>
    <x v="0"/>
    <n v="153.08000000000001"/>
  </r>
  <r>
    <n v="40851"/>
    <s v="CA-2012-111612"/>
    <x v="1085"/>
    <d v="2012-12-02T00:00:00"/>
    <s v="Standard Class"/>
    <s v="EB-14110"/>
    <s v="Eugene Barchas"/>
    <s v="Consumer"/>
    <s v="Columbus"/>
    <x v="16"/>
    <s v="United States"/>
    <n v="43229"/>
    <s v="US"/>
    <x v="2"/>
    <s v="FUR-FU-10003799"/>
    <x v="0"/>
    <s v="Furnishings"/>
    <x v="116"/>
    <n v="71.12"/>
    <n v="5"/>
    <n v="0.2"/>
    <n v="9.7789999999999964"/>
    <n v="6.67"/>
    <s v="Medium"/>
    <s v="November"/>
    <x v="0"/>
    <n v="355.40000000000003"/>
  </r>
  <r>
    <n v="38071"/>
    <s v="CA-2013-119018"/>
    <x v="1022"/>
    <d v="2013-11-09T00:00:00"/>
    <s v="Standard Class"/>
    <s v="CW-11905"/>
    <s v="Carl Weiss"/>
    <s v="Home Office"/>
    <s v="Los Angeles"/>
    <x v="6"/>
    <s v="United States"/>
    <n v="90004"/>
    <s v="US"/>
    <x v="3"/>
    <s v="OFF-PA-10000295"/>
    <x v="1"/>
    <s v="Paper"/>
    <x v="1533"/>
    <n v="38.880000000000003"/>
    <n v="6"/>
    <n v="0"/>
    <n v="18.662400000000002"/>
    <n v="6.66"/>
    <s v="High"/>
    <s v="November"/>
    <x v="3"/>
    <n v="233.28000000000003"/>
  </r>
  <r>
    <n v="34677"/>
    <s v="CA-2014-103156"/>
    <x v="1097"/>
    <d v="2014-11-25T00:00:00"/>
    <s v="First Class"/>
    <s v="TD-20995"/>
    <s v="Tamara Dahlen"/>
    <s v="Consumer"/>
    <s v="Philadelphia"/>
    <x v="4"/>
    <s v="United States"/>
    <n v="19120"/>
    <s v="US"/>
    <x v="2"/>
    <s v="FUR-FU-10000320"/>
    <x v="0"/>
    <s v="Furnishings"/>
    <x v="1534"/>
    <n v="24.047999999999998"/>
    <n v="9"/>
    <n v="0.2"/>
    <n v="7.2144000000000013"/>
    <n v="6.62"/>
    <s v="High"/>
    <s v="November"/>
    <x v="1"/>
    <n v="216.232"/>
  </r>
  <r>
    <n v="38439"/>
    <s v="CA-2011-122217"/>
    <x v="1045"/>
    <d v="2011-11-29T00:00:00"/>
    <s v="Standard Class"/>
    <s v="HP-14815"/>
    <s v="Harold Pawlan"/>
    <s v="Home Office"/>
    <s v="Virginia Beach"/>
    <x v="28"/>
    <s v="United States"/>
    <n v="23464"/>
    <s v="US"/>
    <x v="0"/>
    <s v="FUR-FU-10002045"/>
    <x v="0"/>
    <s v="Furnishings"/>
    <x v="1535"/>
    <n v="111.15"/>
    <n v="5"/>
    <n v="0"/>
    <n v="48.906000000000013"/>
    <n v="6.61"/>
    <s v="Medium"/>
    <s v="November"/>
    <x v="2"/>
    <n v="555.75"/>
  </r>
  <r>
    <n v="32335"/>
    <s v="CA-2014-121818"/>
    <x v="1011"/>
    <d v="2014-11-22T00:00:00"/>
    <s v="First Class"/>
    <s v="JH-15430"/>
    <s v="Jennifer Halladay"/>
    <s v="Consumer"/>
    <s v="Burlington"/>
    <x v="0"/>
    <s v="United States"/>
    <n v="27217"/>
    <s v="US"/>
    <x v="0"/>
    <s v="OFF-AR-10000203"/>
    <x v="1"/>
    <s v="Art"/>
    <x v="1536"/>
    <n v="23.968"/>
    <n v="7"/>
    <n v="0.2"/>
    <n v="2.696399999999997"/>
    <n v="6.54"/>
    <s v="High"/>
    <s v="November"/>
    <x v="1"/>
    <n v="167.57600000000002"/>
  </r>
  <r>
    <n v="32140"/>
    <s v="CA-2013-161669"/>
    <x v="1053"/>
    <d v="2013-11-10T00:00:00"/>
    <s v="First Class"/>
    <s v="EM-14095"/>
    <s v="Eudokia Martin"/>
    <s v="Corporate"/>
    <s v="Los Angeles"/>
    <x v="6"/>
    <s v="United States"/>
    <n v="90036"/>
    <s v="US"/>
    <x v="3"/>
    <s v="OFF-BI-10001636"/>
    <x v="1"/>
    <s v="Binders"/>
    <x v="897"/>
    <n v="26.975999999999999"/>
    <n v="4"/>
    <n v="0.2"/>
    <n v="8.767199999999999"/>
    <n v="6.53"/>
    <s v="High"/>
    <s v="November"/>
    <x v="3"/>
    <n v="107.70399999999999"/>
  </r>
  <r>
    <n v="33810"/>
    <s v="CA-2013-124506"/>
    <x v="1030"/>
    <d v="2013-11-18T00:00:00"/>
    <s v="Standard Class"/>
    <s v="BB-11545"/>
    <s v="Brenda Bowman"/>
    <s v="Corporate"/>
    <s v="Chicago"/>
    <x v="7"/>
    <s v="United States"/>
    <n v="60623"/>
    <s v="US"/>
    <x v="1"/>
    <s v="TEC-AC-10003280"/>
    <x v="2"/>
    <s v="Accessories"/>
    <x v="1526"/>
    <n v="95.968000000000004"/>
    <n v="4"/>
    <n v="0.2"/>
    <n v="1.1995999999999929"/>
    <n v="6.45"/>
    <s v="Medium"/>
    <s v="November"/>
    <x v="3"/>
    <n v="383.67200000000003"/>
  </r>
  <r>
    <n v="36851"/>
    <s v="US-2011-159618"/>
    <x v="1076"/>
    <d v="2011-11-16T00:00:00"/>
    <s v="Standard Class"/>
    <s v="DB-12970"/>
    <s v="Darren Budd"/>
    <s v="Corporate"/>
    <s v="Houston"/>
    <x v="11"/>
    <s v="United States"/>
    <n v="77036"/>
    <s v="US"/>
    <x v="1"/>
    <s v="FUR-BO-10004467"/>
    <x v="0"/>
    <s v="Bookcases"/>
    <x v="783"/>
    <n v="67.993199999999987"/>
    <n v="1"/>
    <n v="0.32"/>
    <n v="-12.99870000000001"/>
    <n v="6.44"/>
    <s v="Medium"/>
    <s v="November"/>
    <x v="2"/>
    <n v="67.673199999999994"/>
  </r>
  <r>
    <n v="34433"/>
    <s v="CA-2014-164168"/>
    <x v="1052"/>
    <d v="2014-11-19T00:00:00"/>
    <s v="Standard Class"/>
    <s v="LS-16975"/>
    <s v="Lindsay Shagiari"/>
    <s v="Home Office"/>
    <s v="Dallas"/>
    <x v="11"/>
    <s v="United States"/>
    <n v="75081"/>
    <s v="US"/>
    <x v="1"/>
    <s v="TEC-PH-10004908"/>
    <x v="2"/>
    <s v="Phones"/>
    <x v="1190"/>
    <n v="67.992000000000004"/>
    <n v="1"/>
    <n v="0.2"/>
    <n v="8.4989999999999917"/>
    <n v="6.41"/>
    <s v="Medium"/>
    <s v="November"/>
    <x v="1"/>
    <n v="67.792000000000002"/>
  </r>
  <r>
    <n v="40724"/>
    <s v="CA-2011-167486"/>
    <x v="1115"/>
    <d v="2011-12-01T00:00:00"/>
    <s v="Standard Class"/>
    <s v="JO-15145"/>
    <s v="Jack O'Briant"/>
    <s v="Corporate"/>
    <s v="Buffalo"/>
    <x v="15"/>
    <s v="United States"/>
    <n v="14215"/>
    <s v="US"/>
    <x v="2"/>
    <s v="FUR-FU-10003268"/>
    <x v="0"/>
    <s v="Furnishings"/>
    <x v="609"/>
    <n v="199.9"/>
    <n v="5"/>
    <n v="0"/>
    <n v="39.97999999999999"/>
    <n v="6.29"/>
    <s v="Medium"/>
    <s v="November"/>
    <x v="2"/>
    <n v="999.5"/>
  </r>
  <r>
    <n v="40883"/>
    <s v="CA-2013-108630"/>
    <x v="1016"/>
    <d v="2013-11-19T00:00:00"/>
    <s v="Same Day"/>
    <s v="BE-11410"/>
    <s v="Bobby Elias"/>
    <s v="Consumer"/>
    <s v="Concord"/>
    <x v="6"/>
    <s v="United States"/>
    <n v="94521"/>
    <s v="US"/>
    <x v="3"/>
    <s v="OFF-BI-10002437"/>
    <x v="1"/>
    <s v="Binders"/>
    <x v="1537"/>
    <n v="61.12"/>
    <n v="5"/>
    <n v="0.2"/>
    <n v="22.155999999999999"/>
    <n v="6.28"/>
    <s v="Medium"/>
    <s v="November"/>
    <x v="3"/>
    <n v="305.39999999999998"/>
  </r>
  <r>
    <n v="39908"/>
    <s v="CA-2014-123624"/>
    <x v="1024"/>
    <d v="2014-11-18T00:00:00"/>
    <s v="Second Class"/>
    <s v="SE-20110"/>
    <s v="Sanjit Engle"/>
    <s v="Consumer"/>
    <s v="Oxnard"/>
    <x v="6"/>
    <s v="United States"/>
    <n v="93030"/>
    <s v="US"/>
    <x v="3"/>
    <s v="TEC-AC-10000682"/>
    <x v="2"/>
    <s v="Accessories"/>
    <x v="119"/>
    <n v="82.95"/>
    <n v="5"/>
    <n v="0"/>
    <n v="29.032499999999999"/>
    <n v="6.27"/>
    <s v="High"/>
    <s v="November"/>
    <x v="1"/>
    <n v="414.75"/>
  </r>
  <r>
    <n v="33170"/>
    <s v="CA-2014-142888"/>
    <x v="1065"/>
    <d v="2014-11-26T00:00:00"/>
    <s v="Standard Class"/>
    <s v="BP-11230"/>
    <s v="Benjamin Patterson"/>
    <s v="Consumer"/>
    <s v="Spokane"/>
    <x v="9"/>
    <s v="United States"/>
    <n v="99207"/>
    <s v="US"/>
    <x v="3"/>
    <s v="FUR-TA-10004767"/>
    <x v="0"/>
    <s v="Tables"/>
    <x v="424"/>
    <n v="70.98"/>
    <n v="1"/>
    <n v="0"/>
    <n v="20.584199999999999"/>
    <n v="6.25"/>
    <s v="High"/>
    <s v="November"/>
    <x v="1"/>
    <n v="70.98"/>
  </r>
  <r>
    <n v="40762"/>
    <s v="CA-2013-126858"/>
    <x v="1103"/>
    <d v="2013-11-24T00:00:00"/>
    <s v="Standard Class"/>
    <s v="JM-15265"/>
    <s v="Janet Molinari"/>
    <s v="Corporate"/>
    <s v="Seattle"/>
    <x v="9"/>
    <s v="United States"/>
    <n v="98115"/>
    <s v="US"/>
    <x v="3"/>
    <s v="FUR-FU-10000448"/>
    <x v="0"/>
    <s v="Furnishings"/>
    <x v="1351"/>
    <n v="31.96"/>
    <n v="2"/>
    <n v="0"/>
    <n v="1.597999999999999"/>
    <n v="6.25"/>
    <s v="High"/>
    <s v="November"/>
    <x v="3"/>
    <n v="63.92"/>
  </r>
  <r>
    <n v="35005"/>
    <s v="CA-2011-120544"/>
    <x v="1046"/>
    <d v="2011-11-27T00:00:00"/>
    <s v="Standard Class"/>
    <s v="SS-20140"/>
    <s v="Saphhira Shifley"/>
    <s v="Corporate"/>
    <s v="Mesquite"/>
    <x v="11"/>
    <s v="United States"/>
    <n v="75150"/>
    <s v="US"/>
    <x v="1"/>
    <s v="OFF-AP-10004336"/>
    <x v="1"/>
    <s v="Appliances"/>
    <x v="205"/>
    <n v="34.175999999999988"/>
    <n v="3"/>
    <n v="0.8"/>
    <n v="-87.148800000000023"/>
    <n v="6.23"/>
    <s v="High"/>
    <s v="November"/>
    <x v="2"/>
    <n v="101.72799999999997"/>
  </r>
  <r>
    <n v="41012"/>
    <s v="CA-2013-116379"/>
    <x v="1053"/>
    <d v="2013-11-13T00:00:00"/>
    <s v="Standard Class"/>
    <s v="LD-17005"/>
    <s v="Lisa DeCherney"/>
    <s v="Consumer"/>
    <s v="San Francisco"/>
    <x v="6"/>
    <s v="United States"/>
    <n v="94122"/>
    <s v="US"/>
    <x v="3"/>
    <s v="OFF-BI-10001543"/>
    <x v="1"/>
    <s v="Binders"/>
    <x v="1121"/>
    <n v="57.584000000000003"/>
    <n v="2"/>
    <n v="0.2"/>
    <n v="20.154399999999999"/>
    <n v="6.07"/>
    <s v="High"/>
    <s v="November"/>
    <x v="3"/>
    <n v="114.968"/>
  </r>
  <r>
    <n v="37046"/>
    <s v="CA-2014-104913"/>
    <x v="1102"/>
    <d v="2014-11-23T00:00:00"/>
    <s v="Standard Class"/>
    <s v="DK-13090"/>
    <s v="Dave Kipp"/>
    <s v="Consumer"/>
    <s v="Long Beach"/>
    <x v="15"/>
    <s v="United States"/>
    <n v="11561"/>
    <s v="US"/>
    <x v="2"/>
    <s v="TEC-PH-10000923"/>
    <x v="2"/>
    <s v="Phones"/>
    <x v="1330"/>
    <n v="74.95"/>
    <n v="5"/>
    <n v="0"/>
    <n v="36.725499999999997"/>
    <n v="6.06"/>
    <s v="High"/>
    <s v="November"/>
    <x v="1"/>
    <n v="374.75"/>
  </r>
  <r>
    <n v="35741"/>
    <s v="US-2011-147704"/>
    <x v="1058"/>
    <d v="2011-11-21T00:00:00"/>
    <s v="Standard Class"/>
    <s v="SR-20740"/>
    <s v="Steven Roelle"/>
    <s v="Home Office"/>
    <s v="Bloomington"/>
    <x v="32"/>
    <s v="United States"/>
    <n v="47401"/>
    <s v="US"/>
    <x v="1"/>
    <s v="OFF-EN-10004483"/>
    <x v="1"/>
    <s v="Envelopes"/>
    <x v="1015"/>
    <n v="78.349999999999994"/>
    <n v="5"/>
    <n v="0"/>
    <n v="36.824499999999993"/>
    <n v="6.05"/>
    <s v="Medium"/>
    <s v="November"/>
    <x v="2"/>
    <n v="391.75"/>
  </r>
  <r>
    <n v="37496"/>
    <s v="CA-2012-149909"/>
    <x v="1082"/>
    <d v="2012-11-17T00:00:00"/>
    <s v="Standard Class"/>
    <s v="RA-19915"/>
    <s v="Russell Applegate"/>
    <s v="Consumer"/>
    <s v="Columbus"/>
    <x v="32"/>
    <s v="United States"/>
    <n v="47201"/>
    <s v="US"/>
    <x v="1"/>
    <s v="OFF-PA-10001790"/>
    <x v="1"/>
    <s v="Paper"/>
    <x v="1195"/>
    <n v="96.08"/>
    <n v="2"/>
    <n v="0"/>
    <n v="46.118399999999987"/>
    <n v="6.05"/>
    <s v="Medium"/>
    <s v="November"/>
    <x v="0"/>
    <n v="192.16"/>
  </r>
  <r>
    <n v="34204"/>
    <s v="CA-2014-121615"/>
    <x v="1027"/>
    <d v="2014-11-10T00:00:00"/>
    <s v="Standard Class"/>
    <s v="DL-12925"/>
    <s v="Daniel Lacy"/>
    <s v="Consumer"/>
    <s v="Eagan"/>
    <x v="35"/>
    <s v="United States"/>
    <n v="55122"/>
    <s v="US"/>
    <x v="1"/>
    <s v="OFF-ST-10001325"/>
    <x v="1"/>
    <s v="Storage"/>
    <x v="742"/>
    <n v="52.400000000000013"/>
    <n v="5"/>
    <n v="0"/>
    <n v="14.148"/>
    <n v="6.03"/>
    <s v="Low"/>
    <s v="November"/>
    <x v="1"/>
    <n v="262.00000000000006"/>
  </r>
  <r>
    <n v="38302"/>
    <s v="CA-2012-141740"/>
    <x v="1073"/>
    <d v="2012-11-05T00:00:00"/>
    <s v="Standard Class"/>
    <s v="JF-15490"/>
    <s v="Jeremy Farry"/>
    <s v="Consumer"/>
    <s v="New York City"/>
    <x v="15"/>
    <s v="United States"/>
    <n v="10009"/>
    <s v="US"/>
    <x v="2"/>
    <s v="FUR-CH-10001545"/>
    <x v="0"/>
    <s v="Chairs"/>
    <x v="211"/>
    <n v="205.16399999999999"/>
    <n v="2"/>
    <n v="0.1"/>
    <n v="13.6776"/>
    <n v="5.99"/>
    <s v="Medium"/>
    <s v="November"/>
    <x v="0"/>
    <n v="410.22799999999995"/>
  </r>
  <r>
    <n v="37513"/>
    <s v="CA-2012-161711"/>
    <x v="1085"/>
    <d v="2012-12-03T00:00:00"/>
    <s v="Standard Class"/>
    <s v="MC-17425"/>
    <s v="Mark Cousins"/>
    <s v="Corporate"/>
    <s v="New York City"/>
    <x v="15"/>
    <s v="United States"/>
    <n v="10035"/>
    <s v="US"/>
    <x v="2"/>
    <s v="OFF-EN-10001539"/>
    <x v="1"/>
    <s v="Envelopes"/>
    <x v="156"/>
    <n v="62.24"/>
    <n v="8"/>
    <n v="0"/>
    <n v="29.252800000000001"/>
    <n v="5.93"/>
    <s v="Medium"/>
    <s v="November"/>
    <x v="0"/>
    <n v="497.92"/>
  </r>
  <r>
    <n v="39725"/>
    <s v="US-2014-132220"/>
    <x v="1052"/>
    <d v="2014-11-17T00:00:00"/>
    <s v="Standard Class"/>
    <s v="DJ-13510"/>
    <s v="Don Jones"/>
    <s v="Corporate"/>
    <s v="Tempe"/>
    <x v="23"/>
    <s v="United States"/>
    <n v="85281"/>
    <s v="US"/>
    <x v="3"/>
    <s v="TEC-AC-10004227"/>
    <x v="2"/>
    <s v="Accessories"/>
    <x v="1538"/>
    <n v="62.351999999999997"/>
    <n v="6"/>
    <n v="0.2"/>
    <n v="-10.911600000000011"/>
    <n v="5.88"/>
    <s v="High"/>
    <s v="November"/>
    <x v="1"/>
    <n v="373.91199999999998"/>
  </r>
  <r>
    <n v="34039"/>
    <s v="CA-2011-149244"/>
    <x v="1023"/>
    <d v="2011-11-08T00:00:00"/>
    <s v="Standard Class"/>
    <s v="MS-17530"/>
    <s v="MaryBeth Skach"/>
    <s v="Consumer"/>
    <s v="San Diego"/>
    <x v="6"/>
    <s v="United States"/>
    <n v="92037"/>
    <s v="US"/>
    <x v="3"/>
    <s v="FUR-FU-10004671"/>
    <x v="0"/>
    <s v="Furnishings"/>
    <x v="1353"/>
    <n v="35.340000000000003"/>
    <n v="2"/>
    <n v="0"/>
    <n v="13.4292"/>
    <n v="5.83"/>
    <s v="High"/>
    <s v="November"/>
    <x v="2"/>
    <n v="70.680000000000007"/>
  </r>
  <r>
    <n v="36075"/>
    <s v="CA-2014-132346"/>
    <x v="1072"/>
    <d v="2014-11-12T00:00:00"/>
    <s v="Standard Class"/>
    <s v="PK-19075"/>
    <s v="Pete Kriz"/>
    <s v="Consumer"/>
    <s v="Newark"/>
    <x v="24"/>
    <s v="United States"/>
    <n v="19711"/>
    <s v="US"/>
    <x v="2"/>
    <s v="OFF-AP-10000696"/>
    <x v="1"/>
    <s v="Appliances"/>
    <x v="1337"/>
    <n v="100.94"/>
    <n v="7"/>
    <n v="0"/>
    <n v="33.310199999999988"/>
    <n v="5.79"/>
    <s v="Medium"/>
    <s v="November"/>
    <x v="1"/>
    <n v="706.57999999999993"/>
  </r>
  <r>
    <n v="32775"/>
    <s v="CA-2014-121468"/>
    <x v="1025"/>
    <d v="2014-11-21T00:00:00"/>
    <s v="First Class"/>
    <s v="KD-16345"/>
    <s v="Katherine Ducich"/>
    <s v="Consumer"/>
    <s v="Westminster"/>
    <x v="6"/>
    <s v="United States"/>
    <n v="92683"/>
    <s v="US"/>
    <x v="3"/>
    <s v="TEC-PH-10000376"/>
    <x v="2"/>
    <s v="Phones"/>
    <x v="451"/>
    <n v="31.968"/>
    <n v="4"/>
    <n v="0.2"/>
    <n v="2.3976000000000011"/>
    <n v="5.65"/>
    <s v="Medium"/>
    <s v="November"/>
    <x v="1"/>
    <n v="127.672"/>
  </r>
  <r>
    <n v="38131"/>
    <s v="CA-2013-142615"/>
    <x v="1067"/>
    <d v="2013-11-25T00:00:00"/>
    <s v="Standard Class"/>
    <s v="BM-11575"/>
    <s v="Brendan Murry"/>
    <s v="Corporate"/>
    <s v="Montebello"/>
    <x v="6"/>
    <s v="United States"/>
    <n v="90640"/>
    <s v="US"/>
    <x v="3"/>
    <s v="TEC-AC-10004803"/>
    <x v="2"/>
    <s v="Accessories"/>
    <x v="1189"/>
    <n v="27.88"/>
    <n v="2"/>
    <n v="0"/>
    <n v="3.9032000000000018"/>
    <n v="5.48"/>
    <s v="High"/>
    <s v="November"/>
    <x v="3"/>
    <n v="55.76"/>
  </r>
  <r>
    <n v="31562"/>
    <s v="CA-2012-155040"/>
    <x v="1064"/>
    <d v="2012-11-15T00:00:00"/>
    <s v="Standard Class"/>
    <s v="AH-10210"/>
    <s v="Alan Hwang"/>
    <s v="Consumer"/>
    <s v="Brentwood"/>
    <x v="6"/>
    <s v="United States"/>
    <n v="94513"/>
    <s v="US"/>
    <x v="3"/>
    <s v="TEC-AC-10004469"/>
    <x v="2"/>
    <s v="Accessories"/>
    <x v="98"/>
    <n v="79.900000000000006"/>
    <n v="2"/>
    <n v="0"/>
    <n v="35.156000000000013"/>
    <n v="5.46"/>
    <s v="Medium"/>
    <s v="November"/>
    <x v="0"/>
    <n v="159.80000000000001"/>
  </r>
  <r>
    <n v="37658"/>
    <s v="US-2011-107993"/>
    <x v="1056"/>
    <d v="2011-11-30T00:00:00"/>
    <s v="Standard Class"/>
    <s v="SE-20110"/>
    <s v="Sanjit Engle"/>
    <s v="Consumer"/>
    <s v="Springfield"/>
    <x v="37"/>
    <s v="United States"/>
    <n v="97477"/>
    <s v="US"/>
    <x v="3"/>
    <s v="OFF-AR-10003179"/>
    <x v="1"/>
    <s v="Art"/>
    <x v="845"/>
    <n v="51.016000000000012"/>
    <n v="7"/>
    <n v="0.2"/>
    <n v="8.2900999999999954"/>
    <n v="5.44"/>
    <s v="Medium"/>
    <s v="November"/>
    <x v="2"/>
    <n v="356.91200000000009"/>
  </r>
  <r>
    <n v="36025"/>
    <s v="CA-2011-123323"/>
    <x v="1095"/>
    <d v="2011-11-12T00:00:00"/>
    <s v="Standard Class"/>
    <s v="LH-16900"/>
    <s v="Lena Hernandez"/>
    <s v="Consumer"/>
    <s v="San Francisco"/>
    <x v="6"/>
    <s v="United States"/>
    <n v="94110"/>
    <s v="US"/>
    <x v="3"/>
    <s v="OFF-BI-10003684"/>
    <x v="1"/>
    <s v="Binders"/>
    <x v="823"/>
    <n v="123.14400000000001"/>
    <n v="7"/>
    <n v="0.2"/>
    <n v="46.178999999999988"/>
    <n v="5.38"/>
    <s v="Medium"/>
    <s v="November"/>
    <x v="2"/>
    <n v="861.80799999999999"/>
  </r>
  <r>
    <n v="40523"/>
    <s v="CA-2014-121160"/>
    <x v="1006"/>
    <d v="2014-11-05T00:00:00"/>
    <s v="Same Day"/>
    <s v="FM-14290"/>
    <s v="Frank Merwin"/>
    <s v="Home Office"/>
    <s v="Bryan"/>
    <x v="11"/>
    <s v="United States"/>
    <n v="77803"/>
    <s v="US"/>
    <x v="1"/>
    <s v="OFF-ST-10002485"/>
    <x v="1"/>
    <s v="Storage"/>
    <x v="386"/>
    <n v="52.752000000000002"/>
    <n v="3"/>
    <n v="0.2"/>
    <n v="-12.528600000000001"/>
    <n v="5.38"/>
    <s v="Medium"/>
    <s v="November"/>
    <x v="1"/>
    <n v="158.05600000000001"/>
  </r>
  <r>
    <n v="36280"/>
    <s v="CA-2013-109925"/>
    <x v="1079"/>
    <d v="2013-11-11T00:00:00"/>
    <s v="Second Class"/>
    <s v="IM-15070"/>
    <s v="Irene Maddox"/>
    <s v="Consumer"/>
    <s v="San Diego"/>
    <x v="6"/>
    <s v="United States"/>
    <n v="92105"/>
    <s v="US"/>
    <x v="3"/>
    <s v="OFF-ST-10003442"/>
    <x v="1"/>
    <s v="Storage"/>
    <x v="598"/>
    <n v="84.84"/>
    <n v="3"/>
    <n v="0"/>
    <n v="22.9068"/>
    <n v="5.31"/>
    <s v="Medium"/>
    <s v="November"/>
    <x v="3"/>
    <n v="254.52"/>
  </r>
  <r>
    <n v="32863"/>
    <s v="CA-2012-129112"/>
    <x v="1047"/>
    <d v="2012-11-30T00:00:00"/>
    <s v="First Class"/>
    <s v="AW-10840"/>
    <s v="Anthony Witt"/>
    <s v="Consumer"/>
    <s v="Allen"/>
    <x v="11"/>
    <s v="United States"/>
    <n v="75002"/>
    <s v="US"/>
    <x v="1"/>
    <s v="TEC-AC-10003038"/>
    <x v="2"/>
    <s v="Accessories"/>
    <x v="1012"/>
    <n v="21.48"/>
    <n v="3"/>
    <n v="0.2"/>
    <n v="-0.26850000000000313"/>
    <n v="5.26"/>
    <s v="Critical"/>
    <s v="November"/>
    <x v="0"/>
    <n v="64.239999999999995"/>
  </r>
  <r>
    <n v="34242"/>
    <s v="CA-2013-166443"/>
    <x v="1022"/>
    <d v="2013-11-06T00:00:00"/>
    <s v="First Class"/>
    <s v="LH-17020"/>
    <s v="Lisa Hazard"/>
    <s v="Consumer"/>
    <s v="San Francisco"/>
    <x v="6"/>
    <s v="United States"/>
    <n v="94122"/>
    <s v="US"/>
    <x v="3"/>
    <s v="FUR-FU-10004020"/>
    <x v="0"/>
    <s v="Furnishings"/>
    <x v="503"/>
    <n v="38.29"/>
    <n v="7"/>
    <n v="0"/>
    <n v="16.464700000000001"/>
    <n v="5.26"/>
    <s v="Medium"/>
    <s v="November"/>
    <x v="3"/>
    <n v="268.02999999999997"/>
  </r>
  <r>
    <n v="34321"/>
    <s v="CA-2012-164441"/>
    <x v="1007"/>
    <d v="2012-11-13T00:00:00"/>
    <s v="Standard Class"/>
    <s v="AC-10450"/>
    <s v="Amy Cox"/>
    <s v="Consumer"/>
    <s v="New York City"/>
    <x v="15"/>
    <s v="United States"/>
    <n v="10011"/>
    <s v="US"/>
    <x v="2"/>
    <s v="OFF-BI-10001922"/>
    <x v="1"/>
    <s v="Binders"/>
    <x v="1539"/>
    <n v="52.272000000000013"/>
    <n v="11"/>
    <n v="0.2"/>
    <n v="17.6418"/>
    <n v="5.25"/>
    <s v="Medium"/>
    <s v="November"/>
    <x v="0"/>
    <n v="574.79200000000014"/>
  </r>
  <r>
    <n v="40128"/>
    <s v="CA-2012-145324"/>
    <x v="1101"/>
    <d v="2012-11-19T00:00:00"/>
    <s v="Standard Class"/>
    <s v="DH-13675"/>
    <s v="Duane Huffman"/>
    <s v="Home Office"/>
    <s v="Harrisonburg"/>
    <x v="28"/>
    <s v="United States"/>
    <n v="22801"/>
    <s v="US"/>
    <x v="0"/>
    <s v="FUR-FU-10002759"/>
    <x v="0"/>
    <s v="Furnishings"/>
    <x v="830"/>
    <n v="39.96"/>
    <n v="2"/>
    <n v="0"/>
    <n v="14.3856"/>
    <n v="5.24"/>
    <s v="High"/>
    <s v="November"/>
    <x v="0"/>
    <n v="79.92"/>
  </r>
  <r>
    <n v="31494"/>
    <s v="CA-2014-107720"/>
    <x v="1008"/>
    <d v="2014-11-14T00:00:00"/>
    <s v="Standard Class"/>
    <s v="VM-21685"/>
    <s v="Valerie Mitchum"/>
    <s v="Home Office"/>
    <s v="Westfield"/>
    <x v="21"/>
    <s v="United States"/>
    <n v="7090"/>
    <s v="US"/>
    <x v="2"/>
    <s v="OFF-ST-10001414"/>
    <x v="1"/>
    <s v="Storage"/>
    <x v="1540"/>
    <n v="46.26"/>
    <n v="3"/>
    <n v="0"/>
    <n v="12.0276"/>
    <n v="5.17"/>
    <s v="Low"/>
    <s v="November"/>
    <x v="1"/>
    <n v="138.78"/>
  </r>
  <r>
    <n v="40171"/>
    <s v="CA-2014-142489"/>
    <x v="1111"/>
    <d v="2014-11-17T00:00:00"/>
    <s v="Second Class"/>
    <s v="TC-21295"/>
    <s v="Toby Carlisle"/>
    <s v="Consumer"/>
    <s v="Houston"/>
    <x v="11"/>
    <s v="United States"/>
    <n v="77095"/>
    <s v="US"/>
    <x v="1"/>
    <s v="OFF-BI-10003684"/>
    <x v="1"/>
    <s v="Binders"/>
    <x v="823"/>
    <n v="21.989999999999991"/>
    <n v="5"/>
    <n v="0.8"/>
    <n v="-32.984999999999999"/>
    <n v="5.12"/>
    <s v="High"/>
    <s v="November"/>
    <x v="1"/>
    <n v="109.14999999999996"/>
  </r>
  <r>
    <n v="36890"/>
    <s v="US-2014-108014"/>
    <x v="1025"/>
    <d v="2014-11-26T00:00:00"/>
    <s v="Standard Class"/>
    <s v="JH-15430"/>
    <s v="Jennifer Halladay"/>
    <s v="Consumer"/>
    <s v="Cleveland"/>
    <x v="16"/>
    <s v="United States"/>
    <n v="44105"/>
    <s v="US"/>
    <x v="2"/>
    <s v="OFF-BI-10003984"/>
    <x v="1"/>
    <s v="Binders"/>
    <x v="62"/>
    <n v="59.913000000000011"/>
    <n v="7"/>
    <n v="0.7"/>
    <n v="-45.933299999999988"/>
    <n v="5.09"/>
    <s v="Medium"/>
    <s v="November"/>
    <x v="1"/>
    <n v="418.69100000000009"/>
  </r>
  <r>
    <n v="34996"/>
    <s v="CA-2014-160416"/>
    <x v="1024"/>
    <d v="2014-11-19T00:00:00"/>
    <s v="Second Class"/>
    <s v="AD-10180"/>
    <s v="Alan Dominguez"/>
    <s v="Home Office"/>
    <s v="Yonkers"/>
    <x v="15"/>
    <s v="United States"/>
    <n v="10701"/>
    <s v="US"/>
    <x v="2"/>
    <s v="TEC-AC-10004114"/>
    <x v="2"/>
    <s v="Accessories"/>
    <x v="966"/>
    <n v="163.96"/>
    <n v="4"/>
    <n v="0"/>
    <n v="70.502800000000008"/>
    <n v="4.96"/>
    <s v="Medium"/>
    <s v="November"/>
    <x v="1"/>
    <n v="655.84"/>
  </r>
  <r>
    <n v="31361"/>
    <s v="CA-2012-135545"/>
    <x v="1089"/>
    <d v="2012-11-30T00:00:00"/>
    <s v="Standard Class"/>
    <s v="KM-16720"/>
    <s v="Kunst Miller"/>
    <s v="Consumer"/>
    <s v="Los Angeles"/>
    <x v="6"/>
    <s v="United States"/>
    <n v="90004"/>
    <s v="US"/>
    <x v="3"/>
    <s v="OFF-PA-10003892"/>
    <x v="1"/>
    <s v="Paper"/>
    <x v="101"/>
    <n v="146.72999999999999"/>
    <n v="3"/>
    <n v="0"/>
    <n v="68.963099999999997"/>
    <n v="4.93"/>
    <s v="Medium"/>
    <s v="November"/>
    <x v="0"/>
    <n v="440.18999999999994"/>
  </r>
  <r>
    <n v="39681"/>
    <s v="CA-2013-145135"/>
    <x v="1019"/>
    <d v="2013-11-29T00:00:00"/>
    <s v="First Class"/>
    <s v="CD-12790"/>
    <s v="Cynthia Delaney"/>
    <s v="Home Office"/>
    <s v="Shelton"/>
    <x v="20"/>
    <s v="United States"/>
    <n v="6484"/>
    <s v="US"/>
    <x v="2"/>
    <s v="OFF-PA-10004285"/>
    <x v="1"/>
    <s v="Paper"/>
    <x v="115"/>
    <n v="13.36"/>
    <n v="2"/>
    <n v="0"/>
    <n v="6.4127999999999998"/>
    <n v="4.92"/>
    <s v="Critical"/>
    <s v="November"/>
    <x v="3"/>
    <n v="26.72"/>
  </r>
  <r>
    <n v="40582"/>
    <s v="CA-2012-102778"/>
    <x v="1049"/>
    <d v="2012-11-24T00:00:00"/>
    <s v="First Class"/>
    <s v="JH-15820"/>
    <s v="John Huston"/>
    <s v="Consumer"/>
    <s v="Monroe"/>
    <x v="0"/>
    <s v="United States"/>
    <n v="28110"/>
    <s v="US"/>
    <x v="0"/>
    <s v="FUR-FU-10000087"/>
    <x v="0"/>
    <s v="Furnishings"/>
    <x v="682"/>
    <n v="18.175999999999998"/>
    <n v="1"/>
    <n v="0.2"/>
    <n v="4.7712000000000012"/>
    <n v="4.92"/>
    <s v="Critical"/>
    <s v="November"/>
    <x v="0"/>
    <n v="17.975999999999999"/>
  </r>
  <r>
    <n v="40557"/>
    <s v="CA-2014-167976"/>
    <x v="1041"/>
    <d v="2014-11-15T00:00:00"/>
    <s v="Second Class"/>
    <s v="JL-15505"/>
    <s v="Jeremy Lonsdale"/>
    <s v="Consumer"/>
    <s v="Aberdeen"/>
    <x v="26"/>
    <s v="United States"/>
    <n v="57401"/>
    <s v="US"/>
    <x v="1"/>
    <s v="OFF-SU-10004661"/>
    <x v="1"/>
    <s v="Supplies"/>
    <x v="1216"/>
    <n v="25.5"/>
    <n v="3"/>
    <n v="0"/>
    <n v="6.63"/>
    <n v="4.91"/>
    <s v="Critical"/>
    <s v="November"/>
    <x v="1"/>
    <n v="76.5"/>
  </r>
  <r>
    <n v="32774"/>
    <s v="CA-2013-121958"/>
    <x v="1032"/>
    <d v="2013-11-18T00:00:00"/>
    <s v="Standard Class"/>
    <s v="CS-12505"/>
    <s v="Cindy Stewart"/>
    <s v="Consumer"/>
    <s v="Thomasville"/>
    <x v="0"/>
    <s v="United States"/>
    <n v="27360"/>
    <s v="US"/>
    <x v="0"/>
    <s v="OFF-SU-10000381"/>
    <x v="1"/>
    <s v="Supplies"/>
    <x v="1222"/>
    <n v="52.136000000000003"/>
    <n v="7"/>
    <n v="0.2"/>
    <n v="5.865299999999996"/>
    <n v="4.8499999999999996"/>
    <s v="Medium"/>
    <s v="November"/>
    <x v="3"/>
    <n v="364.75200000000001"/>
  </r>
  <r>
    <n v="37524"/>
    <s v="CA-2011-148782"/>
    <x v="1075"/>
    <d v="2011-11-07T00:00:00"/>
    <s v="Standard Class"/>
    <s v="PO-18850"/>
    <s v="Patrick O'Brill"/>
    <s v="Consumer"/>
    <s v="Irving"/>
    <x v="11"/>
    <s v="United States"/>
    <n v="75061"/>
    <s v="US"/>
    <x v="1"/>
    <s v="TEC-PH-10002923"/>
    <x v="2"/>
    <s v="Phones"/>
    <x v="890"/>
    <n v="88.77600000000001"/>
    <n v="3"/>
    <n v="0.2"/>
    <n v="7.7679000000000009"/>
    <n v="4.83"/>
    <s v="Medium"/>
    <s v="November"/>
    <x v="2"/>
    <n v="266.12800000000004"/>
  </r>
  <r>
    <n v="31460"/>
    <s v="CA-2013-113817"/>
    <x v="1053"/>
    <d v="2013-11-12T00:00:00"/>
    <s v="Standard Class"/>
    <s v="MJ-17740"/>
    <s v="Max Jones"/>
    <s v="Consumer"/>
    <s v="Seattle"/>
    <x v="9"/>
    <s v="United States"/>
    <n v="98115"/>
    <s v="US"/>
    <x v="3"/>
    <s v="OFF-BI-10004002"/>
    <x v="1"/>
    <s v="Binders"/>
    <x v="1541"/>
    <n v="27.68"/>
    <n v="2"/>
    <n v="0.2"/>
    <n v="9.6879999999999988"/>
    <n v="4.7699999999999996"/>
    <s v="High"/>
    <s v="November"/>
    <x v="3"/>
    <n v="55.16"/>
  </r>
  <r>
    <n v="36565"/>
    <s v="US-2014-114657"/>
    <x v="1021"/>
    <d v="2014-11-22T00:00:00"/>
    <s v="Standard Class"/>
    <s v="MH-18115"/>
    <s v="Mick Hernandez"/>
    <s v="Home Office"/>
    <s v="Yonkers"/>
    <x v="15"/>
    <s v="United States"/>
    <n v="10701"/>
    <s v="US"/>
    <x v="2"/>
    <s v="TEC-MA-10003173"/>
    <x v="2"/>
    <s v="Machines"/>
    <x v="1542"/>
    <n v="52.44"/>
    <n v="4"/>
    <n v="0"/>
    <n v="24.122399999999999"/>
    <n v="4.75"/>
    <s v="Medium"/>
    <s v="November"/>
    <x v="1"/>
    <n v="209.76"/>
  </r>
  <r>
    <n v="40590"/>
    <s v="US-2014-116505"/>
    <x v="1015"/>
    <d v="2014-11-22T00:00:00"/>
    <s v="Second Class"/>
    <s v="TB-21625"/>
    <s v="Trudy Brown"/>
    <s v="Consumer"/>
    <s v="Hagerstown"/>
    <x v="29"/>
    <s v="United States"/>
    <n v="21740"/>
    <s v="US"/>
    <x v="2"/>
    <s v="OFF-BI-10000050"/>
    <x v="1"/>
    <s v="Binders"/>
    <x v="1380"/>
    <n v="43.8"/>
    <n v="6"/>
    <n v="0"/>
    <n v="20.585999999999999"/>
    <n v="4.75"/>
    <s v="Medium"/>
    <s v="November"/>
    <x v="1"/>
    <n v="262.79999999999995"/>
  </r>
  <r>
    <n v="35512"/>
    <s v="CA-2011-103590"/>
    <x v="1113"/>
    <d v="2011-12-04T00:00:00"/>
    <s v="Standard Class"/>
    <s v="JL-15505"/>
    <s v="Jeremy Lonsdale"/>
    <s v="Consumer"/>
    <s v="Mount Vernon"/>
    <x v="15"/>
    <s v="United States"/>
    <n v="10550"/>
    <s v="US"/>
    <x v="2"/>
    <s v="OFF-EN-10004007"/>
    <x v="1"/>
    <s v="Envelopes"/>
    <x v="1543"/>
    <n v="62.28"/>
    <n v="4"/>
    <n v="0"/>
    <n v="29.271599999999999"/>
    <n v="4.74"/>
    <s v="High"/>
    <s v="November"/>
    <x v="2"/>
    <n v="249.12"/>
  </r>
  <r>
    <n v="36720"/>
    <s v="CA-2014-103009"/>
    <x v="1027"/>
    <d v="2014-11-06T00:00:00"/>
    <s v="Second Class"/>
    <s v="PJ-18835"/>
    <s v="Patrick Jones"/>
    <s v="Corporate"/>
    <s v="Richmond"/>
    <x v="5"/>
    <s v="United States"/>
    <n v="40475"/>
    <s v="US"/>
    <x v="0"/>
    <s v="OFF-PA-10001215"/>
    <x v="1"/>
    <s v="Paper"/>
    <x v="1544"/>
    <n v="26.4"/>
    <n v="5"/>
    <n v="0"/>
    <n v="11.88"/>
    <n v="4.62"/>
    <s v="Critical"/>
    <s v="November"/>
    <x v="1"/>
    <n v="132"/>
  </r>
  <r>
    <n v="31403"/>
    <s v="CA-2014-119004"/>
    <x v="1097"/>
    <d v="2014-11-29T00:00:00"/>
    <s v="Standard Class"/>
    <s v="JM-15250"/>
    <s v="Janet Martin"/>
    <s v="Consumer"/>
    <s v="Charlotte"/>
    <x v="0"/>
    <s v="United States"/>
    <n v="28205"/>
    <s v="US"/>
    <x v="0"/>
    <s v="TEC-AC-10003499"/>
    <x v="2"/>
    <s v="Accessories"/>
    <x v="1308"/>
    <n v="74.112000000000009"/>
    <n v="8"/>
    <n v="0.2"/>
    <n v="17.601600000000001"/>
    <n v="4.59"/>
    <s v="Medium"/>
    <s v="November"/>
    <x v="1"/>
    <n v="592.69600000000003"/>
  </r>
  <r>
    <n v="38476"/>
    <s v="US-2013-144351"/>
    <x v="1044"/>
    <d v="2013-11-19T00:00:00"/>
    <s v="Standard Class"/>
    <s v="RC-19960"/>
    <s v="Ryan Crowe"/>
    <s v="Consumer"/>
    <s v="Baltimore"/>
    <x v="29"/>
    <s v="United States"/>
    <n v="21215"/>
    <s v="US"/>
    <x v="2"/>
    <s v="TEC-PH-10001644"/>
    <x v="2"/>
    <s v="Phones"/>
    <x v="1545"/>
    <n v="89.97"/>
    <n v="3"/>
    <n v="0"/>
    <n v="25.191600000000001"/>
    <n v="4.53"/>
    <s v="High"/>
    <s v="November"/>
    <x v="3"/>
    <n v="269.90999999999997"/>
  </r>
  <r>
    <n v="31311"/>
    <s v="US-2012-118983"/>
    <x v="1110"/>
    <d v="2012-11-26T00:00:00"/>
    <s v="Standard Class"/>
    <s v="HP-14815"/>
    <s v="Harold Pawlan"/>
    <s v="Home Office"/>
    <s v="Fort Worth"/>
    <x v="11"/>
    <s v="United States"/>
    <n v="76106"/>
    <s v="US"/>
    <x v="1"/>
    <s v="OFF-AP-10002311"/>
    <x v="1"/>
    <s v="Appliances"/>
    <x v="641"/>
    <n v="68.809999999999988"/>
    <n v="5"/>
    <n v="0.8"/>
    <n v="-123.858"/>
    <n v="4.43"/>
    <s v="Medium"/>
    <s v="November"/>
    <x v="0"/>
    <n v="343.24999999999994"/>
  </r>
  <r>
    <n v="39434"/>
    <s v="CA-2011-103219"/>
    <x v="1037"/>
    <d v="2011-11-13T00:00:00"/>
    <s v="Standard Class"/>
    <s v="BF-11215"/>
    <s v="Benjamin Farhat"/>
    <s v="Home Office"/>
    <s v="New York City"/>
    <x v="15"/>
    <s v="United States"/>
    <n v="10035"/>
    <s v="US"/>
    <x v="2"/>
    <s v="FUR-FU-10004091"/>
    <x v="0"/>
    <s v="Furnishings"/>
    <x v="1546"/>
    <n v="56.52"/>
    <n v="9"/>
    <n v="0"/>
    <n v="21.477599999999999"/>
    <n v="4.43"/>
    <s v="Medium"/>
    <s v="November"/>
    <x v="2"/>
    <n v="508.68"/>
  </r>
  <r>
    <n v="32825"/>
    <s v="CA-2012-148432"/>
    <x v="1084"/>
    <d v="2012-11-10T00:00:00"/>
    <s v="Second Class"/>
    <s v="MC-18130"/>
    <s v="Mike Caudle"/>
    <s v="Corporate"/>
    <s v="Newark"/>
    <x v="24"/>
    <s v="United States"/>
    <n v="19711"/>
    <s v="US"/>
    <x v="2"/>
    <s v="OFF-FA-10004968"/>
    <x v="1"/>
    <s v="Fasteners"/>
    <x v="278"/>
    <n v="26.18"/>
    <n v="7"/>
    <n v="0"/>
    <n v="0.5236000000000014"/>
    <n v="4.42"/>
    <s v="High"/>
    <s v="November"/>
    <x v="0"/>
    <n v="183.26"/>
  </r>
  <r>
    <n v="33692"/>
    <s v="CA-2012-137897"/>
    <x v="1031"/>
    <d v="2012-11-19T00:00:00"/>
    <s v="Standard Class"/>
    <s v="PJ-18835"/>
    <s v="Patrick Jones"/>
    <s v="Corporate"/>
    <s v="New York City"/>
    <x v="15"/>
    <s v="United States"/>
    <n v="10035"/>
    <s v="US"/>
    <x v="2"/>
    <s v="TEC-AC-10001267"/>
    <x v="2"/>
    <s v="Accessories"/>
    <x v="1547"/>
    <n v="59.9"/>
    <n v="2"/>
    <n v="0"/>
    <n v="23.96"/>
    <n v="4.4000000000000004"/>
    <s v="Medium"/>
    <s v="November"/>
    <x v="0"/>
    <n v="119.8"/>
  </r>
  <r>
    <n v="36600"/>
    <s v="US-2011-139500"/>
    <x v="1058"/>
    <d v="2011-11-20T00:00:00"/>
    <s v="Standard Class"/>
    <s v="AB-10165"/>
    <s v="Alan Barnes"/>
    <s v="Consumer"/>
    <s v="Decatur"/>
    <x v="7"/>
    <s v="United States"/>
    <n v="62521"/>
    <s v="US"/>
    <x v="1"/>
    <s v="FUR-CH-10002017"/>
    <x v="0"/>
    <s v="Chairs"/>
    <x v="1548"/>
    <n v="37.295999999999999"/>
    <n v="2"/>
    <n v="0.3"/>
    <n v="-1.0656000000000021"/>
    <n v="4.4000000000000004"/>
    <s v="High"/>
    <s v="November"/>
    <x v="2"/>
    <n v="74.292000000000002"/>
  </r>
  <r>
    <n v="38275"/>
    <s v="CA-2014-155159"/>
    <x v="1068"/>
    <d v="2014-11-30T00:00:00"/>
    <s v="Second Class"/>
    <s v="DL-13315"/>
    <s v="Delfina Latchford"/>
    <s v="Consumer"/>
    <s v="Atlanta"/>
    <x v="2"/>
    <s v="United States"/>
    <n v="30318"/>
    <s v="US"/>
    <x v="0"/>
    <s v="OFF-PA-10003724"/>
    <x v="1"/>
    <s v="Paper"/>
    <x v="916"/>
    <n v="48.87"/>
    <n v="9"/>
    <n v="0"/>
    <n v="23.946300000000001"/>
    <n v="4.37"/>
    <s v="Medium"/>
    <s v="November"/>
    <x v="1"/>
    <n v="439.83"/>
  </r>
  <r>
    <n v="35308"/>
    <s v="CA-2014-100811"/>
    <x v="1065"/>
    <d v="2014-11-25T00:00:00"/>
    <s v="First Class"/>
    <s v="CC-12475"/>
    <s v="Cindy Chapman"/>
    <s v="Consumer"/>
    <s v="Philadelphia"/>
    <x v="4"/>
    <s v="United States"/>
    <n v="19143"/>
    <s v="US"/>
    <x v="2"/>
    <s v="OFF-ST-10002444"/>
    <x v="1"/>
    <s v="Storage"/>
    <x v="1055"/>
    <n v="39.295999999999999"/>
    <n v="4"/>
    <n v="0.2"/>
    <n v="3.9295999999999989"/>
    <n v="4.33"/>
    <s v="Medium"/>
    <s v="November"/>
    <x v="1"/>
    <n v="156.98400000000001"/>
  </r>
  <r>
    <n v="32896"/>
    <s v="CA-2014-158876"/>
    <x v="1025"/>
    <d v="2014-11-22T00:00:00"/>
    <s v="Second Class"/>
    <s v="AB-10150"/>
    <s v="Aimee Bixby"/>
    <s v="Consumer"/>
    <s v="Carrollton"/>
    <x v="11"/>
    <s v="United States"/>
    <n v="75007"/>
    <s v="US"/>
    <x v="1"/>
    <s v="OFF-AR-10003373"/>
    <x v="1"/>
    <s v="Art"/>
    <x v="607"/>
    <n v="99.13600000000001"/>
    <n v="4"/>
    <n v="0.2"/>
    <n v="8.674399999999995"/>
    <n v="4.3099999999999996"/>
    <s v="Medium"/>
    <s v="November"/>
    <x v="1"/>
    <n v="396.34400000000005"/>
  </r>
  <r>
    <n v="36687"/>
    <s v="CA-2014-163874"/>
    <x v="1033"/>
    <d v="2014-11-13T00:00:00"/>
    <s v="Second Class"/>
    <s v="NC-18535"/>
    <s v="Nick Crebassa"/>
    <s v="Corporate"/>
    <s v="Seattle"/>
    <x v="9"/>
    <s v="United States"/>
    <n v="98105"/>
    <s v="US"/>
    <x v="3"/>
    <s v="OFF-BI-10000088"/>
    <x v="1"/>
    <s v="Binders"/>
    <x v="1231"/>
    <n v="26.352"/>
    <n v="3"/>
    <n v="0.2"/>
    <n v="9.5525999999999982"/>
    <n v="4.21"/>
    <s v="High"/>
    <s v="November"/>
    <x v="1"/>
    <n v="78.855999999999995"/>
  </r>
  <r>
    <n v="36140"/>
    <s v="US-2013-139388"/>
    <x v="1053"/>
    <d v="2013-11-10T00:00:00"/>
    <s v="First Class"/>
    <s v="CC-12475"/>
    <s v="Cindy Chapman"/>
    <s v="Consumer"/>
    <s v="Lakewood"/>
    <x v="21"/>
    <s v="United States"/>
    <n v="8701"/>
    <s v="US"/>
    <x v="2"/>
    <s v="OFF-FA-10004968"/>
    <x v="1"/>
    <s v="Fasteners"/>
    <x v="278"/>
    <n v="14.96"/>
    <n v="4"/>
    <n v="0"/>
    <n v="0.2992000000000008"/>
    <n v="4.16"/>
    <s v="High"/>
    <s v="November"/>
    <x v="3"/>
    <n v="59.84"/>
  </r>
  <r>
    <n v="39862"/>
    <s v="CA-2013-134110"/>
    <x v="1112"/>
    <d v="2013-11-19T00:00:00"/>
    <s v="First Class"/>
    <s v="BG-11035"/>
    <s v="Barry Gonzalez"/>
    <s v="Consumer"/>
    <s v="The Colony"/>
    <x v="11"/>
    <s v="United States"/>
    <n v="75056"/>
    <s v="US"/>
    <x v="1"/>
    <s v="TEC-PH-10002350"/>
    <x v="2"/>
    <s v="Phones"/>
    <x v="1518"/>
    <n v="67.176000000000002"/>
    <n v="3"/>
    <n v="0.2"/>
    <n v="6.7175999999999974"/>
    <n v="4.09"/>
    <s v="Medium"/>
    <s v="November"/>
    <x v="3"/>
    <n v="201.32800000000003"/>
  </r>
  <r>
    <n v="31459"/>
    <s v="CA-2013-154508"/>
    <x v="1116"/>
    <d v="2013-11-21T00:00:00"/>
    <s v="Standard Class"/>
    <s v="RD-19900"/>
    <s v="Ruben Dartt"/>
    <s v="Consumer"/>
    <s v="Carlsbad"/>
    <x v="42"/>
    <s v="United States"/>
    <n v="88220"/>
    <s v="US"/>
    <x v="3"/>
    <s v="OFF-EN-10001990"/>
    <x v="1"/>
    <s v="Envelopes"/>
    <x v="156"/>
    <n v="28.4"/>
    <n v="5"/>
    <n v="0"/>
    <n v="13.348000000000001"/>
    <n v="4.01"/>
    <s v="High"/>
    <s v="November"/>
    <x v="3"/>
    <n v="142"/>
  </r>
  <r>
    <n v="34070"/>
    <s v="CA-2013-131576"/>
    <x v="1114"/>
    <d v="2013-11-27T00:00:00"/>
    <s v="Standard Class"/>
    <s v="RD-19585"/>
    <s v="Rob Dowd"/>
    <s v="Consumer"/>
    <s v="Detroit"/>
    <x v="1"/>
    <s v="United States"/>
    <n v="48205"/>
    <s v="US"/>
    <x v="1"/>
    <s v="OFF-BI-10002852"/>
    <x v="1"/>
    <s v="Binders"/>
    <x v="639"/>
    <n v="49.44"/>
    <n v="3"/>
    <n v="0"/>
    <n v="24.2256"/>
    <n v="3.98"/>
    <s v="Medium"/>
    <s v="November"/>
    <x v="3"/>
    <n v="148.32"/>
  </r>
  <r>
    <n v="36692"/>
    <s v="CA-2011-104829"/>
    <x v="1081"/>
    <d v="2011-11-21T00:00:00"/>
    <s v="Second Class"/>
    <s v="JG-15805"/>
    <s v="John Grady"/>
    <s v="Corporate"/>
    <s v="Provo"/>
    <x v="43"/>
    <s v="United States"/>
    <n v="84604"/>
    <s v="US"/>
    <x v="3"/>
    <s v="OFF-PA-10003016"/>
    <x v="1"/>
    <s v="Paper"/>
    <x v="1549"/>
    <n v="21.98"/>
    <n v="7"/>
    <n v="0"/>
    <n v="9.8909999999999982"/>
    <n v="3.96"/>
    <s v="High"/>
    <s v="November"/>
    <x v="2"/>
    <n v="153.86000000000001"/>
  </r>
  <r>
    <n v="31979"/>
    <s v="CA-2013-164511"/>
    <x v="1103"/>
    <d v="2013-11-25T00:00:00"/>
    <s v="Standard Class"/>
    <s v="DJ-13630"/>
    <s v="Doug Jacobs"/>
    <s v="Consumer"/>
    <s v="New York City"/>
    <x v="15"/>
    <s v="United States"/>
    <n v="10024"/>
    <s v="US"/>
    <x v="2"/>
    <s v="OFF-ST-10004507"/>
    <x v="1"/>
    <s v="Storage"/>
    <x v="847"/>
    <n v="68.599999999999994"/>
    <n v="4"/>
    <n v="0"/>
    <n v="18.521999999999998"/>
    <n v="3.94"/>
    <s v="High"/>
    <s v="November"/>
    <x v="3"/>
    <n v="274.39999999999998"/>
  </r>
  <r>
    <n v="38874"/>
    <s v="CA-2011-134726"/>
    <x v="1075"/>
    <d v="2011-11-07T00:00:00"/>
    <s v="Second Class"/>
    <s v="SW-20755"/>
    <s v="Steven Ward"/>
    <s v="Corporate"/>
    <s v="Seattle"/>
    <x v="9"/>
    <s v="United States"/>
    <n v="98115"/>
    <s v="US"/>
    <x v="3"/>
    <s v="TEC-PH-10001750"/>
    <x v="2"/>
    <s v="Phones"/>
    <x v="832"/>
    <n v="52.792000000000002"/>
    <n v="1"/>
    <n v="0.2"/>
    <n v="4.6193000000000026"/>
    <n v="3.91"/>
    <s v="Medium"/>
    <s v="November"/>
    <x v="2"/>
    <n v="52.591999999999999"/>
  </r>
  <r>
    <n v="34946"/>
    <s v="CA-2012-168459"/>
    <x v="1110"/>
    <d v="2012-11-27T00:00:00"/>
    <s v="Standard Class"/>
    <s v="MC-17275"/>
    <s v="Marc Crier"/>
    <s v="Consumer"/>
    <s v="Memphis"/>
    <x v="33"/>
    <s v="United States"/>
    <n v="38109"/>
    <s v="US"/>
    <x v="0"/>
    <s v="OFF-FA-10004854"/>
    <x v="1"/>
    <s v="Fasteners"/>
    <x v="1229"/>
    <n v="55.104000000000013"/>
    <n v="6"/>
    <n v="0.2"/>
    <n v="18.597599999999989"/>
    <n v="3.87"/>
    <s v="Medium"/>
    <s v="November"/>
    <x v="0"/>
    <n v="330.42400000000009"/>
  </r>
  <r>
    <n v="40269"/>
    <s v="US-2011-149034"/>
    <x v="1018"/>
    <d v="2011-11-21T00:00:00"/>
    <s v="First Class"/>
    <s v="RD-19900"/>
    <s v="Ruben Dartt"/>
    <s v="Consumer"/>
    <s v="Philadelphia"/>
    <x v="4"/>
    <s v="United States"/>
    <n v="19120"/>
    <s v="US"/>
    <x v="2"/>
    <s v="TEC-AC-10003023"/>
    <x v="2"/>
    <s v="Accessories"/>
    <x v="1435"/>
    <n v="47.496000000000002"/>
    <n v="1"/>
    <n v="0.2"/>
    <n v="-1.187400000000002"/>
    <n v="3.85"/>
    <s v="Medium"/>
    <s v="November"/>
    <x v="2"/>
    <n v="47.295999999999999"/>
  </r>
  <r>
    <n v="35357"/>
    <s v="CA-2013-129196"/>
    <x v="1100"/>
    <d v="2013-11-08T00:00:00"/>
    <s v="Standard Class"/>
    <s v="XP-21865"/>
    <s v="Xylona Preis"/>
    <s v="Consumer"/>
    <s v="Chicago"/>
    <x v="7"/>
    <s v="United States"/>
    <n v="60610"/>
    <s v="US"/>
    <x v="1"/>
    <s v="TEC-AC-10002473"/>
    <x v="2"/>
    <s v="Accessories"/>
    <x v="1291"/>
    <n v="68.111999999999995"/>
    <n v="3"/>
    <n v="0.2"/>
    <n v="17.8794"/>
    <n v="3.81"/>
    <s v="Medium"/>
    <s v="November"/>
    <x v="3"/>
    <n v="204.136"/>
  </r>
  <r>
    <n v="36348"/>
    <s v="CA-2012-134922"/>
    <x v="1084"/>
    <d v="2012-11-11T00:00:00"/>
    <s v="Standard Class"/>
    <s v="KB-16240"/>
    <s v="Karen Bern"/>
    <s v="Corporate"/>
    <s v="Philadelphia"/>
    <x v="4"/>
    <s v="United States"/>
    <n v="19140"/>
    <s v="US"/>
    <x v="2"/>
    <s v="OFF-EN-10000483"/>
    <x v="1"/>
    <s v="Envelopes"/>
    <x v="497"/>
    <n v="24.4"/>
    <n v="2"/>
    <n v="0.2"/>
    <n v="7.9299999999999971"/>
    <n v="3.78"/>
    <s v="High"/>
    <s v="November"/>
    <x v="0"/>
    <n v="48.599999999999994"/>
  </r>
  <r>
    <n v="36160"/>
    <s v="CA-2013-125164"/>
    <x v="1055"/>
    <d v="2013-11-15T00:00:00"/>
    <s v="Standard Class"/>
    <s v="SH-19975"/>
    <s v="Sally Hughsby"/>
    <s v="Corporate"/>
    <s v="New York City"/>
    <x v="15"/>
    <s v="United States"/>
    <n v="10011"/>
    <s v="US"/>
    <x v="2"/>
    <s v="OFF-BI-10003982"/>
    <x v="1"/>
    <s v="Binders"/>
    <x v="1039"/>
    <n v="49.847999999999999"/>
    <n v="3"/>
    <n v="0.2"/>
    <n v="16.823699999999999"/>
    <n v="3.73"/>
    <s v="Medium"/>
    <s v="November"/>
    <x v="3"/>
    <n v="149.34399999999999"/>
  </r>
  <r>
    <n v="32198"/>
    <s v="CA-2014-150959"/>
    <x v="1041"/>
    <d v="2014-11-14T00:00:00"/>
    <s v="First Class"/>
    <s v="TD-20995"/>
    <s v="Tamara Dahlen"/>
    <s v="Consumer"/>
    <s v="Garland"/>
    <x v="11"/>
    <s v="United States"/>
    <n v="75043"/>
    <s v="US"/>
    <x v="1"/>
    <s v="OFF-BI-10001510"/>
    <x v="1"/>
    <s v="Binders"/>
    <x v="1041"/>
    <n v="18.335999999999999"/>
    <n v="4"/>
    <n v="0.8"/>
    <n v="-32.088000000000008"/>
    <n v="3.66"/>
    <s v="Critical"/>
    <s v="November"/>
    <x v="1"/>
    <n v="72.543999999999997"/>
  </r>
  <r>
    <n v="39919"/>
    <s v="US-2013-114230"/>
    <x v="1086"/>
    <d v="2013-12-02T00:00:00"/>
    <s v="Standard Class"/>
    <s v="CM-12235"/>
    <s v="Chris McAfee"/>
    <s v="Consumer"/>
    <s v="Phoenix"/>
    <x v="23"/>
    <s v="United States"/>
    <n v="85023"/>
    <s v="US"/>
    <x v="3"/>
    <s v="OFF-ST-10000876"/>
    <x v="1"/>
    <s v="Storage"/>
    <x v="1460"/>
    <n v="39.808"/>
    <n v="4"/>
    <n v="0.2"/>
    <n v="3.9807999999999999"/>
    <n v="3.5"/>
    <s v="Medium"/>
    <s v="November"/>
    <x v="3"/>
    <n v="159.03200000000001"/>
  </r>
  <r>
    <n v="33583"/>
    <s v="CA-2014-165687"/>
    <x v="1015"/>
    <d v="2014-11-24T00:00:00"/>
    <s v="Standard Class"/>
    <s v="CS-12355"/>
    <s v="Christine Sundaresam"/>
    <s v="Consumer"/>
    <s v="Salem"/>
    <x v="28"/>
    <s v="United States"/>
    <n v="24153"/>
    <s v="US"/>
    <x v="0"/>
    <s v="OFF-AP-10004036"/>
    <x v="1"/>
    <s v="Appliances"/>
    <x v="1550"/>
    <n v="35.04"/>
    <n v="2"/>
    <n v="0"/>
    <n v="12.263999999999999"/>
    <n v="3.45"/>
    <s v="Low"/>
    <s v="November"/>
    <x v="1"/>
    <n v="70.08"/>
  </r>
  <r>
    <n v="33985"/>
    <s v="CA-2012-153220"/>
    <x v="1094"/>
    <d v="2012-11-14T00:00:00"/>
    <s v="First Class"/>
    <s v="YC-21895"/>
    <s v="Yoseph Carroll"/>
    <s v="Corporate"/>
    <s v="Los Angeles"/>
    <x v="6"/>
    <s v="United States"/>
    <n v="90032"/>
    <s v="US"/>
    <x v="3"/>
    <s v="OFF-PA-10003016"/>
    <x v="1"/>
    <s v="Paper"/>
    <x v="1549"/>
    <n v="15.7"/>
    <n v="5"/>
    <n v="0"/>
    <n v="7.0650000000000004"/>
    <n v="3.41"/>
    <s v="High"/>
    <s v="November"/>
    <x v="0"/>
    <n v="78.5"/>
  </r>
  <r>
    <n v="36775"/>
    <s v="CA-2013-121356"/>
    <x v="1067"/>
    <d v="2013-11-25T00:00:00"/>
    <s v="Standard Class"/>
    <s v="SJ-20500"/>
    <s v="Shirley Jackson"/>
    <s v="Consumer"/>
    <s v="Newark"/>
    <x v="24"/>
    <s v="United States"/>
    <n v="19711"/>
    <s v="US"/>
    <x v="2"/>
    <s v="OFF-BI-10002133"/>
    <x v="1"/>
    <s v="Binders"/>
    <x v="1202"/>
    <n v="128.4"/>
    <n v="3"/>
    <n v="0"/>
    <n v="62.915999999999997"/>
    <n v="3.4"/>
    <s v="Medium"/>
    <s v="November"/>
    <x v="3"/>
    <n v="385.20000000000005"/>
  </r>
  <r>
    <n v="36525"/>
    <s v="US-2011-147648"/>
    <x v="1088"/>
    <d v="2011-12-01T00:00:00"/>
    <s v="Standard Class"/>
    <s v="LS-16975"/>
    <s v="Lindsay Shagiari"/>
    <s v="Home Office"/>
    <s v="San Francisco"/>
    <x v="6"/>
    <s v="United States"/>
    <n v="94109"/>
    <s v="US"/>
    <x v="3"/>
    <s v="OFF-PA-10001033"/>
    <x v="1"/>
    <s v="Paper"/>
    <x v="58"/>
    <n v="81.98"/>
    <n v="2"/>
    <n v="0"/>
    <n v="40.170200000000001"/>
    <n v="3.37"/>
    <s v="Medium"/>
    <s v="November"/>
    <x v="2"/>
    <n v="163.96"/>
  </r>
  <r>
    <n v="39941"/>
    <s v="CA-2012-108259"/>
    <x v="1007"/>
    <d v="2012-11-15T00:00:00"/>
    <s v="Standard Class"/>
    <s v="NS-18640"/>
    <s v="Noel Staavos"/>
    <s v="Corporate"/>
    <s v="Jacksonville"/>
    <x v="0"/>
    <s v="United States"/>
    <n v="28540"/>
    <s v="US"/>
    <x v="0"/>
    <s v="OFF-BI-10000315"/>
    <x v="1"/>
    <s v="Binders"/>
    <x v="1288"/>
    <n v="39.878999999999998"/>
    <n v="7"/>
    <n v="0.7"/>
    <n v="-29.244599999999991"/>
    <n v="3.36"/>
    <s v="Low"/>
    <s v="November"/>
    <x v="0"/>
    <n v="278.45299999999997"/>
  </r>
  <r>
    <n v="33637"/>
    <s v="CA-2013-137736"/>
    <x v="1055"/>
    <d v="2013-11-16T00:00:00"/>
    <s v="Standard Class"/>
    <s v="DC-13285"/>
    <s v="Debra Catini"/>
    <s v="Consumer"/>
    <s v="Warner Robins"/>
    <x v="2"/>
    <s v="United States"/>
    <n v="31088"/>
    <s v="US"/>
    <x v="0"/>
    <s v="OFF-AR-10004999"/>
    <x v="1"/>
    <s v="Art"/>
    <x v="1140"/>
    <n v="41.86"/>
    <n v="7"/>
    <n v="0"/>
    <n v="10.465"/>
    <n v="3.35"/>
    <s v="Medium"/>
    <s v="November"/>
    <x v="3"/>
    <n v="293.02"/>
  </r>
  <r>
    <n v="35468"/>
    <s v="CA-2014-100601"/>
    <x v="1021"/>
    <d v="2014-11-21T00:00:00"/>
    <s v="Standard Class"/>
    <s v="JK-15370"/>
    <s v="Jay Kimmel"/>
    <s v="Consumer"/>
    <s v="Fresno"/>
    <x v="6"/>
    <s v="United States"/>
    <n v="93727"/>
    <s v="US"/>
    <x v="3"/>
    <s v="OFF-ST-10002486"/>
    <x v="1"/>
    <s v="Storage"/>
    <x v="1016"/>
    <n v="48.86"/>
    <n v="7"/>
    <n v="0"/>
    <n v="0.97719999999999807"/>
    <n v="3.31"/>
    <s v="Medium"/>
    <s v="November"/>
    <x v="1"/>
    <n v="342.02"/>
  </r>
  <r>
    <n v="38738"/>
    <s v="CA-2012-120446"/>
    <x v="1066"/>
    <d v="2012-11-18T00:00:00"/>
    <s v="First Class"/>
    <s v="JG-15805"/>
    <s v="John Grady"/>
    <s v="Corporate"/>
    <s v="San Diego"/>
    <x v="6"/>
    <s v="United States"/>
    <n v="92105"/>
    <s v="US"/>
    <x v="3"/>
    <s v="OFF-LA-10003148"/>
    <x v="1"/>
    <s v="Labels"/>
    <x v="1073"/>
    <n v="18.899999999999999"/>
    <n v="3"/>
    <n v="0"/>
    <n v="8.6939999999999991"/>
    <n v="3.31"/>
    <s v="High"/>
    <s v="November"/>
    <x v="0"/>
    <n v="56.699999999999996"/>
  </r>
  <r>
    <n v="32799"/>
    <s v="CA-2013-100468"/>
    <x v="1042"/>
    <d v="2013-12-02T00:00:00"/>
    <s v="Standard Class"/>
    <s v="AT-10435"/>
    <s v="Alyssa Tate"/>
    <s v="Home Office"/>
    <s v="Los Angeles"/>
    <x v="6"/>
    <s v="United States"/>
    <n v="90045"/>
    <s v="US"/>
    <x v="3"/>
    <s v="TEC-PH-10001300"/>
    <x v="2"/>
    <s v="Phones"/>
    <x v="631"/>
    <n v="33.520000000000003"/>
    <n v="2"/>
    <n v="0.2"/>
    <n v="3.351999999999999"/>
    <n v="3.2"/>
    <s v="Medium"/>
    <s v="November"/>
    <x v="3"/>
    <n v="66.84"/>
  </r>
  <r>
    <n v="33746"/>
    <s v="CA-2013-140207"/>
    <x v="1059"/>
    <d v="2013-11-11T00:00:00"/>
    <s v="Standard Class"/>
    <s v="CS-12400"/>
    <s v="Christopher Schild"/>
    <s v="Home Office"/>
    <s v="San Jose"/>
    <x v="6"/>
    <s v="United States"/>
    <n v="95123"/>
    <s v="US"/>
    <x v="3"/>
    <s v="OFF-BI-10003963"/>
    <x v="1"/>
    <s v="Binders"/>
    <x v="1551"/>
    <n v="29.12"/>
    <n v="5"/>
    <n v="0.2"/>
    <n v="9.8279999999999959"/>
    <n v="3.2"/>
    <s v="Medium"/>
    <s v="November"/>
    <x v="3"/>
    <n v="145.4"/>
  </r>
  <r>
    <n v="39669"/>
    <s v="CA-2013-113726"/>
    <x v="1042"/>
    <d v="2013-12-02T00:00:00"/>
    <s v="Standard Class"/>
    <s v="SC-20680"/>
    <s v="Steve Carroll"/>
    <s v="Home Office"/>
    <s v="Seattle"/>
    <x v="9"/>
    <s v="United States"/>
    <n v="98105"/>
    <s v="US"/>
    <x v="3"/>
    <s v="FUR-FU-10003535"/>
    <x v="0"/>
    <s v="Furnishings"/>
    <x v="1347"/>
    <n v="82.26"/>
    <n v="3"/>
    <n v="0"/>
    <n v="33.726599999999998"/>
    <n v="3.2"/>
    <s v="Medium"/>
    <s v="November"/>
    <x v="3"/>
    <n v="246.78000000000003"/>
  </r>
  <r>
    <n v="34690"/>
    <s v="CA-2011-105340"/>
    <x v="1080"/>
    <d v="2011-11-25T00:00:00"/>
    <s v="First Class"/>
    <s v="EH-14185"/>
    <s v="Evan Henry"/>
    <s v="Consumer"/>
    <s v="Pasadena"/>
    <x v="11"/>
    <s v="United States"/>
    <n v="77506"/>
    <s v="US"/>
    <x v="1"/>
    <s v="OFF-BI-10001765"/>
    <x v="1"/>
    <s v="Binders"/>
    <x v="997"/>
    <n v="6.9279999999999982"/>
    <n v="1"/>
    <n v="0.8"/>
    <n v="-11.0848"/>
    <n v="3.17"/>
    <s v="Critical"/>
    <s v="November"/>
    <x v="2"/>
    <n v="6.1279999999999983"/>
  </r>
  <r>
    <n v="39012"/>
    <s v="US-2014-101518"/>
    <x v="1027"/>
    <d v="2014-11-09T00:00:00"/>
    <s v="Standard Class"/>
    <s v="PB-19105"/>
    <s v="Peter Bühler"/>
    <s v="Consumer"/>
    <s v="Philadelphia"/>
    <x v="4"/>
    <s v="United States"/>
    <n v="19140"/>
    <s v="US"/>
    <x v="2"/>
    <s v="TEC-AC-10001553"/>
    <x v="2"/>
    <s v="Accessories"/>
    <x v="1472"/>
    <n v="40.776000000000003"/>
    <n v="3"/>
    <n v="0.2"/>
    <n v="0.50970000000000049"/>
    <n v="3.17"/>
    <s v="High"/>
    <s v="November"/>
    <x v="1"/>
    <n v="122.128"/>
  </r>
  <r>
    <n v="36437"/>
    <s v="CA-2012-154886"/>
    <x v="1007"/>
    <d v="2012-11-12T00:00:00"/>
    <s v="Standard Class"/>
    <s v="SW-20455"/>
    <s v="Shaun Weien"/>
    <s v="Consumer"/>
    <s v="San Francisco"/>
    <x v="6"/>
    <s v="United States"/>
    <n v="94109"/>
    <s v="US"/>
    <x v="3"/>
    <s v="TEC-AC-10001956"/>
    <x v="2"/>
    <s v="Accessories"/>
    <x v="1298"/>
    <n v="119.9"/>
    <n v="2"/>
    <n v="0"/>
    <n v="43.164000000000001"/>
    <n v="3.16"/>
    <s v="Medium"/>
    <s v="November"/>
    <x v="0"/>
    <n v="239.8"/>
  </r>
  <r>
    <n v="37434"/>
    <s v="US-2013-142251"/>
    <x v="1071"/>
    <d v="2013-11-05T00:00:00"/>
    <s v="Second Class"/>
    <s v="FO-14305"/>
    <s v="Frank Olsen"/>
    <s v="Consumer"/>
    <s v="Hollywood"/>
    <x v="22"/>
    <s v="United States"/>
    <n v="33021"/>
    <s v="US"/>
    <x v="0"/>
    <s v="OFF-PA-10002986"/>
    <x v="1"/>
    <s v="Paper"/>
    <x v="1235"/>
    <n v="32.064"/>
    <n v="6"/>
    <n v="0.2"/>
    <n v="11.2224"/>
    <n v="3.15"/>
    <s v="Medium"/>
    <s v="November"/>
    <x v="3"/>
    <n v="192.18400000000003"/>
  </r>
  <r>
    <n v="40757"/>
    <s v="CA-2011-101833"/>
    <x v="1010"/>
    <d v="2011-11-22T00:00:00"/>
    <s v="Second Class"/>
    <s v="FG-14260"/>
    <s v="Frank Gastineau"/>
    <s v="Home Office"/>
    <s v="New York City"/>
    <x v="15"/>
    <s v="United States"/>
    <n v="10024"/>
    <s v="US"/>
    <x v="2"/>
    <s v="OFF-PA-10003591"/>
    <x v="1"/>
    <s v="Paper"/>
    <x v="843"/>
    <n v="34.44"/>
    <n v="3"/>
    <n v="0"/>
    <n v="17.22"/>
    <n v="3.12"/>
    <s v="High"/>
    <s v="November"/>
    <x v="2"/>
    <n v="103.32"/>
  </r>
  <r>
    <n v="38025"/>
    <s v="CA-2013-165827"/>
    <x v="1022"/>
    <d v="2013-11-10T00:00:00"/>
    <s v="Standard Class"/>
    <s v="MF-17665"/>
    <s v="Maureen Fritzler"/>
    <s v="Corporate"/>
    <s v="Miami"/>
    <x v="22"/>
    <s v="United States"/>
    <n v="33180"/>
    <s v="US"/>
    <x v="0"/>
    <s v="FUR-FU-10001889"/>
    <x v="0"/>
    <s v="Furnishings"/>
    <x v="129"/>
    <n v="50.496000000000002"/>
    <n v="6"/>
    <n v="0.2"/>
    <n v="8.2055999999999987"/>
    <n v="3.11"/>
    <s v="Medium"/>
    <s v="November"/>
    <x v="3"/>
    <n v="302.77600000000001"/>
  </r>
  <r>
    <n v="31802"/>
    <s v="CA-2014-134978"/>
    <x v="1052"/>
    <d v="2014-11-16T00:00:00"/>
    <s v="Second Class"/>
    <s v="EB-13705"/>
    <s v="Ed Braxton"/>
    <s v="Corporate"/>
    <s v="New York City"/>
    <x v="15"/>
    <s v="United States"/>
    <n v="10024"/>
    <s v="US"/>
    <x v="2"/>
    <s v="OFF-BI-10003274"/>
    <x v="1"/>
    <s v="Binders"/>
    <x v="1552"/>
    <n v="15.92"/>
    <n v="5"/>
    <n v="0.2"/>
    <n v="5.3729999999999993"/>
    <n v="3.08"/>
    <s v="High"/>
    <s v="November"/>
    <x v="1"/>
    <n v="79.399999999999991"/>
  </r>
  <r>
    <n v="34134"/>
    <s v="CA-2014-110842"/>
    <x v="1041"/>
    <d v="2014-11-17T00:00:00"/>
    <s v="Standard Class"/>
    <s v="GA-14725"/>
    <s v="Guy Armstrong"/>
    <s v="Consumer"/>
    <s v="Los Angeles"/>
    <x v="6"/>
    <s v="United States"/>
    <n v="90036"/>
    <s v="US"/>
    <x v="3"/>
    <s v="OFF-BI-10000977"/>
    <x v="1"/>
    <s v="Binders"/>
    <x v="1505"/>
    <n v="121.6"/>
    <n v="5"/>
    <n v="0.2"/>
    <n v="39.519999999999989"/>
    <n v="3.08"/>
    <s v="Medium"/>
    <s v="November"/>
    <x v="1"/>
    <n v="607.79999999999995"/>
  </r>
  <r>
    <n v="36996"/>
    <s v="CA-2014-148320"/>
    <x v="1027"/>
    <d v="2014-11-09T00:00:00"/>
    <s v="Standard Class"/>
    <s v="PG-18895"/>
    <s v="Paul Gonzalez"/>
    <s v="Consumer"/>
    <s v="San Francisco"/>
    <x v="6"/>
    <s v="United States"/>
    <n v="94109"/>
    <s v="US"/>
    <x v="3"/>
    <s v="OFF-PA-10003022"/>
    <x v="1"/>
    <s v="Paper"/>
    <x v="1553"/>
    <n v="35.880000000000003"/>
    <n v="6"/>
    <n v="0"/>
    <n v="17.581199999999999"/>
    <n v="3.08"/>
    <s v="Medium"/>
    <s v="November"/>
    <x v="1"/>
    <n v="215.28000000000003"/>
  </r>
  <r>
    <n v="33973"/>
    <s v="CA-2014-132185"/>
    <x v="1087"/>
    <d v="2014-12-03T00:00:00"/>
    <s v="Standard Class"/>
    <s v="DB-13615"/>
    <s v="Doug Bickford"/>
    <s v="Consumer"/>
    <s v="Asheville"/>
    <x v="0"/>
    <s v="United States"/>
    <n v="28806"/>
    <s v="US"/>
    <x v="0"/>
    <s v="OFF-AP-10001205"/>
    <x v="1"/>
    <s v="Appliances"/>
    <x v="105"/>
    <n v="43.584000000000003"/>
    <n v="1"/>
    <n v="0.2"/>
    <n v="4.3584000000000032"/>
    <n v="3.06"/>
    <s v="Medium"/>
    <s v="November"/>
    <x v="1"/>
    <n v="43.384"/>
  </r>
  <r>
    <n v="37615"/>
    <s v="CA-2014-161459"/>
    <x v="1068"/>
    <d v="2014-11-30T00:00:00"/>
    <s v="Second Class"/>
    <s v="EB-13750"/>
    <s v="Edward Becker"/>
    <s v="Corporate"/>
    <s v="Laguna Niguel"/>
    <x v="6"/>
    <s v="United States"/>
    <n v="92677"/>
    <s v="US"/>
    <x v="3"/>
    <s v="TEC-PH-10004071"/>
    <x v="2"/>
    <s v="Phones"/>
    <x v="1106"/>
    <n v="39.960000000000008"/>
    <n v="5"/>
    <n v="0.2"/>
    <n v="3.4964999999999988"/>
    <n v="3.06"/>
    <s v="Medium"/>
    <s v="November"/>
    <x v="1"/>
    <n v="199.60000000000005"/>
  </r>
  <r>
    <n v="34769"/>
    <s v="CA-2014-122644"/>
    <x v="1052"/>
    <d v="2014-11-18T00:00:00"/>
    <s v="Standard Class"/>
    <s v="SF-20965"/>
    <s v="Sylvia Foulston"/>
    <s v="Corporate"/>
    <s v="Columbus"/>
    <x v="16"/>
    <s v="United States"/>
    <n v="43229"/>
    <s v="US"/>
    <x v="2"/>
    <s v="TEC-AC-10003614"/>
    <x v="2"/>
    <s v="Accessories"/>
    <x v="1234"/>
    <n v="18.544"/>
    <n v="2"/>
    <n v="0.2"/>
    <n v="3.0133999999999981"/>
    <n v="3.04"/>
    <s v="High"/>
    <s v="November"/>
    <x v="1"/>
    <n v="36.887999999999998"/>
  </r>
  <r>
    <n v="34099"/>
    <s v="CA-2014-143329"/>
    <x v="1027"/>
    <d v="2014-11-09T00:00:00"/>
    <s v="Standard Class"/>
    <s v="DL-13330"/>
    <s v="Denise Leinenbach"/>
    <s v="Consumer"/>
    <s v="Las Cruces"/>
    <x v="42"/>
    <s v="United States"/>
    <n v="88001"/>
    <s v="US"/>
    <x v="3"/>
    <s v="FUR-FU-10000629"/>
    <x v="0"/>
    <s v="Furnishings"/>
    <x v="871"/>
    <n v="41.37"/>
    <n v="3"/>
    <n v="0"/>
    <n v="17.375399999999999"/>
    <n v="2.96"/>
    <s v="Medium"/>
    <s v="November"/>
    <x v="1"/>
    <n v="124.10999999999999"/>
  </r>
  <r>
    <n v="37510"/>
    <s v="CA-2014-149944"/>
    <x v="1052"/>
    <d v="2014-11-17T00:00:00"/>
    <s v="Second Class"/>
    <s v="MB-17305"/>
    <s v="Maria Bertelson"/>
    <s v="Consumer"/>
    <s v="Longview"/>
    <x v="9"/>
    <s v="United States"/>
    <n v="98632"/>
    <s v="US"/>
    <x v="3"/>
    <s v="OFF-AP-10004708"/>
    <x v="1"/>
    <s v="Appliances"/>
    <x v="816"/>
    <n v="76.12"/>
    <n v="2"/>
    <n v="0"/>
    <n v="22.0748"/>
    <n v="2.94"/>
    <s v="Medium"/>
    <s v="November"/>
    <x v="1"/>
    <n v="152.24"/>
  </r>
  <r>
    <n v="39897"/>
    <s v="CA-2011-141110"/>
    <x v="1088"/>
    <d v="2011-12-01T00:00:00"/>
    <s v="Standard Class"/>
    <s v="LS-17200"/>
    <s v="Luke Schmidt"/>
    <s v="Corporate"/>
    <s v="Fresno"/>
    <x v="6"/>
    <s v="United States"/>
    <n v="93727"/>
    <s v="US"/>
    <x v="3"/>
    <s v="OFF-AP-10000692"/>
    <x v="1"/>
    <s v="Appliances"/>
    <x v="114"/>
    <n v="40.54"/>
    <n v="2"/>
    <n v="0"/>
    <n v="11.3512"/>
    <n v="2.9"/>
    <s v="Medium"/>
    <s v="November"/>
    <x v="2"/>
    <n v="81.08"/>
  </r>
  <r>
    <n v="35090"/>
    <s v="CA-2012-163762"/>
    <x v="1062"/>
    <d v="2012-12-01T00:00:00"/>
    <s v="Standard Class"/>
    <s v="JE-15475"/>
    <s v="Jeremy Ellison"/>
    <s v="Consumer"/>
    <s v="New York City"/>
    <x v="15"/>
    <s v="United States"/>
    <n v="10024"/>
    <s v="US"/>
    <x v="2"/>
    <s v="OFF-AR-10001915"/>
    <x v="1"/>
    <s v="Art"/>
    <x v="496"/>
    <n v="29.79"/>
    <n v="3"/>
    <n v="0"/>
    <n v="12.511799999999999"/>
    <n v="2.89"/>
    <s v="Medium"/>
    <s v="November"/>
    <x v="0"/>
    <n v="89.37"/>
  </r>
  <r>
    <n v="34018"/>
    <s v="CA-2011-121286"/>
    <x v="1023"/>
    <d v="2011-11-08T00:00:00"/>
    <s v="Second Class"/>
    <s v="ON-18715"/>
    <s v="Odella Nelson"/>
    <s v="Corporate"/>
    <s v="Cary"/>
    <x v="0"/>
    <s v="United States"/>
    <n v="27511"/>
    <s v="US"/>
    <x v="0"/>
    <s v="OFF-AP-10004859"/>
    <x v="1"/>
    <s v="Appliances"/>
    <x v="440"/>
    <n v="58.240000000000009"/>
    <n v="5"/>
    <n v="0.2"/>
    <n v="5.0960000000000001"/>
    <n v="2.82"/>
    <s v="Medium"/>
    <s v="November"/>
    <x v="2"/>
    <n v="291.00000000000006"/>
  </r>
  <r>
    <n v="37192"/>
    <s v="CA-2011-168305"/>
    <x v="1028"/>
    <d v="2011-11-08T00:00:00"/>
    <s v="Standard Class"/>
    <s v="PL-18925"/>
    <s v="Paul Lucas"/>
    <s v="Home Office"/>
    <s v="Los Angeles"/>
    <x v="6"/>
    <s v="United States"/>
    <n v="90049"/>
    <s v="US"/>
    <x v="3"/>
    <s v="OFF-LA-10003498"/>
    <x v="1"/>
    <s v="Labels"/>
    <x v="122"/>
    <n v="44.400000000000013"/>
    <n v="3"/>
    <n v="0"/>
    <n v="22.2"/>
    <n v="2.77"/>
    <s v="Medium"/>
    <s v="November"/>
    <x v="2"/>
    <n v="133.20000000000005"/>
  </r>
  <r>
    <n v="38292"/>
    <s v="CA-2012-166800"/>
    <x v="1074"/>
    <d v="2012-11-26T00:00:00"/>
    <s v="Standard Class"/>
    <s v="AG-10300"/>
    <s v="Aleksandra Gannaway"/>
    <s v="Corporate"/>
    <s v="Las Vegas"/>
    <x v="25"/>
    <s v="United States"/>
    <n v="89115"/>
    <s v="US"/>
    <x v="3"/>
    <s v="OFF-AP-10004868"/>
    <x v="1"/>
    <s v="Appliances"/>
    <x v="1554"/>
    <n v="31.08"/>
    <n v="4"/>
    <n v="0"/>
    <n v="8.3916000000000004"/>
    <n v="2.74"/>
    <s v="Medium"/>
    <s v="November"/>
    <x v="0"/>
    <n v="124.32"/>
  </r>
  <r>
    <n v="35286"/>
    <s v="CA-2011-122588"/>
    <x v="1056"/>
    <d v="2011-11-27T00:00:00"/>
    <s v="Second Class"/>
    <s v="AR-10540"/>
    <s v="Andy Reiter"/>
    <s v="Consumer"/>
    <s v="Woonsocket"/>
    <x v="40"/>
    <s v="United States"/>
    <n v="2895"/>
    <s v="US"/>
    <x v="2"/>
    <s v="FUR-FU-10001095"/>
    <x v="0"/>
    <s v="Furnishings"/>
    <x v="49"/>
    <n v="52.96"/>
    <n v="2"/>
    <n v="0"/>
    <n v="20.1248"/>
    <n v="2.72"/>
    <s v="High"/>
    <s v="November"/>
    <x v="2"/>
    <n v="105.92"/>
  </r>
  <r>
    <n v="39065"/>
    <s v="CA-2014-154088"/>
    <x v="1052"/>
    <d v="2014-11-18T00:00:00"/>
    <s v="Standard Class"/>
    <s v="LB-16735"/>
    <s v="Larry Blacks"/>
    <s v="Consumer"/>
    <s v="Tallahassee"/>
    <x v="22"/>
    <s v="United States"/>
    <n v="32303"/>
    <s v="US"/>
    <x v="0"/>
    <s v="OFF-PA-10003651"/>
    <x v="1"/>
    <s v="Paper"/>
    <x v="1397"/>
    <n v="26.72"/>
    <n v="5"/>
    <n v="0.2"/>
    <n v="9.3520000000000003"/>
    <n v="2.72"/>
    <s v="Medium"/>
    <s v="November"/>
    <x v="1"/>
    <n v="133.4"/>
  </r>
  <r>
    <n v="37326"/>
    <s v="US-2013-112970"/>
    <x v="1044"/>
    <d v="2013-11-16T00:00:00"/>
    <s v="First Class"/>
    <s v="TB-21250"/>
    <s v="Tim Brockman"/>
    <s v="Consumer"/>
    <s v="Los Angeles"/>
    <x v="6"/>
    <s v="United States"/>
    <n v="90049"/>
    <s v="US"/>
    <x v="3"/>
    <s v="OFF-AR-10003829"/>
    <x v="1"/>
    <s v="Art"/>
    <x v="1555"/>
    <n v="9.84"/>
    <n v="3"/>
    <n v="0"/>
    <n v="2.8535999999999988"/>
    <n v="2.71"/>
    <s v="Critical"/>
    <s v="November"/>
    <x v="3"/>
    <n v="29.52"/>
  </r>
  <r>
    <n v="35523"/>
    <s v="CA-2014-120327"/>
    <x v="1041"/>
    <d v="2014-11-17T00:00:00"/>
    <s v="Standard Class"/>
    <s v="WB-21850"/>
    <s v="William Brown"/>
    <s v="Consumer"/>
    <s v="Urbandale"/>
    <x v="31"/>
    <s v="United States"/>
    <n v="50322"/>
    <s v="US"/>
    <x v="1"/>
    <s v="OFF-FA-10004854"/>
    <x v="1"/>
    <s v="Fasteners"/>
    <x v="1229"/>
    <n v="45.92"/>
    <n v="4"/>
    <n v="0"/>
    <n v="21.5824"/>
    <n v="2.69"/>
    <s v="Medium"/>
    <s v="November"/>
    <x v="1"/>
    <n v="183.68"/>
  </r>
  <r>
    <n v="37444"/>
    <s v="CA-2014-105130"/>
    <x v="1065"/>
    <d v="2014-11-26T00:00:00"/>
    <s v="Standard Class"/>
    <s v="PJ-18835"/>
    <s v="Patrick Jones"/>
    <s v="Corporate"/>
    <s v="San Francisco"/>
    <x v="6"/>
    <s v="United States"/>
    <n v="94122"/>
    <s v="US"/>
    <x v="3"/>
    <s v="OFF-BI-10001191"/>
    <x v="1"/>
    <s v="Binders"/>
    <x v="472"/>
    <n v="40.735999999999997"/>
    <n v="2"/>
    <n v="0.2"/>
    <n v="14.7668"/>
    <n v="2.69"/>
    <s v="High"/>
    <s v="November"/>
    <x v="1"/>
    <n v="81.271999999999991"/>
  </r>
  <r>
    <n v="34606"/>
    <s v="CA-2012-144386"/>
    <x v="1077"/>
    <d v="2012-11-11T00:00:00"/>
    <s v="Standard Class"/>
    <s v="GT-14635"/>
    <s v="Grant Thornton"/>
    <s v="Corporate"/>
    <s v="New York City"/>
    <x v="15"/>
    <s v="United States"/>
    <n v="10009"/>
    <s v="US"/>
    <x v="2"/>
    <s v="OFF-BI-10001116"/>
    <x v="1"/>
    <s v="Binders"/>
    <x v="1170"/>
    <n v="25.344000000000001"/>
    <n v="6"/>
    <n v="0.2"/>
    <n v="8.8704000000000018"/>
    <n v="2.65"/>
    <s v="Low"/>
    <s v="November"/>
    <x v="0"/>
    <n v="151.86400000000003"/>
  </r>
  <r>
    <n v="37197"/>
    <s v="CA-2012-146465"/>
    <x v="1093"/>
    <d v="2012-11-24T00:00:00"/>
    <s v="Standard Class"/>
    <s v="PB-18805"/>
    <s v="Patrick Bzostek"/>
    <s v="Home Office"/>
    <s v="San Francisco"/>
    <x v="6"/>
    <s v="United States"/>
    <n v="94122"/>
    <s v="US"/>
    <x v="3"/>
    <s v="OFF-BI-10004528"/>
    <x v="1"/>
    <s v="Binders"/>
    <x v="1556"/>
    <n v="24.192"/>
    <n v="9"/>
    <n v="0.2"/>
    <n v="7.5599999999999987"/>
    <n v="2.64"/>
    <s v="High"/>
    <s v="November"/>
    <x v="0"/>
    <n v="217.52800000000002"/>
  </r>
  <r>
    <n v="40973"/>
    <s v="US-2011-120145"/>
    <x v="1050"/>
    <d v="2011-12-03T00:00:00"/>
    <s v="Standard Class"/>
    <s v="MC-17635"/>
    <s v="Matthew Clasen"/>
    <s v="Corporate"/>
    <s v="Richmond"/>
    <x v="32"/>
    <s v="United States"/>
    <n v="47374"/>
    <s v="US"/>
    <x v="1"/>
    <s v="OFF-EN-10003862"/>
    <x v="1"/>
    <s v="Envelopes"/>
    <x v="698"/>
    <n v="64.02"/>
    <n v="6"/>
    <n v="0"/>
    <n v="29.449200000000001"/>
    <n v="2.63"/>
    <s v="Medium"/>
    <s v="November"/>
    <x v="2"/>
    <n v="384.12"/>
  </r>
  <r>
    <n v="34342"/>
    <s v="CA-2014-125290"/>
    <x v="1008"/>
    <d v="2014-11-11T00:00:00"/>
    <s v="Second Class"/>
    <s v="CC-12430"/>
    <s v="Chuck Clark"/>
    <s v="Home Office"/>
    <s v="Minneapolis"/>
    <x v="35"/>
    <s v="United States"/>
    <n v="55407"/>
    <s v="US"/>
    <x v="1"/>
    <s v="OFF-AR-10001216"/>
    <x v="1"/>
    <s v="Art"/>
    <x v="1557"/>
    <n v="13.9"/>
    <n v="5"/>
    <n v="0"/>
    <n v="3.613999999999999"/>
    <n v="2.62"/>
    <s v="High"/>
    <s v="November"/>
    <x v="1"/>
    <n v="69.5"/>
  </r>
  <r>
    <n v="34098"/>
    <s v="US-2012-110163"/>
    <x v="1073"/>
    <d v="2012-11-04T00:00:00"/>
    <s v="First Class"/>
    <s v="GA-14725"/>
    <s v="Guy Armstrong"/>
    <s v="Consumer"/>
    <s v="Salem"/>
    <x v="37"/>
    <s v="United States"/>
    <n v="97301"/>
    <s v="US"/>
    <x v="3"/>
    <s v="OFF-AR-10001683"/>
    <x v="1"/>
    <s v="Art"/>
    <x v="1558"/>
    <n v="7.88"/>
    <n v="1"/>
    <n v="0.2"/>
    <n v="1.7729999999999999"/>
    <n v="2.59"/>
    <s v="High"/>
    <s v="November"/>
    <x v="0"/>
    <n v="7.68"/>
  </r>
  <r>
    <n v="36434"/>
    <s v="CA-2013-128972"/>
    <x v="1032"/>
    <d v="2013-11-18T00:00:00"/>
    <s v="Standard Class"/>
    <s v="TS-21430"/>
    <s v="Tom Stivers"/>
    <s v="Corporate"/>
    <s v="Oklahoma City"/>
    <x v="17"/>
    <s v="United States"/>
    <n v="73120"/>
    <s v="US"/>
    <x v="1"/>
    <s v="FUR-FU-10003096"/>
    <x v="0"/>
    <s v="Furnishings"/>
    <x v="1559"/>
    <n v="30.36"/>
    <n v="4"/>
    <n v="0"/>
    <n v="13.0548"/>
    <n v="2.58"/>
    <s v="Medium"/>
    <s v="November"/>
    <x v="3"/>
    <n v="121.44"/>
  </r>
  <r>
    <n v="35248"/>
    <s v="CA-2011-121167"/>
    <x v="1050"/>
    <d v="2011-11-30T00:00:00"/>
    <s v="Second Class"/>
    <s v="MO-17500"/>
    <s v="Mary O'Rourke"/>
    <s v="Consumer"/>
    <s v="Freeport"/>
    <x v="15"/>
    <s v="United States"/>
    <n v="11520"/>
    <s v="US"/>
    <x v="2"/>
    <s v="OFF-BI-10003676"/>
    <x v="1"/>
    <s v="Binders"/>
    <x v="111"/>
    <n v="17.248000000000001"/>
    <n v="2"/>
    <n v="0.2"/>
    <n v="6.0367999999999986"/>
    <n v="2.57"/>
    <s v="Critical"/>
    <s v="November"/>
    <x v="2"/>
    <n v="34.295999999999999"/>
  </r>
  <r>
    <n v="39620"/>
    <s v="CA-2013-130778"/>
    <x v="1103"/>
    <d v="2013-11-26T00:00:00"/>
    <s v="Standard Class"/>
    <s v="ND-18370"/>
    <s v="Natalie DeCherney"/>
    <s v="Consumer"/>
    <s v="Long Beach"/>
    <x v="15"/>
    <s v="United States"/>
    <n v="11561"/>
    <s v="US"/>
    <x v="2"/>
    <s v="OFF-PA-10001509"/>
    <x v="1"/>
    <s v="Paper"/>
    <x v="1560"/>
    <n v="44.75"/>
    <n v="5"/>
    <n v="0"/>
    <n v="20.58499999999999"/>
    <n v="2.5099999999999998"/>
    <s v="Medium"/>
    <s v="November"/>
    <x v="3"/>
    <n v="223.75"/>
  </r>
  <r>
    <n v="35907"/>
    <s v="US-2014-141852"/>
    <x v="1029"/>
    <d v="2014-11-15T00:00:00"/>
    <s v="Standard Class"/>
    <s v="JE-15745"/>
    <s v="Joel Eaton"/>
    <s v="Consumer"/>
    <s v="Oceanside"/>
    <x v="6"/>
    <s v="United States"/>
    <n v="92054"/>
    <s v="US"/>
    <x v="3"/>
    <s v="FUR-FU-10000023"/>
    <x v="0"/>
    <s v="Furnishings"/>
    <x v="1561"/>
    <n v="47.12"/>
    <n v="8"/>
    <n v="0"/>
    <n v="20.732800000000001"/>
    <n v="2.5"/>
    <s v="Medium"/>
    <s v="November"/>
    <x v="1"/>
    <n v="376.96"/>
  </r>
  <r>
    <n v="34557"/>
    <s v="CA-2011-151554"/>
    <x v="1040"/>
    <d v="2011-11-15T00:00:00"/>
    <s v="First Class"/>
    <s v="CM-11815"/>
    <s v="Candace McMahon"/>
    <s v="Corporate"/>
    <s v="Pasadena"/>
    <x v="11"/>
    <s v="United States"/>
    <n v="77506"/>
    <s v="US"/>
    <x v="1"/>
    <s v="OFF-PA-10004609"/>
    <x v="1"/>
    <s v="Paper"/>
    <x v="1562"/>
    <n v="20.736000000000001"/>
    <n v="4"/>
    <n v="0.2"/>
    <n v="7.2576000000000001"/>
    <n v="2.4500000000000002"/>
    <s v="Medium"/>
    <s v="November"/>
    <x v="2"/>
    <n v="82.744"/>
  </r>
  <r>
    <n v="41153"/>
    <s v="CA-2011-120950"/>
    <x v="1117"/>
    <d v="2011-11-11T00:00:00"/>
    <s v="Standard Class"/>
    <s v="GA-14515"/>
    <s v="George Ashbrook"/>
    <s v="Consumer"/>
    <s v="Columbus"/>
    <x v="2"/>
    <s v="United States"/>
    <n v="31907"/>
    <s v="US"/>
    <x v="0"/>
    <s v="OFF-PA-10000587"/>
    <x v="1"/>
    <s v="Paper"/>
    <x v="481"/>
    <n v="43.68"/>
    <n v="6"/>
    <n v="0"/>
    <n v="20.9664"/>
    <n v="2.4500000000000002"/>
    <s v="Medium"/>
    <s v="November"/>
    <x v="2"/>
    <n v="262.08"/>
  </r>
  <r>
    <n v="33509"/>
    <s v="CA-2014-107874"/>
    <x v="1065"/>
    <d v="2014-11-26T00:00:00"/>
    <s v="Standard Class"/>
    <s v="SW-20275"/>
    <s v="Scott Williamson"/>
    <s v="Consumer"/>
    <s v="New York City"/>
    <x v="15"/>
    <s v="United States"/>
    <n v="10035"/>
    <s v="US"/>
    <x v="2"/>
    <s v="FUR-FU-10003535"/>
    <x v="0"/>
    <s v="Furnishings"/>
    <x v="1347"/>
    <n v="27.42"/>
    <n v="1"/>
    <n v="0"/>
    <n v="11.2422"/>
    <n v="2.44"/>
    <s v="High"/>
    <s v="November"/>
    <x v="1"/>
    <n v="27.42"/>
  </r>
  <r>
    <n v="39050"/>
    <s v="CA-2012-158323"/>
    <x v="1061"/>
    <d v="2012-12-03T00:00:00"/>
    <s v="First Class"/>
    <s v="AB-10600"/>
    <s v="Ann Blume"/>
    <s v="Corporate"/>
    <s v="Jacksonville"/>
    <x v="0"/>
    <s v="United States"/>
    <n v="28540"/>
    <s v="US"/>
    <x v="0"/>
    <s v="FUR-FU-10001546"/>
    <x v="0"/>
    <s v="Furnishings"/>
    <x v="1038"/>
    <n v="17.088000000000001"/>
    <n v="2"/>
    <n v="0.2"/>
    <n v="1.0680000000000001"/>
    <n v="2.4300000000000002"/>
    <s v="High"/>
    <s v="November"/>
    <x v="0"/>
    <n v="33.975999999999999"/>
  </r>
  <r>
    <n v="34165"/>
    <s v="CA-2013-115588"/>
    <x v="1055"/>
    <d v="2013-11-13T00:00:00"/>
    <s v="Second Class"/>
    <s v="AF-10885"/>
    <s v="Art Foster"/>
    <s v="Consumer"/>
    <s v="Toledo"/>
    <x v="16"/>
    <s v="United States"/>
    <n v="43615"/>
    <s v="US"/>
    <x v="2"/>
    <s v="OFF-ST-10001558"/>
    <x v="1"/>
    <s v="Storage"/>
    <x v="224"/>
    <n v="38.975999999999999"/>
    <n v="3"/>
    <n v="0.2"/>
    <n v="-2.4359999999999999"/>
    <n v="2.42"/>
    <s v="Medium"/>
    <s v="November"/>
    <x v="3"/>
    <n v="116.72799999999999"/>
  </r>
  <r>
    <n v="32588"/>
    <s v="CA-2013-163384"/>
    <x v="1055"/>
    <d v="2013-11-13T00:00:00"/>
    <s v="First Class"/>
    <s v="CC-12430"/>
    <s v="Chuck Clark"/>
    <s v="Home Office"/>
    <s v="San Francisco"/>
    <x v="6"/>
    <s v="United States"/>
    <n v="94122"/>
    <s v="US"/>
    <x v="3"/>
    <s v="OFF-PA-10003172"/>
    <x v="1"/>
    <s v="Paper"/>
    <x v="1336"/>
    <n v="32.400000000000013"/>
    <n v="5"/>
    <n v="0"/>
    <n v="15.552"/>
    <n v="2.4"/>
    <s v="High"/>
    <s v="November"/>
    <x v="3"/>
    <n v="162.00000000000006"/>
  </r>
  <r>
    <n v="35717"/>
    <s v="CA-2012-163090"/>
    <x v="1051"/>
    <d v="2012-11-21T00:00:00"/>
    <s v="Second Class"/>
    <s v="GH-14665"/>
    <s v="Greg Hansen"/>
    <s v="Consumer"/>
    <s v="Chicago"/>
    <x v="7"/>
    <s v="United States"/>
    <n v="60610"/>
    <s v="US"/>
    <x v="1"/>
    <s v="OFF-SU-10002537"/>
    <x v="1"/>
    <s v="Supplies"/>
    <x v="1001"/>
    <n v="40.92"/>
    <n v="5"/>
    <n v="0.2"/>
    <n v="3.0690000000000031"/>
    <n v="2.4"/>
    <s v="Medium"/>
    <s v="November"/>
    <x v="0"/>
    <n v="204.40000000000003"/>
  </r>
  <r>
    <n v="36375"/>
    <s v="CA-2014-143217"/>
    <x v="1041"/>
    <d v="2014-11-18T00:00:00"/>
    <s v="Standard Class"/>
    <s v="CG-12040"/>
    <s v="Catherine Glotzbach"/>
    <s v="Home Office"/>
    <s v="Milwaukee"/>
    <x v="12"/>
    <s v="United States"/>
    <n v="53209"/>
    <s v="US"/>
    <x v="1"/>
    <s v="OFF-BI-10002949"/>
    <x v="1"/>
    <s v="Binders"/>
    <x v="913"/>
    <n v="18.239999999999998"/>
    <n v="3"/>
    <n v="0"/>
    <n v="8.5727999999999991"/>
    <n v="2.4"/>
    <s v="Low"/>
    <s v="November"/>
    <x v="1"/>
    <n v="54.72"/>
  </r>
  <r>
    <n v="36694"/>
    <s v="CA-2013-145492"/>
    <x v="1067"/>
    <d v="2013-11-28T00:00:00"/>
    <s v="Standard Class"/>
    <s v="MC-17605"/>
    <s v="Matt Connell"/>
    <s v="Corporate"/>
    <s v="Los Angeles"/>
    <x v="6"/>
    <s v="United States"/>
    <n v="90004"/>
    <s v="US"/>
    <x v="3"/>
    <s v="OFF-AP-10003622"/>
    <x v="1"/>
    <s v="Appliances"/>
    <x v="1563"/>
    <n v="39"/>
    <n v="12"/>
    <n v="0"/>
    <n v="11.31"/>
    <n v="2.35"/>
    <s v="Medium"/>
    <s v="November"/>
    <x v="3"/>
    <n v="468"/>
  </r>
  <r>
    <n v="40242"/>
    <s v="CA-2011-128622"/>
    <x v="1036"/>
    <d v="2011-11-17T00:00:00"/>
    <s v="Second Class"/>
    <s v="SC-20260"/>
    <s v="Scott Cohen"/>
    <s v="Corporate"/>
    <s v="San Francisco"/>
    <x v="6"/>
    <s v="United States"/>
    <n v="94110"/>
    <s v="US"/>
    <x v="3"/>
    <s v="OFF-SU-10001574"/>
    <x v="1"/>
    <s v="Supplies"/>
    <x v="1564"/>
    <n v="10.95"/>
    <n v="3"/>
    <n v="0"/>
    <n v="3.2849999999999988"/>
    <n v="2.2999999999999998"/>
    <s v="Critical"/>
    <s v="November"/>
    <x v="2"/>
    <n v="32.849999999999994"/>
  </r>
  <r>
    <n v="40038"/>
    <s v="CA-2012-113222"/>
    <x v="1060"/>
    <d v="2012-11-09T00:00:00"/>
    <s v="Same Day"/>
    <s v="AG-10765"/>
    <s v="Anthony Garverick"/>
    <s v="Home Office"/>
    <s v="Lawrence"/>
    <x v="32"/>
    <s v="United States"/>
    <n v="46226"/>
    <s v="US"/>
    <x v="1"/>
    <s v="OFF-BI-10001890"/>
    <x v="1"/>
    <s v="Binders"/>
    <x v="1565"/>
    <n v="10.74"/>
    <n v="3"/>
    <n v="0"/>
    <n v="5.1551999999999998"/>
    <n v="2.29"/>
    <s v="High"/>
    <s v="November"/>
    <x v="0"/>
    <n v="32.22"/>
  </r>
  <r>
    <n v="32586"/>
    <s v="CA-2013-154711"/>
    <x v="1114"/>
    <d v="2013-11-27T00:00:00"/>
    <s v="Standard Class"/>
    <s v="TB-21355"/>
    <s v="Todd Boyes"/>
    <s v="Corporate"/>
    <s v="New York City"/>
    <x v="15"/>
    <s v="United States"/>
    <n v="10009"/>
    <s v="US"/>
    <x v="2"/>
    <s v="OFF-AR-10001860"/>
    <x v="1"/>
    <s v="Art"/>
    <x v="889"/>
    <n v="20.82"/>
    <n v="3"/>
    <n v="0"/>
    <n v="7.4952000000000014"/>
    <n v="2.2799999999999998"/>
    <s v="Medium"/>
    <s v="November"/>
    <x v="3"/>
    <n v="62.46"/>
  </r>
  <r>
    <n v="33449"/>
    <s v="CA-2012-123505"/>
    <x v="1110"/>
    <d v="2012-11-26T00:00:00"/>
    <s v="Standard Class"/>
    <s v="AR-10540"/>
    <s v="Andy Reiter"/>
    <s v="Consumer"/>
    <s v="Quincy"/>
    <x v="39"/>
    <s v="United States"/>
    <n v="2169"/>
    <s v="US"/>
    <x v="2"/>
    <s v="OFF-PA-10002586"/>
    <x v="1"/>
    <s v="Paper"/>
    <x v="1393"/>
    <n v="14.94"/>
    <n v="3"/>
    <n v="0"/>
    <n v="7.0218000000000007"/>
    <n v="2.2799999999999998"/>
    <s v="High"/>
    <s v="November"/>
    <x v="0"/>
    <n v="44.82"/>
  </r>
  <r>
    <n v="32297"/>
    <s v="CA-2013-155488"/>
    <x v="1032"/>
    <d v="2013-11-18T00:00:00"/>
    <s v="Standard Class"/>
    <s v="FM-14290"/>
    <s v="Frank Merwin"/>
    <s v="Home Office"/>
    <s v="Vancouver"/>
    <x v="9"/>
    <s v="United States"/>
    <n v="98661"/>
    <s v="US"/>
    <x v="3"/>
    <s v="OFF-AR-10002956"/>
    <x v="1"/>
    <s v="Art"/>
    <x v="633"/>
    <n v="44.02"/>
    <n v="2"/>
    <n v="0"/>
    <n v="11.4452"/>
    <n v="2.19"/>
    <s v="High"/>
    <s v="November"/>
    <x v="3"/>
    <n v="88.04"/>
  </r>
  <r>
    <n v="33380"/>
    <s v="CA-2011-110352"/>
    <x v="1046"/>
    <d v="2011-11-29T00:00:00"/>
    <s v="Standard Class"/>
    <s v="ED-13885"/>
    <s v="Emily Ducich"/>
    <s v="Home Office"/>
    <s v="Houston"/>
    <x v="11"/>
    <s v="United States"/>
    <n v="77036"/>
    <s v="US"/>
    <x v="1"/>
    <s v="OFF-LA-10003923"/>
    <x v="1"/>
    <s v="Labels"/>
    <x v="1022"/>
    <n v="23.68"/>
    <n v="2"/>
    <n v="0.2"/>
    <n v="8.879999999999999"/>
    <n v="2.1800000000000002"/>
    <s v="Low"/>
    <s v="November"/>
    <x v="2"/>
    <n v="47.16"/>
  </r>
  <r>
    <n v="32847"/>
    <s v="US-2014-124926"/>
    <x v="1024"/>
    <d v="2014-11-19T00:00:00"/>
    <s v="Second Class"/>
    <s v="ME-17320"/>
    <s v="Maria Etezadi"/>
    <s v="Home Office"/>
    <s v="Houston"/>
    <x v="11"/>
    <s v="United States"/>
    <n v="77095"/>
    <s v="US"/>
    <x v="1"/>
    <s v="OFF-AP-10004868"/>
    <x v="1"/>
    <s v="Appliances"/>
    <x v="1554"/>
    <n v="9.3239999999999981"/>
    <n v="6"/>
    <n v="0.8"/>
    <n v="-24.708600000000001"/>
    <n v="2.17"/>
    <s v="High"/>
    <s v="November"/>
    <x v="1"/>
    <n v="55.143999999999991"/>
  </r>
  <r>
    <n v="34645"/>
    <s v="CA-2014-154732"/>
    <x v="1091"/>
    <d v="2014-11-08T00:00:00"/>
    <s v="First Class"/>
    <s v="AH-10195"/>
    <s v="Alan Haines"/>
    <s v="Corporate"/>
    <s v="Chicago"/>
    <x v="7"/>
    <s v="United States"/>
    <n v="60623"/>
    <s v="US"/>
    <x v="1"/>
    <s v="OFF-BI-10000474"/>
    <x v="1"/>
    <s v="Binders"/>
    <x v="1566"/>
    <n v="16.03"/>
    <n v="5"/>
    <n v="0.8"/>
    <n v="-25.648"/>
    <n v="2.16"/>
    <s v="Critical"/>
    <s v="November"/>
    <x v="1"/>
    <n v="79.350000000000009"/>
  </r>
  <r>
    <n v="36292"/>
    <s v="CA-2011-132227"/>
    <x v="1023"/>
    <d v="2011-11-10T00:00:00"/>
    <s v="Standard Class"/>
    <s v="SZ-20035"/>
    <s v="Sam Zeldin"/>
    <s v="Home Office"/>
    <s v="New York City"/>
    <x v="15"/>
    <s v="United States"/>
    <n v="10011"/>
    <s v="US"/>
    <x v="2"/>
    <s v="OFF-BI-10000962"/>
    <x v="1"/>
    <s v="Binders"/>
    <x v="864"/>
    <n v="52.064"/>
    <n v="4"/>
    <n v="0.2"/>
    <n v="18.873200000000001"/>
    <n v="2.15"/>
    <s v="Medium"/>
    <s v="November"/>
    <x v="2"/>
    <n v="208.05600000000001"/>
  </r>
  <r>
    <n v="32372"/>
    <s v="CA-2013-134348"/>
    <x v="1054"/>
    <d v="2013-11-20T00:00:00"/>
    <s v="Standard Class"/>
    <s v="MS-17710"/>
    <s v="Maurice Satty"/>
    <s v="Consumer"/>
    <s v="Mesa"/>
    <x v="23"/>
    <s v="United States"/>
    <n v="85204"/>
    <s v="US"/>
    <x v="3"/>
    <s v="TEC-AC-10003447"/>
    <x v="2"/>
    <s v="Accessories"/>
    <x v="1514"/>
    <n v="31.984000000000002"/>
    <n v="2"/>
    <n v="0.2"/>
    <n v="1.9989999999999979"/>
    <n v="2.14"/>
    <s v="Medium"/>
    <s v="November"/>
    <x v="3"/>
    <n v="63.768000000000001"/>
  </r>
  <r>
    <n v="38425"/>
    <s v="US-2013-117541"/>
    <x v="1044"/>
    <d v="2013-11-21T00:00:00"/>
    <s v="Standard Class"/>
    <s v="JM-16195"/>
    <s v="Justin MacKendrick"/>
    <s v="Consumer"/>
    <s v="Newark"/>
    <x v="24"/>
    <s v="United States"/>
    <n v="19711"/>
    <s v="US"/>
    <x v="2"/>
    <s v="FUR-FU-10000550"/>
    <x v="0"/>
    <s v="Furnishings"/>
    <x v="1567"/>
    <n v="19.920000000000002"/>
    <n v="4"/>
    <n v="0"/>
    <n v="6.573599999999999"/>
    <n v="2.14"/>
    <s v="Medium"/>
    <s v="November"/>
    <x v="3"/>
    <n v="79.680000000000007"/>
  </r>
  <r>
    <n v="39291"/>
    <s v="US-2012-165743"/>
    <x v="1093"/>
    <d v="2012-11-23T00:00:00"/>
    <s v="Second Class"/>
    <s v="MM-18055"/>
    <s v="Michelle Moray"/>
    <s v="Consumer"/>
    <s v="Aurora"/>
    <x v="19"/>
    <s v="United States"/>
    <n v="80013"/>
    <s v="US"/>
    <x v="3"/>
    <s v="FUR-BO-10002268"/>
    <x v="0"/>
    <s v="Bookcases"/>
    <x v="601"/>
    <n v="145.76400000000001"/>
    <n v="6"/>
    <n v="0.7"/>
    <n v="-247.7988"/>
    <n v="2.14"/>
    <s v="Medium"/>
    <s v="November"/>
    <x v="0"/>
    <n v="873.88400000000001"/>
  </r>
  <r>
    <n v="34571"/>
    <s v="CA-2014-116358"/>
    <x v="1005"/>
    <d v="2014-11-07T00:00:00"/>
    <s v="Standard Class"/>
    <s v="KM-16225"/>
    <s v="Kalyca Meade"/>
    <s v="Corporate"/>
    <s v="Overland Park"/>
    <x v="27"/>
    <s v="United States"/>
    <n v="66212"/>
    <s v="US"/>
    <x v="1"/>
    <s v="OFF-FA-10003495"/>
    <x v="1"/>
    <s v="Fasteners"/>
    <x v="156"/>
    <n v="18.239999999999998"/>
    <n v="3"/>
    <n v="0"/>
    <n v="9.120000000000001"/>
    <n v="2.12"/>
    <s v="High"/>
    <s v="November"/>
    <x v="1"/>
    <n v="54.72"/>
  </r>
  <r>
    <n v="36413"/>
    <s v="CA-2014-154137"/>
    <x v="1041"/>
    <d v="2014-11-18T00:00:00"/>
    <s v="Standard Class"/>
    <s v="MT-17815"/>
    <s v="Meg Tillman"/>
    <s v="Consumer"/>
    <s v="New York City"/>
    <x v="15"/>
    <s v="United States"/>
    <n v="10009"/>
    <s v="US"/>
    <x v="2"/>
    <s v="OFF-ST-10003324"/>
    <x v="1"/>
    <s v="Storage"/>
    <x v="1568"/>
    <n v="35.479999999999997"/>
    <n v="1"/>
    <n v="0"/>
    <n v="0"/>
    <n v="2.11"/>
    <s v="Medium"/>
    <s v="November"/>
    <x v="1"/>
    <n v="35.479999999999997"/>
  </r>
  <r>
    <n v="32860"/>
    <s v="CA-2012-158554"/>
    <x v="1060"/>
    <d v="2012-11-09T00:00:00"/>
    <s v="Same Day"/>
    <s v="CM-12190"/>
    <s v="Charlotte Melton"/>
    <s v="Consumer"/>
    <s v="Philadelphia"/>
    <x v="4"/>
    <s v="United States"/>
    <n v="19134"/>
    <s v="US"/>
    <x v="2"/>
    <s v="OFF-PA-10004000"/>
    <x v="1"/>
    <s v="Paper"/>
    <x v="1569"/>
    <n v="11.352"/>
    <n v="3"/>
    <n v="0.2"/>
    <n v="4.1151"/>
    <n v="2.08"/>
    <s v="High"/>
    <s v="November"/>
    <x v="0"/>
    <n v="33.855999999999995"/>
  </r>
  <r>
    <n v="40619"/>
    <s v="US-2013-111563"/>
    <x v="1022"/>
    <d v="2013-11-09T00:00:00"/>
    <s v="Standard Class"/>
    <s v="SM-20005"/>
    <s v="Sally Matthias"/>
    <s v="Consumer"/>
    <s v="Houston"/>
    <x v="11"/>
    <s v="United States"/>
    <n v="77041"/>
    <s v="US"/>
    <x v="1"/>
    <s v="FUR-FU-10000723"/>
    <x v="0"/>
    <s v="Furnishings"/>
    <x v="223"/>
    <n v="66.112000000000009"/>
    <n v="4"/>
    <n v="0.6"/>
    <n v="-84.292799999999986"/>
    <n v="2.08"/>
    <s v="High"/>
    <s v="November"/>
    <x v="3"/>
    <n v="263.84800000000001"/>
  </r>
  <r>
    <n v="37381"/>
    <s v="US-2013-132577"/>
    <x v="1114"/>
    <d v="2013-11-28T00:00:00"/>
    <s v="Standard Class"/>
    <s v="JE-15475"/>
    <s v="Jeremy Ellison"/>
    <s v="Consumer"/>
    <s v="Houston"/>
    <x v="11"/>
    <s v="United States"/>
    <n v="77095"/>
    <s v="US"/>
    <x v="1"/>
    <s v="TEC-AC-10000387"/>
    <x v="2"/>
    <s v="Accessories"/>
    <x v="874"/>
    <n v="24.032"/>
    <n v="2"/>
    <n v="0.2"/>
    <n v="-0.60080000000000044"/>
    <n v="2.0699999999999998"/>
    <s v="Medium"/>
    <s v="November"/>
    <x v="3"/>
    <n v="47.863999999999997"/>
  </r>
  <r>
    <n v="36944"/>
    <s v="CA-2014-168179"/>
    <x v="1005"/>
    <d v="2014-11-08T00:00:00"/>
    <s v="Standard Class"/>
    <s v="JB-16000"/>
    <s v="Joy Bell-"/>
    <s v="Consumer"/>
    <s v="Salt Lake City"/>
    <x v="43"/>
    <s v="United States"/>
    <n v="84106"/>
    <s v="US"/>
    <x v="3"/>
    <s v="OFF-PA-10001800"/>
    <x v="1"/>
    <s v="Paper"/>
    <x v="257"/>
    <n v="19.440000000000001"/>
    <n v="3"/>
    <n v="0"/>
    <n v="9.3312000000000008"/>
    <n v="2.06"/>
    <s v="High"/>
    <s v="November"/>
    <x v="1"/>
    <n v="58.320000000000007"/>
  </r>
  <r>
    <n v="36204"/>
    <s v="CA-2011-133809"/>
    <x v="1081"/>
    <d v="2011-11-23T00:00:00"/>
    <s v="Second Class"/>
    <s v="MS-17530"/>
    <s v="MaryBeth Skach"/>
    <s v="Consumer"/>
    <s v="Fairfield"/>
    <x v="16"/>
    <s v="United States"/>
    <n v="45014"/>
    <s v="US"/>
    <x v="2"/>
    <s v="OFF-BI-10001757"/>
    <x v="1"/>
    <s v="Binders"/>
    <x v="1368"/>
    <n v="11.808"/>
    <n v="8"/>
    <n v="0.7"/>
    <n v="-8.659200000000002"/>
    <n v="2.0099999999999998"/>
    <s v="High"/>
    <s v="November"/>
    <x v="2"/>
    <n v="93.763999999999996"/>
  </r>
  <r>
    <n v="38492"/>
    <s v="CA-2013-147683"/>
    <x v="1032"/>
    <d v="2013-11-18T00:00:00"/>
    <s v="Standard Class"/>
    <s v="PO-19180"/>
    <s v="Philisse Overcash"/>
    <s v="Home Office"/>
    <s v="Seattle"/>
    <x v="9"/>
    <s v="United States"/>
    <n v="98103"/>
    <s v="US"/>
    <x v="3"/>
    <s v="FUR-FU-10004848"/>
    <x v="0"/>
    <s v="Furnishings"/>
    <x v="1570"/>
    <n v="19.54"/>
    <n v="2"/>
    <n v="0"/>
    <n v="7.2297999999999991"/>
    <n v="1.98"/>
    <s v="Medium"/>
    <s v="November"/>
    <x v="3"/>
    <n v="39.08"/>
  </r>
  <r>
    <n v="33190"/>
    <s v="CA-2013-100083"/>
    <x v="1042"/>
    <d v="2013-11-30T00:00:00"/>
    <s v="Standard Class"/>
    <s v="CD-11980"/>
    <s v="Carol Darley"/>
    <s v="Consumer"/>
    <s v="Medford"/>
    <x v="37"/>
    <s v="United States"/>
    <n v="97504"/>
    <s v="US"/>
    <x v="3"/>
    <s v="OFF-PA-10000241"/>
    <x v="1"/>
    <s v="Paper"/>
    <x v="975"/>
    <n v="24.783999999999999"/>
    <n v="1"/>
    <n v="0.2"/>
    <n v="7.7449999999999983"/>
    <n v="1.97"/>
    <s v="Medium"/>
    <s v="November"/>
    <x v="3"/>
    <n v="24.584"/>
  </r>
  <r>
    <n v="40512"/>
    <s v="CA-2013-152646"/>
    <x v="1106"/>
    <d v="2013-11-27T00:00:00"/>
    <s v="Standard Class"/>
    <s v="TH-21235"/>
    <s v="Tiffany House"/>
    <s v="Corporate"/>
    <s v="Los Angeles"/>
    <x v="6"/>
    <s v="United States"/>
    <n v="90049"/>
    <s v="US"/>
    <x v="3"/>
    <s v="OFF-PA-10004451"/>
    <x v="1"/>
    <s v="Paper"/>
    <x v="927"/>
    <n v="32.400000000000013"/>
    <n v="5"/>
    <n v="0"/>
    <n v="15.552"/>
    <n v="1.97"/>
    <s v="Medium"/>
    <s v="November"/>
    <x v="3"/>
    <n v="162.00000000000006"/>
  </r>
  <r>
    <n v="32332"/>
    <s v="CA-2013-109820"/>
    <x v="1067"/>
    <d v="2013-11-23T00:00:00"/>
    <s v="First Class"/>
    <s v="AG-10390"/>
    <s v="Allen Goldenen"/>
    <s v="Consumer"/>
    <s v="Cincinnati"/>
    <x v="16"/>
    <s v="United States"/>
    <n v="45231"/>
    <s v="US"/>
    <x v="2"/>
    <s v="OFF-BI-10000474"/>
    <x v="1"/>
    <s v="Binders"/>
    <x v="1566"/>
    <n v="14.427"/>
    <n v="3"/>
    <n v="0.7"/>
    <n v="-10.579800000000001"/>
    <n v="1.96"/>
    <s v="Medium"/>
    <s v="November"/>
    <x v="3"/>
    <n v="42.580999999999996"/>
  </r>
  <r>
    <n v="37711"/>
    <s v="CA-2014-142671"/>
    <x v="1033"/>
    <d v="2014-11-15T00:00:00"/>
    <s v="Second Class"/>
    <s v="DR-12940"/>
    <s v="Daniel Raglin"/>
    <s v="Home Office"/>
    <s v="Hollywood"/>
    <x v="22"/>
    <s v="United States"/>
    <n v="33021"/>
    <s v="US"/>
    <x v="0"/>
    <s v="OFF-BI-10004099"/>
    <x v="1"/>
    <s v="Binders"/>
    <x v="1220"/>
    <n v="11.52"/>
    <n v="5"/>
    <n v="0.7"/>
    <n v="-7.6799999999999962"/>
    <n v="1.93"/>
    <s v="High"/>
    <s v="November"/>
    <x v="1"/>
    <n v="56.899999999999991"/>
  </r>
  <r>
    <n v="38614"/>
    <s v="CA-2014-158120"/>
    <x v="1015"/>
    <d v="2014-11-22T00:00:00"/>
    <s v="Standard Class"/>
    <s v="KH-16330"/>
    <s v="Katharine Harms"/>
    <s v="Corporate"/>
    <s v="Hillsboro"/>
    <x v="37"/>
    <s v="United States"/>
    <n v="97123"/>
    <s v="US"/>
    <x v="3"/>
    <s v="OFF-PA-10003205"/>
    <x v="1"/>
    <s v="Paper"/>
    <x v="1571"/>
    <n v="19.608000000000001"/>
    <n v="3"/>
    <n v="0.2"/>
    <n v="6.6177000000000001"/>
    <n v="1.91"/>
    <s v="Medium"/>
    <s v="November"/>
    <x v="1"/>
    <n v="58.623999999999995"/>
  </r>
  <r>
    <n v="39917"/>
    <s v="US-2014-119319"/>
    <x v="1008"/>
    <d v="2014-11-10T00:00:00"/>
    <s v="Second Class"/>
    <s v="LC-17050"/>
    <s v="Liz Carlisle"/>
    <s v="Consumer"/>
    <s v="Dallas"/>
    <x v="11"/>
    <s v="United States"/>
    <n v="75217"/>
    <s v="US"/>
    <x v="1"/>
    <s v="FUR-FU-10003878"/>
    <x v="0"/>
    <s v="Furnishings"/>
    <x v="165"/>
    <n v="30.56"/>
    <n v="5"/>
    <n v="0.6"/>
    <n v="-19.864000000000001"/>
    <n v="1.9"/>
    <s v="Medium"/>
    <s v="November"/>
    <x v="1"/>
    <n v="152.19999999999999"/>
  </r>
  <r>
    <n v="38885"/>
    <s v="CA-2014-122945"/>
    <x v="1021"/>
    <d v="2014-11-23T00:00:00"/>
    <s v="Standard Class"/>
    <s v="MB-18085"/>
    <s v="Mick Brown"/>
    <s v="Consumer"/>
    <s v="Roseville"/>
    <x v="6"/>
    <s v="United States"/>
    <n v="95661"/>
    <s v="US"/>
    <x v="3"/>
    <s v="FUR-FU-10001196"/>
    <x v="0"/>
    <s v="Furnishings"/>
    <x v="1572"/>
    <n v="17.309999999999999"/>
    <n v="3"/>
    <n v="0"/>
    <n v="5.1929999999999996"/>
    <n v="1.88"/>
    <s v="Medium"/>
    <s v="November"/>
    <x v="1"/>
    <n v="51.929999999999993"/>
  </r>
  <r>
    <n v="35149"/>
    <s v="CA-2014-130526"/>
    <x v="1039"/>
    <d v="2014-11-30T00:00:00"/>
    <s v="First Class"/>
    <s v="GT-14755"/>
    <s v="Guy Thornton"/>
    <s v="Consumer"/>
    <s v="Rockford"/>
    <x v="7"/>
    <s v="United States"/>
    <n v="61107"/>
    <s v="US"/>
    <x v="1"/>
    <s v="OFF-BI-10001524"/>
    <x v="1"/>
    <s v="Binders"/>
    <x v="1011"/>
    <n v="33.567999999999991"/>
    <n v="8"/>
    <n v="0.8"/>
    <n v="-53.708800000000018"/>
    <n v="1.85"/>
    <s v="Medium"/>
    <s v="November"/>
    <x v="1"/>
    <n v="267.74399999999991"/>
  </r>
  <r>
    <n v="35427"/>
    <s v="CA-2011-115336"/>
    <x v="1081"/>
    <d v="2011-11-25T00:00:00"/>
    <s v="Standard Class"/>
    <s v="AB-10600"/>
    <s v="Ann Blume"/>
    <s v="Corporate"/>
    <s v="Chicago"/>
    <x v="7"/>
    <s v="United States"/>
    <n v="60623"/>
    <s v="US"/>
    <x v="1"/>
    <s v="OFF-BI-10001107"/>
    <x v="1"/>
    <s v="Binders"/>
    <x v="1068"/>
    <n v="14.48"/>
    <n v="5"/>
    <n v="0.8"/>
    <n v="-23.89200000000001"/>
    <n v="1.85"/>
    <s v="Low"/>
    <s v="November"/>
    <x v="2"/>
    <n v="71.600000000000009"/>
  </r>
  <r>
    <n v="35455"/>
    <s v="CA-2011-126907"/>
    <x v="1028"/>
    <d v="2011-11-08T00:00:00"/>
    <s v="Standard Class"/>
    <s v="SM-20950"/>
    <s v="Suzanne McNair"/>
    <s v="Corporate"/>
    <s v="Chicago"/>
    <x v="7"/>
    <s v="United States"/>
    <n v="60610"/>
    <s v="US"/>
    <x v="1"/>
    <s v="OFF-PA-10000533"/>
    <x v="1"/>
    <s v="Paper"/>
    <x v="1573"/>
    <n v="15.696"/>
    <n v="3"/>
    <n v="0.2"/>
    <n v="5.1012000000000004"/>
    <n v="1.82"/>
    <s v="Low"/>
    <s v="November"/>
    <x v="2"/>
    <n v="46.887999999999998"/>
  </r>
  <r>
    <n v="31622"/>
    <s v="CA-2014-153339"/>
    <x v="1027"/>
    <d v="2014-11-06T00:00:00"/>
    <s v="Second Class"/>
    <s v="DJ-13510"/>
    <s v="Don Jones"/>
    <s v="Corporate"/>
    <s v="Murfreesboro"/>
    <x v="33"/>
    <s v="United States"/>
    <n v="37130"/>
    <s v="US"/>
    <x v="0"/>
    <s v="FUR-FU-10001967"/>
    <x v="0"/>
    <s v="Furnishings"/>
    <x v="1299"/>
    <n v="15.992000000000001"/>
    <n v="1"/>
    <n v="0.2"/>
    <n v="0.99949999999999894"/>
    <n v="1.8"/>
    <s v="High"/>
    <s v="November"/>
    <x v="1"/>
    <n v="15.792000000000002"/>
  </r>
  <r>
    <n v="32772"/>
    <s v="CA-2013-113138"/>
    <x v="1103"/>
    <d v="2013-11-26T00:00:00"/>
    <s v="Standard Class"/>
    <s v="NP-18685"/>
    <s v="Nora Pelletier"/>
    <s v="Home Office"/>
    <s v="Niagara Falls"/>
    <x v="15"/>
    <s v="United States"/>
    <n v="14304"/>
    <s v="US"/>
    <x v="2"/>
    <s v="OFF-BI-10000320"/>
    <x v="1"/>
    <s v="Binders"/>
    <x v="1574"/>
    <n v="17.712"/>
    <n v="3"/>
    <n v="0.2"/>
    <n v="6.4206000000000012"/>
    <n v="1.79"/>
    <s v="Medium"/>
    <s v="November"/>
    <x v="3"/>
    <n v="52.935999999999993"/>
  </r>
  <r>
    <n v="38764"/>
    <s v="CA-2014-148985"/>
    <x v="1041"/>
    <d v="2014-11-16T00:00:00"/>
    <s v="Second Class"/>
    <s v="TB-21190"/>
    <s v="Thomas Brumley"/>
    <s v="Home Office"/>
    <s v="Los Angeles"/>
    <x v="6"/>
    <s v="United States"/>
    <n v="90045"/>
    <s v="US"/>
    <x v="3"/>
    <s v="FUR-FU-10001424"/>
    <x v="0"/>
    <s v="Furnishings"/>
    <x v="712"/>
    <n v="34.92"/>
    <n v="4"/>
    <n v="0"/>
    <n v="11.8728"/>
    <n v="1.78"/>
    <s v="Medium"/>
    <s v="November"/>
    <x v="1"/>
    <n v="139.68"/>
  </r>
  <r>
    <n v="39637"/>
    <s v="CA-2011-161634"/>
    <x v="1040"/>
    <d v="2011-11-20T00:00:00"/>
    <s v="Standard Class"/>
    <s v="CC-12220"/>
    <s v="Chris Cortes"/>
    <s v="Consumer"/>
    <s v="Chesapeake"/>
    <x v="28"/>
    <s v="United States"/>
    <n v="23320"/>
    <s v="US"/>
    <x v="0"/>
    <s v="OFF-PA-10002262"/>
    <x v="1"/>
    <s v="Paper"/>
    <x v="1575"/>
    <n v="32.400000000000013"/>
    <n v="5"/>
    <n v="0"/>
    <n v="15.552"/>
    <n v="1.75"/>
    <s v="Medium"/>
    <s v="November"/>
    <x v="2"/>
    <n v="162.00000000000006"/>
  </r>
  <r>
    <n v="38258"/>
    <s v="CA-2014-162096"/>
    <x v="1033"/>
    <d v="2014-11-11T00:00:00"/>
    <s v="Same Day"/>
    <s v="TB-21190"/>
    <s v="Thomas Brumley"/>
    <s v="Home Office"/>
    <s v="Riverside"/>
    <x v="6"/>
    <s v="United States"/>
    <n v="92503"/>
    <s v="US"/>
    <x v="3"/>
    <s v="OFF-AR-10002221"/>
    <x v="1"/>
    <s v="Art"/>
    <x v="743"/>
    <n v="7.8000000000000007"/>
    <n v="3"/>
    <n v="0"/>
    <n v="2.1060000000000012"/>
    <n v="1.74"/>
    <s v="Critical"/>
    <s v="November"/>
    <x v="1"/>
    <n v="23.400000000000002"/>
  </r>
  <r>
    <n v="40935"/>
    <s v="US-2014-125808"/>
    <x v="1052"/>
    <d v="2014-11-16T00:00:00"/>
    <s v="Second Class"/>
    <s v="EP-13915"/>
    <s v="Emily Phan"/>
    <s v="Consumer"/>
    <s v="Los Angeles"/>
    <x v="6"/>
    <s v="United States"/>
    <n v="90032"/>
    <s v="US"/>
    <x v="3"/>
    <s v="OFF-PA-10001846"/>
    <x v="1"/>
    <s v="Paper"/>
    <x v="1242"/>
    <n v="11.56"/>
    <n v="2"/>
    <n v="0"/>
    <n v="5.6644000000000014"/>
    <n v="1.71"/>
    <s v="High"/>
    <s v="November"/>
    <x v="1"/>
    <n v="23.12"/>
  </r>
  <r>
    <n v="38397"/>
    <s v="CA-2011-159625"/>
    <x v="1046"/>
    <d v="2011-11-28T00:00:00"/>
    <s v="Standard Class"/>
    <s v="SM-20005"/>
    <s v="Sally Matthias"/>
    <s v="Consumer"/>
    <s v="Scottsdale"/>
    <x v="23"/>
    <s v="United States"/>
    <n v="85254"/>
    <s v="US"/>
    <x v="3"/>
    <s v="OFF-EN-10002621"/>
    <x v="1"/>
    <s v="Envelopes"/>
    <x v="156"/>
    <n v="23.472000000000001"/>
    <n v="3"/>
    <n v="0.2"/>
    <n v="8.8019999999999978"/>
    <n v="1.69"/>
    <s v="Medium"/>
    <s v="November"/>
    <x v="2"/>
    <n v="70.215999999999994"/>
  </r>
  <r>
    <n v="34078"/>
    <s v="CA-2014-146724"/>
    <x v="1011"/>
    <d v="2014-11-28T00:00:00"/>
    <s v="Standard Class"/>
    <s v="HG-15025"/>
    <s v="Hunter Glantz"/>
    <s v="Consumer"/>
    <s v="Lakeville"/>
    <x v="35"/>
    <s v="United States"/>
    <n v="55044"/>
    <s v="US"/>
    <x v="1"/>
    <s v="OFF-AR-10001026"/>
    <x v="1"/>
    <s v="Art"/>
    <x v="1074"/>
    <n v="22"/>
    <n v="10"/>
    <n v="0"/>
    <n v="9.6800000000000015"/>
    <n v="1.68"/>
    <s v="Low"/>
    <s v="November"/>
    <x v="1"/>
    <n v="220"/>
  </r>
  <r>
    <n v="40475"/>
    <s v="CA-2013-166618"/>
    <x v="1044"/>
    <d v="2013-11-19T00:00:00"/>
    <s v="Standard Class"/>
    <s v="DP-13000"/>
    <s v="Darren Powers"/>
    <s v="Consumer"/>
    <s v="New York City"/>
    <x v="15"/>
    <s v="United States"/>
    <n v="10035"/>
    <s v="US"/>
    <x v="2"/>
    <s v="OFF-AR-10001725"/>
    <x v="1"/>
    <s v="Art"/>
    <x v="840"/>
    <n v="23.65"/>
    <n v="1"/>
    <n v="0"/>
    <n v="6.1490000000000009"/>
    <n v="1.61"/>
    <s v="Medium"/>
    <s v="November"/>
    <x v="3"/>
    <n v="23.65"/>
  </r>
  <r>
    <n v="33340"/>
    <s v="US-2014-158946"/>
    <x v="1102"/>
    <d v="2014-11-24T00:00:00"/>
    <s v="Standard Class"/>
    <s v="JW-15220"/>
    <s v="Jane Waco"/>
    <s v="Corporate"/>
    <s v="Lakewood"/>
    <x v="16"/>
    <s v="United States"/>
    <n v="44107"/>
    <s v="US"/>
    <x v="2"/>
    <s v="OFF-AR-10001860"/>
    <x v="1"/>
    <s v="Art"/>
    <x v="889"/>
    <n v="38.863999999999997"/>
    <n v="7"/>
    <n v="0.2"/>
    <n v="7.7728000000000002"/>
    <n v="1.6"/>
    <s v="Medium"/>
    <s v="November"/>
    <x v="1"/>
    <n v="271.84800000000001"/>
  </r>
  <r>
    <n v="40525"/>
    <s v="CA-2011-153619"/>
    <x v="1078"/>
    <d v="2011-11-03T00:00:00"/>
    <s v="Same Day"/>
    <s v="TC-21535"/>
    <s v="Tracy Collins"/>
    <s v="Home Office"/>
    <s v="Los Angeles"/>
    <x v="6"/>
    <s v="United States"/>
    <n v="90049"/>
    <s v="US"/>
    <x v="3"/>
    <s v="OFF-AR-10001868"/>
    <x v="1"/>
    <s v="Art"/>
    <x v="1050"/>
    <n v="6.72"/>
    <n v="4"/>
    <n v="0"/>
    <n v="3.36"/>
    <n v="1.6"/>
    <s v="Critical"/>
    <s v="November"/>
    <x v="2"/>
    <n v="26.88"/>
  </r>
  <r>
    <n v="35019"/>
    <s v="CA-2014-144036"/>
    <x v="1118"/>
    <d v="2014-11-27T00:00:00"/>
    <s v="Standard Class"/>
    <s v="FO-14305"/>
    <s v="Frank Olsen"/>
    <s v="Consumer"/>
    <s v="Houston"/>
    <x v="11"/>
    <s v="United States"/>
    <n v="77070"/>
    <s v="US"/>
    <x v="1"/>
    <s v="OFF-AR-10000122"/>
    <x v="1"/>
    <s v="Art"/>
    <x v="1576"/>
    <n v="35.712000000000003"/>
    <n v="8"/>
    <n v="0.2"/>
    <n v="2.2319999999999962"/>
    <n v="1.58"/>
    <s v="Medium"/>
    <s v="November"/>
    <x v="1"/>
    <n v="285.49600000000004"/>
  </r>
  <r>
    <n v="36039"/>
    <s v="CA-2014-164364"/>
    <x v="1052"/>
    <d v="2014-11-17T00:00:00"/>
    <s v="Standard Class"/>
    <s v="CS-12355"/>
    <s v="Christine Sundaresam"/>
    <s v="Consumer"/>
    <s v="Seattle"/>
    <x v="9"/>
    <s v="United States"/>
    <n v="98115"/>
    <s v="US"/>
    <x v="3"/>
    <s v="OFF-SU-10000381"/>
    <x v="1"/>
    <s v="Supplies"/>
    <x v="1222"/>
    <n v="27.93"/>
    <n v="3"/>
    <n v="0"/>
    <n v="8.0996999999999986"/>
    <n v="1.55"/>
    <s v="Medium"/>
    <s v="November"/>
    <x v="1"/>
    <n v="83.789999999999992"/>
  </r>
  <r>
    <n v="40924"/>
    <s v="CA-2011-139283"/>
    <x v="1046"/>
    <d v="2011-11-27T00:00:00"/>
    <s v="Standard Class"/>
    <s v="BT-11440"/>
    <s v="Bobby Trafton"/>
    <s v="Consumer"/>
    <s v="Detroit"/>
    <x v="1"/>
    <s v="United States"/>
    <n v="48227"/>
    <s v="US"/>
    <x v="1"/>
    <s v="OFF-BI-10002049"/>
    <x v="1"/>
    <s v="Binders"/>
    <x v="1577"/>
    <n v="14.67"/>
    <n v="3"/>
    <n v="0"/>
    <n v="6.7481999999999989"/>
    <n v="1.55"/>
    <s v="Medium"/>
    <s v="November"/>
    <x v="2"/>
    <n v="44.01"/>
  </r>
  <r>
    <n v="37279"/>
    <s v="CA-2013-114895"/>
    <x v="1106"/>
    <d v="2013-11-29T00:00:00"/>
    <s v="Standard Class"/>
    <s v="MV-18190"/>
    <s v="Mike Vittorini"/>
    <s v="Consumer"/>
    <s v="New York City"/>
    <x v="15"/>
    <s v="United States"/>
    <n v="10035"/>
    <s v="US"/>
    <x v="2"/>
    <s v="OFF-PA-10000232"/>
    <x v="1"/>
    <s v="Paper"/>
    <x v="1578"/>
    <n v="12.96"/>
    <n v="2"/>
    <n v="0"/>
    <n v="6.3503999999999996"/>
    <n v="1.52"/>
    <s v="Low"/>
    <s v="November"/>
    <x v="3"/>
    <n v="25.92"/>
  </r>
  <r>
    <n v="35198"/>
    <s v="CA-2012-151043"/>
    <x v="1031"/>
    <d v="2012-11-20T00:00:00"/>
    <s v="Standard Class"/>
    <s v="MG-17680"/>
    <s v="Maureen Gastineau"/>
    <s v="Home Office"/>
    <s v="Philadelphia"/>
    <x v="4"/>
    <s v="United States"/>
    <n v="19143"/>
    <s v="US"/>
    <x v="2"/>
    <s v="TEC-AC-10001090"/>
    <x v="2"/>
    <s v="Accessories"/>
    <x v="1579"/>
    <n v="47.984000000000002"/>
    <n v="2"/>
    <n v="0.2"/>
    <n v="-1.199600000000002"/>
    <n v="1.51"/>
    <s v="Medium"/>
    <s v="November"/>
    <x v="0"/>
    <n v="95.768000000000001"/>
  </r>
  <r>
    <n v="35191"/>
    <s v="US-2011-112200"/>
    <x v="1080"/>
    <d v="2011-11-28T00:00:00"/>
    <s v="Standard Class"/>
    <s v="TC-21475"/>
    <s v="Tony Chapman"/>
    <s v="Home Office"/>
    <s v="Bolingbrook"/>
    <x v="7"/>
    <s v="United States"/>
    <n v="60440"/>
    <s v="US"/>
    <x v="1"/>
    <s v="OFF-BI-10002571"/>
    <x v="1"/>
    <s v="Binders"/>
    <x v="1580"/>
    <n v="9.9799999999999969"/>
    <n v="5"/>
    <n v="0.8"/>
    <n v="-16.466999999999999"/>
    <n v="1.48"/>
    <s v="Low"/>
    <s v="November"/>
    <x v="2"/>
    <n v="49.099999999999987"/>
  </r>
  <r>
    <n v="35651"/>
    <s v="CA-2014-153654"/>
    <x v="1043"/>
    <d v="2014-11-27T00:00:00"/>
    <s v="Second Class"/>
    <s v="MD-17860"/>
    <s v="Michael Dominguez"/>
    <s v="Corporate"/>
    <s v="Asheville"/>
    <x v="0"/>
    <s v="United States"/>
    <n v="28806"/>
    <s v="US"/>
    <x v="0"/>
    <s v="OFF-BI-10004465"/>
    <x v="1"/>
    <s v="Binders"/>
    <x v="1243"/>
    <n v="19.007999999999999"/>
    <n v="8"/>
    <n v="0.7"/>
    <n v="-12.672000000000001"/>
    <n v="1.48"/>
    <s v="Medium"/>
    <s v="November"/>
    <x v="1"/>
    <n v="151.364"/>
  </r>
  <r>
    <n v="34219"/>
    <s v="US-2012-141453"/>
    <x v="1061"/>
    <d v="2012-12-03T00:00:00"/>
    <s v="Second Class"/>
    <s v="DB-13270"/>
    <s v="Deborah Brumfield"/>
    <s v="Home Office"/>
    <s v="Austin"/>
    <x v="11"/>
    <s v="United States"/>
    <n v="78745"/>
    <s v="US"/>
    <x v="1"/>
    <s v="OFF-BI-10000301"/>
    <x v="1"/>
    <s v="Binders"/>
    <x v="925"/>
    <n v="3.8819999999999988"/>
    <n v="3"/>
    <n v="0.8"/>
    <n v="-5.8230000000000004"/>
    <n v="1.46"/>
    <s v="Critical"/>
    <s v="November"/>
    <x v="0"/>
    <n v="10.845999999999997"/>
  </r>
  <r>
    <n v="37198"/>
    <s v="CA-2013-159639"/>
    <x v="1086"/>
    <d v="2013-12-03T00:00:00"/>
    <s v="Standard Class"/>
    <s v="PC-18745"/>
    <s v="Pamela Coakley"/>
    <s v="Corporate"/>
    <s v="Westfield"/>
    <x v="21"/>
    <s v="United States"/>
    <n v="7090"/>
    <s v="US"/>
    <x v="2"/>
    <s v="FUR-FU-10001889"/>
    <x v="0"/>
    <s v="Furnishings"/>
    <x v="129"/>
    <n v="31.56"/>
    <n v="3"/>
    <n v="0"/>
    <n v="10.4148"/>
    <n v="1.42"/>
    <s v="Medium"/>
    <s v="November"/>
    <x v="3"/>
    <n v="94.679999999999993"/>
  </r>
  <r>
    <n v="33429"/>
    <s v="CA-2012-156524"/>
    <x v="1093"/>
    <d v="2012-11-26T00:00:00"/>
    <s v="Standard Class"/>
    <s v="DL-12865"/>
    <s v="Dan Lawera"/>
    <s v="Consumer"/>
    <s v="New York City"/>
    <x v="15"/>
    <s v="United States"/>
    <n v="10011"/>
    <s v="US"/>
    <x v="2"/>
    <s v="OFF-PA-10003883"/>
    <x v="1"/>
    <s v="Paper"/>
    <x v="1227"/>
    <n v="19.649999999999999"/>
    <n v="3"/>
    <n v="0"/>
    <n v="9.0389999999999997"/>
    <n v="1.4"/>
    <s v="Medium"/>
    <s v="November"/>
    <x v="0"/>
    <n v="58.949999999999996"/>
  </r>
  <r>
    <n v="37221"/>
    <s v="CA-2014-146458"/>
    <x v="1025"/>
    <d v="2014-11-23T00:00:00"/>
    <s v="Second Class"/>
    <s v="RB-19435"/>
    <s v="Richard Bierner"/>
    <s v="Consumer"/>
    <s v="Springfield"/>
    <x v="28"/>
    <s v="United States"/>
    <n v="22153"/>
    <s v="US"/>
    <x v="0"/>
    <s v="OFF-AR-10001177"/>
    <x v="1"/>
    <s v="Art"/>
    <x v="1581"/>
    <n v="22.96"/>
    <n v="7"/>
    <n v="0"/>
    <n v="6.6583999999999968"/>
    <n v="1.38"/>
    <s v="Medium"/>
    <s v="November"/>
    <x v="1"/>
    <n v="160.72"/>
  </r>
  <r>
    <n v="36995"/>
    <s v="CA-2013-143441"/>
    <x v="1059"/>
    <d v="2013-11-06T00:00:00"/>
    <s v="Same Day"/>
    <s v="EB-14170"/>
    <s v="Evan Bailliet"/>
    <s v="Consumer"/>
    <s v="Laredo"/>
    <x v="11"/>
    <s v="United States"/>
    <n v="78041"/>
    <s v="US"/>
    <x v="1"/>
    <s v="OFF-LA-10002312"/>
    <x v="1"/>
    <s v="Labels"/>
    <x v="465"/>
    <n v="11.84"/>
    <n v="1"/>
    <n v="0.2"/>
    <n v="4.4400000000000004"/>
    <n v="1.36"/>
    <s v="High"/>
    <s v="November"/>
    <x v="3"/>
    <n v="11.64"/>
  </r>
  <r>
    <n v="31375"/>
    <s v="US-2011-147606"/>
    <x v="1088"/>
    <d v="2011-12-01T00:00:00"/>
    <s v="Second Class"/>
    <s v="JE-15745"/>
    <s v="Joel Eaton"/>
    <s v="Consumer"/>
    <s v="Houston"/>
    <x v="11"/>
    <s v="United States"/>
    <n v="77070"/>
    <s v="US"/>
    <x v="1"/>
    <s v="FUR-FU-10003194"/>
    <x v="0"/>
    <s v="Furnishings"/>
    <x v="480"/>
    <n v="19.3"/>
    <n v="5"/>
    <n v="0.6"/>
    <n v="-14.475"/>
    <n v="1.35"/>
    <s v="Medium"/>
    <s v="November"/>
    <x v="2"/>
    <n v="95.9"/>
  </r>
  <r>
    <n v="34226"/>
    <s v="CA-2014-143434"/>
    <x v="1102"/>
    <d v="2014-11-25T00:00:00"/>
    <s v="Standard Class"/>
    <s v="ME-17320"/>
    <s v="Maria Etezadi"/>
    <s v="Home Office"/>
    <s v="Saginaw"/>
    <x v="1"/>
    <s v="United States"/>
    <n v="48601"/>
    <s v="US"/>
    <x v="1"/>
    <s v="FUR-FU-10002597"/>
    <x v="0"/>
    <s v="Furnishings"/>
    <x v="699"/>
    <n v="19.760000000000002"/>
    <n v="4"/>
    <n v="0"/>
    <n v="8.2992000000000008"/>
    <n v="1.33"/>
    <s v="Medium"/>
    <s v="November"/>
    <x v="1"/>
    <n v="79.040000000000006"/>
  </r>
  <r>
    <n v="35110"/>
    <s v="CA-2012-103961"/>
    <x v="1077"/>
    <d v="2012-11-09T00:00:00"/>
    <s v="Standard Class"/>
    <s v="NG-18430"/>
    <s v="Nathan Gelder"/>
    <s v="Consumer"/>
    <s v="Quincy"/>
    <x v="7"/>
    <s v="United States"/>
    <n v="62301"/>
    <s v="US"/>
    <x v="1"/>
    <s v="OFF-LA-10004484"/>
    <x v="1"/>
    <s v="Labels"/>
    <x v="532"/>
    <n v="19.824000000000002"/>
    <n v="6"/>
    <n v="0.2"/>
    <n v="6.4427999999999992"/>
    <n v="1.33"/>
    <s v="Medium"/>
    <s v="November"/>
    <x v="0"/>
    <n v="118.74400000000001"/>
  </r>
  <r>
    <n v="39082"/>
    <s v="US-2011-111353"/>
    <x v="1108"/>
    <d v="2011-12-06T00:00:00"/>
    <s v="Standard Class"/>
    <s v="PB-19150"/>
    <s v="Philip Brown"/>
    <s v="Consumer"/>
    <s v="New York City"/>
    <x v="15"/>
    <s v="United States"/>
    <n v="10009"/>
    <s v="US"/>
    <x v="2"/>
    <s v="OFF-LA-10002762"/>
    <x v="1"/>
    <s v="Labels"/>
    <x v="241"/>
    <n v="25.06"/>
    <n v="2"/>
    <n v="0"/>
    <n v="11.7782"/>
    <n v="1.32"/>
    <s v="Medium"/>
    <s v="November"/>
    <x v="2"/>
    <n v="50.12"/>
  </r>
  <r>
    <n v="32939"/>
    <s v="US-2011-134712"/>
    <x v="1108"/>
    <d v="2011-12-04T00:00:00"/>
    <s v="Standard Class"/>
    <s v="BS-11380"/>
    <s v="Bill Stewart"/>
    <s v="Corporate"/>
    <s v="Skokie"/>
    <x v="7"/>
    <s v="United States"/>
    <n v="60076"/>
    <s v="US"/>
    <x v="1"/>
    <s v="OFF-FA-10003112"/>
    <x v="1"/>
    <s v="Fasteners"/>
    <x v="156"/>
    <n v="12.624000000000001"/>
    <n v="2"/>
    <n v="0.2"/>
    <n v="3.944999999999999"/>
    <n v="1.3"/>
    <s v="Medium"/>
    <s v="November"/>
    <x v="2"/>
    <n v="25.048000000000002"/>
  </r>
  <r>
    <n v="40968"/>
    <s v="US-2014-140312"/>
    <x v="1024"/>
    <d v="2014-11-20T00:00:00"/>
    <s v="Standard Class"/>
    <s v="KL-16645"/>
    <s v="Ken Lonsdale"/>
    <s v="Consumer"/>
    <s v="Dublin"/>
    <x v="6"/>
    <s v="United States"/>
    <n v="94568"/>
    <s v="US"/>
    <x v="3"/>
    <s v="TEC-PH-10003442"/>
    <x v="2"/>
    <s v="Phones"/>
    <x v="1237"/>
    <n v="22"/>
    <n v="5"/>
    <n v="0.2"/>
    <n v="1.375"/>
    <n v="1.29"/>
    <s v="Medium"/>
    <s v="November"/>
    <x v="1"/>
    <n v="109.8"/>
  </r>
  <r>
    <n v="35434"/>
    <s v="CA-2014-110926"/>
    <x v="1025"/>
    <d v="2014-11-24T00:00:00"/>
    <s v="Standard Class"/>
    <s v="DD-13570"/>
    <s v="Dorothy Dickinson"/>
    <s v="Consumer"/>
    <s v="Alexandria"/>
    <x v="28"/>
    <s v="United States"/>
    <n v="22304"/>
    <s v="US"/>
    <x v="0"/>
    <s v="OFF-FA-10000624"/>
    <x v="1"/>
    <s v="Fasteners"/>
    <x v="732"/>
    <n v="25.06"/>
    <n v="7"/>
    <n v="0"/>
    <n v="12.53"/>
    <n v="1.27"/>
    <s v="Medium"/>
    <s v="November"/>
    <x v="1"/>
    <n v="175.42"/>
  </r>
  <r>
    <n v="35242"/>
    <s v="CA-2014-167871"/>
    <x v="1102"/>
    <d v="2014-11-24T00:00:00"/>
    <s v="Standard Class"/>
    <s v="AF-10870"/>
    <s v="Art Ferguson"/>
    <s v="Consumer"/>
    <s v="Homestead"/>
    <x v="22"/>
    <s v="United States"/>
    <n v="33030"/>
    <s v="US"/>
    <x v="0"/>
    <s v="OFF-PA-10001977"/>
    <x v="1"/>
    <s v="Paper"/>
    <x v="1095"/>
    <n v="44.384"/>
    <n v="1"/>
    <n v="0.2"/>
    <n v="15.5344"/>
    <n v="1.26"/>
    <s v="Medium"/>
    <s v="November"/>
    <x v="1"/>
    <n v="44.183999999999997"/>
  </r>
  <r>
    <n v="37055"/>
    <s v="CA-2012-149300"/>
    <x v="1110"/>
    <d v="2012-11-23T00:00:00"/>
    <s v="First Class"/>
    <s v="BH-11710"/>
    <s v="Brosina Hoffman"/>
    <s v="Consumer"/>
    <s v="Hialeah"/>
    <x v="22"/>
    <s v="United States"/>
    <n v="33012"/>
    <s v="US"/>
    <x v="0"/>
    <s v="TEC-MA-10000423"/>
    <x v="2"/>
    <s v="Machines"/>
    <x v="1026"/>
    <n v="32.984999999999999"/>
    <n v="3"/>
    <n v="0.5"/>
    <n v="-1.979100000000003"/>
    <n v="1.25"/>
    <s v="Medium"/>
    <s v="November"/>
    <x v="0"/>
    <n v="98.454999999999998"/>
  </r>
  <r>
    <n v="34180"/>
    <s v="CA-2013-130799"/>
    <x v="1030"/>
    <d v="2013-11-17T00:00:00"/>
    <s v="Second Class"/>
    <s v="BK-11260"/>
    <s v="Berenike Kampe"/>
    <s v="Consumer"/>
    <s v="San Francisco"/>
    <x v="6"/>
    <s v="United States"/>
    <n v="94110"/>
    <s v="US"/>
    <x v="3"/>
    <s v="FUR-FU-10001852"/>
    <x v="0"/>
    <s v="Furnishings"/>
    <x v="893"/>
    <n v="6.96"/>
    <n v="4"/>
    <n v="0"/>
    <n v="2.2271999999999998"/>
    <n v="1.23"/>
    <s v="High"/>
    <s v="November"/>
    <x v="3"/>
    <n v="27.84"/>
  </r>
  <r>
    <n v="39627"/>
    <s v="CA-2014-113572"/>
    <x v="1072"/>
    <d v="2014-11-12T00:00:00"/>
    <s v="Standard Class"/>
    <s v="FP-14320"/>
    <s v="Frank Preis"/>
    <s v="Consumer"/>
    <s v="New York City"/>
    <x v="15"/>
    <s v="United States"/>
    <n v="10024"/>
    <s v="US"/>
    <x v="2"/>
    <s v="TEC-AC-10002370"/>
    <x v="2"/>
    <s v="Accessories"/>
    <x v="1582"/>
    <n v="7.88"/>
    <n v="4"/>
    <n v="0"/>
    <n v="2.521599999999999"/>
    <n v="1.2"/>
    <s v="High"/>
    <s v="November"/>
    <x v="1"/>
    <n v="31.52"/>
  </r>
  <r>
    <n v="39025"/>
    <s v="CA-2013-106915"/>
    <x v="1019"/>
    <d v="2013-12-03T00:00:00"/>
    <s v="Standard Class"/>
    <s v="GA-14515"/>
    <s v="George Ashbrook"/>
    <s v="Consumer"/>
    <s v="El Paso"/>
    <x v="11"/>
    <s v="United States"/>
    <n v="79907"/>
    <s v="US"/>
    <x v="1"/>
    <s v="OFF-AR-10000716"/>
    <x v="1"/>
    <s v="Art"/>
    <x v="1583"/>
    <n v="17.856000000000002"/>
    <n v="4"/>
    <n v="0.2"/>
    <n v="4.2408000000000001"/>
    <n v="1.19"/>
    <s v="Medium"/>
    <s v="November"/>
    <x v="3"/>
    <n v="71.224000000000004"/>
  </r>
  <r>
    <n v="40627"/>
    <s v="US-2012-153283"/>
    <x v="1094"/>
    <d v="2012-11-18T00:00:00"/>
    <s v="Standard Class"/>
    <s v="EB-14110"/>
    <s v="Eugene Barchas"/>
    <s v="Consumer"/>
    <s v="New York City"/>
    <x v="15"/>
    <s v="United States"/>
    <n v="10035"/>
    <s v="US"/>
    <x v="2"/>
    <s v="OFF-EN-10001539"/>
    <x v="1"/>
    <s v="Envelopes"/>
    <x v="156"/>
    <n v="15.56"/>
    <n v="2"/>
    <n v="0"/>
    <n v="7.3132000000000001"/>
    <n v="1.1299999999999999"/>
    <s v="Medium"/>
    <s v="November"/>
    <x v="0"/>
    <n v="31.12"/>
  </r>
  <r>
    <n v="36072"/>
    <s v="CA-2014-108091"/>
    <x v="1021"/>
    <d v="2014-11-22T00:00:00"/>
    <s v="Standard Class"/>
    <s v="EK-13795"/>
    <s v="Eileen Kiefer"/>
    <s v="Home Office"/>
    <s v="Escondido"/>
    <x v="6"/>
    <s v="United States"/>
    <n v="92025"/>
    <s v="US"/>
    <x v="3"/>
    <s v="OFF-AR-10000255"/>
    <x v="1"/>
    <s v="Art"/>
    <x v="1316"/>
    <n v="23.36"/>
    <n v="4"/>
    <n v="0"/>
    <n v="6.073599999999999"/>
    <n v="1.1100000000000001"/>
    <s v="Medium"/>
    <s v="November"/>
    <x v="1"/>
    <n v="93.44"/>
  </r>
  <r>
    <n v="38278"/>
    <s v="CA-2011-146990"/>
    <x v="1095"/>
    <d v="2011-11-08T00:00:00"/>
    <s v="First Class"/>
    <s v="BP-11095"/>
    <s v="Bart Pistole"/>
    <s v="Corporate"/>
    <s v="New York City"/>
    <x v="15"/>
    <s v="United States"/>
    <n v="10024"/>
    <s v="US"/>
    <x v="2"/>
    <s v="OFF-PA-10000246"/>
    <x v="1"/>
    <s v="Paper"/>
    <x v="1584"/>
    <n v="30.18"/>
    <n v="3"/>
    <n v="0"/>
    <n v="13.8828"/>
    <n v="1.1000000000000001"/>
    <s v="Medium"/>
    <s v="November"/>
    <x v="2"/>
    <n v="90.539999999999992"/>
  </r>
  <r>
    <n v="40778"/>
    <s v="CA-2014-150504"/>
    <x v="1008"/>
    <d v="2014-11-13T00:00:00"/>
    <s v="Standard Class"/>
    <s v="HG-14845"/>
    <s v="Harry Greene"/>
    <s v="Consumer"/>
    <s v="Dallas"/>
    <x v="11"/>
    <s v="United States"/>
    <n v="75220"/>
    <s v="US"/>
    <x v="1"/>
    <s v="OFF-ST-10000615"/>
    <x v="1"/>
    <s v="Storage"/>
    <x v="140"/>
    <n v="18.16"/>
    <n v="2"/>
    <n v="0.2"/>
    <n v="1.8160000000000021"/>
    <n v="1.1000000000000001"/>
    <s v="Medium"/>
    <s v="November"/>
    <x v="1"/>
    <n v="36.119999999999997"/>
  </r>
  <r>
    <n v="37540"/>
    <s v="CA-2013-165561"/>
    <x v="1042"/>
    <d v="2013-11-29T00:00:00"/>
    <s v="Standard Class"/>
    <s v="CR-12580"/>
    <s v="Clay Rozendal"/>
    <s v="Home Office"/>
    <s v="Bellevue"/>
    <x v="9"/>
    <s v="United States"/>
    <n v="98006"/>
    <s v="US"/>
    <x v="3"/>
    <s v="OFF-SU-10004782"/>
    <x v="1"/>
    <s v="Supplies"/>
    <x v="1134"/>
    <n v="25.35"/>
    <n v="3"/>
    <n v="0"/>
    <n v="7.6049999999999978"/>
    <n v="1.08"/>
    <s v="Medium"/>
    <s v="November"/>
    <x v="3"/>
    <n v="76.050000000000011"/>
  </r>
  <r>
    <n v="32367"/>
    <s v="CA-2012-144652"/>
    <x v="1093"/>
    <d v="2012-11-26T00:00:00"/>
    <s v="Standard Class"/>
    <s v="SN-20560"/>
    <s v="Skye Norling"/>
    <s v="Home Office"/>
    <s v="Los Angeles"/>
    <x v="6"/>
    <s v="United States"/>
    <n v="90008"/>
    <s v="US"/>
    <x v="3"/>
    <s v="OFF-AR-10003732"/>
    <x v="1"/>
    <s v="Art"/>
    <x v="515"/>
    <n v="19.46"/>
    <n v="7"/>
    <n v="0"/>
    <n v="5.0595999999999997"/>
    <n v="1.07"/>
    <s v="Medium"/>
    <s v="November"/>
    <x v="0"/>
    <n v="136.22"/>
  </r>
  <r>
    <n v="31533"/>
    <s v="CA-2014-160514"/>
    <x v="1052"/>
    <d v="2014-11-17T00:00:00"/>
    <s v="Standard Class"/>
    <s v="DB-13120"/>
    <s v="David Bremer"/>
    <s v="Corporate"/>
    <s v="Santa Clara"/>
    <x v="6"/>
    <s v="United States"/>
    <n v="95051"/>
    <s v="US"/>
    <x v="3"/>
    <s v="OFF-PA-10002479"/>
    <x v="1"/>
    <s v="Paper"/>
    <x v="1215"/>
    <n v="10.56"/>
    <n v="2"/>
    <n v="0"/>
    <n v="4.7519999999999998"/>
    <n v="1.06"/>
    <s v="Medium"/>
    <s v="November"/>
    <x v="1"/>
    <n v="21.12"/>
  </r>
  <r>
    <n v="40798"/>
    <s v="US-2012-158589"/>
    <x v="1093"/>
    <d v="2012-11-24T00:00:00"/>
    <s v="Standard Class"/>
    <s v="KW-16570"/>
    <s v="Kelly Williams"/>
    <s v="Consumer"/>
    <s v="San Francisco"/>
    <x v="6"/>
    <s v="United States"/>
    <n v="94109"/>
    <s v="US"/>
    <x v="3"/>
    <s v="FUR-FU-10001546"/>
    <x v="0"/>
    <s v="Furnishings"/>
    <x v="1038"/>
    <n v="32.04"/>
    <n v="3"/>
    <n v="0"/>
    <n v="8.01"/>
    <n v="1.05"/>
    <s v="Medium"/>
    <s v="November"/>
    <x v="0"/>
    <n v="96.12"/>
  </r>
  <r>
    <n v="32980"/>
    <s v="CA-2013-147585"/>
    <x v="1053"/>
    <d v="2013-11-13T00:00:00"/>
    <s v="Standard Class"/>
    <s v="CB-12535"/>
    <s v="Claudia Bergmann"/>
    <s v="Corporate"/>
    <s v="San Francisco"/>
    <x v="6"/>
    <s v="United States"/>
    <n v="94110"/>
    <s v="US"/>
    <x v="3"/>
    <s v="FUR-FU-10002597"/>
    <x v="0"/>
    <s v="Furnishings"/>
    <x v="699"/>
    <n v="14.82"/>
    <n v="3"/>
    <n v="0"/>
    <n v="6.224400000000001"/>
    <n v="1.04"/>
    <s v="Medium"/>
    <s v="November"/>
    <x v="3"/>
    <n v="44.46"/>
  </r>
  <r>
    <n v="32525"/>
    <s v="CA-2014-100013"/>
    <x v="1008"/>
    <d v="2014-11-12T00:00:00"/>
    <s v="Standard Class"/>
    <s v="ZC-21910"/>
    <s v="Zuschuss Carroll"/>
    <s v="Consumer"/>
    <s v="Los Angeles"/>
    <x v="6"/>
    <s v="United States"/>
    <n v="90045"/>
    <s v="US"/>
    <x v="3"/>
    <s v="OFF-EN-10001219"/>
    <x v="1"/>
    <s v="Envelopes"/>
    <x v="1357"/>
    <n v="15.28"/>
    <n v="2"/>
    <n v="0"/>
    <n v="7.4871999999999996"/>
    <n v="1.03"/>
    <s v="Medium"/>
    <s v="November"/>
    <x v="1"/>
    <n v="30.56"/>
  </r>
  <r>
    <n v="35262"/>
    <s v="CA-2011-164910"/>
    <x v="1076"/>
    <d v="2011-11-17T00:00:00"/>
    <s v="Second Class"/>
    <s v="DM-13345"/>
    <s v="Denise Monton"/>
    <s v="Corporate"/>
    <s v="Asheville"/>
    <x v="0"/>
    <s v="United States"/>
    <n v="28806"/>
    <s v="US"/>
    <x v="0"/>
    <s v="OFF-AR-10003651"/>
    <x v="1"/>
    <s v="Art"/>
    <x v="903"/>
    <n v="7.8719999999999999"/>
    <n v="3"/>
    <n v="0.2"/>
    <n v="0.88559999999999883"/>
    <n v="1.02"/>
    <s v="Medium"/>
    <s v="November"/>
    <x v="2"/>
    <n v="23.416"/>
  </r>
  <r>
    <n v="41028"/>
    <s v="CA-2014-124261"/>
    <x v="1111"/>
    <d v="2014-11-20T00:00:00"/>
    <s v="Standard Class"/>
    <s v="JE-15715"/>
    <s v="Joe Elijah"/>
    <s v="Consumer"/>
    <s v="Los Angeles"/>
    <x v="6"/>
    <s v="United States"/>
    <n v="90049"/>
    <s v="US"/>
    <x v="3"/>
    <s v="OFF-AR-10003504"/>
    <x v="1"/>
    <s v="Art"/>
    <x v="143"/>
    <n v="34.24"/>
    <n v="8"/>
    <n v="0"/>
    <n v="9.9295999999999971"/>
    <n v="1.02"/>
    <s v="Medium"/>
    <s v="November"/>
    <x v="1"/>
    <n v="273.92"/>
  </r>
  <r>
    <n v="32707"/>
    <s v="CA-2014-105144"/>
    <x v="1006"/>
    <d v="2014-11-12T00:00:00"/>
    <s v="Standard Class"/>
    <s v="SZ-20035"/>
    <s v="Sam Zeldin"/>
    <s v="Home Office"/>
    <s v="Grand Prairie"/>
    <x v="11"/>
    <s v="United States"/>
    <n v="75051"/>
    <s v="US"/>
    <x v="1"/>
    <s v="OFF-LA-10003923"/>
    <x v="1"/>
    <s v="Labels"/>
    <x v="1022"/>
    <n v="23.68"/>
    <n v="2"/>
    <n v="0.2"/>
    <n v="8.879999999999999"/>
    <n v="0.98"/>
    <s v="Medium"/>
    <s v="November"/>
    <x v="1"/>
    <n v="47.16"/>
  </r>
  <r>
    <n v="39724"/>
    <s v="CA-2014-167017"/>
    <x v="1097"/>
    <d v="2014-11-26T00:00:00"/>
    <s v="First Class"/>
    <s v="DC-12850"/>
    <s v="Dan Campbell"/>
    <s v="Consumer"/>
    <s v="Roseville"/>
    <x v="1"/>
    <s v="United States"/>
    <n v="48066"/>
    <s v="US"/>
    <x v="1"/>
    <s v="OFF-SU-10001935"/>
    <x v="1"/>
    <s v="Supplies"/>
    <x v="156"/>
    <n v="4.3600000000000003"/>
    <n v="2"/>
    <n v="0"/>
    <n v="0.17439999999999939"/>
    <n v="0.97"/>
    <s v="Critical"/>
    <s v="November"/>
    <x v="1"/>
    <n v="8.7200000000000006"/>
  </r>
  <r>
    <n v="34146"/>
    <s v="CA-2013-123617"/>
    <x v="1034"/>
    <d v="2013-12-04T00:00:00"/>
    <s v="Standard Class"/>
    <s v="AJ-10780"/>
    <s v="Anthony Jacobs"/>
    <s v="Corporate"/>
    <s v="Palm Coast"/>
    <x v="22"/>
    <s v="United States"/>
    <n v="32137"/>
    <s v="US"/>
    <x v="0"/>
    <s v="OFF-BI-10002976"/>
    <x v="1"/>
    <s v="Binders"/>
    <x v="726"/>
    <n v="7.4340000000000011"/>
    <n v="6"/>
    <n v="0.7"/>
    <n v="-5.6993999999999971"/>
    <n v="0.96"/>
    <s v="High"/>
    <s v="November"/>
    <x v="3"/>
    <n v="43.904000000000003"/>
  </r>
  <r>
    <n v="37002"/>
    <s v="CA-2011-155593"/>
    <x v="1078"/>
    <d v="2011-11-08T00:00:00"/>
    <s v="Standard Class"/>
    <s v="RP-19390"/>
    <s v="Resi Pölking"/>
    <s v="Consumer"/>
    <s v="Fairfield"/>
    <x v="20"/>
    <s v="United States"/>
    <n v="6824"/>
    <s v="US"/>
    <x v="2"/>
    <s v="OFF-SU-10002522"/>
    <x v="1"/>
    <s v="Supplies"/>
    <x v="1159"/>
    <n v="11.64"/>
    <n v="3"/>
    <n v="0"/>
    <n v="3.375599999999999"/>
    <n v="0.96"/>
    <s v="High"/>
    <s v="November"/>
    <x v="2"/>
    <n v="34.92"/>
  </r>
  <r>
    <n v="36137"/>
    <s v="CA-2014-154123"/>
    <x v="1011"/>
    <d v="2014-11-26T00:00:00"/>
    <s v="Standard Class"/>
    <s v="SC-20050"/>
    <s v="Sample Company A"/>
    <s v="Home Office"/>
    <s v="Henderson"/>
    <x v="5"/>
    <s v="United States"/>
    <n v="42420"/>
    <s v="US"/>
    <x v="0"/>
    <s v="FUR-FU-10000629"/>
    <x v="0"/>
    <s v="Furnishings"/>
    <x v="871"/>
    <n v="27.58"/>
    <n v="2"/>
    <n v="0"/>
    <n v="11.583600000000001"/>
    <n v="0.95"/>
    <s v="Medium"/>
    <s v="November"/>
    <x v="1"/>
    <n v="55.16"/>
  </r>
  <r>
    <n v="36570"/>
    <s v="US-2013-158309"/>
    <x v="1019"/>
    <d v="2013-11-30T00:00:00"/>
    <s v="First Class"/>
    <s v="PA-19060"/>
    <s v="Pete Armstrong"/>
    <s v="Home Office"/>
    <s v="Miami"/>
    <x v="22"/>
    <s v="United States"/>
    <n v="33142"/>
    <s v="US"/>
    <x v="0"/>
    <s v="OFF-BI-10000145"/>
    <x v="1"/>
    <s v="Binders"/>
    <x v="172"/>
    <n v="3.7440000000000011"/>
    <n v="4"/>
    <n v="0.7"/>
    <n v="-2.6207999999999991"/>
    <n v="0.95"/>
    <s v="High"/>
    <s v="November"/>
    <x v="3"/>
    <n v="14.276000000000005"/>
  </r>
  <r>
    <n v="38088"/>
    <s v="CA-2013-162348"/>
    <x v="1055"/>
    <d v="2013-11-16T00:00:00"/>
    <s v="Standard Class"/>
    <s v="BF-11170"/>
    <s v="Ben Ferrer"/>
    <s v="Home Office"/>
    <s v="Sacramento"/>
    <x v="6"/>
    <s v="United States"/>
    <n v="95823"/>
    <s v="US"/>
    <x v="3"/>
    <s v="FUR-FU-10003731"/>
    <x v="0"/>
    <s v="Furnishings"/>
    <x v="477"/>
    <n v="9.98"/>
    <n v="1"/>
    <n v="0"/>
    <n v="2.7944"/>
    <n v="0.95"/>
    <s v="Medium"/>
    <s v="November"/>
    <x v="3"/>
    <n v="9.98"/>
  </r>
  <r>
    <n v="33391"/>
    <s v="US-2012-164357"/>
    <x v="1119"/>
    <d v="2012-11-29T00:00:00"/>
    <s v="Standard Class"/>
    <s v="SF-20065"/>
    <s v="Sandra Flanagan"/>
    <s v="Consumer"/>
    <s v="Wilmington"/>
    <x v="0"/>
    <s v="United States"/>
    <n v="28403"/>
    <s v="US"/>
    <x v="0"/>
    <s v="OFF-AR-10001177"/>
    <x v="1"/>
    <s v="Art"/>
    <x v="1581"/>
    <n v="13.12"/>
    <n v="5"/>
    <n v="0.2"/>
    <n v="1.475999999999998"/>
    <n v="0.94"/>
    <s v="Medium"/>
    <s v="November"/>
    <x v="0"/>
    <n v="65.399999999999991"/>
  </r>
  <r>
    <n v="33494"/>
    <s v="CA-2011-163013"/>
    <x v="1050"/>
    <d v="2011-12-04T00:00:00"/>
    <s v="Standard Class"/>
    <s v="BF-11080"/>
    <s v="Bart Folk"/>
    <s v="Consumer"/>
    <s v="Montgomery"/>
    <x v="36"/>
    <s v="United States"/>
    <n v="36116"/>
    <s v="US"/>
    <x v="0"/>
    <s v="OFF-AR-10001954"/>
    <x v="1"/>
    <s v="Art"/>
    <x v="716"/>
    <n v="14.67"/>
    <n v="3"/>
    <n v="0"/>
    <n v="3.9609000000000001"/>
    <n v="0.94"/>
    <s v="Medium"/>
    <s v="November"/>
    <x v="2"/>
    <n v="44.01"/>
  </r>
  <r>
    <n v="40063"/>
    <s v="CA-2012-107083"/>
    <x v="1049"/>
    <d v="2012-11-27T00:00:00"/>
    <s v="Standard Class"/>
    <s v="BB-11545"/>
    <s v="Brenda Bowman"/>
    <s v="Corporate"/>
    <s v="Fort Worth"/>
    <x v="11"/>
    <s v="United States"/>
    <n v="76106"/>
    <s v="US"/>
    <x v="1"/>
    <s v="OFF-AP-10004136"/>
    <x v="1"/>
    <s v="Appliances"/>
    <x v="1585"/>
    <n v="24.58799999999999"/>
    <n v="3"/>
    <n v="0.8"/>
    <n v="-67.617000000000019"/>
    <n v="0.94"/>
    <s v="Medium"/>
    <s v="November"/>
    <x v="0"/>
    <n v="72.96399999999997"/>
  </r>
  <r>
    <n v="39616"/>
    <s v="CA-2014-133620"/>
    <x v="1024"/>
    <d v="2014-11-19T00:00:00"/>
    <s v="Standard Class"/>
    <s v="EM-14065"/>
    <s v="Erin Mull"/>
    <s v="Consumer"/>
    <s v="New York City"/>
    <x v="15"/>
    <s v="United States"/>
    <n v="10009"/>
    <s v="US"/>
    <x v="2"/>
    <s v="OFF-ST-10004634"/>
    <x v="1"/>
    <s v="Storage"/>
    <x v="1532"/>
    <n v="11.21"/>
    <n v="1"/>
    <n v="0"/>
    <n v="3.363"/>
    <n v="0.93"/>
    <s v="Medium"/>
    <s v="November"/>
    <x v="1"/>
    <n v="11.21"/>
  </r>
  <r>
    <n v="37134"/>
    <s v="CA-2014-133207"/>
    <x v="1087"/>
    <d v="2014-12-04T00:00:00"/>
    <s v="Standard Class"/>
    <s v="DO-13645"/>
    <s v="Doug O'Connell"/>
    <s v="Consumer"/>
    <s v="Los Angeles"/>
    <x v="6"/>
    <s v="United States"/>
    <n v="90036"/>
    <s v="US"/>
    <x v="3"/>
    <s v="TEC-PH-10004100"/>
    <x v="2"/>
    <s v="Phones"/>
    <x v="113"/>
    <n v="57.567999999999998"/>
    <n v="4"/>
    <n v="0.2"/>
    <n v="5.7568000000000019"/>
    <n v="0.92"/>
    <s v="Medium"/>
    <s v="November"/>
    <x v="1"/>
    <n v="230.072"/>
  </r>
  <r>
    <n v="31871"/>
    <s v="CA-2013-127250"/>
    <x v="1013"/>
    <d v="2013-11-08T00:00:00"/>
    <s v="Standard Class"/>
    <s v="SF-20200"/>
    <s v="Sarah Foster"/>
    <s v="Consumer"/>
    <s v="Marysville"/>
    <x v="9"/>
    <s v="United States"/>
    <n v="98270"/>
    <s v="US"/>
    <x v="3"/>
    <s v="OFF-AR-10003394"/>
    <x v="1"/>
    <s v="Art"/>
    <x v="1586"/>
    <n v="8.82"/>
    <n v="3"/>
    <n v="0"/>
    <n v="2.3814000000000002"/>
    <n v="0.9"/>
    <s v="High"/>
    <s v="November"/>
    <x v="3"/>
    <n v="26.46"/>
  </r>
  <r>
    <n v="38087"/>
    <s v="CA-2013-124527"/>
    <x v="1116"/>
    <d v="2013-11-18T00:00:00"/>
    <s v="First Class"/>
    <s v="IM-15055"/>
    <s v="Ionia McGrath"/>
    <s v="Consumer"/>
    <s v="Roseville"/>
    <x v="6"/>
    <s v="United States"/>
    <n v="95661"/>
    <s v="US"/>
    <x v="3"/>
    <s v="OFF-BI-10004967"/>
    <x v="1"/>
    <s v="Binders"/>
    <x v="731"/>
    <n v="8.32"/>
    <n v="5"/>
    <n v="0.2"/>
    <n v="2.8079999999999998"/>
    <n v="0.9"/>
    <s v="High"/>
    <s v="November"/>
    <x v="3"/>
    <n v="41.4"/>
  </r>
  <r>
    <n v="31850"/>
    <s v="CA-2014-101945"/>
    <x v="1043"/>
    <d v="2014-11-29T00:00:00"/>
    <s v="Standard Class"/>
    <s v="GT-14710"/>
    <s v="Greg Tran"/>
    <s v="Consumer"/>
    <s v="Houston"/>
    <x v="11"/>
    <s v="United States"/>
    <n v="77070"/>
    <s v="US"/>
    <x v="1"/>
    <s v="OFF-FA-10004248"/>
    <x v="1"/>
    <s v="Fasteners"/>
    <x v="1139"/>
    <n v="10.824"/>
    <n v="3"/>
    <n v="0.2"/>
    <n v="2.5707"/>
    <n v="0.88"/>
    <s v="Medium"/>
    <s v="November"/>
    <x v="1"/>
    <n v="32.271999999999998"/>
  </r>
  <r>
    <n v="32866"/>
    <s v="CA-2014-165029"/>
    <x v="1039"/>
    <d v="2014-12-01T00:00:00"/>
    <s v="Standard Class"/>
    <s v="AH-10075"/>
    <s v="Adam Hart"/>
    <s v="Corporate"/>
    <s v="Atlanta"/>
    <x v="2"/>
    <s v="United States"/>
    <n v="30318"/>
    <s v="US"/>
    <x v="0"/>
    <s v="OFF-AR-10003504"/>
    <x v="1"/>
    <s v="Art"/>
    <x v="143"/>
    <n v="12.84"/>
    <n v="3"/>
    <n v="0"/>
    <n v="3.7235999999999989"/>
    <n v="0.88"/>
    <s v="Medium"/>
    <s v="November"/>
    <x v="1"/>
    <n v="38.519999999999996"/>
  </r>
  <r>
    <n v="37980"/>
    <s v="CA-2011-109134"/>
    <x v="1083"/>
    <d v="2011-11-10T00:00:00"/>
    <s v="Standard Class"/>
    <s v="DE-13255"/>
    <s v="Deanra Eno"/>
    <s v="Home Office"/>
    <s v="Los Angeles"/>
    <x v="6"/>
    <s v="United States"/>
    <n v="90008"/>
    <s v="US"/>
    <x v="3"/>
    <s v="FUR-FU-10000320"/>
    <x v="0"/>
    <s v="Furnishings"/>
    <x v="1534"/>
    <n v="20.04"/>
    <n v="6"/>
    <n v="0"/>
    <n v="8.8176000000000023"/>
    <n v="0.88"/>
    <s v="Medium"/>
    <s v="November"/>
    <x v="2"/>
    <n v="120.24"/>
  </r>
  <r>
    <n v="38416"/>
    <s v="CA-2014-118122"/>
    <x v="1015"/>
    <d v="2014-11-25T00:00:00"/>
    <s v="Standard Class"/>
    <s v="GG-14650"/>
    <s v="Greg Guthrie"/>
    <s v="Corporate"/>
    <s v="Seattle"/>
    <x v="9"/>
    <s v="United States"/>
    <n v="98103"/>
    <s v="US"/>
    <x v="3"/>
    <s v="OFF-BI-10002103"/>
    <x v="1"/>
    <s v="Binders"/>
    <x v="425"/>
    <n v="13.904"/>
    <n v="2"/>
    <n v="0.2"/>
    <n v="4.5187999999999997"/>
    <n v="0.88"/>
    <s v="Medium"/>
    <s v="November"/>
    <x v="1"/>
    <n v="27.608000000000001"/>
  </r>
  <r>
    <n v="33597"/>
    <s v="CA-2011-162362"/>
    <x v="1040"/>
    <d v="2011-11-18T00:00:00"/>
    <s v="Standard Class"/>
    <s v="JL-15505"/>
    <s v="Jeremy Lonsdale"/>
    <s v="Consumer"/>
    <s v="Midland"/>
    <x v="1"/>
    <s v="United States"/>
    <n v="48640"/>
    <s v="US"/>
    <x v="1"/>
    <s v="OFF-BI-10000756"/>
    <x v="1"/>
    <s v="Binders"/>
    <x v="1069"/>
    <n v="12.72"/>
    <n v="3"/>
    <n v="0"/>
    <n v="6.36"/>
    <n v="0.86"/>
    <s v="Medium"/>
    <s v="November"/>
    <x v="2"/>
    <n v="38.160000000000004"/>
  </r>
  <r>
    <n v="36411"/>
    <s v="CA-2013-150658"/>
    <x v="1112"/>
    <d v="2013-11-23T00:00:00"/>
    <s v="Standard Class"/>
    <s v="MS-17365"/>
    <s v="Maribeth Schnelling"/>
    <s v="Consumer"/>
    <s v="Carlsbad"/>
    <x v="42"/>
    <s v="United States"/>
    <n v="88220"/>
    <s v="US"/>
    <x v="3"/>
    <s v="OFF-BI-10004140"/>
    <x v="1"/>
    <s v="Binders"/>
    <x v="436"/>
    <n v="10.776"/>
    <n v="3"/>
    <n v="0.2"/>
    <n v="3.3674999999999979"/>
    <n v="0.84"/>
    <s v="Medium"/>
    <s v="November"/>
    <x v="3"/>
    <n v="32.128"/>
  </r>
  <r>
    <n v="35865"/>
    <s v="CA-2012-111990"/>
    <x v="1007"/>
    <d v="2012-11-13T00:00:00"/>
    <s v="Standard Class"/>
    <s v="DB-13660"/>
    <s v="Duane Benoit"/>
    <s v="Consumer"/>
    <s v="Houston"/>
    <x v="11"/>
    <s v="United States"/>
    <n v="77095"/>
    <s v="US"/>
    <x v="1"/>
    <s v="OFF-BI-10003291"/>
    <x v="1"/>
    <s v="Binders"/>
    <x v="432"/>
    <n v="10.476000000000001"/>
    <n v="6"/>
    <n v="0.8"/>
    <n v="-17.28540000000001"/>
    <n v="0.83"/>
    <s v="Medium"/>
    <s v="November"/>
    <x v="0"/>
    <n v="62.056000000000012"/>
  </r>
  <r>
    <n v="33214"/>
    <s v="CA-2012-105634"/>
    <x v="1007"/>
    <d v="2012-11-14T00:00:00"/>
    <s v="Standard Class"/>
    <s v="HA-14905"/>
    <s v="Helen Abelman"/>
    <s v="Consumer"/>
    <s v="Franklin"/>
    <x v="39"/>
    <s v="United States"/>
    <n v="2038"/>
    <s v="US"/>
    <x v="2"/>
    <s v="OFF-AR-10001573"/>
    <x v="1"/>
    <s v="Art"/>
    <x v="1587"/>
    <n v="11.65"/>
    <n v="5"/>
    <n v="0"/>
    <n v="3.3784999999999989"/>
    <n v="0.82"/>
    <s v="Medium"/>
    <s v="November"/>
    <x v="0"/>
    <n v="58.25"/>
  </r>
  <r>
    <n v="36123"/>
    <s v="US-2014-136707"/>
    <x v="1052"/>
    <d v="2014-11-16T00:00:00"/>
    <s v="First Class"/>
    <s v="JE-15610"/>
    <s v="Jim Epp"/>
    <s v="Corporate"/>
    <s v="Los Angeles"/>
    <x v="6"/>
    <s v="United States"/>
    <n v="90036"/>
    <s v="US"/>
    <x v="3"/>
    <s v="OFF-BI-10003460"/>
    <x v="1"/>
    <s v="Binders"/>
    <x v="689"/>
    <n v="14.016"/>
    <n v="4"/>
    <n v="0.2"/>
    <n v="4.9055999999999997"/>
    <n v="0.81"/>
    <s v="Medium"/>
    <s v="November"/>
    <x v="1"/>
    <n v="55.863999999999997"/>
  </r>
  <r>
    <n v="36271"/>
    <s v="CA-2013-164896"/>
    <x v="1053"/>
    <d v="2013-11-13T00:00:00"/>
    <s v="Standard Class"/>
    <s v="PS-19045"/>
    <s v="Penelope Sewall"/>
    <s v="Home Office"/>
    <s v="Oceanside"/>
    <x v="6"/>
    <s v="United States"/>
    <n v="92054"/>
    <s v="US"/>
    <x v="3"/>
    <s v="OFF-PA-10002246"/>
    <x v="1"/>
    <s v="Paper"/>
    <x v="1331"/>
    <n v="12.9"/>
    <n v="2"/>
    <n v="0"/>
    <n v="6.3209999999999997"/>
    <n v="0.8"/>
    <s v="Medium"/>
    <s v="November"/>
    <x v="3"/>
    <n v="25.8"/>
  </r>
  <r>
    <n v="34080"/>
    <s v="US-2013-106677"/>
    <x v="1059"/>
    <d v="2013-11-11T00:00:00"/>
    <s v="Standard Class"/>
    <s v="AS-10285"/>
    <s v="Alejandro Savely"/>
    <s v="Corporate"/>
    <s v="Philadelphia"/>
    <x v="4"/>
    <s v="United States"/>
    <n v="19134"/>
    <s v="US"/>
    <x v="2"/>
    <s v="TEC-PH-10003187"/>
    <x v="2"/>
    <s v="Phones"/>
    <x v="1588"/>
    <n v="23.988"/>
    <n v="2"/>
    <n v="0.4"/>
    <n v="-15.992000000000001"/>
    <n v="0.78"/>
    <s v="Medium"/>
    <s v="November"/>
    <x v="3"/>
    <n v="47.576000000000001"/>
  </r>
  <r>
    <n v="31961"/>
    <s v="CA-2013-143308"/>
    <x v="1022"/>
    <d v="2013-11-05T00:00:00"/>
    <s v="Same Day"/>
    <s v="RC-19825"/>
    <s v="Roy Collins"/>
    <s v="Consumer"/>
    <s v="Louisville"/>
    <x v="5"/>
    <s v="United States"/>
    <n v="40214"/>
    <s v="US"/>
    <x v="0"/>
    <s v="OFF-FA-10000621"/>
    <x v="1"/>
    <s v="Fasteners"/>
    <x v="1366"/>
    <n v="10.74"/>
    <n v="3"/>
    <n v="0"/>
    <n v="5.2625999999999999"/>
    <n v="0.77"/>
    <s v="High"/>
    <s v="November"/>
    <x v="3"/>
    <n v="32.22"/>
  </r>
  <r>
    <n v="32304"/>
    <s v="CA-2012-105312"/>
    <x v="1120"/>
    <d v="2012-11-09T00:00:00"/>
    <s v="First Class"/>
    <s v="MT-17815"/>
    <s v="Meg Tillman"/>
    <s v="Consumer"/>
    <s v="Scottsdale"/>
    <x v="23"/>
    <s v="United States"/>
    <n v="85254"/>
    <s v="US"/>
    <x v="3"/>
    <s v="OFF-BI-10002049"/>
    <x v="1"/>
    <s v="Binders"/>
    <x v="1577"/>
    <n v="4.4009999999999998"/>
    <n v="3"/>
    <n v="0.7"/>
    <n v="-3.520799999999999"/>
    <n v="0.76"/>
    <s v="Medium"/>
    <s v="November"/>
    <x v="0"/>
    <n v="12.503"/>
  </r>
  <r>
    <n v="33002"/>
    <s v="CA-2012-100545"/>
    <x v="1110"/>
    <d v="2012-11-26T00:00:00"/>
    <s v="Standard Class"/>
    <s v="IM-15070"/>
    <s v="Irene Maddox"/>
    <s v="Consumer"/>
    <s v="Philadelphia"/>
    <x v="4"/>
    <s v="United States"/>
    <n v="19120"/>
    <s v="US"/>
    <x v="2"/>
    <s v="OFF-BI-10003638"/>
    <x v="1"/>
    <s v="Binders"/>
    <x v="627"/>
    <n v="11.61"/>
    <n v="2"/>
    <n v="0.7"/>
    <n v="-9.2880000000000003"/>
    <n v="0.76"/>
    <s v="Medium"/>
    <s v="November"/>
    <x v="0"/>
    <n v="22.52"/>
  </r>
  <r>
    <n v="38342"/>
    <s v="CA-2013-160136"/>
    <x v="1013"/>
    <d v="2013-11-10T00:00:00"/>
    <s v="Standard Class"/>
    <s v="PJ-18835"/>
    <s v="Patrick Jones"/>
    <s v="Corporate"/>
    <s v="Dallas"/>
    <x v="11"/>
    <s v="United States"/>
    <n v="75217"/>
    <s v="US"/>
    <x v="1"/>
    <s v="OFF-PA-10002160"/>
    <x v="1"/>
    <s v="Paper"/>
    <x v="1044"/>
    <n v="9.2480000000000011"/>
    <n v="2"/>
    <n v="0.2"/>
    <n v="3.3523999999999998"/>
    <n v="0.76"/>
    <s v="Low"/>
    <s v="November"/>
    <x v="3"/>
    <n v="18.296000000000003"/>
  </r>
  <r>
    <n v="41032"/>
    <s v="CA-2011-128062"/>
    <x v="1018"/>
    <d v="2011-11-22T00:00:00"/>
    <s v="Second Class"/>
    <s v="AD-10180"/>
    <s v="Alan Dominguez"/>
    <s v="Home Office"/>
    <s v="Philadelphia"/>
    <x v="4"/>
    <s v="United States"/>
    <n v="19134"/>
    <s v="US"/>
    <x v="2"/>
    <s v="OFF-PA-10001583"/>
    <x v="1"/>
    <s v="Paper"/>
    <x v="1589"/>
    <n v="5.88"/>
    <n v="1"/>
    <n v="0.2"/>
    <n v="1.984499999999999"/>
    <n v="0.76"/>
    <s v="Medium"/>
    <s v="November"/>
    <x v="2"/>
    <n v="5.68"/>
  </r>
  <r>
    <n v="31715"/>
    <s v="CA-2014-154816"/>
    <x v="1008"/>
    <d v="2014-11-11T00:00:00"/>
    <s v="Standard Class"/>
    <s v="VB-21745"/>
    <s v="Victoria Brennan"/>
    <s v="Corporate"/>
    <s v="Richmond"/>
    <x v="5"/>
    <s v="United States"/>
    <n v="40475"/>
    <s v="US"/>
    <x v="0"/>
    <s v="OFF-PA-10003845"/>
    <x v="1"/>
    <s v="Paper"/>
    <x v="1590"/>
    <n v="5.78"/>
    <n v="1"/>
    <n v="0"/>
    <n v="2.8321999999999998"/>
    <n v="0.74"/>
    <s v="High"/>
    <s v="November"/>
    <x v="1"/>
    <n v="5.78"/>
  </r>
  <r>
    <n v="32786"/>
    <s v="CA-2011-136280"/>
    <x v="1108"/>
    <d v="2011-12-06T00:00:00"/>
    <s v="Standard Class"/>
    <s v="Co-12640"/>
    <s v="Corey-Lock"/>
    <s v="Consumer"/>
    <s v="Philadelphia"/>
    <x v="4"/>
    <s v="United States"/>
    <n v="19143"/>
    <s v="US"/>
    <x v="2"/>
    <s v="OFF-LA-10000452"/>
    <x v="1"/>
    <s v="Labels"/>
    <x v="1591"/>
    <n v="5.04"/>
    <n v="2"/>
    <n v="0.2"/>
    <n v="1.764"/>
    <n v="0.74"/>
    <s v="Low"/>
    <s v="November"/>
    <x v="2"/>
    <n v="9.8800000000000008"/>
  </r>
  <r>
    <n v="40696"/>
    <s v="CA-2013-103128"/>
    <x v="1030"/>
    <d v="2013-11-16T00:00:00"/>
    <s v="Standard Class"/>
    <s v="SC-20845"/>
    <s v="Sung Chung"/>
    <s v="Consumer"/>
    <s v="Arlington Heights"/>
    <x v="7"/>
    <s v="United States"/>
    <n v="60004"/>
    <s v="US"/>
    <x v="1"/>
    <s v="OFF-AR-10003394"/>
    <x v="1"/>
    <s v="Art"/>
    <x v="1586"/>
    <n v="14.112"/>
    <n v="6"/>
    <n v="0.2"/>
    <n v="1.234800000000001"/>
    <n v="0.73"/>
    <s v="Medium"/>
    <s v="November"/>
    <x v="3"/>
    <n v="84.471999999999994"/>
  </r>
  <r>
    <n v="40275"/>
    <s v="CA-2011-119529"/>
    <x v="1078"/>
    <d v="2011-11-05T00:00:00"/>
    <s v="Second Class"/>
    <s v="DM-13345"/>
    <s v="Denise Monton"/>
    <s v="Corporate"/>
    <s v="Orange"/>
    <x v="21"/>
    <s v="United States"/>
    <n v="7050"/>
    <s v="US"/>
    <x v="2"/>
    <s v="OFF-BI-10000546"/>
    <x v="1"/>
    <s v="Binders"/>
    <x v="1384"/>
    <n v="5.76"/>
    <n v="2"/>
    <n v="0"/>
    <n v="2.8224"/>
    <n v="0.72"/>
    <s v="Medium"/>
    <s v="November"/>
    <x v="2"/>
    <n v="11.52"/>
  </r>
  <r>
    <n v="40513"/>
    <s v="CA-2014-103765"/>
    <x v="1043"/>
    <d v="2014-12-01T00:00:00"/>
    <s v="Standard Class"/>
    <s v="JG-15310"/>
    <s v="Jason Gross"/>
    <s v="Corporate"/>
    <s v="Odessa"/>
    <x v="11"/>
    <s v="United States"/>
    <n v="79762"/>
    <s v="US"/>
    <x v="1"/>
    <s v="OFF-AP-10002311"/>
    <x v="1"/>
    <s v="Appliances"/>
    <x v="641"/>
    <n v="13.762"/>
    <n v="1"/>
    <n v="0.8"/>
    <n v="-24.771599999999999"/>
    <n v="0.72"/>
    <s v="Medium"/>
    <s v="November"/>
    <x v="1"/>
    <n v="12.962"/>
  </r>
  <r>
    <n v="34737"/>
    <s v="CA-2012-144099"/>
    <x v="1047"/>
    <d v="2012-11-30T00:00:00"/>
    <s v="Same Day"/>
    <s v="PO-19195"/>
    <s v="Phillina Ober"/>
    <s v="Home Office"/>
    <s v="San Francisco"/>
    <x v="6"/>
    <s v="United States"/>
    <n v="94122"/>
    <s v="US"/>
    <x v="3"/>
    <s v="OFF-BI-10001078"/>
    <x v="1"/>
    <s v="Binders"/>
    <x v="1010"/>
    <n v="4.3040000000000003"/>
    <n v="1"/>
    <n v="0.2"/>
    <n v="1.5602"/>
    <n v="0.67"/>
    <s v="High"/>
    <s v="November"/>
    <x v="0"/>
    <n v="4.1040000000000001"/>
  </r>
  <r>
    <n v="35795"/>
    <s v="CA-2011-103401"/>
    <x v="1090"/>
    <d v="2011-11-26T00:00:00"/>
    <s v="Standard Class"/>
    <s v="GR-14560"/>
    <s v="Georgia Rosenberg"/>
    <s v="Corporate"/>
    <s v="San Francisco"/>
    <x v="6"/>
    <s v="United States"/>
    <n v="94110"/>
    <s v="US"/>
    <x v="3"/>
    <s v="OFF-PA-10003309"/>
    <x v="1"/>
    <s v="Paper"/>
    <x v="1592"/>
    <n v="12.96"/>
    <n v="2"/>
    <n v="0"/>
    <n v="6.2208000000000014"/>
    <n v="0.67"/>
    <s v="Medium"/>
    <s v="November"/>
    <x v="2"/>
    <n v="25.92"/>
  </r>
  <r>
    <n v="39590"/>
    <s v="US-2014-168802"/>
    <x v="1027"/>
    <d v="2014-11-08T00:00:00"/>
    <s v="Standard Class"/>
    <s v="JO-15145"/>
    <s v="Jack O'Briant"/>
    <s v="Corporate"/>
    <s v="Seattle"/>
    <x v="9"/>
    <s v="United States"/>
    <n v="98103"/>
    <s v="US"/>
    <x v="3"/>
    <s v="OFF-BI-10002393"/>
    <x v="1"/>
    <s v="Binders"/>
    <x v="906"/>
    <n v="18.367999999999999"/>
    <n v="4"/>
    <n v="0.2"/>
    <n v="5.9695999999999998"/>
    <n v="0.67"/>
    <s v="Medium"/>
    <s v="November"/>
    <x v="1"/>
    <n v="73.271999999999991"/>
  </r>
  <r>
    <n v="38912"/>
    <s v="CA-2011-148425"/>
    <x v="1113"/>
    <d v="2011-12-04T00:00:00"/>
    <s v="Standard Class"/>
    <s v="RF-19345"/>
    <s v="Randy Ferguson"/>
    <s v="Corporate"/>
    <s v="Orlando"/>
    <x v="22"/>
    <s v="United States"/>
    <n v="32839"/>
    <s v="US"/>
    <x v="0"/>
    <s v="OFF-BI-10000201"/>
    <x v="1"/>
    <s v="Binders"/>
    <x v="1156"/>
    <n v="6.6420000000000012"/>
    <n v="9"/>
    <n v="0.7"/>
    <n v="-4.427999999999999"/>
    <n v="0.66"/>
    <s v="Medium"/>
    <s v="November"/>
    <x v="2"/>
    <n v="59.07800000000001"/>
  </r>
  <r>
    <n v="40097"/>
    <s v="CA-2014-148992"/>
    <x v="1097"/>
    <d v="2014-11-28T00:00:00"/>
    <s v="Standard Class"/>
    <s v="CS-12250"/>
    <s v="Chris Selesnick"/>
    <s v="Corporate"/>
    <s v="Chicago"/>
    <x v="7"/>
    <s v="United States"/>
    <n v="60623"/>
    <s v="US"/>
    <x v="1"/>
    <s v="OFF-PA-10004285"/>
    <x v="1"/>
    <s v="Paper"/>
    <x v="115"/>
    <n v="10.688000000000001"/>
    <n v="2"/>
    <n v="0.2"/>
    <n v="3.7408000000000001"/>
    <n v="0.64"/>
    <s v="Medium"/>
    <s v="November"/>
    <x v="1"/>
    <n v="21.176000000000002"/>
  </r>
  <r>
    <n v="41057"/>
    <s v="CA-2014-159135"/>
    <x v="1006"/>
    <d v="2014-11-09T00:00:00"/>
    <s v="Standard Class"/>
    <s v="KM-16375"/>
    <s v="Katherine Murray"/>
    <s v="Home Office"/>
    <s v="Springdale"/>
    <x v="14"/>
    <s v="United States"/>
    <n v="72762"/>
    <s v="US"/>
    <x v="0"/>
    <s v="OFF-AR-10000657"/>
    <x v="1"/>
    <s v="Art"/>
    <x v="1167"/>
    <n v="4.3"/>
    <n v="2"/>
    <n v="0"/>
    <n v="1.419"/>
    <n v="0.61"/>
    <s v="High"/>
    <s v="November"/>
    <x v="1"/>
    <n v="8.6"/>
  </r>
  <r>
    <n v="32369"/>
    <s v="CA-2014-106943"/>
    <x v="1111"/>
    <d v="2014-11-20T00:00:00"/>
    <s v="Standard Class"/>
    <s v="FO-14305"/>
    <s v="Frank Olsen"/>
    <s v="Consumer"/>
    <s v="New York City"/>
    <x v="15"/>
    <s v="United States"/>
    <n v="10035"/>
    <s v="US"/>
    <x v="2"/>
    <s v="OFF-BI-10003669"/>
    <x v="1"/>
    <s v="Binders"/>
    <x v="740"/>
    <n v="8.64"/>
    <n v="2"/>
    <n v="0.2"/>
    <n v="3.024"/>
    <n v="0.6"/>
    <s v="Medium"/>
    <s v="November"/>
    <x v="1"/>
    <n v="17.080000000000002"/>
  </r>
  <r>
    <n v="34186"/>
    <s v="CA-2014-164049"/>
    <x v="1005"/>
    <d v="2014-11-07T00:00:00"/>
    <s v="Standard Class"/>
    <s v="KH-16630"/>
    <s v="Ken Heidel"/>
    <s v="Corporate"/>
    <s v="Seattle"/>
    <x v="9"/>
    <s v="United States"/>
    <n v="98105"/>
    <s v="US"/>
    <x v="3"/>
    <s v="OFF-PA-10000791"/>
    <x v="1"/>
    <s v="Paper"/>
    <x v="660"/>
    <n v="23.85"/>
    <n v="5"/>
    <n v="0"/>
    <n v="10.7325"/>
    <n v="0.57999999999999996"/>
    <s v="Medium"/>
    <s v="November"/>
    <x v="1"/>
    <n v="119.25"/>
  </r>
  <r>
    <n v="40514"/>
    <s v="US-2014-118157"/>
    <x v="1111"/>
    <d v="2014-11-18T00:00:00"/>
    <s v="First Class"/>
    <s v="AW-10930"/>
    <s v="Arthur Wiediger"/>
    <s v="Home Office"/>
    <s v="Minneapolis"/>
    <x v="35"/>
    <s v="United States"/>
    <n v="55407"/>
    <s v="US"/>
    <x v="1"/>
    <s v="OFF-EN-10004459"/>
    <x v="1"/>
    <s v="Envelopes"/>
    <x v="461"/>
    <n v="15.28"/>
    <n v="2"/>
    <n v="0"/>
    <n v="7.4871999999999996"/>
    <n v="0.57999999999999996"/>
    <s v="High"/>
    <s v="November"/>
    <x v="1"/>
    <n v="30.56"/>
  </r>
  <r>
    <n v="34071"/>
    <s v="CA-2014-143455"/>
    <x v="1041"/>
    <d v="2014-11-19T00:00:00"/>
    <s v="Standard Class"/>
    <s v="ML-17755"/>
    <s v="Max Ludwig"/>
    <s v="Home Office"/>
    <s v="Springfield"/>
    <x v="16"/>
    <s v="United States"/>
    <n v="45503"/>
    <s v="US"/>
    <x v="2"/>
    <s v="OFF-PA-10004451"/>
    <x v="1"/>
    <s v="Paper"/>
    <x v="927"/>
    <n v="10.368"/>
    <n v="2"/>
    <n v="0.2"/>
    <n v="3.6288"/>
    <n v="0.55000000000000004"/>
    <s v="Medium"/>
    <s v="November"/>
    <x v="1"/>
    <n v="20.536000000000001"/>
  </r>
  <r>
    <n v="36279"/>
    <s v="CA-2011-160066"/>
    <x v="1058"/>
    <d v="2011-11-22T00:00:00"/>
    <s v="Standard Class"/>
    <s v="AH-10075"/>
    <s v="Adam Hart"/>
    <s v="Corporate"/>
    <s v="Huntington Beach"/>
    <x v="6"/>
    <s v="United States"/>
    <n v="92646"/>
    <s v="US"/>
    <x v="3"/>
    <s v="OFF-LA-10001045"/>
    <x v="1"/>
    <s v="Labels"/>
    <x v="160"/>
    <n v="5.22"/>
    <n v="2"/>
    <n v="0"/>
    <n v="2.4011999999999998"/>
    <n v="0.51"/>
    <s v="Medium"/>
    <s v="November"/>
    <x v="2"/>
    <n v="10.44"/>
  </r>
  <r>
    <n v="34760"/>
    <s v="CA-2013-165470"/>
    <x v="1009"/>
    <d v="2013-12-01T00:00:00"/>
    <s v="Standard Class"/>
    <s v="HJ-14875"/>
    <s v="Heather Jas"/>
    <s v="Home Office"/>
    <s v="Jacksonville"/>
    <x v="22"/>
    <s v="United States"/>
    <n v="32216"/>
    <s v="US"/>
    <x v="0"/>
    <s v="OFF-PA-10004675"/>
    <x v="1"/>
    <s v="Paper"/>
    <x v="163"/>
    <n v="5.08"/>
    <n v="1"/>
    <n v="0.2"/>
    <n v="1.651"/>
    <n v="0.49"/>
    <s v="Medium"/>
    <s v="November"/>
    <x v="3"/>
    <n v="4.88"/>
  </r>
  <r>
    <n v="32134"/>
    <s v="US-2014-156083"/>
    <x v="1006"/>
    <d v="2014-11-12T00:00:00"/>
    <s v="Standard Class"/>
    <s v="JL-15175"/>
    <s v="James Lanier"/>
    <s v="Home Office"/>
    <s v="Columbia"/>
    <x v="33"/>
    <s v="United States"/>
    <n v="38401"/>
    <s v="US"/>
    <x v="0"/>
    <s v="OFF-PA-10001560"/>
    <x v="1"/>
    <s v="Paper"/>
    <x v="512"/>
    <n v="9.6640000000000015"/>
    <n v="2"/>
    <n v="0.2"/>
    <n v="3.2616000000000001"/>
    <n v="0.47"/>
    <s v="Medium"/>
    <s v="November"/>
    <x v="1"/>
    <n v="19.128000000000004"/>
  </r>
  <r>
    <n v="39980"/>
    <s v="CA-2014-101665"/>
    <x v="1068"/>
    <d v="2014-12-02T00:00:00"/>
    <s v="Standard Class"/>
    <s v="TZ-21580"/>
    <s v="Tracy Zic"/>
    <s v="Consumer"/>
    <s v="San Francisco"/>
    <x v="6"/>
    <s v="United States"/>
    <n v="94122"/>
    <s v="US"/>
    <x v="3"/>
    <s v="OFF-AR-10002335"/>
    <x v="1"/>
    <s v="Art"/>
    <x v="1593"/>
    <n v="5.16"/>
    <n v="2"/>
    <n v="0"/>
    <n v="1.3415999999999999"/>
    <n v="0.47"/>
    <s v="Medium"/>
    <s v="November"/>
    <x v="1"/>
    <n v="10.32"/>
  </r>
  <r>
    <n v="32058"/>
    <s v="CA-2014-126046"/>
    <x v="1027"/>
    <d v="2014-11-08T00:00:00"/>
    <s v="Standard Class"/>
    <s v="JC-16105"/>
    <s v="Julie Creighton"/>
    <s v="Corporate"/>
    <s v="Atlanta"/>
    <x v="2"/>
    <s v="United States"/>
    <n v="30318"/>
    <s v="US"/>
    <x v="0"/>
    <s v="OFF-LA-10004484"/>
    <x v="1"/>
    <s v="Labels"/>
    <x v="532"/>
    <n v="12.39"/>
    <n v="3"/>
    <n v="0"/>
    <n v="5.6993999999999998"/>
    <n v="0.45"/>
    <s v="Medium"/>
    <s v="November"/>
    <x v="1"/>
    <n v="37.17"/>
  </r>
  <r>
    <n v="37319"/>
    <s v="CA-2011-130869"/>
    <x v="1010"/>
    <d v="2011-11-21T00:00:00"/>
    <s v="Standard Class"/>
    <s v="CB-12025"/>
    <s v="Cassandra Brandow"/>
    <s v="Consumer"/>
    <s v="Cedar Hill"/>
    <x v="11"/>
    <s v="United States"/>
    <n v="75104"/>
    <s v="US"/>
    <x v="1"/>
    <s v="OFF-EN-10002600"/>
    <x v="1"/>
    <s v="Envelopes"/>
    <x v="1594"/>
    <n v="7.080000000000001"/>
    <n v="3"/>
    <n v="0.2"/>
    <n v="2.4779999999999989"/>
    <n v="0.44"/>
    <s v="Medium"/>
    <s v="November"/>
    <x v="2"/>
    <n v="21.040000000000003"/>
  </r>
  <r>
    <n v="38102"/>
    <s v="CA-2011-125682"/>
    <x v="1080"/>
    <d v="2011-11-25T00:00:00"/>
    <s v="First Class"/>
    <s v="RB-19645"/>
    <s v="Robert Barroso"/>
    <s v="Corporate"/>
    <s v="Atlanta"/>
    <x v="2"/>
    <s v="United States"/>
    <n v="30318"/>
    <s v="US"/>
    <x v="0"/>
    <s v="OFF-PA-10001752"/>
    <x v="1"/>
    <s v="Paper"/>
    <x v="1595"/>
    <n v="9.9600000000000009"/>
    <n v="2"/>
    <n v="0"/>
    <n v="4.8804000000000007"/>
    <n v="0.44"/>
    <s v="Medium"/>
    <s v="November"/>
    <x v="2"/>
    <n v="19.920000000000002"/>
  </r>
  <r>
    <n v="31685"/>
    <s v="CA-2011-115973"/>
    <x v="1045"/>
    <d v="2011-11-26T00:00:00"/>
    <s v="First Class"/>
    <s v="NG-18430"/>
    <s v="Nathan Gelder"/>
    <s v="Consumer"/>
    <s v="Cincinnati"/>
    <x v="16"/>
    <s v="United States"/>
    <n v="45231"/>
    <s v="US"/>
    <x v="2"/>
    <s v="OFF-AR-10004757"/>
    <x v="1"/>
    <s v="Art"/>
    <x v="157"/>
    <n v="2.6240000000000001"/>
    <n v="1"/>
    <n v="0.2"/>
    <n v="0.42639999999999978"/>
    <n v="0.42"/>
    <s v="Medium"/>
    <s v="November"/>
    <x v="2"/>
    <n v="2.4239999999999999"/>
  </r>
  <r>
    <n v="32258"/>
    <s v="CA-2012-160059"/>
    <x v="1062"/>
    <d v="2012-12-01T00:00:00"/>
    <s v="Standard Class"/>
    <s v="TB-21190"/>
    <s v="Thomas Brumley"/>
    <s v="Home Office"/>
    <s v="Fayetteville"/>
    <x v="14"/>
    <s v="United States"/>
    <n v="72701"/>
    <s v="US"/>
    <x v="0"/>
    <s v="OFF-BI-10000145"/>
    <x v="1"/>
    <s v="Binders"/>
    <x v="172"/>
    <n v="6.24"/>
    <n v="2"/>
    <n v="0"/>
    <n v="3.0575999999999999"/>
    <n v="0.4"/>
    <s v="Medium"/>
    <s v="November"/>
    <x v="0"/>
    <n v="12.48"/>
  </r>
  <r>
    <n v="33590"/>
    <s v="CA-2012-130995"/>
    <x v="1073"/>
    <d v="2012-11-06T00:00:00"/>
    <s v="Standard Class"/>
    <s v="QJ-19255"/>
    <s v="Quincy Jones"/>
    <s v="Corporate"/>
    <s v="New York City"/>
    <x v="15"/>
    <s v="United States"/>
    <n v="10009"/>
    <s v="US"/>
    <x v="2"/>
    <s v="TEC-PH-10000347"/>
    <x v="2"/>
    <s v="Phones"/>
    <x v="1596"/>
    <n v="4.95"/>
    <n v="1"/>
    <n v="0"/>
    <n v="1.3365"/>
    <n v="0.4"/>
    <s v="Medium"/>
    <s v="November"/>
    <x v="0"/>
    <n v="4.95"/>
  </r>
  <r>
    <n v="34850"/>
    <s v="CA-2014-107832"/>
    <x v="1097"/>
    <d v="2014-11-27T00:00:00"/>
    <s v="Second Class"/>
    <s v="FH-14275"/>
    <s v="Frank Hawley"/>
    <s v="Corporate"/>
    <s v="Philadelphia"/>
    <x v="4"/>
    <s v="United States"/>
    <n v="19120"/>
    <s v="US"/>
    <x v="2"/>
    <s v="OFF-BI-10001658"/>
    <x v="1"/>
    <s v="Binders"/>
    <x v="1020"/>
    <n v="7.4760000000000018"/>
    <n v="1"/>
    <n v="0.7"/>
    <n v="-5.9807999999999986"/>
    <n v="0.39"/>
    <s v="High"/>
    <s v="November"/>
    <x v="1"/>
    <n v="6.7760000000000016"/>
  </r>
  <r>
    <n v="35560"/>
    <s v="CA-2014-110429"/>
    <x v="1027"/>
    <d v="2014-11-09T00:00:00"/>
    <s v="Standard Class"/>
    <s v="DM-13015"/>
    <s v="Darrin Martin"/>
    <s v="Consumer"/>
    <s v="Philadelphia"/>
    <x v="4"/>
    <s v="United States"/>
    <n v="19143"/>
    <s v="US"/>
    <x v="2"/>
    <s v="OFF-BI-10000216"/>
    <x v="1"/>
    <s v="Binders"/>
    <x v="1597"/>
    <n v="11.673"/>
    <n v="3"/>
    <n v="0.7"/>
    <n v="-7.782"/>
    <n v="0.35"/>
    <s v="Medium"/>
    <s v="November"/>
    <x v="1"/>
    <n v="34.318999999999996"/>
  </r>
  <r>
    <n v="40419"/>
    <s v="CA-2014-162250"/>
    <x v="1043"/>
    <d v="2014-11-25T00:00:00"/>
    <s v="Same Day"/>
    <s v="PR-18880"/>
    <s v="Patrick Ryan"/>
    <s v="Consumer"/>
    <s v="San Francisco"/>
    <x v="6"/>
    <s v="United States"/>
    <n v="94109"/>
    <s v="US"/>
    <x v="3"/>
    <s v="OFF-PA-10002137"/>
    <x v="1"/>
    <s v="Paper"/>
    <x v="408"/>
    <n v="7.78"/>
    <n v="1"/>
    <n v="0"/>
    <n v="3.500999999999999"/>
    <n v="0.35"/>
    <s v="Medium"/>
    <s v="November"/>
    <x v="1"/>
    <n v="7.78"/>
  </r>
  <r>
    <n v="31482"/>
    <s v="CA-2013-105018"/>
    <x v="1034"/>
    <d v="2013-12-03T00:00:00"/>
    <s v="Standard Class"/>
    <s v="SK-19990"/>
    <s v="Sally Knutson"/>
    <s v="Consumer"/>
    <s v="Fairfield"/>
    <x v="20"/>
    <s v="United States"/>
    <n v="6824"/>
    <s v="US"/>
    <x v="2"/>
    <s v="OFF-BI-10001890"/>
    <x v="1"/>
    <s v="Binders"/>
    <x v="1565"/>
    <n v="7.16"/>
    <n v="2"/>
    <n v="0"/>
    <n v="3.4367999999999999"/>
    <n v="0.33"/>
    <s v="Medium"/>
    <s v="November"/>
    <x v="3"/>
    <n v="14.32"/>
  </r>
  <r>
    <n v="32356"/>
    <s v="CA-2013-105284"/>
    <x v="1042"/>
    <d v="2013-12-02T00:00:00"/>
    <s v="Standard Class"/>
    <s v="MG-17650"/>
    <s v="Matthew Grinstein"/>
    <s v="Home Office"/>
    <s v="Philadelphia"/>
    <x v="4"/>
    <s v="United States"/>
    <n v="19143"/>
    <s v="US"/>
    <x v="2"/>
    <s v="OFF-FA-10001754"/>
    <x v="1"/>
    <s v="Fasteners"/>
    <x v="1598"/>
    <n v="4.4160000000000004"/>
    <n v="3"/>
    <n v="0.2"/>
    <n v="1.6008"/>
    <n v="0.31"/>
    <s v="Medium"/>
    <s v="November"/>
    <x v="3"/>
    <n v="13.048000000000002"/>
  </r>
  <r>
    <n v="33369"/>
    <s v="CA-2013-129693"/>
    <x v="1019"/>
    <d v="2013-12-03T00:00:00"/>
    <s v="Standard Class"/>
    <s v="TC-20980"/>
    <s v="Tamara Chand"/>
    <s v="Corporate"/>
    <s v="Seattle"/>
    <x v="9"/>
    <s v="United States"/>
    <n v="98105"/>
    <s v="US"/>
    <x v="3"/>
    <s v="OFF-BI-10002954"/>
    <x v="1"/>
    <s v="Binders"/>
    <x v="1599"/>
    <n v="7.3120000000000012"/>
    <n v="2"/>
    <n v="0.2"/>
    <n v="2.5592000000000001"/>
    <n v="0.28999999999999998"/>
    <s v="Medium"/>
    <s v="November"/>
    <x v="3"/>
    <n v="14.424000000000003"/>
  </r>
  <r>
    <n v="40012"/>
    <s v="CA-2014-121678"/>
    <x v="1021"/>
    <d v="2014-11-21T00:00:00"/>
    <s v="Second Class"/>
    <s v="BM-11650"/>
    <s v="Brian Moss"/>
    <s v="Corporate"/>
    <s v="Elyria"/>
    <x v="16"/>
    <s v="United States"/>
    <n v="44035"/>
    <s v="US"/>
    <x v="2"/>
    <s v="OFF-BI-10002949"/>
    <x v="1"/>
    <s v="Binders"/>
    <x v="913"/>
    <n v="1.8240000000000001"/>
    <n v="1"/>
    <n v="0.7"/>
    <n v="-1.3984000000000001"/>
    <n v="0.28999999999999998"/>
    <s v="High"/>
    <s v="November"/>
    <x v="1"/>
    <n v="1.1240000000000001"/>
  </r>
  <r>
    <n v="33800"/>
    <s v="CA-2013-149482"/>
    <x v="1044"/>
    <d v="2013-11-20T00:00:00"/>
    <s v="Standard Class"/>
    <s v="RR-19315"/>
    <s v="Ralph Ritter"/>
    <s v="Consumer"/>
    <s v="San Francisco"/>
    <x v="6"/>
    <s v="United States"/>
    <n v="94110"/>
    <s v="US"/>
    <x v="3"/>
    <s v="OFF-LA-10000248"/>
    <x v="1"/>
    <s v="Labels"/>
    <x v="1600"/>
    <n v="7.38"/>
    <n v="2"/>
    <n v="0"/>
    <n v="3.4685999999999999"/>
    <n v="0.28000000000000003"/>
    <s v="High"/>
    <s v="November"/>
    <x v="3"/>
    <n v="14.76"/>
  </r>
  <r>
    <n v="34044"/>
    <s v="US-2012-165449"/>
    <x v="1110"/>
    <d v="2012-11-26T00:00:00"/>
    <s v="Standard Class"/>
    <s v="AP-10720"/>
    <s v="Anne Pryor"/>
    <s v="Home Office"/>
    <s v="Frisco"/>
    <x v="11"/>
    <s v="United States"/>
    <n v="75034"/>
    <s v="US"/>
    <x v="1"/>
    <s v="TEC-AC-10004127"/>
    <x v="2"/>
    <s v="Accessories"/>
    <x v="1601"/>
    <n v="27.167999999999999"/>
    <n v="4"/>
    <n v="0.2"/>
    <n v="-1.3583999999999989"/>
    <n v="0.27"/>
    <s v="Medium"/>
    <s v="November"/>
    <x v="0"/>
    <n v="108.47199999999999"/>
  </r>
  <r>
    <n v="37694"/>
    <s v="CA-2014-131632"/>
    <x v="1092"/>
    <d v="2014-11-05T00:00:00"/>
    <s v="Standard Class"/>
    <s v="AH-10120"/>
    <s v="Adrian Hane"/>
    <s v="Home Office"/>
    <s v="Dallas"/>
    <x v="11"/>
    <s v="United States"/>
    <n v="75217"/>
    <s v="US"/>
    <x v="1"/>
    <s v="OFF-AR-10003651"/>
    <x v="1"/>
    <s v="Art"/>
    <x v="903"/>
    <n v="5.2480000000000002"/>
    <n v="2"/>
    <n v="0.2"/>
    <n v="0.59039999999999915"/>
    <n v="0.26"/>
    <s v="Medium"/>
    <s v="November"/>
    <x v="1"/>
    <n v="10.296000000000001"/>
  </r>
  <r>
    <n v="40379"/>
    <s v="CA-2014-169005"/>
    <x v="1005"/>
    <d v="2014-11-07T00:00:00"/>
    <s v="Standard Class"/>
    <s v="BG-11035"/>
    <s v="Barry Gonzalez"/>
    <s v="Consumer"/>
    <s v="Springfield"/>
    <x v="28"/>
    <s v="United States"/>
    <n v="22153"/>
    <s v="US"/>
    <x v="0"/>
    <s v="OFF-AR-10000246"/>
    <x v="1"/>
    <s v="Art"/>
    <x v="718"/>
    <n v="5.56"/>
    <n v="2"/>
    <n v="0"/>
    <n v="1.4456"/>
    <n v="0.26"/>
    <s v="Medium"/>
    <s v="November"/>
    <x v="1"/>
    <n v="11.12"/>
  </r>
  <r>
    <n v="32782"/>
    <s v="CA-2011-119032"/>
    <x v="1115"/>
    <d v="2011-12-03T00:00:00"/>
    <s v="Standard Class"/>
    <s v="MS-17770"/>
    <s v="Maxwell Schwartz"/>
    <s v="Consumer"/>
    <s v="New York City"/>
    <x v="15"/>
    <s v="United States"/>
    <n v="10035"/>
    <s v="US"/>
    <x v="2"/>
    <s v="OFF-FA-10003021"/>
    <x v="1"/>
    <s v="Fasteners"/>
    <x v="156"/>
    <n v="3.76"/>
    <n v="2"/>
    <n v="0"/>
    <n v="1.3160000000000001"/>
    <n v="0.25"/>
    <s v="Medium"/>
    <s v="November"/>
    <x v="2"/>
    <n v="7.52"/>
  </r>
  <r>
    <n v="36950"/>
    <s v="US-2011-134187"/>
    <x v="1023"/>
    <d v="2011-11-11T00:00:00"/>
    <s v="Standard Class"/>
    <s v="TH-21235"/>
    <s v="Tiffany House"/>
    <s v="Corporate"/>
    <s v="Long Beach"/>
    <x v="6"/>
    <s v="United States"/>
    <n v="90805"/>
    <s v="US"/>
    <x v="3"/>
    <s v="OFF-AR-10000940"/>
    <x v="1"/>
    <s v="Art"/>
    <x v="1602"/>
    <n v="2.94"/>
    <n v="1"/>
    <n v="0"/>
    <n v="0.79380000000000006"/>
    <n v="0.24"/>
    <s v="Medium"/>
    <s v="November"/>
    <x v="2"/>
    <n v="2.94"/>
  </r>
  <r>
    <n v="36737"/>
    <s v="US-2014-153633"/>
    <x v="1024"/>
    <d v="2014-11-19T00:00:00"/>
    <s v="Second Class"/>
    <s v="TC-21295"/>
    <s v="Toby Carlisle"/>
    <s v="Consumer"/>
    <s v="Jupiter"/>
    <x v="22"/>
    <s v="United States"/>
    <n v="33458"/>
    <s v="US"/>
    <x v="0"/>
    <s v="OFF-AR-10002335"/>
    <x v="1"/>
    <s v="Art"/>
    <x v="1593"/>
    <n v="2.0640000000000001"/>
    <n v="1"/>
    <n v="0.2"/>
    <n v="0.15479999999999999"/>
    <n v="0.23"/>
    <s v="Medium"/>
    <s v="November"/>
    <x v="1"/>
    <n v="1.8640000000000001"/>
  </r>
  <r>
    <n v="38786"/>
    <s v="CA-2014-157196"/>
    <x v="1091"/>
    <d v="2014-11-10T00:00:00"/>
    <s v="Standard Class"/>
    <s v="AA-10645"/>
    <s v="Anna Andreadi"/>
    <s v="Consumer"/>
    <s v="San Diego"/>
    <x v="6"/>
    <s v="United States"/>
    <n v="92105"/>
    <s v="US"/>
    <x v="3"/>
    <s v="OFF-PA-10003172"/>
    <x v="1"/>
    <s v="Paper"/>
    <x v="1336"/>
    <n v="12.96"/>
    <n v="2"/>
    <n v="0"/>
    <n v="6.2208000000000014"/>
    <n v="0.23"/>
    <s v="Medium"/>
    <s v="November"/>
    <x v="1"/>
    <n v="25.92"/>
  </r>
  <r>
    <n v="35826"/>
    <s v="CA-2013-134691"/>
    <x v="1044"/>
    <d v="2013-11-19T00:00:00"/>
    <s v="Standard Class"/>
    <s v="KC-16540"/>
    <s v="Kelly Collister"/>
    <s v="Consumer"/>
    <s v="Houston"/>
    <x v="11"/>
    <s v="United States"/>
    <n v="77041"/>
    <s v="US"/>
    <x v="1"/>
    <s v="OFF-BI-10002393"/>
    <x v="1"/>
    <s v="Binders"/>
    <x v="906"/>
    <n v="2.2959999999999989"/>
    <n v="2"/>
    <n v="0.8"/>
    <n v="-3.9032000000000009"/>
    <n v="0.22"/>
    <s v="High"/>
    <s v="November"/>
    <x v="3"/>
    <n v="3.791999999999998"/>
  </r>
  <r>
    <n v="38243"/>
    <s v="CA-2012-126466"/>
    <x v="1060"/>
    <d v="2012-11-13T00:00:00"/>
    <s v="Standard Class"/>
    <s v="JO-15550"/>
    <s v="Jesus Ocampo"/>
    <s v="Home Office"/>
    <s v="Roseville"/>
    <x v="6"/>
    <s v="United States"/>
    <n v="95661"/>
    <s v="US"/>
    <x v="3"/>
    <s v="OFF-FA-10000490"/>
    <x v="1"/>
    <s v="Fasteners"/>
    <x v="1072"/>
    <n v="2.48"/>
    <n v="2"/>
    <n v="0"/>
    <n v="1.1656"/>
    <n v="0.22"/>
    <s v="Medium"/>
    <s v="November"/>
    <x v="0"/>
    <n v="4.96"/>
  </r>
  <r>
    <n v="33098"/>
    <s v="CA-2013-149461"/>
    <x v="1032"/>
    <d v="2013-11-20T00:00:00"/>
    <s v="Standard Class"/>
    <s v="AS-10135"/>
    <s v="Adrian Shami"/>
    <s v="Home Office"/>
    <s v="Auburn"/>
    <x v="9"/>
    <s v="United States"/>
    <n v="98002"/>
    <s v="US"/>
    <x v="3"/>
    <s v="FUR-FU-10004270"/>
    <x v="0"/>
    <s v="Furnishings"/>
    <x v="1376"/>
    <n v="4.18"/>
    <n v="1"/>
    <n v="0"/>
    <n v="1.5047999999999999"/>
    <n v="0.18"/>
    <s v="Medium"/>
    <s v="November"/>
    <x v="3"/>
    <n v="4.18"/>
  </r>
  <r>
    <n v="31392"/>
    <s v="US-2014-109484"/>
    <x v="1008"/>
    <d v="2014-11-13T00:00:00"/>
    <s v="Standard Class"/>
    <s v="RB-19705"/>
    <s v="Roger Barcio"/>
    <s v="Home Office"/>
    <s v="Portland"/>
    <x v="37"/>
    <s v="United States"/>
    <n v="97206"/>
    <s v="US"/>
    <x v="3"/>
    <s v="OFF-BI-10004738"/>
    <x v="1"/>
    <s v="Binders"/>
    <x v="250"/>
    <n v="5.6820000000000013"/>
    <n v="1"/>
    <n v="0.7"/>
    <n v="-3.7879999999999998"/>
    <n v="0.17"/>
    <s v="Medium"/>
    <s v="November"/>
    <x v="1"/>
    <n v="4.9820000000000011"/>
  </r>
  <r>
    <n v="40626"/>
    <s v="CA-2012-164497"/>
    <x v="1085"/>
    <d v="2012-11-30T00:00:00"/>
    <s v="First Class"/>
    <s v="AJ-10945"/>
    <s v="Ashley Jarboe"/>
    <s v="Consumer"/>
    <s v="San Francisco"/>
    <x v="6"/>
    <s v="United States"/>
    <n v="94110"/>
    <s v="US"/>
    <x v="3"/>
    <s v="OFF-AP-10004655"/>
    <x v="1"/>
    <s v="Appliances"/>
    <x v="1603"/>
    <n v="45.28"/>
    <n v="4"/>
    <n v="0"/>
    <n v="15.395200000000001"/>
    <n v="0.16"/>
    <s v="Medium"/>
    <s v="November"/>
    <x v="0"/>
    <n v="181.12"/>
  </r>
  <r>
    <n v="34556"/>
    <s v="US-2013-162103"/>
    <x v="1032"/>
    <d v="2013-11-18T00:00:00"/>
    <s v="Standard Class"/>
    <s v="LB-16795"/>
    <s v="Laurel Beltran"/>
    <s v="Home Office"/>
    <s v="Highland Park"/>
    <x v="7"/>
    <s v="United States"/>
    <n v="60035"/>
    <s v="US"/>
    <x v="1"/>
    <s v="OFF-BI-10000285"/>
    <x v="1"/>
    <s v="Binders"/>
    <x v="103"/>
    <n v="3.1359999999999988"/>
    <n v="2"/>
    <n v="0.8"/>
    <n v="-4.7040000000000006"/>
    <n v="0.12"/>
    <s v="Medium"/>
    <s v="November"/>
    <x v="3"/>
    <n v="5.4719999999999978"/>
  </r>
  <r>
    <n v="40262"/>
    <s v="CA-2014-106691"/>
    <x v="1008"/>
    <d v="2014-11-13T00:00:00"/>
    <s v="Standard Class"/>
    <s v="CC-12370"/>
    <s v="Christopher Conant"/>
    <s v="Consumer"/>
    <s v="Houston"/>
    <x v="11"/>
    <s v="United States"/>
    <n v="77070"/>
    <s v="US"/>
    <x v="1"/>
    <s v="OFF-BI-10000145"/>
    <x v="1"/>
    <s v="Binders"/>
    <x v="172"/>
    <n v="1.248"/>
    <n v="2"/>
    <n v="0.8"/>
    <n v="-1.934400000000001"/>
    <n v="0.11"/>
    <s v="Medium"/>
    <s v="November"/>
    <x v="1"/>
    <n v="1.696"/>
  </r>
  <r>
    <n v="40423"/>
    <s v="CA-2012-157028"/>
    <x v="1085"/>
    <d v="2012-12-03T00:00:00"/>
    <s v="Standard Class"/>
    <s v="MA-17995"/>
    <s v="Michelle Arnett"/>
    <s v="Home Office"/>
    <s v="Las Cruces"/>
    <x v="42"/>
    <s v="United States"/>
    <n v="88001"/>
    <s v="US"/>
    <x v="3"/>
    <s v="OFF-AR-10004441"/>
    <x v="1"/>
    <s v="Art"/>
    <x v="1379"/>
    <n v="8.2799999999999994"/>
    <n v="2"/>
    <n v="0"/>
    <n v="3.4775999999999998"/>
    <n v="0.1"/>
    <s v="Medium"/>
    <s v="November"/>
    <x v="0"/>
    <n v="16.559999999999999"/>
  </r>
  <r>
    <n v="41218"/>
    <s v="CA-2011-111360"/>
    <x v="1045"/>
    <d v="2011-11-30T00:00:00"/>
    <s v="Standard Class"/>
    <s v="AT-10435"/>
    <s v="Alyssa Tate"/>
    <s v="Home Office"/>
    <s v="Akron"/>
    <x v="16"/>
    <s v="United States"/>
    <n v="44312"/>
    <s v="US"/>
    <x v="2"/>
    <s v="OFF-BI-10003350"/>
    <x v="1"/>
    <s v="Binders"/>
    <x v="1604"/>
    <n v="5.7420000000000009"/>
    <n v="3"/>
    <n v="0.7"/>
    <n v="-4.5935999999999986"/>
    <n v="0.1"/>
    <s v="Medium"/>
    <s v="November"/>
    <x v="2"/>
    <n v="16.526000000000003"/>
  </r>
  <r>
    <n v="39344"/>
    <s v="CA-2014-130834"/>
    <x v="1027"/>
    <d v="2014-11-07T00:00:00"/>
    <s v="Second Class"/>
    <s v="JM-16195"/>
    <s v="Justin MacKendrick"/>
    <s v="Consumer"/>
    <s v="Wilmington"/>
    <x v="0"/>
    <s v="United States"/>
    <n v="28403"/>
    <s v="US"/>
    <x v="0"/>
    <s v="OFF-PA-10003673"/>
    <x v="1"/>
    <s v="Paper"/>
    <x v="1531"/>
    <n v="16.271999999999998"/>
    <n v="3"/>
    <n v="0.2"/>
    <n v="5.2883999999999984"/>
    <n v="0.09"/>
    <s v="Medium"/>
    <s v="November"/>
    <x v="1"/>
    <n v="48.615999999999993"/>
  </r>
  <r>
    <n v="33882"/>
    <s v="CA-2012-121041"/>
    <x v="1035"/>
    <d v="2012-11-10T00:00:00"/>
    <s v="Standard Class"/>
    <s v="CS-12250"/>
    <s v="Chris Selesnick"/>
    <s v="Corporate"/>
    <s v="Haltom City"/>
    <x v="11"/>
    <s v="United States"/>
    <n v="76117"/>
    <s v="US"/>
    <x v="1"/>
    <s v="OFF-EN-10001137"/>
    <x v="1"/>
    <s v="Envelopes"/>
    <x v="1605"/>
    <n v="6.6080000000000014"/>
    <n v="2"/>
    <n v="0.2"/>
    <n v="2.1476000000000002"/>
    <n v="0.08"/>
    <s v="Medium"/>
    <s v="November"/>
    <x v="0"/>
    <n v="13.016000000000004"/>
  </r>
  <r>
    <n v="36409"/>
    <s v="CA-2012-153073"/>
    <x v="1082"/>
    <d v="2012-11-13T00:00:00"/>
    <s v="Same Day"/>
    <s v="HA-14905"/>
    <s v="Helen Abelman"/>
    <s v="Consumer"/>
    <s v="Chicago"/>
    <x v="7"/>
    <s v="United States"/>
    <n v="60610"/>
    <s v="US"/>
    <x v="1"/>
    <s v="FUR-FU-10001025"/>
    <x v="0"/>
    <s v="Furnishings"/>
    <x v="1606"/>
    <n v="17.495999999999999"/>
    <n v="9"/>
    <n v="0.6"/>
    <n v="-7.4357999999999969"/>
    <n v="0.05"/>
    <s v="Medium"/>
    <s v="November"/>
    <x v="0"/>
    <n v="156.864"/>
  </r>
  <r>
    <n v="32543"/>
    <s v="CA-2011-168494"/>
    <x v="1121"/>
    <d v="2011-12-14T00:00:00"/>
    <s v="Second Class"/>
    <s v="NP-18700"/>
    <s v="Nora Preis"/>
    <s v="Consumer"/>
    <s v="Fresno"/>
    <x v="6"/>
    <s v="United States"/>
    <n v="93727"/>
    <s v="US"/>
    <x v="3"/>
    <s v="FUR-TA-10003473"/>
    <x v="0"/>
    <s v="Tables"/>
    <x v="319"/>
    <n v="3610.848"/>
    <n v="12"/>
    <n v="0.2"/>
    <n v="135.4068000000002"/>
    <n v="683.12"/>
    <s v="High"/>
    <s v="December"/>
    <x v="2"/>
    <n v="43329.976000000002"/>
  </r>
  <r>
    <n v="39977"/>
    <s v="CA-2013-143805"/>
    <x v="1122"/>
    <d v="2013-12-04T00:00:00"/>
    <s v="Second Class"/>
    <s v="JD-15895"/>
    <s v="Jonathan Doherty"/>
    <s v="Corporate"/>
    <s v="Richmond"/>
    <x v="28"/>
    <s v="United States"/>
    <n v="23223"/>
    <s v="US"/>
    <x v="0"/>
    <s v="OFF-AP-10002945"/>
    <x v="1"/>
    <s v="Appliances"/>
    <x v="5"/>
    <n v="2104.5500000000002"/>
    <n v="7"/>
    <n v="0"/>
    <n v="694.50149999999985"/>
    <n v="594.02"/>
    <s v="Critical"/>
    <s v="December"/>
    <x v="3"/>
    <n v="14731.850000000002"/>
  </r>
  <r>
    <n v="38362"/>
    <s v="CA-2011-106726"/>
    <x v="1123"/>
    <d v="2011-12-08T00:00:00"/>
    <s v="First Class"/>
    <s v="RS-19765"/>
    <s v="Roland Schwarz"/>
    <s v="Corporate"/>
    <s v="Los Angeles"/>
    <x v="6"/>
    <s v="United States"/>
    <n v="90008"/>
    <s v="US"/>
    <x v="3"/>
    <s v="OFF-ST-10001496"/>
    <x v="1"/>
    <s v="Storage"/>
    <x v="190"/>
    <n v="1261.33"/>
    <n v="7"/>
    <n v="0"/>
    <n v="327.94580000000002"/>
    <n v="506.49"/>
    <s v="Critical"/>
    <s v="December"/>
    <x v="2"/>
    <n v="8829.31"/>
  </r>
  <r>
    <n v="37923"/>
    <s v="CA-2011-145541"/>
    <x v="1124"/>
    <d v="2011-12-21T00:00:00"/>
    <s v="Standard Class"/>
    <s v="TB-21400"/>
    <s v="Tom Boeckenhauer"/>
    <s v="Consumer"/>
    <s v="New York City"/>
    <x v="15"/>
    <s v="United States"/>
    <n v="10024"/>
    <s v="US"/>
    <x v="2"/>
    <s v="TEC-MA-10001127"/>
    <x v="2"/>
    <s v="Machines"/>
    <x v="227"/>
    <n v="6999.96"/>
    <n v="4"/>
    <n v="0"/>
    <n v="2239.9872"/>
    <n v="499.55"/>
    <s v="Medium"/>
    <s v="December"/>
    <x v="2"/>
    <n v="27999.84"/>
  </r>
  <r>
    <n v="40336"/>
    <s v="CA-2013-117121"/>
    <x v="1125"/>
    <d v="2013-12-22T00:00:00"/>
    <s v="Standard Class"/>
    <s v="AB-10105"/>
    <s v="Adrian Barton"/>
    <s v="Consumer"/>
    <s v="Detroit"/>
    <x v="1"/>
    <s v="United States"/>
    <n v="48205"/>
    <s v="US"/>
    <x v="1"/>
    <s v="OFF-BI-10000545"/>
    <x v="1"/>
    <s v="Binders"/>
    <x v="34"/>
    <n v="9892.74"/>
    <n v="13"/>
    <n v="0"/>
    <n v="4946.37"/>
    <n v="498.7"/>
    <s v="Medium"/>
    <s v="December"/>
    <x v="3"/>
    <n v="128605.62"/>
  </r>
  <r>
    <n v="32452"/>
    <s v="CA-2011-136567"/>
    <x v="1126"/>
    <d v="2011-12-21T00:00:00"/>
    <s v="First Class"/>
    <s v="PS-19045"/>
    <s v="Penelope Sewall"/>
    <s v="Home Office"/>
    <s v="Harrisonburg"/>
    <x v="28"/>
    <s v="United States"/>
    <n v="22801"/>
    <s v="US"/>
    <x v="0"/>
    <s v="FUR-TA-10001932"/>
    <x v="0"/>
    <s v="Tables"/>
    <x v="202"/>
    <n v="2244.48"/>
    <n v="7"/>
    <n v="0"/>
    <n v="493.78559999999987"/>
    <n v="498.14"/>
    <s v="High"/>
    <s v="December"/>
    <x v="2"/>
    <n v="15711.36"/>
  </r>
  <r>
    <n v="33088"/>
    <s v="CA-2011-120474"/>
    <x v="1127"/>
    <d v="2011-12-03T00:00:00"/>
    <s v="First Class"/>
    <s v="RP-19390"/>
    <s v="Resi Pölking"/>
    <s v="Consumer"/>
    <s v="Madison"/>
    <x v="12"/>
    <s v="United States"/>
    <n v="53711"/>
    <s v="US"/>
    <x v="1"/>
    <s v="FUR-CH-10001854"/>
    <x v="0"/>
    <s v="Chairs"/>
    <x v="1422"/>
    <n v="2807.84"/>
    <n v="8"/>
    <n v="0"/>
    <n v="673.88160000000016"/>
    <n v="487.15"/>
    <s v="High"/>
    <s v="December"/>
    <x v="2"/>
    <n v="22462.720000000001"/>
  </r>
  <r>
    <n v="33102"/>
    <s v="US-2013-116729"/>
    <x v="1128"/>
    <d v="2013-12-29T00:00:00"/>
    <s v="First Class"/>
    <s v="GK-14620"/>
    <s v="Grace Kelly"/>
    <s v="Corporate"/>
    <s v="Los Angeles"/>
    <x v="6"/>
    <s v="United States"/>
    <n v="90049"/>
    <s v="US"/>
    <x v="3"/>
    <s v="TEC-PH-10002200"/>
    <x v="2"/>
    <s v="Phones"/>
    <x v="1258"/>
    <n v="2575.944"/>
    <n v="7"/>
    <n v="0.2"/>
    <n v="257.59440000000029"/>
    <n v="429.66"/>
    <s v="Medium"/>
    <s v="December"/>
    <x v="3"/>
    <n v="18031.407999999999"/>
  </r>
  <r>
    <n v="33353"/>
    <s v="CA-2014-120376"/>
    <x v="1129"/>
    <d v="2014-12-26T00:00:00"/>
    <s v="First Class"/>
    <s v="TP-21130"/>
    <s v="Theone Pippenger"/>
    <s v="Consumer"/>
    <s v="Detroit"/>
    <x v="1"/>
    <s v="United States"/>
    <n v="48227"/>
    <s v="US"/>
    <x v="1"/>
    <s v="FUR-CH-10002335"/>
    <x v="0"/>
    <s v="Chairs"/>
    <x v="1107"/>
    <n v="1586.69"/>
    <n v="7"/>
    <n v="0"/>
    <n v="412.5394"/>
    <n v="397.52"/>
    <s v="High"/>
    <s v="December"/>
    <x v="1"/>
    <n v="11106.83"/>
  </r>
  <r>
    <n v="38178"/>
    <s v="CA-2012-137113"/>
    <x v="1130"/>
    <d v="2012-12-05T00:00:00"/>
    <s v="Second Class"/>
    <s v="TW-21025"/>
    <s v="Tamara Willingham"/>
    <s v="Home Office"/>
    <s v="Seattle"/>
    <x v="9"/>
    <s v="United States"/>
    <n v="98105"/>
    <s v="US"/>
    <x v="3"/>
    <s v="FUR-TA-10001705"/>
    <x v="0"/>
    <s v="Tables"/>
    <x v="547"/>
    <n v="1913.4"/>
    <n v="9"/>
    <n v="0"/>
    <n v="401.81399999999991"/>
    <n v="386.21"/>
    <s v="High"/>
    <s v="December"/>
    <x v="0"/>
    <n v="17220.600000000002"/>
  </r>
  <r>
    <n v="34447"/>
    <s v="CA-2012-147830"/>
    <x v="1131"/>
    <d v="2012-12-18T00:00:00"/>
    <s v="First Class"/>
    <s v="NF-18385"/>
    <s v="Natalie Fritzler"/>
    <s v="Consumer"/>
    <s v="Newark"/>
    <x v="16"/>
    <s v="United States"/>
    <n v="43055"/>
    <s v="US"/>
    <x v="2"/>
    <s v="TEC-AC-10002049"/>
    <x v="2"/>
    <s v="Accessories"/>
    <x v="1257"/>
    <n v="2025.36"/>
    <n v="6"/>
    <n v="0.2"/>
    <n v="607.60800000000006"/>
    <n v="355.61"/>
    <s v="High"/>
    <s v="December"/>
    <x v="0"/>
    <n v="12151.96"/>
  </r>
  <r>
    <n v="40287"/>
    <s v="US-2012-128587"/>
    <x v="1132"/>
    <d v="2012-12-30T00:00:00"/>
    <s v="Standard Class"/>
    <s v="HM-14860"/>
    <s v="Harry Marie"/>
    <s v="Corporate"/>
    <s v="Springfield"/>
    <x v="3"/>
    <s v="United States"/>
    <n v="65807"/>
    <s v="US"/>
    <x v="1"/>
    <s v="TEC-CO-10003763"/>
    <x v="2"/>
    <s v="Copiers"/>
    <x v="359"/>
    <n v="4899.93"/>
    <n v="7"/>
    <n v="0"/>
    <n v="2302.9670999999998"/>
    <n v="350.09"/>
    <s v="Medium"/>
    <s v="December"/>
    <x v="0"/>
    <n v="34299.51"/>
  </r>
  <r>
    <n v="35369"/>
    <s v="CA-2012-156104"/>
    <x v="1133"/>
    <d v="2012-12-08T00:00:00"/>
    <s v="Second Class"/>
    <s v="NP-18685"/>
    <s v="Nora Pelletier"/>
    <s v="Home Office"/>
    <s v="Indianapolis"/>
    <x v="32"/>
    <s v="United States"/>
    <n v="46203"/>
    <s v="US"/>
    <x v="1"/>
    <s v="TEC-CO-10002095"/>
    <x v="2"/>
    <s v="Copiers"/>
    <x v="537"/>
    <n v="999.98"/>
    <n v="2"/>
    <n v="0"/>
    <n v="449.99099999999999"/>
    <n v="334.26"/>
    <s v="Critical"/>
    <s v="December"/>
    <x v="0"/>
    <n v="1999.96"/>
  </r>
  <r>
    <n v="35916"/>
    <s v="CA-2014-145219"/>
    <x v="1134"/>
    <d v="2014-12-26T00:00:00"/>
    <s v="First Class"/>
    <s v="RM-19675"/>
    <s v="Robert Marley"/>
    <s v="Home Office"/>
    <s v="Los Angeles"/>
    <x v="6"/>
    <s v="United States"/>
    <n v="90049"/>
    <s v="US"/>
    <x v="3"/>
    <s v="TEC-CO-10001449"/>
    <x v="2"/>
    <s v="Copiers"/>
    <x v="309"/>
    <n v="2879.9520000000002"/>
    <n v="6"/>
    <n v="0.2"/>
    <n v="1007.9832"/>
    <n v="334.15"/>
    <s v="Critical"/>
    <s v="December"/>
    <x v="1"/>
    <n v="17279.511999999999"/>
  </r>
  <r>
    <n v="31446"/>
    <s v="CA-2013-114489"/>
    <x v="1135"/>
    <d v="2013-12-10T00:00:00"/>
    <s v="Standard Class"/>
    <s v="JE-16165"/>
    <s v="Justin Ellison"/>
    <s v="Corporate"/>
    <s v="Franklin"/>
    <x v="12"/>
    <s v="United States"/>
    <n v="53132"/>
    <s v="US"/>
    <x v="1"/>
    <s v="FUR-CH-10000454"/>
    <x v="0"/>
    <s v="Chairs"/>
    <x v="556"/>
    <n v="1951.84"/>
    <n v="8"/>
    <n v="0"/>
    <n v="585.55199999999991"/>
    <n v="312.22000000000003"/>
    <s v="High"/>
    <s v="December"/>
    <x v="3"/>
    <n v="15614.72"/>
  </r>
  <r>
    <n v="36827"/>
    <s v="CA-2014-160885"/>
    <x v="1136"/>
    <d v="2014-12-07T00:00:00"/>
    <s v="Standard Class"/>
    <s v="JK-16090"/>
    <s v="Juliana Krohn"/>
    <s v="Consumer"/>
    <s v="Omaha"/>
    <x v="41"/>
    <s v="United States"/>
    <n v="68104"/>
    <s v="US"/>
    <x v="1"/>
    <s v="TEC-PH-10001795"/>
    <x v="2"/>
    <s v="Phones"/>
    <x v="313"/>
    <n v="2479.96"/>
    <n v="4"/>
    <n v="0"/>
    <n v="743.98799999999983"/>
    <n v="312.14"/>
    <s v="High"/>
    <s v="December"/>
    <x v="1"/>
    <n v="9919.84"/>
  </r>
  <r>
    <n v="34885"/>
    <s v="CA-2014-158729"/>
    <x v="1137"/>
    <d v="2014-12-22T00:00:00"/>
    <s v="First Class"/>
    <s v="AC-10450"/>
    <s v="Amy Cox"/>
    <s v="Consumer"/>
    <s v="Lafayette"/>
    <x v="8"/>
    <s v="United States"/>
    <n v="70506"/>
    <s v="US"/>
    <x v="0"/>
    <s v="OFF-SU-10002881"/>
    <x v="1"/>
    <s v="Supplies"/>
    <x v="4"/>
    <n v="1665.62"/>
    <n v="2"/>
    <n v="0"/>
    <n v="33.312400000000032"/>
    <n v="287.77"/>
    <s v="High"/>
    <s v="December"/>
    <x v="1"/>
    <n v="3331.24"/>
  </r>
  <r>
    <n v="32310"/>
    <s v="US-2012-126214"/>
    <x v="1138"/>
    <d v="2012-12-24T00:00:00"/>
    <s v="Second Class"/>
    <s v="JS-15880"/>
    <s v="John Stevenson"/>
    <s v="Consumer"/>
    <s v="Seattle"/>
    <x v="9"/>
    <s v="United States"/>
    <n v="98103"/>
    <s v="US"/>
    <x v="3"/>
    <s v="FUR-TA-10003748"/>
    <x v="0"/>
    <s v="Tables"/>
    <x v="794"/>
    <n v="1618.37"/>
    <n v="13"/>
    <n v="0"/>
    <n v="356.04140000000001"/>
    <n v="275.60000000000002"/>
    <s v="High"/>
    <s v="December"/>
    <x v="0"/>
    <n v="21038.809999999998"/>
  </r>
  <r>
    <n v="40585"/>
    <s v="US-2014-165456"/>
    <x v="1139"/>
    <d v="2014-12-04T00:00:00"/>
    <s v="First Class"/>
    <s v="TB-21625"/>
    <s v="Trudy Brown"/>
    <s v="Consumer"/>
    <s v="Philadelphia"/>
    <x v="4"/>
    <s v="United States"/>
    <n v="19134"/>
    <s v="US"/>
    <x v="2"/>
    <s v="FUR-CH-10003981"/>
    <x v="0"/>
    <s v="Chairs"/>
    <x v="174"/>
    <n v="1079.316"/>
    <n v="6"/>
    <n v="0.3"/>
    <n v="-15.4188000000002"/>
    <n v="258.42"/>
    <s v="Critical"/>
    <s v="December"/>
    <x v="1"/>
    <n v="6475.5960000000005"/>
  </r>
  <r>
    <n v="38784"/>
    <s v="US-2012-134558"/>
    <x v="1140"/>
    <d v="2012-12-24T00:00:00"/>
    <s v="Second Class"/>
    <s v="PM-19135"/>
    <s v="Peter McVee"/>
    <s v="Home Office"/>
    <s v="Dover"/>
    <x v="30"/>
    <s v="United States"/>
    <n v="3820"/>
    <s v="US"/>
    <x v="2"/>
    <s v="TEC-AC-10004145"/>
    <x v="2"/>
    <s v="Accessories"/>
    <x v="1173"/>
    <n v="2249.91"/>
    <n v="9"/>
    <n v="0"/>
    <n v="517.47930000000008"/>
    <n v="248.96"/>
    <s v="High"/>
    <s v="December"/>
    <x v="0"/>
    <n v="20249.189999999999"/>
  </r>
  <r>
    <n v="41024"/>
    <s v="CA-2014-167395"/>
    <x v="1136"/>
    <d v="2014-12-05T00:00:00"/>
    <s v="First Class"/>
    <s v="KM-16720"/>
    <s v="Kunst Miller"/>
    <s v="Consumer"/>
    <s v="Lowell"/>
    <x v="39"/>
    <s v="United States"/>
    <n v="1852"/>
    <s v="US"/>
    <x v="2"/>
    <s v="TEC-PH-10004977"/>
    <x v="2"/>
    <s v="Phones"/>
    <x v="44"/>
    <n v="979.95"/>
    <n v="5"/>
    <n v="0"/>
    <n v="284.18549999999988"/>
    <n v="240.88"/>
    <s v="Critical"/>
    <s v="December"/>
    <x v="1"/>
    <n v="4899.75"/>
  </r>
  <r>
    <n v="38976"/>
    <s v="CA-2011-133592"/>
    <x v="1141"/>
    <d v="2012-01-07T00:00:00"/>
    <s v="Standard Class"/>
    <s v="KM-16375"/>
    <s v="Katherine Murray"/>
    <s v="Home Office"/>
    <s v="Providence"/>
    <x v="40"/>
    <s v="United States"/>
    <n v="2908"/>
    <s v="US"/>
    <x v="2"/>
    <s v="TEC-AC-10002049"/>
    <x v="2"/>
    <s v="Accessories"/>
    <x v="1257"/>
    <n v="1687.8"/>
    <n v="4"/>
    <n v="0"/>
    <n v="742.63200000000006"/>
    <n v="234.73"/>
    <s v="Low"/>
    <s v="December"/>
    <x v="2"/>
    <n v="6751.2"/>
  </r>
  <r>
    <n v="38354"/>
    <s v="CA-2013-165330"/>
    <x v="1142"/>
    <d v="2013-12-12T00:00:00"/>
    <s v="Same Day"/>
    <s v="WB-21850"/>
    <s v="William Brown"/>
    <s v="Consumer"/>
    <s v="Anaheim"/>
    <x v="6"/>
    <s v="United States"/>
    <n v="92804"/>
    <s v="US"/>
    <x v="3"/>
    <s v="FUR-TA-10004619"/>
    <x v="0"/>
    <s v="Tables"/>
    <x v="364"/>
    <n v="892.13600000000008"/>
    <n v="7"/>
    <n v="0.2"/>
    <n v="111.5169999999999"/>
    <n v="226.26"/>
    <s v="Critical"/>
    <s v="December"/>
    <x v="3"/>
    <n v="6244.7520000000004"/>
  </r>
  <r>
    <n v="36157"/>
    <s v="CA-2013-101546"/>
    <x v="1143"/>
    <d v="2013-12-25T00:00:00"/>
    <s v="Standard Class"/>
    <s v="GK-14620"/>
    <s v="Grace Kelly"/>
    <s v="Corporate"/>
    <s v="Morristown"/>
    <x v="21"/>
    <s v="United States"/>
    <n v="7960"/>
    <s v="US"/>
    <x v="2"/>
    <s v="OFF-BI-10001359"/>
    <x v="1"/>
    <s v="Binders"/>
    <x v="538"/>
    <n v="1793.98"/>
    <n v="2"/>
    <n v="0"/>
    <n v="843.17059999999992"/>
    <n v="225.42"/>
    <s v="Low"/>
    <s v="December"/>
    <x v="3"/>
    <n v="3587.96"/>
  </r>
  <r>
    <n v="33688"/>
    <s v="US-2012-127040"/>
    <x v="1133"/>
    <d v="2012-12-10T00:00:00"/>
    <s v="Standard Class"/>
    <s v="SG-20605"/>
    <s v="Speros Goranitis"/>
    <s v="Consumer"/>
    <s v="New York City"/>
    <x v="15"/>
    <s v="United States"/>
    <n v="10009"/>
    <s v="US"/>
    <x v="2"/>
    <s v="TEC-AC-10002637"/>
    <x v="2"/>
    <s v="Accessories"/>
    <x v="760"/>
    <n v="1619.91"/>
    <n v="9"/>
    <n v="0"/>
    <n v="97.194599999999923"/>
    <n v="223.31"/>
    <s v="High"/>
    <s v="December"/>
    <x v="0"/>
    <n v="14579.19"/>
  </r>
  <r>
    <n v="37824"/>
    <s v="CA-2013-157791"/>
    <x v="1144"/>
    <d v="2013-12-29T00:00:00"/>
    <s v="Second Class"/>
    <s v="CA-11965"/>
    <s v="Carol Adams"/>
    <s v="Corporate"/>
    <s v="Warwick"/>
    <x v="40"/>
    <s v="United States"/>
    <n v="2886"/>
    <s v="US"/>
    <x v="2"/>
    <s v="TEC-CO-10002095"/>
    <x v="2"/>
    <s v="Copiers"/>
    <x v="537"/>
    <n v="1999.96"/>
    <n v="4"/>
    <n v="0"/>
    <n v="899.98199999999997"/>
    <n v="223.21"/>
    <s v="Medium"/>
    <s v="December"/>
    <x v="3"/>
    <n v="7999.84"/>
  </r>
  <r>
    <n v="35497"/>
    <s v="CA-2012-143105"/>
    <x v="1145"/>
    <d v="2012-12-10T00:00:00"/>
    <s v="Same Day"/>
    <s v="MA-17560"/>
    <s v="Matt Abelman"/>
    <s v="Home Office"/>
    <s v="New York City"/>
    <x v="15"/>
    <s v="United States"/>
    <n v="10024"/>
    <s v="US"/>
    <x v="2"/>
    <s v="TEC-CO-10002095"/>
    <x v="2"/>
    <s v="Copiers"/>
    <x v="537"/>
    <n v="799.98400000000004"/>
    <n v="2"/>
    <n v="0.2"/>
    <n v="249.995"/>
    <n v="223.13"/>
    <s v="High"/>
    <s v="December"/>
    <x v="0"/>
    <n v="1599.768"/>
  </r>
  <r>
    <n v="39568"/>
    <s v="CA-2013-169670"/>
    <x v="1128"/>
    <d v="2014-01-01T00:00:00"/>
    <s v="Standard Class"/>
    <s v="JE-15715"/>
    <s v="Joe Elijah"/>
    <s v="Consumer"/>
    <s v="New York City"/>
    <x v="15"/>
    <s v="United States"/>
    <n v="10009"/>
    <s v="US"/>
    <x v="2"/>
    <s v="FUR-CH-10002331"/>
    <x v="0"/>
    <s v="Chairs"/>
    <x v="25"/>
    <n v="2563.056"/>
    <n v="8"/>
    <n v="0.1"/>
    <n v="313.26239999999967"/>
    <n v="219.15"/>
    <s v="Medium"/>
    <s v="December"/>
    <x v="3"/>
    <n v="20504.348000000002"/>
  </r>
  <r>
    <n v="37567"/>
    <s v="CA-2014-102379"/>
    <x v="1136"/>
    <d v="2014-12-07T00:00:00"/>
    <s v="Standard Class"/>
    <s v="BB-11545"/>
    <s v="Brenda Bowman"/>
    <s v="Corporate"/>
    <s v="Oakland"/>
    <x v="6"/>
    <s v="United States"/>
    <n v="94601"/>
    <s v="US"/>
    <x v="3"/>
    <s v="FUR-CH-10004983"/>
    <x v="0"/>
    <s v="Chairs"/>
    <x v="412"/>
    <n v="1159.056"/>
    <n v="9"/>
    <n v="0.2"/>
    <n v="43.464599999999898"/>
    <n v="217.38"/>
    <s v="High"/>
    <s v="December"/>
    <x v="1"/>
    <n v="10431.304"/>
  </r>
  <r>
    <n v="36722"/>
    <s v="CA-2013-153598"/>
    <x v="1146"/>
    <d v="2013-12-07T00:00:00"/>
    <s v="First Class"/>
    <s v="NM-18520"/>
    <s v="Neoma Murray"/>
    <s v="Consumer"/>
    <s v="Los Angeles"/>
    <x v="6"/>
    <s v="United States"/>
    <n v="90045"/>
    <s v="US"/>
    <x v="3"/>
    <s v="TEC-AC-10003870"/>
    <x v="2"/>
    <s v="Accessories"/>
    <x v="946"/>
    <n v="1649.95"/>
    <n v="5"/>
    <n v="0"/>
    <n v="659.98"/>
    <n v="217.29"/>
    <s v="High"/>
    <s v="December"/>
    <x v="3"/>
    <n v="8249.75"/>
  </r>
  <r>
    <n v="34801"/>
    <s v="CA-2013-150945"/>
    <x v="1143"/>
    <d v="2013-12-21T00:00:00"/>
    <s v="Second Class"/>
    <s v="JK-16120"/>
    <s v="Julie Kriz"/>
    <s v="Home Office"/>
    <s v="New York City"/>
    <x v="15"/>
    <s v="United States"/>
    <n v="10009"/>
    <s v="US"/>
    <x v="2"/>
    <s v="OFF-ST-10003716"/>
    <x v="1"/>
    <s v="Storage"/>
    <x v="173"/>
    <n v="900.08"/>
    <n v="4"/>
    <n v="0"/>
    <n v="117.0104"/>
    <n v="195.54"/>
    <s v="Critical"/>
    <s v="December"/>
    <x v="3"/>
    <n v="3600.32"/>
  </r>
  <r>
    <n v="37307"/>
    <s v="CA-2012-135580"/>
    <x v="1147"/>
    <d v="2013-01-03T00:00:00"/>
    <s v="Standard Class"/>
    <s v="CL-12565"/>
    <s v="Clay Ludtke"/>
    <s v="Consumer"/>
    <s v="Los Angeles"/>
    <x v="6"/>
    <s v="United States"/>
    <n v="90049"/>
    <s v="US"/>
    <x v="3"/>
    <s v="TEC-MA-10004002"/>
    <x v="2"/>
    <s v="Machines"/>
    <x v="751"/>
    <n v="2548.56"/>
    <n v="6"/>
    <n v="0.2"/>
    <n v="286.71299999999962"/>
    <n v="193.59"/>
    <s v="Medium"/>
    <s v="December"/>
    <x v="0"/>
    <n v="15291.16"/>
  </r>
  <r>
    <n v="34025"/>
    <s v="CA-2014-119193"/>
    <x v="1129"/>
    <d v="2014-12-25T00:00:00"/>
    <s v="First Class"/>
    <s v="SK-19990"/>
    <s v="Sally Knutson"/>
    <s v="Consumer"/>
    <s v="Toledo"/>
    <x v="16"/>
    <s v="United States"/>
    <n v="43615"/>
    <s v="US"/>
    <x v="2"/>
    <s v="TEC-PH-10003072"/>
    <x v="2"/>
    <s v="Phones"/>
    <x v="43"/>
    <n v="629.95799999999997"/>
    <n v="7"/>
    <n v="0.4"/>
    <n v="94.49369999999999"/>
    <n v="192.33"/>
    <s v="Critical"/>
    <s v="December"/>
    <x v="1"/>
    <n v="4409.3060000000005"/>
  </r>
  <r>
    <n v="32730"/>
    <s v="CA-2011-120768"/>
    <x v="1148"/>
    <d v="2011-12-21T00:00:00"/>
    <s v="Second Class"/>
    <s v="IM-15070"/>
    <s v="Irene Maddox"/>
    <s v="Consumer"/>
    <s v="Florence"/>
    <x v="36"/>
    <s v="United States"/>
    <n v="35630"/>
    <s v="US"/>
    <x v="0"/>
    <s v="FUR-CH-10000513"/>
    <x v="0"/>
    <s v="Chairs"/>
    <x v="553"/>
    <n v="1819.86"/>
    <n v="14"/>
    <n v="0"/>
    <n v="163.78739999999999"/>
    <n v="185.34"/>
    <s v="High"/>
    <s v="December"/>
    <x v="2"/>
    <n v="25478.039999999997"/>
  </r>
  <r>
    <n v="33049"/>
    <s v="CA-2014-116715"/>
    <x v="1136"/>
    <d v="2014-12-06T00:00:00"/>
    <s v="First Class"/>
    <s v="VW-21775"/>
    <s v="Victoria Wilson"/>
    <s v="Corporate"/>
    <s v="San Francisco"/>
    <x v="6"/>
    <s v="United States"/>
    <n v="94122"/>
    <s v="US"/>
    <x v="3"/>
    <s v="OFF-ST-10004340"/>
    <x v="1"/>
    <s v="Storage"/>
    <x v="89"/>
    <n v="559.62"/>
    <n v="9"/>
    <n v="0"/>
    <n v="151.09739999999999"/>
    <n v="185.31"/>
    <s v="High"/>
    <s v="December"/>
    <x v="1"/>
    <n v="5036.58"/>
  </r>
  <r>
    <n v="35236"/>
    <s v="US-2013-143448"/>
    <x v="1149"/>
    <d v="2013-12-11T00:00:00"/>
    <s v="Same Day"/>
    <s v="MH-17455"/>
    <s v="Mark Hamilton"/>
    <s v="Consumer"/>
    <s v="Greenwood"/>
    <x v="32"/>
    <s v="United States"/>
    <n v="46142"/>
    <s v="US"/>
    <x v="1"/>
    <s v="FUR-CH-10003379"/>
    <x v="0"/>
    <s v="Chairs"/>
    <x v="357"/>
    <n v="1424.9"/>
    <n v="5"/>
    <n v="0"/>
    <n v="356.22500000000002"/>
    <n v="180.31"/>
    <s v="High"/>
    <s v="December"/>
    <x v="3"/>
    <n v="7124.5"/>
  </r>
  <r>
    <n v="40528"/>
    <s v="CA-2011-148383"/>
    <x v="1150"/>
    <d v="2011-12-31T00:00:00"/>
    <s v="Standard Class"/>
    <s v="RP-19390"/>
    <s v="Resi Pölking"/>
    <s v="Consumer"/>
    <s v="Phoenix"/>
    <x v="23"/>
    <s v="United States"/>
    <n v="85023"/>
    <s v="US"/>
    <x v="3"/>
    <s v="OFF-BI-10003650"/>
    <x v="1"/>
    <s v="Binders"/>
    <x v="640"/>
    <n v="946.76400000000024"/>
    <n v="6"/>
    <n v="0.7"/>
    <n v="-694.29359999999997"/>
    <n v="179.87"/>
    <s v="High"/>
    <s v="December"/>
    <x v="2"/>
    <n v="5679.8840000000018"/>
  </r>
  <r>
    <n v="35065"/>
    <s v="CA-2011-153913"/>
    <x v="1151"/>
    <d v="2011-12-20T00:00:00"/>
    <s v="Second Class"/>
    <s v="KB-16585"/>
    <s v="Ken Black"/>
    <s v="Corporate"/>
    <s v="Hialeah"/>
    <x v="22"/>
    <s v="United States"/>
    <n v="33012"/>
    <s v="US"/>
    <x v="0"/>
    <s v="FUR-CH-10000988"/>
    <x v="0"/>
    <s v="Chairs"/>
    <x v="841"/>
    <n v="1013.832"/>
    <n v="9"/>
    <n v="0.2"/>
    <n v="101.3832"/>
    <n v="178.96"/>
    <s v="Medium"/>
    <s v="December"/>
    <x v="2"/>
    <n v="9124.2879999999986"/>
  </r>
  <r>
    <n v="35155"/>
    <s v="CA-2011-140816"/>
    <x v="1126"/>
    <d v="2011-12-20T00:00:00"/>
    <s v="Same Day"/>
    <s v="TC-21295"/>
    <s v="Toby Carlisle"/>
    <s v="Consumer"/>
    <s v="Thornton"/>
    <x v="19"/>
    <s v="United States"/>
    <n v="80229"/>
    <s v="US"/>
    <x v="3"/>
    <s v="TEC-AC-10001539"/>
    <x v="2"/>
    <s v="Accessories"/>
    <x v="1607"/>
    <n v="447.94400000000002"/>
    <n v="7"/>
    <n v="0.2"/>
    <n v="89.588799999999992"/>
    <n v="177.54"/>
    <s v="Critical"/>
    <s v="December"/>
    <x v="2"/>
    <n v="3135.4080000000004"/>
  </r>
  <r>
    <n v="36357"/>
    <s v="CA-2013-109722"/>
    <x v="1135"/>
    <d v="2013-12-08T00:00:00"/>
    <s v="Second Class"/>
    <s v="TP-21130"/>
    <s v="Theone Pippenger"/>
    <s v="Consumer"/>
    <s v="Georgetown"/>
    <x v="5"/>
    <s v="United States"/>
    <n v="40324"/>
    <s v="US"/>
    <x v="0"/>
    <s v="OFF-ST-10000060"/>
    <x v="1"/>
    <s v="Storage"/>
    <x v="973"/>
    <n v="584.82000000000005"/>
    <n v="9"/>
    <n v="0"/>
    <n v="70.178400000000025"/>
    <n v="177.4"/>
    <s v="High"/>
    <s v="December"/>
    <x v="3"/>
    <n v="5263.38"/>
  </r>
  <r>
    <n v="35979"/>
    <s v="CA-2013-127698"/>
    <x v="1122"/>
    <d v="2013-12-02T00:00:00"/>
    <s v="Same Day"/>
    <s v="MV-18190"/>
    <s v="Mike Vittorini"/>
    <s v="Consumer"/>
    <s v="Raleigh"/>
    <x v="0"/>
    <s v="United States"/>
    <n v="27604"/>
    <s v="US"/>
    <x v="0"/>
    <s v="TEC-PH-10003811"/>
    <x v="2"/>
    <s v="Phones"/>
    <x v="863"/>
    <n v="863.928"/>
    <n v="9"/>
    <n v="0.2"/>
    <n v="86.392799999999994"/>
    <n v="177.24"/>
    <s v="High"/>
    <s v="December"/>
    <x v="3"/>
    <n v="7775.152"/>
  </r>
  <r>
    <n v="38817"/>
    <s v="US-2014-167920"/>
    <x v="1152"/>
    <d v="2014-12-13T00:00:00"/>
    <s v="Second Class"/>
    <s v="JL-15835"/>
    <s v="John Lee"/>
    <s v="Consumer"/>
    <s v="Richmond"/>
    <x v="5"/>
    <s v="United States"/>
    <n v="40475"/>
    <s v="US"/>
    <x v="0"/>
    <s v="TEC-CO-10001046"/>
    <x v="2"/>
    <s v="Copiers"/>
    <x v="752"/>
    <n v="1399.98"/>
    <n v="2"/>
    <n v="0"/>
    <n v="629.99099999999999"/>
    <n v="176.63"/>
    <s v="High"/>
    <s v="December"/>
    <x v="1"/>
    <n v="2799.96"/>
  </r>
  <r>
    <n v="32910"/>
    <s v="CA-2014-138380"/>
    <x v="1153"/>
    <d v="2014-12-26T00:00:00"/>
    <s v="Standard Class"/>
    <s v="YS-21880"/>
    <s v="Yana Sorensen"/>
    <s v="Corporate"/>
    <s v="Oakland"/>
    <x v="6"/>
    <s v="United States"/>
    <n v="94601"/>
    <s v="US"/>
    <x v="3"/>
    <s v="OFF-ST-10003306"/>
    <x v="1"/>
    <s v="Storage"/>
    <x v="787"/>
    <n v="1000.02"/>
    <n v="7"/>
    <n v="0"/>
    <n v="290.00579999999991"/>
    <n v="172.55"/>
    <s v="High"/>
    <s v="December"/>
    <x v="1"/>
    <n v="7000.1399999999994"/>
  </r>
  <r>
    <n v="32547"/>
    <s v="CA-2014-115602"/>
    <x v="1154"/>
    <d v="2014-12-25T00:00:00"/>
    <s v="Standard Class"/>
    <s v="DJ-13630"/>
    <s v="Doug Jacobs"/>
    <s v="Consumer"/>
    <s v="New York City"/>
    <x v="15"/>
    <s v="United States"/>
    <n v="10009"/>
    <s v="US"/>
    <x v="2"/>
    <s v="OFF-AP-10000891"/>
    <x v="1"/>
    <s v="Appliances"/>
    <x v="347"/>
    <n v="1704.56"/>
    <n v="13"/>
    <n v="0"/>
    <n v="511.36799999999999"/>
    <n v="163.94"/>
    <s v="Medium"/>
    <s v="December"/>
    <x v="1"/>
    <n v="22159.279999999999"/>
  </r>
  <r>
    <n v="36771"/>
    <s v="CA-2014-121741"/>
    <x v="1155"/>
    <d v="2014-12-27T00:00:00"/>
    <s v="Same Day"/>
    <s v="YC-21895"/>
    <s v="Yoseph Carroll"/>
    <s v="Corporate"/>
    <s v="Fremont"/>
    <x v="41"/>
    <s v="United States"/>
    <n v="68025"/>
    <s v="US"/>
    <x v="1"/>
    <s v="OFF-ST-10004459"/>
    <x v="1"/>
    <s v="Storage"/>
    <x v="1172"/>
    <n v="750.68"/>
    <n v="2"/>
    <n v="0"/>
    <n v="37.533999999999992"/>
    <n v="163"/>
    <s v="High"/>
    <s v="December"/>
    <x v="1"/>
    <n v="1501.36"/>
  </r>
  <r>
    <n v="34366"/>
    <s v="US-2014-120089"/>
    <x v="1139"/>
    <d v="2014-12-01T00:00:00"/>
    <s v="Same Day"/>
    <s v="ML-17755"/>
    <s v="Max Ludwig"/>
    <s v="Home Office"/>
    <s v="Toledo"/>
    <x v="16"/>
    <s v="United States"/>
    <n v="43615"/>
    <s v="US"/>
    <x v="2"/>
    <s v="OFF-AP-10003779"/>
    <x v="1"/>
    <s v="Appliances"/>
    <x v="1270"/>
    <n v="663.93600000000004"/>
    <n v="4"/>
    <n v="0.2"/>
    <n v="82.991999999999877"/>
    <n v="162.74"/>
    <s v="High"/>
    <s v="December"/>
    <x v="1"/>
    <n v="2655.5440000000003"/>
  </r>
  <r>
    <n v="33053"/>
    <s v="CA-2012-135622"/>
    <x v="1156"/>
    <d v="2012-12-11T00:00:00"/>
    <s v="Second Class"/>
    <s v="TT-21460"/>
    <s v="Tonja Turnell"/>
    <s v="Home Office"/>
    <s v="Fort Worth"/>
    <x v="11"/>
    <s v="United States"/>
    <n v="76106"/>
    <s v="US"/>
    <x v="1"/>
    <s v="TEC-PH-10001817"/>
    <x v="2"/>
    <s v="Phones"/>
    <x v="763"/>
    <n v="1718.4"/>
    <n v="6"/>
    <n v="0.2"/>
    <n v="150.3600000000001"/>
    <n v="161.69"/>
    <s v="Medium"/>
    <s v="December"/>
    <x v="0"/>
    <n v="10310.200000000001"/>
  </r>
  <r>
    <n v="31567"/>
    <s v="CA-2014-163979"/>
    <x v="1157"/>
    <d v="2015-01-03T00:00:00"/>
    <s v="Second Class"/>
    <s v="KH-16690"/>
    <s v="Kristen Hastings"/>
    <s v="Corporate"/>
    <s v="San Francisco"/>
    <x v="6"/>
    <s v="United States"/>
    <n v="94110"/>
    <s v="US"/>
    <x v="3"/>
    <s v="OFF-ST-10003208"/>
    <x v="1"/>
    <s v="Storage"/>
    <x v="345"/>
    <n v="725.84"/>
    <n v="4"/>
    <n v="0"/>
    <n v="210.4935999999999"/>
    <n v="156.44999999999999"/>
    <s v="High"/>
    <s v="December"/>
    <x v="1"/>
    <n v="2903.36"/>
  </r>
  <r>
    <n v="35546"/>
    <s v="CA-2013-157336"/>
    <x v="1122"/>
    <d v="2013-12-06T00:00:00"/>
    <s v="Second Class"/>
    <s v="SJ-20500"/>
    <s v="Shirley Jackson"/>
    <s v="Consumer"/>
    <s v="Fairfield"/>
    <x v="20"/>
    <s v="United States"/>
    <n v="6824"/>
    <s v="US"/>
    <x v="2"/>
    <s v="FUR-CH-10004997"/>
    <x v="0"/>
    <s v="Chairs"/>
    <x v="948"/>
    <n v="751.92"/>
    <n v="4"/>
    <n v="0"/>
    <n v="150.38399999999999"/>
    <n v="153.47"/>
    <s v="High"/>
    <s v="December"/>
    <x v="3"/>
    <n v="3007.68"/>
  </r>
  <r>
    <n v="32872"/>
    <s v="CA-2011-101602"/>
    <x v="1158"/>
    <d v="2011-12-18T00:00:00"/>
    <s v="First Class"/>
    <s v="MC-18100"/>
    <s v="Mick Crebagga"/>
    <s v="Consumer"/>
    <s v="El Paso"/>
    <x v="11"/>
    <s v="United States"/>
    <n v="79907"/>
    <s v="US"/>
    <x v="1"/>
    <s v="FUR-CH-10004675"/>
    <x v="0"/>
    <s v="Chairs"/>
    <x v="323"/>
    <n v="763.28"/>
    <n v="5"/>
    <n v="0.3"/>
    <n v="-21.807999999999989"/>
    <n v="153.02000000000001"/>
    <s v="Medium"/>
    <s v="December"/>
    <x v="2"/>
    <n v="3816.0999999999995"/>
  </r>
  <r>
    <n v="38994"/>
    <s v="CA-2014-151799"/>
    <x v="1159"/>
    <d v="2014-12-19T00:00:00"/>
    <s v="Standard Class"/>
    <s v="BF-11170"/>
    <s v="Ben Ferrer"/>
    <s v="Home Office"/>
    <s v="Lawrence"/>
    <x v="39"/>
    <s v="United States"/>
    <n v="1841"/>
    <s v="US"/>
    <x v="2"/>
    <s v="TEC-CO-10002313"/>
    <x v="2"/>
    <s v="Copiers"/>
    <x v="312"/>
    <n v="1199.98"/>
    <n v="2"/>
    <n v="0"/>
    <n v="467.99220000000003"/>
    <n v="150.76"/>
    <s v="High"/>
    <s v="December"/>
    <x v="1"/>
    <n v="2399.96"/>
  </r>
  <r>
    <n v="38946"/>
    <s v="CA-2012-101889"/>
    <x v="1160"/>
    <d v="2012-12-31T00:00:00"/>
    <s v="Standard Class"/>
    <s v="DB-13120"/>
    <s v="David Bremer"/>
    <s v="Corporate"/>
    <s v="Marion"/>
    <x v="16"/>
    <s v="United States"/>
    <n v="43302"/>
    <s v="US"/>
    <x v="2"/>
    <s v="FUR-TA-10004154"/>
    <x v="0"/>
    <s v="Tables"/>
    <x v="772"/>
    <n v="1548.99"/>
    <n v="9"/>
    <n v="0.4"/>
    <n v="-464.69700000000012"/>
    <n v="150.02000000000001"/>
    <s v="Medium"/>
    <s v="December"/>
    <x v="0"/>
    <n v="13940.51"/>
  </r>
  <r>
    <n v="39474"/>
    <s v="CA-2014-149699"/>
    <x v="1129"/>
    <d v="2014-12-25T00:00:00"/>
    <s v="First Class"/>
    <s v="CM-12115"/>
    <s v="Chad McGuire"/>
    <s v="Consumer"/>
    <s v="Los Angeles"/>
    <x v="6"/>
    <s v="United States"/>
    <n v="90008"/>
    <s v="US"/>
    <x v="3"/>
    <s v="TEC-AC-10000474"/>
    <x v="2"/>
    <s v="Accessories"/>
    <x v="1286"/>
    <n v="474.95"/>
    <n v="5"/>
    <n v="0"/>
    <n v="142.4849999999999"/>
    <n v="142.96"/>
    <s v="Critical"/>
    <s v="December"/>
    <x v="1"/>
    <n v="2374.75"/>
  </r>
  <r>
    <n v="40189"/>
    <s v="CA-2012-111038"/>
    <x v="1130"/>
    <d v="2012-12-06T00:00:00"/>
    <s v="Standard Class"/>
    <s v="LC-16960"/>
    <s v="Lindsay Castell"/>
    <s v="Home Office"/>
    <s v="San Diego"/>
    <x v="6"/>
    <s v="United States"/>
    <n v="92037"/>
    <s v="US"/>
    <x v="3"/>
    <s v="FUR-CH-10003973"/>
    <x v="0"/>
    <s v="Chairs"/>
    <x v="541"/>
    <n v="2676.672"/>
    <n v="9"/>
    <n v="0.2"/>
    <n v="267.66720000000009"/>
    <n v="141.66999999999999"/>
    <s v="Medium"/>
    <s v="December"/>
    <x v="0"/>
    <n v="24089.847999999998"/>
  </r>
  <r>
    <n v="36220"/>
    <s v="CA-2014-114055"/>
    <x v="1161"/>
    <d v="2014-12-30T00:00:00"/>
    <s v="Second Class"/>
    <s v="MH-18115"/>
    <s v="Mick Hernandez"/>
    <s v="Home Office"/>
    <s v="Huntsville"/>
    <x v="36"/>
    <s v="United States"/>
    <n v="35810"/>
    <s v="US"/>
    <x v="0"/>
    <s v="OFF-PA-10000994"/>
    <x v="1"/>
    <s v="Paper"/>
    <x v="610"/>
    <n v="629.09999999999991"/>
    <n v="6"/>
    <n v="0"/>
    <n v="301.96800000000002"/>
    <n v="141.52000000000001"/>
    <s v="High"/>
    <s v="December"/>
    <x v="1"/>
    <n v="3774.5999999999995"/>
  </r>
  <r>
    <n v="34584"/>
    <s v="CA-2012-157770"/>
    <x v="1162"/>
    <d v="2012-12-15T00:00:00"/>
    <s v="First Class"/>
    <s v="RD-19585"/>
    <s v="Rob Dowd"/>
    <s v="Consumer"/>
    <s v="Temecula"/>
    <x v="6"/>
    <s v="United States"/>
    <n v="92592"/>
    <s v="US"/>
    <x v="3"/>
    <s v="TEC-PH-10001530"/>
    <x v="2"/>
    <s v="Phones"/>
    <x v="1608"/>
    <n v="494.37600000000009"/>
    <n v="3"/>
    <n v="0.2"/>
    <n v="49.437599999999968"/>
    <n v="141.27000000000001"/>
    <s v="Critical"/>
    <s v="December"/>
    <x v="0"/>
    <n v="1482.9280000000001"/>
  </r>
  <r>
    <n v="31332"/>
    <s v="CA-2013-117590"/>
    <x v="1163"/>
    <d v="2013-12-11T00:00:00"/>
    <s v="First Class"/>
    <s v="GH-14485"/>
    <s v="Gene Hale"/>
    <s v="Corporate"/>
    <s v="Richardson"/>
    <x v="11"/>
    <s v="United States"/>
    <n v="75080"/>
    <s v="US"/>
    <x v="1"/>
    <s v="TEC-PH-10004977"/>
    <x v="2"/>
    <s v="Phones"/>
    <x v="44"/>
    <n v="1097.5440000000001"/>
    <n v="7"/>
    <n v="0.2"/>
    <n v="123.47369999999989"/>
    <n v="140.6"/>
    <s v="High"/>
    <s v="December"/>
    <x v="3"/>
    <n v="7682.6080000000011"/>
  </r>
  <r>
    <n v="32842"/>
    <s v="CA-2011-150245"/>
    <x v="1141"/>
    <d v="2012-01-04T00:00:00"/>
    <s v="Second Class"/>
    <s v="PC-18745"/>
    <s v="Pamela Coakley"/>
    <s v="Corporate"/>
    <s v="Watertown"/>
    <x v="15"/>
    <s v="United States"/>
    <n v="13601"/>
    <s v="US"/>
    <x v="2"/>
    <s v="FUR-BO-10002613"/>
    <x v="0"/>
    <s v="Bookcases"/>
    <x v="1079"/>
    <n v="1573.4880000000001"/>
    <n v="7"/>
    <n v="0.2"/>
    <n v="196.68599999999989"/>
    <n v="139.63999999999999"/>
    <s v="Medium"/>
    <s v="December"/>
    <x v="2"/>
    <n v="11014.216"/>
  </r>
  <r>
    <n v="37359"/>
    <s v="CA-2012-111780"/>
    <x v="1164"/>
    <d v="2012-12-30T00:00:00"/>
    <s v="Second Class"/>
    <s v="RA-19285"/>
    <s v="Ralph Arnett"/>
    <s v="Consumer"/>
    <s v="San Diego"/>
    <x v="6"/>
    <s v="United States"/>
    <n v="92037"/>
    <s v="US"/>
    <x v="3"/>
    <s v="TEC-CO-10004202"/>
    <x v="2"/>
    <s v="Copiers"/>
    <x v="539"/>
    <n v="1199.96"/>
    <n v="5"/>
    <n v="0.2"/>
    <n v="224.99249999999989"/>
    <n v="139.63999999999999"/>
    <s v="High"/>
    <s v="December"/>
    <x v="0"/>
    <n v="5999.6"/>
  </r>
  <r>
    <n v="38929"/>
    <s v="US-2014-158526"/>
    <x v="1165"/>
    <d v="2015-01-02T00:00:00"/>
    <s v="Second Class"/>
    <s v="KH-16360"/>
    <s v="Katherine Hughes"/>
    <s v="Consumer"/>
    <s v="Louisville"/>
    <x v="5"/>
    <s v="United States"/>
    <n v="40214"/>
    <s v="US"/>
    <x v="0"/>
    <s v="FUR-CH-10002602"/>
    <x v="0"/>
    <s v="Chairs"/>
    <x v="587"/>
    <n v="1207.8399999999999"/>
    <n v="8"/>
    <n v="0"/>
    <n v="314.03840000000002"/>
    <n v="139.47"/>
    <s v="Medium"/>
    <s v="December"/>
    <x v="1"/>
    <n v="9662.7199999999993"/>
  </r>
  <r>
    <n v="36856"/>
    <s v="US-2012-114741"/>
    <x v="1133"/>
    <d v="2012-12-10T00:00:00"/>
    <s v="Standard Class"/>
    <s v="IL-15100"/>
    <s v="Ivan Liston"/>
    <s v="Consumer"/>
    <s v="North Las Vegas"/>
    <x v="25"/>
    <s v="United States"/>
    <n v="89031"/>
    <s v="US"/>
    <x v="3"/>
    <s v="OFF-ST-10000078"/>
    <x v="1"/>
    <s v="Storage"/>
    <x v="8"/>
    <n v="1325.85"/>
    <n v="5"/>
    <n v="0"/>
    <n v="238.65299999999991"/>
    <n v="136.24"/>
    <s v="High"/>
    <s v="December"/>
    <x v="0"/>
    <n v="6629.25"/>
  </r>
  <r>
    <n v="32813"/>
    <s v="CA-2014-148446"/>
    <x v="1166"/>
    <d v="2014-12-15T00:00:00"/>
    <s v="Second Class"/>
    <s v="MC-17845"/>
    <s v="Michael Chen"/>
    <s v="Consumer"/>
    <s v="North Las Vegas"/>
    <x v="25"/>
    <s v="United States"/>
    <n v="89031"/>
    <s v="US"/>
    <x v="3"/>
    <s v="FUR-TA-10004256"/>
    <x v="0"/>
    <s v="Tables"/>
    <x v="947"/>
    <n v="1669.6"/>
    <n v="4"/>
    <n v="0"/>
    <n v="116.8719999999998"/>
    <n v="135.86000000000001"/>
    <s v="High"/>
    <s v="December"/>
    <x v="1"/>
    <n v="6678.4"/>
  </r>
  <r>
    <n v="35067"/>
    <s v="CA-2013-155530"/>
    <x v="1125"/>
    <d v="2013-12-22T00:00:00"/>
    <s v="Standard Class"/>
    <s v="CM-12160"/>
    <s v="Charles McCrossin"/>
    <s v="Consumer"/>
    <s v="San Francisco"/>
    <x v="6"/>
    <s v="United States"/>
    <n v="94122"/>
    <s v="US"/>
    <x v="3"/>
    <s v="FUR-TA-10004256"/>
    <x v="0"/>
    <s v="Tables"/>
    <x v="947"/>
    <n v="2003.52"/>
    <n v="6"/>
    <n v="0.2"/>
    <n v="-325.57200000000017"/>
    <n v="134.32"/>
    <s v="Medium"/>
    <s v="December"/>
    <x v="3"/>
    <n v="12020.919999999998"/>
  </r>
  <r>
    <n v="35791"/>
    <s v="CA-2011-150798"/>
    <x v="1127"/>
    <d v="2011-12-03T00:00:00"/>
    <s v="Second Class"/>
    <s v="JK-15730"/>
    <s v="Joe Kamberova"/>
    <s v="Consumer"/>
    <s v="Columbus"/>
    <x v="16"/>
    <s v="United States"/>
    <n v="43229"/>
    <s v="US"/>
    <x v="2"/>
    <s v="FUR-CH-10000015"/>
    <x v="0"/>
    <s v="Chairs"/>
    <x v="180"/>
    <n v="909.7199999999998"/>
    <n v="6"/>
    <n v="0.3"/>
    <n v="-51.983999999999916"/>
    <n v="133.19999999999999"/>
    <s v="Medium"/>
    <s v="December"/>
    <x v="2"/>
    <n v="5458.0199999999986"/>
  </r>
  <r>
    <n v="37428"/>
    <s v="CA-2011-163447"/>
    <x v="1150"/>
    <d v="2011-12-31T00:00:00"/>
    <s v="Standard Class"/>
    <s v="TB-21190"/>
    <s v="Thomas Brumley"/>
    <s v="Home Office"/>
    <s v="New York City"/>
    <x v="15"/>
    <s v="United States"/>
    <n v="10011"/>
    <s v="US"/>
    <x v="2"/>
    <s v="FUR-CH-10004477"/>
    <x v="0"/>
    <s v="Chairs"/>
    <x v="213"/>
    <n v="767.21400000000006"/>
    <n v="14"/>
    <n v="0.1"/>
    <n v="161.9674"/>
    <n v="132.91"/>
    <s v="High"/>
    <s v="December"/>
    <x v="2"/>
    <n v="10740.896000000001"/>
  </r>
  <r>
    <n v="37592"/>
    <s v="CA-2011-141313"/>
    <x v="1167"/>
    <d v="2012-01-01T00:00:00"/>
    <s v="Standard Class"/>
    <s v="AJ-10780"/>
    <s v="Anthony Jacobs"/>
    <s v="Corporate"/>
    <s v="Beverly"/>
    <x v="39"/>
    <s v="United States"/>
    <n v="1915"/>
    <s v="US"/>
    <x v="2"/>
    <s v="OFF-AP-10002651"/>
    <x v="1"/>
    <s v="Appliances"/>
    <x v="549"/>
    <n v="1737.18"/>
    <n v="6"/>
    <n v="0"/>
    <n v="503.78219999999982"/>
    <n v="131.71"/>
    <s v="Medium"/>
    <s v="December"/>
    <x v="2"/>
    <n v="10423.08"/>
  </r>
  <r>
    <n v="35794"/>
    <s v="CA-2014-155075"/>
    <x v="1136"/>
    <d v="2014-12-10T00:00:00"/>
    <s v="Standard Class"/>
    <s v="GW-14605"/>
    <s v="Giulietta Weimer"/>
    <s v="Consumer"/>
    <s v="Philadelphia"/>
    <x v="4"/>
    <s v="United States"/>
    <n v="19140"/>
    <s v="US"/>
    <x v="2"/>
    <s v="OFF-BI-10003650"/>
    <x v="1"/>
    <s v="Binders"/>
    <x v="640"/>
    <n v="631.17600000000016"/>
    <n v="4"/>
    <n v="0.7"/>
    <n v="-462.86239999999998"/>
    <n v="130.32"/>
    <s v="Low"/>
    <s v="December"/>
    <x v="1"/>
    <n v="2524.0040000000008"/>
  </r>
  <r>
    <n v="36288"/>
    <s v="US-2014-122714"/>
    <x v="1168"/>
    <d v="2014-12-14T00:00:00"/>
    <s v="Standard Class"/>
    <s v="HG-14965"/>
    <s v="Henry Goldwyn"/>
    <s v="Corporate"/>
    <s v="Chicago"/>
    <x v="7"/>
    <s v="United States"/>
    <n v="60653"/>
    <s v="US"/>
    <x v="1"/>
    <s v="OFF-BI-10001120"/>
    <x v="1"/>
    <s v="Binders"/>
    <x v="1253"/>
    <n v="1889.99"/>
    <n v="5"/>
    <n v="0.8"/>
    <n v="-2929.4845"/>
    <n v="129.51"/>
    <s v="Medium"/>
    <s v="December"/>
    <x v="1"/>
    <n v="9449.1500000000015"/>
  </r>
  <r>
    <n v="39899"/>
    <s v="US-2011-133949"/>
    <x v="1141"/>
    <d v="2011-12-31T00:00:00"/>
    <s v="Same Day"/>
    <s v="JL-15175"/>
    <s v="James Lanier"/>
    <s v="Home Office"/>
    <s v="Reno"/>
    <x v="25"/>
    <s v="United States"/>
    <n v="89502"/>
    <s v="US"/>
    <x v="3"/>
    <s v="TEC-PH-10004908"/>
    <x v="2"/>
    <s v="Phones"/>
    <x v="1190"/>
    <n v="475.94400000000002"/>
    <n v="7"/>
    <n v="0.2"/>
    <n v="59.492999999999952"/>
    <n v="128.31"/>
    <s v="Medium"/>
    <s v="December"/>
    <x v="2"/>
    <n v="3331.4080000000004"/>
  </r>
  <r>
    <n v="35652"/>
    <s v="CA-2012-155600"/>
    <x v="1169"/>
    <d v="2012-12-07T00:00:00"/>
    <s v="Second Class"/>
    <s v="RO-19780"/>
    <s v="Rose O'Brian"/>
    <s v="Consumer"/>
    <s v="Clarksville"/>
    <x v="33"/>
    <s v="United States"/>
    <n v="37042"/>
    <s v="US"/>
    <x v="0"/>
    <s v="OFF-BI-10000545"/>
    <x v="1"/>
    <s v="Binders"/>
    <x v="34"/>
    <n v="1598.058"/>
    <n v="7"/>
    <n v="0.7"/>
    <n v="-1065.3720000000001"/>
    <n v="127.2"/>
    <s v="Medium"/>
    <s v="December"/>
    <x v="0"/>
    <n v="11185.705999999998"/>
  </r>
  <r>
    <n v="32177"/>
    <s v="CA-2014-111689"/>
    <x v="1139"/>
    <d v="2014-12-03T00:00:00"/>
    <s v="Second Class"/>
    <s v="HP-14815"/>
    <s v="Harold Pawlan"/>
    <s v="Home Office"/>
    <s v="New York City"/>
    <x v="15"/>
    <s v="United States"/>
    <n v="10024"/>
    <s v="US"/>
    <x v="2"/>
    <s v="FUR-CH-10004287"/>
    <x v="0"/>
    <s v="Chairs"/>
    <x v="548"/>
    <n v="1242.9000000000001"/>
    <n v="5"/>
    <n v="0.1"/>
    <n v="262.38999999999987"/>
    <n v="124.14"/>
    <s v="Critical"/>
    <s v="December"/>
    <x v="1"/>
    <n v="6214.4"/>
  </r>
  <r>
    <n v="36201"/>
    <s v="US-2011-161613"/>
    <x v="1127"/>
    <d v="2011-12-03T00:00:00"/>
    <s v="Second Class"/>
    <s v="MC-17605"/>
    <s v="Matt Connell"/>
    <s v="Corporate"/>
    <s v="Houston"/>
    <x v="11"/>
    <s v="United States"/>
    <n v="77070"/>
    <s v="US"/>
    <x v="1"/>
    <s v="FUR-CH-10003746"/>
    <x v="0"/>
    <s v="Chairs"/>
    <x v="354"/>
    <n v="674.05799999999999"/>
    <n v="3"/>
    <n v="0.3"/>
    <n v="-19.258800000000011"/>
    <n v="123.32"/>
    <s v="Critical"/>
    <s v="December"/>
    <x v="2"/>
    <n v="2021.874"/>
  </r>
  <r>
    <n v="32005"/>
    <s v="CA-2011-112158"/>
    <x v="1170"/>
    <d v="2011-12-04T00:00:00"/>
    <s v="First Class"/>
    <s v="DP-13165"/>
    <s v="David Philippe"/>
    <s v="Consumer"/>
    <s v="New York City"/>
    <x v="15"/>
    <s v="United States"/>
    <n v="10035"/>
    <s v="US"/>
    <x v="2"/>
    <s v="FUR-BO-10003272"/>
    <x v="0"/>
    <s v="Bookcases"/>
    <x v="17"/>
    <n v="883.92"/>
    <n v="5"/>
    <n v="0.2"/>
    <n v="-110.49000000000009"/>
    <n v="122.33"/>
    <s v="High"/>
    <s v="December"/>
    <x v="2"/>
    <n v="4419.3999999999996"/>
  </r>
  <r>
    <n v="36193"/>
    <s v="CA-2013-135776"/>
    <x v="1144"/>
    <d v="2013-12-31T00:00:00"/>
    <s v="Standard Class"/>
    <s v="EH-13765"/>
    <s v="Edward Hooks"/>
    <s v="Corporate"/>
    <s v="Seattle"/>
    <x v="9"/>
    <s v="United States"/>
    <n v="98103"/>
    <s v="US"/>
    <x v="3"/>
    <s v="OFF-ST-10003470"/>
    <x v="1"/>
    <s v="Storage"/>
    <x v="181"/>
    <n v="1117.92"/>
    <n v="4"/>
    <n v="0"/>
    <n v="55.895999999999958"/>
    <n v="122.23"/>
    <s v="Low"/>
    <s v="December"/>
    <x v="3"/>
    <n v="4471.68"/>
  </r>
  <r>
    <n v="33518"/>
    <s v="CA-2012-131884"/>
    <x v="1133"/>
    <d v="2012-12-06T00:00:00"/>
    <s v="Same Day"/>
    <s v="DK-13375"/>
    <s v="Dennis Kane"/>
    <s v="Consumer"/>
    <s v="Marion"/>
    <x v="16"/>
    <s v="United States"/>
    <n v="43302"/>
    <s v="US"/>
    <x v="2"/>
    <s v="TEC-PH-10001578"/>
    <x v="2"/>
    <s v="Phones"/>
    <x v="933"/>
    <n v="485.93999999999988"/>
    <n v="2"/>
    <n v="0.4"/>
    <n v="-89.089000000000055"/>
    <n v="122.2"/>
    <s v="High"/>
    <s v="December"/>
    <x v="0"/>
    <n v="971.47999999999979"/>
  </r>
  <r>
    <n v="36275"/>
    <s v="CA-2012-165050"/>
    <x v="1171"/>
    <d v="2012-12-09T00:00:00"/>
    <s v="First Class"/>
    <s v="AH-10210"/>
    <s v="Alan Hwang"/>
    <s v="Consumer"/>
    <s v="New York City"/>
    <x v="15"/>
    <s v="United States"/>
    <n v="10024"/>
    <s v="US"/>
    <x v="2"/>
    <s v="TEC-PH-10001336"/>
    <x v="2"/>
    <s v="Phones"/>
    <x v="784"/>
    <n v="773.94"/>
    <n v="6"/>
    <n v="0"/>
    <n v="224.4426"/>
    <n v="121.91"/>
    <s v="Medium"/>
    <s v="December"/>
    <x v="0"/>
    <n v="4643.6400000000003"/>
  </r>
  <r>
    <n v="33778"/>
    <s v="CA-2014-147956"/>
    <x v="1134"/>
    <d v="2015-01-01T00:00:00"/>
    <s v="Standard Class"/>
    <s v="AH-10210"/>
    <s v="Alan Hwang"/>
    <s v="Consumer"/>
    <s v="Seattle"/>
    <x v="9"/>
    <s v="United States"/>
    <n v="98105"/>
    <s v="US"/>
    <x v="3"/>
    <s v="OFF-ST-10001097"/>
    <x v="1"/>
    <s v="Storage"/>
    <x v="569"/>
    <n v="1003.62"/>
    <n v="6"/>
    <n v="0"/>
    <n v="0"/>
    <n v="121.83"/>
    <s v="Low"/>
    <s v="December"/>
    <x v="1"/>
    <n v="6021.72"/>
  </r>
  <r>
    <n v="34681"/>
    <s v="CA-2012-130659"/>
    <x v="1169"/>
    <d v="2012-12-09T00:00:00"/>
    <s v="Second Class"/>
    <s v="MS-17365"/>
    <s v="Maribeth Schnelling"/>
    <s v="Consumer"/>
    <s v="New York City"/>
    <x v="15"/>
    <s v="United States"/>
    <n v="10035"/>
    <s v="US"/>
    <x v="2"/>
    <s v="TEC-PH-10004586"/>
    <x v="2"/>
    <s v="Phones"/>
    <x v="377"/>
    <n v="1799.75"/>
    <n v="5"/>
    <n v="0"/>
    <n v="539.92499999999995"/>
    <n v="114.77"/>
    <s v="Medium"/>
    <s v="December"/>
    <x v="0"/>
    <n v="8998.75"/>
  </r>
  <r>
    <n v="36363"/>
    <s v="CA-2014-142090"/>
    <x v="1139"/>
    <d v="2014-12-08T00:00:00"/>
    <s v="Standard Class"/>
    <s v="SC-20380"/>
    <s v="Shahid Collister"/>
    <s v="Consumer"/>
    <s v="Burlington"/>
    <x v="0"/>
    <s v="United States"/>
    <n v="27217"/>
    <s v="US"/>
    <x v="0"/>
    <s v="FUR-TA-10001889"/>
    <x v="0"/>
    <s v="Tables"/>
    <x v="27"/>
    <n v="1781.682"/>
    <n v="7"/>
    <n v="0.4"/>
    <n v="-653.28340000000003"/>
    <n v="113.45"/>
    <s v="Medium"/>
    <s v="December"/>
    <x v="1"/>
    <n v="12471.374"/>
  </r>
  <r>
    <n v="34428"/>
    <s v="CA-2011-136399"/>
    <x v="1151"/>
    <d v="2011-12-17T00:00:00"/>
    <s v="First Class"/>
    <s v="CC-12100"/>
    <s v="Chad Cunningham"/>
    <s v="Home Office"/>
    <s v="Los Angeles"/>
    <x v="6"/>
    <s v="United States"/>
    <n v="90049"/>
    <s v="US"/>
    <x v="3"/>
    <s v="TEC-PH-10004977"/>
    <x v="2"/>
    <s v="Phones"/>
    <x v="44"/>
    <n v="627.16800000000012"/>
    <n v="4"/>
    <n v="0.2"/>
    <n v="70.55639999999994"/>
    <n v="112.2"/>
    <s v="High"/>
    <s v="December"/>
    <x v="2"/>
    <n v="2508.4720000000007"/>
  </r>
  <r>
    <n v="31364"/>
    <s v="CA-2011-106376"/>
    <x v="1172"/>
    <d v="2011-12-10T00:00:00"/>
    <s v="Standard Class"/>
    <s v="BS-11590"/>
    <s v="Brendan Sweed"/>
    <s v="Corporate"/>
    <s v="Gilbert"/>
    <x v="23"/>
    <s v="United States"/>
    <n v="85234"/>
    <s v="US"/>
    <x v="3"/>
    <s v="OFF-AR-10002671"/>
    <x v="1"/>
    <s v="Art"/>
    <x v="1609"/>
    <n v="1113.0239999999999"/>
    <n v="8"/>
    <n v="0.2"/>
    <n v="111.30240000000001"/>
    <n v="104.67"/>
    <s v="Medium"/>
    <s v="December"/>
    <x v="2"/>
    <n v="8903.9919999999984"/>
  </r>
  <r>
    <n v="32027"/>
    <s v="US-2013-150861"/>
    <x v="1146"/>
    <d v="2013-12-07T00:00:00"/>
    <s v="First Class"/>
    <s v="EG-13900"/>
    <s v="Emily Grady"/>
    <s v="Consumer"/>
    <s v="Oceanside"/>
    <x v="15"/>
    <s v="United States"/>
    <n v="11572"/>
    <s v="US"/>
    <x v="2"/>
    <s v="FUR-CH-10002965"/>
    <x v="0"/>
    <s v="Chairs"/>
    <x v="314"/>
    <n v="542.64599999999996"/>
    <n v="3"/>
    <n v="0.1"/>
    <n v="102.49979999999999"/>
    <n v="104.67"/>
    <s v="Medium"/>
    <s v="December"/>
    <x v="3"/>
    <n v="1627.838"/>
  </r>
  <r>
    <n v="37764"/>
    <s v="CA-2013-163804"/>
    <x v="1173"/>
    <d v="2013-12-09T00:00:00"/>
    <s v="Standard Class"/>
    <s v="DB-13270"/>
    <s v="Deborah Brumfield"/>
    <s v="Home Office"/>
    <s v="Providence"/>
    <x v="40"/>
    <s v="United States"/>
    <n v="2908"/>
    <s v="US"/>
    <x v="2"/>
    <s v="OFF-ST-10000142"/>
    <x v="1"/>
    <s v="Storage"/>
    <x v="612"/>
    <n v="2079.4"/>
    <n v="5"/>
    <n v="0"/>
    <n v="582.23199999999997"/>
    <n v="101.18"/>
    <s v="Medium"/>
    <s v="December"/>
    <x v="3"/>
    <n v="10397"/>
  </r>
  <r>
    <n v="37928"/>
    <s v="CA-2013-105081"/>
    <x v="1128"/>
    <d v="2013-12-31T00:00:00"/>
    <s v="Standard Class"/>
    <s v="JE-15715"/>
    <s v="Joe Elijah"/>
    <s v="Consumer"/>
    <s v="Seattle"/>
    <x v="9"/>
    <s v="United States"/>
    <n v="98115"/>
    <s v="US"/>
    <x v="3"/>
    <s v="FUR-TA-10001307"/>
    <x v="0"/>
    <s v="Tables"/>
    <x v="551"/>
    <n v="1747.25"/>
    <n v="5"/>
    <n v="0"/>
    <n v="629.01"/>
    <n v="100.39"/>
    <s v="Medium"/>
    <s v="December"/>
    <x v="3"/>
    <n v="8736.25"/>
  </r>
  <r>
    <n v="36935"/>
    <s v="CA-2011-154893"/>
    <x v="1174"/>
    <d v="2011-12-27T00:00:00"/>
    <s v="Standard Class"/>
    <s v="GM-14440"/>
    <s v="Gary McGarr"/>
    <s v="Consumer"/>
    <s v="San Diego"/>
    <x v="6"/>
    <s v="United States"/>
    <n v="92024"/>
    <s v="US"/>
    <x v="3"/>
    <s v="FUR-CH-10004287"/>
    <x v="0"/>
    <s v="Chairs"/>
    <x v="548"/>
    <n v="1325.76"/>
    <n v="6"/>
    <n v="0.2"/>
    <n v="149.14799999999991"/>
    <n v="99.18"/>
    <s v="Medium"/>
    <s v="December"/>
    <x v="2"/>
    <n v="7954.36"/>
  </r>
  <r>
    <n v="39851"/>
    <s v="CA-2013-102092"/>
    <x v="1175"/>
    <d v="2013-12-12T00:00:00"/>
    <s v="First Class"/>
    <s v="PM-18940"/>
    <s v="Paul MacIntyre"/>
    <s v="Consumer"/>
    <s v="Springfield"/>
    <x v="28"/>
    <s v="United States"/>
    <n v="22153"/>
    <s v="US"/>
    <x v="0"/>
    <s v="FUR-TA-10002530"/>
    <x v="0"/>
    <s v="Tables"/>
    <x v="956"/>
    <n v="1056.8599999999999"/>
    <n v="7"/>
    <n v="0"/>
    <n v="158.52899999999991"/>
    <n v="97.45"/>
    <s v="Medium"/>
    <s v="December"/>
    <x v="3"/>
    <n v="7398.0199999999995"/>
  </r>
  <r>
    <n v="39691"/>
    <s v="CA-2013-142594"/>
    <x v="1122"/>
    <d v="2013-12-07T00:00:00"/>
    <s v="Second Class"/>
    <s v="EJ-14155"/>
    <s v="Eva Jacobs"/>
    <s v="Consumer"/>
    <s v="Franklin"/>
    <x v="39"/>
    <s v="United States"/>
    <n v="2038"/>
    <s v="US"/>
    <x v="2"/>
    <s v="OFF-AP-10002945"/>
    <x v="1"/>
    <s v="Appliances"/>
    <x v="5"/>
    <n v="901.94999999999993"/>
    <n v="3"/>
    <n v="0"/>
    <n v="297.64350000000002"/>
    <n v="96.75"/>
    <s v="Medium"/>
    <s v="December"/>
    <x v="3"/>
    <n v="2705.85"/>
  </r>
  <r>
    <n v="37481"/>
    <s v="CA-2013-143609"/>
    <x v="1142"/>
    <d v="2013-12-14T00:00:00"/>
    <s v="First Class"/>
    <s v="DB-13270"/>
    <s v="Deborah Brumfield"/>
    <s v="Home Office"/>
    <s v="Portland"/>
    <x v="37"/>
    <s v="United States"/>
    <n v="97206"/>
    <s v="US"/>
    <x v="3"/>
    <s v="FUR-CH-10004218"/>
    <x v="0"/>
    <s v="Chairs"/>
    <x v="247"/>
    <n v="403.92"/>
    <n v="5"/>
    <n v="0.2"/>
    <n v="25.245000000000019"/>
    <n v="96.72"/>
    <s v="Critical"/>
    <s v="December"/>
    <x v="3"/>
    <n v="2019.4"/>
  </r>
  <r>
    <n v="35336"/>
    <s v="CA-2011-110786"/>
    <x v="1176"/>
    <d v="2012-01-02T00:00:00"/>
    <s v="Standard Class"/>
    <s v="AJ-10795"/>
    <s v="Anthony Johnson"/>
    <s v="Corporate"/>
    <s v="San Francisco"/>
    <x v="6"/>
    <s v="United States"/>
    <n v="94110"/>
    <s v="US"/>
    <x v="3"/>
    <s v="TEC-MA-10003183"/>
    <x v="2"/>
    <s v="Machines"/>
    <x v="1610"/>
    <n v="767.95200000000011"/>
    <n v="6"/>
    <n v="0.2"/>
    <n v="287.98200000000003"/>
    <n v="95.36"/>
    <s v="High"/>
    <s v="December"/>
    <x v="2"/>
    <n v="4607.5120000000006"/>
  </r>
  <r>
    <n v="35803"/>
    <s v="US-2011-138247"/>
    <x v="1177"/>
    <d v="2011-12-29T00:00:00"/>
    <s v="Standard Class"/>
    <s v="BF-11170"/>
    <s v="Ben Ferrer"/>
    <s v="Home Office"/>
    <s v="Los Angeles"/>
    <x v="6"/>
    <s v="United States"/>
    <n v="90045"/>
    <s v="US"/>
    <x v="3"/>
    <s v="TEC-PH-10001530"/>
    <x v="2"/>
    <s v="Phones"/>
    <x v="341"/>
    <n v="818.37600000000009"/>
    <n v="3"/>
    <n v="0.2"/>
    <n v="51.148499999999977"/>
    <n v="95.35"/>
    <s v="Medium"/>
    <s v="December"/>
    <x v="2"/>
    <n v="2454.9280000000003"/>
  </r>
  <r>
    <n v="31441"/>
    <s v="CA-2014-155376"/>
    <x v="1129"/>
    <d v="2014-12-28T00:00:00"/>
    <s v="Standard Class"/>
    <s v="SG-20080"/>
    <s v="Sandra Glassco"/>
    <s v="Consumer"/>
    <s v="Independence"/>
    <x v="3"/>
    <s v="United States"/>
    <n v="64055"/>
    <s v="US"/>
    <x v="1"/>
    <s v="OFF-AP-10001058"/>
    <x v="1"/>
    <s v="Appliances"/>
    <x v="955"/>
    <n v="839.43000000000006"/>
    <n v="3"/>
    <n v="0"/>
    <n v="218.2518"/>
    <n v="95.19"/>
    <s v="Medium"/>
    <s v="December"/>
    <x v="1"/>
    <n v="2518.29"/>
  </r>
  <r>
    <n v="31585"/>
    <s v="CA-2013-112697"/>
    <x v="1143"/>
    <d v="2013-12-21T00:00:00"/>
    <s v="Second Class"/>
    <s v="AH-10195"/>
    <s v="Alan Haines"/>
    <s v="Corporate"/>
    <s v="Tamarac"/>
    <x v="22"/>
    <s v="United States"/>
    <n v="33319"/>
    <s v="US"/>
    <x v="0"/>
    <s v="OFF-SU-10000646"/>
    <x v="1"/>
    <s v="Supplies"/>
    <x v="571"/>
    <n v="961.48000000000013"/>
    <n v="5"/>
    <n v="0.2"/>
    <n v="-204.31450000000001"/>
    <n v="89.23"/>
    <s v="Medium"/>
    <s v="December"/>
    <x v="3"/>
    <n v="4807.2000000000007"/>
  </r>
  <r>
    <n v="31709"/>
    <s v="CA-2014-117457"/>
    <x v="1178"/>
    <d v="2014-12-13T00:00:00"/>
    <s v="Standard Class"/>
    <s v="KH-16510"/>
    <s v="Keith Herrera"/>
    <s v="Consumer"/>
    <s v="San Francisco"/>
    <x v="6"/>
    <s v="United States"/>
    <n v="94110"/>
    <s v="US"/>
    <x v="3"/>
    <s v="FUR-BO-10001972"/>
    <x v="0"/>
    <s v="Bookcases"/>
    <x v="55"/>
    <n v="1336.829"/>
    <n v="13"/>
    <n v="0.15"/>
    <n v="31.454799999999949"/>
    <n v="88.47"/>
    <s v="Medium"/>
    <s v="December"/>
    <x v="1"/>
    <n v="17378.626999999997"/>
  </r>
  <r>
    <n v="35656"/>
    <s v="CA-2014-162565"/>
    <x v="1179"/>
    <d v="2014-12-12T00:00:00"/>
    <s v="Same Day"/>
    <s v="RR-19315"/>
    <s v="Ralph Ritter"/>
    <s v="Consumer"/>
    <s v="Aurora"/>
    <x v="7"/>
    <s v="United States"/>
    <n v="60505"/>
    <s v="US"/>
    <x v="1"/>
    <s v="FUR-CH-10003973"/>
    <x v="0"/>
    <s v="Chairs"/>
    <x v="541"/>
    <n v="520.46399999999994"/>
    <n v="2"/>
    <n v="0.3"/>
    <n v="-14.870399999999959"/>
    <n v="88.39"/>
    <s v="High"/>
    <s v="December"/>
    <x v="1"/>
    <n v="1040.6279999999999"/>
  </r>
  <r>
    <n v="33021"/>
    <s v="CA-2012-127453"/>
    <x v="1140"/>
    <d v="2012-12-20T00:00:00"/>
    <s v="First Class"/>
    <s v="JK-15370"/>
    <s v="Jay Kimmel"/>
    <s v="Consumer"/>
    <s v="Philadelphia"/>
    <x v="4"/>
    <s v="United States"/>
    <n v="19143"/>
    <s v="US"/>
    <x v="2"/>
    <s v="OFF-AP-10000828"/>
    <x v="1"/>
    <s v="Appliances"/>
    <x v="29"/>
    <n v="434.35199999999998"/>
    <n v="3"/>
    <n v="0.2"/>
    <n v="43.43519999999998"/>
    <n v="88.32"/>
    <s v="High"/>
    <s v="December"/>
    <x v="0"/>
    <n v="1302.856"/>
  </r>
  <r>
    <n v="31591"/>
    <s v="CA-2011-111451"/>
    <x v="1180"/>
    <d v="2011-12-28T00:00:00"/>
    <s v="First Class"/>
    <s v="KL-16555"/>
    <s v="Kelly Lampkin"/>
    <s v="Corporate"/>
    <s v="Colorado Springs"/>
    <x v="19"/>
    <s v="United States"/>
    <n v="80906"/>
    <s v="US"/>
    <x v="3"/>
    <s v="FUR-CH-10001891"/>
    <x v="0"/>
    <s v="Chairs"/>
    <x v="1439"/>
    <n v="230.352"/>
    <n v="3"/>
    <n v="0.2"/>
    <n v="20.15580000000001"/>
    <n v="87.27"/>
    <s v="Critical"/>
    <s v="December"/>
    <x v="2"/>
    <n v="690.85599999999999"/>
  </r>
  <r>
    <n v="35994"/>
    <s v="US-2012-138121"/>
    <x v="1181"/>
    <d v="2012-12-17T00:00:00"/>
    <s v="Same Day"/>
    <s v="JL-15835"/>
    <s v="John Lee"/>
    <s v="Consumer"/>
    <s v="Detroit"/>
    <x v="1"/>
    <s v="United States"/>
    <n v="48205"/>
    <s v="US"/>
    <x v="1"/>
    <s v="FUR-CH-10003817"/>
    <x v="0"/>
    <s v="Chairs"/>
    <x v="604"/>
    <n v="546.66"/>
    <n v="9"/>
    <n v="0"/>
    <n v="136.66499999999999"/>
    <n v="86.97"/>
    <s v="High"/>
    <s v="December"/>
    <x v="0"/>
    <n v="4919.9399999999996"/>
  </r>
  <r>
    <n v="34398"/>
    <s v="CA-2014-119578"/>
    <x v="1129"/>
    <d v="2014-12-28T00:00:00"/>
    <s v="Second Class"/>
    <s v="JG-15310"/>
    <s v="Jason Gross"/>
    <s v="Corporate"/>
    <s v="Providence"/>
    <x v="40"/>
    <s v="United States"/>
    <n v="2908"/>
    <s v="US"/>
    <x v="2"/>
    <s v="OFF-SU-10003505"/>
    <x v="1"/>
    <s v="Supplies"/>
    <x v="340"/>
    <n v="695.16"/>
    <n v="6"/>
    <n v="0"/>
    <n v="34.757999999999953"/>
    <n v="86.2"/>
    <s v="Medium"/>
    <s v="December"/>
    <x v="1"/>
    <n v="4170.96"/>
  </r>
  <r>
    <n v="36013"/>
    <s v="CA-2014-143126"/>
    <x v="1182"/>
    <d v="2014-12-08T00:00:00"/>
    <s v="Second Class"/>
    <s v="CM-12655"/>
    <s v="Corinna Mitchell"/>
    <s v="Home Office"/>
    <s v="Seattle"/>
    <x v="9"/>
    <s v="United States"/>
    <n v="98115"/>
    <s v="US"/>
    <x v="3"/>
    <s v="FUR-TA-10002958"/>
    <x v="0"/>
    <s v="Tables"/>
    <x v="20"/>
    <n v="521.96"/>
    <n v="2"/>
    <n v="0"/>
    <n v="88.733199999999954"/>
    <n v="84.78"/>
    <s v="Medium"/>
    <s v="December"/>
    <x v="1"/>
    <n v="1043.92"/>
  </r>
  <r>
    <n v="31757"/>
    <s v="CA-2012-109638"/>
    <x v="1131"/>
    <d v="2012-12-22T00:00:00"/>
    <s v="Standard Class"/>
    <s v="JH-15985"/>
    <s v="Joseph Holt"/>
    <s v="Consumer"/>
    <s v="Seattle"/>
    <x v="9"/>
    <s v="United States"/>
    <n v="98115"/>
    <s v="US"/>
    <x v="3"/>
    <s v="TEC-AC-10004571"/>
    <x v="2"/>
    <s v="Accessories"/>
    <x v="391"/>
    <n v="899.91"/>
    <n v="9"/>
    <n v="0"/>
    <n v="377.96220000000011"/>
    <n v="84.15"/>
    <s v="Medium"/>
    <s v="December"/>
    <x v="0"/>
    <n v="8099.19"/>
  </r>
  <r>
    <n v="41127"/>
    <s v="CA-2011-113257"/>
    <x v="1151"/>
    <d v="2011-12-18T00:00:00"/>
    <s v="Second Class"/>
    <s v="SC-20305"/>
    <s v="Sean Christensen"/>
    <s v="Consumer"/>
    <s v="Beaumont"/>
    <x v="11"/>
    <s v="United States"/>
    <n v="77705"/>
    <s v="US"/>
    <x v="1"/>
    <s v="TEC-AC-10004171"/>
    <x v="2"/>
    <s v="Accessories"/>
    <x v="574"/>
    <n v="319.96800000000002"/>
    <n v="4"/>
    <n v="0.2"/>
    <n v="95.990400000000008"/>
    <n v="83.87"/>
    <s v="Critical"/>
    <s v="December"/>
    <x v="2"/>
    <n v="1279.672"/>
  </r>
  <r>
    <n v="40168"/>
    <s v="CA-2014-101805"/>
    <x v="1183"/>
    <d v="2014-12-07T00:00:00"/>
    <s v="Standard Class"/>
    <s v="SH-19975"/>
    <s v="Sally Hughsby"/>
    <s v="Corporate"/>
    <s v="Seattle"/>
    <x v="9"/>
    <s v="United States"/>
    <n v="98105"/>
    <s v="US"/>
    <x v="3"/>
    <s v="OFF-ST-10002756"/>
    <x v="1"/>
    <s v="Storage"/>
    <x v="582"/>
    <n v="541.24"/>
    <n v="4"/>
    <n v="0"/>
    <n v="5.4124000000000478"/>
    <n v="82.27"/>
    <s v="High"/>
    <s v="December"/>
    <x v="1"/>
    <n v="2164.96"/>
  </r>
  <r>
    <n v="37294"/>
    <s v="CA-2013-162187"/>
    <x v="1142"/>
    <d v="2013-12-12T00:00:00"/>
    <s v="Same Day"/>
    <s v="NS-18640"/>
    <s v="Noel Staavos"/>
    <s v="Corporate"/>
    <s v="Columbus"/>
    <x v="16"/>
    <s v="United States"/>
    <n v="43229"/>
    <s v="US"/>
    <x v="2"/>
    <s v="FUR-TA-10003008"/>
    <x v="0"/>
    <s v="Tables"/>
    <x v="1263"/>
    <n v="328.59"/>
    <n v="3"/>
    <n v="0.4"/>
    <n v="-147.8655"/>
    <n v="81.83"/>
    <s v="Critical"/>
    <s v="December"/>
    <x v="3"/>
    <n v="985.37"/>
  </r>
  <r>
    <n v="33530"/>
    <s v="CA-2012-123232"/>
    <x v="1184"/>
    <d v="2012-12-16T00:00:00"/>
    <s v="Second Class"/>
    <s v="DJ-13630"/>
    <s v="Doug Jacobs"/>
    <s v="Consumer"/>
    <s v="Portland"/>
    <x v="37"/>
    <s v="United States"/>
    <n v="97206"/>
    <s v="US"/>
    <x v="3"/>
    <s v="TEC-PH-10001051"/>
    <x v="2"/>
    <s v="Phones"/>
    <x v="1524"/>
    <n v="319.96800000000002"/>
    <n v="4"/>
    <n v="0.2"/>
    <n v="35.996399999999952"/>
    <n v="79.8"/>
    <s v="Critical"/>
    <s v="December"/>
    <x v="0"/>
    <n v="1279.672"/>
  </r>
  <r>
    <n v="40091"/>
    <s v="CA-2011-162992"/>
    <x v="1148"/>
    <d v="2011-12-21T00:00:00"/>
    <s v="First Class"/>
    <s v="BP-11095"/>
    <s v="Bart Pistole"/>
    <s v="Corporate"/>
    <s v="Los Angeles"/>
    <x v="6"/>
    <s v="United States"/>
    <n v="90008"/>
    <s v="US"/>
    <x v="3"/>
    <s v="TEC-PH-10001944"/>
    <x v="2"/>
    <s v="Phones"/>
    <x v="771"/>
    <n v="583.79999999999995"/>
    <n v="5"/>
    <n v="0.2"/>
    <n v="72.974999999999909"/>
    <n v="77.989999999999995"/>
    <s v="Medium"/>
    <s v="December"/>
    <x v="2"/>
    <n v="2918.8"/>
  </r>
  <r>
    <n v="32922"/>
    <s v="CA-2012-157084"/>
    <x v="1140"/>
    <d v="2012-12-24T00:00:00"/>
    <s v="Standard Class"/>
    <s v="JG-15160"/>
    <s v="James Galang"/>
    <s v="Consumer"/>
    <s v="Los Angeles"/>
    <x v="6"/>
    <s v="United States"/>
    <n v="90049"/>
    <s v="US"/>
    <x v="3"/>
    <s v="TEC-AC-10002049"/>
    <x v="2"/>
    <s v="Accessories"/>
    <x v="1257"/>
    <n v="1265.8499999999999"/>
    <n v="3"/>
    <n v="0"/>
    <n v="556.97400000000005"/>
    <n v="77.98"/>
    <s v="Medium"/>
    <s v="December"/>
    <x v="0"/>
    <n v="3797.5499999999997"/>
  </r>
  <r>
    <n v="31520"/>
    <s v="CA-2012-169397"/>
    <x v="1132"/>
    <d v="2012-12-27T00:00:00"/>
    <s v="First Class"/>
    <s v="JB-15925"/>
    <s v="Joni Blumstein"/>
    <s v="Consumer"/>
    <s v="Dublin"/>
    <x v="16"/>
    <s v="United States"/>
    <n v="43017"/>
    <s v="US"/>
    <x v="2"/>
    <s v="TEC-MA-10001148"/>
    <x v="2"/>
    <s v="Machines"/>
    <x v="1431"/>
    <n v="479.98800000000011"/>
    <n v="4"/>
    <n v="0.7"/>
    <n v="-383.99040000000002"/>
    <n v="76.78"/>
    <s v="Medium"/>
    <s v="December"/>
    <x v="0"/>
    <n v="1919.2520000000004"/>
  </r>
  <r>
    <n v="34602"/>
    <s v="CA-2011-104738"/>
    <x v="1185"/>
    <d v="2012-01-01T00:00:00"/>
    <s v="Second Class"/>
    <s v="SP-20620"/>
    <s v="Stefania Perrino"/>
    <s v="Corporate"/>
    <s v="Laredo"/>
    <x v="11"/>
    <s v="United States"/>
    <n v="78041"/>
    <s v="US"/>
    <x v="1"/>
    <s v="TEC-PH-10002468"/>
    <x v="2"/>
    <s v="Phones"/>
    <x v="988"/>
    <n v="217.584"/>
    <n v="2"/>
    <n v="0.2"/>
    <n v="19.03860000000001"/>
    <n v="76.760000000000005"/>
    <s v="Critical"/>
    <s v="December"/>
    <x v="2"/>
    <n v="434.96800000000002"/>
  </r>
  <r>
    <n v="41239"/>
    <s v="CA-2011-143371"/>
    <x v="1167"/>
    <d v="2012-01-03T00:00:00"/>
    <s v="Standard Class"/>
    <s v="MD-17350"/>
    <s v="Maribeth Dona"/>
    <s v="Consumer"/>
    <s v="Anaheim"/>
    <x v="6"/>
    <s v="United States"/>
    <n v="92804"/>
    <s v="US"/>
    <x v="3"/>
    <s v="OFF-ST-10001128"/>
    <x v="1"/>
    <s v="Storage"/>
    <x v="619"/>
    <n v="998.82"/>
    <n v="9"/>
    <n v="0"/>
    <n v="29.964600000000061"/>
    <n v="76.28"/>
    <s v="Medium"/>
    <s v="December"/>
    <x v="2"/>
    <n v="8989.380000000001"/>
  </r>
  <r>
    <n v="38841"/>
    <s v="US-2014-112347"/>
    <x v="1136"/>
    <d v="2014-12-07T00:00:00"/>
    <s v="Standard Class"/>
    <s v="BS-11380"/>
    <s v="Bill Stewart"/>
    <s v="Corporate"/>
    <s v="Denver"/>
    <x v="19"/>
    <s v="United States"/>
    <n v="80219"/>
    <s v="US"/>
    <x v="3"/>
    <s v="FUR-CH-10002335"/>
    <x v="0"/>
    <s v="Chairs"/>
    <x v="1107"/>
    <n v="906.68000000000006"/>
    <n v="5"/>
    <n v="0.2"/>
    <n v="68.001000000000033"/>
    <n v="74.5"/>
    <s v="Medium"/>
    <s v="December"/>
    <x v="1"/>
    <n v="4533.2000000000007"/>
  </r>
  <r>
    <n v="32666"/>
    <s v="US-2012-103471"/>
    <x v="1132"/>
    <d v="2012-12-28T00:00:00"/>
    <s v="Standard Class"/>
    <s v="JR-15670"/>
    <s v="Jim Radford"/>
    <s v="Consumer"/>
    <s v="Colorado Springs"/>
    <x v="19"/>
    <s v="United States"/>
    <n v="80906"/>
    <s v="US"/>
    <x v="3"/>
    <s v="FUR-BO-10002613"/>
    <x v="0"/>
    <s v="Bookcases"/>
    <x v="1079"/>
    <n v="590.05800000000011"/>
    <n v="7"/>
    <n v="0.7"/>
    <n v="-786.74400000000026"/>
    <n v="74.06"/>
    <s v="High"/>
    <s v="December"/>
    <x v="0"/>
    <n v="4129.706000000001"/>
  </r>
  <r>
    <n v="36674"/>
    <s v="CA-2011-125542"/>
    <x v="1172"/>
    <d v="2011-12-07T00:00:00"/>
    <s v="First Class"/>
    <s v="NB-18655"/>
    <s v="Nona Balk"/>
    <s v="Corporate"/>
    <s v="Philadelphia"/>
    <x v="4"/>
    <s v="United States"/>
    <n v="19134"/>
    <s v="US"/>
    <x v="2"/>
    <s v="OFF-EN-10000056"/>
    <x v="1"/>
    <s v="Envelopes"/>
    <x v="209"/>
    <n v="348.488"/>
    <n v="7"/>
    <n v="0.2"/>
    <n v="117.6147"/>
    <n v="73.87"/>
    <s v="High"/>
    <s v="December"/>
    <x v="2"/>
    <n v="2439.2160000000003"/>
  </r>
  <r>
    <n v="33956"/>
    <s v="CA-2012-135538"/>
    <x v="1132"/>
    <d v="2012-12-28T00:00:00"/>
    <s v="Standard Class"/>
    <s v="HR-14830"/>
    <s v="Harold Ryan"/>
    <s v="Corporate"/>
    <s v="Gilbert"/>
    <x v="23"/>
    <s v="United States"/>
    <n v="85234"/>
    <s v="US"/>
    <x v="3"/>
    <s v="FUR-CH-10004287"/>
    <x v="0"/>
    <s v="Chairs"/>
    <x v="548"/>
    <n v="883.84"/>
    <n v="4"/>
    <n v="0.2"/>
    <n v="99.431999999999931"/>
    <n v="72.45"/>
    <s v="High"/>
    <s v="December"/>
    <x v="0"/>
    <n v="3535.1600000000003"/>
  </r>
  <r>
    <n v="40233"/>
    <s v="CA-2012-134117"/>
    <x v="1181"/>
    <d v="2012-12-19T00:00:00"/>
    <s v="Second Class"/>
    <s v="PG-18895"/>
    <s v="Paul Gonzalez"/>
    <s v="Consumer"/>
    <s v="Los Angeles"/>
    <x v="6"/>
    <s v="United States"/>
    <n v="90008"/>
    <s v="US"/>
    <x v="3"/>
    <s v="OFF-AR-10003903"/>
    <x v="1"/>
    <s v="Art"/>
    <x v="187"/>
    <n v="204.85"/>
    <n v="5"/>
    <n v="0"/>
    <n v="53.261000000000003"/>
    <n v="72.45"/>
    <s v="Critical"/>
    <s v="December"/>
    <x v="0"/>
    <n v="1024.25"/>
  </r>
  <r>
    <n v="37126"/>
    <s v="CA-2013-122063"/>
    <x v="1146"/>
    <d v="2013-12-08T00:00:00"/>
    <s v="Standard Class"/>
    <s v="MM-17920"/>
    <s v="Michael Moore"/>
    <s v="Consumer"/>
    <s v="Richmond"/>
    <x v="32"/>
    <s v="United States"/>
    <n v="47374"/>
    <s v="US"/>
    <x v="1"/>
    <s v="FUR-TA-10004575"/>
    <x v="0"/>
    <s v="Tables"/>
    <x v="1083"/>
    <n v="581.96"/>
    <n v="2"/>
    <n v="0"/>
    <n v="104.75279999999999"/>
    <n v="71.319999999999993"/>
    <s v="High"/>
    <s v="December"/>
    <x v="3"/>
    <n v="1163.92"/>
  </r>
  <r>
    <n v="36197"/>
    <s v="CA-2014-120936"/>
    <x v="1186"/>
    <d v="2014-12-22T00:00:00"/>
    <s v="Standard Class"/>
    <s v="CA-12310"/>
    <s v="Christine Abelman"/>
    <s v="Corporate"/>
    <s v="Anaheim"/>
    <x v="6"/>
    <s v="United States"/>
    <n v="92804"/>
    <s v="US"/>
    <x v="3"/>
    <s v="OFF-ST-10001526"/>
    <x v="1"/>
    <s v="Storage"/>
    <x v="23"/>
    <n v="481.32"/>
    <n v="4"/>
    <n v="0"/>
    <n v="125.14319999999999"/>
    <n v="70.3"/>
    <s v="High"/>
    <s v="December"/>
    <x v="1"/>
    <n v="1925.28"/>
  </r>
  <r>
    <n v="36445"/>
    <s v="CA-2014-128734"/>
    <x v="1134"/>
    <d v="2015-01-01T00:00:00"/>
    <s v="Standard Class"/>
    <s v="JL-15175"/>
    <s v="James Lanier"/>
    <s v="Home Office"/>
    <s v="Chandler"/>
    <x v="23"/>
    <s v="United States"/>
    <n v="85224"/>
    <s v="US"/>
    <x v="3"/>
    <s v="FUR-CH-10001394"/>
    <x v="0"/>
    <s v="Chairs"/>
    <x v="566"/>
    <n v="842.37600000000009"/>
    <n v="3"/>
    <n v="0.2"/>
    <n v="105.2969999999999"/>
    <n v="70.22"/>
    <s v="Medium"/>
    <s v="December"/>
    <x v="1"/>
    <n v="2526.9280000000003"/>
  </r>
  <r>
    <n v="35332"/>
    <s v="US-2013-108777"/>
    <x v="1187"/>
    <d v="2013-12-13T00:00:00"/>
    <s v="Same Day"/>
    <s v="JM-15655"/>
    <s v="Jim Mitchum"/>
    <s v="Corporate"/>
    <s v="Lorain"/>
    <x v="16"/>
    <s v="United States"/>
    <n v="44052"/>
    <s v="US"/>
    <x v="2"/>
    <s v="TEC-AC-10002567"/>
    <x v="2"/>
    <s v="Accessories"/>
    <x v="334"/>
    <n v="383.952"/>
    <n v="6"/>
    <n v="0.2"/>
    <n v="76.790399999999977"/>
    <n v="68.33"/>
    <s v="Critical"/>
    <s v="December"/>
    <x v="3"/>
    <n v="2303.5120000000002"/>
  </r>
  <r>
    <n v="32239"/>
    <s v="CA-2013-142958"/>
    <x v="1188"/>
    <d v="2013-12-21T00:00:00"/>
    <s v="Standard Class"/>
    <s v="RW-19630"/>
    <s v="Rob Williams"/>
    <s v="Corporate"/>
    <s v="Torrance"/>
    <x v="6"/>
    <s v="United States"/>
    <n v="90503"/>
    <s v="US"/>
    <x v="3"/>
    <s v="FUR-TA-10000577"/>
    <x v="0"/>
    <s v="Tables"/>
    <x v="595"/>
    <n v="1114.2719999999999"/>
    <n v="4"/>
    <n v="0.2"/>
    <n v="41.785200000000032"/>
    <n v="68.319999999999993"/>
    <s v="Medium"/>
    <s v="December"/>
    <x v="3"/>
    <n v="4456.8879999999999"/>
  </r>
  <r>
    <n v="39839"/>
    <s v="CA-2012-157287"/>
    <x v="1189"/>
    <d v="2012-12-23T00:00:00"/>
    <s v="First Class"/>
    <s v="HR-14830"/>
    <s v="Harold Ryan"/>
    <s v="Corporate"/>
    <s v="Philadelphia"/>
    <x v="4"/>
    <s v="United States"/>
    <n v="19140"/>
    <s v="US"/>
    <x v="2"/>
    <s v="FUR-CH-10001270"/>
    <x v="0"/>
    <s v="Chairs"/>
    <x v="208"/>
    <n v="422.62499999999989"/>
    <n v="7"/>
    <n v="0.3"/>
    <n v="0"/>
    <n v="68.23"/>
    <s v="Critical"/>
    <s v="December"/>
    <x v="0"/>
    <n v="2958.0749999999989"/>
  </r>
  <r>
    <n v="38214"/>
    <s v="CA-2011-124247"/>
    <x v="1151"/>
    <d v="2011-12-21T00:00:00"/>
    <s v="Standard Class"/>
    <s v="SH-20635"/>
    <s v="Stefanie Holloman"/>
    <s v="Corporate"/>
    <s v="Sacramento"/>
    <x v="6"/>
    <s v="United States"/>
    <n v="95823"/>
    <s v="US"/>
    <x v="3"/>
    <s v="FUR-CH-10001854"/>
    <x v="0"/>
    <s v="Chairs"/>
    <x v="1422"/>
    <n v="1403.92"/>
    <n v="5"/>
    <n v="0.2"/>
    <n v="70.196000000000026"/>
    <n v="67.59"/>
    <s v="Medium"/>
    <s v="December"/>
    <x v="2"/>
    <n v="7019.4000000000005"/>
  </r>
  <r>
    <n v="40678"/>
    <s v="CA-2011-154158"/>
    <x v="1190"/>
    <d v="2011-12-27T00:00:00"/>
    <s v="Second Class"/>
    <s v="CC-12670"/>
    <s v="Craig Carreira"/>
    <s v="Consumer"/>
    <s v="Tampa"/>
    <x v="22"/>
    <s v="United States"/>
    <n v="33614"/>
    <s v="US"/>
    <x v="0"/>
    <s v="OFF-ST-10000078"/>
    <x v="1"/>
    <s v="Storage"/>
    <x v="8"/>
    <n v="424.27199999999999"/>
    <n v="2"/>
    <n v="0.2"/>
    <n v="-10.60680000000005"/>
    <n v="67.42"/>
    <s v="High"/>
    <s v="December"/>
    <x v="2"/>
    <n v="848.34399999999994"/>
  </r>
  <r>
    <n v="39579"/>
    <s v="CA-2012-154284"/>
    <x v="1138"/>
    <d v="2012-12-26T00:00:00"/>
    <s v="Second Class"/>
    <s v="SZ-20035"/>
    <s v="Sam Zeldin"/>
    <s v="Home Office"/>
    <s v="Saint Charles"/>
    <x v="7"/>
    <s v="United States"/>
    <n v="60174"/>
    <s v="US"/>
    <x v="1"/>
    <s v="TEC-MA-10004241"/>
    <x v="2"/>
    <s v="Machines"/>
    <x v="1262"/>
    <n v="600.53"/>
    <n v="2"/>
    <n v="0.3"/>
    <n v="137.26400000000001"/>
    <n v="67.39"/>
    <s v="Medium"/>
    <s v="December"/>
    <x v="0"/>
    <n v="1200.76"/>
  </r>
  <r>
    <n v="33633"/>
    <s v="CA-2014-152695"/>
    <x v="1166"/>
    <d v="2014-12-11T00:00:00"/>
    <s v="Same Day"/>
    <s v="CC-12220"/>
    <s v="Chris Cortes"/>
    <s v="Consumer"/>
    <s v="Fairfield"/>
    <x v="20"/>
    <s v="United States"/>
    <n v="6824"/>
    <s v="US"/>
    <x v="2"/>
    <s v="OFF-AP-10000026"/>
    <x v="1"/>
    <s v="Appliances"/>
    <x v="613"/>
    <n v="426.79"/>
    <n v="7"/>
    <n v="0"/>
    <n v="123.76909999999999"/>
    <n v="67.319999999999993"/>
    <s v="High"/>
    <s v="December"/>
    <x v="1"/>
    <n v="2987.53"/>
  </r>
  <r>
    <n v="37735"/>
    <s v="US-2014-113992"/>
    <x v="1159"/>
    <d v="2014-12-20T00:00:00"/>
    <s v="Standard Class"/>
    <s v="LC-16885"/>
    <s v="Lena Creighton"/>
    <s v="Consumer"/>
    <s v="Plano"/>
    <x v="11"/>
    <s v="United States"/>
    <n v="75023"/>
    <s v="US"/>
    <x v="1"/>
    <s v="FUR-TA-10000577"/>
    <x v="0"/>
    <s v="Tables"/>
    <x v="595"/>
    <n v="974.98799999999983"/>
    <n v="4"/>
    <n v="0.3"/>
    <n v="-97.49879999999996"/>
    <n v="67"/>
    <s v="Medium"/>
    <s v="December"/>
    <x v="1"/>
    <n v="3899.6519999999991"/>
  </r>
  <r>
    <n v="39420"/>
    <s v="CA-2011-138128"/>
    <x v="1191"/>
    <d v="2011-12-15T00:00:00"/>
    <s v="Standard Class"/>
    <s v="FP-14320"/>
    <s v="Frank Preis"/>
    <s v="Consumer"/>
    <s v="Philadelphia"/>
    <x v="4"/>
    <s v="United States"/>
    <n v="19134"/>
    <s v="US"/>
    <x v="2"/>
    <s v="TEC-CO-10001766"/>
    <x v="2"/>
    <s v="Copiers"/>
    <x v="304"/>
    <n v="1079.9760000000001"/>
    <n v="4"/>
    <n v="0.4"/>
    <n v="125.99719999999991"/>
    <n v="66.959999999999994"/>
    <s v="Medium"/>
    <s v="December"/>
    <x v="2"/>
    <n v="4319.5040000000008"/>
  </r>
  <r>
    <n v="31839"/>
    <s v="US-2012-120131"/>
    <x v="1192"/>
    <d v="2012-12-23T00:00:00"/>
    <s v="Standard Class"/>
    <s v="LM-17065"/>
    <s v="Liz MacKendrick"/>
    <s v="Consumer"/>
    <s v="Springfield"/>
    <x v="16"/>
    <s v="United States"/>
    <n v="45503"/>
    <s v="US"/>
    <x v="2"/>
    <s v="OFF-ST-10001809"/>
    <x v="1"/>
    <s v="Storage"/>
    <x v="193"/>
    <n v="646.77600000000007"/>
    <n v="9"/>
    <n v="0.2"/>
    <n v="-145.52459999999999"/>
    <n v="65.930000000000007"/>
    <s v="Medium"/>
    <s v="December"/>
    <x v="0"/>
    <n v="5820.7840000000006"/>
  </r>
  <r>
    <n v="32555"/>
    <s v="US-2013-168620"/>
    <x v="1193"/>
    <d v="2013-12-29T00:00:00"/>
    <s v="Second Class"/>
    <s v="RB-19795"/>
    <s v="Ross Baird"/>
    <s v="Home Office"/>
    <s v="Charlotte"/>
    <x v="0"/>
    <s v="United States"/>
    <n v="28205"/>
    <s v="US"/>
    <x v="0"/>
    <s v="OFF-ST-10003716"/>
    <x v="1"/>
    <s v="Storage"/>
    <x v="173"/>
    <n v="540.048"/>
    <n v="3"/>
    <n v="0.2"/>
    <n v="-47.254199999999997"/>
    <n v="65.739999999999995"/>
    <s v="Medium"/>
    <s v="December"/>
    <x v="3"/>
    <n v="1619.944"/>
  </r>
  <r>
    <n v="32985"/>
    <s v="CA-2014-143798"/>
    <x v="1166"/>
    <d v="2014-12-13T00:00:00"/>
    <s v="First Class"/>
    <s v="AW-10840"/>
    <s v="Anthony Witt"/>
    <s v="Consumer"/>
    <s v="Philadelphia"/>
    <x v="4"/>
    <s v="United States"/>
    <n v="19140"/>
    <s v="US"/>
    <x v="2"/>
    <s v="FUR-FU-10004306"/>
    <x v="0"/>
    <s v="Furnishings"/>
    <x v="803"/>
    <n v="310.88000000000011"/>
    <n v="2"/>
    <n v="0.2"/>
    <n v="23.315999999999988"/>
    <n v="65.52"/>
    <s v="Critical"/>
    <s v="December"/>
    <x v="1"/>
    <n v="621.56000000000017"/>
  </r>
  <r>
    <n v="35891"/>
    <s v="CA-2013-129868"/>
    <x v="1194"/>
    <d v="2014-01-01T00:00:00"/>
    <s v="Standard Class"/>
    <s v="MC-18130"/>
    <s v="Mike Caudle"/>
    <s v="Corporate"/>
    <s v="Los Angeles"/>
    <x v="6"/>
    <s v="United States"/>
    <n v="90004"/>
    <s v="US"/>
    <x v="3"/>
    <s v="FUR-TA-10003473"/>
    <x v="0"/>
    <s v="Tables"/>
    <x v="319"/>
    <n v="902.71199999999999"/>
    <n v="3"/>
    <n v="0.2"/>
    <n v="33.851700000000051"/>
    <n v="64.62"/>
    <s v="Medium"/>
    <s v="December"/>
    <x v="3"/>
    <n v="2707.9360000000001"/>
  </r>
  <r>
    <n v="36882"/>
    <s v="CA-2014-105333"/>
    <x v="1139"/>
    <d v="2014-12-05T00:00:00"/>
    <s v="Standard Class"/>
    <s v="VP-21730"/>
    <s v="Victor Preis"/>
    <s v="Home Office"/>
    <s v="New York City"/>
    <x v="15"/>
    <s v="United States"/>
    <n v="10011"/>
    <s v="US"/>
    <x v="2"/>
    <s v="TEC-PH-10001468"/>
    <x v="2"/>
    <s v="Phones"/>
    <x v="1611"/>
    <n v="546.06000000000006"/>
    <n v="3"/>
    <n v="0"/>
    <n v="163.81800000000001"/>
    <n v="64.39"/>
    <s v="High"/>
    <s v="December"/>
    <x v="1"/>
    <n v="1638.1800000000003"/>
  </r>
  <r>
    <n v="33626"/>
    <s v="US-2012-147739"/>
    <x v="1164"/>
    <d v="2012-12-29T00:00:00"/>
    <s v="Standard Class"/>
    <s v="JD-16150"/>
    <s v="Justin Deggeller"/>
    <s v="Corporate"/>
    <s v="Philadelphia"/>
    <x v="4"/>
    <s v="United States"/>
    <n v="19140"/>
    <s v="US"/>
    <x v="2"/>
    <s v="FUR-FU-10001468"/>
    <x v="0"/>
    <s v="Furnishings"/>
    <x v="543"/>
    <n v="547.13599999999997"/>
    <n v="4"/>
    <n v="0.2"/>
    <n v="-68.392000000000053"/>
    <n v="63.84"/>
    <s v="Medium"/>
    <s v="December"/>
    <x v="0"/>
    <n v="2188.3440000000001"/>
  </r>
  <r>
    <n v="35580"/>
    <s v="CA-2011-103100"/>
    <x v="1126"/>
    <d v="2011-12-23T00:00:00"/>
    <s v="First Class"/>
    <s v="AB-10105"/>
    <s v="Adrian Barton"/>
    <s v="Consumer"/>
    <s v="Indianapolis"/>
    <x v="32"/>
    <s v="United States"/>
    <n v="46203"/>
    <s v="US"/>
    <x v="1"/>
    <s v="OFF-BI-10004600"/>
    <x v="1"/>
    <s v="Binders"/>
    <x v="552"/>
    <n v="1103.97"/>
    <n v="3"/>
    <n v="0"/>
    <n v="496.78649999999988"/>
    <n v="63.82"/>
    <s v="Medium"/>
    <s v="December"/>
    <x v="2"/>
    <n v="3311.91"/>
  </r>
  <r>
    <n v="40469"/>
    <s v="US-2013-155768"/>
    <x v="1122"/>
    <d v="2013-12-02T00:00:00"/>
    <s v="Same Day"/>
    <s v="LB-16795"/>
    <s v="Laurel Beltran"/>
    <s v="Home Office"/>
    <s v="Oxnard"/>
    <x v="6"/>
    <s v="United States"/>
    <n v="93030"/>
    <s v="US"/>
    <x v="3"/>
    <s v="OFF-ST-10002292"/>
    <x v="1"/>
    <s v="Storage"/>
    <x v="1612"/>
    <n v="1112.94"/>
    <n v="3"/>
    <n v="0"/>
    <n v="222.58799999999991"/>
    <n v="63.07"/>
    <s v="High"/>
    <s v="December"/>
    <x v="3"/>
    <n v="3338.82"/>
  </r>
  <r>
    <n v="35638"/>
    <s v="CA-2014-130309"/>
    <x v="1186"/>
    <d v="2014-12-22T00:00:00"/>
    <s v="Standard Class"/>
    <s v="GB-14575"/>
    <s v="Giulietta Baptist"/>
    <s v="Consumer"/>
    <s v="Arlington"/>
    <x v="28"/>
    <s v="United States"/>
    <n v="22204"/>
    <s v="US"/>
    <x v="0"/>
    <s v="OFF-ST-10003208"/>
    <x v="1"/>
    <s v="Storage"/>
    <x v="345"/>
    <n v="544.38"/>
    <n v="3"/>
    <n v="0"/>
    <n v="157.8701999999999"/>
    <n v="62.79"/>
    <s v="High"/>
    <s v="December"/>
    <x v="1"/>
    <n v="1633.1399999999999"/>
  </r>
  <r>
    <n v="39300"/>
    <s v="CA-2011-143210"/>
    <x v="1127"/>
    <d v="2011-12-03T00:00:00"/>
    <s v="First Class"/>
    <s v="AA-10645"/>
    <s v="Anna Andreadi"/>
    <s v="Consumer"/>
    <s v="Lowell"/>
    <x v="39"/>
    <s v="United States"/>
    <n v="1852"/>
    <s v="US"/>
    <x v="2"/>
    <s v="TEC-PH-10004434"/>
    <x v="2"/>
    <s v="Phones"/>
    <x v="980"/>
    <n v="271.89999999999998"/>
    <n v="2"/>
    <n v="0"/>
    <n v="78.850999999999971"/>
    <n v="62.54"/>
    <s v="High"/>
    <s v="December"/>
    <x v="2"/>
    <n v="543.79999999999995"/>
  </r>
  <r>
    <n v="34880"/>
    <s v="CA-2012-121650"/>
    <x v="1145"/>
    <d v="2012-12-16T00:00:00"/>
    <s v="Standard Class"/>
    <s v="KD-16495"/>
    <s v="Keith Dawkins"/>
    <s v="Corporate"/>
    <s v="Jackson"/>
    <x v="1"/>
    <s v="United States"/>
    <n v="49201"/>
    <s v="US"/>
    <x v="1"/>
    <s v="FUR-TA-10003569"/>
    <x v="0"/>
    <s v="Tables"/>
    <x v="1174"/>
    <n v="801.96"/>
    <n v="2"/>
    <n v="0"/>
    <n v="200.49"/>
    <n v="61.3"/>
    <s v="Medium"/>
    <s v="December"/>
    <x v="0"/>
    <n v="1603.92"/>
  </r>
  <r>
    <n v="40241"/>
    <s v="CA-2011-154592"/>
    <x v="1195"/>
    <d v="2011-12-08T00:00:00"/>
    <s v="First Class"/>
    <s v="EH-14005"/>
    <s v="Erica Hernandez"/>
    <s v="Home Office"/>
    <s v="San Francisco"/>
    <x v="6"/>
    <s v="United States"/>
    <n v="94109"/>
    <s v="US"/>
    <x v="3"/>
    <s v="OFF-PA-10000062"/>
    <x v="1"/>
    <s v="Paper"/>
    <x v="1425"/>
    <n v="164.88"/>
    <n v="3"/>
    <n v="0"/>
    <n v="80.791200000000003"/>
    <n v="61.23"/>
    <s v="Critical"/>
    <s v="December"/>
    <x v="2"/>
    <n v="494.64"/>
  </r>
  <r>
    <n v="34305"/>
    <s v="CA-2013-124772"/>
    <x v="1135"/>
    <d v="2013-12-07T00:00:00"/>
    <s v="First Class"/>
    <s v="JG-15160"/>
    <s v="James Galang"/>
    <s v="Consumer"/>
    <s v="Murray"/>
    <x v="5"/>
    <s v="United States"/>
    <n v="42071"/>
    <s v="US"/>
    <x v="0"/>
    <s v="FUR-FU-10004748"/>
    <x v="0"/>
    <s v="Furnishings"/>
    <x v="1300"/>
    <n v="191.82"/>
    <n v="3"/>
    <n v="0"/>
    <n v="74.809799999999996"/>
    <n v="59.44"/>
    <s v="Critical"/>
    <s v="December"/>
    <x v="3"/>
    <n v="575.46"/>
  </r>
  <r>
    <n v="33711"/>
    <s v="CA-2013-156300"/>
    <x v="1196"/>
    <d v="2014-01-03T00:00:00"/>
    <s v="Standard Class"/>
    <s v="TB-21595"/>
    <s v="Troy Blackwell"/>
    <s v="Consumer"/>
    <s v="Milwaukee"/>
    <x v="12"/>
    <s v="United States"/>
    <n v="53209"/>
    <s v="US"/>
    <x v="1"/>
    <s v="FUR-CH-10001714"/>
    <x v="0"/>
    <s v="Chairs"/>
    <x v="1423"/>
    <n v="754.44999999999993"/>
    <n v="5"/>
    <n v="0"/>
    <n v="60.356000000000023"/>
    <n v="59.37"/>
    <s v="Medium"/>
    <s v="December"/>
    <x v="3"/>
    <n v="3772.2499999999995"/>
  </r>
  <r>
    <n v="39298"/>
    <s v="CA-2012-110870"/>
    <x v="1197"/>
    <d v="2012-12-15T00:00:00"/>
    <s v="First Class"/>
    <s v="KD-16270"/>
    <s v="Karen Daniels"/>
    <s v="Consumer"/>
    <s v="Los Angeles"/>
    <x v="6"/>
    <s v="United States"/>
    <n v="90032"/>
    <s v="US"/>
    <x v="3"/>
    <s v="TEC-AC-10002926"/>
    <x v="2"/>
    <s v="Accessories"/>
    <x v="1276"/>
    <n v="299.94"/>
    <n v="6"/>
    <n v="0"/>
    <n v="128.9742"/>
    <n v="59.2"/>
    <s v="High"/>
    <s v="December"/>
    <x v="0"/>
    <n v="1799.6399999999999"/>
  </r>
  <r>
    <n v="31421"/>
    <s v="US-2011-152030"/>
    <x v="1180"/>
    <d v="2011-12-28T00:00:00"/>
    <s v="Second Class"/>
    <s v="AD-10180"/>
    <s v="Alan Dominguez"/>
    <s v="Home Office"/>
    <s v="Houston"/>
    <x v="11"/>
    <s v="United States"/>
    <n v="77041"/>
    <s v="US"/>
    <x v="1"/>
    <s v="FUR-CH-10004063"/>
    <x v="0"/>
    <s v="Chairs"/>
    <x v="6"/>
    <n v="600.55799999999999"/>
    <n v="3"/>
    <n v="0.3"/>
    <n v="-8.5794000000000779"/>
    <n v="58.54"/>
    <s v="High"/>
    <s v="December"/>
    <x v="2"/>
    <n v="1801.374"/>
  </r>
  <r>
    <n v="36225"/>
    <s v="CA-2014-143245"/>
    <x v="1183"/>
    <d v="2014-12-07T00:00:00"/>
    <s v="Standard Class"/>
    <s v="AD-10180"/>
    <s v="Alan Dominguez"/>
    <s v="Home Office"/>
    <s v="Fairfield"/>
    <x v="20"/>
    <s v="United States"/>
    <n v="6824"/>
    <s v="US"/>
    <x v="2"/>
    <s v="FUR-CH-10000155"/>
    <x v="0"/>
    <s v="Chairs"/>
    <x v="1085"/>
    <n v="897.15000000000009"/>
    <n v="3"/>
    <n v="0"/>
    <n v="251.202"/>
    <n v="58.41"/>
    <s v="Medium"/>
    <s v="December"/>
    <x v="1"/>
    <n v="2691.4500000000003"/>
  </r>
  <r>
    <n v="38693"/>
    <s v="CA-2013-110975"/>
    <x v="1128"/>
    <d v="2013-12-31T00:00:00"/>
    <s v="Standard Class"/>
    <s v="DB-12970"/>
    <s v="Darren Budd"/>
    <s v="Corporate"/>
    <s v="New York City"/>
    <x v="15"/>
    <s v="United States"/>
    <n v="10024"/>
    <s v="US"/>
    <x v="2"/>
    <s v="FUR-CH-10003746"/>
    <x v="0"/>
    <s v="Chairs"/>
    <x v="354"/>
    <n v="866.64599999999996"/>
    <n v="3"/>
    <n v="0.1"/>
    <n v="173.32919999999999"/>
    <n v="57.9"/>
    <s v="Medium"/>
    <s v="December"/>
    <x v="3"/>
    <n v="2599.8380000000002"/>
  </r>
  <r>
    <n v="37056"/>
    <s v="US-2013-111528"/>
    <x v="1198"/>
    <d v="2013-12-31T00:00:00"/>
    <s v="Same Day"/>
    <s v="JP-16135"/>
    <s v="Julie Prescott"/>
    <s v="Home Office"/>
    <s v="Los Angeles"/>
    <x v="6"/>
    <s v="United States"/>
    <n v="90032"/>
    <s v="US"/>
    <x v="3"/>
    <s v="OFF-ST-10001526"/>
    <x v="1"/>
    <s v="Storage"/>
    <x v="23"/>
    <n v="481.32"/>
    <n v="4"/>
    <n v="0"/>
    <n v="125.14319999999999"/>
    <n v="56.65"/>
    <s v="Medium"/>
    <s v="December"/>
    <x v="3"/>
    <n v="1925.28"/>
  </r>
  <r>
    <n v="38451"/>
    <s v="US-2012-136749"/>
    <x v="1164"/>
    <d v="2012-12-27T00:00:00"/>
    <s v="Second Class"/>
    <s v="LH-16900"/>
    <s v="Lena Hernandez"/>
    <s v="Consumer"/>
    <s v="Columbus"/>
    <x v="2"/>
    <s v="United States"/>
    <n v="31907"/>
    <s v="US"/>
    <x v="0"/>
    <s v="FUR-FU-10000747"/>
    <x v="0"/>
    <s v="Furnishings"/>
    <x v="799"/>
    <n v="275.88"/>
    <n v="6"/>
    <n v="0"/>
    <n v="46.899599999999957"/>
    <n v="56.43"/>
    <s v="Critical"/>
    <s v="December"/>
    <x v="0"/>
    <n v="1655.28"/>
  </r>
  <r>
    <n v="39805"/>
    <s v="CA-2012-135853"/>
    <x v="1199"/>
    <d v="2012-12-14T00:00:00"/>
    <s v="First Class"/>
    <s v="CA-12775"/>
    <s v="Cynthia Arntzen"/>
    <s v="Consumer"/>
    <s v="Detroit"/>
    <x v="1"/>
    <s v="United States"/>
    <n v="48205"/>
    <s v="US"/>
    <x v="1"/>
    <s v="TEC-AC-10004761"/>
    <x v="2"/>
    <s v="Accessories"/>
    <x v="1346"/>
    <n v="175.23"/>
    <n v="11"/>
    <n v="0"/>
    <n v="61.330500000000001"/>
    <n v="56.3"/>
    <s v="Critical"/>
    <s v="December"/>
    <x v="0"/>
    <n v="1927.53"/>
  </r>
  <r>
    <n v="32597"/>
    <s v="CA-2013-137043"/>
    <x v="1144"/>
    <d v="2013-12-26T00:00:00"/>
    <s v="Second Class"/>
    <s v="LC-17140"/>
    <s v="Logan Currie"/>
    <s v="Consumer"/>
    <s v="Springfield"/>
    <x v="28"/>
    <s v="United States"/>
    <n v="22153"/>
    <s v="US"/>
    <x v="0"/>
    <s v="FUR-FU-10003664"/>
    <x v="0"/>
    <s v="Furnishings"/>
    <x v="782"/>
    <n v="572.76"/>
    <n v="6"/>
    <n v="0"/>
    <n v="166.10040000000001"/>
    <n v="56.26"/>
    <s v="High"/>
    <s v="December"/>
    <x v="3"/>
    <n v="3436.56"/>
  </r>
  <r>
    <n v="34777"/>
    <s v="CA-2013-131289"/>
    <x v="1163"/>
    <d v="2013-12-15T00:00:00"/>
    <s v="Standard Class"/>
    <s v="SP-20620"/>
    <s v="Stefania Perrino"/>
    <s v="Corporate"/>
    <s v="San Francisco"/>
    <x v="6"/>
    <s v="United States"/>
    <n v="94110"/>
    <s v="US"/>
    <x v="3"/>
    <s v="FUR-TA-10003954"/>
    <x v="0"/>
    <s v="Tables"/>
    <x v="317"/>
    <n v="1421.664"/>
    <n v="6"/>
    <n v="0.2"/>
    <n v="-195.47880000000001"/>
    <n v="55.74"/>
    <s v="Medium"/>
    <s v="December"/>
    <x v="3"/>
    <n v="8529.7839999999997"/>
  </r>
  <r>
    <n v="36955"/>
    <s v="CA-2013-145261"/>
    <x v="1143"/>
    <d v="2013-12-22T00:00:00"/>
    <s v="First Class"/>
    <s v="AH-10120"/>
    <s v="Adrian Hane"/>
    <s v="Home Office"/>
    <s v="Salem"/>
    <x v="37"/>
    <s v="United States"/>
    <n v="97301"/>
    <s v="US"/>
    <x v="3"/>
    <s v="FUR-TA-10002530"/>
    <x v="0"/>
    <s v="Tables"/>
    <x v="956"/>
    <n v="377.45"/>
    <n v="5"/>
    <n v="0.5"/>
    <n v="-264.21499999999997"/>
    <n v="55.53"/>
    <s v="Medium"/>
    <s v="December"/>
    <x v="3"/>
    <n v="1886.75"/>
  </r>
  <r>
    <n v="34822"/>
    <s v="CA-2014-148922"/>
    <x v="1166"/>
    <d v="2014-12-16T00:00:00"/>
    <s v="Second Class"/>
    <s v="SU-20665"/>
    <s v="Stephanie Ulpright"/>
    <s v="Home Office"/>
    <s v="Jackson"/>
    <x v="34"/>
    <s v="United States"/>
    <n v="39212"/>
    <s v="US"/>
    <x v="0"/>
    <s v="TEC-AC-10001838"/>
    <x v="2"/>
    <s v="Accessories"/>
    <x v="200"/>
    <n v="599.97"/>
    <n v="3"/>
    <n v="0"/>
    <n v="257.98710000000011"/>
    <n v="54.56"/>
    <s v="Medium"/>
    <s v="December"/>
    <x v="1"/>
    <n v="1799.91"/>
  </r>
  <r>
    <n v="35988"/>
    <s v="CA-2011-138681"/>
    <x v="1126"/>
    <d v="2011-12-22T00:00:00"/>
    <s v="First Class"/>
    <s v="CT-11995"/>
    <s v="Carol Triggs"/>
    <s v="Consumer"/>
    <s v="Tucson"/>
    <x v="23"/>
    <s v="United States"/>
    <n v="85705"/>
    <s v="US"/>
    <x v="3"/>
    <s v="FUR-CH-10004860"/>
    <x v="0"/>
    <s v="Chairs"/>
    <x v="1345"/>
    <n v="242.352"/>
    <n v="3"/>
    <n v="0.2"/>
    <n v="-42.411600000000043"/>
    <n v="54.19"/>
    <s v="High"/>
    <s v="December"/>
    <x v="2"/>
    <n v="726.85599999999999"/>
  </r>
  <r>
    <n v="37487"/>
    <s v="CA-2013-157259"/>
    <x v="1193"/>
    <d v="2013-12-29T00:00:00"/>
    <s v="Standard Class"/>
    <s v="JM-15535"/>
    <s v="Jessica Myrick"/>
    <s v="Consumer"/>
    <s v="New York City"/>
    <x v="15"/>
    <s v="United States"/>
    <n v="10035"/>
    <s v="US"/>
    <x v="2"/>
    <s v="FUR-FU-10003192"/>
    <x v="0"/>
    <s v="Furnishings"/>
    <x v="629"/>
    <n v="799.56000000000006"/>
    <n v="9"/>
    <n v="0"/>
    <n v="207.88560000000001"/>
    <n v="54.04"/>
    <s v="Medium"/>
    <s v="December"/>
    <x v="3"/>
    <n v="7196.0400000000009"/>
  </r>
  <r>
    <n v="31310"/>
    <s v="CA-2013-161389"/>
    <x v="1135"/>
    <d v="2013-12-11T00:00:00"/>
    <s v="Standard Class"/>
    <s v="IM-15070"/>
    <s v="Irene Maddox"/>
    <s v="Consumer"/>
    <s v="Seattle"/>
    <x v="9"/>
    <s v="United States"/>
    <n v="98103"/>
    <s v="US"/>
    <x v="3"/>
    <s v="OFF-BI-10003656"/>
    <x v="1"/>
    <s v="Binders"/>
    <x v="310"/>
    <n v="407.97600000000011"/>
    <n v="3"/>
    <n v="0.2"/>
    <n v="132.59219999999991"/>
    <n v="53.91"/>
    <s v="High"/>
    <s v="December"/>
    <x v="3"/>
    <n v="1223.7280000000003"/>
  </r>
  <r>
    <n v="32613"/>
    <s v="CA-2013-145919"/>
    <x v="1143"/>
    <d v="2013-12-24T00:00:00"/>
    <s v="Standard Class"/>
    <s v="HG-14965"/>
    <s v="Henry Goldwyn"/>
    <s v="Corporate"/>
    <s v="Los Angeles"/>
    <x v="6"/>
    <s v="United States"/>
    <n v="90032"/>
    <s v="US"/>
    <x v="3"/>
    <s v="OFF-SU-10003505"/>
    <x v="1"/>
    <s v="Supplies"/>
    <x v="340"/>
    <n v="579.29999999999995"/>
    <n v="5"/>
    <n v="0"/>
    <n v="28.964999999999961"/>
    <n v="53.83"/>
    <s v="High"/>
    <s v="December"/>
    <x v="3"/>
    <n v="2896.5"/>
  </r>
  <r>
    <n v="37456"/>
    <s v="CA-2013-161025"/>
    <x v="1146"/>
    <d v="2013-12-10T00:00:00"/>
    <s v="Standard Class"/>
    <s v="GM-14440"/>
    <s v="Gary McGarr"/>
    <s v="Consumer"/>
    <s v="Los Angeles"/>
    <x v="6"/>
    <s v="United States"/>
    <n v="90049"/>
    <s v="US"/>
    <x v="3"/>
    <s v="OFF-ST-10001932"/>
    <x v="1"/>
    <s v="Storage"/>
    <x v="203"/>
    <n v="772.68"/>
    <n v="4"/>
    <n v="0"/>
    <n v="108.1752"/>
    <n v="53.32"/>
    <s v="Medium"/>
    <s v="December"/>
    <x v="3"/>
    <n v="3090.72"/>
  </r>
  <r>
    <n v="38150"/>
    <s v="US-2014-162670"/>
    <x v="1200"/>
    <d v="2014-12-29T00:00:00"/>
    <s v="Second Class"/>
    <s v="MF-18250"/>
    <s v="Monica Federle"/>
    <s v="Corporate"/>
    <s v="Little Rock"/>
    <x v="14"/>
    <s v="United States"/>
    <n v="72209"/>
    <s v="US"/>
    <x v="0"/>
    <s v="TEC-PH-10003601"/>
    <x v="2"/>
    <s v="Phones"/>
    <x v="1175"/>
    <n v="494.97"/>
    <n v="3"/>
    <n v="0"/>
    <n v="148.49100000000001"/>
    <n v="52.69"/>
    <s v="Medium"/>
    <s v="December"/>
    <x v="1"/>
    <n v="1484.91"/>
  </r>
  <r>
    <n v="41265"/>
    <s v="CA-2014-153871"/>
    <x v="1179"/>
    <d v="2014-12-18T00:00:00"/>
    <s v="Standard Class"/>
    <s v="RB-19435"/>
    <s v="Richard Bierner"/>
    <s v="Consumer"/>
    <s v="Plainfield"/>
    <x v="21"/>
    <s v="United States"/>
    <n v="7060"/>
    <s v="US"/>
    <x v="2"/>
    <s v="OFF-BI-10004600"/>
    <x v="1"/>
    <s v="Binders"/>
    <x v="552"/>
    <n v="735.98"/>
    <n v="2"/>
    <n v="0"/>
    <n v="331.19099999999997"/>
    <n v="52.13"/>
    <s v="Medium"/>
    <s v="December"/>
    <x v="1"/>
    <n v="1471.96"/>
  </r>
  <r>
    <n v="34939"/>
    <s v="CA-2011-156594"/>
    <x v="1126"/>
    <d v="2011-12-23T00:00:00"/>
    <s v="Second Class"/>
    <s v="MC-17845"/>
    <s v="Michael Chen"/>
    <s v="Consumer"/>
    <s v="Los Angeles"/>
    <x v="6"/>
    <s v="United States"/>
    <n v="90008"/>
    <s v="US"/>
    <x v="3"/>
    <s v="OFF-BI-10004632"/>
    <x v="1"/>
    <s v="Binders"/>
    <x v="48"/>
    <n v="487.98399999999998"/>
    <n v="2"/>
    <n v="0.2"/>
    <n v="152.495"/>
    <n v="51.65"/>
    <s v="High"/>
    <s v="December"/>
    <x v="2"/>
    <n v="975.76799999999992"/>
  </r>
  <r>
    <n v="39726"/>
    <s v="CA-2013-118129"/>
    <x v="1201"/>
    <d v="2013-12-22T00:00:00"/>
    <s v="Second Class"/>
    <s v="CL-12565"/>
    <s v="Clay Ludtke"/>
    <s v="Consumer"/>
    <s v="Reading"/>
    <x v="4"/>
    <s v="United States"/>
    <n v="19601"/>
    <s v="US"/>
    <x v="2"/>
    <s v="FUR-FU-10004904"/>
    <x v="0"/>
    <s v="Furnishings"/>
    <x v="967"/>
    <n v="303.92"/>
    <n v="5"/>
    <n v="0.2"/>
    <n v="-30.392000000000021"/>
    <n v="51.33"/>
    <s v="High"/>
    <s v="December"/>
    <x v="3"/>
    <n v="1519.4"/>
  </r>
  <r>
    <n v="39829"/>
    <s v="CA-2013-156748"/>
    <x v="1202"/>
    <d v="2013-12-07T00:00:00"/>
    <s v="Standard Class"/>
    <s v="BS-11755"/>
    <s v="Bruce Stewart"/>
    <s v="Consumer"/>
    <s v="Detroit"/>
    <x v="1"/>
    <s v="United States"/>
    <n v="48227"/>
    <s v="US"/>
    <x v="1"/>
    <s v="OFF-ST-10001370"/>
    <x v="1"/>
    <s v="Storage"/>
    <x v="195"/>
    <n v="496.86"/>
    <n v="7"/>
    <n v="0"/>
    <n v="24.84299999999995"/>
    <n v="51.19"/>
    <s v="Medium"/>
    <s v="December"/>
    <x v="3"/>
    <n v="3478.02"/>
  </r>
  <r>
    <n v="38914"/>
    <s v="CA-2013-144309"/>
    <x v="1149"/>
    <d v="2013-12-17T00:00:00"/>
    <s v="Standard Class"/>
    <s v="CM-12235"/>
    <s v="Chris McAfee"/>
    <s v="Consumer"/>
    <s v="Watertown"/>
    <x v="15"/>
    <s v="United States"/>
    <n v="13601"/>
    <s v="US"/>
    <x v="2"/>
    <s v="OFF-BI-10003656"/>
    <x v="1"/>
    <s v="Binders"/>
    <x v="310"/>
    <n v="679.96"/>
    <n v="5"/>
    <n v="0.2"/>
    <n v="220.98699999999999"/>
    <n v="50.75"/>
    <s v="Medium"/>
    <s v="December"/>
    <x v="3"/>
    <n v="3399.6000000000004"/>
  </r>
  <r>
    <n v="32765"/>
    <s v="CA-2014-139199"/>
    <x v="1152"/>
    <d v="2014-12-14T00:00:00"/>
    <s v="Standard Class"/>
    <s v="DK-12835"/>
    <s v="Damala Kotsonis"/>
    <s v="Corporate"/>
    <s v="Detroit"/>
    <x v="1"/>
    <s v="United States"/>
    <n v="48234"/>
    <s v="US"/>
    <x v="1"/>
    <s v="FUR-CH-10000847"/>
    <x v="0"/>
    <s v="Chairs"/>
    <x v="540"/>
    <n v="872.94"/>
    <n v="3"/>
    <n v="0"/>
    <n v="226.96440000000001"/>
    <n v="50.66"/>
    <s v="Medium"/>
    <s v="December"/>
    <x v="1"/>
    <n v="2618.8200000000002"/>
  </r>
  <r>
    <n v="40781"/>
    <s v="CA-2013-164770"/>
    <x v="1173"/>
    <d v="2013-12-05T00:00:00"/>
    <s v="Second Class"/>
    <s v="MY-18295"/>
    <s v="Muhammed Yedwab"/>
    <s v="Corporate"/>
    <s v="Houston"/>
    <x v="11"/>
    <s v="United States"/>
    <n v="77036"/>
    <s v="US"/>
    <x v="1"/>
    <s v="FUR-BO-10003893"/>
    <x v="0"/>
    <s v="Bookcases"/>
    <x v="1182"/>
    <n v="781.86399999999992"/>
    <n v="10"/>
    <n v="0.32"/>
    <n v="-137.97600000000011"/>
    <n v="49.41"/>
    <s v="High"/>
    <s v="December"/>
    <x v="3"/>
    <n v="7818.32"/>
  </r>
  <r>
    <n v="38632"/>
    <s v="CA-2012-113152"/>
    <x v="1164"/>
    <d v="2012-12-30T00:00:00"/>
    <s v="Standard Class"/>
    <s v="JK-15625"/>
    <s v="Jim Karlsson"/>
    <s v="Consumer"/>
    <s v="New York City"/>
    <x v="15"/>
    <s v="United States"/>
    <n v="10024"/>
    <s v="US"/>
    <x v="2"/>
    <s v="TEC-AC-10002049"/>
    <x v="2"/>
    <s v="Accessories"/>
    <x v="1257"/>
    <n v="843.9"/>
    <n v="2"/>
    <n v="0"/>
    <n v="371.31599999999997"/>
    <n v="48.46"/>
    <s v="High"/>
    <s v="December"/>
    <x v="0"/>
    <n v="1687.8"/>
  </r>
  <r>
    <n v="32523"/>
    <s v="CA-2013-126004"/>
    <x v="1203"/>
    <d v="2013-12-06T00:00:00"/>
    <s v="First Class"/>
    <s v="BM-11140"/>
    <s v="Becky Martin"/>
    <s v="Consumer"/>
    <s v="New York City"/>
    <x v="15"/>
    <s v="United States"/>
    <n v="10024"/>
    <s v="US"/>
    <x v="2"/>
    <s v="OFF-ST-10001418"/>
    <x v="1"/>
    <s v="Storage"/>
    <x v="635"/>
    <n v="182.94"/>
    <n v="3"/>
    <n v="0"/>
    <n v="3.6587999999999989"/>
    <n v="48.1"/>
    <s v="High"/>
    <s v="December"/>
    <x v="3"/>
    <n v="548.81999999999994"/>
  </r>
  <r>
    <n v="37025"/>
    <s v="CA-2014-117324"/>
    <x v="1178"/>
    <d v="2014-12-14T00:00:00"/>
    <s v="Standard Class"/>
    <s v="JP-15520"/>
    <s v="Jeremy Pistek"/>
    <s v="Consumer"/>
    <s v="Madison"/>
    <x v="12"/>
    <s v="United States"/>
    <n v="53711"/>
    <s v="US"/>
    <x v="1"/>
    <s v="OFF-AP-10003590"/>
    <x v="1"/>
    <s v="Appliances"/>
    <x v="351"/>
    <n v="1089.75"/>
    <n v="3"/>
    <n v="0"/>
    <n v="305.13000000000011"/>
    <n v="47.67"/>
    <s v="Medium"/>
    <s v="December"/>
    <x v="1"/>
    <n v="3269.25"/>
  </r>
  <r>
    <n v="34541"/>
    <s v="CA-2014-113355"/>
    <x v="1183"/>
    <d v="2014-12-06T00:00:00"/>
    <s v="Standard Class"/>
    <s v="SJ-20215"/>
    <s v="Sarah Jordon"/>
    <s v="Consumer"/>
    <s v="Grand Prairie"/>
    <x v="11"/>
    <s v="United States"/>
    <n v="75051"/>
    <s v="US"/>
    <x v="1"/>
    <s v="FUR-CH-10002602"/>
    <x v="0"/>
    <s v="Chairs"/>
    <x v="587"/>
    <n v="317.05799999999999"/>
    <n v="3"/>
    <n v="0.3"/>
    <n v="-18.117599999999999"/>
    <n v="47.18"/>
    <s v="High"/>
    <s v="December"/>
    <x v="1"/>
    <n v="950.87400000000002"/>
  </r>
  <r>
    <n v="37499"/>
    <s v="CA-2013-118332"/>
    <x v="1204"/>
    <d v="2013-12-24T00:00:00"/>
    <s v="Standard Class"/>
    <s v="PK-19075"/>
    <s v="Pete Kriz"/>
    <s v="Consumer"/>
    <s v="Apple Valley"/>
    <x v="6"/>
    <s v="United States"/>
    <n v="92307"/>
    <s v="US"/>
    <x v="3"/>
    <s v="FUR-CH-10001708"/>
    <x v="0"/>
    <s v="Chairs"/>
    <x v="182"/>
    <n v="563.91999999999996"/>
    <n v="5"/>
    <n v="0.2"/>
    <n v="7.0489999999999498"/>
    <n v="47.09"/>
    <s v="Medium"/>
    <s v="December"/>
    <x v="3"/>
    <n v="2819.4"/>
  </r>
  <r>
    <n v="37270"/>
    <s v="CA-2012-143980"/>
    <x v="1164"/>
    <d v="2012-12-29T00:00:00"/>
    <s v="Standard Class"/>
    <s v="JK-15640"/>
    <s v="Jim Kriz"/>
    <s v="Home Office"/>
    <s v="New York City"/>
    <x v="15"/>
    <s v="United States"/>
    <n v="10011"/>
    <s v="US"/>
    <x v="2"/>
    <s v="OFF-AP-10003779"/>
    <x v="1"/>
    <s v="Appliances"/>
    <x v="1270"/>
    <n v="414.96"/>
    <n v="2"/>
    <n v="0"/>
    <n v="124.4879999999999"/>
    <n v="46.58"/>
    <s v="High"/>
    <s v="December"/>
    <x v="0"/>
    <n v="829.92"/>
  </r>
  <r>
    <n v="34141"/>
    <s v="US-2013-162852"/>
    <x v="1205"/>
    <d v="2014-01-01T00:00:00"/>
    <s v="Standard Class"/>
    <s v="BG-11695"/>
    <s v="Brooke Gillingham"/>
    <s v="Corporate"/>
    <s v="Woodstock"/>
    <x v="7"/>
    <s v="United States"/>
    <n v="60098"/>
    <s v="US"/>
    <x v="1"/>
    <s v="FUR-CH-10004853"/>
    <x v="0"/>
    <s v="Chairs"/>
    <x v="939"/>
    <n v="845.48799999999994"/>
    <n v="8"/>
    <n v="0.3"/>
    <n v="-12.0784000000001"/>
    <n v="45.91"/>
    <s v="Medium"/>
    <s v="December"/>
    <x v="3"/>
    <n v="6763.6039999999994"/>
  </r>
  <r>
    <n v="35870"/>
    <s v="CA-2013-139395"/>
    <x v="1187"/>
    <d v="2013-12-19T00:00:00"/>
    <s v="Standard Class"/>
    <s v="MG-17650"/>
    <s v="Matthew Grinstein"/>
    <s v="Home Office"/>
    <s v="Jackson"/>
    <x v="1"/>
    <s v="United States"/>
    <n v="49201"/>
    <s v="US"/>
    <x v="1"/>
    <s v="TEC-PH-10002103"/>
    <x v="2"/>
    <s v="Phones"/>
    <x v="615"/>
    <n v="657.93"/>
    <n v="7"/>
    <n v="0"/>
    <n v="184.22040000000001"/>
    <n v="45.78"/>
    <s v="Medium"/>
    <s v="December"/>
    <x v="3"/>
    <n v="4605.5099999999993"/>
  </r>
  <r>
    <n v="40977"/>
    <s v="CA-2012-130113"/>
    <x v="1160"/>
    <d v="2012-12-31T00:00:00"/>
    <s v="Standard Class"/>
    <s v="AH-10030"/>
    <s v="Aaron Hawkins"/>
    <s v="Corporate"/>
    <s v="San Francisco"/>
    <x v="6"/>
    <s v="United States"/>
    <n v="94122"/>
    <s v="US"/>
    <x v="3"/>
    <s v="TEC-PH-10003505"/>
    <x v="2"/>
    <s v="Phones"/>
    <x v="316"/>
    <n v="668.16"/>
    <n v="9"/>
    <n v="0.2"/>
    <n v="75.167999999999921"/>
    <n v="45.74"/>
    <s v="Medium"/>
    <s v="December"/>
    <x v="0"/>
    <n v="6013.24"/>
  </r>
  <r>
    <n v="39874"/>
    <s v="CA-2014-146164"/>
    <x v="1129"/>
    <d v="2014-12-27T00:00:00"/>
    <s v="Standard Class"/>
    <s v="CM-12190"/>
    <s v="Charlotte Melton"/>
    <s v="Consumer"/>
    <s v="Rochester"/>
    <x v="35"/>
    <s v="United States"/>
    <n v="55901"/>
    <s v="US"/>
    <x v="1"/>
    <s v="FUR-TA-10004915"/>
    <x v="0"/>
    <s v="Tables"/>
    <x v="375"/>
    <n v="607.52"/>
    <n v="2"/>
    <n v="0"/>
    <n v="97.203200000000038"/>
    <n v="45.39"/>
    <s v="Medium"/>
    <s v="December"/>
    <x v="1"/>
    <n v="1215.04"/>
  </r>
  <r>
    <n v="35012"/>
    <s v="CA-2011-135608"/>
    <x v="1206"/>
    <d v="2011-12-10T00:00:00"/>
    <s v="Second Class"/>
    <s v="JK-15625"/>
    <s v="Jim Karlsson"/>
    <s v="Consumer"/>
    <s v="Olympia"/>
    <x v="9"/>
    <s v="United States"/>
    <n v="98502"/>
    <s v="US"/>
    <x v="3"/>
    <s v="FUR-CH-10002602"/>
    <x v="0"/>
    <s v="Chairs"/>
    <x v="587"/>
    <n v="603.91999999999996"/>
    <n v="5"/>
    <n v="0.2"/>
    <n v="45.294000000000011"/>
    <n v="44.75"/>
    <s v="High"/>
    <s v="December"/>
    <x v="2"/>
    <n v="3019.4"/>
  </r>
  <r>
    <n v="31478"/>
    <s v="CA-2011-166191"/>
    <x v="1172"/>
    <d v="2011-12-09T00:00:00"/>
    <s v="Second Class"/>
    <s v="DK-13150"/>
    <s v="David Kendrick"/>
    <s v="Corporate"/>
    <s v="Decatur"/>
    <x v="7"/>
    <s v="United States"/>
    <n v="62521"/>
    <s v="US"/>
    <x v="1"/>
    <s v="TEC-AC-10004659"/>
    <x v="2"/>
    <s v="Accessories"/>
    <x v="558"/>
    <n v="408.74400000000003"/>
    <n v="7"/>
    <n v="0.2"/>
    <n v="76.639499999999984"/>
    <n v="44.64"/>
    <s v="High"/>
    <s v="December"/>
    <x v="2"/>
    <n v="2861.0080000000003"/>
  </r>
  <r>
    <n v="40185"/>
    <s v="CA-2014-103968"/>
    <x v="1183"/>
    <d v="2014-12-08T00:00:00"/>
    <s v="Standard Class"/>
    <s v="ML-17755"/>
    <s v="Max Ludwig"/>
    <s v="Home Office"/>
    <s v="Stockton"/>
    <x v="6"/>
    <s v="United States"/>
    <n v="95207"/>
    <s v="US"/>
    <x v="3"/>
    <s v="FUR-FU-10003394"/>
    <x v="0"/>
    <s v="Furnishings"/>
    <x v="1311"/>
    <n v="629.64"/>
    <n v="9"/>
    <n v="0"/>
    <n v="107.0387999999999"/>
    <n v="44.56"/>
    <s v="Medium"/>
    <s v="December"/>
    <x v="1"/>
    <n v="5666.76"/>
  </r>
  <r>
    <n v="39865"/>
    <s v="CA-2013-162390"/>
    <x v="1207"/>
    <d v="2013-12-13T00:00:00"/>
    <s v="Standard Class"/>
    <s v="DP-13105"/>
    <s v="Dave Poirier"/>
    <s v="Corporate"/>
    <s v="Hempstead"/>
    <x v="15"/>
    <s v="United States"/>
    <n v="11550"/>
    <s v="US"/>
    <x v="2"/>
    <s v="OFF-BI-10004318"/>
    <x v="1"/>
    <s v="Binders"/>
    <x v="67"/>
    <n v="968.74400000000014"/>
    <n v="7"/>
    <n v="0.2"/>
    <n v="314.84179999999998"/>
    <n v="44.48"/>
    <s v="Medium"/>
    <s v="December"/>
    <x v="3"/>
    <n v="6781.0080000000007"/>
  </r>
  <r>
    <n v="36115"/>
    <s v="CA-2011-139598"/>
    <x v="1180"/>
    <d v="2011-12-31T00:00:00"/>
    <s v="Standard Class"/>
    <s v="MG-17695"/>
    <s v="Maureen Gnade"/>
    <s v="Consumer"/>
    <s v="Philadelphia"/>
    <x v="4"/>
    <s v="United States"/>
    <n v="19134"/>
    <s v="US"/>
    <x v="2"/>
    <s v="OFF-ST-10001370"/>
    <x v="1"/>
    <s v="Storage"/>
    <x v="195"/>
    <n v="227.136"/>
    <n v="4"/>
    <n v="0.2"/>
    <n v="-42.588000000000036"/>
    <n v="44.07"/>
    <s v="High"/>
    <s v="December"/>
    <x v="2"/>
    <n v="908.34399999999994"/>
  </r>
  <r>
    <n v="38067"/>
    <s v="CA-2014-139402"/>
    <x v="1152"/>
    <d v="2014-12-14T00:00:00"/>
    <s v="Standard Class"/>
    <s v="NC-18535"/>
    <s v="Nick Crebassa"/>
    <s v="Corporate"/>
    <s v="Phoenix"/>
    <x v="23"/>
    <s v="United States"/>
    <n v="85023"/>
    <s v="US"/>
    <x v="3"/>
    <s v="OFF-PA-10004359"/>
    <x v="1"/>
    <s v="Paper"/>
    <x v="367"/>
    <n v="419.4"/>
    <n v="5"/>
    <n v="0.2"/>
    <n v="146.79"/>
    <n v="43.86"/>
    <s v="High"/>
    <s v="December"/>
    <x v="1"/>
    <n v="2096.8000000000002"/>
  </r>
  <r>
    <n v="33300"/>
    <s v="CA-2014-163510"/>
    <x v="1161"/>
    <d v="2014-12-29T00:00:00"/>
    <s v="Second Class"/>
    <s v="JW-15955"/>
    <s v="Joni Wasserman"/>
    <s v="Consumer"/>
    <s v="Louisville"/>
    <x v="5"/>
    <s v="United States"/>
    <n v="40214"/>
    <s v="US"/>
    <x v="0"/>
    <s v="FUR-CH-10001146"/>
    <x v="0"/>
    <s v="Chairs"/>
    <x v="339"/>
    <n v="304.45"/>
    <n v="5"/>
    <n v="0"/>
    <n v="76.112499999999983"/>
    <n v="43.66"/>
    <s v="High"/>
    <s v="December"/>
    <x v="1"/>
    <n v="1522.25"/>
  </r>
  <r>
    <n v="38871"/>
    <s v="CA-2012-129532"/>
    <x v="1156"/>
    <d v="2012-12-12T00:00:00"/>
    <s v="Standard Class"/>
    <s v="YS-21880"/>
    <s v="Yana Sorensen"/>
    <s v="Corporate"/>
    <s v="Los Angeles"/>
    <x v="6"/>
    <s v="United States"/>
    <n v="90036"/>
    <s v="US"/>
    <x v="3"/>
    <s v="OFF-ST-10004186"/>
    <x v="1"/>
    <s v="Storage"/>
    <x v="1282"/>
    <n v="221.96"/>
    <n v="2"/>
    <n v="0"/>
    <n v="4.4391999999999996"/>
    <n v="43.34"/>
    <s v="High"/>
    <s v="December"/>
    <x v="0"/>
    <n v="443.92"/>
  </r>
  <r>
    <n v="36107"/>
    <s v="CA-2012-151589"/>
    <x v="1160"/>
    <d v="2012-12-30T00:00:00"/>
    <s v="First Class"/>
    <s v="RE-19450"/>
    <s v="Richard Eichhorn"/>
    <s v="Consumer"/>
    <s v="Eau Claire"/>
    <x v="12"/>
    <s v="United States"/>
    <n v="54703"/>
    <s v="US"/>
    <x v="1"/>
    <s v="TEC-PH-10004345"/>
    <x v="2"/>
    <s v="Phones"/>
    <x v="621"/>
    <n v="239.9"/>
    <n v="2"/>
    <n v="0"/>
    <n v="71.97"/>
    <n v="43.2"/>
    <s v="High"/>
    <s v="December"/>
    <x v="0"/>
    <n v="479.8"/>
  </r>
  <r>
    <n v="38009"/>
    <s v="CA-2014-107629"/>
    <x v="1159"/>
    <d v="2014-12-15T00:00:00"/>
    <s v="Same Day"/>
    <s v="DB-13060"/>
    <s v="Dave Brooks"/>
    <s v="Consumer"/>
    <s v="Skokie"/>
    <x v="7"/>
    <s v="United States"/>
    <n v="60076"/>
    <s v="US"/>
    <x v="1"/>
    <s v="FUR-FU-10002298"/>
    <x v="0"/>
    <s v="Furnishings"/>
    <x v="225"/>
    <n v="266.35199999999998"/>
    <n v="6"/>
    <n v="0.6"/>
    <n v="-292.98719999999997"/>
    <n v="42.9"/>
    <s v="High"/>
    <s v="December"/>
    <x v="1"/>
    <n v="1597.5119999999999"/>
  </r>
  <r>
    <n v="36873"/>
    <s v="CA-2013-136686"/>
    <x v="1187"/>
    <d v="2013-12-17T00:00:00"/>
    <s v="Standard Class"/>
    <s v="RF-19840"/>
    <s v="Roy Französisch"/>
    <s v="Consumer"/>
    <s v="Pasadena"/>
    <x v="6"/>
    <s v="United States"/>
    <n v="91104"/>
    <s v="US"/>
    <x v="3"/>
    <s v="FUR-FU-10004864"/>
    <x v="0"/>
    <s v="Furnishings"/>
    <x v="106"/>
    <n v="383.64"/>
    <n v="6"/>
    <n v="0"/>
    <n v="122.76479999999999"/>
    <n v="41.95"/>
    <s v="High"/>
    <s v="December"/>
    <x v="3"/>
    <n v="2301.84"/>
  </r>
  <r>
    <n v="31502"/>
    <s v="CA-2014-108329"/>
    <x v="1152"/>
    <d v="2014-12-15T00:00:00"/>
    <s v="Standard Class"/>
    <s v="LE-16810"/>
    <s v="Laurel Elliston"/>
    <s v="Consumer"/>
    <s v="Whittier"/>
    <x v="6"/>
    <s v="United States"/>
    <n v="90604"/>
    <s v="US"/>
    <x v="3"/>
    <s v="TEC-PH-10001918"/>
    <x v="2"/>
    <s v="Phones"/>
    <x v="797"/>
    <n v="444.76799999999997"/>
    <n v="4"/>
    <n v="0.2"/>
    <n v="44.476800000000033"/>
    <n v="41.85"/>
    <s v="Medium"/>
    <s v="December"/>
    <x v="1"/>
    <n v="1778.8719999999998"/>
  </r>
  <r>
    <n v="39205"/>
    <s v="CA-2013-149762"/>
    <x v="1146"/>
    <d v="2013-12-08T00:00:00"/>
    <s v="Standard Class"/>
    <s v="RD-19720"/>
    <s v="Roger Demir"/>
    <s v="Consumer"/>
    <s v="Morgan Hill"/>
    <x v="6"/>
    <s v="United States"/>
    <n v="95037"/>
    <s v="US"/>
    <x v="3"/>
    <s v="FUR-TA-10004147"/>
    <x v="0"/>
    <s v="Tables"/>
    <x v="960"/>
    <n v="268.70400000000001"/>
    <n v="3"/>
    <n v="0.2"/>
    <n v="6.717599999999976"/>
    <n v="41.55"/>
    <s v="High"/>
    <s v="December"/>
    <x v="3"/>
    <n v="805.91200000000003"/>
  </r>
  <r>
    <n v="31337"/>
    <s v="CA-2012-117415"/>
    <x v="1160"/>
    <d v="2012-12-31T00:00:00"/>
    <s v="Standard Class"/>
    <s v="SN-20710"/>
    <s v="Steve Nguyen"/>
    <s v="Home Office"/>
    <s v="Houston"/>
    <x v="11"/>
    <s v="United States"/>
    <n v="77041"/>
    <s v="US"/>
    <x v="1"/>
    <s v="TEC-PH-10000486"/>
    <x v="2"/>
    <s v="Phones"/>
    <x v="755"/>
    <n v="371.16800000000001"/>
    <n v="4"/>
    <n v="0.2"/>
    <n v="41.756399999999957"/>
    <n v="40.880000000000003"/>
    <s v="Medium"/>
    <s v="December"/>
    <x v="0"/>
    <n v="1484.472"/>
  </r>
  <r>
    <n v="33263"/>
    <s v="CA-2014-165841"/>
    <x v="1153"/>
    <d v="2014-12-29T00:00:00"/>
    <s v="Standard Class"/>
    <s v="DB-13210"/>
    <s v="Dean Braden"/>
    <s v="Consumer"/>
    <s v="Paterson"/>
    <x v="21"/>
    <s v="United States"/>
    <n v="7501"/>
    <s v="US"/>
    <x v="2"/>
    <s v="TEC-PH-10002103"/>
    <x v="2"/>
    <s v="Phones"/>
    <x v="615"/>
    <n v="281.97000000000003"/>
    <n v="3"/>
    <n v="0"/>
    <n v="78.951599999999999"/>
    <n v="40.869999999999997"/>
    <s v="Low"/>
    <s v="December"/>
    <x v="1"/>
    <n v="845.91000000000008"/>
  </r>
  <r>
    <n v="37446"/>
    <s v="CA-2014-101322"/>
    <x v="1157"/>
    <d v="2015-01-01T00:00:00"/>
    <s v="First Class"/>
    <s v="JG-15310"/>
    <s v="Jason Gross"/>
    <s v="Corporate"/>
    <s v="Long Beach"/>
    <x v="6"/>
    <s v="United States"/>
    <n v="90805"/>
    <s v="US"/>
    <x v="3"/>
    <s v="FUR-CH-10003968"/>
    <x v="0"/>
    <s v="Chairs"/>
    <x v="668"/>
    <n v="340.70400000000012"/>
    <n v="6"/>
    <n v="0.2"/>
    <n v="-34.070400000000006"/>
    <n v="40.69"/>
    <s v="Medium"/>
    <s v="December"/>
    <x v="1"/>
    <n v="2044.0240000000006"/>
  </r>
  <r>
    <n v="34231"/>
    <s v="US-2013-169040"/>
    <x v="1207"/>
    <d v="2013-12-13T00:00:00"/>
    <s v="Standard Class"/>
    <s v="GT-14710"/>
    <s v="Greg Tran"/>
    <s v="Consumer"/>
    <s v="Seattle"/>
    <x v="9"/>
    <s v="United States"/>
    <n v="98105"/>
    <s v="US"/>
    <x v="3"/>
    <s v="TEC-PH-10002834"/>
    <x v="2"/>
    <s v="Phones"/>
    <x v="229"/>
    <n v="431.97600000000011"/>
    <n v="3"/>
    <n v="0.2"/>
    <n v="26.998499999999989"/>
    <n v="40.590000000000003"/>
    <s v="Medium"/>
    <s v="December"/>
    <x v="3"/>
    <n v="1295.7280000000003"/>
  </r>
  <r>
    <n v="40459"/>
    <s v="CA-2013-160108"/>
    <x v="1163"/>
    <d v="2013-12-13T00:00:00"/>
    <s v="Standard Class"/>
    <s v="AG-10900"/>
    <s v="Arthur Gainer"/>
    <s v="Consumer"/>
    <s v="Eau Claire"/>
    <x v="12"/>
    <s v="United States"/>
    <n v="54703"/>
    <s v="US"/>
    <x v="1"/>
    <s v="FUR-CH-10002335"/>
    <x v="0"/>
    <s v="Chairs"/>
    <x v="1107"/>
    <n v="680.01"/>
    <n v="3"/>
    <n v="0"/>
    <n v="176.80260000000001"/>
    <n v="39.74"/>
    <s v="Medium"/>
    <s v="December"/>
    <x v="3"/>
    <n v="2040.03"/>
  </r>
  <r>
    <n v="41276"/>
    <s v="US-2013-103674"/>
    <x v="1207"/>
    <d v="2013-12-11T00:00:00"/>
    <s v="Standard Class"/>
    <s v="AP-10720"/>
    <s v="Anne Pryor"/>
    <s v="Home Office"/>
    <s v="Los Angeles"/>
    <x v="6"/>
    <s v="United States"/>
    <n v="90032"/>
    <s v="US"/>
    <x v="3"/>
    <s v="OFF-BI-10002026"/>
    <x v="1"/>
    <s v="Binders"/>
    <x v="1404"/>
    <n v="437.47200000000009"/>
    <n v="14"/>
    <n v="0.2"/>
    <n v="153.11519999999999"/>
    <n v="39.51"/>
    <s v="Medium"/>
    <s v="December"/>
    <x v="3"/>
    <n v="6124.4080000000013"/>
  </r>
  <r>
    <n v="34281"/>
    <s v="US-2011-112872"/>
    <x v="1123"/>
    <d v="2011-12-11T00:00:00"/>
    <s v="Second Class"/>
    <s v="RC-19960"/>
    <s v="Ryan Crowe"/>
    <s v="Consumer"/>
    <s v="Springfield"/>
    <x v="37"/>
    <s v="United States"/>
    <n v="97477"/>
    <s v="US"/>
    <x v="3"/>
    <s v="FUR-TA-10003238"/>
    <x v="0"/>
    <s v="Tables"/>
    <x v="951"/>
    <n v="275.49"/>
    <n v="1"/>
    <n v="0.5"/>
    <n v="-170.8038"/>
    <n v="39.36"/>
    <s v="Medium"/>
    <s v="December"/>
    <x v="2"/>
    <n v="274.99"/>
  </r>
  <r>
    <n v="38127"/>
    <s v="CA-2013-140438"/>
    <x v="1193"/>
    <d v="2013-12-28T00:00:00"/>
    <s v="Second Class"/>
    <s v="PW-19030"/>
    <s v="Pauline Webber"/>
    <s v="Corporate"/>
    <s v="New York City"/>
    <x v="15"/>
    <s v="United States"/>
    <n v="10009"/>
    <s v="US"/>
    <x v="2"/>
    <s v="TEC-PH-10001750"/>
    <x v="2"/>
    <s v="Phones"/>
    <x v="832"/>
    <n v="197.97"/>
    <n v="3"/>
    <n v="0"/>
    <n v="53.451900000000009"/>
    <n v="38.29"/>
    <s v="Medium"/>
    <s v="December"/>
    <x v="3"/>
    <n v="593.91"/>
  </r>
  <r>
    <n v="32203"/>
    <s v="CA-2014-143259"/>
    <x v="1208"/>
    <d v="2015-01-04T00:00:00"/>
    <s v="Standard Class"/>
    <s v="PO-18865"/>
    <s v="Patrick O'Donnell"/>
    <s v="Consumer"/>
    <s v="New York City"/>
    <x v="15"/>
    <s v="United States"/>
    <n v="10009"/>
    <s v="US"/>
    <x v="2"/>
    <s v="FUR-BO-10003441"/>
    <x v="0"/>
    <s v="Bookcases"/>
    <x v="579"/>
    <n v="323.13600000000002"/>
    <n v="4"/>
    <n v="0.2"/>
    <n v="12.117599999999969"/>
    <n v="38.270000000000003"/>
    <s v="High"/>
    <s v="December"/>
    <x v="1"/>
    <n v="1292.3440000000001"/>
  </r>
  <r>
    <n v="39854"/>
    <s v="CA-2013-132829"/>
    <x v="1144"/>
    <d v="2013-12-27T00:00:00"/>
    <s v="Second Class"/>
    <s v="LA-16780"/>
    <s v="Laura Armstrong"/>
    <s v="Corporate"/>
    <s v="Houston"/>
    <x v="11"/>
    <s v="United States"/>
    <n v="77041"/>
    <s v="US"/>
    <x v="1"/>
    <s v="TEC-PH-10004539"/>
    <x v="2"/>
    <s v="Phones"/>
    <x v="370"/>
    <n v="453.57600000000002"/>
    <n v="3"/>
    <n v="0.2"/>
    <n v="39.687899999999978"/>
    <n v="38.26"/>
    <s v="Medium"/>
    <s v="December"/>
    <x v="3"/>
    <n v="1360.528"/>
  </r>
  <r>
    <n v="35020"/>
    <s v="US-2011-169789"/>
    <x v="1185"/>
    <d v="2012-01-04T00:00:00"/>
    <s v="Standard Class"/>
    <s v="MF-17665"/>
    <s v="Maureen Fritzler"/>
    <s v="Corporate"/>
    <s v="Phoenix"/>
    <x v="23"/>
    <s v="United States"/>
    <n v="85023"/>
    <s v="US"/>
    <x v="3"/>
    <s v="OFF-BI-10004600"/>
    <x v="1"/>
    <s v="Binders"/>
    <x v="552"/>
    <n v="551.98500000000013"/>
    <n v="5"/>
    <n v="0.7"/>
    <n v="-459.98750000000018"/>
    <n v="38.25"/>
    <s v="Medium"/>
    <s v="December"/>
    <x v="2"/>
    <n v="2759.2250000000008"/>
  </r>
  <r>
    <n v="34273"/>
    <s v="CA-2014-139773"/>
    <x v="1209"/>
    <d v="2014-12-05T00:00:00"/>
    <s v="Same Day"/>
    <s v="DV-13045"/>
    <s v="Darrin Van Huff"/>
    <s v="Corporate"/>
    <s v="Philadelphia"/>
    <x v="4"/>
    <s v="United States"/>
    <n v="19143"/>
    <s v="US"/>
    <x v="2"/>
    <s v="FUR-CH-10001797"/>
    <x v="0"/>
    <s v="Chairs"/>
    <x v="1119"/>
    <n v="188.55199999999999"/>
    <n v="7"/>
    <n v="0.3"/>
    <n v="-2.693600000000032"/>
    <n v="38.24"/>
    <s v="High"/>
    <s v="December"/>
    <x v="1"/>
    <n v="1319.5640000000001"/>
  </r>
  <r>
    <n v="32093"/>
    <s v="CA-2012-124653"/>
    <x v="1132"/>
    <d v="2012-12-26T00:00:00"/>
    <s v="First Class"/>
    <s v="DB-13120"/>
    <s v="David Bremer"/>
    <s v="Corporate"/>
    <s v="Rochester"/>
    <x v="15"/>
    <s v="United States"/>
    <n v="14609"/>
    <s v="US"/>
    <x v="2"/>
    <s v="OFF-PA-10000176"/>
    <x v="1"/>
    <s v="Paper"/>
    <x v="84"/>
    <n v="132.79"/>
    <n v="7"/>
    <n v="0"/>
    <n v="63.739199999999997"/>
    <n v="37.869999999999997"/>
    <s v="High"/>
    <s v="December"/>
    <x v="0"/>
    <n v="929.53"/>
  </r>
  <r>
    <n v="39117"/>
    <s v="CA-2014-152436"/>
    <x v="1178"/>
    <d v="2014-12-11T00:00:00"/>
    <s v="Second Class"/>
    <s v="CW-11905"/>
    <s v="Carl Weiss"/>
    <s v="Home Office"/>
    <s v="Cranston"/>
    <x v="40"/>
    <s v="United States"/>
    <n v="2920"/>
    <s v="US"/>
    <x v="2"/>
    <s v="OFF-ST-10000036"/>
    <x v="1"/>
    <s v="Storage"/>
    <x v="236"/>
    <n v="592.74"/>
    <n v="6"/>
    <n v="0"/>
    <n v="160.03980000000001"/>
    <n v="37.69"/>
    <s v="High"/>
    <s v="December"/>
    <x v="1"/>
    <n v="3556.44"/>
  </r>
  <r>
    <n v="38858"/>
    <s v="CA-2013-105746"/>
    <x v="1198"/>
    <d v="2014-01-02T00:00:00"/>
    <s v="First Class"/>
    <s v="BD-11605"/>
    <s v="Brian Dahlen"/>
    <s v="Consumer"/>
    <s v="Lancaster"/>
    <x v="4"/>
    <s v="United States"/>
    <n v="17602"/>
    <s v="US"/>
    <x v="2"/>
    <s v="FUR-CH-10000454"/>
    <x v="0"/>
    <s v="Chairs"/>
    <x v="556"/>
    <n v="170.786"/>
    <n v="1"/>
    <n v="0.3"/>
    <n v="0"/>
    <n v="37.549999999999997"/>
    <s v="High"/>
    <s v="December"/>
    <x v="3"/>
    <n v="170.48599999999999"/>
  </r>
  <r>
    <n v="40009"/>
    <s v="US-2012-145422"/>
    <x v="1210"/>
    <d v="2012-12-07T00:00:00"/>
    <s v="Standard Class"/>
    <s v="PW-19240"/>
    <s v="Pierre Wener"/>
    <s v="Consumer"/>
    <s v="San Francisco"/>
    <x v="6"/>
    <s v="United States"/>
    <n v="94110"/>
    <s v="US"/>
    <x v="3"/>
    <s v="FUR-BO-10002213"/>
    <x v="0"/>
    <s v="Bookcases"/>
    <x v="53"/>
    <n v="359.49900000000002"/>
    <n v="3"/>
    <n v="0.15"/>
    <n v="-29.605799999999981"/>
    <n v="37.31"/>
    <s v="Medium"/>
    <s v="December"/>
    <x v="0"/>
    <n v="1078.347"/>
  </r>
  <r>
    <n v="39011"/>
    <s v="CA-2011-150203"/>
    <x v="1172"/>
    <d v="2011-12-07T00:00:00"/>
    <s v="First Class"/>
    <s v="JB-15925"/>
    <s v="Joni Blumstein"/>
    <s v="Consumer"/>
    <s v="Los Angeles"/>
    <x v="6"/>
    <s v="United States"/>
    <n v="90032"/>
    <s v="US"/>
    <x v="3"/>
    <s v="OFF-AP-10001469"/>
    <x v="1"/>
    <s v="Appliances"/>
    <x v="837"/>
    <n v="250.26"/>
    <n v="6"/>
    <n v="0"/>
    <n v="72.575399999999973"/>
    <n v="36.78"/>
    <s v="High"/>
    <s v="December"/>
    <x v="2"/>
    <n v="1501.56"/>
  </r>
  <r>
    <n v="39697"/>
    <s v="CA-2012-110814"/>
    <x v="1211"/>
    <d v="2012-12-09T00:00:00"/>
    <s v="Second Class"/>
    <s v="BD-11635"/>
    <s v="Brian Derr"/>
    <s v="Consumer"/>
    <s v="New York City"/>
    <x v="15"/>
    <s v="United States"/>
    <n v="10009"/>
    <s v="US"/>
    <x v="2"/>
    <s v="OFF-BI-10002026"/>
    <x v="1"/>
    <s v="Binders"/>
    <x v="121"/>
    <n v="232.4"/>
    <n v="5"/>
    <n v="0.2"/>
    <n v="78.434999999999988"/>
    <n v="36.67"/>
    <s v="Medium"/>
    <s v="December"/>
    <x v="0"/>
    <n v="1161.8"/>
  </r>
  <r>
    <n v="33971"/>
    <s v="CA-2014-136875"/>
    <x v="1182"/>
    <d v="2014-12-04T00:00:00"/>
    <s v="Same Day"/>
    <s v="TC-21295"/>
    <s v="Toby Carlisle"/>
    <s v="Consumer"/>
    <s v="San Diego"/>
    <x v="6"/>
    <s v="United States"/>
    <n v="92024"/>
    <s v="US"/>
    <x v="3"/>
    <s v="OFF-PA-10000357"/>
    <x v="1"/>
    <s v="Paper"/>
    <x v="395"/>
    <n v="166.44"/>
    <n v="3"/>
    <n v="0"/>
    <n v="79.891199999999998"/>
    <n v="36.43"/>
    <s v="High"/>
    <s v="December"/>
    <x v="1"/>
    <n v="499.32"/>
  </r>
  <r>
    <n v="40576"/>
    <s v="CA-2014-122539"/>
    <x v="1183"/>
    <d v="2014-12-06T00:00:00"/>
    <s v="Standard Class"/>
    <s v="SC-20305"/>
    <s v="Sean Christensen"/>
    <s v="Consumer"/>
    <s v="Philadelphia"/>
    <x v="4"/>
    <s v="United States"/>
    <n v="19140"/>
    <s v="US"/>
    <x v="2"/>
    <s v="FUR-CH-10003379"/>
    <x v="0"/>
    <s v="Chairs"/>
    <x v="357"/>
    <n v="398.97199999999998"/>
    <n v="2"/>
    <n v="0.3"/>
    <n v="-28.49799999999999"/>
    <n v="36.299999999999997"/>
    <s v="High"/>
    <s v="December"/>
    <x v="1"/>
    <n v="797.64400000000001"/>
  </r>
  <r>
    <n v="40824"/>
    <s v="CA-2014-156958"/>
    <x v="1212"/>
    <d v="2014-12-07T00:00:00"/>
    <s v="First Class"/>
    <s v="PB-18805"/>
    <s v="Patrick Bzostek"/>
    <s v="Home Office"/>
    <s v="Seattle"/>
    <x v="9"/>
    <s v="United States"/>
    <n v="98115"/>
    <s v="US"/>
    <x v="3"/>
    <s v="OFF-BI-10001543"/>
    <x v="1"/>
    <s v="Binders"/>
    <x v="1121"/>
    <n v="172.75200000000001"/>
    <n v="6"/>
    <n v="0.2"/>
    <n v="60.463200000000008"/>
    <n v="36.229999999999997"/>
    <s v="High"/>
    <s v="December"/>
    <x v="1"/>
    <n v="1036.3120000000001"/>
  </r>
  <r>
    <n v="36901"/>
    <s v="CA-2012-142475"/>
    <x v="1210"/>
    <d v="2012-12-07T00:00:00"/>
    <s v="Standard Class"/>
    <s v="BS-11380"/>
    <s v="Bill Stewart"/>
    <s v="Corporate"/>
    <s v="New York City"/>
    <x v="15"/>
    <s v="United States"/>
    <n v="10011"/>
    <s v="US"/>
    <x v="2"/>
    <s v="OFF-BI-10003718"/>
    <x v="1"/>
    <s v="Binders"/>
    <x v="1499"/>
    <n v="590.35199999999998"/>
    <n v="6"/>
    <n v="0.2"/>
    <n v="206.6232"/>
    <n v="34.96"/>
    <s v="Medium"/>
    <s v="December"/>
    <x v="0"/>
    <n v="3541.9120000000003"/>
  </r>
  <r>
    <n v="31927"/>
    <s v="US-2013-135720"/>
    <x v="1142"/>
    <d v="2013-12-14T00:00:00"/>
    <s v="Second Class"/>
    <s v="FM-14380"/>
    <s v="Fred McMath"/>
    <s v="Consumer"/>
    <s v="Aurora"/>
    <x v="19"/>
    <s v="United States"/>
    <n v="80013"/>
    <s v="US"/>
    <x v="3"/>
    <s v="OFF-ST-10001963"/>
    <x v="1"/>
    <s v="Storage"/>
    <x v="996"/>
    <n v="243.38399999999999"/>
    <n v="3"/>
    <n v="0.2"/>
    <n v="-51.719100000000012"/>
    <n v="34.94"/>
    <s v="High"/>
    <s v="December"/>
    <x v="3"/>
    <n v="729.95199999999988"/>
  </r>
  <r>
    <n v="34671"/>
    <s v="CA-2012-161718"/>
    <x v="1169"/>
    <d v="2012-12-10T00:00:00"/>
    <s v="Standard Class"/>
    <s v="SO-20335"/>
    <s v="Sean O'Donnell"/>
    <s v="Consumer"/>
    <s v="Hempstead"/>
    <x v="15"/>
    <s v="United States"/>
    <n v="11550"/>
    <s v="US"/>
    <x v="2"/>
    <s v="FUR-CH-10002372"/>
    <x v="0"/>
    <s v="Chairs"/>
    <x v="1098"/>
    <n v="364.41"/>
    <n v="5"/>
    <n v="0.1"/>
    <n v="8.0980000000000203"/>
    <n v="34.94"/>
    <s v="Medium"/>
    <s v="December"/>
    <x v="0"/>
    <n v="1821.9500000000003"/>
  </r>
  <r>
    <n v="33939"/>
    <s v="CA-2013-124051"/>
    <x v="1196"/>
    <d v="2013-12-31T00:00:00"/>
    <s v="First Class"/>
    <s v="KA-16525"/>
    <s v="Kelly Andreada"/>
    <s v="Consumer"/>
    <s v="Aurora"/>
    <x v="7"/>
    <s v="United States"/>
    <n v="60505"/>
    <s v="US"/>
    <x v="1"/>
    <s v="OFF-PA-10001289"/>
    <x v="1"/>
    <s v="Paper"/>
    <x v="1204"/>
    <n v="186.048"/>
    <n v="6"/>
    <n v="0.2"/>
    <n v="67.442399999999992"/>
    <n v="34.75"/>
    <s v="Medium"/>
    <s v="December"/>
    <x v="3"/>
    <n v="1116.088"/>
  </r>
  <r>
    <n v="39187"/>
    <s v="CA-2013-148684"/>
    <x v="1128"/>
    <d v="2013-12-30T00:00:00"/>
    <s v="Standard Class"/>
    <s v="TS-21655"/>
    <s v="Trudy Schmidt"/>
    <s v="Consumer"/>
    <s v="Fayetteville"/>
    <x v="14"/>
    <s v="United States"/>
    <n v="72701"/>
    <s v="US"/>
    <x v="0"/>
    <s v="TEC-AC-10001838"/>
    <x v="2"/>
    <s v="Accessories"/>
    <x v="200"/>
    <n v="399.98"/>
    <n v="2"/>
    <n v="0"/>
    <n v="171.9914"/>
    <n v="34.67"/>
    <s v="Medium"/>
    <s v="December"/>
    <x v="3"/>
    <n v="799.96"/>
  </r>
  <r>
    <n v="35857"/>
    <s v="CA-2012-118871"/>
    <x v="1169"/>
    <d v="2012-12-09T00:00:00"/>
    <s v="Second Class"/>
    <s v="HM-14860"/>
    <s v="Harry Marie"/>
    <s v="Corporate"/>
    <s v="Los Angeles"/>
    <x v="6"/>
    <s v="United States"/>
    <n v="90049"/>
    <s v="US"/>
    <x v="3"/>
    <s v="OFF-EN-10003296"/>
    <x v="1"/>
    <s v="Envelopes"/>
    <x v="617"/>
    <n v="271.44"/>
    <n v="3"/>
    <n v="0"/>
    <n v="122.148"/>
    <n v="34.619999999999997"/>
    <s v="Medium"/>
    <s v="December"/>
    <x v="0"/>
    <n v="814.31999999999994"/>
  </r>
  <r>
    <n v="33279"/>
    <s v="CA-2011-122749"/>
    <x v="1213"/>
    <d v="2011-12-09T00:00:00"/>
    <s v="Standard Class"/>
    <s v="NG-18430"/>
    <s v="Nathan Gelder"/>
    <s v="Consumer"/>
    <s v="Oklahoma City"/>
    <x v="17"/>
    <s v="United States"/>
    <n v="73120"/>
    <s v="US"/>
    <x v="1"/>
    <s v="TEC-PH-10003811"/>
    <x v="2"/>
    <s v="Phones"/>
    <x v="863"/>
    <n v="479.96"/>
    <n v="4"/>
    <n v="0"/>
    <n v="134.3888"/>
    <n v="34.21"/>
    <s v="Medium"/>
    <s v="December"/>
    <x v="2"/>
    <n v="1919.84"/>
  </r>
  <r>
    <n v="33558"/>
    <s v="US-2012-137960"/>
    <x v="1192"/>
    <d v="2012-12-18T00:00:00"/>
    <s v="Same Day"/>
    <s v="MW-18220"/>
    <s v="Mitch Webber"/>
    <s v="Consumer"/>
    <s v="New York City"/>
    <x v="15"/>
    <s v="United States"/>
    <n v="10035"/>
    <s v="US"/>
    <x v="2"/>
    <s v="TEC-AC-10002253"/>
    <x v="2"/>
    <s v="Accessories"/>
    <x v="399"/>
    <n v="166.24"/>
    <n v="1"/>
    <n v="0"/>
    <n v="24.936000000000011"/>
    <n v="33.78"/>
    <s v="Medium"/>
    <s v="December"/>
    <x v="0"/>
    <n v="166.24"/>
  </r>
  <r>
    <n v="39151"/>
    <s v="CA-2014-135587"/>
    <x v="1168"/>
    <d v="2014-12-13T00:00:00"/>
    <s v="Standard Class"/>
    <s v="BH-11710"/>
    <s v="Brosina Hoffman"/>
    <s v="Consumer"/>
    <s v="Hattiesburg"/>
    <x v="34"/>
    <s v="United States"/>
    <n v="39401"/>
    <s v="US"/>
    <x v="0"/>
    <s v="OFF-AP-10004540"/>
    <x v="1"/>
    <s v="Appliances"/>
    <x v="404"/>
    <n v="320.64"/>
    <n v="4"/>
    <n v="0"/>
    <n v="89.779200000000003"/>
    <n v="33.76"/>
    <s v="High"/>
    <s v="December"/>
    <x v="1"/>
    <n v="1282.56"/>
  </r>
  <r>
    <n v="31882"/>
    <s v="CA-2014-145233"/>
    <x v="1183"/>
    <d v="2014-12-06T00:00:00"/>
    <s v="Standard Class"/>
    <s v="DV-13465"/>
    <s v="Dianna Vittorini"/>
    <s v="Consumer"/>
    <s v="Denver"/>
    <x v="19"/>
    <s v="United States"/>
    <n v="80219"/>
    <s v="US"/>
    <x v="3"/>
    <s v="TEC-PH-10001254"/>
    <x v="2"/>
    <s v="Phones"/>
    <x v="346"/>
    <n v="406.36799999999999"/>
    <n v="4"/>
    <n v="0.2"/>
    <n v="30.477599999999981"/>
    <n v="33.64"/>
    <s v="Medium"/>
    <s v="December"/>
    <x v="1"/>
    <n v="1625.2719999999999"/>
  </r>
  <r>
    <n v="38641"/>
    <s v="CA-2014-168389"/>
    <x v="1179"/>
    <d v="2014-12-18T00:00:00"/>
    <s v="Standard Class"/>
    <s v="DV-13045"/>
    <s v="Darrin Van Huff"/>
    <s v="Corporate"/>
    <s v="Jacksonville"/>
    <x v="22"/>
    <s v="United States"/>
    <n v="32216"/>
    <s v="US"/>
    <x v="0"/>
    <s v="FUR-TA-10004289"/>
    <x v="0"/>
    <s v="Tables"/>
    <x v="1186"/>
    <n v="721.87500000000011"/>
    <n v="6"/>
    <n v="0.45"/>
    <n v="-420"/>
    <n v="32.78"/>
    <s v="Medium"/>
    <s v="December"/>
    <x v="1"/>
    <n v="4330.8000000000011"/>
  </r>
  <r>
    <n v="33616"/>
    <s v="CA-2012-117828"/>
    <x v="1214"/>
    <d v="2012-12-26T00:00:00"/>
    <s v="First Class"/>
    <s v="BD-11500"/>
    <s v="Bradley Drucker"/>
    <s v="Consumer"/>
    <s v="Richmond"/>
    <x v="28"/>
    <s v="United States"/>
    <n v="23223"/>
    <s v="US"/>
    <x v="0"/>
    <s v="OFF-AP-10001563"/>
    <x v="1"/>
    <s v="Appliances"/>
    <x v="800"/>
    <n v="194.32"/>
    <n v="4"/>
    <n v="0"/>
    <n v="56.352799999999966"/>
    <n v="32.28"/>
    <s v="High"/>
    <s v="December"/>
    <x v="0"/>
    <n v="777.28"/>
  </r>
  <r>
    <n v="40645"/>
    <s v="CA-2013-114860"/>
    <x v="1215"/>
    <d v="2013-12-29T00:00:00"/>
    <s v="Standard Class"/>
    <s v="DN-13690"/>
    <s v="Duane Noonan"/>
    <s v="Consumer"/>
    <s v="Moreno Valley"/>
    <x v="6"/>
    <s v="United States"/>
    <n v="92553"/>
    <s v="US"/>
    <x v="3"/>
    <s v="FUR-FU-10000277"/>
    <x v="0"/>
    <s v="Furnishings"/>
    <x v="1279"/>
    <n v="842.72"/>
    <n v="8"/>
    <n v="0"/>
    <n v="202.25280000000001"/>
    <n v="32.19"/>
    <s v="Medium"/>
    <s v="December"/>
    <x v="3"/>
    <n v="6741.76"/>
  </r>
  <r>
    <n v="38589"/>
    <s v="CA-2014-109183"/>
    <x v="1209"/>
    <d v="2014-12-10T00:00:00"/>
    <s v="Standard Class"/>
    <s v="LR-16915"/>
    <s v="Lena Radford"/>
    <s v="Consumer"/>
    <s v="Nashville"/>
    <x v="33"/>
    <s v="United States"/>
    <n v="37211"/>
    <s v="US"/>
    <x v="0"/>
    <s v="TEC-MA-10001856"/>
    <x v="2"/>
    <s v="Machines"/>
    <x v="1259"/>
    <n v="649"/>
    <n v="2"/>
    <n v="0.5"/>
    <n v="-272.58000000000021"/>
    <n v="31.87"/>
    <s v="Medium"/>
    <s v="December"/>
    <x v="1"/>
    <n v="1297.5"/>
  </r>
  <r>
    <n v="34889"/>
    <s v="CA-2013-108434"/>
    <x v="1135"/>
    <d v="2013-12-08T00:00:00"/>
    <s v="Second Class"/>
    <s v="JG-15160"/>
    <s v="James Galang"/>
    <s v="Consumer"/>
    <s v="New York City"/>
    <x v="15"/>
    <s v="United States"/>
    <n v="10024"/>
    <s v="US"/>
    <x v="2"/>
    <s v="OFF-ST-10002615"/>
    <x v="1"/>
    <s v="Storage"/>
    <x v="57"/>
    <n v="465.18"/>
    <n v="3"/>
    <n v="0"/>
    <n v="120.9468"/>
    <n v="31.81"/>
    <s v="Medium"/>
    <s v="December"/>
    <x v="3"/>
    <n v="1395.54"/>
  </r>
  <r>
    <n v="37001"/>
    <s v="US-2011-123519"/>
    <x v="1124"/>
    <d v="2011-12-21T00:00:00"/>
    <s v="Standard Class"/>
    <s v="SS-20875"/>
    <s v="Sung Shariari"/>
    <s v="Consumer"/>
    <s v="Marion"/>
    <x v="16"/>
    <s v="United States"/>
    <n v="43302"/>
    <s v="US"/>
    <x v="2"/>
    <s v="TEC-AC-10003033"/>
    <x v="2"/>
    <s v="Accessories"/>
    <x v="183"/>
    <n v="263.95999999999998"/>
    <n v="1"/>
    <n v="0.2"/>
    <n v="42.893499999999968"/>
    <n v="31.62"/>
    <s v="Low"/>
    <s v="December"/>
    <x v="2"/>
    <n v="263.76"/>
  </r>
  <r>
    <n v="32970"/>
    <s v="CA-2012-150560"/>
    <x v="1199"/>
    <d v="2012-12-12T00:00:00"/>
    <s v="First Class"/>
    <s v="SW-20455"/>
    <s v="Shaun Weien"/>
    <s v="Consumer"/>
    <s v="Suffolk"/>
    <x v="28"/>
    <s v="United States"/>
    <n v="23434"/>
    <s v="US"/>
    <x v="0"/>
    <s v="OFF-LA-10003930"/>
    <x v="1"/>
    <s v="Labels"/>
    <x v="327"/>
    <n v="196.62"/>
    <n v="2"/>
    <n v="0"/>
    <n v="96.343800000000002"/>
    <n v="31.47"/>
    <s v="High"/>
    <s v="December"/>
    <x v="0"/>
    <n v="393.24"/>
  </r>
  <r>
    <n v="39635"/>
    <s v="CA-2011-153087"/>
    <x v="1150"/>
    <d v="2012-01-03T00:00:00"/>
    <s v="Standard Class"/>
    <s v="TC-20980"/>
    <s v="Tamara Chand"/>
    <s v="Corporate"/>
    <s v="Decatur"/>
    <x v="36"/>
    <s v="United States"/>
    <n v="35601"/>
    <s v="US"/>
    <x v="0"/>
    <s v="TEC-AC-10003198"/>
    <x v="2"/>
    <s v="Accessories"/>
    <x v="670"/>
    <n v="498"/>
    <n v="5"/>
    <n v="0"/>
    <n v="184.26"/>
    <n v="31.42"/>
    <s v="Medium"/>
    <s v="December"/>
    <x v="2"/>
    <n v="2490"/>
  </r>
  <r>
    <n v="35588"/>
    <s v="CA-2014-102407"/>
    <x v="1152"/>
    <d v="2014-12-14T00:00:00"/>
    <s v="Second Class"/>
    <s v="AT-10435"/>
    <s v="Alyssa Tate"/>
    <s v="Home Office"/>
    <s v="Los Angeles"/>
    <x v="6"/>
    <s v="United States"/>
    <n v="90004"/>
    <s v="US"/>
    <x v="3"/>
    <s v="FUR-TA-10003748"/>
    <x v="0"/>
    <s v="Tables"/>
    <x v="794"/>
    <n v="896.32799999999997"/>
    <n v="9"/>
    <n v="0.2"/>
    <n v="22.40819999999999"/>
    <n v="31.39"/>
    <s v="Medium"/>
    <s v="December"/>
    <x v="1"/>
    <n v="8066.7519999999995"/>
  </r>
  <r>
    <n v="37691"/>
    <s v="CA-2013-129126"/>
    <x v="1216"/>
    <d v="2013-12-20T00:00:00"/>
    <s v="Standard Class"/>
    <s v="PK-19075"/>
    <s v="Pete Kriz"/>
    <s v="Consumer"/>
    <s v="New York City"/>
    <x v="15"/>
    <s v="United States"/>
    <n v="10011"/>
    <s v="US"/>
    <x v="2"/>
    <s v="FUR-FU-10002937"/>
    <x v="0"/>
    <s v="Furnishings"/>
    <x v="588"/>
    <n v="396.92"/>
    <n v="4"/>
    <n v="0"/>
    <n v="198.46"/>
    <n v="30.81"/>
    <s v="Medium"/>
    <s v="December"/>
    <x v="3"/>
    <n v="1587.68"/>
  </r>
  <r>
    <n v="41020"/>
    <s v="CA-2011-101364"/>
    <x v="1217"/>
    <d v="2011-12-26T00:00:00"/>
    <s v="Standard Class"/>
    <s v="TW-21025"/>
    <s v="Tamara Willingham"/>
    <s v="Home Office"/>
    <s v="New York City"/>
    <x v="15"/>
    <s v="United States"/>
    <n v="10011"/>
    <s v="US"/>
    <x v="2"/>
    <s v="OFF-BI-10003984"/>
    <x v="1"/>
    <s v="Binders"/>
    <x v="62"/>
    <n v="296.71199999999999"/>
    <n v="13"/>
    <n v="0.2"/>
    <n v="100.1403"/>
    <n v="30.75"/>
    <s v="Medium"/>
    <s v="December"/>
    <x v="2"/>
    <n v="3857.056"/>
  </r>
  <r>
    <n v="41252"/>
    <s v="CA-2012-141593"/>
    <x v="1184"/>
    <d v="2012-12-16T00:00:00"/>
    <s v="Second Class"/>
    <s v="DB-12970"/>
    <s v="Darren Budd"/>
    <s v="Corporate"/>
    <s v="Los Angeles"/>
    <x v="6"/>
    <s v="United States"/>
    <n v="90045"/>
    <s v="US"/>
    <x v="3"/>
    <s v="FUR-TA-10002622"/>
    <x v="0"/>
    <s v="Tables"/>
    <x v="1428"/>
    <n v="273.56799999999998"/>
    <n v="2"/>
    <n v="0.2"/>
    <n v="10.25880000000001"/>
    <n v="30.12"/>
    <s v="High"/>
    <s v="December"/>
    <x v="0"/>
    <n v="546.93599999999992"/>
  </r>
  <r>
    <n v="33192"/>
    <s v="CA-2012-109197"/>
    <x v="1218"/>
    <d v="2013-01-04T00:00:00"/>
    <s v="Standard Class"/>
    <s v="JO-15280"/>
    <s v="Jas O'Carroll"/>
    <s v="Consumer"/>
    <s v="Missoula"/>
    <x v="10"/>
    <s v="United States"/>
    <n v="59801"/>
    <s v="US"/>
    <x v="3"/>
    <s v="OFF-BI-10004632"/>
    <x v="1"/>
    <s v="Binders"/>
    <x v="48"/>
    <n v="487.98399999999998"/>
    <n v="2"/>
    <n v="0.2"/>
    <n v="152.495"/>
    <n v="29.91"/>
    <s v="Medium"/>
    <s v="December"/>
    <x v="0"/>
    <n v="975.76799999999992"/>
  </r>
  <r>
    <n v="38875"/>
    <s v="CA-2013-138597"/>
    <x v="1143"/>
    <d v="2013-12-22T00:00:00"/>
    <s v="First Class"/>
    <s v="PN-18775"/>
    <s v="Parhena Norris"/>
    <s v="Home Office"/>
    <s v="Omaha"/>
    <x v="41"/>
    <s v="United States"/>
    <n v="68104"/>
    <s v="US"/>
    <x v="1"/>
    <s v="FUR-CH-10004997"/>
    <x v="0"/>
    <s v="Chairs"/>
    <x v="948"/>
    <n v="563.93999999999994"/>
    <n v="3"/>
    <n v="0"/>
    <n v="112.788"/>
    <n v="29.88"/>
    <s v="Medium"/>
    <s v="December"/>
    <x v="3"/>
    <n v="1691.8199999999997"/>
  </r>
  <r>
    <n v="31835"/>
    <s v="CA-2012-134894"/>
    <x v="1171"/>
    <d v="2012-12-11T00:00:00"/>
    <s v="Standard Class"/>
    <s v="DK-12985"/>
    <s v="Darren Koutras"/>
    <s v="Consumer"/>
    <s v="Henderson"/>
    <x v="5"/>
    <s v="United States"/>
    <n v="42420"/>
    <s v="US"/>
    <x v="0"/>
    <s v="OFF-AP-10001271"/>
    <x v="1"/>
    <s v="Appliances"/>
    <x v="632"/>
    <n v="152.94"/>
    <n v="3"/>
    <n v="0"/>
    <n v="41.293799999999997"/>
    <n v="29.79"/>
    <s v="High"/>
    <s v="December"/>
    <x v="0"/>
    <n v="458.82"/>
  </r>
  <r>
    <n v="33292"/>
    <s v="US-2014-147221"/>
    <x v="1136"/>
    <d v="2014-12-05T00:00:00"/>
    <s v="Second Class"/>
    <s v="JS-16030"/>
    <s v="Joy Smith"/>
    <s v="Consumer"/>
    <s v="Houston"/>
    <x v="11"/>
    <s v="United States"/>
    <n v="77036"/>
    <s v="US"/>
    <x v="1"/>
    <s v="OFF-AP-10002534"/>
    <x v="1"/>
    <s v="Appliances"/>
    <x v="415"/>
    <n v="294.61999999999989"/>
    <n v="5"/>
    <n v="0.8"/>
    <n v="-766.01199999999994"/>
    <n v="29.61"/>
    <s v="High"/>
    <s v="December"/>
    <x v="1"/>
    <n v="1472.2999999999995"/>
  </r>
  <r>
    <n v="38396"/>
    <s v="CA-2012-124933"/>
    <x v="1219"/>
    <d v="2012-12-30T00:00:00"/>
    <s v="Second Class"/>
    <s v="DF-13135"/>
    <s v="David Flashing"/>
    <s v="Consumer"/>
    <s v="New York City"/>
    <x v="15"/>
    <s v="United States"/>
    <n v="10009"/>
    <s v="US"/>
    <x v="2"/>
    <s v="OFF-PA-10003302"/>
    <x v="1"/>
    <s v="Paper"/>
    <x v="1197"/>
    <n v="212.64"/>
    <n v="6"/>
    <n v="0"/>
    <n v="99.940799999999982"/>
    <n v="29.27"/>
    <s v="Medium"/>
    <s v="December"/>
    <x v="0"/>
    <n v="1275.8399999999999"/>
  </r>
  <r>
    <n v="32465"/>
    <s v="CA-2014-145226"/>
    <x v="1178"/>
    <d v="2014-12-11T00:00:00"/>
    <s v="Second Class"/>
    <s v="DL-13315"/>
    <s v="Delfina Latchford"/>
    <s v="Consumer"/>
    <s v="New York City"/>
    <x v="15"/>
    <s v="United States"/>
    <n v="10035"/>
    <s v="US"/>
    <x v="2"/>
    <s v="OFF-ST-10004123"/>
    <x v="1"/>
    <s v="Storage"/>
    <x v="659"/>
    <n v="272.94"/>
    <n v="3"/>
    <n v="0"/>
    <n v="0"/>
    <n v="28.84"/>
    <s v="Medium"/>
    <s v="December"/>
    <x v="1"/>
    <n v="818.81999999999994"/>
  </r>
  <r>
    <n v="38656"/>
    <s v="US-2011-115189"/>
    <x v="1185"/>
    <d v="2012-01-03T00:00:00"/>
    <s v="Second Class"/>
    <s v="AR-10345"/>
    <s v="Alex Russell"/>
    <s v="Corporate"/>
    <s v="Philadelphia"/>
    <x v="4"/>
    <s v="United States"/>
    <n v="19143"/>
    <s v="US"/>
    <x v="2"/>
    <s v="FUR-TA-10004575"/>
    <x v="0"/>
    <s v="Tables"/>
    <x v="1083"/>
    <n v="523.76400000000001"/>
    <n v="3"/>
    <n v="0.4"/>
    <n v="-192.0468000000001"/>
    <n v="28.73"/>
    <s v="Medium"/>
    <s v="December"/>
    <x v="2"/>
    <n v="1570.8919999999998"/>
  </r>
  <r>
    <n v="39405"/>
    <s v="US-2014-167570"/>
    <x v="1178"/>
    <d v="2014-12-16T00:00:00"/>
    <s v="Standard Class"/>
    <s v="EG-13900"/>
    <s v="Emily Grady"/>
    <s v="Consumer"/>
    <s v="Philadelphia"/>
    <x v="4"/>
    <s v="United States"/>
    <n v="19140"/>
    <s v="US"/>
    <x v="2"/>
    <s v="FUR-CH-10003396"/>
    <x v="0"/>
    <s v="Chairs"/>
    <x v="80"/>
    <n v="215.54400000000001"/>
    <n v="4"/>
    <n v="0.3"/>
    <n v="-58.504800000000017"/>
    <n v="28.18"/>
    <s v="Low"/>
    <s v="December"/>
    <x v="1"/>
    <n v="861.87600000000009"/>
  </r>
  <r>
    <n v="33621"/>
    <s v="CA-2012-109470"/>
    <x v="1218"/>
    <d v="2013-01-03T00:00:00"/>
    <s v="Second Class"/>
    <s v="KC-16255"/>
    <s v="Karen Carlisle"/>
    <s v="Corporate"/>
    <s v="Henderson"/>
    <x v="5"/>
    <s v="United States"/>
    <n v="42420"/>
    <s v="US"/>
    <x v="0"/>
    <s v="OFF-BI-10000977"/>
    <x v="1"/>
    <s v="Binders"/>
    <x v="1505"/>
    <n v="364.8"/>
    <n v="12"/>
    <n v="0"/>
    <n v="167.80799999999999"/>
    <n v="28.17"/>
    <s v="High"/>
    <s v="December"/>
    <x v="0"/>
    <n v="4377.6000000000004"/>
  </r>
  <r>
    <n v="39967"/>
    <s v="US-2011-159611"/>
    <x v="1150"/>
    <d v="2012-01-01T00:00:00"/>
    <s v="Second Class"/>
    <s v="KB-16315"/>
    <s v="Karl Braun"/>
    <s v="Consumer"/>
    <s v="Cleveland"/>
    <x v="16"/>
    <s v="United States"/>
    <n v="44105"/>
    <s v="US"/>
    <x v="2"/>
    <s v="FUR-FU-10004904"/>
    <x v="0"/>
    <s v="Furnishings"/>
    <x v="967"/>
    <n v="182.352"/>
    <n v="3"/>
    <n v="0.2"/>
    <n v="-18.23520000000002"/>
    <n v="27.79"/>
    <s v="Medium"/>
    <s v="December"/>
    <x v="2"/>
    <n v="546.85599999999999"/>
  </r>
  <r>
    <n v="35326"/>
    <s v="CA-2014-124296"/>
    <x v="1134"/>
    <d v="2014-12-29T00:00:00"/>
    <s v="Standard Class"/>
    <s v="CS-12355"/>
    <s v="Christine Sundaresam"/>
    <s v="Consumer"/>
    <s v="Lafayette"/>
    <x v="8"/>
    <s v="United States"/>
    <n v="70506"/>
    <s v="US"/>
    <x v="0"/>
    <s v="TEC-MA-10003183"/>
    <x v="2"/>
    <s v="Machines"/>
    <x v="1610"/>
    <n v="479.97"/>
    <n v="3"/>
    <n v="0"/>
    <n v="239.98500000000001"/>
    <n v="27.36"/>
    <s v="Medium"/>
    <s v="December"/>
    <x v="1"/>
    <n v="1439.91"/>
  </r>
  <r>
    <n v="39408"/>
    <s v="CA-2013-130393"/>
    <x v="1122"/>
    <d v="2013-12-04T00:00:00"/>
    <s v="Second Class"/>
    <s v="JM-15865"/>
    <s v="John Murray"/>
    <s v="Consumer"/>
    <s v="San Angelo"/>
    <x v="11"/>
    <s v="United States"/>
    <n v="76903"/>
    <s v="US"/>
    <x v="1"/>
    <s v="FUR-CH-10002647"/>
    <x v="0"/>
    <s v="Chairs"/>
    <x v="414"/>
    <n v="248.43"/>
    <n v="5"/>
    <n v="0.3"/>
    <n v="-17.74499999999998"/>
    <n v="27.34"/>
    <s v="High"/>
    <s v="December"/>
    <x v="3"/>
    <n v="1241.8500000000001"/>
  </r>
  <r>
    <n v="38448"/>
    <s v="CA-2014-142909"/>
    <x v="1129"/>
    <d v="2014-12-26T00:00:00"/>
    <s v="Second Class"/>
    <s v="AG-10330"/>
    <s v="Alex Grayson"/>
    <s v="Consumer"/>
    <s v="Mesa"/>
    <x v="23"/>
    <s v="United States"/>
    <n v="85204"/>
    <s v="US"/>
    <x v="3"/>
    <s v="FUR-TA-10003008"/>
    <x v="0"/>
    <s v="Tables"/>
    <x v="1263"/>
    <n v="182.55"/>
    <n v="2"/>
    <n v="0.5"/>
    <n v="-135.08699999999999"/>
    <n v="26.82"/>
    <s v="High"/>
    <s v="December"/>
    <x v="1"/>
    <n v="364.6"/>
  </r>
  <r>
    <n v="36991"/>
    <s v="US-2012-138093"/>
    <x v="1145"/>
    <d v="2012-12-16T00:00:00"/>
    <s v="Standard Class"/>
    <s v="KM-16225"/>
    <s v="Kalyca Meade"/>
    <s v="Corporate"/>
    <s v="Baltimore"/>
    <x v="29"/>
    <s v="United States"/>
    <n v="21215"/>
    <s v="US"/>
    <x v="2"/>
    <s v="FUR-CH-10000785"/>
    <x v="0"/>
    <s v="Chairs"/>
    <x v="15"/>
    <n v="542.93999999999994"/>
    <n v="3"/>
    <n v="0"/>
    <n v="141.1644"/>
    <n v="26.71"/>
    <s v="Medium"/>
    <s v="December"/>
    <x v="0"/>
    <n v="1628.8199999999997"/>
  </r>
  <r>
    <n v="33175"/>
    <s v="CA-2014-118885"/>
    <x v="1165"/>
    <d v="2015-01-03T00:00:00"/>
    <s v="Standard Class"/>
    <s v="JG-15160"/>
    <s v="James Galang"/>
    <s v="Consumer"/>
    <s v="Los Angeles"/>
    <x v="6"/>
    <s v="United States"/>
    <n v="90049"/>
    <s v="US"/>
    <x v="3"/>
    <s v="TEC-PH-10002563"/>
    <x v="2"/>
    <s v="Phones"/>
    <x v="65"/>
    <n v="302.37599999999998"/>
    <n v="3"/>
    <n v="0.2"/>
    <n v="22.678200000000022"/>
    <n v="26.69"/>
    <s v="Medium"/>
    <s v="December"/>
    <x v="1"/>
    <n v="906.92799999999988"/>
  </r>
  <r>
    <n v="37943"/>
    <s v="US-2013-127334"/>
    <x v="1220"/>
    <d v="2013-12-22T00:00:00"/>
    <s v="Standard Class"/>
    <s v="MP-18175"/>
    <s v="Mike Pelletier"/>
    <s v="Home Office"/>
    <s v="Springfield"/>
    <x v="37"/>
    <s v="United States"/>
    <n v="97477"/>
    <s v="US"/>
    <x v="3"/>
    <s v="FUR-TA-10003473"/>
    <x v="0"/>
    <s v="Tables"/>
    <x v="319"/>
    <n v="564.19499999999994"/>
    <n v="3"/>
    <n v="0.5"/>
    <n v="-304.66529999999989"/>
    <n v="26.61"/>
    <s v="Medium"/>
    <s v="December"/>
    <x v="3"/>
    <n v="1692.0849999999998"/>
  </r>
  <r>
    <n v="37830"/>
    <s v="US-2014-107384"/>
    <x v="1209"/>
    <d v="2014-12-09T00:00:00"/>
    <s v="Standard Class"/>
    <s v="TP-21130"/>
    <s v="Theone Pippenger"/>
    <s v="Consumer"/>
    <s v="Rochester"/>
    <x v="35"/>
    <s v="United States"/>
    <n v="55901"/>
    <s v="US"/>
    <x v="1"/>
    <s v="TEC-AC-10001539"/>
    <x v="2"/>
    <s v="Accessories"/>
    <x v="1607"/>
    <n v="399.95"/>
    <n v="5"/>
    <n v="0"/>
    <n v="143.982"/>
    <n v="26.45"/>
    <s v="Medium"/>
    <s v="December"/>
    <x v="1"/>
    <n v="1999.75"/>
  </r>
  <r>
    <n v="33308"/>
    <s v="CA-2012-155761"/>
    <x v="1199"/>
    <d v="2012-12-11T00:00:00"/>
    <s v="Same Day"/>
    <s v="SC-20800"/>
    <s v="Stuart Calhoun"/>
    <s v="Consumer"/>
    <s v="Houston"/>
    <x v="11"/>
    <s v="United States"/>
    <n v="77041"/>
    <s v="US"/>
    <x v="1"/>
    <s v="TEC-AC-10001606"/>
    <x v="2"/>
    <s v="Accessories"/>
    <x v="792"/>
    <n v="159.98400000000001"/>
    <n v="2"/>
    <n v="0.2"/>
    <n v="35.996400000000001"/>
    <n v="26.42"/>
    <s v="High"/>
    <s v="December"/>
    <x v="0"/>
    <n v="319.76800000000003"/>
  </r>
  <r>
    <n v="32391"/>
    <s v="CA-2012-165085"/>
    <x v="1160"/>
    <d v="2012-12-31T00:00:00"/>
    <s v="Standard Class"/>
    <s v="BT-11485"/>
    <s v="Brad Thomas"/>
    <s v="Home Office"/>
    <s v="Clinton"/>
    <x v="29"/>
    <s v="United States"/>
    <n v="20735"/>
    <s v="US"/>
    <x v="2"/>
    <s v="OFF-AP-10002518"/>
    <x v="1"/>
    <s v="Appliances"/>
    <x v="176"/>
    <n v="355.96"/>
    <n v="2"/>
    <n v="0"/>
    <n v="103.22839999999999"/>
    <n v="26.39"/>
    <s v="Medium"/>
    <s v="December"/>
    <x v="0"/>
    <n v="711.92"/>
  </r>
  <r>
    <n v="31546"/>
    <s v="CA-2013-154739"/>
    <x v="1149"/>
    <d v="2013-12-16T00:00:00"/>
    <s v="Second Class"/>
    <s v="LH-17155"/>
    <s v="Logan Haushalter"/>
    <s v="Consumer"/>
    <s v="San Francisco"/>
    <x v="6"/>
    <s v="United States"/>
    <n v="94109"/>
    <s v="US"/>
    <x v="3"/>
    <s v="FUR-CH-10002965"/>
    <x v="0"/>
    <s v="Chairs"/>
    <x v="314"/>
    <n v="321.56799999999998"/>
    <n v="2"/>
    <n v="0.2"/>
    <n v="28.137200000000011"/>
    <n v="26.38"/>
    <s v="Medium"/>
    <s v="December"/>
    <x v="3"/>
    <n v="642.93599999999992"/>
  </r>
  <r>
    <n v="31683"/>
    <s v="CA-2012-122756"/>
    <x v="1210"/>
    <d v="2012-12-07T00:00:00"/>
    <s v="Standard Class"/>
    <s v="DK-13225"/>
    <s v="Dean Katz"/>
    <s v="Corporate"/>
    <s v="Philadelphia"/>
    <x v="4"/>
    <s v="United States"/>
    <n v="19140"/>
    <s v="US"/>
    <x v="2"/>
    <s v="TEC-MA-10001681"/>
    <x v="2"/>
    <s v="Machines"/>
    <x v="1268"/>
    <n v="482.34"/>
    <n v="4"/>
    <n v="0.7"/>
    <n v="-337.63799999999981"/>
    <n v="26.33"/>
    <s v="Medium"/>
    <s v="December"/>
    <x v="0"/>
    <n v="1928.6599999999999"/>
  </r>
  <r>
    <n v="31862"/>
    <s v="CA-2014-137099"/>
    <x v="1168"/>
    <d v="2014-12-11T00:00:00"/>
    <s v="First Class"/>
    <s v="FP-14320"/>
    <s v="Frank Preis"/>
    <s v="Consumer"/>
    <s v="Los Angeles"/>
    <x v="6"/>
    <s v="United States"/>
    <n v="90008"/>
    <s v="US"/>
    <x v="3"/>
    <s v="TEC-PH-10002496"/>
    <x v="2"/>
    <s v="Phones"/>
    <x v="965"/>
    <n v="374.37599999999998"/>
    <n v="3"/>
    <n v="0.2"/>
    <n v="46.796999999999983"/>
    <n v="26.19"/>
    <s v="High"/>
    <s v="December"/>
    <x v="1"/>
    <n v="1122.9279999999999"/>
  </r>
  <r>
    <n v="38904"/>
    <s v="CA-2014-121195"/>
    <x v="1134"/>
    <d v="2014-12-28T00:00:00"/>
    <s v="First Class"/>
    <s v="NS-18505"/>
    <s v="Neola Schneider"/>
    <s v="Consumer"/>
    <s v="Dallas"/>
    <x v="11"/>
    <s v="United States"/>
    <n v="75220"/>
    <s v="US"/>
    <x v="1"/>
    <s v="OFF-ST-10000585"/>
    <x v="1"/>
    <s v="Storage"/>
    <x v="542"/>
    <n v="264.32"/>
    <n v="2"/>
    <n v="0.2"/>
    <n v="19.824000000000002"/>
    <n v="26.08"/>
    <s v="High"/>
    <s v="December"/>
    <x v="1"/>
    <n v="528.43999999999994"/>
  </r>
  <r>
    <n v="36572"/>
    <s v="CA-2014-147333"/>
    <x v="1159"/>
    <d v="2014-12-21T00:00:00"/>
    <s v="Standard Class"/>
    <s v="KL-16555"/>
    <s v="Kelly Lampkin"/>
    <s v="Corporate"/>
    <s v="Fayetteville"/>
    <x v="14"/>
    <s v="United States"/>
    <n v="72701"/>
    <s v="US"/>
    <x v="0"/>
    <s v="TEC-AC-10004469"/>
    <x v="2"/>
    <s v="Accessories"/>
    <x v="98"/>
    <n v="159.80000000000001"/>
    <n v="4"/>
    <n v="0"/>
    <n v="70.312000000000012"/>
    <n v="25.83"/>
    <s v="Low"/>
    <s v="December"/>
    <x v="1"/>
    <n v="639.20000000000005"/>
  </r>
  <r>
    <n v="32821"/>
    <s v="CA-2012-144806"/>
    <x v="1133"/>
    <d v="2012-12-11T00:00:00"/>
    <s v="Standard Class"/>
    <s v="GH-14425"/>
    <s v="Gary Hwang"/>
    <s v="Consumer"/>
    <s v="Tucson"/>
    <x v="23"/>
    <s v="United States"/>
    <n v="85705"/>
    <s v="US"/>
    <x v="3"/>
    <s v="OFF-ST-10004804"/>
    <x v="1"/>
    <s v="Storage"/>
    <x v="596"/>
    <n v="247.10400000000001"/>
    <n v="6"/>
    <n v="0.2"/>
    <n v="-58.68719999999999"/>
    <n v="25.61"/>
    <s v="Medium"/>
    <s v="December"/>
    <x v="0"/>
    <n v="1482.424"/>
  </r>
  <r>
    <n v="34325"/>
    <s v="CA-2014-116855"/>
    <x v="1186"/>
    <d v="2014-12-22T00:00:00"/>
    <s v="Standard Class"/>
    <s v="AI-10855"/>
    <s v="Arianne Irving"/>
    <s v="Consumer"/>
    <s v="Chesapeake"/>
    <x v="28"/>
    <s v="United States"/>
    <n v="23320"/>
    <s v="US"/>
    <x v="0"/>
    <s v="FUR-CH-10003846"/>
    <x v="0"/>
    <s v="Chairs"/>
    <x v="961"/>
    <n v="504.9"/>
    <n v="5"/>
    <n v="0"/>
    <n v="80.78400000000002"/>
    <n v="24.98"/>
    <s v="Medium"/>
    <s v="December"/>
    <x v="1"/>
    <n v="2524.5"/>
  </r>
  <r>
    <n v="37521"/>
    <s v="CA-2014-140627"/>
    <x v="1200"/>
    <d v="2014-12-28T00:00:00"/>
    <s v="Standard Class"/>
    <s v="DK-12985"/>
    <s v="Darren Koutras"/>
    <s v="Consumer"/>
    <s v="Hendersonville"/>
    <x v="33"/>
    <s v="United States"/>
    <n v="37075"/>
    <s v="US"/>
    <x v="0"/>
    <s v="OFF-ST-10004123"/>
    <x v="1"/>
    <s v="Storage"/>
    <x v="659"/>
    <n v="218.352"/>
    <n v="3"/>
    <n v="0.2"/>
    <n v="-54.588000000000008"/>
    <n v="24.86"/>
    <s v="High"/>
    <s v="December"/>
    <x v="1"/>
    <n v="654.85599999999999"/>
  </r>
  <r>
    <n v="37536"/>
    <s v="CA-2012-134075"/>
    <x v="1197"/>
    <d v="2012-12-16T00:00:00"/>
    <s v="Standard Class"/>
    <s v="HA-14905"/>
    <s v="Helen Abelman"/>
    <s v="Consumer"/>
    <s v="San Jose"/>
    <x v="6"/>
    <s v="United States"/>
    <n v="95123"/>
    <s v="US"/>
    <x v="3"/>
    <s v="OFF-ST-10001496"/>
    <x v="1"/>
    <s v="Storage"/>
    <x v="190"/>
    <n v="360.38"/>
    <n v="2"/>
    <n v="0"/>
    <n v="93.698800000000006"/>
    <n v="24.83"/>
    <s v="Medium"/>
    <s v="December"/>
    <x v="0"/>
    <n v="720.76"/>
  </r>
  <r>
    <n v="33639"/>
    <s v="US-2011-143231"/>
    <x v="1141"/>
    <d v="2012-01-03T00:00:00"/>
    <s v="First Class"/>
    <s v="GM-14455"/>
    <s v="Gary Mitchum"/>
    <s v="Home Office"/>
    <s v="Franklin"/>
    <x v="39"/>
    <s v="United States"/>
    <n v="2038"/>
    <s v="US"/>
    <x v="2"/>
    <s v="TEC-AC-10000358"/>
    <x v="2"/>
    <s v="Accessories"/>
    <x v="400"/>
    <n v="113.97"/>
    <n v="3"/>
    <n v="0"/>
    <n v="27.352799999999998"/>
    <n v="24.7"/>
    <s v="Medium"/>
    <s v="December"/>
    <x v="2"/>
    <n v="341.90999999999997"/>
  </r>
  <r>
    <n v="37898"/>
    <s v="CA-2011-154095"/>
    <x v="1170"/>
    <d v="2011-12-07T00:00:00"/>
    <s v="Standard Class"/>
    <s v="ON-18715"/>
    <s v="Odella Nelson"/>
    <s v="Corporate"/>
    <s v="Clinton"/>
    <x v="29"/>
    <s v="United States"/>
    <n v="20735"/>
    <s v="US"/>
    <x v="2"/>
    <s v="FUR-CH-10004754"/>
    <x v="0"/>
    <s v="Chairs"/>
    <x v="379"/>
    <n v="239.84"/>
    <n v="8"/>
    <n v="0"/>
    <n v="64.756799999999998"/>
    <n v="24.45"/>
    <s v="High"/>
    <s v="December"/>
    <x v="2"/>
    <n v="1918.72"/>
  </r>
  <r>
    <n v="36391"/>
    <s v="US-2011-140452"/>
    <x v="1123"/>
    <d v="2011-12-10T00:00:00"/>
    <s v="Standard Class"/>
    <s v="BK-11260"/>
    <s v="Berenike Kampe"/>
    <s v="Consumer"/>
    <s v="Chicago"/>
    <x v="7"/>
    <s v="United States"/>
    <n v="60610"/>
    <s v="US"/>
    <x v="1"/>
    <s v="FUR-TA-10004086"/>
    <x v="0"/>
    <s v="Tables"/>
    <x v="198"/>
    <n v="214.95"/>
    <n v="5"/>
    <n v="0.5"/>
    <n v="-120.372"/>
    <n v="24.38"/>
    <s v="High"/>
    <s v="December"/>
    <x v="2"/>
    <n v="1074.25"/>
  </r>
  <r>
    <n v="34543"/>
    <s v="US-2014-140907"/>
    <x v="1166"/>
    <d v="2014-12-13T00:00:00"/>
    <s v="Second Class"/>
    <s v="BP-11185"/>
    <s v="Ben Peterman"/>
    <s v="Corporate"/>
    <s v="Seattle"/>
    <x v="9"/>
    <s v="United States"/>
    <n v="98103"/>
    <s v="US"/>
    <x v="3"/>
    <s v="OFF-ST-10000060"/>
    <x v="1"/>
    <s v="Storage"/>
    <x v="973"/>
    <n v="324.89999999999998"/>
    <n v="5"/>
    <n v="0"/>
    <n v="38.988000000000007"/>
    <n v="24.29"/>
    <s v="High"/>
    <s v="December"/>
    <x v="1"/>
    <n v="1624.5"/>
  </r>
  <r>
    <n v="38990"/>
    <s v="CA-2011-102330"/>
    <x v="1176"/>
    <d v="2012-01-03T00:00:00"/>
    <s v="Standard Class"/>
    <s v="AI-10855"/>
    <s v="Arianne Irving"/>
    <s v="Consumer"/>
    <s v="Brentwood"/>
    <x v="6"/>
    <s v="United States"/>
    <n v="94513"/>
    <s v="US"/>
    <x v="3"/>
    <s v="TEC-PH-10001051"/>
    <x v="2"/>
    <s v="Phones"/>
    <x v="1524"/>
    <n v="319.96800000000002"/>
    <n v="4"/>
    <n v="0.2"/>
    <n v="35.996399999999952"/>
    <n v="24.01"/>
    <s v="Medium"/>
    <s v="December"/>
    <x v="2"/>
    <n v="1279.672"/>
  </r>
  <r>
    <n v="39387"/>
    <s v="CA-2011-101392"/>
    <x v="1195"/>
    <d v="2011-12-13T00:00:00"/>
    <s v="Standard Class"/>
    <s v="AS-10630"/>
    <s v="Ann Steele"/>
    <s v="Home Office"/>
    <s v="Seattle"/>
    <x v="9"/>
    <s v="United States"/>
    <n v="98103"/>
    <s v="US"/>
    <x v="3"/>
    <s v="OFF-ST-10000532"/>
    <x v="1"/>
    <s v="Storage"/>
    <x v="577"/>
    <n v="269.36"/>
    <n v="7"/>
    <n v="0"/>
    <n v="70.033599999999993"/>
    <n v="23.68"/>
    <s v="Medium"/>
    <s v="December"/>
    <x v="2"/>
    <n v="1885.52"/>
  </r>
  <r>
    <n v="34611"/>
    <s v="CA-2014-169978"/>
    <x v="1134"/>
    <d v="2014-12-29T00:00:00"/>
    <s v="Standard Class"/>
    <s v="HG-15025"/>
    <s v="Hunter Glantz"/>
    <s v="Consumer"/>
    <s v="Oceanside"/>
    <x v="15"/>
    <s v="United States"/>
    <n v="11572"/>
    <s v="US"/>
    <x v="2"/>
    <s v="FUR-CH-10002602"/>
    <x v="0"/>
    <s v="Chairs"/>
    <x v="587"/>
    <n v="271.76400000000001"/>
    <n v="2"/>
    <n v="0.1"/>
    <n v="48.313600000000008"/>
    <n v="23.2"/>
    <s v="Medium"/>
    <s v="December"/>
    <x v="1"/>
    <n v="543.428"/>
  </r>
  <r>
    <n v="36818"/>
    <s v="CA-2014-117667"/>
    <x v="1209"/>
    <d v="2014-12-10T00:00:00"/>
    <s v="Standard Class"/>
    <s v="MS-17980"/>
    <s v="Michael Stewart"/>
    <s v="Corporate"/>
    <s v="Philadelphia"/>
    <x v="4"/>
    <s v="United States"/>
    <n v="19134"/>
    <s v="US"/>
    <x v="2"/>
    <s v="TEC-AC-10000580"/>
    <x v="2"/>
    <s v="Accessories"/>
    <x v="40"/>
    <n v="255.96799999999999"/>
    <n v="4"/>
    <n v="0.2"/>
    <n v="-28.796399999999981"/>
    <n v="23.17"/>
    <s v="Medium"/>
    <s v="December"/>
    <x v="1"/>
    <n v="1023.6719999999999"/>
  </r>
  <r>
    <n v="32084"/>
    <s v="CA-2012-154620"/>
    <x v="1197"/>
    <d v="2012-12-16T00:00:00"/>
    <s v="Standard Class"/>
    <s v="LT-17110"/>
    <s v="Liz Thompson"/>
    <s v="Consumer"/>
    <s v="Lancaster"/>
    <x v="6"/>
    <s v="United States"/>
    <n v="93534"/>
    <s v="US"/>
    <x v="3"/>
    <s v="FUR-CH-10004675"/>
    <x v="0"/>
    <s v="Chairs"/>
    <x v="323"/>
    <n v="348.92800000000011"/>
    <n v="2"/>
    <n v="0.2"/>
    <n v="34.89279999999998"/>
    <n v="22.91"/>
    <s v="Medium"/>
    <s v="December"/>
    <x v="0"/>
    <n v="697.65600000000018"/>
  </r>
  <r>
    <n v="33602"/>
    <s v="CA-2013-115574"/>
    <x v="1144"/>
    <d v="2013-12-25T00:00:00"/>
    <s v="First Class"/>
    <s v="BP-11185"/>
    <s v="Ben Peterman"/>
    <s v="Corporate"/>
    <s v="Chicago"/>
    <x v="7"/>
    <s v="United States"/>
    <n v="60623"/>
    <s v="US"/>
    <x v="1"/>
    <s v="FUR-BO-10003441"/>
    <x v="0"/>
    <s v="Bookcases"/>
    <x v="579"/>
    <n v="141.37200000000001"/>
    <n v="2"/>
    <n v="0.3"/>
    <n v="-14.137200000000011"/>
    <n v="22.62"/>
    <s v="High"/>
    <s v="December"/>
    <x v="3"/>
    <n v="282.44400000000002"/>
  </r>
  <r>
    <n v="32019"/>
    <s v="CA-2013-142335"/>
    <x v="1220"/>
    <d v="2013-12-20T00:00:00"/>
    <s v="Standard Class"/>
    <s v="MP-17965"/>
    <s v="Michael Paige"/>
    <s v="Corporate"/>
    <s v="Detroit"/>
    <x v="1"/>
    <s v="United States"/>
    <n v="48205"/>
    <s v="US"/>
    <x v="1"/>
    <s v="OFF-ST-10000036"/>
    <x v="1"/>
    <s v="Storage"/>
    <x v="236"/>
    <n v="296.37"/>
    <n v="3"/>
    <n v="0"/>
    <n v="80.019899999999993"/>
    <n v="22.56"/>
    <s v="Medium"/>
    <s v="December"/>
    <x v="3"/>
    <n v="889.11"/>
  </r>
  <r>
    <n v="31351"/>
    <s v="CA-2013-105816"/>
    <x v="1142"/>
    <d v="2013-12-18T00:00:00"/>
    <s v="Standard Class"/>
    <s v="JM-15265"/>
    <s v="Janet Molinari"/>
    <s v="Corporate"/>
    <s v="New York City"/>
    <x v="15"/>
    <s v="United States"/>
    <n v="10024"/>
    <s v="US"/>
    <x v="2"/>
    <s v="TEC-PH-10002447"/>
    <x v="2"/>
    <s v="Phones"/>
    <x v="374"/>
    <n v="1029.95"/>
    <n v="5"/>
    <n v="0"/>
    <n v="298.68549999999999"/>
    <n v="22.48"/>
    <s v="Medium"/>
    <s v="December"/>
    <x v="3"/>
    <n v="5149.75"/>
  </r>
  <r>
    <n v="32475"/>
    <s v="CA-2013-113621"/>
    <x v="1122"/>
    <d v="2013-12-06T00:00:00"/>
    <s v="Standard Class"/>
    <s v="JE-15745"/>
    <s v="Joel Eaton"/>
    <s v="Consumer"/>
    <s v="Rockville"/>
    <x v="29"/>
    <s v="United States"/>
    <n v="20852"/>
    <s v="US"/>
    <x v="2"/>
    <s v="TEC-PH-10003931"/>
    <x v="2"/>
    <s v="Phones"/>
    <x v="74"/>
    <n v="179.97"/>
    <n v="3"/>
    <n v="0"/>
    <n v="44.992500000000007"/>
    <n v="22.41"/>
    <s v="Medium"/>
    <s v="December"/>
    <x v="3"/>
    <n v="539.91"/>
  </r>
  <r>
    <n v="39817"/>
    <s v="CA-2014-118003"/>
    <x v="1209"/>
    <d v="2014-12-11T00:00:00"/>
    <s v="Standard Class"/>
    <s v="DO-13645"/>
    <s v="Doug O'Connell"/>
    <s v="Consumer"/>
    <s v="Paterson"/>
    <x v="21"/>
    <s v="United States"/>
    <n v="7501"/>
    <s v="US"/>
    <x v="2"/>
    <s v="FUR-CH-10004860"/>
    <x v="0"/>
    <s v="Chairs"/>
    <x v="1345"/>
    <n v="302.94"/>
    <n v="3"/>
    <n v="0"/>
    <n v="18.176399999999969"/>
    <n v="22.38"/>
    <s v="Medium"/>
    <s v="December"/>
    <x v="1"/>
    <n v="908.81999999999994"/>
  </r>
  <r>
    <n v="33020"/>
    <s v="US-2012-123218"/>
    <x v="1221"/>
    <d v="2012-12-25T00:00:00"/>
    <s v="Standard Class"/>
    <s v="KD-16345"/>
    <s v="Katherine Ducich"/>
    <s v="Consumer"/>
    <s v="Chicago"/>
    <x v="7"/>
    <s v="United States"/>
    <n v="60623"/>
    <s v="US"/>
    <x v="1"/>
    <s v="FUR-BO-10003966"/>
    <x v="0"/>
    <s v="Bookcases"/>
    <x v="192"/>
    <n v="359.05799999999988"/>
    <n v="3"/>
    <n v="0.3"/>
    <n v="-71.811600000000027"/>
    <n v="22.18"/>
    <s v="Medium"/>
    <s v="December"/>
    <x v="0"/>
    <n v="1076.8739999999996"/>
  </r>
  <r>
    <n v="36547"/>
    <s v="US-2013-169369"/>
    <x v="1187"/>
    <d v="2013-12-19T00:00:00"/>
    <s v="Standard Class"/>
    <s v="EC-14050"/>
    <s v="Erin Creighton"/>
    <s v="Consumer"/>
    <s v="Columbus"/>
    <x v="2"/>
    <s v="United States"/>
    <n v="31907"/>
    <s v="US"/>
    <x v="0"/>
    <s v="TEC-AC-10001314"/>
    <x v="2"/>
    <s v="Accessories"/>
    <x v="384"/>
    <n v="249.95"/>
    <n v="5"/>
    <n v="0"/>
    <n v="19.99599999999997"/>
    <n v="22.11"/>
    <s v="Medium"/>
    <s v="December"/>
    <x v="3"/>
    <n v="1249.75"/>
  </r>
  <r>
    <n v="36647"/>
    <s v="US-2014-103814"/>
    <x v="1152"/>
    <d v="2014-12-17T00:00:00"/>
    <s v="Standard Class"/>
    <s v="LH-16900"/>
    <s v="Lena Hernandez"/>
    <s v="Consumer"/>
    <s v="Park Ridge"/>
    <x v="7"/>
    <s v="United States"/>
    <n v="60068"/>
    <s v="US"/>
    <x v="1"/>
    <s v="OFF-PA-10001019"/>
    <x v="1"/>
    <s v="Paper"/>
    <x v="705"/>
    <n v="143.85599999999999"/>
    <n v="9"/>
    <n v="0.2"/>
    <n v="48.551399999999987"/>
    <n v="22.1"/>
    <s v="Low"/>
    <s v="December"/>
    <x v="1"/>
    <n v="1294.5039999999999"/>
  </r>
  <r>
    <n v="36931"/>
    <s v="CA-2012-134943"/>
    <x v="1211"/>
    <d v="2012-12-06T00:00:00"/>
    <s v="First Class"/>
    <s v="SU-20665"/>
    <s v="Stephanie Ulpright"/>
    <s v="Home Office"/>
    <s v="Ann Arbor"/>
    <x v="1"/>
    <s v="United States"/>
    <n v="48104"/>
    <s v="US"/>
    <x v="1"/>
    <s v="OFF-BI-10000666"/>
    <x v="1"/>
    <s v="Binders"/>
    <x v="677"/>
    <n v="152.80000000000001"/>
    <n v="5"/>
    <n v="0"/>
    <n v="76.399999999999991"/>
    <n v="21.87"/>
    <s v="Medium"/>
    <s v="December"/>
    <x v="0"/>
    <n v="764"/>
  </r>
  <r>
    <n v="33488"/>
    <s v="CA-2013-128412"/>
    <x v="1149"/>
    <d v="2013-12-18T00:00:00"/>
    <s v="Standard Class"/>
    <s v="AP-10915"/>
    <s v="Arthur Prichep"/>
    <s v="Consumer"/>
    <s v="Seattle"/>
    <x v="9"/>
    <s v="United States"/>
    <n v="98105"/>
    <s v="US"/>
    <x v="3"/>
    <s v="OFF-BI-10001718"/>
    <x v="1"/>
    <s v="Binders"/>
    <x v="767"/>
    <n v="153.55199999999999"/>
    <n v="3"/>
    <n v="0.2"/>
    <n v="51.823799999999999"/>
    <n v="21.6"/>
    <s v="Low"/>
    <s v="December"/>
    <x v="3"/>
    <n v="460.45599999999996"/>
  </r>
  <r>
    <n v="37569"/>
    <s v="CA-2014-149706"/>
    <x v="1179"/>
    <d v="2014-12-13T00:00:00"/>
    <s v="First Class"/>
    <s v="AS-10285"/>
    <s v="Alejandro Savely"/>
    <s v="Corporate"/>
    <s v="Palatine"/>
    <x v="7"/>
    <s v="United States"/>
    <n v="60067"/>
    <s v="US"/>
    <x v="1"/>
    <s v="TEC-AC-10001284"/>
    <x v="2"/>
    <s v="Accessories"/>
    <x v="261"/>
    <n v="116.312"/>
    <n v="7"/>
    <n v="0.2"/>
    <n v="23.2624"/>
    <n v="21.6"/>
    <s v="Medium"/>
    <s v="December"/>
    <x v="1"/>
    <n v="813.98399999999992"/>
  </r>
  <r>
    <n v="36087"/>
    <s v="CA-2012-104346"/>
    <x v="1199"/>
    <d v="2012-12-16T00:00:00"/>
    <s v="Standard Class"/>
    <s v="IM-15070"/>
    <s v="Irene Maddox"/>
    <s v="Consumer"/>
    <s v="Colorado Springs"/>
    <x v="19"/>
    <s v="United States"/>
    <n v="80906"/>
    <s v="US"/>
    <x v="3"/>
    <s v="FUR-TA-10000849"/>
    <x v="0"/>
    <s v="Tables"/>
    <x v="402"/>
    <n v="364.95"/>
    <n v="5"/>
    <n v="0.5"/>
    <n v="-248.16599999999991"/>
    <n v="21.53"/>
    <s v="Medium"/>
    <s v="December"/>
    <x v="0"/>
    <n v="1824.25"/>
  </r>
  <r>
    <n v="37749"/>
    <s v="US-2012-110261"/>
    <x v="1140"/>
    <d v="2012-12-23T00:00:00"/>
    <s v="Second Class"/>
    <s v="PR-18880"/>
    <s v="Patrick Ryan"/>
    <s v="Consumer"/>
    <s v="Glenview"/>
    <x v="7"/>
    <s v="United States"/>
    <n v="60025"/>
    <s v="US"/>
    <x v="1"/>
    <s v="TEC-PH-10001750"/>
    <x v="2"/>
    <s v="Phones"/>
    <x v="832"/>
    <n v="158.376"/>
    <n v="3"/>
    <n v="0.2"/>
    <n v="13.85790000000001"/>
    <n v="21.52"/>
    <s v="High"/>
    <s v="December"/>
    <x v="0"/>
    <n v="474.92800000000005"/>
  </r>
  <r>
    <n v="38310"/>
    <s v="CA-2014-141201"/>
    <x v="1152"/>
    <d v="2014-12-12T00:00:00"/>
    <s v="Second Class"/>
    <s v="DB-12910"/>
    <s v="Daniel Byrd"/>
    <s v="Home Office"/>
    <s v="Salinas"/>
    <x v="6"/>
    <s v="United States"/>
    <n v="93905"/>
    <s v="US"/>
    <x v="3"/>
    <s v="FUR-BO-10001519"/>
    <x v="0"/>
    <s v="Bookcases"/>
    <x v="1527"/>
    <n v="148.25700000000001"/>
    <n v="3"/>
    <n v="0.15"/>
    <n v="15.697800000000001"/>
    <n v="21.5"/>
    <s v="High"/>
    <s v="December"/>
    <x v="1"/>
    <n v="444.62100000000004"/>
  </r>
  <r>
    <n v="40818"/>
    <s v="CA-2011-169446"/>
    <x v="1148"/>
    <d v="2011-12-25T00:00:00"/>
    <s v="Standard Class"/>
    <s v="SG-20605"/>
    <s v="Speros Goranitis"/>
    <s v="Consumer"/>
    <s v="Chicago"/>
    <x v="7"/>
    <s v="United States"/>
    <n v="60623"/>
    <s v="US"/>
    <x v="1"/>
    <s v="TEC-PH-10002817"/>
    <x v="2"/>
    <s v="Phones"/>
    <x v="1613"/>
    <n v="323.97600000000011"/>
    <n v="3"/>
    <n v="0.2"/>
    <n v="36.44729999999997"/>
    <n v="21.47"/>
    <s v="Medium"/>
    <s v="December"/>
    <x v="2"/>
    <n v="971.72800000000029"/>
  </r>
  <r>
    <n v="38780"/>
    <s v="CA-2011-129938"/>
    <x v="1158"/>
    <d v="2011-12-17T00:00:00"/>
    <s v="Second Class"/>
    <s v="EB-13705"/>
    <s v="Ed Braxton"/>
    <s v="Corporate"/>
    <s v="Philadelphia"/>
    <x v="4"/>
    <s v="United States"/>
    <n v="19140"/>
    <s v="US"/>
    <x v="2"/>
    <s v="FUR-CH-10003774"/>
    <x v="0"/>
    <s v="Chairs"/>
    <x v="575"/>
    <n v="445.80200000000002"/>
    <n v="7"/>
    <n v="0.3"/>
    <n v="-108.2662"/>
    <n v="21.36"/>
    <s v="Medium"/>
    <s v="December"/>
    <x v="2"/>
    <n v="3120.3139999999999"/>
  </r>
  <r>
    <n v="36839"/>
    <s v="CA-2013-134936"/>
    <x v="1201"/>
    <d v="2013-12-26T00:00:00"/>
    <s v="Standard Class"/>
    <s v="ES-14080"/>
    <s v="Erin Smith"/>
    <s v="Corporate"/>
    <s v="Tucson"/>
    <x v="23"/>
    <s v="United States"/>
    <n v="85705"/>
    <s v="US"/>
    <x v="3"/>
    <s v="FUR-TA-10001086"/>
    <x v="0"/>
    <s v="Tables"/>
    <x v="559"/>
    <n v="455.97"/>
    <n v="6"/>
    <n v="0.5"/>
    <n v="-218.8656"/>
    <n v="21.28"/>
    <s v="Medium"/>
    <s v="December"/>
    <x v="3"/>
    <n v="2735.32"/>
  </r>
  <r>
    <n v="40308"/>
    <s v="CA-2012-137071"/>
    <x v="1221"/>
    <d v="2012-12-21T00:00:00"/>
    <s v="First Class"/>
    <s v="ED-13885"/>
    <s v="Emily Ducich"/>
    <s v="Home Office"/>
    <s v="Houston"/>
    <x v="11"/>
    <s v="United States"/>
    <n v="77036"/>
    <s v="US"/>
    <x v="1"/>
    <s v="TEC-AC-10004353"/>
    <x v="2"/>
    <s v="Accessories"/>
    <x v="419"/>
    <n v="100.8"/>
    <n v="2"/>
    <n v="0.2"/>
    <n v="21.42"/>
    <n v="21.27"/>
    <s v="High"/>
    <s v="December"/>
    <x v="0"/>
    <n v="201.4"/>
  </r>
  <r>
    <n v="40246"/>
    <s v="CA-2014-150910"/>
    <x v="1129"/>
    <d v="2014-12-29T00:00:00"/>
    <s v="Standard Class"/>
    <s v="JL-15130"/>
    <s v="Jack Lebron"/>
    <s v="Consumer"/>
    <s v="Jackson"/>
    <x v="33"/>
    <s v="United States"/>
    <n v="38301"/>
    <s v="US"/>
    <x v="0"/>
    <s v="FUR-TA-10002903"/>
    <x v="0"/>
    <s v="Tables"/>
    <x v="42"/>
    <n v="934.9559999999999"/>
    <n v="6"/>
    <n v="0.4"/>
    <n v="-249.32159999999999"/>
    <n v="21.21"/>
    <s v="Medium"/>
    <s v="December"/>
    <x v="1"/>
    <n v="5609.3359999999993"/>
  </r>
  <r>
    <n v="40992"/>
    <s v="US-2013-151260"/>
    <x v="1142"/>
    <d v="2013-12-15T00:00:00"/>
    <s v="First Class"/>
    <s v="SC-20695"/>
    <s v="Steve Chapman"/>
    <s v="Corporate"/>
    <s v="Springfield"/>
    <x v="16"/>
    <s v="United States"/>
    <n v="45503"/>
    <s v="US"/>
    <x v="2"/>
    <s v="OFF-AP-10002892"/>
    <x v="1"/>
    <s v="Appliances"/>
    <x v="1131"/>
    <n v="73.536000000000001"/>
    <n v="4"/>
    <n v="0.2"/>
    <n v="9.1919999999999931"/>
    <n v="21.1"/>
    <s v="Critical"/>
    <s v="December"/>
    <x v="3"/>
    <n v="293.94400000000002"/>
  </r>
  <r>
    <n v="38117"/>
    <s v="CA-2014-163860"/>
    <x v="1157"/>
    <d v="2015-01-02T00:00:00"/>
    <s v="Standard Class"/>
    <s v="LO-17170"/>
    <s v="Lori Olson"/>
    <s v="Corporate"/>
    <s v="Peoria"/>
    <x v="7"/>
    <s v="United States"/>
    <n v="61604"/>
    <s v="US"/>
    <x v="1"/>
    <s v="FUR-CH-10004698"/>
    <x v="0"/>
    <s v="Chairs"/>
    <x v="1292"/>
    <n v="113.372"/>
    <n v="2"/>
    <n v="0.3"/>
    <n v="-3.2391999999999901"/>
    <n v="20.61"/>
    <s v="High"/>
    <s v="December"/>
    <x v="1"/>
    <n v="226.44399999999999"/>
  </r>
  <r>
    <n v="34477"/>
    <s v="CA-2014-105235"/>
    <x v="1212"/>
    <d v="2014-12-12T00:00:00"/>
    <s v="Standard Class"/>
    <s v="SM-20950"/>
    <s v="Suzanne McNair"/>
    <s v="Corporate"/>
    <s v="New York City"/>
    <x v="15"/>
    <s v="United States"/>
    <n v="10011"/>
    <s v="US"/>
    <x v="2"/>
    <s v="OFF-AP-10001271"/>
    <x v="1"/>
    <s v="Appliances"/>
    <x v="632"/>
    <n v="254.9"/>
    <n v="5"/>
    <n v="0"/>
    <n v="68.823000000000008"/>
    <n v="20.52"/>
    <s v="Medium"/>
    <s v="December"/>
    <x v="1"/>
    <n v="1274.5"/>
  </r>
  <r>
    <n v="35196"/>
    <s v="CA-2014-157980"/>
    <x v="1168"/>
    <d v="2014-12-10T00:00:00"/>
    <s v="First Class"/>
    <s v="SH-20395"/>
    <s v="Shahid Hopkins"/>
    <s v="Consumer"/>
    <s v="Toledo"/>
    <x v="16"/>
    <s v="United States"/>
    <n v="43615"/>
    <s v="US"/>
    <x v="2"/>
    <s v="TEC-AC-10002567"/>
    <x v="2"/>
    <s v="Accessories"/>
    <x v="334"/>
    <n v="127.98399999999999"/>
    <n v="2"/>
    <n v="0.2"/>
    <n v="25.596800000000002"/>
    <n v="19.97"/>
    <s v="Medium"/>
    <s v="December"/>
    <x v="1"/>
    <n v="255.768"/>
  </r>
  <r>
    <n v="38419"/>
    <s v="CA-2014-166926"/>
    <x v="1183"/>
    <d v="2014-12-09T00:00:00"/>
    <s v="Standard Class"/>
    <s v="SO-20335"/>
    <s v="Sean O'Donnell"/>
    <s v="Consumer"/>
    <s v="Seattle"/>
    <x v="9"/>
    <s v="United States"/>
    <n v="98105"/>
    <s v="US"/>
    <x v="3"/>
    <s v="FUR-BO-10002598"/>
    <x v="0"/>
    <s v="Bookcases"/>
    <x v="981"/>
    <n v="141.96"/>
    <n v="2"/>
    <n v="0"/>
    <n v="41.168399999999991"/>
    <n v="19.7"/>
    <s v="Low"/>
    <s v="December"/>
    <x v="1"/>
    <n v="283.92"/>
  </r>
  <r>
    <n v="40970"/>
    <s v="CA-2013-114867"/>
    <x v="1144"/>
    <d v="2013-12-29T00:00:00"/>
    <s v="Standard Class"/>
    <s v="FM-14290"/>
    <s v="Frank Merwin"/>
    <s v="Home Office"/>
    <s v="Philadelphia"/>
    <x v="4"/>
    <s v="United States"/>
    <n v="19143"/>
    <s v="US"/>
    <x v="2"/>
    <s v="TEC-PH-10002645"/>
    <x v="2"/>
    <s v="Phones"/>
    <x v="1614"/>
    <n v="1499.97"/>
    <n v="5"/>
    <n v="0.4"/>
    <n v="-374.99250000000012"/>
    <n v="19.329999999999998"/>
    <s v="Medium"/>
    <s v="December"/>
    <x v="3"/>
    <n v="7499.4500000000007"/>
  </r>
  <r>
    <n v="31985"/>
    <s v="CA-2014-161480"/>
    <x v="1161"/>
    <d v="2014-12-30T00:00:00"/>
    <s v="Standard Class"/>
    <s v="RA-19285"/>
    <s v="Ralph Arnett"/>
    <s v="Consumer"/>
    <s v="New York City"/>
    <x v="15"/>
    <s v="United States"/>
    <n v="10035"/>
    <s v="US"/>
    <x v="2"/>
    <s v="FUR-BO-10004015"/>
    <x v="0"/>
    <s v="Bookcases"/>
    <x v="215"/>
    <n v="191.98400000000001"/>
    <n v="2"/>
    <n v="0.2"/>
    <n v="4.7995999999999768"/>
    <n v="19.3"/>
    <s v="High"/>
    <s v="December"/>
    <x v="1"/>
    <n v="383.76800000000003"/>
  </r>
  <r>
    <n v="33862"/>
    <s v="CA-2014-109589"/>
    <x v="1153"/>
    <d v="2014-12-25T00:00:00"/>
    <s v="First Class"/>
    <s v="BD-11635"/>
    <s v="Brian Derr"/>
    <s v="Consumer"/>
    <s v="Bowling Green"/>
    <x v="5"/>
    <s v="United States"/>
    <n v="42104"/>
    <s v="US"/>
    <x v="0"/>
    <s v="TEC-AC-10003116"/>
    <x v="2"/>
    <s v="Accessories"/>
    <x v="454"/>
    <n v="71"/>
    <n v="4"/>
    <n v="0"/>
    <n v="27.69"/>
    <n v="19.149999999999999"/>
    <s v="Critical"/>
    <s v="December"/>
    <x v="1"/>
    <n v="284"/>
  </r>
  <r>
    <n v="37368"/>
    <s v="CA-2012-120901"/>
    <x v="1218"/>
    <d v="2013-01-04T00:00:00"/>
    <s v="Standard Class"/>
    <s v="BG-11035"/>
    <s v="Barry Gonzalez"/>
    <s v="Consumer"/>
    <s v="Austin"/>
    <x v="11"/>
    <s v="United States"/>
    <n v="78745"/>
    <s v="US"/>
    <x v="1"/>
    <s v="OFF-ST-10000025"/>
    <x v="1"/>
    <s v="Storage"/>
    <x v="11"/>
    <n v="152.68799999999999"/>
    <n v="2"/>
    <n v="0.2"/>
    <n v="-26.720400000000019"/>
    <n v="18.86"/>
    <s v="High"/>
    <s v="December"/>
    <x v="0"/>
    <n v="305.17599999999999"/>
  </r>
  <r>
    <n v="33221"/>
    <s v="CA-2014-126865"/>
    <x v="1212"/>
    <d v="2014-12-08T00:00:00"/>
    <s v="Second Class"/>
    <s v="NP-18325"/>
    <s v="Naresj Patel"/>
    <s v="Consumer"/>
    <s v="San Diego"/>
    <x v="6"/>
    <s v="United States"/>
    <n v="92024"/>
    <s v="US"/>
    <x v="3"/>
    <s v="OFF-PA-10003039"/>
    <x v="1"/>
    <s v="Paper"/>
    <x v="1269"/>
    <n v="92.94"/>
    <n v="3"/>
    <n v="0"/>
    <n v="41.822999999999993"/>
    <n v="18.579999999999998"/>
    <s v="Critical"/>
    <s v="December"/>
    <x v="1"/>
    <n v="278.82"/>
  </r>
  <r>
    <n v="31946"/>
    <s v="CA-2013-160745"/>
    <x v="1142"/>
    <d v="2013-12-17T00:00:00"/>
    <s v="Second Class"/>
    <s v="AR-10825"/>
    <s v="Anthony Rawles"/>
    <s v="Corporate"/>
    <s v="Vancouver"/>
    <x v="9"/>
    <s v="United States"/>
    <n v="98661"/>
    <s v="US"/>
    <x v="3"/>
    <s v="TEC-PH-10003273"/>
    <x v="2"/>
    <s v="Phones"/>
    <x v="342"/>
    <n v="302.37599999999998"/>
    <n v="3"/>
    <n v="0.2"/>
    <n v="22.678200000000022"/>
    <n v="18.559999999999999"/>
    <s v="Medium"/>
    <s v="December"/>
    <x v="3"/>
    <n v="906.92799999999988"/>
  </r>
  <r>
    <n v="37805"/>
    <s v="CA-2014-102197"/>
    <x v="1222"/>
    <d v="2014-12-27T00:00:00"/>
    <s v="Standard Class"/>
    <s v="DK-13150"/>
    <s v="David Kendrick"/>
    <s v="Corporate"/>
    <s v="New York City"/>
    <x v="15"/>
    <s v="United States"/>
    <n v="10009"/>
    <s v="US"/>
    <x v="2"/>
    <s v="OFF-PA-10001970"/>
    <x v="1"/>
    <s v="Paper"/>
    <x v="968"/>
    <n v="279.89999999999998"/>
    <n v="5"/>
    <n v="0"/>
    <n v="137.15100000000001"/>
    <n v="18.52"/>
    <s v="Medium"/>
    <s v="December"/>
    <x v="1"/>
    <n v="1399.5"/>
  </r>
  <r>
    <n v="36329"/>
    <s v="CA-2013-155166"/>
    <x v="1194"/>
    <d v="2014-01-03T00:00:00"/>
    <s v="Standard Class"/>
    <s v="BB-11545"/>
    <s v="Brenda Bowman"/>
    <s v="Corporate"/>
    <s v="Vineland"/>
    <x v="21"/>
    <s v="United States"/>
    <n v="8360"/>
    <s v="US"/>
    <x v="2"/>
    <s v="FUR-CH-10003968"/>
    <x v="0"/>
    <s v="Chairs"/>
    <x v="668"/>
    <n v="212.94"/>
    <n v="3"/>
    <n v="0"/>
    <n v="25.552800000000001"/>
    <n v="18.47"/>
    <s v="Medium"/>
    <s v="December"/>
    <x v="3"/>
    <n v="638.81999999999994"/>
  </r>
  <r>
    <n v="40997"/>
    <s v="CA-2014-154116"/>
    <x v="1223"/>
    <d v="2014-12-20T00:00:00"/>
    <s v="Standard Class"/>
    <s v="KM-16660"/>
    <s v="Khloe Miller"/>
    <s v="Consumer"/>
    <s v="Inglewood"/>
    <x v="6"/>
    <s v="United States"/>
    <n v="90301"/>
    <s v="US"/>
    <x v="3"/>
    <s v="TEC-PH-10000675"/>
    <x v="2"/>
    <s v="Phones"/>
    <x v="1275"/>
    <n v="196.77600000000001"/>
    <n v="3"/>
    <n v="0.2"/>
    <n v="14.7582"/>
    <n v="18.43"/>
    <s v="High"/>
    <s v="December"/>
    <x v="1"/>
    <n v="590.12799999999993"/>
  </r>
  <r>
    <n v="38640"/>
    <s v="CA-2011-168473"/>
    <x v="1180"/>
    <d v="2012-01-01T00:00:00"/>
    <s v="Standard Class"/>
    <s v="TB-21520"/>
    <s v="Tracy Blumstein"/>
    <s v="Consumer"/>
    <s v="New York City"/>
    <x v="15"/>
    <s v="United States"/>
    <n v="10009"/>
    <s v="US"/>
    <x v="2"/>
    <s v="OFF-ST-10000563"/>
    <x v="1"/>
    <s v="Storage"/>
    <x v="623"/>
    <n v="191.88"/>
    <n v="6"/>
    <n v="0"/>
    <n v="19.187999999999999"/>
    <n v="18.420000000000002"/>
    <s v="Medium"/>
    <s v="December"/>
    <x v="2"/>
    <n v="1151.28"/>
  </r>
  <r>
    <n v="35536"/>
    <s v="CA-2014-158673"/>
    <x v="1165"/>
    <d v="2015-01-05T00:00:00"/>
    <s v="Standard Class"/>
    <s v="KB-16600"/>
    <s v="Ken Brennan"/>
    <s v="Corporate"/>
    <s v="Grand Rapids"/>
    <x v="1"/>
    <s v="United States"/>
    <n v="49505"/>
    <s v="US"/>
    <x v="1"/>
    <s v="OFF-PA-10000994"/>
    <x v="1"/>
    <s v="Paper"/>
    <x v="610"/>
    <n v="209.7"/>
    <n v="2"/>
    <n v="0"/>
    <n v="100.65600000000001"/>
    <n v="18.36"/>
    <s v="Medium"/>
    <s v="December"/>
    <x v="1"/>
    <n v="419.4"/>
  </r>
  <r>
    <n v="35849"/>
    <s v="US-2011-106334"/>
    <x v="1150"/>
    <d v="2012-01-02T00:00:00"/>
    <s v="Standard Class"/>
    <s v="JF-15490"/>
    <s v="Jeremy Farry"/>
    <s v="Consumer"/>
    <s v="San Francisco"/>
    <x v="6"/>
    <s v="United States"/>
    <n v="94122"/>
    <s v="US"/>
    <x v="3"/>
    <s v="FUR-CH-10004886"/>
    <x v="0"/>
    <s v="Chairs"/>
    <x v="563"/>
    <n v="230.28"/>
    <n v="3"/>
    <n v="0.2"/>
    <n v="23.027999999999992"/>
    <n v="18.13"/>
    <s v="Medium"/>
    <s v="December"/>
    <x v="2"/>
    <n v="690.64"/>
  </r>
  <r>
    <n v="38097"/>
    <s v="CA-2013-109827"/>
    <x v="1128"/>
    <d v="2014-01-02T00:00:00"/>
    <s v="Standard Class"/>
    <s v="LW-16825"/>
    <s v="Laurel Workman"/>
    <s v="Corporate"/>
    <s v="Phoenix"/>
    <x v="23"/>
    <s v="United States"/>
    <n v="85023"/>
    <s v="US"/>
    <x v="3"/>
    <s v="TEC-MA-10003356"/>
    <x v="2"/>
    <s v="Machines"/>
    <x v="934"/>
    <n v="269.97000000000003"/>
    <n v="2"/>
    <n v="0.7"/>
    <n v="-386.95699999999999"/>
    <n v="18.05"/>
    <s v="Medium"/>
    <s v="December"/>
    <x v="3"/>
    <n v="539.24"/>
  </r>
  <r>
    <n v="40075"/>
    <s v="CA-2014-135377"/>
    <x v="1224"/>
    <d v="2014-12-19T00:00:00"/>
    <s v="Standard Class"/>
    <s v="BP-11095"/>
    <s v="Bart Pistole"/>
    <s v="Corporate"/>
    <s v="New York City"/>
    <x v="15"/>
    <s v="United States"/>
    <n v="10024"/>
    <s v="US"/>
    <x v="2"/>
    <s v="FUR-BO-10004015"/>
    <x v="0"/>
    <s v="Bookcases"/>
    <x v="215"/>
    <n v="287.976"/>
    <n v="3"/>
    <n v="0.2"/>
    <n v="7.1993999999999687"/>
    <n v="17.809999999999999"/>
    <s v="Medium"/>
    <s v="December"/>
    <x v="1"/>
    <n v="863.72799999999995"/>
  </r>
  <r>
    <n v="40853"/>
    <s v="CA-2012-156853"/>
    <x v="1210"/>
    <d v="2012-12-05T00:00:00"/>
    <s v="Second Class"/>
    <s v="HP-14815"/>
    <s v="Harold Pawlan"/>
    <s v="Home Office"/>
    <s v="Concord"/>
    <x v="30"/>
    <s v="United States"/>
    <n v="3301"/>
    <s v="US"/>
    <x v="2"/>
    <s v="OFF-PA-10003656"/>
    <x v="1"/>
    <s v="Paper"/>
    <x v="92"/>
    <n v="184.66"/>
    <n v="7"/>
    <n v="0"/>
    <n v="84.943599999999989"/>
    <n v="17.739999999999998"/>
    <s v="Medium"/>
    <s v="December"/>
    <x v="0"/>
    <n v="1292.6199999999999"/>
  </r>
  <r>
    <n v="34729"/>
    <s v="CA-2014-148264"/>
    <x v="1178"/>
    <d v="2014-12-10T00:00:00"/>
    <s v="First Class"/>
    <s v="LF-17185"/>
    <s v="Luke Foster"/>
    <s v="Consumer"/>
    <s v="Inglewood"/>
    <x v="6"/>
    <s v="United States"/>
    <n v="90301"/>
    <s v="US"/>
    <x v="3"/>
    <s v="OFF-PA-10003651"/>
    <x v="1"/>
    <s v="Paper"/>
    <x v="1397"/>
    <n v="60.12"/>
    <n v="9"/>
    <n v="0"/>
    <n v="28.857600000000001"/>
    <n v="17.690000000000001"/>
    <s v="Critical"/>
    <s v="December"/>
    <x v="1"/>
    <n v="541.07999999999993"/>
  </r>
  <r>
    <n v="31970"/>
    <s v="CA-2014-130351"/>
    <x v="1212"/>
    <d v="2014-12-09T00:00:00"/>
    <s v="First Class"/>
    <s v="RB-19570"/>
    <s v="Rob Beeghly"/>
    <s v="Consumer"/>
    <s v="Columbus"/>
    <x v="32"/>
    <s v="United States"/>
    <n v="47201"/>
    <s v="US"/>
    <x v="1"/>
    <s v="OFF-AP-10004532"/>
    <x v="1"/>
    <s v="Appliances"/>
    <x v="1007"/>
    <n v="61.44"/>
    <n v="3"/>
    <n v="0"/>
    <n v="16.588799999999999"/>
    <n v="17.399999999999999"/>
    <s v="High"/>
    <s v="December"/>
    <x v="1"/>
    <n v="184.32"/>
  </r>
  <r>
    <n v="35437"/>
    <s v="CA-2014-127313"/>
    <x v="1183"/>
    <d v="2014-12-05T00:00:00"/>
    <s v="First Class"/>
    <s v="RA-19285"/>
    <s v="Ralph Arnett"/>
    <s v="Consumer"/>
    <s v="Philadelphia"/>
    <x v="4"/>
    <s v="United States"/>
    <n v="19120"/>
    <s v="US"/>
    <x v="2"/>
    <s v="FUR-FU-10003798"/>
    <x v="0"/>
    <s v="Furnishings"/>
    <x v="1615"/>
    <n v="79.12"/>
    <n v="5"/>
    <n v="0.2"/>
    <n v="13.846"/>
    <n v="17.079999999999998"/>
    <s v="High"/>
    <s v="December"/>
    <x v="1"/>
    <n v="395.40000000000003"/>
  </r>
  <r>
    <n v="40342"/>
    <s v="CA-2014-137463"/>
    <x v="1225"/>
    <d v="2014-12-21T00:00:00"/>
    <s v="Second Class"/>
    <s v="KM-16225"/>
    <s v="Kalyca Meade"/>
    <s v="Corporate"/>
    <s v="Sunnyvale"/>
    <x v="6"/>
    <s v="United States"/>
    <n v="94086"/>
    <s v="US"/>
    <x v="3"/>
    <s v="TEC-AC-10000358"/>
    <x v="2"/>
    <s v="Accessories"/>
    <x v="400"/>
    <n v="189.95"/>
    <n v="5"/>
    <n v="0"/>
    <n v="45.587999999999987"/>
    <n v="17.059999999999999"/>
    <s v="Medium"/>
    <s v="December"/>
    <x v="1"/>
    <n v="949.75"/>
  </r>
  <r>
    <n v="37372"/>
    <s v="CA-2014-121398"/>
    <x v="1161"/>
    <d v="2014-12-30T00:00:00"/>
    <s v="Standard Class"/>
    <s v="FH-14365"/>
    <s v="Fred Hopkins"/>
    <s v="Corporate"/>
    <s v="Los Angeles"/>
    <x v="6"/>
    <s v="United States"/>
    <n v="90008"/>
    <s v="US"/>
    <x v="3"/>
    <s v="OFF-ST-10002756"/>
    <x v="1"/>
    <s v="Storage"/>
    <x v="582"/>
    <n v="270.62"/>
    <n v="2"/>
    <n v="0"/>
    <n v="2.7062000000000239"/>
    <n v="16.73"/>
    <s v="Medium"/>
    <s v="December"/>
    <x v="1"/>
    <n v="541.24"/>
  </r>
  <r>
    <n v="34438"/>
    <s v="US-2011-122959"/>
    <x v="1121"/>
    <d v="2011-12-12T00:00:00"/>
    <s v="Same Day"/>
    <s v="CY-12745"/>
    <s v="Craig Yedwab"/>
    <s v="Corporate"/>
    <s v="San Antonio"/>
    <x v="11"/>
    <s v="United States"/>
    <n v="78207"/>
    <s v="US"/>
    <x v="1"/>
    <s v="OFF-BI-10003650"/>
    <x v="1"/>
    <s v="Binders"/>
    <x v="640"/>
    <n v="210.392"/>
    <n v="2"/>
    <n v="0.8"/>
    <n v="-336.62720000000007"/>
    <n v="16.16"/>
    <s v="High"/>
    <s v="December"/>
    <x v="2"/>
    <n v="419.98399999999998"/>
  </r>
  <r>
    <n v="37295"/>
    <s v="US-2011-112991"/>
    <x v="1226"/>
    <d v="2011-12-14T00:00:00"/>
    <s v="Standard Class"/>
    <s v="SH-19975"/>
    <s v="Sally Hughsby"/>
    <s v="Corporate"/>
    <s v="Caldwell"/>
    <x v="44"/>
    <s v="United States"/>
    <n v="83605"/>
    <s v="US"/>
    <x v="3"/>
    <s v="FUR-CH-10001708"/>
    <x v="0"/>
    <s v="Chairs"/>
    <x v="182"/>
    <n v="338.35199999999998"/>
    <n v="3"/>
    <n v="0.2"/>
    <n v="4.2293999999999699"/>
    <n v="16.12"/>
    <s v="Medium"/>
    <s v="December"/>
    <x v="2"/>
    <n v="1014.8559999999999"/>
  </r>
  <r>
    <n v="34012"/>
    <s v="CA-2011-127187"/>
    <x v="1227"/>
    <d v="2011-12-08T00:00:00"/>
    <s v="Standard Class"/>
    <s v="CP-12085"/>
    <s v="Cathy Prescott"/>
    <s v="Corporate"/>
    <s v="New York City"/>
    <x v="15"/>
    <s v="United States"/>
    <n v="10024"/>
    <s v="US"/>
    <x v="2"/>
    <s v="TEC-PH-10000673"/>
    <x v="2"/>
    <s v="Phones"/>
    <x v="381"/>
    <n v="129.97999999999999"/>
    <n v="2"/>
    <n v="0"/>
    <n v="62.3904"/>
    <n v="15.99"/>
    <s v="High"/>
    <s v="December"/>
    <x v="2"/>
    <n v="259.95999999999998"/>
  </r>
  <r>
    <n v="38635"/>
    <s v="CA-2011-163412"/>
    <x v="1126"/>
    <d v="2011-12-23T00:00:00"/>
    <s v="Second Class"/>
    <s v="SM-20950"/>
    <s v="Suzanne McNair"/>
    <s v="Corporate"/>
    <s v="New York City"/>
    <x v="15"/>
    <s v="United States"/>
    <n v="10035"/>
    <s v="US"/>
    <x v="2"/>
    <s v="FUR-CH-10004875"/>
    <x v="0"/>
    <s v="Chairs"/>
    <x v="82"/>
    <n v="192.18600000000001"/>
    <n v="3"/>
    <n v="0.1"/>
    <n v="36.3018"/>
    <n v="15.67"/>
    <s v="Medium"/>
    <s v="December"/>
    <x v="2"/>
    <n v="576.45799999999997"/>
  </r>
  <r>
    <n v="32236"/>
    <s v="CA-2012-148250"/>
    <x v="1162"/>
    <d v="2012-12-17T00:00:00"/>
    <s v="Standard Class"/>
    <s v="RP-19270"/>
    <s v="Rachel Payne"/>
    <s v="Corporate"/>
    <s v="Riverside"/>
    <x v="6"/>
    <s v="United States"/>
    <n v="92503"/>
    <s v="US"/>
    <x v="3"/>
    <s v="OFF-AP-10003040"/>
    <x v="1"/>
    <s v="Appliances"/>
    <x v="661"/>
    <n v="134.47999999999999"/>
    <n v="4"/>
    <n v="0"/>
    <n v="34.964799999999997"/>
    <n v="15.59"/>
    <s v="High"/>
    <s v="December"/>
    <x v="0"/>
    <n v="537.91999999999996"/>
  </r>
  <r>
    <n v="32412"/>
    <s v="CA-2014-140585"/>
    <x v="1154"/>
    <d v="2014-12-24T00:00:00"/>
    <s v="Second Class"/>
    <s v="RA-19915"/>
    <s v="Russell Applegate"/>
    <s v="Consumer"/>
    <s v="Encinitas"/>
    <x v="6"/>
    <s v="United States"/>
    <n v="92024"/>
    <s v="US"/>
    <x v="3"/>
    <s v="TEC-AC-10003610"/>
    <x v="2"/>
    <s v="Accessories"/>
    <x v="1217"/>
    <n v="119.98"/>
    <n v="2"/>
    <n v="0"/>
    <n v="57.590400000000002"/>
    <n v="15.47"/>
    <s v="Medium"/>
    <s v="December"/>
    <x v="1"/>
    <n v="239.96"/>
  </r>
  <r>
    <n v="32564"/>
    <s v="US-2011-167738"/>
    <x v="1177"/>
    <d v="2011-12-29T00:00:00"/>
    <s v="Standard Class"/>
    <s v="JC-16105"/>
    <s v="Julie Creighton"/>
    <s v="Corporate"/>
    <s v="Los Angeles"/>
    <x v="6"/>
    <s v="United States"/>
    <n v="90045"/>
    <s v="US"/>
    <x v="3"/>
    <s v="FUR-CH-10001146"/>
    <x v="0"/>
    <s v="Chairs"/>
    <x v="339"/>
    <n v="292.27199999999999"/>
    <n v="6"/>
    <n v="0.2"/>
    <n v="18.266999999999971"/>
    <n v="15.36"/>
    <s v="Medium"/>
    <s v="December"/>
    <x v="2"/>
    <n v="1753.432"/>
  </r>
  <r>
    <n v="31549"/>
    <s v="CA-2013-146941"/>
    <x v="1149"/>
    <d v="2013-12-14T00:00:00"/>
    <s v="First Class"/>
    <s v="DL-13315"/>
    <s v="Delfina Latchford"/>
    <s v="Consumer"/>
    <s v="New York City"/>
    <x v="15"/>
    <s v="United States"/>
    <n v="10024"/>
    <s v="US"/>
    <x v="2"/>
    <s v="OFF-ST-10001228"/>
    <x v="1"/>
    <s v="Storage"/>
    <x v="1459"/>
    <n v="80.58"/>
    <n v="6"/>
    <n v="0"/>
    <n v="22.5624"/>
    <n v="15.31"/>
    <s v="High"/>
    <s v="December"/>
    <x v="3"/>
    <n v="483.48"/>
  </r>
  <r>
    <n v="37849"/>
    <s v="CA-2014-161578"/>
    <x v="1225"/>
    <d v="2014-12-22T00:00:00"/>
    <s v="Second Class"/>
    <s v="RB-19465"/>
    <s v="Rick Bensley"/>
    <s v="Home Office"/>
    <s v="Los Angeles"/>
    <x v="6"/>
    <s v="United States"/>
    <n v="90036"/>
    <s v="US"/>
    <x v="3"/>
    <s v="OFF-ST-10002289"/>
    <x v="1"/>
    <s v="Storage"/>
    <x v="1616"/>
    <n v="158.9"/>
    <n v="5"/>
    <n v="0"/>
    <n v="7.9449999999999932"/>
    <n v="15.27"/>
    <s v="High"/>
    <s v="December"/>
    <x v="1"/>
    <n v="794.5"/>
  </r>
  <r>
    <n v="31613"/>
    <s v="CA-2011-164259"/>
    <x v="1167"/>
    <d v="2011-12-30T00:00:00"/>
    <s v="First Class"/>
    <s v="SP-20860"/>
    <s v="Sung Pak"/>
    <s v="Corporate"/>
    <s v="Philadelphia"/>
    <x v="4"/>
    <s v="United States"/>
    <n v="19143"/>
    <s v="US"/>
    <x v="2"/>
    <s v="OFF-AR-10003373"/>
    <x v="1"/>
    <s v="Art"/>
    <x v="607"/>
    <n v="99.13600000000001"/>
    <n v="4"/>
    <n v="0.2"/>
    <n v="8.674399999999995"/>
    <n v="14.98"/>
    <s v="High"/>
    <s v="December"/>
    <x v="2"/>
    <n v="396.34400000000005"/>
  </r>
  <r>
    <n v="36240"/>
    <s v="CA-2014-106782"/>
    <x v="1153"/>
    <d v="2014-12-28T00:00:00"/>
    <s v="Standard Class"/>
    <s v="LP-17095"/>
    <s v="Liz Preis"/>
    <s v="Consumer"/>
    <s v="Lafayette"/>
    <x v="32"/>
    <s v="United States"/>
    <n v="47905"/>
    <s v="US"/>
    <x v="1"/>
    <s v="OFF-ST-10004459"/>
    <x v="1"/>
    <s v="Storage"/>
    <x v="1172"/>
    <n v="375.34"/>
    <n v="1"/>
    <n v="0"/>
    <n v="18.766999999999999"/>
    <n v="14.98"/>
    <s v="Medium"/>
    <s v="December"/>
    <x v="1"/>
    <n v="375.34"/>
  </r>
  <r>
    <n v="33722"/>
    <s v="US-2014-147669"/>
    <x v="1161"/>
    <d v="2014-12-31T00:00:00"/>
    <s v="Standard Class"/>
    <s v="SV-20935"/>
    <s v="Susan Vittorini"/>
    <s v="Consumer"/>
    <s v="Fairfield"/>
    <x v="16"/>
    <s v="United States"/>
    <n v="45014"/>
    <s v="US"/>
    <x v="2"/>
    <s v="FUR-TA-10002645"/>
    <x v="0"/>
    <s v="Tables"/>
    <x v="758"/>
    <n v="273.06"/>
    <n v="2"/>
    <n v="0.4"/>
    <n v="-104.6730000000001"/>
    <n v="14.81"/>
    <s v="Medium"/>
    <s v="December"/>
    <x v="1"/>
    <n v="545.72"/>
  </r>
  <r>
    <n v="35715"/>
    <s v="CA-2011-160157"/>
    <x v="1126"/>
    <d v="2011-12-27T00:00:00"/>
    <s v="Standard Class"/>
    <s v="MH-17455"/>
    <s v="Mark Hamilton"/>
    <s v="Consumer"/>
    <s v="Hamilton"/>
    <x v="16"/>
    <s v="United States"/>
    <n v="45011"/>
    <s v="US"/>
    <x v="2"/>
    <s v="FUR-FU-10003773"/>
    <x v="0"/>
    <s v="Furnishings"/>
    <x v="230"/>
    <n v="190.84800000000001"/>
    <n v="3"/>
    <n v="0.2"/>
    <n v="-21.47040000000003"/>
    <n v="14.75"/>
    <s v="Medium"/>
    <s v="December"/>
    <x v="2"/>
    <n v="572.34400000000005"/>
  </r>
  <r>
    <n v="35407"/>
    <s v="CA-2012-153717"/>
    <x v="1164"/>
    <d v="2013-01-01T00:00:00"/>
    <s v="Standard Class"/>
    <s v="DL-13495"/>
    <s v="Dionis Lloyd"/>
    <s v="Corporate"/>
    <s v="Detroit"/>
    <x v="1"/>
    <s v="United States"/>
    <n v="48227"/>
    <s v="US"/>
    <x v="1"/>
    <s v="FUR-BO-10004360"/>
    <x v="0"/>
    <s v="Bookcases"/>
    <x v="1430"/>
    <n v="160.97999999999999"/>
    <n v="1"/>
    <n v="0"/>
    <n v="20.927400000000009"/>
    <n v="14.7"/>
    <s v="Medium"/>
    <s v="December"/>
    <x v="0"/>
    <n v="160.97999999999999"/>
  </r>
  <r>
    <n v="33866"/>
    <s v="CA-2014-134404"/>
    <x v="1228"/>
    <d v="2014-12-28T00:00:00"/>
    <s v="Same Day"/>
    <s v="DR-12880"/>
    <s v="Dan Reichenbach"/>
    <s v="Corporate"/>
    <s v="Newark"/>
    <x v="16"/>
    <s v="United States"/>
    <n v="43055"/>
    <s v="US"/>
    <x v="2"/>
    <s v="TEC-PH-10000576"/>
    <x v="2"/>
    <s v="Phones"/>
    <x v="600"/>
    <n v="164.38800000000001"/>
    <n v="2"/>
    <n v="0.4"/>
    <n v="-35.617400000000004"/>
    <n v="14.67"/>
    <s v="Medium"/>
    <s v="December"/>
    <x v="1"/>
    <n v="328.37600000000003"/>
  </r>
  <r>
    <n v="34260"/>
    <s v="CA-2014-137428"/>
    <x v="1225"/>
    <d v="2014-12-22T00:00:00"/>
    <s v="Second Class"/>
    <s v="AY-10555"/>
    <s v="Andy Yotov"/>
    <s v="Corporate"/>
    <s v="Oceanside"/>
    <x v="6"/>
    <s v="United States"/>
    <n v="92054"/>
    <s v="US"/>
    <x v="3"/>
    <s v="FUR-CH-10003817"/>
    <x v="0"/>
    <s v="Chairs"/>
    <x v="604"/>
    <n v="97.184000000000012"/>
    <n v="2"/>
    <n v="0.2"/>
    <n v="6.0740000000000016"/>
    <n v="14.56"/>
    <s v="High"/>
    <s v="December"/>
    <x v="1"/>
    <n v="194.16800000000003"/>
  </r>
  <r>
    <n v="32830"/>
    <s v="CA-2013-139885"/>
    <x v="1203"/>
    <d v="2013-12-09T00:00:00"/>
    <s v="Standard Class"/>
    <s v="EB-13840"/>
    <s v="Ellis Ballard"/>
    <s v="Corporate"/>
    <s v="New York City"/>
    <x v="15"/>
    <s v="United States"/>
    <n v="10035"/>
    <s v="US"/>
    <x v="2"/>
    <s v="OFF-ST-10003324"/>
    <x v="1"/>
    <s v="Storage"/>
    <x v="1568"/>
    <n v="212.88"/>
    <n v="6"/>
    <n v="0"/>
    <n v="0"/>
    <n v="14.29"/>
    <s v="Medium"/>
    <s v="December"/>
    <x v="3"/>
    <n v="1277.28"/>
  </r>
  <r>
    <n v="34509"/>
    <s v="CA-2011-142314"/>
    <x v="1190"/>
    <d v="2011-12-28T00:00:00"/>
    <s v="Standard Class"/>
    <s v="SF-20200"/>
    <s v="Sarah Foster"/>
    <s v="Consumer"/>
    <s v="Richmond"/>
    <x v="32"/>
    <s v="United States"/>
    <n v="47374"/>
    <s v="US"/>
    <x v="1"/>
    <s v="OFF-AP-10002350"/>
    <x v="1"/>
    <s v="Appliances"/>
    <x v="1617"/>
    <n v="207.24"/>
    <n v="11"/>
    <n v="0"/>
    <n v="58.027200000000001"/>
    <n v="13.9"/>
    <s v="Medium"/>
    <s v="December"/>
    <x v="2"/>
    <n v="2279.6400000000003"/>
  </r>
  <r>
    <n v="37043"/>
    <s v="CA-2013-113733"/>
    <x v="1163"/>
    <d v="2013-12-13T00:00:00"/>
    <s v="Standard Class"/>
    <s v="LH-16900"/>
    <s v="Lena Hernandez"/>
    <s v="Consumer"/>
    <s v="Greenville"/>
    <x v="0"/>
    <s v="United States"/>
    <n v="27834"/>
    <s v="US"/>
    <x v="0"/>
    <s v="TEC-PH-10002496"/>
    <x v="2"/>
    <s v="Phones"/>
    <x v="965"/>
    <n v="249.584"/>
    <n v="2"/>
    <n v="0.2"/>
    <n v="31.19799999999999"/>
    <n v="13.58"/>
    <s v="High"/>
    <s v="December"/>
    <x v="3"/>
    <n v="498.96800000000002"/>
  </r>
  <r>
    <n v="40980"/>
    <s v="CA-2014-122770"/>
    <x v="1224"/>
    <d v="2014-12-19T00:00:00"/>
    <s v="Standard Class"/>
    <s v="EP-13915"/>
    <s v="Emily Phan"/>
    <s v="Consumer"/>
    <s v="San Francisco"/>
    <x v="6"/>
    <s v="United States"/>
    <n v="94122"/>
    <s v="US"/>
    <x v="3"/>
    <s v="FUR-FU-10001473"/>
    <x v="0"/>
    <s v="Furnishings"/>
    <x v="638"/>
    <n v="201.04"/>
    <n v="8"/>
    <n v="0"/>
    <n v="54.280799999999999"/>
    <n v="13.44"/>
    <s v="Medium"/>
    <s v="December"/>
    <x v="1"/>
    <n v="1608.32"/>
  </r>
  <r>
    <n v="38007"/>
    <s v="CA-2013-149503"/>
    <x v="1175"/>
    <d v="2013-12-13T00:00:00"/>
    <s v="First Class"/>
    <s v="SP-20650"/>
    <s v="Stephanie Phelps"/>
    <s v="Corporate"/>
    <s v="Stockton"/>
    <x v="6"/>
    <s v="United States"/>
    <n v="95207"/>
    <s v="US"/>
    <x v="3"/>
    <s v="OFF-BI-10002133"/>
    <x v="1"/>
    <s v="Binders"/>
    <x v="1202"/>
    <n v="273.92"/>
    <n v="8"/>
    <n v="0.2"/>
    <n v="99.295999999999978"/>
    <n v="13.43"/>
    <s v="Medium"/>
    <s v="December"/>
    <x v="3"/>
    <n v="2191.1600000000003"/>
  </r>
  <r>
    <n v="40385"/>
    <s v="CA-2012-150308"/>
    <x v="1131"/>
    <d v="2012-12-20T00:00:00"/>
    <s v="Standard Class"/>
    <s v="RR-19525"/>
    <s v="Rick Reed"/>
    <s v="Corporate"/>
    <s v="Cary"/>
    <x v="0"/>
    <s v="United States"/>
    <n v="27511"/>
    <s v="US"/>
    <x v="0"/>
    <s v="TEC-PH-10001433"/>
    <x v="2"/>
    <s v="Phones"/>
    <x v="822"/>
    <n v="246.16800000000001"/>
    <n v="3"/>
    <n v="0.2"/>
    <n v="21.5397"/>
    <n v="13.36"/>
    <s v="Medium"/>
    <s v="December"/>
    <x v="0"/>
    <n v="738.30399999999997"/>
  </r>
  <r>
    <n v="39561"/>
    <s v="CA-2011-131800"/>
    <x v="1185"/>
    <d v="2012-01-04T00:00:00"/>
    <s v="Standard Class"/>
    <s v="AJ-10960"/>
    <s v="Astrea Jones"/>
    <s v="Consumer"/>
    <s v="New York City"/>
    <x v="15"/>
    <s v="United States"/>
    <n v="10035"/>
    <s v="US"/>
    <x v="2"/>
    <s v="OFF-AP-10004136"/>
    <x v="1"/>
    <s v="Appliances"/>
    <x v="1585"/>
    <n v="122.94"/>
    <n v="3"/>
    <n v="0"/>
    <n v="30.734999999999989"/>
    <n v="13.29"/>
    <s v="Medium"/>
    <s v="December"/>
    <x v="2"/>
    <n v="368.82"/>
  </r>
  <r>
    <n v="36887"/>
    <s v="CA-2013-115224"/>
    <x v="1163"/>
    <d v="2013-12-12T00:00:00"/>
    <s v="Second Class"/>
    <s v="DB-13615"/>
    <s v="Doug Bickford"/>
    <s v="Consumer"/>
    <s v="San Francisco"/>
    <x v="6"/>
    <s v="United States"/>
    <n v="94110"/>
    <s v="US"/>
    <x v="3"/>
    <s v="OFF-ST-10003816"/>
    <x v="1"/>
    <s v="Storage"/>
    <x v="756"/>
    <n v="352.38"/>
    <n v="2"/>
    <n v="0"/>
    <n v="81.047399999999982"/>
    <n v="13.24"/>
    <s v="High"/>
    <s v="December"/>
    <x v="3"/>
    <n v="704.76"/>
  </r>
  <r>
    <n v="35494"/>
    <s v="US-2013-161683"/>
    <x v="1146"/>
    <d v="2013-12-09T00:00:00"/>
    <s v="Standard Class"/>
    <s v="CJ-12010"/>
    <s v="Caroline Jumper"/>
    <s v="Consumer"/>
    <s v="Philadelphia"/>
    <x v="4"/>
    <s v="United States"/>
    <n v="19134"/>
    <s v="US"/>
    <x v="2"/>
    <s v="OFF-AP-10000179"/>
    <x v="1"/>
    <s v="Appliances"/>
    <x v="593"/>
    <n v="394.81599999999997"/>
    <n v="4"/>
    <n v="0.2"/>
    <n v="93.768799999999999"/>
    <n v="13.21"/>
    <s v="Medium"/>
    <s v="December"/>
    <x v="3"/>
    <n v="1579.0639999999999"/>
  </r>
  <r>
    <n v="40283"/>
    <s v="CA-2012-123092"/>
    <x v="1210"/>
    <d v="2012-12-07T00:00:00"/>
    <s v="Standard Class"/>
    <s v="JG-15115"/>
    <s v="Jack Garza"/>
    <s v="Consumer"/>
    <s v="Jacksonville"/>
    <x v="0"/>
    <s v="United States"/>
    <n v="28540"/>
    <s v="US"/>
    <x v="0"/>
    <s v="OFF-BI-10001718"/>
    <x v="1"/>
    <s v="Binders"/>
    <x v="767"/>
    <n v="95.970000000000013"/>
    <n v="5"/>
    <n v="0.7"/>
    <n v="-73.57699999999997"/>
    <n v="13.2"/>
    <s v="High"/>
    <s v="December"/>
    <x v="0"/>
    <n v="479.15000000000009"/>
  </r>
  <r>
    <n v="39237"/>
    <s v="CA-2013-146325"/>
    <x v="1216"/>
    <d v="2013-12-18T00:00:00"/>
    <s v="First Class"/>
    <s v="DS-13180"/>
    <s v="David Smith"/>
    <s v="Corporate"/>
    <s v="San Diego"/>
    <x v="6"/>
    <s v="United States"/>
    <n v="92037"/>
    <s v="US"/>
    <x v="3"/>
    <s v="FUR-CH-10001146"/>
    <x v="0"/>
    <s v="Chairs"/>
    <x v="820"/>
    <n v="81.424000000000007"/>
    <n v="2"/>
    <n v="0.2"/>
    <n v="-9.1601999999999961"/>
    <n v="13.09"/>
    <s v="Medium"/>
    <s v="December"/>
    <x v="3"/>
    <n v="162.64800000000002"/>
  </r>
  <r>
    <n v="38652"/>
    <s v="CA-2012-139780"/>
    <x v="1218"/>
    <d v="2013-01-02T00:00:00"/>
    <s v="Second Class"/>
    <s v="AH-10690"/>
    <s v="Anna Häberlin"/>
    <s v="Corporate"/>
    <s v="Detroit"/>
    <x v="1"/>
    <s v="United States"/>
    <n v="48205"/>
    <s v="US"/>
    <x v="1"/>
    <s v="OFF-BI-10004139"/>
    <x v="1"/>
    <s v="Binders"/>
    <x v="865"/>
    <n v="116.4"/>
    <n v="8"/>
    <n v="0"/>
    <n v="52.38"/>
    <n v="12.75"/>
    <s v="Medium"/>
    <s v="December"/>
    <x v="0"/>
    <n v="931.2"/>
  </r>
  <r>
    <n v="36872"/>
    <s v="CA-2011-151162"/>
    <x v="1172"/>
    <d v="2011-12-09T00:00:00"/>
    <s v="Standard Class"/>
    <s v="EA-14035"/>
    <s v="Erin Ashbrook"/>
    <s v="Corporate"/>
    <s v="Columbus"/>
    <x v="16"/>
    <s v="United States"/>
    <n v="43229"/>
    <s v="US"/>
    <x v="2"/>
    <s v="TEC-PH-10001809"/>
    <x v="2"/>
    <s v="Phones"/>
    <x v="358"/>
    <n v="179.94"/>
    <n v="2"/>
    <n v="0.4"/>
    <n v="-44.984999999999999"/>
    <n v="12.68"/>
    <s v="Medium"/>
    <s v="December"/>
    <x v="2"/>
    <n v="359.48"/>
  </r>
  <r>
    <n v="40254"/>
    <s v="CA-2014-105620"/>
    <x v="1161"/>
    <d v="2014-12-29T00:00:00"/>
    <s v="First Class"/>
    <s v="JH-15430"/>
    <s v="Jennifer Halladay"/>
    <s v="Consumer"/>
    <s v="Hialeah"/>
    <x v="22"/>
    <s v="United States"/>
    <n v="33012"/>
    <s v="US"/>
    <x v="0"/>
    <s v="TEC-MA-10004626"/>
    <x v="2"/>
    <s v="Machines"/>
    <x v="1281"/>
    <n v="120"/>
    <n v="2"/>
    <n v="0.5"/>
    <n v="-7.2000000000000028"/>
    <n v="12.42"/>
    <s v="Medium"/>
    <s v="December"/>
    <x v="1"/>
    <n v="239.5"/>
  </r>
  <r>
    <n v="38336"/>
    <s v="CA-2014-103443"/>
    <x v="1186"/>
    <d v="2014-12-24T00:00:00"/>
    <s v="Standard Class"/>
    <s v="AT-10735"/>
    <s v="Annie Thurman"/>
    <s v="Consumer"/>
    <s v="New York City"/>
    <x v="15"/>
    <s v="United States"/>
    <n v="10009"/>
    <s v="US"/>
    <x v="2"/>
    <s v="OFF-ST-10002276"/>
    <x v="1"/>
    <s v="Storage"/>
    <x v="1200"/>
    <n v="166.72"/>
    <n v="2"/>
    <n v="0"/>
    <n v="41.680000000000007"/>
    <n v="12.41"/>
    <s v="Medium"/>
    <s v="December"/>
    <x v="1"/>
    <n v="333.44"/>
  </r>
  <r>
    <n v="36402"/>
    <s v="CA-2011-116568"/>
    <x v="1124"/>
    <d v="2011-12-20T00:00:00"/>
    <s v="Standard Class"/>
    <s v="BM-11785"/>
    <s v="Bryan Mills"/>
    <s v="Consumer"/>
    <s v="Deltona"/>
    <x v="22"/>
    <s v="United States"/>
    <n v="32725"/>
    <s v="US"/>
    <x v="0"/>
    <s v="FUR-CH-10002439"/>
    <x v="0"/>
    <s v="Chairs"/>
    <x v="373"/>
    <n v="186.304"/>
    <n v="4"/>
    <n v="0.2"/>
    <n v="13.972799999999999"/>
    <n v="12.21"/>
    <s v="Medium"/>
    <s v="December"/>
    <x v="2"/>
    <n v="745.01599999999996"/>
  </r>
  <r>
    <n v="36986"/>
    <s v="CA-2012-119550"/>
    <x v="1219"/>
    <d v="2012-12-31T00:00:00"/>
    <s v="Standard Class"/>
    <s v="RB-19705"/>
    <s v="Roger Barcio"/>
    <s v="Home Office"/>
    <s v="Houston"/>
    <x v="11"/>
    <s v="United States"/>
    <n v="77070"/>
    <s v="US"/>
    <x v="1"/>
    <s v="FUR-CH-10002044"/>
    <x v="0"/>
    <s v="Chairs"/>
    <x v="56"/>
    <n v="275.05799999999999"/>
    <n v="3"/>
    <n v="0.3"/>
    <n v="-90.376199999999997"/>
    <n v="12.17"/>
    <s v="Medium"/>
    <s v="December"/>
    <x v="0"/>
    <n v="824.87400000000002"/>
  </r>
  <r>
    <n v="36249"/>
    <s v="CA-2014-117926"/>
    <x v="1178"/>
    <d v="2014-12-13T00:00:00"/>
    <s v="Second Class"/>
    <s v="AS-10225"/>
    <s v="Alan Schoenberger"/>
    <s v="Corporate"/>
    <s v="San Francisco"/>
    <x v="6"/>
    <s v="United States"/>
    <n v="94109"/>
    <s v="US"/>
    <x v="3"/>
    <s v="OFF-AP-10002670"/>
    <x v="1"/>
    <s v="Appliances"/>
    <x v="798"/>
    <n v="69.48"/>
    <n v="1"/>
    <n v="0"/>
    <n v="20.843999999999991"/>
    <n v="12.04"/>
    <s v="High"/>
    <s v="December"/>
    <x v="1"/>
    <n v="69.48"/>
  </r>
  <r>
    <n v="36172"/>
    <s v="CA-2011-132864"/>
    <x v="1170"/>
    <d v="2011-12-07T00:00:00"/>
    <s v="Standard Class"/>
    <s v="KN-16390"/>
    <s v="Katherine Nockton"/>
    <s v="Corporate"/>
    <s v="Columbus"/>
    <x v="16"/>
    <s v="United States"/>
    <n v="43229"/>
    <s v="US"/>
    <x v="2"/>
    <s v="TEC-AC-10001267"/>
    <x v="2"/>
    <s v="Accessories"/>
    <x v="1547"/>
    <n v="119.8"/>
    <n v="5"/>
    <n v="0.2"/>
    <n v="29.95"/>
    <n v="11.99"/>
    <s v="Medium"/>
    <s v="December"/>
    <x v="2"/>
    <n v="598.79999999999995"/>
  </r>
  <r>
    <n v="34628"/>
    <s v="CA-2014-122595"/>
    <x v="1159"/>
    <d v="2014-12-21T00:00:00"/>
    <s v="Standard Class"/>
    <s v="GM-14455"/>
    <s v="Gary Mitchum"/>
    <s v="Home Office"/>
    <s v="Chicago"/>
    <x v="7"/>
    <s v="United States"/>
    <n v="60653"/>
    <s v="US"/>
    <x v="1"/>
    <s v="TEC-AC-10000474"/>
    <x v="2"/>
    <s v="Accessories"/>
    <x v="1286"/>
    <n v="227.976"/>
    <n v="3"/>
    <n v="0.2"/>
    <n v="28.496999999999961"/>
    <n v="11.96"/>
    <s v="Medium"/>
    <s v="December"/>
    <x v="1"/>
    <n v="683.72799999999995"/>
  </r>
  <r>
    <n v="37992"/>
    <s v="US-2013-155103"/>
    <x v="1173"/>
    <d v="2013-12-08T00:00:00"/>
    <s v="Standard Class"/>
    <s v="JF-15190"/>
    <s v="Jamie Frazer"/>
    <s v="Consumer"/>
    <s v="New York City"/>
    <x v="15"/>
    <s v="United States"/>
    <n v="10024"/>
    <s v="US"/>
    <x v="2"/>
    <s v="OFF-BI-10004318"/>
    <x v="1"/>
    <s v="Binders"/>
    <x v="67"/>
    <n v="415.17599999999999"/>
    <n v="3"/>
    <n v="0.2"/>
    <n v="134.93219999999999"/>
    <n v="11.91"/>
    <s v="Medium"/>
    <s v="December"/>
    <x v="3"/>
    <n v="1245.328"/>
  </r>
  <r>
    <n v="39179"/>
    <s v="CA-2014-118017"/>
    <x v="1182"/>
    <d v="2014-12-07T00:00:00"/>
    <s v="Second Class"/>
    <s v="LC-16870"/>
    <s v="Lena Cacioppo"/>
    <s v="Consumer"/>
    <s v="Thornton"/>
    <x v="19"/>
    <s v="United States"/>
    <n v="80229"/>
    <s v="US"/>
    <x v="3"/>
    <s v="TEC-AC-10002006"/>
    <x v="2"/>
    <s v="Accessories"/>
    <x v="1014"/>
    <n v="102.336"/>
    <n v="8"/>
    <n v="0.2"/>
    <n v="14.07119999999999"/>
    <n v="11.91"/>
    <s v="High"/>
    <s v="December"/>
    <x v="1"/>
    <n v="818.48799999999994"/>
  </r>
  <r>
    <n v="31504"/>
    <s v="CA-2014-135860"/>
    <x v="1183"/>
    <d v="2014-12-08T00:00:00"/>
    <s v="Standard Class"/>
    <s v="JH-15985"/>
    <s v="Joseph Holt"/>
    <s v="Consumer"/>
    <s v="Saginaw"/>
    <x v="1"/>
    <s v="United States"/>
    <n v="48601"/>
    <s v="US"/>
    <x v="1"/>
    <s v="TEC-PH-10001700"/>
    <x v="2"/>
    <s v="Phones"/>
    <x v="989"/>
    <n v="131.97999999999999"/>
    <n v="2"/>
    <n v="0"/>
    <n v="35.634600000000013"/>
    <n v="11.59"/>
    <s v="Medium"/>
    <s v="December"/>
    <x v="1"/>
    <n v="263.95999999999998"/>
  </r>
  <r>
    <n v="32994"/>
    <s v="CA-2012-148376"/>
    <x v="1160"/>
    <d v="2012-12-31T00:00:00"/>
    <s v="Standard Class"/>
    <s v="AG-10900"/>
    <s v="Arthur Gainer"/>
    <s v="Consumer"/>
    <s v="Los Angeles"/>
    <x v="6"/>
    <s v="United States"/>
    <n v="90008"/>
    <s v="US"/>
    <x v="3"/>
    <s v="OFF-AP-10000240"/>
    <x v="1"/>
    <s v="Appliances"/>
    <x v="1508"/>
    <n v="106.96"/>
    <n v="2"/>
    <n v="0"/>
    <n v="31.018399999999989"/>
    <n v="11.51"/>
    <s v="High"/>
    <s v="December"/>
    <x v="0"/>
    <n v="213.92"/>
  </r>
  <r>
    <n v="37207"/>
    <s v="US-2013-113985"/>
    <x v="1173"/>
    <d v="2013-12-08T00:00:00"/>
    <s v="Standard Class"/>
    <s v="KD-16495"/>
    <s v="Keith Dawkins"/>
    <s v="Corporate"/>
    <s v="San Jose"/>
    <x v="6"/>
    <s v="United States"/>
    <n v="95123"/>
    <s v="US"/>
    <x v="3"/>
    <s v="OFF-BI-10000632"/>
    <x v="1"/>
    <s v="Binders"/>
    <x v="986"/>
    <n v="104.184"/>
    <n v="3"/>
    <n v="0.2"/>
    <n v="33.8598"/>
    <n v="11.43"/>
    <s v="High"/>
    <s v="December"/>
    <x v="3"/>
    <n v="312.35200000000003"/>
  </r>
  <r>
    <n v="39394"/>
    <s v="CA-2014-122798"/>
    <x v="1157"/>
    <d v="2015-01-02T00:00:00"/>
    <s v="Standard Class"/>
    <s v="SV-20935"/>
    <s v="Susan Vittorini"/>
    <s v="Consumer"/>
    <s v="Albuquerque"/>
    <x v="42"/>
    <s v="United States"/>
    <n v="87105"/>
    <s v="US"/>
    <x v="3"/>
    <s v="OFF-ST-10003058"/>
    <x v="1"/>
    <s v="Storage"/>
    <x v="1618"/>
    <n v="118.25"/>
    <n v="5"/>
    <n v="0"/>
    <n v="34.292499999999997"/>
    <n v="11.34"/>
    <s v="High"/>
    <s v="December"/>
    <x v="1"/>
    <n v="591.25"/>
  </r>
  <r>
    <n v="32791"/>
    <s v="CA-2011-123925"/>
    <x v="1229"/>
    <d v="2011-12-19T00:00:00"/>
    <s v="Second Class"/>
    <s v="RF-19840"/>
    <s v="Roy Französisch"/>
    <s v="Consumer"/>
    <s v="Columbus"/>
    <x v="2"/>
    <s v="United States"/>
    <n v="31907"/>
    <s v="US"/>
    <x v="0"/>
    <s v="OFF-AR-10002952"/>
    <x v="1"/>
    <s v="Art"/>
    <x v="1208"/>
    <n v="40.049999999999997"/>
    <n v="3"/>
    <n v="0"/>
    <n v="11.214"/>
    <n v="11.21"/>
    <s v="Critical"/>
    <s v="December"/>
    <x v="2"/>
    <n v="120.14999999999999"/>
  </r>
  <r>
    <n v="39711"/>
    <s v="CA-2013-147109"/>
    <x v="1125"/>
    <d v="2013-12-22T00:00:00"/>
    <s v="Standard Class"/>
    <s v="AH-10075"/>
    <s v="Adam Hart"/>
    <s v="Corporate"/>
    <s v="Arlington"/>
    <x v="11"/>
    <s v="United States"/>
    <n v="76017"/>
    <s v="US"/>
    <x v="1"/>
    <s v="TEC-AC-10002942"/>
    <x v="2"/>
    <s v="Accessories"/>
    <x v="1438"/>
    <n v="165.6"/>
    <n v="3"/>
    <n v="0.2"/>
    <n v="-6.2100000000000151"/>
    <n v="11.15"/>
    <s v="Medium"/>
    <s v="December"/>
    <x v="3"/>
    <n v="496.59999999999997"/>
  </r>
  <r>
    <n v="31458"/>
    <s v="CA-2012-119697"/>
    <x v="1230"/>
    <d v="2012-12-31T00:00:00"/>
    <s v="Second Class"/>
    <s v="EM-13960"/>
    <s v="Eric Murdock"/>
    <s v="Consumer"/>
    <s v="Philadelphia"/>
    <x v="4"/>
    <s v="United States"/>
    <n v="19134"/>
    <s v="US"/>
    <x v="2"/>
    <s v="TEC-AC-10003657"/>
    <x v="2"/>
    <s v="Accessories"/>
    <x v="1043"/>
    <n v="54.384000000000007"/>
    <n v="2"/>
    <n v="0.2"/>
    <n v="1.359599999999995"/>
    <n v="11.12"/>
    <s v="Critical"/>
    <s v="December"/>
    <x v="0"/>
    <n v="108.56800000000001"/>
  </r>
  <r>
    <n v="36428"/>
    <s v="CA-2014-146626"/>
    <x v="1165"/>
    <d v="2015-01-06T00:00:00"/>
    <s v="Standard Class"/>
    <s v="BP-11185"/>
    <s v="Ben Peterman"/>
    <s v="Corporate"/>
    <s v="Anaheim"/>
    <x v="6"/>
    <s v="United States"/>
    <n v="92804"/>
    <s v="US"/>
    <x v="3"/>
    <s v="FUR-FU-10002501"/>
    <x v="0"/>
    <s v="Furnishings"/>
    <x v="1027"/>
    <n v="101.12"/>
    <n v="8"/>
    <n v="0"/>
    <n v="37.414400000000001"/>
    <n v="11.07"/>
    <s v="Low"/>
    <s v="December"/>
    <x v="1"/>
    <n v="808.96"/>
  </r>
  <r>
    <n v="38046"/>
    <s v="CA-2014-100230"/>
    <x v="1179"/>
    <d v="2014-12-16T00:00:00"/>
    <s v="Standard Class"/>
    <s v="AA-10375"/>
    <s v="Allen Armold"/>
    <s v="Consumer"/>
    <s v="New York City"/>
    <x v="15"/>
    <s v="United States"/>
    <n v="10035"/>
    <s v="US"/>
    <x v="2"/>
    <s v="TEC-PH-10004522"/>
    <x v="2"/>
    <s v="Phones"/>
    <x v="1103"/>
    <n v="116.98"/>
    <n v="2"/>
    <n v="0"/>
    <n v="29.245000000000001"/>
    <n v="10.69"/>
    <s v="High"/>
    <s v="December"/>
    <x v="1"/>
    <n v="233.96"/>
  </r>
  <r>
    <n v="39617"/>
    <s v="CA-2012-142937"/>
    <x v="1211"/>
    <d v="2012-12-06T00:00:00"/>
    <s v="First Class"/>
    <s v="SF-20065"/>
    <s v="Sandra Flanagan"/>
    <s v="Consumer"/>
    <s v="Dallas"/>
    <x v="11"/>
    <s v="United States"/>
    <n v="75220"/>
    <s v="US"/>
    <x v="1"/>
    <s v="OFF-AR-10003582"/>
    <x v="1"/>
    <s v="Art"/>
    <x v="1525"/>
    <n v="45.04"/>
    <n v="2"/>
    <n v="0.2"/>
    <n v="4.5040000000000031"/>
    <n v="10.64"/>
    <s v="Medium"/>
    <s v="December"/>
    <x v="0"/>
    <n v="89.88"/>
  </r>
  <r>
    <n v="35376"/>
    <s v="CA-2012-165414"/>
    <x v="1138"/>
    <d v="2012-12-24T00:00:00"/>
    <s v="First Class"/>
    <s v="LS-17245"/>
    <s v="Lynn Smith"/>
    <s v="Consumer"/>
    <s v="Jacksonville"/>
    <x v="0"/>
    <s v="United States"/>
    <n v="28540"/>
    <s v="US"/>
    <x v="0"/>
    <s v="TEC-PH-10002293"/>
    <x v="2"/>
    <s v="Phones"/>
    <x v="1013"/>
    <n v="47.975999999999999"/>
    <n v="3"/>
    <n v="0.2"/>
    <n v="4.7976000000000028"/>
    <n v="10.63"/>
    <s v="High"/>
    <s v="December"/>
    <x v="0"/>
    <n v="143.72800000000001"/>
  </r>
  <r>
    <n v="37825"/>
    <s v="CA-2011-146864"/>
    <x v="1217"/>
    <d v="2011-12-26T00:00:00"/>
    <s v="Standard Class"/>
    <s v="BT-11530"/>
    <s v="Bradley Talbott"/>
    <s v="Home Office"/>
    <s v="New York City"/>
    <x v="15"/>
    <s v="United States"/>
    <n v="10024"/>
    <s v="US"/>
    <x v="2"/>
    <s v="OFF-ST-10004946"/>
    <x v="1"/>
    <s v="Storage"/>
    <x v="1619"/>
    <n v="216.4"/>
    <n v="4"/>
    <n v="0"/>
    <n v="56.26400000000001"/>
    <n v="10.54"/>
    <s v="Medium"/>
    <s v="December"/>
    <x v="2"/>
    <n v="865.6"/>
  </r>
  <r>
    <n v="40547"/>
    <s v="CA-2013-105354"/>
    <x v="1173"/>
    <d v="2013-12-07T00:00:00"/>
    <s v="Standard Class"/>
    <s v="PW-19030"/>
    <s v="Pauline Webber"/>
    <s v="Corporate"/>
    <s v="Marion"/>
    <x v="31"/>
    <s v="United States"/>
    <n v="52302"/>
    <s v="US"/>
    <x v="1"/>
    <s v="OFF-BI-10001107"/>
    <x v="1"/>
    <s v="Binders"/>
    <x v="1068"/>
    <n v="115.84"/>
    <n v="8"/>
    <n v="0"/>
    <n v="54.444800000000001"/>
    <n v="10.51"/>
    <s v="Medium"/>
    <s v="December"/>
    <x v="3"/>
    <n v="926.72"/>
  </r>
  <r>
    <n v="41263"/>
    <s v="CA-2013-146374"/>
    <x v="1135"/>
    <d v="2013-12-11T00:00:00"/>
    <s v="Second Class"/>
    <s v="HE-14800"/>
    <s v="Harold Engle"/>
    <s v="Corporate"/>
    <s v="Newark"/>
    <x v="24"/>
    <s v="United States"/>
    <n v="19711"/>
    <s v="US"/>
    <x v="2"/>
    <s v="OFF-EN-10004483"/>
    <x v="1"/>
    <s v="Envelopes"/>
    <x v="1015"/>
    <n v="109.69"/>
    <n v="7"/>
    <n v="0"/>
    <n v="51.554299999999991"/>
    <n v="10.46"/>
    <s v="Medium"/>
    <s v="December"/>
    <x v="3"/>
    <n v="767.82999999999993"/>
  </r>
  <r>
    <n v="34947"/>
    <s v="CA-2014-109960"/>
    <x v="1152"/>
    <d v="2014-12-12T00:00:00"/>
    <s v="Second Class"/>
    <s v="DB-13210"/>
    <s v="Dean Braden"/>
    <s v="Consumer"/>
    <s v="Detroit"/>
    <x v="1"/>
    <s v="United States"/>
    <n v="48234"/>
    <s v="US"/>
    <x v="1"/>
    <s v="TEC-AC-10004859"/>
    <x v="2"/>
    <s v="Accessories"/>
    <x v="839"/>
    <n v="104.88"/>
    <n v="6"/>
    <n v="0"/>
    <n v="41.952000000000012"/>
    <n v="10.29"/>
    <s v="Medium"/>
    <s v="December"/>
    <x v="1"/>
    <n v="629.28"/>
  </r>
  <r>
    <n v="33591"/>
    <s v="CA-2014-127929"/>
    <x v="1200"/>
    <d v="2014-12-28T00:00:00"/>
    <s v="Standard Class"/>
    <s v="FM-14215"/>
    <s v="Filia McAdams"/>
    <s v="Corporate"/>
    <s v="Middletown"/>
    <x v="20"/>
    <s v="United States"/>
    <n v="6457"/>
    <s v="US"/>
    <x v="2"/>
    <s v="FUR-FU-10003708"/>
    <x v="0"/>
    <s v="Furnishings"/>
    <x v="1082"/>
    <n v="181.95"/>
    <n v="3"/>
    <n v="0"/>
    <n v="38.209499999999998"/>
    <n v="10.199999999999999"/>
    <s v="Medium"/>
    <s v="December"/>
    <x v="1"/>
    <n v="545.84999999999991"/>
  </r>
  <r>
    <n v="35064"/>
    <s v="CA-2012-103205"/>
    <x v="1156"/>
    <d v="2012-12-10T00:00:00"/>
    <s v="Second Class"/>
    <s v="JJ-15760"/>
    <s v="Joel Jenkins"/>
    <s v="Home Office"/>
    <s v="Houston"/>
    <x v="11"/>
    <s v="United States"/>
    <n v="77036"/>
    <s v="US"/>
    <x v="1"/>
    <s v="TEC-PH-10004896"/>
    <x v="2"/>
    <s v="Phones"/>
    <x v="361"/>
    <n v="119.96"/>
    <n v="5"/>
    <n v="0.2"/>
    <n v="11.996"/>
    <n v="10.19"/>
    <s v="Medium"/>
    <s v="December"/>
    <x v="0"/>
    <n v="599.59999999999991"/>
  </r>
  <r>
    <n v="33421"/>
    <s v="CA-2014-144862"/>
    <x v="1183"/>
    <d v="2014-12-06T00:00:00"/>
    <s v="Standard Class"/>
    <s v="EH-14005"/>
    <s v="Erica Hernandez"/>
    <s v="Home Office"/>
    <s v="Philadelphia"/>
    <x v="4"/>
    <s v="United States"/>
    <n v="19143"/>
    <s v="US"/>
    <x v="2"/>
    <s v="OFF-EN-10003040"/>
    <x v="1"/>
    <s v="Envelopes"/>
    <x v="1153"/>
    <n v="104.68"/>
    <n v="5"/>
    <n v="0.2"/>
    <n v="35.329500000000003"/>
    <n v="10.17"/>
    <s v="Medium"/>
    <s v="December"/>
    <x v="1"/>
    <n v="523.20000000000005"/>
  </r>
  <r>
    <n v="35375"/>
    <s v="CA-2012-100685"/>
    <x v="1140"/>
    <d v="2012-12-21T00:00:00"/>
    <s v="Second Class"/>
    <s v="SM-20950"/>
    <s v="Suzanne McNair"/>
    <s v="Corporate"/>
    <s v="Omaha"/>
    <x v="41"/>
    <s v="United States"/>
    <n v="68104"/>
    <s v="US"/>
    <x v="1"/>
    <s v="OFF-PA-10001289"/>
    <x v="1"/>
    <s v="Paper"/>
    <x v="1204"/>
    <n v="116.28"/>
    <n v="3"/>
    <n v="0"/>
    <n v="56.977200000000003"/>
    <n v="10.17"/>
    <s v="Critical"/>
    <s v="December"/>
    <x v="0"/>
    <n v="348.84000000000003"/>
  </r>
  <r>
    <n v="37303"/>
    <s v="CA-2014-129581"/>
    <x v="1179"/>
    <d v="2014-12-19T00:00:00"/>
    <s v="Standard Class"/>
    <s v="KN-16390"/>
    <s v="Katherine Nockton"/>
    <s v="Corporate"/>
    <s v="New Bedford"/>
    <x v="39"/>
    <s v="United States"/>
    <n v="2740"/>
    <s v="US"/>
    <x v="2"/>
    <s v="TEC-PH-10001527"/>
    <x v="2"/>
    <s v="Phones"/>
    <x v="421"/>
    <n v="128.85"/>
    <n v="3"/>
    <n v="0"/>
    <n v="3.8654999999999968"/>
    <n v="10.17"/>
    <s v="Medium"/>
    <s v="December"/>
    <x v="1"/>
    <n v="386.54999999999995"/>
  </r>
  <r>
    <n v="34647"/>
    <s v="CA-2013-147536"/>
    <x v="1194"/>
    <d v="2014-01-01T00:00:00"/>
    <s v="Standard Class"/>
    <s v="AR-10510"/>
    <s v="Andrew Roberts"/>
    <s v="Consumer"/>
    <s v="New York City"/>
    <x v="15"/>
    <s v="United States"/>
    <n v="10024"/>
    <s v="US"/>
    <x v="2"/>
    <s v="TEC-AC-10003280"/>
    <x v="2"/>
    <s v="Accessories"/>
    <x v="1526"/>
    <n v="89.97"/>
    <n v="3"/>
    <n v="0"/>
    <n v="18.893699999999999"/>
    <n v="10.050000000000001"/>
    <s v="Medium"/>
    <s v="December"/>
    <x v="3"/>
    <n v="269.90999999999997"/>
  </r>
  <r>
    <n v="33377"/>
    <s v="CA-2012-120103"/>
    <x v="1132"/>
    <d v="2012-12-29T00:00:00"/>
    <s v="Standard Class"/>
    <s v="MS-17365"/>
    <s v="Maribeth Schnelling"/>
    <s v="Consumer"/>
    <s v="Phoenix"/>
    <x v="23"/>
    <s v="United States"/>
    <n v="85023"/>
    <s v="US"/>
    <x v="3"/>
    <s v="TEC-PH-10002170"/>
    <x v="2"/>
    <s v="Phones"/>
    <x v="1310"/>
    <n v="111.98399999999999"/>
    <n v="2"/>
    <n v="0.2"/>
    <n v="11.198399999999999"/>
    <n v="9.92"/>
    <s v="Medium"/>
    <s v="December"/>
    <x v="0"/>
    <n v="223.768"/>
  </r>
  <r>
    <n v="40228"/>
    <s v="CA-2014-143252"/>
    <x v="1154"/>
    <d v="2014-12-25T00:00:00"/>
    <s v="Standard Class"/>
    <s v="HE-14800"/>
    <s v="Harold Engle"/>
    <s v="Corporate"/>
    <s v="Milwaukee"/>
    <x v="12"/>
    <s v="United States"/>
    <n v="53209"/>
    <s v="US"/>
    <x v="1"/>
    <s v="FUR-FU-10001057"/>
    <x v="0"/>
    <s v="Furnishings"/>
    <x v="1620"/>
    <n v="99.949999999999989"/>
    <n v="5"/>
    <n v="0"/>
    <n v="22.988499999999998"/>
    <n v="9.89"/>
    <s v="Medium"/>
    <s v="December"/>
    <x v="1"/>
    <n v="499.74999999999994"/>
  </r>
  <r>
    <n v="32609"/>
    <s v="CA-2013-141082"/>
    <x v="1175"/>
    <d v="2013-12-14T00:00:00"/>
    <s v="Standard Class"/>
    <s v="FM-14380"/>
    <s v="Fred McMath"/>
    <s v="Consumer"/>
    <s v="Lawrence"/>
    <x v="39"/>
    <s v="United States"/>
    <n v="1841"/>
    <s v="US"/>
    <x v="2"/>
    <s v="OFF-LA-10001474"/>
    <x v="1"/>
    <s v="Labels"/>
    <x v="1621"/>
    <n v="122.12"/>
    <n v="4"/>
    <n v="0"/>
    <n v="56.175199999999997"/>
    <n v="9.8800000000000008"/>
    <s v="Medium"/>
    <s v="December"/>
    <x v="3"/>
    <n v="488.48"/>
  </r>
  <r>
    <n v="37298"/>
    <s v="CA-2011-124079"/>
    <x v="1231"/>
    <d v="2011-12-17T00:00:00"/>
    <s v="Standard Class"/>
    <s v="RF-19345"/>
    <s v="Randy Ferguson"/>
    <s v="Corporate"/>
    <s v="Phoenix"/>
    <x v="23"/>
    <s v="United States"/>
    <n v="85023"/>
    <s v="US"/>
    <x v="3"/>
    <s v="FUR-FU-10002553"/>
    <x v="0"/>
    <s v="Furnishings"/>
    <x v="1622"/>
    <n v="87.960000000000008"/>
    <n v="3"/>
    <n v="0.2"/>
    <n v="7.6965000000000039"/>
    <n v="9.84"/>
    <s v="Medium"/>
    <s v="December"/>
    <x v="2"/>
    <n v="263.68"/>
  </r>
  <r>
    <n v="38325"/>
    <s v="US-2013-157840"/>
    <x v="1232"/>
    <d v="2013-12-24T00:00:00"/>
    <s v="Second Class"/>
    <s v="MC-17575"/>
    <s v="Matt Collins"/>
    <s v="Consumer"/>
    <s v="Fremont"/>
    <x v="41"/>
    <s v="United States"/>
    <n v="68025"/>
    <s v="US"/>
    <x v="1"/>
    <s v="OFF-PA-10003673"/>
    <x v="1"/>
    <s v="Paper"/>
    <x v="1531"/>
    <n v="33.9"/>
    <n v="5"/>
    <n v="0"/>
    <n v="15.593999999999999"/>
    <n v="9.77"/>
    <s v="Critical"/>
    <s v="December"/>
    <x v="3"/>
    <n v="169.5"/>
  </r>
  <r>
    <n v="40204"/>
    <s v="CA-2013-139934"/>
    <x v="1143"/>
    <d v="2013-12-21T00:00:00"/>
    <s v="First Class"/>
    <s v="AY-10555"/>
    <s v="Andy Yotov"/>
    <s v="Corporate"/>
    <s v="San Francisco"/>
    <x v="6"/>
    <s v="United States"/>
    <n v="94110"/>
    <s v="US"/>
    <x v="3"/>
    <s v="TEC-PH-10001552"/>
    <x v="2"/>
    <s v="Phones"/>
    <x v="879"/>
    <n v="66.976000000000013"/>
    <n v="7"/>
    <n v="0.2"/>
    <n v="6.6976000000000013"/>
    <n v="9.66"/>
    <s v="Medium"/>
    <s v="December"/>
    <x v="3"/>
    <n v="468.63200000000012"/>
  </r>
  <r>
    <n v="32900"/>
    <s v="CA-2014-116645"/>
    <x v="1139"/>
    <d v="2014-12-05T00:00:00"/>
    <s v="Standard Class"/>
    <s v="ME-17725"/>
    <s v="Max Engle"/>
    <s v="Consumer"/>
    <s v="Newark"/>
    <x v="24"/>
    <s v="United States"/>
    <n v="19711"/>
    <s v="US"/>
    <x v="2"/>
    <s v="OFF-AR-10001044"/>
    <x v="1"/>
    <s v="Art"/>
    <x v="396"/>
    <n v="155.94"/>
    <n v="6"/>
    <n v="0"/>
    <n v="45.222599999999993"/>
    <n v="9.49"/>
    <s v="Medium"/>
    <s v="December"/>
    <x v="1"/>
    <n v="935.64"/>
  </r>
  <r>
    <n v="33531"/>
    <s v="CA-2014-104066"/>
    <x v="1212"/>
    <d v="2014-12-11T00:00:00"/>
    <s v="Standard Class"/>
    <s v="QJ-19255"/>
    <s v="Quincy Jones"/>
    <s v="Corporate"/>
    <s v="Burlington"/>
    <x v="13"/>
    <s v="United States"/>
    <n v="5408"/>
    <s v="US"/>
    <x v="2"/>
    <s v="TEC-AC-10001013"/>
    <x v="2"/>
    <s v="Accessories"/>
    <x v="429"/>
    <n v="205.03"/>
    <n v="7"/>
    <n v="0"/>
    <n v="67.659899999999979"/>
    <n v="9.36"/>
    <s v="Medium"/>
    <s v="December"/>
    <x v="1"/>
    <n v="1435.21"/>
  </r>
  <r>
    <n v="36660"/>
    <s v="CA-2013-122014"/>
    <x v="1196"/>
    <d v="2014-01-03T00:00:00"/>
    <s v="Standard Class"/>
    <s v="CD-11920"/>
    <s v="Carlos Daly"/>
    <s v="Consumer"/>
    <s v="Wichita"/>
    <x v="27"/>
    <s v="United States"/>
    <n v="67212"/>
    <s v="US"/>
    <x v="1"/>
    <s v="OFF-AP-10001293"/>
    <x v="1"/>
    <s v="Appliances"/>
    <x v="1118"/>
    <n v="81.96"/>
    <n v="2"/>
    <n v="0"/>
    <n v="22.948799999999999"/>
    <n v="9.3000000000000007"/>
    <s v="High"/>
    <s v="December"/>
    <x v="3"/>
    <n v="163.92"/>
  </r>
  <r>
    <n v="40316"/>
    <s v="CA-2011-100706"/>
    <x v="1151"/>
    <d v="2011-12-18T00:00:00"/>
    <s v="Second Class"/>
    <s v="LE-16810"/>
    <s v="Laurel Elliston"/>
    <s v="Consumer"/>
    <s v="Springfield"/>
    <x v="28"/>
    <s v="United States"/>
    <n v="22153"/>
    <s v="US"/>
    <x v="0"/>
    <s v="TEC-AC-10001314"/>
    <x v="2"/>
    <s v="Accessories"/>
    <x v="384"/>
    <n v="99.98"/>
    <n v="2"/>
    <n v="0"/>
    <n v="7.9983999999999904"/>
    <n v="9.2200000000000006"/>
    <s v="Medium"/>
    <s v="December"/>
    <x v="2"/>
    <n v="199.96"/>
  </r>
  <r>
    <n v="36770"/>
    <s v="CA-2014-116946"/>
    <x v="1137"/>
    <d v="2014-12-24T00:00:00"/>
    <s v="Standard Class"/>
    <s v="TS-21505"/>
    <s v="Tony Sayre"/>
    <s v="Consumer"/>
    <s v="Parker"/>
    <x v="19"/>
    <s v="United States"/>
    <n v="80134"/>
    <s v="US"/>
    <x v="3"/>
    <s v="FUR-BO-10000468"/>
    <x v="0"/>
    <s v="Bookcases"/>
    <x v="1196"/>
    <n v="102.018"/>
    <n v="7"/>
    <n v="0.7"/>
    <n v="-183.6323999999999"/>
    <n v="9.2100000000000009"/>
    <s v="Medium"/>
    <s v="December"/>
    <x v="1"/>
    <n v="713.42599999999993"/>
  </r>
  <r>
    <n v="36706"/>
    <s v="CA-2014-108854"/>
    <x v="1178"/>
    <d v="2014-12-15T00:00:00"/>
    <s v="Standard Class"/>
    <s v="DM-13345"/>
    <s v="Denise Monton"/>
    <s v="Corporate"/>
    <s v="San Francisco"/>
    <x v="6"/>
    <s v="United States"/>
    <n v="94109"/>
    <s v="US"/>
    <x v="3"/>
    <s v="OFF-BI-10001670"/>
    <x v="1"/>
    <s v="Binders"/>
    <x v="985"/>
    <n v="90.480000000000018"/>
    <n v="3"/>
    <n v="0.2"/>
    <n v="33.93"/>
    <n v="9.14"/>
    <s v="Low"/>
    <s v="December"/>
    <x v="1"/>
    <n v="271.24000000000007"/>
  </r>
  <r>
    <n v="39938"/>
    <s v="CA-2014-147767"/>
    <x v="1136"/>
    <d v="2014-12-03T00:00:00"/>
    <s v="Same Day"/>
    <s v="SV-20935"/>
    <s v="Susan Vittorini"/>
    <s v="Consumer"/>
    <s v="Peoria"/>
    <x v="23"/>
    <s v="United States"/>
    <n v="85345"/>
    <s v="US"/>
    <x v="3"/>
    <s v="OFF-BI-10001670"/>
    <x v="1"/>
    <s v="Binders"/>
    <x v="985"/>
    <n v="67.860000000000014"/>
    <n v="6"/>
    <n v="0.7"/>
    <n v="-45.239999999999988"/>
    <n v="9.1300000000000008"/>
    <s v="High"/>
    <s v="December"/>
    <x v="1"/>
    <n v="406.46000000000009"/>
  </r>
  <r>
    <n v="34783"/>
    <s v="US-2013-134761"/>
    <x v="1202"/>
    <d v="2013-12-01T00:00:00"/>
    <s v="Same Day"/>
    <s v="DB-13210"/>
    <s v="Dean Braden"/>
    <s v="Consumer"/>
    <s v="Hickory"/>
    <x v="0"/>
    <s v="United States"/>
    <n v="28601"/>
    <s v="US"/>
    <x v="0"/>
    <s v="TEC-PH-10002890"/>
    <x v="2"/>
    <s v="Phones"/>
    <x v="78"/>
    <n v="36.192"/>
    <n v="1"/>
    <n v="0.2"/>
    <n v="2.714399999999999"/>
    <n v="9.11"/>
    <s v="Critical"/>
    <s v="December"/>
    <x v="3"/>
    <n v="35.991999999999997"/>
  </r>
  <r>
    <n v="35481"/>
    <s v="CA-2013-143749"/>
    <x v="1135"/>
    <d v="2013-12-08T00:00:00"/>
    <s v="First Class"/>
    <s v="AG-10300"/>
    <s v="Aleksandra Gannaway"/>
    <s v="Corporate"/>
    <s v="Franklin"/>
    <x v="39"/>
    <s v="United States"/>
    <n v="2038"/>
    <s v="US"/>
    <x v="2"/>
    <s v="FUR-BO-10002853"/>
    <x v="0"/>
    <s v="Bookcases"/>
    <x v="1287"/>
    <n v="81.94"/>
    <n v="1"/>
    <n v="0"/>
    <n v="20.484999999999999"/>
    <n v="9.11"/>
    <s v="Critical"/>
    <s v="December"/>
    <x v="3"/>
    <n v="81.94"/>
  </r>
  <r>
    <n v="40267"/>
    <s v="CA-2014-157469"/>
    <x v="1136"/>
    <d v="2014-12-08T00:00:00"/>
    <s v="Standard Class"/>
    <s v="ES-14080"/>
    <s v="Erin Smith"/>
    <s v="Corporate"/>
    <s v="Lakewood"/>
    <x v="16"/>
    <s v="United States"/>
    <n v="44107"/>
    <s v="US"/>
    <x v="2"/>
    <s v="TEC-PH-10004531"/>
    <x v="2"/>
    <s v="Phones"/>
    <x v="581"/>
    <n v="151.18799999999999"/>
    <n v="2"/>
    <n v="0.4"/>
    <n v="-25.198000000000011"/>
    <n v="9"/>
    <s v="Medium"/>
    <s v="December"/>
    <x v="1"/>
    <n v="301.976"/>
  </r>
  <r>
    <n v="37981"/>
    <s v="US-2012-129637"/>
    <x v="1181"/>
    <d v="2012-12-22T00:00:00"/>
    <s v="Standard Class"/>
    <s v="MC-18100"/>
    <s v="Mick Crebagga"/>
    <s v="Consumer"/>
    <s v="Bloomington"/>
    <x v="7"/>
    <s v="United States"/>
    <n v="61701"/>
    <s v="US"/>
    <x v="1"/>
    <s v="OFF-ST-10003716"/>
    <x v="1"/>
    <s v="Storage"/>
    <x v="173"/>
    <n v="180.01599999999999"/>
    <n v="1"/>
    <n v="0.2"/>
    <n v="-15.7514"/>
    <n v="8.98"/>
    <s v="Medium"/>
    <s v="December"/>
    <x v="0"/>
    <n v="179.816"/>
  </r>
  <r>
    <n v="36821"/>
    <s v="CA-2013-147123"/>
    <x v="1149"/>
    <d v="2013-12-13T00:00:00"/>
    <s v="First Class"/>
    <s v="SJ-20125"/>
    <s v="Sanjit Jacobs"/>
    <s v="Home Office"/>
    <s v="Long Beach"/>
    <x v="6"/>
    <s v="United States"/>
    <n v="90805"/>
    <s v="US"/>
    <x v="3"/>
    <s v="OFF-PA-10000575"/>
    <x v="1"/>
    <s v="Paper"/>
    <x v="920"/>
    <n v="80.28"/>
    <n v="12"/>
    <n v="0"/>
    <n v="36.928800000000003"/>
    <n v="8.9"/>
    <s v="High"/>
    <s v="December"/>
    <x v="3"/>
    <n v="963.36"/>
  </r>
  <r>
    <n v="38016"/>
    <s v="CA-2013-130442"/>
    <x v="1204"/>
    <d v="2013-12-20T00:00:00"/>
    <s v="First Class"/>
    <s v="SF-20065"/>
    <s v="Sandra Flanagan"/>
    <s v="Consumer"/>
    <s v="Goldsboro"/>
    <x v="0"/>
    <s v="United States"/>
    <n v="27534"/>
    <s v="US"/>
    <x v="0"/>
    <s v="OFF-AP-10004859"/>
    <x v="1"/>
    <s v="Appliances"/>
    <x v="440"/>
    <n v="34.944000000000003"/>
    <n v="3"/>
    <n v="0.2"/>
    <n v="3.0576000000000012"/>
    <n v="8.81"/>
    <s v="High"/>
    <s v="December"/>
    <x v="3"/>
    <n v="104.63200000000001"/>
  </r>
  <r>
    <n v="32432"/>
    <s v="US-2013-148803"/>
    <x v="1142"/>
    <d v="2013-12-12T00:00:00"/>
    <s v="Same Day"/>
    <s v="LR-16915"/>
    <s v="Lena Radford"/>
    <s v="Consumer"/>
    <s v="Homestead"/>
    <x v="22"/>
    <s v="United States"/>
    <n v="33030"/>
    <s v="US"/>
    <x v="0"/>
    <s v="OFF-ST-10001476"/>
    <x v="1"/>
    <s v="Storage"/>
    <x v="654"/>
    <n v="85.224000000000004"/>
    <n v="3"/>
    <n v="0.2"/>
    <n v="7.4571000000000041"/>
    <n v="8.76"/>
    <s v="High"/>
    <s v="December"/>
    <x v="3"/>
    <n v="255.47200000000004"/>
  </r>
  <r>
    <n v="39091"/>
    <s v="CA-2012-127481"/>
    <x v="1197"/>
    <d v="2012-12-15T00:00:00"/>
    <s v="Second Class"/>
    <s v="JD-15895"/>
    <s v="Jonathan Doherty"/>
    <s v="Corporate"/>
    <s v="Las Vegas"/>
    <x v="25"/>
    <s v="United States"/>
    <n v="89115"/>
    <s v="US"/>
    <x v="3"/>
    <s v="OFF-PA-10002377"/>
    <x v="1"/>
    <s v="Paper"/>
    <x v="232"/>
    <n v="97.88"/>
    <n v="2"/>
    <n v="0"/>
    <n v="48.94"/>
    <n v="8.74"/>
    <s v="Medium"/>
    <s v="December"/>
    <x v="0"/>
    <n v="195.76"/>
  </r>
  <r>
    <n v="39706"/>
    <s v="CA-2012-134082"/>
    <x v="1199"/>
    <d v="2012-12-17T00:00:00"/>
    <s v="Standard Class"/>
    <s v="JK-15640"/>
    <s v="Jim Kriz"/>
    <s v="Home Office"/>
    <s v="San Bernardino"/>
    <x v="6"/>
    <s v="United States"/>
    <n v="92404"/>
    <s v="US"/>
    <x v="3"/>
    <s v="OFF-BI-10004230"/>
    <x v="1"/>
    <s v="Binders"/>
    <x v="1623"/>
    <n v="110.52800000000001"/>
    <n v="4"/>
    <n v="0.2"/>
    <n v="38.684800000000003"/>
    <n v="8.74"/>
    <s v="Medium"/>
    <s v="December"/>
    <x v="0"/>
    <n v="441.91200000000003"/>
  </r>
  <r>
    <n v="35522"/>
    <s v="US-2011-102631"/>
    <x v="1231"/>
    <d v="2011-12-17T00:00:00"/>
    <s v="Standard Class"/>
    <s v="EB-13840"/>
    <s v="Ellis Ballard"/>
    <s v="Corporate"/>
    <s v="Chicago"/>
    <x v="7"/>
    <s v="United States"/>
    <n v="60623"/>
    <s v="US"/>
    <x v="1"/>
    <s v="FUR-FU-10003930"/>
    <x v="0"/>
    <s v="Furnishings"/>
    <x v="1500"/>
    <n v="94.427999999999997"/>
    <n v="3"/>
    <n v="0.6"/>
    <n v="-42.492599999999982"/>
    <n v="8.7200000000000006"/>
    <s v="High"/>
    <s v="December"/>
    <x v="2"/>
    <n v="282.68399999999997"/>
  </r>
  <r>
    <n v="38213"/>
    <s v="CA-2011-142510"/>
    <x v="1217"/>
    <d v="2011-12-29T00:00:00"/>
    <s v="Standard Class"/>
    <s v="NP-18700"/>
    <s v="Nora Preis"/>
    <s v="Consumer"/>
    <s v="Chicago"/>
    <x v="7"/>
    <s v="United States"/>
    <n v="60623"/>
    <s v="US"/>
    <x v="1"/>
    <s v="OFF-PA-10001289"/>
    <x v="1"/>
    <s v="Paper"/>
    <x v="1204"/>
    <n v="124.032"/>
    <n v="4"/>
    <n v="0.2"/>
    <n v="44.961599999999997"/>
    <n v="8.69"/>
    <s v="Medium"/>
    <s v="December"/>
    <x v="2"/>
    <n v="495.928"/>
  </r>
  <r>
    <n v="36182"/>
    <s v="CA-2011-151379"/>
    <x v="1151"/>
    <d v="2011-12-20T00:00:00"/>
    <s v="Standard Class"/>
    <s v="SC-20695"/>
    <s v="Steve Chapman"/>
    <s v="Corporate"/>
    <s v="Detroit"/>
    <x v="1"/>
    <s v="United States"/>
    <n v="48227"/>
    <s v="US"/>
    <x v="1"/>
    <s v="OFF-PA-10000595"/>
    <x v="1"/>
    <s v="Paper"/>
    <x v="1448"/>
    <n v="114.2"/>
    <n v="5"/>
    <n v="0"/>
    <n v="52.531999999999996"/>
    <n v="8.58"/>
    <s v="Medium"/>
    <s v="December"/>
    <x v="2"/>
    <n v="571"/>
  </r>
  <r>
    <n v="33788"/>
    <s v="CA-2011-113579"/>
    <x v="1231"/>
    <d v="2011-12-15T00:00:00"/>
    <s v="Second Class"/>
    <s v="KD-16345"/>
    <s v="Katherine Ducich"/>
    <s v="Consumer"/>
    <s v="Los Angeles"/>
    <x v="6"/>
    <s v="United States"/>
    <n v="90049"/>
    <s v="US"/>
    <x v="3"/>
    <s v="OFF-PA-10001457"/>
    <x v="1"/>
    <s v="Paper"/>
    <x v="1358"/>
    <n v="90.24"/>
    <n v="6"/>
    <n v="0"/>
    <n v="41.51039999999999"/>
    <n v="8.5299999999999994"/>
    <s v="High"/>
    <s v="December"/>
    <x v="2"/>
    <n v="541.43999999999994"/>
  </r>
  <r>
    <n v="37588"/>
    <s v="CA-2014-143756"/>
    <x v="1136"/>
    <d v="2014-12-06T00:00:00"/>
    <s v="First Class"/>
    <s v="ME-17725"/>
    <s v="Max Engle"/>
    <s v="Consumer"/>
    <s v="Salem"/>
    <x v="28"/>
    <s v="United States"/>
    <n v="24153"/>
    <s v="US"/>
    <x v="0"/>
    <s v="FUR-CH-10001854"/>
    <x v="0"/>
    <s v="Chairs"/>
    <x v="1422"/>
    <n v="701.96"/>
    <n v="2"/>
    <n v="0"/>
    <n v="168.47040000000001"/>
    <n v="8.51"/>
    <s v="High"/>
    <s v="December"/>
    <x v="1"/>
    <n v="1403.92"/>
  </r>
  <r>
    <n v="31942"/>
    <s v="CA-2014-126221"/>
    <x v="1208"/>
    <d v="2015-01-06T00:00:00"/>
    <s v="Standard Class"/>
    <s v="CC-12430"/>
    <s v="Chuck Clark"/>
    <s v="Home Office"/>
    <s v="Columbus"/>
    <x v="32"/>
    <s v="United States"/>
    <n v="47201"/>
    <s v="US"/>
    <x v="1"/>
    <s v="OFF-AP-10002457"/>
    <x v="1"/>
    <s v="Appliances"/>
    <x v="1289"/>
    <n v="209.3"/>
    <n v="2"/>
    <n v="0"/>
    <n v="56.511000000000003"/>
    <n v="8.32"/>
    <s v="Medium"/>
    <s v="December"/>
    <x v="1"/>
    <n v="418.6"/>
  </r>
  <r>
    <n v="32595"/>
    <s v="CA-2013-134425"/>
    <x v="1163"/>
    <d v="2013-12-13T00:00:00"/>
    <s v="Second Class"/>
    <s v="QJ-19255"/>
    <s v="Quincy Jones"/>
    <s v="Corporate"/>
    <s v="Saint Paul"/>
    <x v="35"/>
    <s v="United States"/>
    <n v="55106"/>
    <s v="US"/>
    <x v="1"/>
    <s v="TEC-PH-10003555"/>
    <x v="2"/>
    <s v="Phones"/>
    <x v="810"/>
    <n v="114.95"/>
    <n v="5"/>
    <n v="0"/>
    <n v="2.299000000000007"/>
    <n v="8.2899999999999991"/>
    <s v="High"/>
    <s v="December"/>
    <x v="3"/>
    <n v="574.75"/>
  </r>
  <r>
    <n v="38447"/>
    <s v="CA-2014-100412"/>
    <x v="1129"/>
    <d v="2014-12-27T00:00:00"/>
    <s v="Standard Class"/>
    <s v="SR-20425"/>
    <s v="Sharelle Roach"/>
    <s v="Home Office"/>
    <s v="Tuscaloosa"/>
    <x v="36"/>
    <s v="United States"/>
    <n v="35401"/>
    <s v="US"/>
    <x v="0"/>
    <s v="FUR-CH-10002647"/>
    <x v="0"/>
    <s v="Chairs"/>
    <x v="414"/>
    <n v="141.96"/>
    <n v="2"/>
    <n v="0"/>
    <n v="35.490000000000009"/>
    <n v="8.26"/>
    <s v="Medium"/>
    <s v="December"/>
    <x v="1"/>
    <n v="283.92"/>
  </r>
  <r>
    <n v="33648"/>
    <s v="CA-2014-109701"/>
    <x v="1136"/>
    <d v="2014-12-04T00:00:00"/>
    <s v="Same Day"/>
    <s v="AM-10360"/>
    <s v="Alice McCarthy"/>
    <s v="Corporate"/>
    <s v="Los Angeles"/>
    <x v="6"/>
    <s v="United States"/>
    <n v="90032"/>
    <s v="US"/>
    <x v="3"/>
    <s v="OFF-AP-10002765"/>
    <x v="1"/>
    <s v="Appliances"/>
    <x v="1212"/>
    <n v="79.47"/>
    <n v="3"/>
    <n v="0"/>
    <n v="22.2516"/>
    <n v="8.23"/>
    <s v="High"/>
    <s v="December"/>
    <x v="1"/>
    <n v="238.41"/>
  </r>
  <r>
    <n v="40100"/>
    <s v="CA-2011-157644"/>
    <x v="1141"/>
    <d v="2012-01-01T00:00:00"/>
    <s v="First Class"/>
    <s v="AH-10030"/>
    <s v="Aaron Hawkins"/>
    <s v="Corporate"/>
    <s v="New York City"/>
    <x v="15"/>
    <s v="United States"/>
    <n v="10035"/>
    <s v="US"/>
    <x v="2"/>
    <s v="TEC-AC-10003614"/>
    <x v="2"/>
    <s v="Accessories"/>
    <x v="1234"/>
    <n v="34.770000000000003"/>
    <n v="3"/>
    <n v="0"/>
    <n v="11.4741"/>
    <n v="8.2200000000000006"/>
    <s v="High"/>
    <s v="December"/>
    <x v="2"/>
    <n v="104.31"/>
  </r>
  <r>
    <n v="32054"/>
    <s v="CA-2011-106803"/>
    <x v="1176"/>
    <d v="2012-01-02T00:00:00"/>
    <s v="Standard Class"/>
    <s v="DC-13285"/>
    <s v="Debra Catini"/>
    <s v="Consumer"/>
    <s v="Cottage Grove"/>
    <x v="35"/>
    <s v="United States"/>
    <n v="55016"/>
    <s v="US"/>
    <x v="1"/>
    <s v="TEC-AC-10001267"/>
    <x v="2"/>
    <s v="Accessories"/>
    <x v="1547"/>
    <n v="119.8"/>
    <n v="4"/>
    <n v="0"/>
    <n v="47.92"/>
    <n v="8.19"/>
    <s v="Medium"/>
    <s v="December"/>
    <x v="2"/>
    <n v="479.2"/>
  </r>
  <r>
    <n v="31792"/>
    <s v="CA-2012-134782"/>
    <x v="1160"/>
    <d v="2012-12-31T00:00:00"/>
    <s v="Standard Class"/>
    <s v="MD-17350"/>
    <s v="Maribeth Dona"/>
    <s v="Consumer"/>
    <s v="Fayetteville"/>
    <x v="14"/>
    <s v="United States"/>
    <n v="72701"/>
    <s v="US"/>
    <x v="0"/>
    <s v="OFF-EN-10001434"/>
    <x v="1"/>
    <s v="Envelopes"/>
    <x v="829"/>
    <n v="105.42"/>
    <n v="2"/>
    <n v="0"/>
    <n v="51.655799999999999"/>
    <n v="8.1"/>
    <s v="High"/>
    <s v="December"/>
    <x v="0"/>
    <n v="210.84"/>
  </r>
  <r>
    <n v="38232"/>
    <s v="CA-2014-137365"/>
    <x v="1139"/>
    <d v="2014-12-04T00:00:00"/>
    <s v="Second Class"/>
    <s v="BP-11095"/>
    <s v="Bart Pistole"/>
    <s v="Corporate"/>
    <s v="El Paso"/>
    <x v="11"/>
    <s v="United States"/>
    <n v="79907"/>
    <s v="US"/>
    <x v="1"/>
    <s v="TEC-AC-10001767"/>
    <x v="2"/>
    <s v="Accessories"/>
    <x v="572"/>
    <n v="95.976000000000013"/>
    <n v="3"/>
    <n v="0.2"/>
    <n v="-10.797300000000011"/>
    <n v="8.0500000000000007"/>
    <s v="Medium"/>
    <s v="December"/>
    <x v="1"/>
    <n v="287.72800000000007"/>
  </r>
  <r>
    <n v="40025"/>
    <s v="CA-2012-103870"/>
    <x v="1160"/>
    <d v="2012-12-31T00:00:00"/>
    <s v="Standard Class"/>
    <s v="SP-20860"/>
    <s v="Sung Pak"/>
    <s v="Corporate"/>
    <s v="Murfreesboro"/>
    <x v="33"/>
    <s v="United States"/>
    <n v="37130"/>
    <s v="US"/>
    <x v="0"/>
    <s v="FUR-BO-10002853"/>
    <x v="0"/>
    <s v="Bookcases"/>
    <x v="1287"/>
    <n v="131.10400000000001"/>
    <n v="2"/>
    <n v="0.2"/>
    <n v="8.1939999999999955"/>
    <n v="7.93"/>
    <s v="Medium"/>
    <s v="December"/>
    <x v="0"/>
    <n v="262.00800000000004"/>
  </r>
  <r>
    <n v="32252"/>
    <s v="CA-2014-119305"/>
    <x v="1139"/>
    <d v="2014-12-05T00:00:00"/>
    <s v="Standard Class"/>
    <s v="SW-20275"/>
    <s v="Scott Williamson"/>
    <s v="Consumer"/>
    <s v="Jackson"/>
    <x v="34"/>
    <s v="United States"/>
    <n v="39212"/>
    <s v="US"/>
    <x v="0"/>
    <s v="OFF-ST-10000604"/>
    <x v="1"/>
    <s v="Storage"/>
    <x v="862"/>
    <n v="173.8"/>
    <n v="5"/>
    <n v="0"/>
    <n v="43.449999999999989"/>
    <n v="7.87"/>
    <s v="Medium"/>
    <s v="December"/>
    <x v="1"/>
    <n v="869"/>
  </r>
  <r>
    <n v="31867"/>
    <s v="CA-2014-164826"/>
    <x v="1157"/>
    <d v="2015-01-05T00:00:00"/>
    <s v="Standard Class"/>
    <s v="JF-15415"/>
    <s v="Jennifer Ferguson"/>
    <s v="Consumer"/>
    <s v="New York City"/>
    <x v="15"/>
    <s v="United States"/>
    <n v="10024"/>
    <s v="US"/>
    <x v="2"/>
    <s v="OFF-LA-10001297"/>
    <x v="1"/>
    <s v="Labels"/>
    <x v="275"/>
    <n v="72.45"/>
    <n v="7"/>
    <n v="0"/>
    <n v="34.776000000000003"/>
    <n v="7.8"/>
    <s v="Low"/>
    <s v="December"/>
    <x v="1"/>
    <n v="507.15000000000003"/>
  </r>
  <r>
    <n v="34554"/>
    <s v="US-2013-161844"/>
    <x v="1175"/>
    <d v="2013-12-15T00:00:00"/>
    <s v="Second Class"/>
    <s v="DK-12835"/>
    <s v="Damala Kotsonis"/>
    <s v="Corporate"/>
    <s v="Franklin"/>
    <x v="33"/>
    <s v="United States"/>
    <n v="37064"/>
    <s v="US"/>
    <x v="0"/>
    <s v="FUR-TA-10001676"/>
    <x v="0"/>
    <s v="Tables"/>
    <x v="869"/>
    <n v="79.97399999999999"/>
    <n v="3"/>
    <n v="0.4"/>
    <n v="-29.323800000000009"/>
    <n v="7.8"/>
    <s v="Medium"/>
    <s v="December"/>
    <x v="3"/>
    <n v="239.52199999999996"/>
  </r>
  <r>
    <n v="37074"/>
    <s v="CA-2013-112060"/>
    <x v="1203"/>
    <d v="2013-12-10T00:00:00"/>
    <s v="Standard Class"/>
    <s v="KT-16465"/>
    <s v="Kean Takahito"/>
    <s v="Consumer"/>
    <s v="San Francisco"/>
    <x v="6"/>
    <s v="United States"/>
    <n v="94109"/>
    <s v="US"/>
    <x v="3"/>
    <s v="OFF-PA-10000994"/>
    <x v="1"/>
    <s v="Paper"/>
    <x v="610"/>
    <n v="104.85"/>
    <n v="1"/>
    <n v="0"/>
    <n v="50.328000000000003"/>
    <n v="7.7"/>
    <s v="Medium"/>
    <s v="December"/>
    <x v="3"/>
    <n v="104.85"/>
  </r>
  <r>
    <n v="34245"/>
    <s v="CA-2014-169859"/>
    <x v="1159"/>
    <d v="2014-12-19T00:00:00"/>
    <s v="Standard Class"/>
    <s v="MP-18175"/>
    <s v="Mike Pelletier"/>
    <s v="Home Office"/>
    <s v="San Diego"/>
    <x v="6"/>
    <s v="United States"/>
    <n v="92024"/>
    <s v="US"/>
    <x v="3"/>
    <s v="OFF-EN-10000461"/>
    <x v="1"/>
    <s v="Envelopes"/>
    <x v="1371"/>
    <n v="43.7"/>
    <n v="5"/>
    <n v="0"/>
    <n v="20.539000000000001"/>
    <n v="7.57"/>
    <s v="High"/>
    <s v="December"/>
    <x v="1"/>
    <n v="218.5"/>
  </r>
  <r>
    <n v="33759"/>
    <s v="CA-2014-148691"/>
    <x v="1182"/>
    <d v="2014-12-10T00:00:00"/>
    <s v="Standard Class"/>
    <s v="CS-12460"/>
    <s v="Chuck Sachs"/>
    <s v="Consumer"/>
    <s v="New York City"/>
    <x v="15"/>
    <s v="United States"/>
    <n v="10009"/>
    <s v="US"/>
    <x v="2"/>
    <s v="OFF-BI-10001524"/>
    <x v="1"/>
    <s v="Binders"/>
    <x v="1011"/>
    <n v="83.920000000000016"/>
    <n v="5"/>
    <n v="0.2"/>
    <n v="29.371999999999989"/>
    <n v="7.41"/>
    <s v="Medium"/>
    <s v="December"/>
    <x v="1"/>
    <n v="419.40000000000009"/>
  </r>
  <r>
    <n v="39944"/>
    <s v="US-2012-131842"/>
    <x v="1211"/>
    <d v="2012-12-08T00:00:00"/>
    <s v="First Class"/>
    <s v="RR-19525"/>
    <s v="Rick Reed"/>
    <s v="Corporate"/>
    <s v="Nashville"/>
    <x v="33"/>
    <s v="United States"/>
    <n v="37211"/>
    <s v="US"/>
    <x v="0"/>
    <s v="FUR-CH-10004477"/>
    <x v="0"/>
    <s v="Chairs"/>
    <x v="213"/>
    <n v="97.424000000000007"/>
    <n v="2"/>
    <n v="0.2"/>
    <n v="10.96019999999999"/>
    <n v="7.34"/>
    <s v="Medium"/>
    <s v="December"/>
    <x v="0"/>
    <n v="194.64800000000002"/>
  </r>
  <r>
    <n v="35861"/>
    <s v="CA-2011-101175"/>
    <x v="1191"/>
    <d v="2011-12-14T00:00:00"/>
    <s v="Standard Class"/>
    <s v="DM-12955"/>
    <s v="Dario Medina"/>
    <s v="Corporate"/>
    <s v="Mesa"/>
    <x v="23"/>
    <s v="United States"/>
    <n v="85204"/>
    <s v="US"/>
    <x v="3"/>
    <s v="OFF-ST-10004950"/>
    <x v="1"/>
    <s v="Storage"/>
    <x v="1205"/>
    <n v="100.70399999999999"/>
    <n v="6"/>
    <n v="0.2"/>
    <n v="-1.258800000000001"/>
    <n v="7.23"/>
    <s v="Medium"/>
    <s v="December"/>
    <x v="2"/>
    <n v="604.02399999999989"/>
  </r>
  <r>
    <n v="34761"/>
    <s v="CA-2014-128699"/>
    <x v="1182"/>
    <d v="2014-12-06T00:00:00"/>
    <s v="Second Class"/>
    <s v="ND-18370"/>
    <s v="Natalie DeCherney"/>
    <s v="Consumer"/>
    <s v="Jacksonville"/>
    <x v="22"/>
    <s v="United States"/>
    <n v="32216"/>
    <s v="US"/>
    <x v="0"/>
    <s v="TEC-AC-10001990"/>
    <x v="2"/>
    <s v="Accessories"/>
    <x v="836"/>
    <n v="47.991999999999997"/>
    <n v="1"/>
    <n v="0.2"/>
    <n v="7.198799999999995"/>
    <n v="7"/>
    <s v="High"/>
    <s v="December"/>
    <x v="1"/>
    <n v="47.791999999999994"/>
  </r>
  <r>
    <n v="37874"/>
    <s v="CA-2012-153752"/>
    <x v="1133"/>
    <d v="2012-12-11T00:00:00"/>
    <s v="Second Class"/>
    <s v="RO-19780"/>
    <s v="Rose O'Brian"/>
    <s v="Consumer"/>
    <s v="Arlington"/>
    <x v="28"/>
    <s v="United States"/>
    <n v="22204"/>
    <s v="US"/>
    <x v="0"/>
    <s v="TEC-PH-10001615"/>
    <x v="2"/>
    <s v="Phones"/>
    <x v="207"/>
    <n v="173.94"/>
    <n v="6"/>
    <n v="0"/>
    <n v="50.442599999999977"/>
    <n v="6.95"/>
    <s v="Medium"/>
    <s v="December"/>
    <x v="0"/>
    <n v="1043.6399999999999"/>
  </r>
  <r>
    <n v="35862"/>
    <s v="US-2014-149510"/>
    <x v="1182"/>
    <d v="2014-12-11T00:00:00"/>
    <s v="Standard Class"/>
    <s v="MC-17575"/>
    <s v="Matt Collins"/>
    <s v="Consumer"/>
    <s v="Fayetteville"/>
    <x v="0"/>
    <s v="United States"/>
    <n v="28314"/>
    <s v="US"/>
    <x v="0"/>
    <s v="OFF-AP-10002350"/>
    <x v="1"/>
    <s v="Appliances"/>
    <x v="1617"/>
    <n v="45.216000000000001"/>
    <n v="3"/>
    <n v="0.2"/>
    <n v="4.5215999999999994"/>
    <n v="6.89"/>
    <s v="Low"/>
    <s v="December"/>
    <x v="1"/>
    <n v="135.44800000000001"/>
  </r>
  <r>
    <n v="34015"/>
    <s v="CA-2014-144827"/>
    <x v="1153"/>
    <d v="2014-12-28T00:00:00"/>
    <s v="Standard Class"/>
    <s v="SE-20110"/>
    <s v="Sanjit Engle"/>
    <s v="Consumer"/>
    <s v="Costa Mesa"/>
    <x v="6"/>
    <s v="United States"/>
    <n v="92627"/>
    <s v="US"/>
    <x v="3"/>
    <s v="OFF-ST-10004340"/>
    <x v="1"/>
    <s v="Storage"/>
    <x v="89"/>
    <n v="124.36"/>
    <n v="2"/>
    <n v="0"/>
    <n v="33.577199999999998"/>
    <n v="6.61"/>
    <s v="Medium"/>
    <s v="December"/>
    <x v="1"/>
    <n v="248.72"/>
  </r>
  <r>
    <n v="39240"/>
    <s v="CA-2014-134194"/>
    <x v="1161"/>
    <d v="2015-01-02T00:00:00"/>
    <s v="Standard Class"/>
    <s v="GA-14725"/>
    <s v="Guy Armstrong"/>
    <s v="Consumer"/>
    <s v="Dallas"/>
    <x v="11"/>
    <s v="United States"/>
    <n v="75081"/>
    <s v="US"/>
    <x v="1"/>
    <s v="OFF-SU-10000946"/>
    <x v="1"/>
    <s v="Supplies"/>
    <x v="156"/>
    <n v="44.688000000000002"/>
    <n v="7"/>
    <n v="0.2"/>
    <n v="5.0273999999999974"/>
    <n v="6.61"/>
    <s v="Low"/>
    <s v="December"/>
    <x v="1"/>
    <n v="312.61600000000004"/>
  </r>
  <r>
    <n v="36854"/>
    <s v="CA-2012-125066"/>
    <x v="1184"/>
    <d v="2012-12-18T00:00:00"/>
    <s v="Standard Class"/>
    <s v="KD-16495"/>
    <s v="Keith Dawkins"/>
    <s v="Corporate"/>
    <s v="Jackson"/>
    <x v="34"/>
    <s v="United States"/>
    <n v="39212"/>
    <s v="US"/>
    <x v="0"/>
    <s v="OFF-AR-10003582"/>
    <x v="1"/>
    <s v="Art"/>
    <x v="1525"/>
    <n v="56.3"/>
    <n v="2"/>
    <n v="0"/>
    <n v="15.763999999999999"/>
    <n v="6.59"/>
    <s v="High"/>
    <s v="December"/>
    <x v="0"/>
    <n v="112.6"/>
  </r>
  <r>
    <n v="37596"/>
    <s v="CA-2014-107314"/>
    <x v="1139"/>
    <d v="2014-12-04T00:00:00"/>
    <s v="First Class"/>
    <s v="MZ-17335"/>
    <s v="Maria Zettner"/>
    <s v="Home Office"/>
    <s v="San Francisco"/>
    <x v="6"/>
    <s v="United States"/>
    <n v="94109"/>
    <s v="US"/>
    <x v="3"/>
    <s v="FUR-FU-10003489"/>
    <x v="0"/>
    <s v="Furnishings"/>
    <x v="1624"/>
    <n v="25.83"/>
    <n v="3"/>
    <n v="0"/>
    <n v="9.5570999999999984"/>
    <n v="6.58"/>
    <s v="Critical"/>
    <s v="December"/>
    <x v="1"/>
    <n v="77.489999999999995"/>
  </r>
  <r>
    <n v="35584"/>
    <s v="CA-2014-127516"/>
    <x v="1157"/>
    <d v="2015-01-04T00:00:00"/>
    <s v="Standard Class"/>
    <s v="EH-14005"/>
    <s v="Erica Hernandez"/>
    <s v="Home Office"/>
    <s v="Nashville"/>
    <x v="33"/>
    <s v="United States"/>
    <n v="37211"/>
    <s v="US"/>
    <x v="0"/>
    <s v="OFF-ST-10000736"/>
    <x v="1"/>
    <s v="Storage"/>
    <x v="45"/>
    <n v="64.784000000000006"/>
    <n v="1"/>
    <n v="0.2"/>
    <n v="-12.956799999999999"/>
    <n v="6.57"/>
    <s v="Medium"/>
    <s v="December"/>
    <x v="1"/>
    <n v="64.584000000000003"/>
  </r>
  <r>
    <n v="35615"/>
    <s v="US-2014-136189"/>
    <x v="1168"/>
    <d v="2014-12-12T00:00:00"/>
    <s v="Standard Class"/>
    <s v="DC-13285"/>
    <s v="Debra Catini"/>
    <s v="Consumer"/>
    <s v="Richmond"/>
    <x v="28"/>
    <s v="United States"/>
    <n v="23223"/>
    <s v="US"/>
    <x v="0"/>
    <s v="FUR-FU-10000175"/>
    <x v="0"/>
    <s v="Furnishings"/>
    <x v="1443"/>
    <n v="82.38"/>
    <n v="6"/>
    <n v="0"/>
    <n v="25.537800000000001"/>
    <n v="6.56"/>
    <s v="Medium"/>
    <s v="December"/>
    <x v="1"/>
    <n v="494.28"/>
  </r>
  <r>
    <n v="31732"/>
    <s v="US-2011-150574"/>
    <x v="1148"/>
    <d v="2011-12-25T00:00:00"/>
    <s v="Standard Class"/>
    <s v="MK-18160"/>
    <s v="Mike Kennedy"/>
    <s v="Consumer"/>
    <s v="Jacksonville"/>
    <x v="22"/>
    <s v="United States"/>
    <n v="32216"/>
    <s v="US"/>
    <x v="0"/>
    <s v="TEC-AC-10002600"/>
    <x v="2"/>
    <s v="Accessories"/>
    <x v="1625"/>
    <n v="247.8"/>
    <n v="5"/>
    <n v="0.2"/>
    <n v="-18.58499999999999"/>
    <n v="6.45"/>
    <s v="Medium"/>
    <s v="December"/>
    <x v="2"/>
    <n v="1238.8"/>
  </r>
  <r>
    <n v="40143"/>
    <s v="CA-2014-156664"/>
    <x v="1154"/>
    <d v="2014-12-24T00:00:00"/>
    <s v="Standard Class"/>
    <s v="BP-11290"/>
    <s v="Beth Paige"/>
    <s v="Consumer"/>
    <s v="Columbus"/>
    <x v="16"/>
    <s v="United States"/>
    <n v="43229"/>
    <s v="US"/>
    <x v="2"/>
    <s v="OFF-PA-10002222"/>
    <x v="1"/>
    <s v="Paper"/>
    <x v="1301"/>
    <n v="91.360000000000014"/>
    <n v="5"/>
    <n v="0.2"/>
    <n v="29.69199999999999"/>
    <n v="6.44"/>
    <s v="Medium"/>
    <s v="December"/>
    <x v="1"/>
    <n v="456.60000000000008"/>
  </r>
  <r>
    <n v="31566"/>
    <s v="US-2014-145366"/>
    <x v="1152"/>
    <d v="2014-12-14T00:00:00"/>
    <s v="Standard Class"/>
    <s v="CA-12310"/>
    <s v="Christine Abelman"/>
    <s v="Corporate"/>
    <s v="Cincinnati"/>
    <x v="16"/>
    <s v="United States"/>
    <n v="45231"/>
    <s v="US"/>
    <x v="2"/>
    <s v="OFF-EN-10004386"/>
    <x v="1"/>
    <s v="Envelopes"/>
    <x v="254"/>
    <n v="57.576000000000001"/>
    <n v="3"/>
    <n v="0.2"/>
    <n v="21.591000000000001"/>
    <n v="6.43"/>
    <s v="Medium"/>
    <s v="December"/>
    <x v="1"/>
    <n v="172.52800000000002"/>
  </r>
  <r>
    <n v="32389"/>
    <s v="CA-2012-143490"/>
    <x v="1133"/>
    <d v="2012-12-13T00:00:00"/>
    <s v="Standard Class"/>
    <s v="NP-18325"/>
    <s v="Naresj Patel"/>
    <s v="Consumer"/>
    <s v="San Diego"/>
    <x v="6"/>
    <s v="United States"/>
    <n v="92105"/>
    <s v="US"/>
    <x v="3"/>
    <s v="TEC-PH-10000576"/>
    <x v="2"/>
    <s v="Phones"/>
    <x v="600"/>
    <n v="219.184"/>
    <n v="2"/>
    <n v="0.2"/>
    <n v="19.178599999999999"/>
    <n v="6.4"/>
    <s v="Medium"/>
    <s v="December"/>
    <x v="0"/>
    <n v="438.16800000000001"/>
  </r>
  <r>
    <n v="40036"/>
    <s v="US-2014-131961"/>
    <x v="1178"/>
    <d v="2014-12-12T00:00:00"/>
    <s v="First Class"/>
    <s v="MJ-17740"/>
    <s v="Max Jones"/>
    <s v="Consumer"/>
    <s v="Philadelphia"/>
    <x v="4"/>
    <s v="United States"/>
    <n v="19140"/>
    <s v="US"/>
    <x v="2"/>
    <s v="TEC-PH-10001924"/>
    <x v="2"/>
    <s v="Phones"/>
    <x v="100"/>
    <n v="83.987999999999985"/>
    <n v="2"/>
    <n v="0.4"/>
    <n v="-20.996999999999989"/>
    <n v="6.33"/>
    <s v="Medium"/>
    <s v="December"/>
    <x v="1"/>
    <n v="167.57599999999996"/>
  </r>
  <r>
    <n v="32051"/>
    <s v="CA-2012-135272"/>
    <x v="1171"/>
    <d v="2012-12-12T00:00:00"/>
    <s v="Standard Class"/>
    <s v="MS-17830"/>
    <s v="Melanie Seite"/>
    <s v="Consumer"/>
    <s v="Los Angeles"/>
    <x v="6"/>
    <s v="United States"/>
    <n v="90036"/>
    <s v="US"/>
    <x v="3"/>
    <s v="FUR-FU-10002759"/>
    <x v="0"/>
    <s v="Furnishings"/>
    <x v="830"/>
    <n v="79.92"/>
    <n v="4"/>
    <n v="0"/>
    <n v="28.7712"/>
    <n v="6.31"/>
    <s v="Medium"/>
    <s v="December"/>
    <x v="0"/>
    <n v="319.68"/>
  </r>
  <r>
    <n v="35075"/>
    <s v="US-2014-148768"/>
    <x v="1139"/>
    <d v="2014-12-03T00:00:00"/>
    <s v="Second Class"/>
    <s v="PN-18775"/>
    <s v="Parhena Norris"/>
    <s v="Home Office"/>
    <s v="Miami"/>
    <x v="22"/>
    <s v="United States"/>
    <n v="33180"/>
    <s v="US"/>
    <x v="0"/>
    <s v="TEC-PH-10002564"/>
    <x v="2"/>
    <s v="Phones"/>
    <x v="1005"/>
    <n v="71.975999999999999"/>
    <n v="3"/>
    <n v="0.2"/>
    <n v="8.9969999999999892"/>
    <n v="6.3"/>
    <s v="Medium"/>
    <s v="December"/>
    <x v="1"/>
    <n v="215.72800000000001"/>
  </r>
  <r>
    <n v="40738"/>
    <s v="CA-2011-165477"/>
    <x v="1176"/>
    <d v="2011-12-31T00:00:00"/>
    <s v="Second Class"/>
    <s v="RE-19405"/>
    <s v="Ricardo Emerson"/>
    <s v="Consumer"/>
    <s v="Kent"/>
    <x v="16"/>
    <s v="United States"/>
    <n v="44240"/>
    <s v="US"/>
    <x v="2"/>
    <s v="OFF-AP-10003281"/>
    <x v="1"/>
    <s v="Appliances"/>
    <x v="1309"/>
    <n v="48.36"/>
    <n v="5"/>
    <n v="0.2"/>
    <n v="6.0449999999999946"/>
    <n v="6.14"/>
    <s v="High"/>
    <s v="December"/>
    <x v="2"/>
    <n v="241.60000000000002"/>
  </r>
  <r>
    <n v="33916"/>
    <s v="CA-2014-115931"/>
    <x v="1129"/>
    <d v="2014-12-27T00:00:00"/>
    <s v="Standard Class"/>
    <s v="JM-15655"/>
    <s v="Jim Mitchum"/>
    <s v="Corporate"/>
    <s v="Carlsbad"/>
    <x v="42"/>
    <s v="United States"/>
    <n v="88220"/>
    <s v="US"/>
    <x v="3"/>
    <s v="TEC-PH-10001300"/>
    <x v="2"/>
    <s v="Phones"/>
    <x v="631"/>
    <n v="67.040000000000006"/>
    <n v="4"/>
    <n v="0.2"/>
    <n v="6.7039999999999971"/>
    <n v="6"/>
    <s v="Medium"/>
    <s v="December"/>
    <x v="1"/>
    <n v="267.96000000000004"/>
  </r>
  <r>
    <n v="34965"/>
    <s v="CA-2011-129364"/>
    <x v="1206"/>
    <d v="2011-12-13T00:00:00"/>
    <s v="Standard Class"/>
    <s v="TB-21250"/>
    <s v="Tim Brockman"/>
    <s v="Consumer"/>
    <s v="Salem"/>
    <x v="37"/>
    <s v="United States"/>
    <n v="97301"/>
    <s v="US"/>
    <x v="3"/>
    <s v="TEC-AC-10004227"/>
    <x v="2"/>
    <s v="Accessories"/>
    <x v="1538"/>
    <n v="103.92"/>
    <n v="10"/>
    <n v="0.2"/>
    <n v="-18.186000000000011"/>
    <n v="5.99"/>
    <s v="Medium"/>
    <s v="December"/>
    <x v="2"/>
    <n v="1039"/>
  </r>
  <r>
    <n v="38450"/>
    <s v="CA-2012-106208"/>
    <x v="1145"/>
    <d v="2012-12-15T00:00:00"/>
    <s v="Standard Class"/>
    <s v="JW-16075"/>
    <s v="Julia West"/>
    <s v="Consumer"/>
    <s v="Chicago"/>
    <x v="7"/>
    <s v="United States"/>
    <n v="60610"/>
    <s v="US"/>
    <x v="1"/>
    <s v="OFF-AP-10004980"/>
    <x v="1"/>
    <s v="Appliances"/>
    <x v="1626"/>
    <n v="53.087999999999987"/>
    <n v="7"/>
    <n v="0.8"/>
    <n v="-108.8304"/>
    <n v="5.97"/>
    <s v="High"/>
    <s v="December"/>
    <x v="0"/>
    <n v="370.81599999999992"/>
  </r>
  <r>
    <n v="33090"/>
    <s v="CA-2011-104773"/>
    <x v="1206"/>
    <d v="2011-12-13T00:00:00"/>
    <s v="Standard Class"/>
    <s v="TB-21175"/>
    <s v="Thomas Boland"/>
    <s v="Corporate"/>
    <s v="Houston"/>
    <x v="11"/>
    <s v="United States"/>
    <n v="77041"/>
    <s v="US"/>
    <x v="1"/>
    <s v="OFF-ST-10000777"/>
    <x v="1"/>
    <s v="Storage"/>
    <x v="962"/>
    <n v="60.415999999999997"/>
    <n v="2"/>
    <n v="0.2"/>
    <n v="6.0416000000000034"/>
    <n v="5.93"/>
    <s v="High"/>
    <s v="December"/>
    <x v="2"/>
    <n v="120.63199999999999"/>
  </r>
  <r>
    <n v="38688"/>
    <s v="CA-2014-160031"/>
    <x v="1209"/>
    <d v="2014-12-08T00:00:00"/>
    <s v="Second Class"/>
    <s v="LT-16765"/>
    <s v="Larry Tron"/>
    <s v="Consumer"/>
    <s v="Fairfield"/>
    <x v="16"/>
    <s v="United States"/>
    <n v="45014"/>
    <s v="US"/>
    <x v="2"/>
    <s v="OFF-PA-10000241"/>
    <x v="1"/>
    <s v="Paper"/>
    <x v="975"/>
    <n v="74.352000000000004"/>
    <n v="3"/>
    <n v="0.2"/>
    <n v="23.234999999999989"/>
    <n v="5.91"/>
    <s v="Medium"/>
    <s v="December"/>
    <x v="1"/>
    <n v="222.85600000000002"/>
  </r>
  <r>
    <n v="40510"/>
    <s v="CA-2011-144071"/>
    <x v="1206"/>
    <d v="2011-12-15T00:00:00"/>
    <s v="Standard Class"/>
    <s v="DJ-13420"/>
    <s v="Denny Joy"/>
    <s v="Corporate"/>
    <s v="San Francisco"/>
    <x v="6"/>
    <s v="United States"/>
    <n v="94110"/>
    <s v="US"/>
    <x v="3"/>
    <s v="FUR-FU-10000758"/>
    <x v="0"/>
    <s v="Furnishings"/>
    <x v="393"/>
    <n v="79.44"/>
    <n v="3"/>
    <n v="0"/>
    <n v="28.598399999999991"/>
    <n v="5.89"/>
    <s v="Medium"/>
    <s v="December"/>
    <x v="2"/>
    <n v="238.32"/>
  </r>
  <r>
    <n v="34073"/>
    <s v="CA-2012-127019"/>
    <x v="1138"/>
    <d v="2012-12-25T00:00:00"/>
    <s v="Standard Class"/>
    <s v="ER-13855"/>
    <s v="Elpida Rittenbach"/>
    <s v="Corporate"/>
    <s v="Colorado Springs"/>
    <x v="19"/>
    <s v="United States"/>
    <n v="80906"/>
    <s v="US"/>
    <x v="3"/>
    <s v="OFF-AP-10003971"/>
    <x v="1"/>
    <s v="Appliances"/>
    <x v="276"/>
    <n v="60.984000000000009"/>
    <n v="7"/>
    <n v="0.2"/>
    <n v="4.5737999999999994"/>
    <n v="5.75"/>
    <s v="High"/>
    <s v="December"/>
    <x v="0"/>
    <n v="426.68800000000005"/>
  </r>
  <r>
    <n v="31687"/>
    <s v="CA-2014-101798"/>
    <x v="1179"/>
    <d v="2014-12-16T00:00:00"/>
    <s v="Standard Class"/>
    <s v="MV-18190"/>
    <s v="Mike Vittorini"/>
    <s v="Consumer"/>
    <s v="New York City"/>
    <x v="15"/>
    <s v="United States"/>
    <n v="10009"/>
    <s v="US"/>
    <x v="2"/>
    <s v="TEC-AC-10001998"/>
    <x v="2"/>
    <s v="Accessories"/>
    <x v="649"/>
    <n v="39.979999999999997"/>
    <n v="2"/>
    <n v="0"/>
    <n v="13.5932"/>
    <n v="5.66"/>
    <s v="High"/>
    <s v="December"/>
    <x v="1"/>
    <n v="79.959999999999994"/>
  </r>
  <r>
    <n v="36289"/>
    <s v="CA-2012-153038"/>
    <x v="1192"/>
    <d v="2012-12-25T00:00:00"/>
    <s v="Standard Class"/>
    <s v="RB-19645"/>
    <s v="Robert Barroso"/>
    <s v="Corporate"/>
    <s v="Memphis"/>
    <x v="33"/>
    <s v="United States"/>
    <n v="38109"/>
    <s v="US"/>
    <x v="0"/>
    <s v="OFF-EN-10000461"/>
    <x v="1"/>
    <s v="Envelopes"/>
    <x v="1371"/>
    <n v="55.936000000000007"/>
    <n v="8"/>
    <n v="0.2"/>
    <n v="18.878399999999999"/>
    <n v="5.61"/>
    <s v="Medium"/>
    <s v="December"/>
    <x v="0"/>
    <n v="447.28800000000007"/>
  </r>
  <r>
    <n v="33302"/>
    <s v="CA-2011-111150"/>
    <x v="1141"/>
    <d v="2012-01-04T00:00:00"/>
    <s v="Standard Class"/>
    <s v="RW-19630"/>
    <s v="Rob Williams"/>
    <s v="Corporate"/>
    <s v="Columbia"/>
    <x v="3"/>
    <s v="United States"/>
    <n v="65203"/>
    <s v="US"/>
    <x v="1"/>
    <s v="OFF-AR-10000034"/>
    <x v="1"/>
    <s v="Art"/>
    <x v="485"/>
    <n v="29.68"/>
    <n v="7"/>
    <n v="0"/>
    <n v="11.575200000000001"/>
    <n v="5.6"/>
    <s v="High"/>
    <s v="December"/>
    <x v="2"/>
    <n v="207.76"/>
  </r>
  <r>
    <n v="31767"/>
    <s v="CA-2012-154144"/>
    <x v="1221"/>
    <d v="2012-12-24T00:00:00"/>
    <s v="Standard Class"/>
    <s v="MH-17785"/>
    <s v="Maya Herman"/>
    <s v="Corporate"/>
    <s v="Lindenhurst"/>
    <x v="15"/>
    <s v="United States"/>
    <n v="11757"/>
    <s v="US"/>
    <x v="2"/>
    <s v="OFF-PA-10004071"/>
    <x v="1"/>
    <s v="Paper"/>
    <x v="371"/>
    <n v="55.48"/>
    <n v="1"/>
    <n v="0"/>
    <n v="26.630400000000002"/>
    <n v="5.59"/>
    <s v="High"/>
    <s v="December"/>
    <x v="0"/>
    <n v="55.48"/>
  </r>
  <r>
    <n v="40162"/>
    <s v="CA-2012-158148"/>
    <x v="1221"/>
    <d v="2012-12-26T00:00:00"/>
    <s v="Standard Class"/>
    <s v="JM-15865"/>
    <s v="John Murray"/>
    <s v="Consumer"/>
    <s v="Arlington"/>
    <x v="28"/>
    <s v="United States"/>
    <n v="22204"/>
    <s v="US"/>
    <x v="0"/>
    <s v="OFF-AP-10003281"/>
    <x v="1"/>
    <s v="Appliances"/>
    <x v="1309"/>
    <n v="36.270000000000003"/>
    <n v="3"/>
    <n v="0"/>
    <n v="10.881"/>
    <n v="5.47"/>
    <s v="Low"/>
    <s v="December"/>
    <x v="0"/>
    <n v="108.81"/>
  </r>
  <r>
    <n v="34616"/>
    <s v="CA-2011-134551"/>
    <x v="1126"/>
    <d v="2011-12-25T00:00:00"/>
    <s v="Standard Class"/>
    <s v="TS-21505"/>
    <s v="Tony Sayre"/>
    <s v="Consumer"/>
    <s v="Columbia"/>
    <x v="33"/>
    <s v="United States"/>
    <n v="38401"/>
    <s v="US"/>
    <x v="0"/>
    <s v="OFF-AP-10004868"/>
    <x v="1"/>
    <s v="Appliances"/>
    <x v="1554"/>
    <n v="43.512"/>
    <n v="7"/>
    <n v="0.2"/>
    <n v="3.807300000000001"/>
    <n v="5.38"/>
    <s v="High"/>
    <s v="December"/>
    <x v="2"/>
    <n v="304.38400000000001"/>
  </r>
  <r>
    <n v="36974"/>
    <s v="CA-2011-126802"/>
    <x v="1176"/>
    <d v="2012-01-05T00:00:00"/>
    <s v="Standard Class"/>
    <s v="ZC-21910"/>
    <s v="Zuschuss Carroll"/>
    <s v="Consumer"/>
    <s v="Chicago"/>
    <x v="7"/>
    <s v="United States"/>
    <n v="60610"/>
    <s v="US"/>
    <x v="1"/>
    <s v="FUR-FU-10000193"/>
    <x v="0"/>
    <s v="Furnishings"/>
    <x v="1444"/>
    <n v="38.975999999999999"/>
    <n v="3"/>
    <n v="0.6"/>
    <n v="-50.66879999999999"/>
    <n v="5.29"/>
    <s v="Low"/>
    <s v="December"/>
    <x v="2"/>
    <n v="116.328"/>
  </r>
  <r>
    <n v="39484"/>
    <s v="CA-2013-127194"/>
    <x v="1149"/>
    <d v="2013-12-17T00:00:00"/>
    <s v="Standard Class"/>
    <s v="BW-11110"/>
    <s v="Bart Watters"/>
    <s v="Corporate"/>
    <s v="New York City"/>
    <x v="15"/>
    <s v="United States"/>
    <n v="10024"/>
    <s v="US"/>
    <x v="2"/>
    <s v="OFF-PA-10000659"/>
    <x v="1"/>
    <s v="Paper"/>
    <x v="1627"/>
    <n v="62.820000000000007"/>
    <n v="9"/>
    <n v="0"/>
    <n v="29.525400000000001"/>
    <n v="5.24"/>
    <s v="Medium"/>
    <s v="December"/>
    <x v="3"/>
    <n v="565.38000000000011"/>
  </r>
  <r>
    <n v="41235"/>
    <s v="CA-2013-169824"/>
    <x v="1187"/>
    <d v="2013-12-18T00:00:00"/>
    <s v="Standard Class"/>
    <s v="NS-18640"/>
    <s v="Noel Staavos"/>
    <s v="Corporate"/>
    <s v="New York City"/>
    <x v="15"/>
    <s v="United States"/>
    <n v="10009"/>
    <s v="US"/>
    <x v="2"/>
    <s v="FUR-FU-10004864"/>
    <x v="0"/>
    <s v="Furnishings"/>
    <x v="1224"/>
    <n v="60.35"/>
    <n v="5"/>
    <n v="0"/>
    <n v="19.915500000000002"/>
    <n v="5.18"/>
    <s v="Medium"/>
    <s v="December"/>
    <x v="3"/>
    <n v="301.75"/>
  </r>
  <r>
    <n v="31965"/>
    <s v="CA-2011-156314"/>
    <x v="1177"/>
    <d v="2011-12-26T00:00:00"/>
    <s v="First Class"/>
    <s v="RP-19390"/>
    <s v="Resi Pölking"/>
    <s v="Consumer"/>
    <s v="Cleveland"/>
    <x v="16"/>
    <s v="United States"/>
    <n v="44105"/>
    <s v="US"/>
    <x v="2"/>
    <s v="FUR-FU-10003096"/>
    <x v="0"/>
    <s v="Furnishings"/>
    <x v="1559"/>
    <n v="30.36"/>
    <n v="5"/>
    <n v="0.2"/>
    <n v="8.7285000000000004"/>
    <n v="5.17"/>
    <s v="High"/>
    <s v="December"/>
    <x v="2"/>
    <n v="151.60000000000002"/>
  </r>
  <r>
    <n v="31399"/>
    <s v="CA-2013-129903"/>
    <x v="1122"/>
    <d v="2013-12-05T00:00:00"/>
    <s v="Second Class"/>
    <s v="GZ-14470"/>
    <s v="Gary Zandusky"/>
    <s v="Consumer"/>
    <s v="Rochester"/>
    <x v="35"/>
    <s v="United States"/>
    <n v="55901"/>
    <s v="US"/>
    <x v="1"/>
    <s v="OFF-PA-10004040"/>
    <x v="1"/>
    <s v="Paper"/>
    <x v="1029"/>
    <n v="23.92"/>
    <n v="4"/>
    <n v="0"/>
    <n v="11.720800000000001"/>
    <n v="5.0999999999999996"/>
    <s v="Critical"/>
    <s v="December"/>
    <x v="3"/>
    <n v="95.68"/>
  </r>
  <r>
    <n v="32805"/>
    <s v="CA-2014-108294"/>
    <x v="1166"/>
    <d v="2014-12-11T00:00:00"/>
    <s v="Same Day"/>
    <s v="LS-16975"/>
    <s v="Lindsay Shagiari"/>
    <s v="Home Office"/>
    <s v="Omaha"/>
    <x v="41"/>
    <s v="United States"/>
    <n v="68104"/>
    <s v="US"/>
    <x v="1"/>
    <s v="OFF-BI-10004965"/>
    <x v="1"/>
    <s v="Binders"/>
    <x v="868"/>
    <n v="34.5"/>
    <n v="3"/>
    <n v="0"/>
    <n v="15.525"/>
    <n v="5.0599999999999996"/>
    <s v="High"/>
    <s v="December"/>
    <x v="1"/>
    <n v="103.5"/>
  </r>
  <r>
    <n v="33191"/>
    <s v="US-2014-108063"/>
    <x v="1136"/>
    <d v="2014-12-06T00:00:00"/>
    <s v="First Class"/>
    <s v="AS-10090"/>
    <s v="Adam Shillingsburg"/>
    <s v="Consumer"/>
    <s v="Charlottesville"/>
    <x v="28"/>
    <s v="United States"/>
    <n v="22901"/>
    <s v="US"/>
    <x v="0"/>
    <s v="OFF-AR-10001446"/>
    <x v="1"/>
    <s v="Art"/>
    <x v="516"/>
    <n v="34.650000000000013"/>
    <n v="3"/>
    <n v="0"/>
    <n v="10.395"/>
    <n v="4.99"/>
    <s v="Medium"/>
    <s v="December"/>
    <x v="1"/>
    <n v="103.95000000000005"/>
  </r>
  <r>
    <n v="37657"/>
    <s v="CA-2012-115693"/>
    <x v="1145"/>
    <d v="2012-12-15T00:00:00"/>
    <s v="Standard Class"/>
    <s v="FC-14245"/>
    <s v="Frank Carlisle"/>
    <s v="Home Office"/>
    <s v="Los Angeles"/>
    <x v="6"/>
    <s v="United States"/>
    <n v="90032"/>
    <s v="US"/>
    <x v="3"/>
    <s v="OFF-AR-10003582"/>
    <x v="1"/>
    <s v="Art"/>
    <x v="1525"/>
    <n v="56.3"/>
    <n v="2"/>
    <n v="0"/>
    <n v="15.763999999999999"/>
    <n v="4.99"/>
    <s v="Medium"/>
    <s v="December"/>
    <x v="0"/>
    <n v="112.6"/>
  </r>
  <r>
    <n v="39057"/>
    <s v="CA-2011-155390"/>
    <x v="1123"/>
    <d v="2011-12-11T00:00:00"/>
    <s v="Standard Class"/>
    <s v="BG-11035"/>
    <s v="Barry Gonzalez"/>
    <s v="Consumer"/>
    <s v="Memphis"/>
    <x v="33"/>
    <s v="United States"/>
    <n v="38109"/>
    <s v="US"/>
    <x v="0"/>
    <s v="OFF-PA-10003641"/>
    <x v="1"/>
    <s v="Paper"/>
    <x v="376"/>
    <n v="42.207999999999998"/>
    <n v="2"/>
    <n v="0.2"/>
    <n v="13.717599999999999"/>
    <n v="4.99"/>
    <s v="High"/>
    <s v="December"/>
    <x v="2"/>
    <n v="84.215999999999994"/>
  </r>
  <r>
    <n v="31752"/>
    <s v="CA-2013-100153"/>
    <x v="1188"/>
    <d v="2013-12-18T00:00:00"/>
    <s v="Standard Class"/>
    <s v="KH-16630"/>
    <s v="Ken Heidel"/>
    <s v="Corporate"/>
    <s v="Norman"/>
    <x v="17"/>
    <s v="United States"/>
    <n v="73071"/>
    <s v="US"/>
    <x v="1"/>
    <s v="TEC-AC-10001772"/>
    <x v="2"/>
    <s v="Accessories"/>
    <x v="468"/>
    <n v="63.88"/>
    <n v="4"/>
    <n v="0"/>
    <n v="24.9132"/>
    <n v="4.9000000000000004"/>
    <s v="High"/>
    <s v="December"/>
    <x v="3"/>
    <n v="255.52"/>
  </r>
  <r>
    <n v="31374"/>
    <s v="US-2014-118038"/>
    <x v="1152"/>
    <d v="2014-12-12T00:00:00"/>
    <s v="First Class"/>
    <s v="KB-16600"/>
    <s v="Ken Brennan"/>
    <s v="Corporate"/>
    <s v="Houston"/>
    <x v="11"/>
    <s v="United States"/>
    <n v="77041"/>
    <s v="US"/>
    <x v="1"/>
    <s v="OFF-ST-10000615"/>
    <x v="1"/>
    <s v="Storage"/>
    <x v="140"/>
    <n v="27.24"/>
    <n v="3"/>
    <n v="0.2"/>
    <n v="2.724000000000002"/>
    <n v="4.82"/>
    <s v="Medium"/>
    <s v="December"/>
    <x v="1"/>
    <n v="81.52"/>
  </r>
  <r>
    <n v="33372"/>
    <s v="CA-2011-131051"/>
    <x v="1127"/>
    <d v="2011-12-05T00:00:00"/>
    <s v="Standard Class"/>
    <s v="TR-21325"/>
    <s v="Toby Ritter"/>
    <s v="Consumer"/>
    <s v="San Francisco"/>
    <x v="6"/>
    <s v="United States"/>
    <n v="94122"/>
    <s v="US"/>
    <x v="3"/>
    <s v="FUR-FU-10001861"/>
    <x v="0"/>
    <s v="Furnishings"/>
    <x v="204"/>
    <n v="58.2"/>
    <n v="3"/>
    <n v="0"/>
    <n v="28.51799999999999"/>
    <n v="4.79"/>
    <s v="Medium"/>
    <s v="December"/>
    <x v="2"/>
    <n v="174.60000000000002"/>
  </r>
  <r>
    <n v="36754"/>
    <s v="CA-2014-130631"/>
    <x v="1165"/>
    <d v="2015-01-03T00:00:00"/>
    <s v="Standard Class"/>
    <s v="BS-11755"/>
    <s v="Bruce Stewart"/>
    <s v="Consumer"/>
    <s v="Edmonds"/>
    <x v="9"/>
    <s v="United States"/>
    <n v="98026"/>
    <s v="US"/>
    <x v="3"/>
    <s v="FUR-FU-10004093"/>
    <x v="0"/>
    <s v="Furnishings"/>
    <x v="218"/>
    <n v="68.459999999999994"/>
    <n v="2"/>
    <n v="0"/>
    <n v="20.538"/>
    <n v="4.79"/>
    <s v="Medium"/>
    <s v="December"/>
    <x v="1"/>
    <n v="136.91999999999999"/>
  </r>
  <r>
    <n v="40672"/>
    <s v="CA-2012-126347"/>
    <x v="1184"/>
    <d v="2012-12-19T00:00:00"/>
    <s v="Second Class"/>
    <s v="AJ-10945"/>
    <s v="Ashley Jarboe"/>
    <s v="Consumer"/>
    <s v="Los Angeles"/>
    <x v="6"/>
    <s v="United States"/>
    <n v="90045"/>
    <s v="US"/>
    <x v="3"/>
    <s v="TEC-AC-10003063"/>
    <x v="2"/>
    <s v="Accessories"/>
    <x v="220"/>
    <n v="50"/>
    <n v="2"/>
    <n v="0"/>
    <n v="10.5"/>
    <n v="4.79"/>
    <s v="Medium"/>
    <s v="December"/>
    <x v="0"/>
    <n v="100"/>
  </r>
  <r>
    <n v="35453"/>
    <s v="CA-2012-101091"/>
    <x v="1211"/>
    <d v="2012-12-09T00:00:00"/>
    <s v="Second Class"/>
    <s v="SW-20245"/>
    <s v="Scot Wooten"/>
    <s v="Consumer"/>
    <s v="Philadelphia"/>
    <x v="4"/>
    <s v="United States"/>
    <n v="19140"/>
    <s v="US"/>
    <x v="2"/>
    <s v="TEC-AC-10003280"/>
    <x v="2"/>
    <s v="Accessories"/>
    <x v="1526"/>
    <n v="47.984000000000002"/>
    <n v="2"/>
    <n v="0.2"/>
    <n v="0.59979999999999656"/>
    <n v="4.7"/>
    <s v="High"/>
    <s v="December"/>
    <x v="0"/>
    <n v="95.768000000000001"/>
  </r>
  <r>
    <n v="36378"/>
    <s v="US-2012-137533"/>
    <x v="1192"/>
    <d v="2012-12-18T00:00:00"/>
    <s v="Same Day"/>
    <s v="JK-15640"/>
    <s v="Jim Kriz"/>
    <s v="Home Office"/>
    <s v="Cleveland"/>
    <x v="16"/>
    <s v="United States"/>
    <n v="44105"/>
    <s v="US"/>
    <x v="2"/>
    <s v="OFF-PA-10003441"/>
    <x v="1"/>
    <s v="Paper"/>
    <x v="656"/>
    <n v="20.736000000000001"/>
    <n v="4"/>
    <n v="0.2"/>
    <n v="7.2576000000000001"/>
    <n v="4.7"/>
    <s v="High"/>
    <s v="December"/>
    <x v="0"/>
    <n v="82.744"/>
  </r>
  <r>
    <n v="34495"/>
    <s v="CA-2011-131527"/>
    <x v="1127"/>
    <d v="2011-12-07T00:00:00"/>
    <s v="Standard Class"/>
    <s v="TB-21280"/>
    <s v="Toby Braunhardt"/>
    <s v="Consumer"/>
    <s v="Jacksonville"/>
    <x v="0"/>
    <s v="United States"/>
    <n v="28540"/>
    <s v="US"/>
    <x v="0"/>
    <s v="TEC-PH-10001644"/>
    <x v="2"/>
    <s v="Phones"/>
    <x v="1545"/>
    <n v="95.968000000000004"/>
    <n v="4"/>
    <n v="0.2"/>
    <n v="9.5968000000000053"/>
    <n v="4.68"/>
    <s v="Medium"/>
    <s v="December"/>
    <x v="2"/>
    <n v="383.67200000000003"/>
  </r>
  <r>
    <n v="39043"/>
    <s v="CA-2012-109113"/>
    <x v="1140"/>
    <d v="2012-12-23T00:00:00"/>
    <s v="Standard Class"/>
    <s v="EK-13795"/>
    <s v="Eileen Kiefer"/>
    <s v="Home Office"/>
    <s v="Chicago"/>
    <x v="7"/>
    <s v="United States"/>
    <n v="60610"/>
    <s v="US"/>
    <x v="1"/>
    <s v="TEC-AC-10004761"/>
    <x v="2"/>
    <s v="Accessories"/>
    <x v="1346"/>
    <n v="25.488"/>
    <n v="2"/>
    <n v="0.2"/>
    <n v="4.7789999999999999"/>
    <n v="4.68"/>
    <s v="High"/>
    <s v="December"/>
    <x v="0"/>
    <n v="50.775999999999996"/>
  </r>
  <r>
    <n v="35630"/>
    <s v="CA-2012-112375"/>
    <x v="1138"/>
    <d v="2012-12-27T00:00:00"/>
    <s v="Standard Class"/>
    <s v="RD-19720"/>
    <s v="Roger Demir"/>
    <s v="Consumer"/>
    <s v="Daytona Beach"/>
    <x v="22"/>
    <s v="United States"/>
    <n v="32114"/>
    <s v="US"/>
    <x v="0"/>
    <s v="TEC-AC-10003237"/>
    <x v="2"/>
    <s v="Accessories"/>
    <x v="1628"/>
    <n v="50.88"/>
    <n v="6"/>
    <n v="0.2"/>
    <n v="14.628000000000011"/>
    <n v="4.67"/>
    <s v="Medium"/>
    <s v="December"/>
    <x v="0"/>
    <n v="305.08000000000004"/>
  </r>
  <r>
    <n v="37080"/>
    <s v="CA-2012-155586"/>
    <x v="1197"/>
    <d v="2012-12-16T00:00:00"/>
    <s v="Second Class"/>
    <s v="XP-21865"/>
    <s v="Xylona Preis"/>
    <s v="Consumer"/>
    <s v="Chico"/>
    <x v="6"/>
    <s v="United States"/>
    <n v="95928"/>
    <s v="US"/>
    <x v="3"/>
    <s v="OFF-PA-10000726"/>
    <x v="1"/>
    <s v="Paper"/>
    <x v="1629"/>
    <n v="36.44"/>
    <n v="4"/>
    <n v="0"/>
    <n v="16.398"/>
    <n v="4.67"/>
    <s v="Medium"/>
    <s v="December"/>
    <x v="0"/>
    <n v="145.76"/>
  </r>
  <r>
    <n v="36010"/>
    <s v="CA-2011-108273"/>
    <x v="1151"/>
    <d v="2011-12-21T00:00:00"/>
    <s v="Standard Class"/>
    <s v="EJ-13720"/>
    <s v="Ed Jacobs"/>
    <s v="Consumer"/>
    <s v="Huntsville"/>
    <x v="11"/>
    <s v="United States"/>
    <n v="77340"/>
    <s v="US"/>
    <x v="1"/>
    <s v="FUR-FU-10002116"/>
    <x v="0"/>
    <s v="Furnishings"/>
    <x v="817"/>
    <n v="56.567999999999998"/>
    <n v="2"/>
    <n v="0.6"/>
    <n v="-74.952600000000004"/>
    <n v="4.5199999999999996"/>
    <s v="Medium"/>
    <s v="December"/>
    <x v="2"/>
    <n v="112.536"/>
  </r>
  <r>
    <n v="35217"/>
    <s v="US-2012-148817"/>
    <x v="1130"/>
    <d v="2012-12-07T00:00:00"/>
    <s v="Standard Class"/>
    <s v="KD-16495"/>
    <s v="Keith Dawkins"/>
    <s v="Corporate"/>
    <s v="Chesapeake"/>
    <x v="28"/>
    <s v="United States"/>
    <n v="23320"/>
    <s v="US"/>
    <x v="0"/>
    <s v="OFF-BI-10004233"/>
    <x v="1"/>
    <s v="Binders"/>
    <x v="109"/>
    <n v="63.96"/>
    <n v="4"/>
    <n v="0"/>
    <n v="30.700800000000001"/>
    <n v="4.49"/>
    <s v="Medium"/>
    <s v="December"/>
    <x v="0"/>
    <n v="255.84"/>
  </r>
  <r>
    <n v="37419"/>
    <s v="CA-2014-152660"/>
    <x v="1209"/>
    <d v="2014-12-10T00:00:00"/>
    <s v="Standard Class"/>
    <s v="CB-12415"/>
    <s v="Christy Brittain"/>
    <s v="Consumer"/>
    <s v="Chicago"/>
    <x v="7"/>
    <s v="United States"/>
    <n v="60610"/>
    <s v="US"/>
    <x v="1"/>
    <s v="OFF-ST-10000532"/>
    <x v="1"/>
    <s v="Storage"/>
    <x v="577"/>
    <n v="61.567999999999998"/>
    <n v="2"/>
    <n v="0.2"/>
    <n v="4.6175999999999986"/>
    <n v="4.45"/>
    <s v="Medium"/>
    <s v="December"/>
    <x v="1"/>
    <n v="122.93599999999999"/>
  </r>
  <r>
    <n v="35147"/>
    <s v="CA-2012-142377"/>
    <x v="1169"/>
    <d v="2012-12-09T00:00:00"/>
    <s v="Standard Class"/>
    <s v="MS-17980"/>
    <s v="Michael Stewart"/>
    <s v="Corporate"/>
    <s v="Springfield"/>
    <x v="3"/>
    <s v="United States"/>
    <n v="65807"/>
    <s v="US"/>
    <x v="1"/>
    <s v="OFF-PA-10001970"/>
    <x v="1"/>
    <s v="Paper"/>
    <x v="707"/>
    <n v="85.96"/>
    <n v="7"/>
    <n v="0"/>
    <n v="40.401200000000003"/>
    <n v="4.4400000000000004"/>
    <s v="Medium"/>
    <s v="December"/>
    <x v="0"/>
    <n v="601.71999999999991"/>
  </r>
  <r>
    <n v="38620"/>
    <s v="US-2014-126053"/>
    <x v="1212"/>
    <d v="2014-12-09T00:00:00"/>
    <s v="First Class"/>
    <s v="CS-11950"/>
    <s v="Carlos Soltero"/>
    <s v="Consumer"/>
    <s v="New York City"/>
    <x v="15"/>
    <s v="United States"/>
    <n v="10024"/>
    <s v="US"/>
    <x v="2"/>
    <s v="FUR-FU-10001934"/>
    <x v="0"/>
    <s v="Furnishings"/>
    <x v="1630"/>
    <n v="41.96"/>
    <n v="2"/>
    <n v="0"/>
    <n v="10.909599999999999"/>
    <n v="4.4400000000000004"/>
    <s v="Medium"/>
    <s v="December"/>
    <x v="1"/>
    <n v="83.92"/>
  </r>
  <r>
    <n v="38478"/>
    <s v="CA-2013-138667"/>
    <x v="1205"/>
    <d v="2013-12-31T00:00:00"/>
    <s v="Second Class"/>
    <s v="MW-18220"/>
    <s v="Mitch Webber"/>
    <s v="Consumer"/>
    <s v="Lancaster"/>
    <x v="16"/>
    <s v="United States"/>
    <n v="43130"/>
    <s v="US"/>
    <x v="2"/>
    <s v="TEC-AC-10003063"/>
    <x v="2"/>
    <s v="Accessories"/>
    <x v="220"/>
    <n v="40"/>
    <n v="2"/>
    <n v="0.2"/>
    <n v="0.5"/>
    <n v="4.42"/>
    <s v="Medium"/>
    <s v="December"/>
    <x v="3"/>
    <n v="79.8"/>
  </r>
  <r>
    <n v="34842"/>
    <s v="CA-2014-121216"/>
    <x v="1200"/>
    <d v="2014-12-26T00:00:00"/>
    <s v="Second Class"/>
    <s v="MM-17920"/>
    <s v="Michael Moore"/>
    <s v="Consumer"/>
    <s v="College Station"/>
    <x v="11"/>
    <s v="United States"/>
    <n v="77840"/>
    <s v="US"/>
    <x v="1"/>
    <s v="OFF-AP-10001947"/>
    <x v="1"/>
    <s v="Appliances"/>
    <x v="430"/>
    <n v="29.311999999999991"/>
    <n v="8"/>
    <n v="0.8"/>
    <n v="-74.74560000000001"/>
    <n v="4.41"/>
    <s v="Critical"/>
    <s v="December"/>
    <x v="1"/>
    <n v="233.69599999999991"/>
  </r>
  <r>
    <n v="35617"/>
    <s v="CA-2011-152345"/>
    <x v="1176"/>
    <d v="2012-01-03T00:00:00"/>
    <s v="Second Class"/>
    <s v="ST-20530"/>
    <s v="Shui Tom"/>
    <s v="Consumer"/>
    <s v="Albuquerque"/>
    <x v="42"/>
    <s v="United States"/>
    <n v="87105"/>
    <s v="US"/>
    <x v="3"/>
    <s v="OFF-ST-10003123"/>
    <x v="1"/>
    <s v="Storage"/>
    <x v="244"/>
    <n v="33.29"/>
    <n v="1"/>
    <n v="0"/>
    <n v="7.9895999999999994"/>
    <n v="4.3499999999999996"/>
    <s v="Medium"/>
    <s v="December"/>
    <x v="2"/>
    <n v="33.29"/>
  </r>
  <r>
    <n v="34016"/>
    <s v="CA-2011-110030"/>
    <x v="1123"/>
    <d v="2011-12-08T00:00:00"/>
    <s v="Second Class"/>
    <s v="LF-17185"/>
    <s v="Luke Foster"/>
    <s v="Consumer"/>
    <s v="Houston"/>
    <x v="11"/>
    <s v="United States"/>
    <n v="77095"/>
    <s v="US"/>
    <x v="1"/>
    <s v="FUR-FU-10002759"/>
    <x v="0"/>
    <s v="Furnishings"/>
    <x v="830"/>
    <n v="23.975999999999999"/>
    <n v="3"/>
    <n v="0.6"/>
    <n v="-14.3856"/>
    <n v="4.26"/>
    <s v="High"/>
    <s v="December"/>
    <x v="2"/>
    <n v="71.328000000000003"/>
  </r>
  <r>
    <n v="35036"/>
    <s v="CA-2013-133340"/>
    <x v="1175"/>
    <d v="2013-12-14T00:00:00"/>
    <s v="Standard Class"/>
    <s v="LH-17155"/>
    <s v="Logan Haushalter"/>
    <s v="Consumer"/>
    <s v="Jackson"/>
    <x v="1"/>
    <s v="United States"/>
    <n v="49201"/>
    <s v="US"/>
    <x v="1"/>
    <s v="TEC-AC-10001109"/>
    <x v="2"/>
    <s v="Accessories"/>
    <x v="646"/>
    <n v="59.98"/>
    <n v="2"/>
    <n v="0"/>
    <n v="25.191600000000001"/>
    <n v="4.24"/>
    <s v="Medium"/>
    <s v="December"/>
    <x v="3"/>
    <n v="119.96"/>
  </r>
  <r>
    <n v="32305"/>
    <s v="US-2014-106705"/>
    <x v="1155"/>
    <d v="2015-01-02T00:00:00"/>
    <s v="Standard Class"/>
    <s v="PO-18850"/>
    <s v="Patrick O'Brill"/>
    <s v="Consumer"/>
    <s v="Burlington"/>
    <x v="31"/>
    <s v="United States"/>
    <n v="52601"/>
    <s v="US"/>
    <x v="1"/>
    <s v="OFF-PA-10001509"/>
    <x v="1"/>
    <s v="Paper"/>
    <x v="1560"/>
    <n v="44.75"/>
    <n v="5"/>
    <n v="0"/>
    <n v="20.58499999999999"/>
    <n v="4.2300000000000004"/>
    <s v="Low"/>
    <s v="December"/>
    <x v="1"/>
    <n v="223.75"/>
  </r>
  <r>
    <n v="31701"/>
    <s v="CA-2014-117933"/>
    <x v="1134"/>
    <d v="2014-12-30T00:00:00"/>
    <s v="Standard Class"/>
    <s v="RF-19840"/>
    <s v="Roy Französisch"/>
    <s v="Consumer"/>
    <s v="New York City"/>
    <x v="15"/>
    <s v="United States"/>
    <n v="10024"/>
    <s v="US"/>
    <x v="2"/>
    <s v="OFF-AP-10004249"/>
    <x v="1"/>
    <s v="Appliances"/>
    <x v="156"/>
    <n v="35.909999999999997"/>
    <n v="3"/>
    <n v="0"/>
    <n v="9.6956999999999987"/>
    <n v="4.2"/>
    <s v="High"/>
    <s v="December"/>
    <x v="1"/>
    <n v="107.72999999999999"/>
  </r>
  <r>
    <n v="31407"/>
    <s v="CA-2014-146780"/>
    <x v="1161"/>
    <d v="2014-12-31T00:00:00"/>
    <s v="Standard Class"/>
    <s v="CV-12805"/>
    <s v="Cynthia Voltz"/>
    <s v="Corporate"/>
    <s v="New York City"/>
    <x v="15"/>
    <s v="United States"/>
    <n v="10035"/>
    <s v="US"/>
    <x v="2"/>
    <s v="FUR-FU-10001934"/>
    <x v="0"/>
    <s v="Furnishings"/>
    <x v="1630"/>
    <n v="41.96"/>
    <n v="2"/>
    <n v="0"/>
    <n v="10.909599999999999"/>
    <n v="4.18"/>
    <s v="Medium"/>
    <s v="December"/>
    <x v="1"/>
    <n v="83.92"/>
  </r>
  <r>
    <n v="34660"/>
    <s v="CA-2012-139962"/>
    <x v="1162"/>
    <d v="2012-12-20T00:00:00"/>
    <s v="Standard Class"/>
    <s v="Dp-13240"/>
    <s v="Dean percer"/>
    <s v="Home Office"/>
    <s v="Revere"/>
    <x v="39"/>
    <s v="United States"/>
    <n v="2151"/>
    <s v="US"/>
    <x v="2"/>
    <s v="OFF-BI-10004738"/>
    <x v="1"/>
    <s v="Binders"/>
    <x v="250"/>
    <n v="37.880000000000003"/>
    <n v="2"/>
    <n v="0"/>
    <n v="18.940000000000001"/>
    <n v="4.03"/>
    <s v="Medium"/>
    <s v="December"/>
    <x v="0"/>
    <n v="75.760000000000005"/>
  </r>
  <r>
    <n v="36575"/>
    <s v="CA-2011-159681"/>
    <x v="1195"/>
    <d v="2011-12-13T00:00:00"/>
    <s v="Standard Class"/>
    <s v="PO-18850"/>
    <s v="Patrick O'Brill"/>
    <s v="Consumer"/>
    <s v="Virginia Beach"/>
    <x v="28"/>
    <s v="United States"/>
    <n v="23464"/>
    <s v="US"/>
    <x v="0"/>
    <s v="OFF-PA-10003641"/>
    <x v="1"/>
    <s v="Paper"/>
    <x v="376"/>
    <n v="105.52"/>
    <n v="4"/>
    <n v="0"/>
    <n v="48.539199999999987"/>
    <n v="4.03"/>
    <s v="Medium"/>
    <s v="December"/>
    <x v="2"/>
    <n v="422.08"/>
  </r>
  <r>
    <n v="36590"/>
    <s v="CA-2012-111073"/>
    <x v="1219"/>
    <d v="2012-12-30T00:00:00"/>
    <s v="Standard Class"/>
    <s v="MC-18100"/>
    <s v="Mick Crebagga"/>
    <s v="Consumer"/>
    <s v="Medina"/>
    <x v="16"/>
    <s v="United States"/>
    <n v="44256"/>
    <s v="US"/>
    <x v="2"/>
    <s v="FUR-TA-10004086"/>
    <x v="0"/>
    <s v="Tables"/>
    <x v="198"/>
    <n v="51.588000000000001"/>
    <n v="1"/>
    <n v="0.4"/>
    <n v="-15.476400000000011"/>
    <n v="4.0199999999999996"/>
    <s v="Medium"/>
    <s v="December"/>
    <x v="0"/>
    <n v="51.188000000000002"/>
  </r>
  <r>
    <n v="36626"/>
    <s v="CA-2013-111941"/>
    <x v="1128"/>
    <d v="2013-12-29T00:00:00"/>
    <s v="Second Class"/>
    <s v="BD-11620"/>
    <s v="Brian DeCherney"/>
    <s v="Consumer"/>
    <s v="New York City"/>
    <x v="15"/>
    <s v="United States"/>
    <n v="10035"/>
    <s v="US"/>
    <x v="2"/>
    <s v="OFF-BI-10001524"/>
    <x v="1"/>
    <s v="Binders"/>
    <x v="1011"/>
    <n v="33.567999999999998"/>
    <n v="2"/>
    <n v="0.2"/>
    <n v="11.748799999999999"/>
    <n v="4.0199999999999996"/>
    <s v="High"/>
    <s v="December"/>
    <x v="3"/>
    <n v="66.935999999999993"/>
  </r>
  <r>
    <n v="38536"/>
    <s v="CA-2013-101651"/>
    <x v="1193"/>
    <d v="2013-12-31T00:00:00"/>
    <s v="Standard Class"/>
    <s v="SC-20305"/>
    <s v="Sean Christensen"/>
    <s v="Consumer"/>
    <s v="San Jose"/>
    <x v="6"/>
    <s v="United States"/>
    <n v="95123"/>
    <s v="US"/>
    <x v="3"/>
    <s v="OFF-EN-10001990"/>
    <x v="1"/>
    <s v="Envelopes"/>
    <x v="156"/>
    <n v="39.76"/>
    <n v="7"/>
    <n v="0"/>
    <n v="18.687200000000001"/>
    <n v="3.95"/>
    <s v="Medium"/>
    <s v="December"/>
    <x v="3"/>
    <n v="278.32"/>
  </r>
  <r>
    <n v="34973"/>
    <s v="CA-2012-156440"/>
    <x v="1211"/>
    <d v="2012-12-09T00:00:00"/>
    <s v="Standard Class"/>
    <s v="MH-17620"/>
    <s v="Matt Hagelstein"/>
    <s v="Corporate"/>
    <s v="San Diego"/>
    <x v="6"/>
    <s v="United States"/>
    <n v="92105"/>
    <s v="US"/>
    <x v="3"/>
    <s v="FUR-FU-10004090"/>
    <x v="0"/>
    <s v="Furnishings"/>
    <x v="1519"/>
    <n v="44.46"/>
    <n v="2"/>
    <n v="0"/>
    <n v="14.671799999999999"/>
    <n v="3.92"/>
    <s v="High"/>
    <s v="December"/>
    <x v="0"/>
    <n v="88.92"/>
  </r>
  <r>
    <n v="33445"/>
    <s v="CA-2011-141607"/>
    <x v="1121"/>
    <d v="2011-12-17T00:00:00"/>
    <s v="Standard Class"/>
    <s v="WB-21850"/>
    <s v="William Brown"/>
    <s v="Consumer"/>
    <s v="Concord"/>
    <x v="6"/>
    <s v="United States"/>
    <n v="94521"/>
    <s v="US"/>
    <x v="3"/>
    <s v="FUR-FU-10003975"/>
    <x v="0"/>
    <s v="Furnishings"/>
    <x v="650"/>
    <n v="43.31"/>
    <n v="1"/>
    <n v="0"/>
    <n v="4.330999999999996"/>
    <n v="3.88"/>
    <s v="Medium"/>
    <s v="December"/>
    <x v="2"/>
    <n v="43.31"/>
  </r>
  <r>
    <n v="39792"/>
    <s v="CA-2013-143154"/>
    <x v="1173"/>
    <d v="2013-12-09T00:00:00"/>
    <s v="Standard Class"/>
    <s v="AS-10225"/>
    <s v="Alan Schoenberger"/>
    <s v="Corporate"/>
    <s v="Longmont"/>
    <x v="19"/>
    <s v="United States"/>
    <n v="80501"/>
    <s v="US"/>
    <x v="3"/>
    <s v="TEC-AC-10002942"/>
    <x v="2"/>
    <s v="Accessories"/>
    <x v="1438"/>
    <n v="165.6"/>
    <n v="3"/>
    <n v="0.2"/>
    <n v="-6.2100000000000151"/>
    <n v="3.86"/>
    <s v="Medium"/>
    <s v="December"/>
    <x v="3"/>
    <n v="496.59999999999997"/>
  </r>
  <r>
    <n v="31641"/>
    <s v="US-2012-120712"/>
    <x v="1221"/>
    <d v="2012-12-24T00:00:00"/>
    <s v="Standard Class"/>
    <s v="CS-12130"/>
    <s v="Chad Sievert"/>
    <s v="Consumer"/>
    <s v="Austin"/>
    <x v="11"/>
    <s v="United States"/>
    <n v="78745"/>
    <s v="US"/>
    <x v="1"/>
    <s v="OFF-ST-10000107"/>
    <x v="1"/>
    <s v="Storage"/>
    <x v="824"/>
    <n v="88.800000000000011"/>
    <n v="4"/>
    <n v="0.2"/>
    <n v="-2.2200000000000131"/>
    <n v="3.85"/>
    <s v="Medium"/>
    <s v="December"/>
    <x v="0"/>
    <n v="355.00000000000006"/>
  </r>
  <r>
    <n v="40265"/>
    <s v="CA-2011-166730"/>
    <x v="1185"/>
    <d v="2012-01-01T00:00:00"/>
    <s v="First Class"/>
    <s v="DD-13570"/>
    <s v="Dorothy Dickinson"/>
    <s v="Consumer"/>
    <s v="Memphis"/>
    <x v="33"/>
    <s v="United States"/>
    <n v="38109"/>
    <s v="US"/>
    <x v="0"/>
    <s v="OFF-ST-10002554"/>
    <x v="1"/>
    <s v="Storage"/>
    <x v="52"/>
    <n v="39.128"/>
    <n v="1"/>
    <n v="0.2"/>
    <n v="-8.803799999999999"/>
    <n v="3.77"/>
    <s v="Medium"/>
    <s v="December"/>
    <x v="2"/>
    <n v="38.927999999999997"/>
  </r>
  <r>
    <n v="34812"/>
    <s v="CA-2013-168536"/>
    <x v="1232"/>
    <d v="2013-12-25T00:00:00"/>
    <s v="Standard Class"/>
    <s v="SC-20800"/>
    <s v="Stuart Calhoun"/>
    <s v="Consumer"/>
    <s v="Jackson"/>
    <x v="34"/>
    <s v="United States"/>
    <n v="39212"/>
    <s v="US"/>
    <x v="0"/>
    <s v="TEC-AC-10002323"/>
    <x v="2"/>
    <s v="Accessories"/>
    <x v="439"/>
    <n v="66.300000000000011"/>
    <n v="3"/>
    <n v="0"/>
    <n v="8.6190000000000033"/>
    <n v="3.75"/>
    <s v="Medium"/>
    <s v="December"/>
    <x v="3"/>
    <n v="198.90000000000003"/>
  </r>
  <r>
    <n v="37404"/>
    <s v="CA-2011-120852"/>
    <x v="1126"/>
    <d v="2011-12-25T00:00:00"/>
    <s v="Standard Class"/>
    <s v="WB-21850"/>
    <s v="William Brown"/>
    <s v="Consumer"/>
    <s v="Grand Prairie"/>
    <x v="11"/>
    <s v="United States"/>
    <n v="75051"/>
    <s v="US"/>
    <x v="1"/>
    <s v="TEC-AC-10004510"/>
    <x v="2"/>
    <s v="Accessories"/>
    <x v="470"/>
    <n v="65.44"/>
    <n v="5"/>
    <n v="0.2"/>
    <n v="-8.1800000000000033"/>
    <n v="3.75"/>
    <s v="Medium"/>
    <s v="December"/>
    <x v="2"/>
    <n v="327"/>
  </r>
  <r>
    <n v="40243"/>
    <s v="CA-2014-148355"/>
    <x v="1134"/>
    <d v="2014-12-29T00:00:00"/>
    <s v="Standard Class"/>
    <s v="NC-18535"/>
    <s v="Nick Crebassa"/>
    <s v="Corporate"/>
    <s v="New Bedford"/>
    <x v="39"/>
    <s v="United States"/>
    <n v="2740"/>
    <s v="US"/>
    <x v="2"/>
    <s v="OFF-PA-10001972"/>
    <x v="1"/>
    <s v="Paper"/>
    <x v="1631"/>
    <n v="19.440000000000001"/>
    <n v="3"/>
    <n v="0"/>
    <n v="9.3312000000000008"/>
    <n v="3.75"/>
    <s v="High"/>
    <s v="December"/>
    <x v="1"/>
    <n v="58.320000000000007"/>
  </r>
  <r>
    <n v="32429"/>
    <s v="US-2013-114776"/>
    <x v="1207"/>
    <d v="2013-12-08T00:00:00"/>
    <s v="First Class"/>
    <s v="GG-14650"/>
    <s v="Greg Guthrie"/>
    <s v="Corporate"/>
    <s v="Antioch"/>
    <x v="6"/>
    <s v="United States"/>
    <n v="94509"/>
    <s v="US"/>
    <x v="3"/>
    <s v="OFF-PA-10004100"/>
    <x v="1"/>
    <s v="Paper"/>
    <x v="1129"/>
    <n v="19.440000000000001"/>
    <n v="3"/>
    <n v="0"/>
    <n v="9.3312000000000008"/>
    <n v="3.64"/>
    <s v="Medium"/>
    <s v="December"/>
    <x v="3"/>
    <n v="58.320000000000007"/>
  </r>
  <r>
    <n v="34765"/>
    <s v="CA-2013-146143"/>
    <x v="1216"/>
    <d v="2013-12-20T00:00:00"/>
    <s v="Standard Class"/>
    <s v="MC-17845"/>
    <s v="Michael Chen"/>
    <s v="Consumer"/>
    <s v="Jackson"/>
    <x v="34"/>
    <s v="United States"/>
    <n v="39212"/>
    <s v="US"/>
    <x v="0"/>
    <s v="FUR-FU-10002045"/>
    <x v="0"/>
    <s v="Furnishings"/>
    <x v="1535"/>
    <n v="133.38"/>
    <n v="6"/>
    <n v="0"/>
    <n v="58.687200000000011"/>
    <n v="3.64"/>
    <s v="Medium"/>
    <s v="December"/>
    <x v="3"/>
    <n v="800.28"/>
  </r>
  <r>
    <n v="31500"/>
    <s v="US-2014-116701"/>
    <x v="1186"/>
    <d v="2014-12-22T00:00:00"/>
    <s v="Second Class"/>
    <s v="LC-17140"/>
    <s v="Logan Currie"/>
    <s v="Consumer"/>
    <s v="Dallas"/>
    <x v="11"/>
    <s v="United States"/>
    <n v="75220"/>
    <s v="US"/>
    <x v="1"/>
    <s v="OFF-AP-10003217"/>
    <x v="1"/>
    <s v="Appliances"/>
    <x v="775"/>
    <n v="66.283999999999992"/>
    <n v="2"/>
    <n v="0.8"/>
    <n v="-178.96680000000001"/>
    <n v="3.63"/>
    <s v="Medium"/>
    <s v="December"/>
    <x v="1"/>
    <n v="131.76799999999997"/>
  </r>
  <r>
    <n v="37491"/>
    <s v="CA-2014-104927"/>
    <x v="1129"/>
    <d v="2014-12-27T00:00:00"/>
    <s v="Standard Class"/>
    <s v="AG-10330"/>
    <s v="Alex Grayson"/>
    <s v="Consumer"/>
    <s v="Houston"/>
    <x v="11"/>
    <s v="United States"/>
    <n v="77095"/>
    <s v="US"/>
    <x v="1"/>
    <s v="OFF-PA-10000176"/>
    <x v="1"/>
    <s v="Paper"/>
    <x v="84"/>
    <n v="75.88"/>
    <n v="5"/>
    <n v="0.2"/>
    <n v="26.557999999999989"/>
    <n v="3.62"/>
    <s v="Medium"/>
    <s v="December"/>
    <x v="1"/>
    <n v="379.2"/>
  </r>
  <r>
    <n v="40060"/>
    <s v="CA-2013-112578"/>
    <x v="1196"/>
    <d v="2014-01-03T00:00:00"/>
    <s v="Standard Class"/>
    <s v="FO-14305"/>
    <s v="Frank Olsen"/>
    <s v="Consumer"/>
    <s v="Sacramento"/>
    <x v="6"/>
    <s v="United States"/>
    <n v="95823"/>
    <s v="US"/>
    <x v="3"/>
    <s v="OFF-SU-10002557"/>
    <x v="1"/>
    <s v="Supplies"/>
    <x v="1632"/>
    <n v="27.96"/>
    <n v="2"/>
    <n v="0"/>
    <n v="7.2696000000000014"/>
    <n v="3.58"/>
    <s v="High"/>
    <s v="December"/>
    <x v="3"/>
    <n v="55.92"/>
  </r>
  <r>
    <n v="34853"/>
    <s v="CA-2014-118542"/>
    <x v="1183"/>
    <d v="2014-12-06T00:00:00"/>
    <s v="Standard Class"/>
    <s v="CC-12550"/>
    <s v="Clay Cheatham"/>
    <s v="Consumer"/>
    <s v="Los Angeles"/>
    <x v="6"/>
    <s v="United States"/>
    <n v="90008"/>
    <s v="US"/>
    <x v="3"/>
    <s v="OFF-PA-10004735"/>
    <x v="1"/>
    <s v="Paper"/>
    <x v="136"/>
    <n v="45.36"/>
    <n v="7"/>
    <n v="0"/>
    <n v="21.7728"/>
    <n v="3.56"/>
    <s v="Medium"/>
    <s v="December"/>
    <x v="1"/>
    <n v="317.52"/>
  </r>
  <r>
    <n v="39445"/>
    <s v="US-2013-131058"/>
    <x v="1205"/>
    <d v="2014-01-01T00:00:00"/>
    <s v="Standard Class"/>
    <s v="EM-14140"/>
    <s v="Eugene Moren"/>
    <s v="Home Office"/>
    <s v="Santa Ana"/>
    <x v="6"/>
    <s v="United States"/>
    <n v="92704"/>
    <s v="US"/>
    <x v="3"/>
    <s v="OFF-LA-10001613"/>
    <x v="1"/>
    <s v="Labels"/>
    <x v="149"/>
    <n v="20.16"/>
    <n v="7"/>
    <n v="0"/>
    <n v="9.8783999999999992"/>
    <n v="3.56"/>
    <s v="High"/>
    <s v="December"/>
    <x v="3"/>
    <n v="141.12"/>
  </r>
  <r>
    <n v="32777"/>
    <s v="US-2013-108455"/>
    <x v="1173"/>
    <d v="2013-12-09T00:00:00"/>
    <s v="Standard Class"/>
    <s v="MK-18160"/>
    <s v="Mike Kennedy"/>
    <s v="Consumer"/>
    <s v="San Francisco"/>
    <x v="6"/>
    <s v="United States"/>
    <n v="94122"/>
    <s v="US"/>
    <x v="3"/>
    <s v="OFF-PA-10002464"/>
    <x v="1"/>
    <s v="Paper"/>
    <x v="263"/>
    <n v="40.46"/>
    <n v="7"/>
    <n v="0"/>
    <n v="19.825399999999998"/>
    <n v="3.55"/>
    <s v="Medium"/>
    <s v="December"/>
    <x v="3"/>
    <n v="283.22000000000003"/>
  </r>
  <r>
    <n v="33809"/>
    <s v="CA-2014-155089"/>
    <x v="1136"/>
    <d v="2014-12-07T00:00:00"/>
    <s v="Standard Class"/>
    <s v="DB-12910"/>
    <s v="Daniel Byrd"/>
    <s v="Home Office"/>
    <s v="Tampa"/>
    <x v="22"/>
    <s v="United States"/>
    <n v="33614"/>
    <s v="US"/>
    <x v="0"/>
    <s v="OFF-BI-10002429"/>
    <x v="1"/>
    <s v="Binders"/>
    <x v="1307"/>
    <n v="45.660000000000011"/>
    <n v="5"/>
    <n v="0.7"/>
    <n v="-33.483999999999988"/>
    <n v="3.44"/>
    <s v="High"/>
    <s v="December"/>
    <x v="1"/>
    <n v="227.60000000000008"/>
  </r>
  <r>
    <n v="34997"/>
    <s v="CA-2014-169411"/>
    <x v="1134"/>
    <d v="2014-12-30T00:00:00"/>
    <s v="Standard Class"/>
    <s v="AC-10615"/>
    <s v="Ann Chong"/>
    <s v="Corporate"/>
    <s v="Rochester"/>
    <x v="15"/>
    <s v="United States"/>
    <n v="14609"/>
    <s v="US"/>
    <x v="2"/>
    <s v="FUR-FU-10001602"/>
    <x v="0"/>
    <s v="Furnishings"/>
    <x v="701"/>
    <n v="37.93"/>
    <n v="1"/>
    <n v="0"/>
    <n v="6.8273999999999972"/>
    <n v="3.42"/>
    <s v="High"/>
    <s v="December"/>
    <x v="1"/>
    <n v="37.93"/>
  </r>
  <r>
    <n v="40020"/>
    <s v="US-2013-135209"/>
    <x v="1196"/>
    <d v="2014-01-01T00:00:00"/>
    <s v="Second Class"/>
    <s v="MH-17290"/>
    <s v="Marc Harrigan"/>
    <s v="Home Office"/>
    <s v="Miami"/>
    <x v="22"/>
    <s v="United States"/>
    <n v="33178"/>
    <s v="US"/>
    <x v="0"/>
    <s v="OFF-PA-10002986"/>
    <x v="1"/>
    <s v="Paper"/>
    <x v="1235"/>
    <n v="37.408000000000001"/>
    <n v="7"/>
    <n v="0.2"/>
    <n v="13.0928"/>
    <n v="3.32"/>
    <s v="High"/>
    <s v="December"/>
    <x v="3"/>
    <n v="261.65600000000001"/>
  </r>
  <r>
    <n v="31555"/>
    <s v="CA-2014-163139"/>
    <x v="1183"/>
    <d v="2014-12-04T00:00:00"/>
    <s v="Second Class"/>
    <s v="CC-12670"/>
    <s v="Craig Carreira"/>
    <s v="Consumer"/>
    <s v="New York City"/>
    <x v="15"/>
    <s v="United States"/>
    <n v="10009"/>
    <s v="US"/>
    <x v="2"/>
    <s v="TEC-AC-10000290"/>
    <x v="2"/>
    <s v="Accessories"/>
    <x v="1633"/>
    <n v="20.37"/>
    <n v="3"/>
    <n v="0"/>
    <n v="6.9258000000000006"/>
    <n v="3.24"/>
    <s v="High"/>
    <s v="December"/>
    <x v="1"/>
    <n v="61.11"/>
  </r>
  <r>
    <n v="32987"/>
    <s v="CA-2014-129833"/>
    <x v="1152"/>
    <d v="2014-12-16T00:00:00"/>
    <s v="Standard Class"/>
    <s v="HF-14995"/>
    <s v="Herbert Flentye"/>
    <s v="Consumer"/>
    <s v="Indianapolis"/>
    <x v="32"/>
    <s v="United States"/>
    <n v="46203"/>
    <s v="US"/>
    <x v="1"/>
    <s v="OFF-PA-10000575"/>
    <x v="1"/>
    <s v="Paper"/>
    <x v="920"/>
    <n v="33.450000000000003"/>
    <n v="5"/>
    <n v="0"/>
    <n v="15.387"/>
    <n v="3.24"/>
    <s v="Medium"/>
    <s v="December"/>
    <x v="1"/>
    <n v="167.25"/>
  </r>
  <r>
    <n v="35304"/>
    <s v="US-2012-168732"/>
    <x v="1145"/>
    <d v="2012-12-16T00:00:00"/>
    <s v="Standard Class"/>
    <s v="KM-16660"/>
    <s v="Khloe Miller"/>
    <s v="Consumer"/>
    <s v="Roswell"/>
    <x v="2"/>
    <s v="United States"/>
    <n v="30076"/>
    <s v="US"/>
    <x v="0"/>
    <s v="TEC-AC-10001553"/>
    <x v="2"/>
    <s v="Accessories"/>
    <x v="1472"/>
    <n v="101.94"/>
    <n v="6"/>
    <n v="0"/>
    <n v="21.407399999999999"/>
    <n v="3.23"/>
    <s v="Medium"/>
    <s v="December"/>
    <x v="0"/>
    <n v="611.64"/>
  </r>
  <r>
    <n v="38359"/>
    <s v="CA-2013-157742"/>
    <x v="1196"/>
    <d v="2014-01-01T00:00:00"/>
    <s v="Second Class"/>
    <s v="KL-16645"/>
    <s v="Ken Lonsdale"/>
    <s v="Consumer"/>
    <s v="Springfield"/>
    <x v="37"/>
    <s v="United States"/>
    <n v="97477"/>
    <s v="US"/>
    <x v="3"/>
    <s v="OFF-EN-10002592"/>
    <x v="1"/>
    <s v="Envelopes"/>
    <x v="880"/>
    <n v="27.792000000000002"/>
    <n v="3"/>
    <n v="0.2"/>
    <n v="10.422000000000001"/>
    <n v="3.2"/>
    <s v="High"/>
    <s v="December"/>
    <x v="3"/>
    <n v="83.176000000000002"/>
  </r>
  <r>
    <n v="39844"/>
    <s v="CA-2012-149566"/>
    <x v="1211"/>
    <d v="2012-12-10T00:00:00"/>
    <s v="Standard Class"/>
    <s v="GB-14530"/>
    <s v="George Bell"/>
    <s v="Corporate"/>
    <s v="Los Angeles"/>
    <x v="6"/>
    <s v="United States"/>
    <n v="90049"/>
    <s v="US"/>
    <x v="3"/>
    <s v="TEC-AC-10001266"/>
    <x v="2"/>
    <s v="Accessories"/>
    <x v="152"/>
    <n v="39"/>
    <n v="3"/>
    <n v="0"/>
    <n v="17.55"/>
    <n v="3.15"/>
    <s v="Medium"/>
    <s v="December"/>
    <x v="0"/>
    <n v="117"/>
  </r>
  <r>
    <n v="34084"/>
    <s v="US-2011-117744"/>
    <x v="1170"/>
    <d v="2011-12-06T00:00:00"/>
    <s v="Standard Class"/>
    <s v="MD-17860"/>
    <s v="Michael Dominguez"/>
    <s v="Corporate"/>
    <s v="Corpus Christi"/>
    <x v="11"/>
    <s v="United States"/>
    <n v="78415"/>
    <s v="US"/>
    <x v="1"/>
    <s v="FUR-FU-10001588"/>
    <x v="0"/>
    <s v="Furnishings"/>
    <x v="1090"/>
    <n v="58.36"/>
    <n v="5"/>
    <n v="0.6"/>
    <n v="-24.803000000000001"/>
    <n v="3.14"/>
    <s v="Medium"/>
    <s v="December"/>
    <x v="2"/>
    <n v="291.2"/>
  </r>
  <r>
    <n v="39686"/>
    <s v="CA-2013-102596"/>
    <x v="1205"/>
    <d v="2013-12-31T00:00:00"/>
    <s v="First Class"/>
    <s v="RD-19810"/>
    <s v="Ross DeVincentis"/>
    <s v="Home Office"/>
    <s v="Akron"/>
    <x v="16"/>
    <s v="United States"/>
    <n v="44312"/>
    <s v="US"/>
    <x v="2"/>
    <s v="OFF-FA-10000621"/>
    <x v="1"/>
    <s v="Fasteners"/>
    <x v="1366"/>
    <n v="17.184000000000001"/>
    <n v="6"/>
    <n v="0.2"/>
    <n v="6.2291999999999996"/>
    <n v="3.14"/>
    <s v="Medium"/>
    <s v="December"/>
    <x v="3"/>
    <n v="102.90400000000001"/>
  </r>
  <r>
    <n v="33567"/>
    <s v="CA-2014-164917"/>
    <x v="1136"/>
    <d v="2014-12-08T00:00:00"/>
    <s v="Standard Class"/>
    <s v="MK-17905"/>
    <s v="Michael Kennedy"/>
    <s v="Corporate"/>
    <s v="Miami"/>
    <x v="22"/>
    <s v="United States"/>
    <n v="33180"/>
    <s v="US"/>
    <x v="0"/>
    <s v="OFF-AR-10004344"/>
    <x v="1"/>
    <s v="Art"/>
    <x v="1009"/>
    <n v="47.96"/>
    <n v="5"/>
    <n v="0.2"/>
    <n v="4.196499999999995"/>
    <n v="3.1"/>
    <s v="Medium"/>
    <s v="December"/>
    <x v="1"/>
    <n v="239.60000000000002"/>
  </r>
  <r>
    <n v="32738"/>
    <s v="CA-2014-128160"/>
    <x v="1137"/>
    <d v="2014-12-25T00:00:00"/>
    <s v="Second Class"/>
    <s v="MM-17920"/>
    <s v="Michael Moore"/>
    <s v="Consumer"/>
    <s v="San Francisco"/>
    <x v="6"/>
    <s v="United States"/>
    <n v="94110"/>
    <s v="US"/>
    <x v="3"/>
    <s v="OFF-BI-10001510"/>
    <x v="1"/>
    <s v="Binders"/>
    <x v="1041"/>
    <n v="36.671999999999997"/>
    <n v="2"/>
    <n v="0.2"/>
    <n v="11.46"/>
    <n v="3.08"/>
    <s v="Medium"/>
    <s v="December"/>
    <x v="1"/>
    <n v="73.143999999999991"/>
  </r>
  <r>
    <n v="41065"/>
    <s v="CA-2014-142328"/>
    <x v="1168"/>
    <d v="2014-12-15T00:00:00"/>
    <s v="Standard Class"/>
    <s v="TC-21535"/>
    <s v="Tracy Collins"/>
    <s v="Home Office"/>
    <s v="San Francisco"/>
    <x v="6"/>
    <s v="United States"/>
    <n v="94122"/>
    <s v="US"/>
    <x v="3"/>
    <s v="OFF-PA-10000380"/>
    <x v="1"/>
    <s v="Paper"/>
    <x v="482"/>
    <n v="50.04"/>
    <n v="6"/>
    <n v="0"/>
    <n v="25.02"/>
    <n v="3.05"/>
    <s v="Medium"/>
    <s v="December"/>
    <x v="1"/>
    <n v="300.24"/>
  </r>
  <r>
    <n v="36318"/>
    <s v="CA-2013-133795"/>
    <x v="1143"/>
    <d v="2013-12-25T00:00:00"/>
    <s v="Standard Class"/>
    <s v="JE-15475"/>
    <s v="Jeremy Ellison"/>
    <s v="Consumer"/>
    <s v="San Diego"/>
    <x v="6"/>
    <s v="United States"/>
    <n v="92037"/>
    <s v="US"/>
    <x v="3"/>
    <s v="TEC-AC-10001465"/>
    <x v="2"/>
    <s v="Accessories"/>
    <x v="1321"/>
    <n v="72.64"/>
    <n v="2"/>
    <n v="0"/>
    <n v="21.791999999999991"/>
    <n v="3.04"/>
    <s v="Medium"/>
    <s v="December"/>
    <x v="3"/>
    <n v="145.28"/>
  </r>
  <r>
    <n v="33121"/>
    <s v="CA-2013-167507"/>
    <x v="1215"/>
    <d v="2013-12-29T00:00:00"/>
    <s v="Standard Class"/>
    <s v="SA-20830"/>
    <s v="Sue Ann Reed"/>
    <s v="Consumer"/>
    <s v="Redmond"/>
    <x v="37"/>
    <s v="United States"/>
    <n v="97756"/>
    <s v="US"/>
    <x v="3"/>
    <s v="OFF-BI-10003694"/>
    <x v="1"/>
    <s v="Binders"/>
    <x v="923"/>
    <n v="31.32"/>
    <n v="10"/>
    <n v="0.7"/>
    <n v="-25.05599999999999"/>
    <n v="2.95"/>
    <s v="Medium"/>
    <s v="December"/>
    <x v="3"/>
    <n v="312.5"/>
  </r>
  <r>
    <n v="37467"/>
    <s v="CA-2013-141523"/>
    <x v="1201"/>
    <d v="2013-12-25T00:00:00"/>
    <s v="Second Class"/>
    <s v="MH-17440"/>
    <s v="Mark Haberlin"/>
    <s v="Corporate"/>
    <s v="New York City"/>
    <x v="15"/>
    <s v="United States"/>
    <n v="10035"/>
    <s v="US"/>
    <x v="2"/>
    <s v="OFF-BI-10000948"/>
    <x v="1"/>
    <s v="Binders"/>
    <x v="1152"/>
    <n v="34.247999999999998"/>
    <n v="3"/>
    <n v="0.2"/>
    <n v="11.5587"/>
    <n v="2.9"/>
    <s v="Medium"/>
    <s v="December"/>
    <x v="3"/>
    <n v="102.544"/>
  </r>
  <r>
    <n v="32185"/>
    <s v="CA-2011-104976"/>
    <x v="1191"/>
    <d v="2011-12-16T00:00:00"/>
    <s v="Standard Class"/>
    <s v="CK-12760"/>
    <s v="Cyma Kinney"/>
    <s v="Corporate"/>
    <s v="San Francisco"/>
    <x v="6"/>
    <s v="United States"/>
    <n v="94122"/>
    <s v="US"/>
    <x v="3"/>
    <s v="OFF-PA-10003845"/>
    <x v="1"/>
    <s v="Paper"/>
    <x v="1590"/>
    <n v="34.68"/>
    <n v="6"/>
    <n v="0"/>
    <n v="16.993200000000002"/>
    <n v="2.88"/>
    <s v="Medium"/>
    <s v="December"/>
    <x v="2"/>
    <n v="208.07999999999998"/>
  </r>
  <r>
    <n v="40579"/>
    <s v="CA-2013-160486"/>
    <x v="1198"/>
    <d v="2014-01-05T00:00:00"/>
    <s v="Standard Class"/>
    <s v="EH-14185"/>
    <s v="Evan Henry"/>
    <s v="Consumer"/>
    <s v="West Palm Beach"/>
    <x v="22"/>
    <s v="United States"/>
    <n v="33407"/>
    <s v="US"/>
    <x v="0"/>
    <s v="OFF-PA-10002421"/>
    <x v="1"/>
    <s v="Paper"/>
    <x v="1634"/>
    <n v="72.224000000000004"/>
    <n v="4"/>
    <n v="0.2"/>
    <n v="25.278400000000001"/>
    <n v="2.86"/>
    <s v="Medium"/>
    <s v="December"/>
    <x v="3"/>
    <n v="288.69600000000003"/>
  </r>
  <r>
    <n v="40904"/>
    <s v="CA-2014-117128"/>
    <x v="1212"/>
    <d v="2014-12-09T00:00:00"/>
    <s v="Second Class"/>
    <s v="BF-11080"/>
    <s v="Bart Folk"/>
    <s v="Consumer"/>
    <s v="New York City"/>
    <x v="15"/>
    <s v="United States"/>
    <n v="10024"/>
    <s v="US"/>
    <x v="2"/>
    <s v="OFF-PA-10000007"/>
    <x v="1"/>
    <s v="Paper"/>
    <x v="127"/>
    <n v="21.6"/>
    <n v="6"/>
    <n v="0"/>
    <n v="9.9359999999999999"/>
    <n v="2.85"/>
    <s v="High"/>
    <s v="December"/>
    <x v="1"/>
    <n v="129.60000000000002"/>
  </r>
  <r>
    <n v="32812"/>
    <s v="US-2014-160759"/>
    <x v="1179"/>
    <d v="2014-12-18T00:00:00"/>
    <s v="Standard Class"/>
    <s v="AI-10855"/>
    <s v="Arianne Irving"/>
    <s v="Consumer"/>
    <s v="Philadelphia"/>
    <x v="4"/>
    <s v="United States"/>
    <n v="19120"/>
    <s v="US"/>
    <x v="2"/>
    <s v="FUR-CH-10002961"/>
    <x v="0"/>
    <s v="Chairs"/>
    <x v="1093"/>
    <n v="63.686"/>
    <n v="1"/>
    <n v="0.3"/>
    <n v="-9.0980000000000025"/>
    <n v="2.84"/>
    <s v="Medium"/>
    <s v="December"/>
    <x v="1"/>
    <n v="63.386000000000003"/>
  </r>
  <r>
    <n v="36048"/>
    <s v="CA-2013-159989"/>
    <x v="1175"/>
    <d v="2013-12-14T00:00:00"/>
    <s v="Standard Class"/>
    <s v="EB-13870"/>
    <s v="Emily Burns"/>
    <s v="Consumer"/>
    <s v="Franklin"/>
    <x v="33"/>
    <s v="United States"/>
    <n v="37064"/>
    <s v="US"/>
    <x v="0"/>
    <s v="TEC-PH-10000169"/>
    <x v="2"/>
    <s v="Phones"/>
    <x v="1635"/>
    <n v="40.68"/>
    <n v="3"/>
    <n v="0.2"/>
    <n v="-9.153000000000004"/>
    <n v="2.84"/>
    <s v="Medium"/>
    <s v="December"/>
    <x v="3"/>
    <n v="121.83999999999999"/>
  </r>
  <r>
    <n v="37208"/>
    <s v="CA-2013-155383"/>
    <x v="1125"/>
    <d v="2013-12-23T00:00:00"/>
    <s v="Standard Class"/>
    <s v="SC-20680"/>
    <s v="Steve Carroll"/>
    <s v="Home Office"/>
    <s v="Seattle"/>
    <x v="9"/>
    <s v="United States"/>
    <n v="98115"/>
    <s v="US"/>
    <x v="3"/>
    <s v="OFF-ST-10001328"/>
    <x v="1"/>
    <s v="Storage"/>
    <x v="826"/>
    <n v="46.53"/>
    <n v="3"/>
    <n v="0"/>
    <n v="13.0284"/>
    <n v="2.83"/>
    <s v="Medium"/>
    <s v="December"/>
    <x v="3"/>
    <n v="139.59"/>
  </r>
  <r>
    <n v="38056"/>
    <s v="CA-2014-165715"/>
    <x v="1136"/>
    <d v="2014-12-09T00:00:00"/>
    <s v="Standard Class"/>
    <s v="BG-11035"/>
    <s v="Barry Gonzalez"/>
    <s v="Consumer"/>
    <s v="Greensboro"/>
    <x v="0"/>
    <s v="United States"/>
    <n v="27405"/>
    <s v="US"/>
    <x v="0"/>
    <s v="OFF-AR-10003903"/>
    <x v="1"/>
    <s v="Art"/>
    <x v="187"/>
    <n v="32.776000000000003"/>
    <n v="1"/>
    <n v="0.2"/>
    <n v="2.4582000000000002"/>
    <n v="2.82"/>
    <s v="Medium"/>
    <s v="December"/>
    <x v="1"/>
    <n v="32.576000000000001"/>
  </r>
  <r>
    <n v="38137"/>
    <s v="CA-2012-166338"/>
    <x v="1133"/>
    <d v="2012-12-07T00:00:00"/>
    <s v="First Class"/>
    <s v="MP-18175"/>
    <s v="Mike Pelletier"/>
    <s v="Home Office"/>
    <s v="Troy"/>
    <x v="16"/>
    <s v="United States"/>
    <n v="45373"/>
    <s v="US"/>
    <x v="2"/>
    <s v="OFF-BI-10002852"/>
    <x v="1"/>
    <s v="Binders"/>
    <x v="639"/>
    <n v="14.832000000000001"/>
    <n v="3"/>
    <n v="0.7"/>
    <n v="-10.382400000000001"/>
    <n v="2.8"/>
    <s v="High"/>
    <s v="December"/>
    <x v="0"/>
    <n v="43.795999999999999"/>
  </r>
  <r>
    <n v="35649"/>
    <s v="CA-2014-107748"/>
    <x v="1166"/>
    <d v="2014-12-13T00:00:00"/>
    <s v="Second Class"/>
    <s v="AG-10330"/>
    <s v="Alex Grayson"/>
    <s v="Consumer"/>
    <s v="Stockton"/>
    <x v="6"/>
    <s v="United States"/>
    <n v="95207"/>
    <s v="US"/>
    <x v="3"/>
    <s v="TEC-PH-10003215"/>
    <x v="2"/>
    <s v="Phones"/>
    <x v="390"/>
    <n v="95.84"/>
    <n v="4"/>
    <n v="0.2"/>
    <n v="34.741999999999997"/>
    <n v="2.74"/>
    <s v="Medium"/>
    <s v="December"/>
    <x v="1"/>
    <n v="383.16"/>
  </r>
  <r>
    <n v="39964"/>
    <s v="CA-2013-149916"/>
    <x v="1215"/>
    <d v="2013-12-25T00:00:00"/>
    <s v="Second Class"/>
    <s v="ED-13885"/>
    <s v="Emily Ducich"/>
    <s v="Home Office"/>
    <s v="Seattle"/>
    <x v="9"/>
    <s v="United States"/>
    <n v="98115"/>
    <s v="US"/>
    <x v="3"/>
    <s v="OFF-BI-10004002"/>
    <x v="1"/>
    <s v="Binders"/>
    <x v="1541"/>
    <n v="55.360000000000007"/>
    <n v="4"/>
    <n v="0.2"/>
    <n v="19.376000000000001"/>
    <n v="2.73"/>
    <s v="Medium"/>
    <s v="December"/>
    <x v="3"/>
    <n v="221.24000000000004"/>
  </r>
  <r>
    <n v="39808"/>
    <s v="CA-2013-103359"/>
    <x v="1215"/>
    <d v="2013-12-27T00:00:00"/>
    <s v="Standard Class"/>
    <s v="LC-16885"/>
    <s v="Lena Creighton"/>
    <s v="Consumer"/>
    <s v="New York City"/>
    <x v="15"/>
    <s v="United States"/>
    <n v="10035"/>
    <s v="US"/>
    <x v="2"/>
    <s v="OFF-BI-10004233"/>
    <x v="1"/>
    <s v="Binders"/>
    <x v="109"/>
    <n v="25.584"/>
    <n v="2"/>
    <n v="0.2"/>
    <n v="8.9543999999999997"/>
    <n v="2.59"/>
    <s v="High"/>
    <s v="December"/>
    <x v="3"/>
    <n v="50.967999999999996"/>
  </r>
  <r>
    <n v="32355"/>
    <s v="CA-2014-167150"/>
    <x v="1166"/>
    <d v="2014-12-18T00:00:00"/>
    <s v="Standard Class"/>
    <s v="BP-11185"/>
    <s v="Ben Peterman"/>
    <s v="Corporate"/>
    <s v="San Diego"/>
    <x v="6"/>
    <s v="United States"/>
    <n v="92037"/>
    <s v="US"/>
    <x v="3"/>
    <s v="OFF-BI-10001597"/>
    <x v="1"/>
    <s v="Binders"/>
    <x v="891"/>
    <n v="65.567999999999998"/>
    <n v="2"/>
    <n v="0.2"/>
    <n v="22.948799999999991"/>
    <n v="2.5299999999999998"/>
    <s v="Medium"/>
    <s v="December"/>
    <x v="1"/>
    <n v="130.93600000000001"/>
  </r>
  <r>
    <n v="37356"/>
    <s v="CA-2011-138072"/>
    <x v="1185"/>
    <d v="2012-01-03T00:00:00"/>
    <s v="Standard Class"/>
    <s v="GA-14725"/>
    <s v="Guy Armstrong"/>
    <s v="Consumer"/>
    <s v="Philadelphia"/>
    <x v="4"/>
    <s v="United States"/>
    <n v="19120"/>
    <s v="US"/>
    <x v="2"/>
    <s v="TEC-AC-10004859"/>
    <x v="2"/>
    <s v="Accessories"/>
    <x v="839"/>
    <n v="27.968"/>
    <n v="2"/>
    <n v="0.2"/>
    <n v="6.9920000000000009"/>
    <n v="2.5099999999999998"/>
    <s v="High"/>
    <s v="December"/>
    <x v="2"/>
    <n v="55.735999999999997"/>
  </r>
  <r>
    <n v="35699"/>
    <s v="CA-2013-114538"/>
    <x v="1194"/>
    <d v="2013-12-28T00:00:00"/>
    <s v="First Class"/>
    <s v="RC-19825"/>
    <s v="Roy Collins"/>
    <s v="Consumer"/>
    <s v="Colorado Springs"/>
    <x v="19"/>
    <s v="United States"/>
    <n v="80906"/>
    <s v="US"/>
    <x v="3"/>
    <s v="OFF-AR-10002445"/>
    <x v="1"/>
    <s v="Art"/>
    <x v="859"/>
    <n v="11.327999999999999"/>
    <n v="2"/>
    <n v="0.2"/>
    <n v="2.5488"/>
    <n v="2.4900000000000002"/>
    <s v="High"/>
    <s v="December"/>
    <x v="3"/>
    <n v="22.456"/>
  </r>
  <r>
    <n v="35276"/>
    <s v="CA-2011-114517"/>
    <x v="1190"/>
    <d v="2011-12-27T00:00:00"/>
    <s v="Standard Class"/>
    <s v="TH-21235"/>
    <s v="Tiffany House"/>
    <s v="Corporate"/>
    <s v="New York City"/>
    <x v="15"/>
    <s v="United States"/>
    <n v="10024"/>
    <s v="US"/>
    <x v="2"/>
    <s v="FUR-TA-10001676"/>
    <x v="0"/>
    <s v="Tables"/>
    <x v="869"/>
    <n v="53.316000000000003"/>
    <n v="2"/>
    <n v="0.4"/>
    <n v="-19.54920000000001"/>
    <n v="2.4500000000000002"/>
    <s v="Medium"/>
    <s v="December"/>
    <x v="2"/>
    <n v="106.232"/>
  </r>
  <r>
    <n v="34767"/>
    <s v="US-2013-150035"/>
    <x v="1122"/>
    <d v="2013-12-06T00:00:00"/>
    <s v="Standard Class"/>
    <s v="CL-11890"/>
    <s v="Carl Ludwig"/>
    <s v="Consumer"/>
    <s v="San Francisco"/>
    <x v="6"/>
    <s v="United States"/>
    <n v="94122"/>
    <s v="US"/>
    <x v="3"/>
    <s v="FUR-FU-10003724"/>
    <x v="0"/>
    <s v="Furnishings"/>
    <x v="523"/>
    <n v="16.739999999999998"/>
    <n v="2"/>
    <n v="0"/>
    <n v="4.3523999999999994"/>
    <n v="2.44"/>
    <s v="Medium"/>
    <s v="December"/>
    <x v="3"/>
    <n v="33.479999999999997"/>
  </r>
  <r>
    <n v="37384"/>
    <s v="CA-2012-114048"/>
    <x v="1184"/>
    <d v="2012-12-18T00:00:00"/>
    <s v="Standard Class"/>
    <s v="EH-13945"/>
    <s v="Eric Hoffmann"/>
    <s v="Consumer"/>
    <s v="Costa Mesa"/>
    <x v="6"/>
    <s v="United States"/>
    <n v="92627"/>
    <s v="US"/>
    <x v="3"/>
    <s v="FUR-FU-10004351"/>
    <x v="0"/>
    <s v="Furnishings"/>
    <x v="156"/>
    <n v="29.22"/>
    <n v="3"/>
    <n v="0"/>
    <n v="12.8568"/>
    <n v="2.44"/>
    <s v="Medium"/>
    <s v="December"/>
    <x v="0"/>
    <n v="87.66"/>
  </r>
  <r>
    <n v="35855"/>
    <s v="CA-2011-127383"/>
    <x v="1141"/>
    <d v="2012-01-05T00:00:00"/>
    <s v="Standard Class"/>
    <s v="CM-11815"/>
    <s v="Candace McMahon"/>
    <s v="Corporate"/>
    <s v="El Paso"/>
    <x v="11"/>
    <s v="United States"/>
    <n v="79907"/>
    <s v="US"/>
    <x v="1"/>
    <s v="OFF-EN-10004773"/>
    <x v="1"/>
    <s v="Envelopes"/>
    <x v="156"/>
    <n v="49.567999999999998"/>
    <n v="2"/>
    <n v="0.2"/>
    <n v="17.968399999999999"/>
    <n v="2.39"/>
    <s v="Medium"/>
    <s v="December"/>
    <x v="2"/>
    <n v="98.935999999999993"/>
  </r>
  <r>
    <n v="39034"/>
    <s v="CA-2014-108287"/>
    <x v="1154"/>
    <d v="2014-12-21T00:00:00"/>
    <s v="First Class"/>
    <s v="AG-10330"/>
    <s v="Alex Grayson"/>
    <s v="Consumer"/>
    <s v="Charlotte"/>
    <x v="0"/>
    <s v="United States"/>
    <n v="28205"/>
    <s v="US"/>
    <x v="0"/>
    <s v="OFF-AR-10001315"/>
    <x v="1"/>
    <s v="Art"/>
    <x v="302"/>
    <n v="12.672000000000001"/>
    <n v="9"/>
    <n v="0.2"/>
    <n v="1.4255999999999991"/>
    <n v="2.35"/>
    <s v="Medium"/>
    <s v="December"/>
    <x v="1"/>
    <n v="113.848"/>
  </r>
  <r>
    <n v="39075"/>
    <s v="CA-2011-166961"/>
    <x v="1150"/>
    <d v="2011-12-31T00:00:00"/>
    <s v="Standard Class"/>
    <s v="CD-12790"/>
    <s v="Cynthia Delaney"/>
    <s v="Home Office"/>
    <s v="Moreno Valley"/>
    <x v="6"/>
    <s v="United States"/>
    <n v="92553"/>
    <s v="US"/>
    <x v="3"/>
    <s v="OFF-BI-10002353"/>
    <x v="1"/>
    <s v="Binders"/>
    <x v="510"/>
    <n v="37.055999999999997"/>
    <n v="3"/>
    <n v="0.2"/>
    <n v="13.896000000000001"/>
    <n v="2.35"/>
    <s v="Medium"/>
    <s v="December"/>
    <x v="2"/>
    <n v="110.96799999999999"/>
  </r>
  <r>
    <n v="37539"/>
    <s v="CA-2011-134621"/>
    <x v="1174"/>
    <d v="2011-12-28T00:00:00"/>
    <s v="Standard Class"/>
    <s v="DP-13390"/>
    <s v="Dennis Pardue"/>
    <s v="Home Office"/>
    <s v="Columbia"/>
    <x v="33"/>
    <s v="United States"/>
    <n v="38401"/>
    <s v="US"/>
    <x v="0"/>
    <s v="OFF-BI-10000977"/>
    <x v="1"/>
    <s v="Binders"/>
    <x v="1505"/>
    <n v="18.239999999999998"/>
    <n v="2"/>
    <n v="0.7"/>
    <n v="-14.592000000000001"/>
    <n v="2.31"/>
    <s v="Low"/>
    <s v="December"/>
    <x v="2"/>
    <n v="35.779999999999994"/>
  </r>
  <r>
    <n v="40651"/>
    <s v="CA-2012-110324"/>
    <x v="1130"/>
    <d v="2012-12-05T00:00:00"/>
    <s v="Standard Class"/>
    <s v="MA-17560"/>
    <s v="Matt Abelman"/>
    <s v="Home Office"/>
    <s v="Jackson"/>
    <x v="1"/>
    <s v="United States"/>
    <n v="49201"/>
    <s v="US"/>
    <x v="1"/>
    <s v="OFF-PA-10001826"/>
    <x v="1"/>
    <s v="Paper"/>
    <x v="711"/>
    <n v="19.440000000000001"/>
    <n v="3"/>
    <n v="0"/>
    <n v="9.3312000000000008"/>
    <n v="2.31"/>
    <s v="High"/>
    <s v="December"/>
    <x v="0"/>
    <n v="58.320000000000007"/>
  </r>
  <r>
    <n v="34300"/>
    <s v="CA-2014-104381"/>
    <x v="1225"/>
    <d v="2014-12-24T00:00:00"/>
    <s v="Standard Class"/>
    <s v="RD-19810"/>
    <s v="Ross DeVincentis"/>
    <s v="Home Office"/>
    <s v="Rochester"/>
    <x v="15"/>
    <s v="United States"/>
    <n v="14609"/>
    <s v="US"/>
    <x v="2"/>
    <s v="OFF-BI-10001628"/>
    <x v="1"/>
    <s v="Binders"/>
    <x v="1328"/>
    <n v="33.375999999999998"/>
    <n v="4"/>
    <n v="0.2"/>
    <n v="10.43"/>
    <n v="2.27"/>
    <s v="Medium"/>
    <s v="December"/>
    <x v="1"/>
    <n v="133.304"/>
  </r>
  <r>
    <n v="36782"/>
    <s v="CA-2011-107573"/>
    <x v="1121"/>
    <d v="2011-12-17T00:00:00"/>
    <s v="Standard Class"/>
    <s v="PB-19150"/>
    <s v="Philip Brown"/>
    <s v="Consumer"/>
    <s v="Miami"/>
    <x v="22"/>
    <s v="United States"/>
    <n v="33178"/>
    <s v="US"/>
    <x v="0"/>
    <s v="OFF-EN-10001099"/>
    <x v="1"/>
    <s v="Envelopes"/>
    <x v="156"/>
    <n v="23.472000000000001"/>
    <n v="3"/>
    <n v="0.2"/>
    <n v="7.6283999999999974"/>
    <n v="2.25"/>
    <s v="High"/>
    <s v="December"/>
    <x v="2"/>
    <n v="70.215999999999994"/>
  </r>
  <r>
    <n v="41021"/>
    <s v="CA-2012-117898"/>
    <x v="1211"/>
    <d v="2012-12-11T00:00:00"/>
    <s v="Standard Class"/>
    <s v="TB-21250"/>
    <s v="Tim Brockman"/>
    <s v="Consumer"/>
    <s v="Bloomington"/>
    <x v="7"/>
    <s v="United States"/>
    <n v="61701"/>
    <s v="US"/>
    <x v="1"/>
    <s v="OFF-EN-10004459"/>
    <x v="1"/>
    <s v="Envelopes"/>
    <x v="461"/>
    <n v="12.224"/>
    <n v="2"/>
    <n v="0.2"/>
    <n v="4.4311999999999996"/>
    <n v="2.23"/>
    <s v="Low"/>
    <s v="December"/>
    <x v="0"/>
    <n v="24.248000000000001"/>
  </r>
  <r>
    <n v="40245"/>
    <s v="CA-2011-132913"/>
    <x v="1177"/>
    <d v="2011-12-26T00:00:00"/>
    <s v="First Class"/>
    <s v="AS-10090"/>
    <s v="Adam Shillingsburg"/>
    <s v="Consumer"/>
    <s v="San Diego"/>
    <x v="6"/>
    <s v="United States"/>
    <n v="92037"/>
    <s v="US"/>
    <x v="3"/>
    <s v="OFF-AP-10003278"/>
    <x v="1"/>
    <s v="Appliances"/>
    <x v="1113"/>
    <n v="13.97"/>
    <n v="1"/>
    <n v="0"/>
    <n v="3.632200000000001"/>
    <n v="2.16"/>
    <s v="High"/>
    <s v="December"/>
    <x v="2"/>
    <n v="13.97"/>
  </r>
  <r>
    <n v="32731"/>
    <s v="US-2013-153129"/>
    <x v="1194"/>
    <d v="2013-12-31T00:00:00"/>
    <s v="Standard Class"/>
    <s v="FP-14320"/>
    <s v="Frank Preis"/>
    <s v="Consumer"/>
    <s v="Seattle"/>
    <x v="9"/>
    <s v="United States"/>
    <n v="98105"/>
    <s v="US"/>
    <x v="3"/>
    <s v="OFF-PA-10003673"/>
    <x v="1"/>
    <s v="Paper"/>
    <x v="1531"/>
    <n v="33.9"/>
    <n v="5"/>
    <n v="0"/>
    <n v="15.593999999999999"/>
    <n v="2.15"/>
    <s v="Medium"/>
    <s v="December"/>
    <x v="3"/>
    <n v="169.5"/>
  </r>
  <r>
    <n v="39687"/>
    <s v="CA-2014-153227"/>
    <x v="1209"/>
    <d v="2014-12-07T00:00:00"/>
    <s v="First Class"/>
    <s v="CS-12250"/>
    <s v="Chris Selesnick"/>
    <s v="Corporate"/>
    <s v="Los Angeles"/>
    <x v="6"/>
    <s v="United States"/>
    <n v="90032"/>
    <s v="US"/>
    <x v="3"/>
    <s v="OFF-PA-10001838"/>
    <x v="1"/>
    <s v="Paper"/>
    <x v="435"/>
    <n v="11.76"/>
    <n v="2"/>
    <n v="0"/>
    <n v="5.7624000000000004"/>
    <n v="2.14"/>
    <s v="High"/>
    <s v="December"/>
    <x v="1"/>
    <n v="23.52"/>
  </r>
  <r>
    <n v="38202"/>
    <s v="US-2014-149006"/>
    <x v="1233"/>
    <d v="2014-12-09T00:00:00"/>
    <s v="Second Class"/>
    <s v="BN-11470"/>
    <s v="Brad Norvell"/>
    <s v="Corporate"/>
    <s v="Brentwood"/>
    <x v="6"/>
    <s v="United States"/>
    <n v="94513"/>
    <s v="US"/>
    <x v="3"/>
    <s v="OFF-ST-10003221"/>
    <x v="1"/>
    <s v="Storage"/>
    <x v="156"/>
    <n v="10.68"/>
    <n v="1"/>
    <n v="0"/>
    <n v="2.8835999999999999"/>
    <n v="2.12"/>
    <s v="High"/>
    <s v="December"/>
    <x v="1"/>
    <n v="10.68"/>
  </r>
  <r>
    <n v="34264"/>
    <s v="CA-2011-162866"/>
    <x v="1150"/>
    <d v="2011-12-31T00:00:00"/>
    <s v="Standard Class"/>
    <s v="Co-12640"/>
    <s v="Corey-Lock"/>
    <s v="Consumer"/>
    <s v="Skokie"/>
    <x v="7"/>
    <s v="United States"/>
    <n v="60076"/>
    <s v="US"/>
    <x v="1"/>
    <s v="OFF-ST-10002562"/>
    <x v="1"/>
    <s v="Storage"/>
    <x v="156"/>
    <n v="30.016000000000009"/>
    <n v="4"/>
    <n v="0.2"/>
    <n v="3.0015999999999998"/>
    <n v="2.11"/>
    <s v="Medium"/>
    <s v="December"/>
    <x v="2"/>
    <n v="119.86400000000003"/>
  </r>
  <r>
    <n v="32179"/>
    <s v="US-2014-123463"/>
    <x v="1200"/>
    <d v="2014-12-24T00:00:00"/>
    <s v="Same Day"/>
    <s v="GZ-14470"/>
    <s v="Gary Zandusky"/>
    <s v="Consumer"/>
    <s v="San Francisco"/>
    <x v="6"/>
    <s v="United States"/>
    <n v="94109"/>
    <s v="US"/>
    <x v="3"/>
    <s v="OFF-AR-10001118"/>
    <x v="1"/>
    <s v="Art"/>
    <x v="1636"/>
    <n v="13.48"/>
    <n v="4"/>
    <n v="0"/>
    <n v="5.9312000000000014"/>
    <n v="2.1"/>
    <s v="Critical"/>
    <s v="December"/>
    <x v="1"/>
    <n v="53.92"/>
  </r>
  <r>
    <n v="36046"/>
    <s v="CA-2013-123526"/>
    <x v="1193"/>
    <d v="2013-12-26T00:00:00"/>
    <s v="First Class"/>
    <s v="BV-11245"/>
    <s v="Benjamin Venier"/>
    <s v="Corporate"/>
    <s v="Seattle"/>
    <x v="9"/>
    <s v="United States"/>
    <n v="98103"/>
    <s v="US"/>
    <x v="3"/>
    <s v="OFF-PA-10002986"/>
    <x v="1"/>
    <s v="Paper"/>
    <x v="1235"/>
    <n v="33.4"/>
    <n v="5"/>
    <n v="0"/>
    <n v="16.032"/>
    <n v="2.1"/>
    <s v="Medium"/>
    <s v="December"/>
    <x v="3"/>
    <n v="167"/>
  </r>
  <r>
    <n v="32594"/>
    <s v="CA-2014-115427"/>
    <x v="1208"/>
    <d v="2015-01-04T00:00:00"/>
    <s v="Standard Class"/>
    <s v="EB-13975"/>
    <s v="Erica Bern"/>
    <s v="Corporate"/>
    <s v="Fairfield"/>
    <x v="6"/>
    <s v="United States"/>
    <n v="94533"/>
    <s v="US"/>
    <x v="3"/>
    <s v="OFF-BI-10004632"/>
    <x v="1"/>
    <s v="Binders"/>
    <x v="427"/>
    <n v="20.72"/>
    <n v="2"/>
    <n v="0.2"/>
    <n v="6.4749999999999979"/>
    <n v="2.06"/>
    <s v="Medium"/>
    <s v="December"/>
    <x v="1"/>
    <n v="41.239999999999995"/>
  </r>
  <r>
    <n v="33919"/>
    <s v="CA-2011-164861"/>
    <x v="1213"/>
    <d v="2011-12-06T00:00:00"/>
    <s v="Second Class"/>
    <s v="MC-17635"/>
    <s v="Matthew Clasen"/>
    <s v="Corporate"/>
    <s v="Saint Louis"/>
    <x v="3"/>
    <s v="United States"/>
    <n v="63116"/>
    <s v="US"/>
    <x v="1"/>
    <s v="OFF-PA-10001972"/>
    <x v="1"/>
    <s v="Paper"/>
    <x v="1631"/>
    <n v="25.92"/>
    <n v="4"/>
    <n v="0"/>
    <n v="12.441599999999999"/>
    <n v="2.0499999999999998"/>
    <s v="High"/>
    <s v="December"/>
    <x v="2"/>
    <n v="103.68"/>
  </r>
  <r>
    <n v="34730"/>
    <s v="CA-2014-131212"/>
    <x v="1212"/>
    <d v="2014-12-10T00:00:00"/>
    <s v="Standard Class"/>
    <s v="AB-10165"/>
    <s v="Alan Barnes"/>
    <s v="Consumer"/>
    <s v="Bellevue"/>
    <x v="9"/>
    <s v="United States"/>
    <n v="98006"/>
    <s v="US"/>
    <x v="3"/>
    <s v="OFF-BI-10001617"/>
    <x v="1"/>
    <s v="Binders"/>
    <x v="1061"/>
    <n v="24.815999999999999"/>
    <n v="3"/>
    <n v="0.2"/>
    <n v="8.3753999999999991"/>
    <n v="2.02"/>
    <s v="Medium"/>
    <s v="December"/>
    <x v="1"/>
    <n v="74.24799999999999"/>
  </r>
  <r>
    <n v="32170"/>
    <s v="CA-2011-148488"/>
    <x v="1226"/>
    <d v="2011-12-15T00:00:00"/>
    <s v="Standard Class"/>
    <s v="SM-20005"/>
    <s v="Sally Matthias"/>
    <s v="Consumer"/>
    <s v="New York City"/>
    <x v="15"/>
    <s v="United States"/>
    <n v="10009"/>
    <s v="US"/>
    <x v="2"/>
    <s v="OFF-BI-10000315"/>
    <x v="1"/>
    <s v="Binders"/>
    <x v="1288"/>
    <n v="106.34399999999999"/>
    <n v="7"/>
    <n v="0.2"/>
    <n v="37.220399999999998"/>
    <n v="2"/>
    <s v="Medium"/>
    <s v="December"/>
    <x v="2"/>
    <n v="744.20799999999986"/>
  </r>
  <r>
    <n v="40122"/>
    <s v="CA-2012-115399"/>
    <x v="1140"/>
    <d v="2012-12-22T00:00:00"/>
    <s v="First Class"/>
    <s v="AG-10900"/>
    <s v="Arthur Gainer"/>
    <s v="Consumer"/>
    <s v="Philadelphia"/>
    <x v="4"/>
    <s v="United States"/>
    <n v="19134"/>
    <s v="US"/>
    <x v="2"/>
    <s v="OFF-LA-10003190"/>
    <x v="1"/>
    <s v="Labels"/>
    <x v="529"/>
    <n v="6.911999999999999"/>
    <n v="3"/>
    <n v="0.2"/>
    <n v="2.5055999999999998"/>
    <n v="2"/>
    <s v="Critical"/>
    <s v="December"/>
    <x v="0"/>
    <n v="20.535999999999998"/>
  </r>
  <r>
    <n v="38866"/>
    <s v="CA-2011-133830"/>
    <x v="1172"/>
    <d v="2011-12-10T00:00:00"/>
    <s v="Standard Class"/>
    <s v="RL-19615"/>
    <s v="Rob Lucas"/>
    <s v="Consumer"/>
    <s v="Los Angeles"/>
    <x v="6"/>
    <s v="United States"/>
    <n v="90045"/>
    <s v="US"/>
    <x v="3"/>
    <s v="OFF-PA-10001363"/>
    <x v="1"/>
    <s v="Paper"/>
    <x v="888"/>
    <n v="49.12"/>
    <n v="4"/>
    <n v="0"/>
    <n v="23.086400000000001"/>
    <n v="1.99"/>
    <s v="Medium"/>
    <s v="December"/>
    <x v="2"/>
    <n v="196.48"/>
  </r>
  <r>
    <n v="31699"/>
    <s v="CA-2011-113166"/>
    <x v="1177"/>
    <d v="2011-12-26T00:00:00"/>
    <s v="First Class"/>
    <s v="LF-17185"/>
    <s v="Luke Foster"/>
    <s v="Consumer"/>
    <s v="Miami"/>
    <x v="22"/>
    <s v="United States"/>
    <n v="33180"/>
    <s v="US"/>
    <x v="0"/>
    <s v="OFF-PA-10001947"/>
    <x v="1"/>
    <s v="Paper"/>
    <x v="509"/>
    <n v="9.5680000000000014"/>
    <n v="2"/>
    <n v="0.2"/>
    <n v="3.4683999999999999"/>
    <n v="1.98"/>
    <s v="High"/>
    <s v="December"/>
    <x v="2"/>
    <n v="18.936000000000003"/>
  </r>
  <r>
    <n v="31937"/>
    <s v="CA-2013-147067"/>
    <x v="1143"/>
    <d v="2013-12-23T00:00:00"/>
    <s v="Standard Class"/>
    <s v="JD-16150"/>
    <s v="Justin Deggeller"/>
    <s v="Corporate"/>
    <s v="Minneapolis"/>
    <x v="35"/>
    <s v="United States"/>
    <n v="55407"/>
    <s v="US"/>
    <x v="1"/>
    <s v="FUR-FU-10000732"/>
    <x v="0"/>
    <s v="Furnishings"/>
    <x v="1446"/>
    <n v="18.84"/>
    <n v="3"/>
    <n v="0"/>
    <n v="6.0287999999999986"/>
    <n v="1.98"/>
    <s v="High"/>
    <s v="December"/>
    <x v="3"/>
    <n v="56.519999999999996"/>
  </r>
  <r>
    <n v="32757"/>
    <s v="CA-2012-119907"/>
    <x v="1130"/>
    <d v="2012-12-08T00:00:00"/>
    <s v="Standard Class"/>
    <s v="LC-17140"/>
    <s v="Logan Currie"/>
    <s v="Consumer"/>
    <s v="Seattle"/>
    <x v="9"/>
    <s v="United States"/>
    <n v="98103"/>
    <s v="US"/>
    <x v="3"/>
    <s v="OFF-BI-10001765"/>
    <x v="1"/>
    <s v="Binders"/>
    <x v="997"/>
    <n v="55.424000000000007"/>
    <n v="2"/>
    <n v="0.2"/>
    <n v="19.398399999999999"/>
    <n v="1.96"/>
    <s v="Medium"/>
    <s v="December"/>
    <x v="0"/>
    <n v="110.64800000000001"/>
  </r>
  <r>
    <n v="34910"/>
    <s v="CA-2012-110093"/>
    <x v="1210"/>
    <d v="2012-12-08T00:00:00"/>
    <s v="Standard Class"/>
    <s v="AB-10255"/>
    <s v="Alejandro Ballentine"/>
    <s v="Home Office"/>
    <s v="Philadelphia"/>
    <x v="4"/>
    <s v="United States"/>
    <n v="19134"/>
    <s v="US"/>
    <x v="2"/>
    <s v="TEC-AC-10000171"/>
    <x v="2"/>
    <s v="Accessories"/>
    <x v="422"/>
    <n v="36.783999999999999"/>
    <n v="2"/>
    <n v="0.2"/>
    <n v="10.5754"/>
    <n v="1.96"/>
    <s v="Medium"/>
    <s v="December"/>
    <x v="0"/>
    <n v="73.367999999999995"/>
  </r>
  <r>
    <n v="41064"/>
    <s v="CA-2014-102659"/>
    <x v="1152"/>
    <d v="2014-12-16T00:00:00"/>
    <s v="Standard Class"/>
    <s v="LW-17215"/>
    <s v="Luke Weiss"/>
    <s v="Consumer"/>
    <s v="Grand Rapids"/>
    <x v="1"/>
    <s v="United States"/>
    <n v="49505"/>
    <s v="US"/>
    <x v="1"/>
    <s v="OFF-BI-10000088"/>
    <x v="1"/>
    <s v="Binders"/>
    <x v="1231"/>
    <n v="54.900000000000013"/>
    <n v="5"/>
    <n v="0"/>
    <n v="26.901"/>
    <n v="1.95"/>
    <s v="Medium"/>
    <s v="December"/>
    <x v="1"/>
    <n v="274.50000000000006"/>
  </r>
  <r>
    <n v="35400"/>
    <s v="CA-2014-137456"/>
    <x v="1153"/>
    <d v="2014-12-22T00:00:00"/>
    <s v="Same Day"/>
    <s v="RB-19465"/>
    <s v="Rick Bensley"/>
    <s v="Home Office"/>
    <s v="Fremont"/>
    <x v="41"/>
    <s v="United States"/>
    <n v="68025"/>
    <s v="US"/>
    <x v="1"/>
    <s v="FUR-FU-10001940"/>
    <x v="0"/>
    <s v="Furnishings"/>
    <x v="156"/>
    <n v="15.92"/>
    <n v="2"/>
    <n v="0"/>
    <n v="7.0048000000000012"/>
    <n v="1.94"/>
    <s v="Medium"/>
    <s v="December"/>
    <x v="1"/>
    <n v="31.84"/>
  </r>
  <r>
    <n v="39688"/>
    <s v="CA-2014-110625"/>
    <x v="1200"/>
    <d v="2014-12-31T00:00:00"/>
    <s v="Standard Class"/>
    <s v="JB-16045"/>
    <s v="Julia Barnett"/>
    <s v="Home Office"/>
    <s v="Danbury"/>
    <x v="20"/>
    <s v="United States"/>
    <n v="6810"/>
    <s v="US"/>
    <x v="2"/>
    <s v="FUR-FU-10001473"/>
    <x v="0"/>
    <s v="Furnishings"/>
    <x v="76"/>
    <n v="27.46"/>
    <n v="2"/>
    <n v="0"/>
    <n v="9.8856000000000002"/>
    <n v="1.89"/>
    <s v="Low"/>
    <s v="December"/>
    <x v="1"/>
    <n v="54.92"/>
  </r>
  <r>
    <n v="40674"/>
    <s v="CA-2014-155362"/>
    <x v="1186"/>
    <d v="2014-12-22T00:00:00"/>
    <s v="Standard Class"/>
    <s v="DP-13105"/>
    <s v="Dave Poirier"/>
    <s v="Corporate"/>
    <s v="Eau Claire"/>
    <x v="12"/>
    <s v="United States"/>
    <n v="54703"/>
    <s v="US"/>
    <x v="1"/>
    <s v="OFF-ST-10001031"/>
    <x v="1"/>
    <s v="Storage"/>
    <x v="448"/>
    <n v="32.56"/>
    <n v="2"/>
    <n v="0"/>
    <n v="8.465600000000002"/>
    <n v="1.88"/>
    <s v="Medium"/>
    <s v="December"/>
    <x v="1"/>
    <n v="65.12"/>
  </r>
  <r>
    <n v="34148"/>
    <s v="CA-2014-107342"/>
    <x v="1186"/>
    <d v="2014-12-23T00:00:00"/>
    <s v="Standard Class"/>
    <s v="VF-21715"/>
    <s v="Vicky Freymann"/>
    <s v="Home Office"/>
    <s v="Columbus"/>
    <x v="32"/>
    <s v="United States"/>
    <n v="47201"/>
    <s v="US"/>
    <x v="1"/>
    <s v="OFF-PA-10001745"/>
    <x v="1"/>
    <s v="Paper"/>
    <x v="1450"/>
    <n v="28.16"/>
    <n v="4"/>
    <n v="0"/>
    <n v="13.235200000000001"/>
    <n v="1.87"/>
    <s v="Medium"/>
    <s v="December"/>
    <x v="1"/>
    <n v="112.64"/>
  </r>
  <r>
    <n v="35893"/>
    <s v="CA-2013-140564"/>
    <x v="1135"/>
    <d v="2013-12-11T00:00:00"/>
    <s v="Second Class"/>
    <s v="TC-21475"/>
    <s v="Tony Chapman"/>
    <s v="Home Office"/>
    <s v="Washington"/>
    <x v="38"/>
    <s v="United States"/>
    <n v="20016"/>
    <s v="US"/>
    <x v="2"/>
    <s v="OFF-AR-10000034"/>
    <x v="1"/>
    <s v="Art"/>
    <x v="485"/>
    <n v="33.92"/>
    <n v="8"/>
    <n v="0"/>
    <n v="13.2288"/>
    <n v="1.86"/>
    <s v="Medium"/>
    <s v="December"/>
    <x v="3"/>
    <n v="271.36"/>
  </r>
  <r>
    <n v="33685"/>
    <s v="CA-2012-145065"/>
    <x v="1197"/>
    <d v="2012-12-15T00:00:00"/>
    <s v="First Class"/>
    <s v="DK-13375"/>
    <s v="Dennis Kane"/>
    <s v="Consumer"/>
    <s v="San Diego"/>
    <x v="6"/>
    <s v="United States"/>
    <n v="92105"/>
    <s v="US"/>
    <x v="3"/>
    <s v="OFF-BI-10002437"/>
    <x v="1"/>
    <s v="Binders"/>
    <x v="1537"/>
    <n v="24.448"/>
    <n v="2"/>
    <n v="0.2"/>
    <n v="8.8623999999999992"/>
    <n v="1.82"/>
    <s v="Medium"/>
    <s v="December"/>
    <x v="0"/>
    <n v="48.695999999999998"/>
  </r>
  <r>
    <n v="33271"/>
    <s v="CA-2011-148950"/>
    <x v="1124"/>
    <d v="2011-12-19T00:00:00"/>
    <s v="Standard Class"/>
    <s v="JD-16015"/>
    <s v="Joy Daniels"/>
    <s v="Consumer"/>
    <s v="Chicago"/>
    <x v="7"/>
    <s v="United States"/>
    <n v="60610"/>
    <s v="US"/>
    <x v="1"/>
    <s v="TEC-AC-10002718"/>
    <x v="2"/>
    <s v="Accessories"/>
    <x v="867"/>
    <n v="35.016000000000012"/>
    <n v="3"/>
    <n v="0.2"/>
    <n v="-2.188500000000003"/>
    <n v="1.8"/>
    <s v="Medium"/>
    <s v="December"/>
    <x v="2"/>
    <n v="104.84800000000003"/>
  </r>
  <r>
    <n v="38782"/>
    <s v="CA-2014-135111"/>
    <x v="1157"/>
    <d v="2015-01-03T00:00:00"/>
    <s v="Standard Class"/>
    <s v="CS-12400"/>
    <s v="Christopher Schild"/>
    <s v="Home Office"/>
    <s v="Fargo"/>
    <x v="45"/>
    <s v="United States"/>
    <n v="58103"/>
    <s v="US"/>
    <x v="1"/>
    <s v="OFF-BI-10004040"/>
    <x v="1"/>
    <s v="Binders"/>
    <x v="1063"/>
    <n v="25.9"/>
    <n v="5"/>
    <n v="0"/>
    <n v="12.691000000000001"/>
    <n v="1.8"/>
    <s v="Medium"/>
    <s v="December"/>
    <x v="1"/>
    <n v="129.5"/>
  </r>
  <r>
    <n v="32217"/>
    <s v="CA-2011-138296"/>
    <x v="1172"/>
    <d v="2011-12-12T00:00:00"/>
    <s v="Standard Class"/>
    <s v="RC-19825"/>
    <s v="Roy Collins"/>
    <s v="Consumer"/>
    <s v="Alexandria"/>
    <x v="28"/>
    <s v="United States"/>
    <n v="22304"/>
    <s v="US"/>
    <x v="0"/>
    <s v="OFF-ST-10002444"/>
    <x v="1"/>
    <s v="Storage"/>
    <x v="1055"/>
    <n v="24.56"/>
    <n v="2"/>
    <n v="0"/>
    <n v="6.8767999999999994"/>
    <n v="1.74"/>
    <s v="Medium"/>
    <s v="December"/>
    <x v="2"/>
    <n v="49.12"/>
  </r>
  <r>
    <n v="36278"/>
    <s v="US-2013-131114"/>
    <x v="1175"/>
    <d v="2013-12-14T00:00:00"/>
    <s v="Second Class"/>
    <s v="RW-19630"/>
    <s v="Rob Williams"/>
    <s v="Corporate"/>
    <s v="Chicago"/>
    <x v="7"/>
    <s v="United States"/>
    <n v="60610"/>
    <s v="US"/>
    <x v="1"/>
    <s v="TEC-AC-10000199"/>
    <x v="2"/>
    <s v="Accessories"/>
    <x v="1365"/>
    <n v="19.04"/>
    <n v="4"/>
    <n v="0.2"/>
    <n v="-1.4279999999999999"/>
    <n v="1.71"/>
    <s v="Medium"/>
    <s v="December"/>
    <x v="3"/>
    <n v="75.959999999999994"/>
  </r>
  <r>
    <n v="34467"/>
    <s v="CA-2014-107461"/>
    <x v="1153"/>
    <d v="2014-12-27T00:00:00"/>
    <s v="Second Class"/>
    <s v="PK-19075"/>
    <s v="Pete Kriz"/>
    <s v="Consumer"/>
    <s v="Columbia"/>
    <x v="18"/>
    <s v="United States"/>
    <n v="29203"/>
    <s v="US"/>
    <x v="0"/>
    <s v="OFF-BI-10002003"/>
    <x v="1"/>
    <s v="Binders"/>
    <x v="1248"/>
    <n v="23.88"/>
    <n v="6"/>
    <n v="0"/>
    <n v="11.223599999999999"/>
    <n v="1.68"/>
    <s v="Medium"/>
    <s v="December"/>
    <x v="1"/>
    <n v="143.28"/>
  </r>
  <r>
    <n v="39981"/>
    <s v="CA-2013-155446"/>
    <x v="1204"/>
    <d v="2013-12-24T00:00:00"/>
    <s v="Standard Class"/>
    <s v="TN-21040"/>
    <s v="Tanja Norvell"/>
    <s v="Home Office"/>
    <s v="San Diego"/>
    <x v="6"/>
    <s v="United States"/>
    <n v="92024"/>
    <s v="US"/>
    <x v="3"/>
    <s v="TEC-AC-10001445"/>
    <x v="2"/>
    <s v="Accessories"/>
    <x v="1487"/>
    <n v="21.21"/>
    <n v="7"/>
    <n v="0"/>
    <n v="4.4540999999999986"/>
    <n v="1.66"/>
    <s v="Medium"/>
    <s v="December"/>
    <x v="3"/>
    <n v="148.47"/>
  </r>
  <r>
    <n v="35507"/>
    <s v="CA-2014-109715"/>
    <x v="1152"/>
    <d v="2014-12-15T00:00:00"/>
    <s v="Standard Class"/>
    <s v="AH-10585"/>
    <s v="Angele Hood"/>
    <s v="Consumer"/>
    <s v="Chicago"/>
    <x v="7"/>
    <s v="United States"/>
    <n v="60623"/>
    <s v="US"/>
    <x v="1"/>
    <s v="OFF-PA-10004965"/>
    <x v="1"/>
    <s v="Paper"/>
    <x v="1637"/>
    <n v="15.984"/>
    <n v="2"/>
    <n v="0.2"/>
    <n v="4.9949999999999992"/>
    <n v="1.62"/>
    <s v="Medium"/>
    <s v="December"/>
    <x v="1"/>
    <n v="31.768000000000001"/>
  </r>
  <r>
    <n v="35736"/>
    <s v="CA-2013-162726"/>
    <x v="1205"/>
    <d v="2014-01-03T00:00:00"/>
    <s v="Standard Class"/>
    <s v="MT-17815"/>
    <s v="Meg Tillman"/>
    <s v="Consumer"/>
    <s v="Port Arthur"/>
    <x v="11"/>
    <s v="United States"/>
    <n v="77642"/>
    <s v="US"/>
    <x v="1"/>
    <s v="OFF-PA-10004041"/>
    <x v="1"/>
    <s v="Paper"/>
    <x v="138"/>
    <n v="23.68"/>
    <n v="4"/>
    <n v="0.2"/>
    <n v="7.3999999999999986"/>
    <n v="1.62"/>
    <s v="Medium"/>
    <s v="December"/>
    <x v="3"/>
    <n v="94.52"/>
  </r>
  <r>
    <n v="39734"/>
    <s v="CA-2012-112823"/>
    <x v="1145"/>
    <d v="2012-12-16T00:00:00"/>
    <s v="Standard Class"/>
    <s v="RA-19945"/>
    <s v="Ryan Akin"/>
    <s v="Consumer"/>
    <s v="Cleveland"/>
    <x v="16"/>
    <s v="United States"/>
    <n v="44105"/>
    <s v="US"/>
    <x v="2"/>
    <s v="TEC-AC-10002550"/>
    <x v="2"/>
    <s v="Accessories"/>
    <x v="683"/>
    <n v="25.488"/>
    <n v="2"/>
    <n v="0.2"/>
    <n v="4.4603999999999999"/>
    <n v="1.61"/>
    <s v="Medium"/>
    <s v="December"/>
    <x v="0"/>
    <n v="50.775999999999996"/>
  </r>
  <r>
    <n v="35278"/>
    <s v="CA-2014-119564"/>
    <x v="1223"/>
    <d v="2014-12-21T00:00:00"/>
    <s v="Standard Class"/>
    <s v="PL-18925"/>
    <s v="Paul Lucas"/>
    <s v="Home Office"/>
    <s v="Seattle"/>
    <x v="9"/>
    <s v="United States"/>
    <n v="98115"/>
    <s v="US"/>
    <x v="3"/>
    <s v="FUR-FU-10003096"/>
    <x v="0"/>
    <s v="Furnishings"/>
    <x v="1559"/>
    <n v="22.77"/>
    <n v="3"/>
    <n v="0"/>
    <n v="9.7911000000000001"/>
    <n v="1.6"/>
    <s v="Medium"/>
    <s v="December"/>
    <x v="1"/>
    <n v="68.31"/>
  </r>
  <r>
    <n v="37073"/>
    <s v="CA-2013-105277"/>
    <x v="1203"/>
    <d v="2013-12-09T00:00:00"/>
    <s v="Standard Class"/>
    <s v="LM-17065"/>
    <s v="Liz MacKendrick"/>
    <s v="Consumer"/>
    <s v="Auburn"/>
    <x v="15"/>
    <s v="United States"/>
    <n v="13021"/>
    <s v="US"/>
    <x v="2"/>
    <s v="OFF-BI-10000301"/>
    <x v="1"/>
    <s v="Binders"/>
    <x v="925"/>
    <n v="15.528"/>
    <n v="3"/>
    <n v="0.2"/>
    <n v="5.8230000000000004"/>
    <n v="1.6"/>
    <s v="High"/>
    <s v="December"/>
    <x v="3"/>
    <n v="46.384"/>
  </r>
  <r>
    <n v="32251"/>
    <s v="CA-2014-136539"/>
    <x v="1157"/>
    <d v="2015-01-02T00:00:00"/>
    <s v="Standard Class"/>
    <s v="GH-14665"/>
    <s v="Greg Hansen"/>
    <s v="Consumer"/>
    <s v="Round Rock"/>
    <x v="11"/>
    <s v="United States"/>
    <n v="78664"/>
    <s v="US"/>
    <x v="1"/>
    <s v="FUR-BO-10004709"/>
    <x v="0"/>
    <s v="Bookcases"/>
    <x v="234"/>
    <n v="78.852799999999988"/>
    <n v="2"/>
    <n v="0.32"/>
    <n v="-11.596"/>
    <n v="1.55"/>
    <s v="Medium"/>
    <s v="December"/>
    <x v="1"/>
    <n v="157.38559999999998"/>
  </r>
  <r>
    <n v="33675"/>
    <s v="CA-2012-148628"/>
    <x v="1133"/>
    <d v="2012-12-11T00:00:00"/>
    <s v="Standard Class"/>
    <s v="KM-16375"/>
    <s v="Katherine Murray"/>
    <s v="Home Office"/>
    <s v="Thousand Oaks"/>
    <x v="6"/>
    <s v="United States"/>
    <n v="91360"/>
    <s v="US"/>
    <x v="3"/>
    <s v="OFF-PA-10003883"/>
    <x v="1"/>
    <s v="Paper"/>
    <x v="1227"/>
    <n v="32.75"/>
    <n v="5"/>
    <n v="0"/>
    <n v="15.065"/>
    <n v="1.55"/>
    <s v="Medium"/>
    <s v="December"/>
    <x v="0"/>
    <n v="163.75"/>
  </r>
  <r>
    <n v="37328"/>
    <s v="CA-2013-101168"/>
    <x v="1128"/>
    <d v="2014-01-02T00:00:00"/>
    <s v="Standard Class"/>
    <s v="SS-20140"/>
    <s v="Saphhira Shifley"/>
    <s v="Corporate"/>
    <s v="Nashua"/>
    <x v="30"/>
    <s v="United States"/>
    <n v="3060"/>
    <s v="US"/>
    <x v="2"/>
    <s v="FUR-FU-10003142"/>
    <x v="0"/>
    <s v="Furnishings"/>
    <x v="301"/>
    <n v="21.12"/>
    <n v="4"/>
    <n v="0"/>
    <n v="6.5471999999999984"/>
    <n v="1.55"/>
    <s v="Medium"/>
    <s v="December"/>
    <x v="3"/>
    <n v="84.48"/>
  </r>
  <r>
    <n v="35017"/>
    <s v="CA-2013-151155"/>
    <x v="1232"/>
    <d v="2013-12-25T00:00:00"/>
    <s v="Standard Class"/>
    <s v="AB-10255"/>
    <s v="Alejandro Ballentine"/>
    <s v="Home Office"/>
    <s v="Jackson"/>
    <x v="34"/>
    <s v="United States"/>
    <n v="39212"/>
    <s v="US"/>
    <x v="0"/>
    <s v="FUR-FU-10001918"/>
    <x v="0"/>
    <s v="Furnishings"/>
    <x v="675"/>
    <n v="18.920000000000002"/>
    <n v="4"/>
    <n v="0"/>
    <n v="7.3788000000000018"/>
    <n v="1.45"/>
    <s v="High"/>
    <s v="December"/>
    <x v="3"/>
    <n v="75.680000000000007"/>
  </r>
  <r>
    <n v="35022"/>
    <s v="CA-2013-151512"/>
    <x v="1194"/>
    <d v="2014-01-03T00:00:00"/>
    <s v="Standard Class"/>
    <s v="SH-19975"/>
    <s v="Sally Hughsby"/>
    <s v="Corporate"/>
    <s v="Denver"/>
    <x v="19"/>
    <s v="United States"/>
    <n v="80219"/>
    <s v="US"/>
    <x v="3"/>
    <s v="OFF-AP-10000252"/>
    <x v="1"/>
    <s v="Appliances"/>
    <x v="721"/>
    <n v="18.72"/>
    <n v="2"/>
    <n v="0.2"/>
    <n v="3.51"/>
    <n v="1.45"/>
    <s v="Medium"/>
    <s v="December"/>
    <x v="3"/>
    <n v="37.239999999999995"/>
  </r>
  <r>
    <n v="38168"/>
    <s v="CA-2013-145009"/>
    <x v="1135"/>
    <d v="2013-12-09T00:00:00"/>
    <s v="Second Class"/>
    <s v="RF-19345"/>
    <s v="Randy Ferguson"/>
    <s v="Corporate"/>
    <s v="Chicago"/>
    <x v="7"/>
    <s v="United States"/>
    <n v="60610"/>
    <s v="US"/>
    <x v="1"/>
    <s v="OFF-LA-10004853"/>
    <x v="1"/>
    <s v="Labels"/>
    <x v="1391"/>
    <n v="11.952"/>
    <n v="3"/>
    <n v="0.2"/>
    <n v="3.884399999999999"/>
    <n v="1.42"/>
    <s v="High"/>
    <s v="December"/>
    <x v="3"/>
    <n v="35.655999999999999"/>
  </r>
  <r>
    <n v="39737"/>
    <s v="CA-2013-158302"/>
    <x v="1163"/>
    <d v="2013-12-13T00:00:00"/>
    <s v="Second Class"/>
    <s v="JB-16045"/>
    <s v="Julia Barnett"/>
    <s v="Home Office"/>
    <s v="Columbus"/>
    <x v="16"/>
    <s v="United States"/>
    <n v="43229"/>
    <s v="US"/>
    <x v="2"/>
    <s v="OFF-PA-10002615"/>
    <x v="1"/>
    <s v="Paper"/>
    <x v="506"/>
    <n v="10.584"/>
    <n v="3"/>
    <n v="0.2"/>
    <n v="3.4398"/>
    <n v="1.42"/>
    <s v="High"/>
    <s v="December"/>
    <x v="3"/>
    <n v="31.552"/>
  </r>
  <r>
    <n v="40313"/>
    <s v="CA-2013-131639"/>
    <x v="1125"/>
    <d v="2013-12-24T00:00:00"/>
    <s v="Standard Class"/>
    <s v="NS-18640"/>
    <s v="Noel Staavos"/>
    <s v="Corporate"/>
    <s v="Carlsbad"/>
    <x v="42"/>
    <s v="United States"/>
    <n v="88220"/>
    <s v="US"/>
    <x v="3"/>
    <s v="OFF-BI-10000948"/>
    <x v="1"/>
    <s v="Binders"/>
    <x v="1152"/>
    <n v="11.416"/>
    <n v="1"/>
    <n v="0.2"/>
    <n v="3.8528999999999991"/>
    <n v="1.42"/>
    <s v="Low"/>
    <s v="December"/>
    <x v="3"/>
    <n v="11.216000000000001"/>
  </r>
  <r>
    <n v="37488"/>
    <s v="CA-2014-107986"/>
    <x v="1224"/>
    <d v="2014-12-14T00:00:00"/>
    <s v="Same Day"/>
    <s v="MW-18220"/>
    <s v="Mitch Webber"/>
    <s v="Consumer"/>
    <s v="Seattle"/>
    <x v="9"/>
    <s v="United States"/>
    <n v="98103"/>
    <s v="US"/>
    <x v="3"/>
    <s v="OFF-ST-10001325"/>
    <x v="1"/>
    <s v="Storage"/>
    <x v="742"/>
    <n v="31.44"/>
    <n v="3"/>
    <n v="0"/>
    <n v="8.4888000000000012"/>
    <n v="1.41"/>
    <s v="High"/>
    <s v="December"/>
    <x v="1"/>
    <n v="94.320000000000007"/>
  </r>
  <r>
    <n v="34446"/>
    <s v="US-2011-109036"/>
    <x v="1126"/>
    <d v="2011-12-25T00:00:00"/>
    <s v="Standard Class"/>
    <s v="KH-16510"/>
    <s v="Keith Herrera"/>
    <s v="Consumer"/>
    <s v="Seattle"/>
    <x v="9"/>
    <s v="United States"/>
    <n v="98103"/>
    <s v="US"/>
    <x v="3"/>
    <s v="OFF-LA-10002043"/>
    <x v="1"/>
    <s v="Labels"/>
    <x v="1226"/>
    <n v="31.05"/>
    <n v="3"/>
    <n v="0"/>
    <n v="14.904"/>
    <n v="1.4"/>
    <s v="Medium"/>
    <s v="December"/>
    <x v="2"/>
    <n v="93.15"/>
  </r>
  <r>
    <n v="31822"/>
    <s v="CA-2012-158792"/>
    <x v="1219"/>
    <d v="2013-01-02T00:00:00"/>
    <s v="Standard Class"/>
    <s v="BD-11605"/>
    <s v="Brian Dahlen"/>
    <s v="Consumer"/>
    <s v="Lawrence"/>
    <x v="39"/>
    <s v="United States"/>
    <n v="1841"/>
    <s v="US"/>
    <x v="2"/>
    <s v="OFF-FA-10002815"/>
    <x v="1"/>
    <s v="Fasteners"/>
    <x v="156"/>
    <n v="22.2"/>
    <n v="5"/>
    <n v="0"/>
    <n v="10.433999999999999"/>
    <n v="1.39"/>
    <s v="Low"/>
    <s v="December"/>
    <x v="0"/>
    <n v="111"/>
  </r>
  <r>
    <n v="33351"/>
    <s v="CA-2013-136434"/>
    <x v="1122"/>
    <d v="2013-12-08T00:00:00"/>
    <s v="Standard Class"/>
    <s v="RD-19480"/>
    <s v="Rick Duston"/>
    <s v="Consumer"/>
    <s v="Richmond"/>
    <x v="32"/>
    <s v="United States"/>
    <n v="47374"/>
    <s v="US"/>
    <x v="1"/>
    <s v="FUR-FU-10001196"/>
    <x v="0"/>
    <s v="Furnishings"/>
    <x v="1572"/>
    <n v="17.309999999999999"/>
    <n v="3"/>
    <n v="0"/>
    <n v="5.1929999999999996"/>
    <n v="1.39"/>
    <s v="Low"/>
    <s v="December"/>
    <x v="3"/>
    <n v="51.929999999999993"/>
  </r>
  <r>
    <n v="34547"/>
    <s v="CA-2013-157868"/>
    <x v="1144"/>
    <d v="2013-12-30T00:00:00"/>
    <s v="Standard Class"/>
    <s v="MC-17590"/>
    <s v="Matt Collister"/>
    <s v="Corporate"/>
    <s v="Grand Rapids"/>
    <x v="1"/>
    <s v="United States"/>
    <n v="49505"/>
    <s v="US"/>
    <x v="1"/>
    <s v="OFF-FA-10000992"/>
    <x v="1"/>
    <s v="Fasteners"/>
    <x v="1245"/>
    <n v="24.85"/>
    <n v="7"/>
    <n v="0"/>
    <n v="11.679500000000001"/>
    <n v="1.37"/>
    <s v="Medium"/>
    <s v="December"/>
    <x v="3"/>
    <n v="173.95000000000002"/>
  </r>
  <r>
    <n v="36050"/>
    <s v="US-2012-167220"/>
    <x v="1197"/>
    <d v="2012-12-16T00:00:00"/>
    <s v="Standard Class"/>
    <s v="JB-15925"/>
    <s v="Joni Blumstein"/>
    <s v="Consumer"/>
    <s v="Austin"/>
    <x v="11"/>
    <s v="United States"/>
    <n v="78745"/>
    <s v="US"/>
    <x v="1"/>
    <s v="TEC-AC-10002018"/>
    <x v="2"/>
    <s v="Accessories"/>
    <x v="1638"/>
    <n v="22.367999999999999"/>
    <n v="4"/>
    <n v="0.2"/>
    <n v="6.4308000000000014"/>
    <n v="1.37"/>
    <s v="Medium"/>
    <s v="December"/>
    <x v="0"/>
    <n v="89.271999999999991"/>
  </r>
  <r>
    <n v="39455"/>
    <s v="CA-2014-136238"/>
    <x v="1155"/>
    <d v="2015-01-02T00:00:00"/>
    <s v="Standard Class"/>
    <s v="KB-16240"/>
    <s v="Karen Bern"/>
    <s v="Corporate"/>
    <s v="Odessa"/>
    <x v="11"/>
    <s v="United States"/>
    <n v="79762"/>
    <s v="US"/>
    <x v="1"/>
    <s v="OFF-PA-10004285"/>
    <x v="1"/>
    <s v="Paper"/>
    <x v="115"/>
    <n v="16.032"/>
    <n v="3"/>
    <n v="0.2"/>
    <n v="5.6111999999999993"/>
    <n v="1.34"/>
    <s v="Medium"/>
    <s v="December"/>
    <x v="1"/>
    <n v="47.896000000000001"/>
  </r>
  <r>
    <n v="40501"/>
    <s v="CA-2013-104689"/>
    <x v="1122"/>
    <d v="2013-12-06T00:00:00"/>
    <s v="Standard Class"/>
    <s v="FH-14365"/>
    <s v="Fred Hopkins"/>
    <s v="Corporate"/>
    <s v="Los Angeles"/>
    <x v="6"/>
    <s v="United States"/>
    <n v="90004"/>
    <s v="US"/>
    <x v="3"/>
    <s v="OFF-AR-10001149"/>
    <x v="1"/>
    <s v="Art"/>
    <x v="1639"/>
    <n v="23.04"/>
    <n v="8"/>
    <n v="0"/>
    <n v="6.911999999999999"/>
    <n v="1.32"/>
    <s v="High"/>
    <s v="December"/>
    <x v="3"/>
    <n v="184.32"/>
  </r>
  <r>
    <n v="39966"/>
    <s v="CA-2012-158918"/>
    <x v="1221"/>
    <d v="2012-12-25T00:00:00"/>
    <s v="Second Class"/>
    <s v="AI-10855"/>
    <s v="Arianne Irving"/>
    <s v="Consumer"/>
    <s v="Los Angeles"/>
    <x v="6"/>
    <s v="United States"/>
    <n v="90036"/>
    <s v="US"/>
    <x v="3"/>
    <s v="OFF-PA-10004947"/>
    <x v="1"/>
    <s v="Paper"/>
    <x v="156"/>
    <n v="17.12"/>
    <n v="4"/>
    <n v="0"/>
    <n v="7.7039999999999988"/>
    <n v="1.31"/>
    <s v="Medium"/>
    <s v="December"/>
    <x v="0"/>
    <n v="68.48"/>
  </r>
  <r>
    <n v="37986"/>
    <s v="CA-2014-104108"/>
    <x v="1136"/>
    <d v="2014-12-10T00:00:00"/>
    <s v="Standard Class"/>
    <s v="RP-19855"/>
    <s v="Roy Phan"/>
    <s v="Corporate"/>
    <s v="Houston"/>
    <x v="11"/>
    <s v="United States"/>
    <n v="77095"/>
    <s v="US"/>
    <x v="1"/>
    <s v="OFF-AR-10000817"/>
    <x v="1"/>
    <s v="Art"/>
    <x v="1344"/>
    <n v="12.16"/>
    <n v="5"/>
    <n v="0.2"/>
    <n v="2.1279999999999988"/>
    <n v="1.29"/>
    <s v="Low"/>
    <s v="December"/>
    <x v="1"/>
    <n v="60.599999999999994"/>
  </r>
  <r>
    <n v="34007"/>
    <s v="US-2012-120572"/>
    <x v="1199"/>
    <d v="2012-12-15T00:00:00"/>
    <s v="Standard Class"/>
    <s v="GH-14425"/>
    <s v="Gary Hwang"/>
    <s v="Consumer"/>
    <s v="Jacksonville"/>
    <x v="22"/>
    <s v="United States"/>
    <n v="32216"/>
    <s v="US"/>
    <x v="0"/>
    <s v="OFF-BI-10001098"/>
    <x v="1"/>
    <s v="Binders"/>
    <x v="1132"/>
    <n v="12.827999999999999"/>
    <n v="2"/>
    <n v="0.7"/>
    <n v="-8.9795999999999978"/>
    <n v="1.26"/>
    <s v="High"/>
    <s v="December"/>
    <x v="0"/>
    <n v="24.956"/>
  </r>
  <r>
    <n v="35333"/>
    <s v="CA-2012-148859"/>
    <x v="1230"/>
    <d v="2013-01-01T00:00:00"/>
    <s v="Standard Class"/>
    <s v="FH-14350"/>
    <s v="Fred Harton"/>
    <s v="Consumer"/>
    <s v="Chicago"/>
    <x v="7"/>
    <s v="United States"/>
    <n v="60623"/>
    <s v="US"/>
    <x v="1"/>
    <s v="OFF-ST-10004950"/>
    <x v="1"/>
    <s v="Storage"/>
    <x v="1338"/>
    <n v="24.815999999999999"/>
    <n v="2"/>
    <n v="0.2"/>
    <n v="1.5509999999999979"/>
    <n v="1.26"/>
    <s v="Medium"/>
    <s v="December"/>
    <x v="0"/>
    <n v="49.431999999999995"/>
  </r>
  <r>
    <n v="31860"/>
    <s v="CA-2012-130736"/>
    <x v="1171"/>
    <d v="2012-12-09T00:00:00"/>
    <s v="First Class"/>
    <s v="JF-15490"/>
    <s v="Jeremy Farry"/>
    <s v="Consumer"/>
    <s v="Seattle"/>
    <x v="9"/>
    <s v="United States"/>
    <n v="98105"/>
    <s v="US"/>
    <x v="3"/>
    <s v="OFF-FA-10003467"/>
    <x v="1"/>
    <s v="Fasteners"/>
    <x v="154"/>
    <n v="3.96"/>
    <n v="2"/>
    <n v="0"/>
    <n v="0"/>
    <n v="1.24"/>
    <s v="Critical"/>
    <s v="December"/>
    <x v="0"/>
    <n v="7.92"/>
  </r>
  <r>
    <n v="31926"/>
    <s v="CA-2014-133431"/>
    <x v="1186"/>
    <d v="2014-12-22T00:00:00"/>
    <s v="Standard Class"/>
    <s v="LC-17140"/>
    <s v="Logan Currie"/>
    <s v="Consumer"/>
    <s v="San Francisco"/>
    <x v="6"/>
    <s v="United States"/>
    <n v="94122"/>
    <s v="US"/>
    <x v="3"/>
    <s v="OFF-PA-10002615"/>
    <x v="1"/>
    <s v="Paper"/>
    <x v="506"/>
    <n v="13.23"/>
    <n v="3"/>
    <n v="0"/>
    <n v="6.0857999999999999"/>
    <n v="1.22"/>
    <s v="Medium"/>
    <s v="December"/>
    <x v="1"/>
    <n v="39.69"/>
  </r>
  <r>
    <n v="37674"/>
    <s v="US-2013-116442"/>
    <x v="1220"/>
    <d v="2013-12-23T00:00:00"/>
    <s v="Standard Class"/>
    <s v="BP-11230"/>
    <s v="Benjamin Patterson"/>
    <s v="Consumer"/>
    <s v="Los Angeles"/>
    <x v="6"/>
    <s v="United States"/>
    <n v="90004"/>
    <s v="US"/>
    <x v="3"/>
    <s v="FUR-FU-10002364"/>
    <x v="0"/>
    <s v="Furnishings"/>
    <x v="1058"/>
    <n v="14.76"/>
    <n v="2"/>
    <n v="0"/>
    <n v="4.2803999999999984"/>
    <n v="1.21"/>
    <s v="Medium"/>
    <s v="December"/>
    <x v="3"/>
    <n v="29.52"/>
  </r>
  <r>
    <n v="31602"/>
    <s v="CA-2011-130960"/>
    <x v="1185"/>
    <d v="2012-01-04T00:00:00"/>
    <s v="Standard Class"/>
    <s v="KB-16600"/>
    <s v="Ken Brennan"/>
    <s v="Corporate"/>
    <s v="Taylor"/>
    <x v="1"/>
    <s v="United States"/>
    <n v="48180"/>
    <s v="US"/>
    <x v="1"/>
    <s v="OFF-AR-10003651"/>
    <x v="1"/>
    <s v="Art"/>
    <x v="903"/>
    <n v="9.84"/>
    <n v="3"/>
    <n v="0"/>
    <n v="2.8535999999999988"/>
    <n v="1.2"/>
    <s v="High"/>
    <s v="December"/>
    <x v="2"/>
    <n v="29.52"/>
  </r>
  <r>
    <n v="32276"/>
    <s v="CA-2012-157035"/>
    <x v="1234"/>
    <d v="2012-12-12T00:00:00"/>
    <s v="First Class"/>
    <s v="KB-16600"/>
    <s v="Ken Brennan"/>
    <s v="Corporate"/>
    <s v="Columbus"/>
    <x v="32"/>
    <s v="United States"/>
    <n v="47201"/>
    <s v="US"/>
    <x v="1"/>
    <s v="OFF-PA-10004156"/>
    <x v="1"/>
    <s v="Paper"/>
    <x v="487"/>
    <n v="34.020000000000003"/>
    <n v="3"/>
    <n v="0"/>
    <n v="16.669799999999999"/>
    <n v="1.19"/>
    <s v="Medium"/>
    <s v="December"/>
    <x v="0"/>
    <n v="102.06"/>
  </r>
  <r>
    <n v="37442"/>
    <s v="CA-2011-133543"/>
    <x v="1217"/>
    <d v="2011-12-26T00:00:00"/>
    <s v="Standard Class"/>
    <s v="KM-16660"/>
    <s v="Khloe Miller"/>
    <s v="Consumer"/>
    <s v="San Jose"/>
    <x v="6"/>
    <s v="United States"/>
    <n v="95123"/>
    <s v="US"/>
    <x v="3"/>
    <s v="OFF-AR-10003394"/>
    <x v="1"/>
    <s v="Art"/>
    <x v="1586"/>
    <n v="11.76"/>
    <n v="4"/>
    <n v="0"/>
    <n v="3.1751999999999998"/>
    <n v="1.18"/>
    <s v="Medium"/>
    <s v="December"/>
    <x v="2"/>
    <n v="47.04"/>
  </r>
  <r>
    <n v="35451"/>
    <s v="CA-2013-139689"/>
    <x v="1196"/>
    <d v="2014-01-04T00:00:00"/>
    <s v="Standard Class"/>
    <s v="MP-17965"/>
    <s v="Michael Paige"/>
    <s v="Corporate"/>
    <s v="Bristol"/>
    <x v="33"/>
    <s v="United States"/>
    <n v="37620"/>
    <s v="US"/>
    <x v="0"/>
    <s v="OFF-BI-10004781"/>
    <x v="1"/>
    <s v="Binders"/>
    <x v="1464"/>
    <n v="38.088000000000001"/>
    <n v="4"/>
    <n v="0.7"/>
    <n v="-27.93119999999999"/>
    <n v="1.17"/>
    <s v="Medium"/>
    <s v="December"/>
    <x v="3"/>
    <n v="151.65200000000002"/>
  </r>
  <r>
    <n v="39589"/>
    <s v="CA-2012-106362"/>
    <x v="1199"/>
    <d v="2012-12-15T00:00:00"/>
    <s v="Standard Class"/>
    <s v="LC-16885"/>
    <s v="Lena Creighton"/>
    <s v="Consumer"/>
    <s v="Troy"/>
    <x v="16"/>
    <s v="United States"/>
    <n v="45373"/>
    <s v="US"/>
    <x v="2"/>
    <s v="OFF-BI-10003166"/>
    <x v="1"/>
    <s v="Binders"/>
    <x v="1398"/>
    <n v="10.332000000000001"/>
    <n v="3"/>
    <n v="0.7"/>
    <n v="-7.5767999999999986"/>
    <n v="1.1499999999999999"/>
    <s v="High"/>
    <s v="December"/>
    <x v="0"/>
    <n v="30.296000000000003"/>
  </r>
  <r>
    <n v="33329"/>
    <s v="CA-2013-128923"/>
    <x v="1175"/>
    <d v="2013-12-14T00:00:00"/>
    <s v="Standard Class"/>
    <s v="GB-14530"/>
    <s v="George Bell"/>
    <s v="Corporate"/>
    <s v="Fort Worth"/>
    <x v="11"/>
    <s v="United States"/>
    <n v="76106"/>
    <s v="US"/>
    <x v="1"/>
    <s v="OFF-PA-10002250"/>
    <x v="1"/>
    <s v="Paper"/>
    <x v="1468"/>
    <n v="9.3920000000000012"/>
    <n v="2"/>
    <n v="0.2"/>
    <n v="3.2871999999999999"/>
    <n v="1.1299999999999999"/>
    <s v="Medium"/>
    <s v="December"/>
    <x v="3"/>
    <n v="18.584000000000003"/>
  </r>
  <r>
    <n v="34496"/>
    <s v="CA-2014-164000"/>
    <x v="1154"/>
    <d v="2014-12-23T00:00:00"/>
    <s v="Standard Class"/>
    <s v="AH-10030"/>
    <s v="Aaron Hawkins"/>
    <s v="Corporate"/>
    <s v="Philadelphia"/>
    <x v="4"/>
    <s v="United States"/>
    <n v="19134"/>
    <s v="US"/>
    <x v="2"/>
    <s v="OFF-AR-10003183"/>
    <x v="1"/>
    <s v="Art"/>
    <x v="158"/>
    <n v="18.704000000000001"/>
    <n v="7"/>
    <n v="0.2"/>
    <n v="2.3379999999999979"/>
    <n v="1.1299999999999999"/>
    <s v="Medium"/>
    <s v="December"/>
    <x v="1"/>
    <n v="130.72800000000001"/>
  </r>
  <r>
    <n v="36059"/>
    <s v="CA-2013-117660"/>
    <x v="1198"/>
    <d v="2014-01-05T00:00:00"/>
    <s v="Standard Class"/>
    <s v="BM-11785"/>
    <s v="Bryan Mills"/>
    <s v="Consumer"/>
    <s v="Columbus"/>
    <x v="16"/>
    <s v="United States"/>
    <n v="43229"/>
    <s v="US"/>
    <x v="2"/>
    <s v="OFF-SU-10001664"/>
    <x v="1"/>
    <s v="Supplies"/>
    <x v="269"/>
    <n v="13.712"/>
    <n v="2"/>
    <n v="0.2"/>
    <n v="1.0284"/>
    <n v="1.1200000000000001"/>
    <s v="Medium"/>
    <s v="December"/>
    <x v="3"/>
    <n v="27.224"/>
  </r>
  <r>
    <n v="36719"/>
    <s v="US-2013-163258"/>
    <x v="1196"/>
    <d v="2014-01-03T00:00:00"/>
    <s v="Standard Class"/>
    <s v="PF-19225"/>
    <s v="Phillip Flathmann"/>
    <s v="Consumer"/>
    <s v="Los Angeles"/>
    <x v="6"/>
    <s v="United States"/>
    <n v="90045"/>
    <s v="US"/>
    <x v="3"/>
    <s v="OFF-BI-10000138"/>
    <x v="1"/>
    <s v="Binders"/>
    <x v="1412"/>
    <n v="11.231999999999999"/>
    <n v="3"/>
    <n v="0.2"/>
    <n v="3.9312"/>
    <n v="1.1100000000000001"/>
    <s v="Medium"/>
    <s v="December"/>
    <x v="3"/>
    <n v="33.495999999999995"/>
  </r>
  <r>
    <n v="35435"/>
    <s v="CA-2013-117226"/>
    <x v="1198"/>
    <d v="2014-01-02T00:00:00"/>
    <s v="First Class"/>
    <s v="KD-16495"/>
    <s v="Keith Dawkins"/>
    <s v="Corporate"/>
    <s v="Deer Park"/>
    <x v="11"/>
    <s v="United States"/>
    <n v="77536"/>
    <s v="US"/>
    <x v="1"/>
    <s v="OFF-BI-10004654"/>
    <x v="1"/>
    <s v="Binders"/>
    <x v="896"/>
    <n v="6.9239999999999977"/>
    <n v="6"/>
    <n v="0.8"/>
    <n v="-10.385999999999999"/>
    <n v="1.1000000000000001"/>
    <s v="Medium"/>
    <s v="December"/>
    <x v="3"/>
    <n v="40.743999999999986"/>
  </r>
  <r>
    <n v="39058"/>
    <s v="CA-2014-123071"/>
    <x v="1182"/>
    <d v="2014-12-07T00:00:00"/>
    <s v="First Class"/>
    <s v="CC-12550"/>
    <s v="Clay Cheatham"/>
    <s v="Consumer"/>
    <s v="Plano"/>
    <x v="11"/>
    <s v="United States"/>
    <n v="75023"/>
    <s v="US"/>
    <x v="1"/>
    <s v="OFF-PA-10003729"/>
    <x v="1"/>
    <s v="Paper"/>
    <x v="1640"/>
    <n v="10.368"/>
    <n v="2"/>
    <n v="0.2"/>
    <n v="3.6288"/>
    <n v="1.1000000000000001"/>
    <s v="High"/>
    <s v="December"/>
    <x v="1"/>
    <n v="20.536000000000001"/>
  </r>
  <r>
    <n v="34185"/>
    <s v="CA-2014-102099"/>
    <x v="1154"/>
    <d v="2014-12-20T00:00:00"/>
    <s v="First Class"/>
    <s v="EP-13915"/>
    <s v="Emily Phan"/>
    <s v="Consumer"/>
    <s v="Los Angeles"/>
    <x v="6"/>
    <s v="United States"/>
    <n v="90008"/>
    <s v="US"/>
    <x v="3"/>
    <s v="OFF-PA-10000289"/>
    <x v="1"/>
    <s v="Paper"/>
    <x v="703"/>
    <n v="32.400000000000013"/>
    <n v="5"/>
    <n v="0"/>
    <n v="15.552"/>
    <n v="1.0900000000000001"/>
    <s v="Medium"/>
    <s v="December"/>
    <x v="1"/>
    <n v="162.00000000000006"/>
  </r>
  <r>
    <n v="34255"/>
    <s v="CA-2012-158456"/>
    <x v="1132"/>
    <d v="2012-12-29T00:00:00"/>
    <s v="Standard Class"/>
    <s v="KT-16465"/>
    <s v="Kean Takahito"/>
    <s v="Consumer"/>
    <s v="Los Angeles"/>
    <x v="6"/>
    <s v="United States"/>
    <n v="90032"/>
    <s v="US"/>
    <x v="3"/>
    <s v="OFF-BI-10001097"/>
    <x v="1"/>
    <s v="Binders"/>
    <x v="531"/>
    <n v="19.936"/>
    <n v="4"/>
    <n v="0.2"/>
    <n v="7.2267999999999999"/>
    <n v="1.0900000000000001"/>
    <s v="Medium"/>
    <s v="December"/>
    <x v="0"/>
    <n v="79.543999999999997"/>
  </r>
  <r>
    <n v="39559"/>
    <s v="CA-2013-100307"/>
    <x v="1220"/>
    <d v="2013-12-20T00:00:00"/>
    <s v="Standard Class"/>
    <s v="TC-21475"/>
    <s v="Tony Chapman"/>
    <s v="Home Office"/>
    <s v="Fayetteville"/>
    <x v="14"/>
    <s v="United States"/>
    <n v="72701"/>
    <s v="US"/>
    <x v="0"/>
    <s v="OFF-PA-10002552"/>
    <x v="1"/>
    <s v="Paper"/>
    <x v="1641"/>
    <n v="19.440000000000001"/>
    <n v="3"/>
    <n v="0"/>
    <n v="9.3312000000000008"/>
    <n v="1.08"/>
    <s v="Medium"/>
    <s v="December"/>
    <x v="3"/>
    <n v="58.320000000000007"/>
  </r>
  <r>
    <n v="32803"/>
    <s v="CA-2014-154935"/>
    <x v="1134"/>
    <d v="2014-12-30T00:00:00"/>
    <s v="Standard Class"/>
    <s v="AR-10540"/>
    <s v="Andy Reiter"/>
    <s v="Consumer"/>
    <s v="New York City"/>
    <x v="15"/>
    <s v="United States"/>
    <n v="10024"/>
    <s v="US"/>
    <x v="2"/>
    <s v="OFF-BI-10003708"/>
    <x v="1"/>
    <s v="Binders"/>
    <x v="1642"/>
    <n v="17.88"/>
    <n v="3"/>
    <n v="0.2"/>
    <n v="5.5875000000000004"/>
    <n v="1.07"/>
    <s v="Medium"/>
    <s v="December"/>
    <x v="1"/>
    <n v="53.44"/>
  </r>
  <r>
    <n v="38739"/>
    <s v="CA-2011-109932"/>
    <x v="1191"/>
    <d v="2011-12-11T00:00:00"/>
    <s v="First Class"/>
    <s v="VP-21760"/>
    <s v="Victoria Pisteka"/>
    <s v="Corporate"/>
    <s v="Brownsville"/>
    <x v="11"/>
    <s v="United States"/>
    <n v="78521"/>
    <s v="US"/>
    <x v="1"/>
    <s v="OFF-PA-10001804"/>
    <x v="1"/>
    <s v="Paper"/>
    <x v="120"/>
    <n v="10.688000000000001"/>
    <n v="2"/>
    <n v="0.2"/>
    <n v="3.7408000000000001"/>
    <n v="1.07"/>
    <s v="High"/>
    <s v="December"/>
    <x v="2"/>
    <n v="21.176000000000002"/>
  </r>
  <r>
    <n v="40152"/>
    <s v="CA-2014-163671"/>
    <x v="1134"/>
    <d v="2014-12-31T00:00:00"/>
    <s v="Standard Class"/>
    <s v="DP-13105"/>
    <s v="Dave Poirier"/>
    <s v="Corporate"/>
    <s v="Meridian"/>
    <x v="44"/>
    <s v="United States"/>
    <n v="83642"/>
    <s v="US"/>
    <x v="3"/>
    <s v="OFF-BI-10001679"/>
    <x v="1"/>
    <s v="Binders"/>
    <x v="1370"/>
    <n v="21.312000000000001"/>
    <n v="3"/>
    <n v="0.2"/>
    <n v="7.9919999999999991"/>
    <n v="1.07"/>
    <s v="Medium"/>
    <s v="December"/>
    <x v="1"/>
    <n v="63.736000000000004"/>
  </r>
  <r>
    <n v="31319"/>
    <s v="CA-2013-137330"/>
    <x v="1175"/>
    <d v="2013-12-14T00:00:00"/>
    <s v="Standard Class"/>
    <s v="KB-16585"/>
    <s v="Ken Black"/>
    <s v="Corporate"/>
    <s v="Fremont"/>
    <x v="41"/>
    <s v="United States"/>
    <n v="68025"/>
    <s v="US"/>
    <x v="1"/>
    <s v="OFF-AP-10001492"/>
    <x v="1"/>
    <s v="Appliances"/>
    <x v="1192"/>
    <n v="60.34"/>
    <n v="7"/>
    <n v="0"/>
    <n v="15.6884"/>
    <n v="1.06"/>
    <s v="Medium"/>
    <s v="December"/>
    <x v="3"/>
    <n v="422.38"/>
  </r>
  <r>
    <n v="32473"/>
    <s v="CA-2011-120243"/>
    <x v="1150"/>
    <d v="2011-12-30T00:00:00"/>
    <s v="Second Class"/>
    <s v="AT-10435"/>
    <s v="Alyssa Tate"/>
    <s v="Home Office"/>
    <s v="Los Angeles"/>
    <x v="6"/>
    <s v="United States"/>
    <n v="90004"/>
    <s v="US"/>
    <x v="3"/>
    <s v="OFF-LA-10004425"/>
    <x v="1"/>
    <s v="Labels"/>
    <x v="156"/>
    <n v="11.56"/>
    <n v="4"/>
    <n v="0"/>
    <n v="5.4332000000000003"/>
    <n v="1.06"/>
    <s v="High"/>
    <s v="December"/>
    <x v="2"/>
    <n v="46.24"/>
  </r>
  <r>
    <n v="36150"/>
    <s v="CA-2011-113320"/>
    <x v="1121"/>
    <d v="2011-12-15T00:00:00"/>
    <s v="Second Class"/>
    <s v="LH-17155"/>
    <s v="Logan Haushalter"/>
    <s v="Consumer"/>
    <s v="Oakland"/>
    <x v="6"/>
    <s v="United States"/>
    <n v="94601"/>
    <s v="US"/>
    <x v="3"/>
    <s v="FUR-FU-10004270"/>
    <x v="0"/>
    <s v="Furnishings"/>
    <x v="1376"/>
    <n v="12.54"/>
    <n v="3"/>
    <n v="0"/>
    <n v="4.5144000000000002"/>
    <n v="1.06"/>
    <s v="High"/>
    <s v="December"/>
    <x v="2"/>
    <n v="37.619999999999997"/>
  </r>
  <r>
    <n v="34069"/>
    <s v="CA-2014-158967"/>
    <x v="1166"/>
    <d v="2014-12-13T00:00:00"/>
    <s v="First Class"/>
    <s v="BT-11680"/>
    <s v="Brian Thompson"/>
    <s v="Consumer"/>
    <s v="Fort Lauderdale"/>
    <x v="22"/>
    <s v="United States"/>
    <n v="33311"/>
    <s v="US"/>
    <x v="0"/>
    <s v="FUR-FU-10001940"/>
    <x v="0"/>
    <s v="Furnishings"/>
    <x v="156"/>
    <n v="19.103999999999999"/>
    <n v="3"/>
    <n v="0.2"/>
    <n v="5.7312000000000012"/>
    <n v="1.03"/>
    <s v="High"/>
    <s v="December"/>
    <x v="1"/>
    <n v="57.111999999999995"/>
  </r>
  <r>
    <n v="35309"/>
    <s v="CA-2012-153612"/>
    <x v="1189"/>
    <d v="2012-12-27T00:00:00"/>
    <s v="Standard Class"/>
    <s v="BT-11305"/>
    <s v="Beth Thompson"/>
    <s v="Home Office"/>
    <s v="Superior"/>
    <x v="12"/>
    <s v="United States"/>
    <n v="54880"/>
    <s v="US"/>
    <x v="1"/>
    <s v="OFF-AR-10000203"/>
    <x v="1"/>
    <s v="Art"/>
    <x v="1536"/>
    <n v="17.12"/>
    <n v="4"/>
    <n v="0"/>
    <n v="4.9647999999999994"/>
    <n v="1.02"/>
    <s v="Medium"/>
    <s v="December"/>
    <x v="0"/>
    <n v="68.48"/>
  </r>
  <r>
    <n v="38293"/>
    <s v="CA-2014-117443"/>
    <x v="1200"/>
    <d v="2014-12-26T00:00:00"/>
    <s v="Second Class"/>
    <s v="JB-15400"/>
    <s v="Jennifer Braxton"/>
    <s v="Corporate"/>
    <s v="Rockford"/>
    <x v="7"/>
    <s v="United States"/>
    <n v="61107"/>
    <s v="US"/>
    <x v="1"/>
    <s v="OFF-BI-10004002"/>
    <x v="1"/>
    <s v="Binders"/>
    <x v="1541"/>
    <n v="13.84"/>
    <n v="4"/>
    <n v="0.8"/>
    <n v="-22.144000000000009"/>
    <n v="1.02"/>
    <s v="High"/>
    <s v="December"/>
    <x v="1"/>
    <n v="54.56"/>
  </r>
  <r>
    <n v="39668"/>
    <s v="CA-2011-165393"/>
    <x v="1150"/>
    <d v="2011-12-30T00:00:00"/>
    <s v="First Class"/>
    <s v="NC-18415"/>
    <s v="Nathan Cano"/>
    <s v="Consumer"/>
    <s v="Fort Worth"/>
    <x v="11"/>
    <s v="United States"/>
    <n v="76106"/>
    <s v="US"/>
    <x v="1"/>
    <s v="OFF-BI-10001658"/>
    <x v="1"/>
    <s v="Binders"/>
    <x v="1020"/>
    <n v="4.9839999999999991"/>
    <n v="1"/>
    <n v="0.8"/>
    <n v="-8.472800000000003"/>
    <n v="1.02"/>
    <s v="Critical"/>
    <s v="December"/>
    <x v="2"/>
    <n v="4.1839999999999993"/>
  </r>
  <r>
    <n v="33433"/>
    <s v="CA-2012-156377"/>
    <x v="1218"/>
    <d v="2013-01-05T00:00:00"/>
    <s v="Standard Class"/>
    <s v="TB-21625"/>
    <s v="Trudy Brown"/>
    <s v="Consumer"/>
    <s v="Grand Prairie"/>
    <x v="11"/>
    <s v="United States"/>
    <n v="75051"/>
    <s v="US"/>
    <x v="1"/>
    <s v="FUR-FU-10002364"/>
    <x v="0"/>
    <s v="Furnishings"/>
    <x v="1058"/>
    <n v="14.76"/>
    <n v="5"/>
    <n v="0.6"/>
    <n v="-11.439"/>
    <n v="1.01"/>
    <s v="Medium"/>
    <s v="December"/>
    <x v="0"/>
    <n v="73.2"/>
  </r>
  <r>
    <n v="37330"/>
    <s v="CA-2012-130253"/>
    <x v="1184"/>
    <d v="2012-12-18T00:00:00"/>
    <s v="Standard Class"/>
    <s v="PP-18955"/>
    <s v="Paul Prost"/>
    <s v="Home Office"/>
    <s v="Los Angeles"/>
    <x v="6"/>
    <s v="United States"/>
    <n v="90036"/>
    <s v="US"/>
    <x v="3"/>
    <s v="FUR-FU-10002963"/>
    <x v="0"/>
    <s v="Furnishings"/>
    <x v="1490"/>
    <n v="15.24"/>
    <n v="3"/>
    <n v="0"/>
    <n v="5.1816000000000004"/>
    <n v="0.98"/>
    <s v="Medium"/>
    <s v="December"/>
    <x v="0"/>
    <n v="45.72"/>
  </r>
  <r>
    <n v="34983"/>
    <s v="CA-2013-102792"/>
    <x v="1188"/>
    <d v="2013-12-20T00:00:00"/>
    <s v="Standard Class"/>
    <s v="JC-15340"/>
    <s v="Jasper Cacioppo"/>
    <s v="Consumer"/>
    <s v="Riverside"/>
    <x v="6"/>
    <s v="United States"/>
    <n v="92503"/>
    <s v="US"/>
    <x v="3"/>
    <s v="OFF-AR-10004757"/>
    <x v="1"/>
    <s v="Art"/>
    <x v="157"/>
    <n v="9.84"/>
    <n v="3"/>
    <n v="0"/>
    <n v="3.247199999999999"/>
    <n v="0.97"/>
    <s v="Low"/>
    <s v="December"/>
    <x v="3"/>
    <n v="29.52"/>
  </r>
  <r>
    <n v="39922"/>
    <s v="CA-2012-156118"/>
    <x v="1156"/>
    <d v="2012-12-12T00:00:00"/>
    <s v="Standard Class"/>
    <s v="HG-14965"/>
    <s v="Henry Goldwyn"/>
    <s v="Corporate"/>
    <s v="Colorado Springs"/>
    <x v="19"/>
    <s v="United States"/>
    <n v="80906"/>
    <s v="US"/>
    <x v="3"/>
    <s v="OFF-PA-10000533"/>
    <x v="1"/>
    <s v="Paper"/>
    <x v="1573"/>
    <n v="15.696"/>
    <n v="3"/>
    <n v="0.2"/>
    <n v="5.1012000000000004"/>
    <n v="0.95"/>
    <s v="Medium"/>
    <s v="December"/>
    <x v="0"/>
    <n v="46.887999999999998"/>
  </r>
  <r>
    <n v="34400"/>
    <s v="CA-2013-124562"/>
    <x v="1163"/>
    <d v="2013-12-13T00:00:00"/>
    <s v="Standard Class"/>
    <s v="JP-16135"/>
    <s v="Julie Prescott"/>
    <s v="Home Office"/>
    <s v="Columbus"/>
    <x v="16"/>
    <s v="United States"/>
    <n v="43229"/>
    <s v="US"/>
    <x v="2"/>
    <s v="OFF-BI-10001267"/>
    <x v="1"/>
    <s v="Binders"/>
    <x v="1643"/>
    <n v="12.957000000000001"/>
    <n v="7"/>
    <n v="0.7"/>
    <n v="-9.5018000000000029"/>
    <n v="0.93"/>
    <s v="Medium"/>
    <s v="December"/>
    <x v="3"/>
    <n v="89.999000000000009"/>
  </r>
  <r>
    <n v="38031"/>
    <s v="CA-2012-141754"/>
    <x v="1221"/>
    <d v="2012-12-25T00:00:00"/>
    <s v="Standard Class"/>
    <s v="EM-14200"/>
    <s v="Evan Minnotte"/>
    <s v="Home Office"/>
    <s v="Miami"/>
    <x v="22"/>
    <s v="United States"/>
    <n v="33142"/>
    <s v="US"/>
    <x v="0"/>
    <s v="OFF-LA-10004093"/>
    <x v="1"/>
    <s v="Labels"/>
    <x v="696"/>
    <n v="11.696"/>
    <n v="2"/>
    <n v="0.2"/>
    <n v="3.9474"/>
    <n v="0.93"/>
    <s v="Medium"/>
    <s v="December"/>
    <x v="0"/>
    <n v="23.192"/>
  </r>
  <r>
    <n v="31834"/>
    <s v="CA-2012-147851"/>
    <x v="1210"/>
    <d v="2012-12-08T00:00:00"/>
    <s v="Standard Class"/>
    <s v="MP-17470"/>
    <s v="Mark Packer"/>
    <s v="Home Office"/>
    <s v="New York City"/>
    <x v="15"/>
    <s v="United States"/>
    <n v="10009"/>
    <s v="US"/>
    <x v="2"/>
    <s v="OFF-BI-10004528"/>
    <x v="1"/>
    <s v="Binders"/>
    <x v="1556"/>
    <n v="10.752000000000001"/>
    <n v="4"/>
    <n v="0.2"/>
    <n v="3.359999999999999"/>
    <n v="0.89"/>
    <s v="Medium"/>
    <s v="December"/>
    <x v="0"/>
    <n v="42.808"/>
  </r>
  <r>
    <n v="39936"/>
    <s v="CA-2011-129819"/>
    <x v="1231"/>
    <d v="2011-12-15T00:00:00"/>
    <s v="Second Class"/>
    <s v="KC-16675"/>
    <s v="Kimberly Carter"/>
    <s v="Corporate"/>
    <s v="Henderson"/>
    <x v="5"/>
    <s v="United States"/>
    <n v="42420"/>
    <s v="US"/>
    <x v="0"/>
    <s v="OFF-BI-10004970"/>
    <x v="1"/>
    <s v="Binders"/>
    <x v="299"/>
    <n v="12.39"/>
    <n v="3"/>
    <n v="0"/>
    <n v="5.8232999999999997"/>
    <n v="0.89"/>
    <s v="Medium"/>
    <s v="December"/>
    <x v="2"/>
    <n v="37.17"/>
  </r>
  <r>
    <n v="40761"/>
    <s v="CA-2011-109127"/>
    <x v="1174"/>
    <d v="2011-12-25T00:00:00"/>
    <s v="Standard Class"/>
    <s v="JC-15775"/>
    <s v="John Castell"/>
    <s v="Consumer"/>
    <s v="Newark"/>
    <x v="24"/>
    <s v="United States"/>
    <n v="19711"/>
    <s v="US"/>
    <x v="2"/>
    <s v="OFF-LA-10004409"/>
    <x v="1"/>
    <s v="Labels"/>
    <x v="1644"/>
    <n v="17.28"/>
    <n v="6"/>
    <n v="0"/>
    <n v="7.9487999999999994"/>
    <n v="0.89"/>
    <s v="Medium"/>
    <s v="December"/>
    <x v="2"/>
    <n v="103.68"/>
  </r>
  <r>
    <n v="41170"/>
    <s v="CA-2013-100587"/>
    <x v="1149"/>
    <d v="2013-12-15T00:00:00"/>
    <s v="Standard Class"/>
    <s v="SL-20155"/>
    <s v="Sara Luxemburg"/>
    <s v="Home Office"/>
    <s v="New York City"/>
    <x v="15"/>
    <s v="United States"/>
    <n v="10024"/>
    <s v="US"/>
    <x v="2"/>
    <s v="OFF-PA-10004609"/>
    <x v="1"/>
    <s v="Paper"/>
    <x v="1562"/>
    <n v="6.48"/>
    <n v="1"/>
    <n v="0"/>
    <n v="3.1103999999999998"/>
    <n v="0.89"/>
    <s v="High"/>
    <s v="December"/>
    <x v="3"/>
    <n v="6.48"/>
  </r>
  <r>
    <n v="33858"/>
    <s v="CA-2012-144288"/>
    <x v="1164"/>
    <d v="2012-12-31T00:00:00"/>
    <s v="Standard Class"/>
    <s v="MB-17305"/>
    <s v="Maria Bertelson"/>
    <s v="Consumer"/>
    <s v="Nashville"/>
    <x v="33"/>
    <s v="United States"/>
    <n v="37211"/>
    <s v="US"/>
    <x v="0"/>
    <s v="OFF-LA-10003190"/>
    <x v="1"/>
    <s v="Labels"/>
    <x v="529"/>
    <n v="9.2159999999999993"/>
    <n v="4"/>
    <n v="0.2"/>
    <n v="3.3408000000000002"/>
    <n v="0.88"/>
    <s v="Medium"/>
    <s v="December"/>
    <x v="0"/>
    <n v="36.663999999999994"/>
  </r>
  <r>
    <n v="33114"/>
    <s v="CA-2012-125423"/>
    <x v="1162"/>
    <d v="2012-12-15T00:00:00"/>
    <s v="Second Class"/>
    <s v="MC-17575"/>
    <s v="Matt Collins"/>
    <s v="Consumer"/>
    <s v="Los Angeles"/>
    <x v="6"/>
    <s v="United States"/>
    <n v="90036"/>
    <s v="US"/>
    <x v="3"/>
    <s v="OFF-LA-10001771"/>
    <x v="1"/>
    <s v="Labels"/>
    <x v="1645"/>
    <n v="9.9600000000000009"/>
    <n v="2"/>
    <n v="0"/>
    <n v="4.5815999999999999"/>
    <n v="0.87"/>
    <s v="Medium"/>
    <s v="December"/>
    <x v="0"/>
    <n v="19.920000000000002"/>
  </r>
  <r>
    <n v="34568"/>
    <s v="CA-2012-155145"/>
    <x v="1160"/>
    <d v="2012-12-29T00:00:00"/>
    <s v="Second Class"/>
    <s v="KN-16450"/>
    <s v="Kean Nguyen"/>
    <s v="Corporate"/>
    <s v="Visalia"/>
    <x v="6"/>
    <s v="United States"/>
    <n v="93277"/>
    <s v="US"/>
    <x v="3"/>
    <s v="TEC-AC-10003709"/>
    <x v="2"/>
    <s v="Accessories"/>
    <x v="1646"/>
    <n v="7.92"/>
    <n v="8"/>
    <n v="0"/>
    <n v="3.4848000000000008"/>
    <n v="0.85"/>
    <s v="Medium"/>
    <s v="December"/>
    <x v="0"/>
    <n v="63.36"/>
  </r>
  <r>
    <n v="33206"/>
    <s v="CA-2014-105886"/>
    <x v="1154"/>
    <d v="2014-12-24T00:00:00"/>
    <s v="Standard Class"/>
    <s v="DB-13660"/>
    <s v="Duane Benoit"/>
    <s v="Consumer"/>
    <s v="Oceanside"/>
    <x v="15"/>
    <s v="United States"/>
    <n v="11572"/>
    <s v="US"/>
    <x v="2"/>
    <s v="FUR-FU-10001037"/>
    <x v="0"/>
    <s v="Furnishings"/>
    <x v="466"/>
    <n v="18.96"/>
    <n v="2"/>
    <n v="0"/>
    <n v="8.532"/>
    <n v="0.84"/>
    <s v="Medium"/>
    <s v="December"/>
    <x v="1"/>
    <n v="37.92"/>
  </r>
  <r>
    <n v="40506"/>
    <s v="CA-2014-142776"/>
    <x v="1179"/>
    <d v="2014-12-15T00:00:00"/>
    <s v="Second Class"/>
    <s v="RS-19870"/>
    <s v="Roy Skaria"/>
    <s v="Home Office"/>
    <s v="Burlington"/>
    <x v="31"/>
    <s v="United States"/>
    <n v="52601"/>
    <s v="US"/>
    <x v="1"/>
    <s v="OFF-EN-10003160"/>
    <x v="1"/>
    <s v="Envelopes"/>
    <x v="1647"/>
    <n v="7.28"/>
    <n v="1"/>
    <n v="0"/>
    <n v="3.4944000000000002"/>
    <n v="0.84"/>
    <s v="Medium"/>
    <s v="December"/>
    <x v="1"/>
    <n v="7.28"/>
  </r>
  <r>
    <n v="35305"/>
    <s v="CA-2012-107468"/>
    <x v="1192"/>
    <d v="2012-12-22T00:00:00"/>
    <s v="Standard Class"/>
    <s v="MK-17905"/>
    <s v="Michael Kennedy"/>
    <s v="Corporate"/>
    <s v="Louisville"/>
    <x v="19"/>
    <s v="United States"/>
    <n v="80027"/>
    <s v="US"/>
    <x v="3"/>
    <s v="OFF-AR-10000634"/>
    <x v="1"/>
    <s v="Art"/>
    <x v="1046"/>
    <n v="6.8480000000000008"/>
    <n v="2"/>
    <n v="0.2"/>
    <n v="0.59920000000000018"/>
    <n v="0.83"/>
    <s v="High"/>
    <s v="December"/>
    <x v="0"/>
    <n v="13.496000000000002"/>
  </r>
  <r>
    <n v="35633"/>
    <s v="CA-2012-154795"/>
    <x v="1221"/>
    <d v="2012-12-24T00:00:00"/>
    <s v="Standard Class"/>
    <s v="GZ-14470"/>
    <s v="Gary Zandusky"/>
    <s v="Consumer"/>
    <s v="Bullhead City"/>
    <x v="23"/>
    <s v="United States"/>
    <n v="86442"/>
    <s v="US"/>
    <x v="3"/>
    <s v="FUR-FU-10002088"/>
    <x v="0"/>
    <s v="Furnishings"/>
    <x v="287"/>
    <n v="14.368"/>
    <n v="2"/>
    <n v="0.2"/>
    <n v="3.9512"/>
    <n v="0.83"/>
    <s v="Medium"/>
    <s v="December"/>
    <x v="0"/>
    <n v="28.536000000000001"/>
  </r>
  <r>
    <n v="38833"/>
    <s v="CA-2014-103415"/>
    <x v="1182"/>
    <d v="2014-12-09T00:00:00"/>
    <s v="Standard Class"/>
    <s v="MV-17485"/>
    <s v="Mark Van Huff"/>
    <s v="Consumer"/>
    <s v="Houston"/>
    <x v="11"/>
    <s v="United States"/>
    <n v="77041"/>
    <s v="US"/>
    <x v="1"/>
    <s v="FUR-FU-10000820"/>
    <x v="0"/>
    <s v="Furnishings"/>
    <x v="1334"/>
    <n v="13.592000000000001"/>
    <n v="2"/>
    <n v="0.6"/>
    <n v="-14.271599999999999"/>
    <n v="0.82"/>
    <s v="Medium"/>
    <s v="December"/>
    <x v="1"/>
    <n v="26.584"/>
  </r>
  <r>
    <n v="39149"/>
    <s v="CA-2011-169649"/>
    <x v="1191"/>
    <d v="2011-12-15T00:00:00"/>
    <s v="Standard Class"/>
    <s v="TS-21205"/>
    <s v="Thomas Seio"/>
    <s v="Corporate"/>
    <s v="Chicago"/>
    <x v="7"/>
    <s v="United States"/>
    <n v="60653"/>
    <s v="US"/>
    <x v="1"/>
    <s v="OFF-AP-10003287"/>
    <x v="1"/>
    <s v="Appliances"/>
    <x v="212"/>
    <n v="20.387999999999991"/>
    <n v="2"/>
    <n v="0.8"/>
    <n v="-53.008800000000008"/>
    <n v="0.82"/>
    <s v="Medium"/>
    <s v="December"/>
    <x v="2"/>
    <n v="39.975999999999985"/>
  </r>
  <r>
    <n v="40673"/>
    <s v="CA-2014-108756"/>
    <x v="1161"/>
    <d v="2014-12-30T00:00:00"/>
    <s v="Standard Class"/>
    <s v="PO-18865"/>
    <s v="Patrick O'Donnell"/>
    <s v="Consumer"/>
    <s v="East Orange"/>
    <x v="21"/>
    <s v="United States"/>
    <n v="7017"/>
    <s v="US"/>
    <x v="2"/>
    <s v="TEC-AC-10003237"/>
    <x v="2"/>
    <s v="Accessories"/>
    <x v="1628"/>
    <n v="31.8"/>
    <n v="3"/>
    <n v="0"/>
    <n v="13.673999999999999"/>
    <n v="0.81"/>
    <s v="Medium"/>
    <s v="December"/>
    <x v="1"/>
    <n v="95.4"/>
  </r>
  <r>
    <n v="36433"/>
    <s v="CA-2012-146696"/>
    <x v="1184"/>
    <d v="2012-12-19T00:00:00"/>
    <s v="Standard Class"/>
    <s v="RD-19480"/>
    <s v="Rick Duston"/>
    <s v="Consumer"/>
    <s v="San Diego"/>
    <x v="6"/>
    <s v="United States"/>
    <n v="92105"/>
    <s v="US"/>
    <x v="3"/>
    <s v="OFF-BI-10002432"/>
    <x v="1"/>
    <s v="Binders"/>
    <x v="297"/>
    <n v="8.0960000000000001"/>
    <n v="2"/>
    <n v="0.2"/>
    <n v="2.7323999999999988"/>
    <n v="0.8"/>
    <s v="High"/>
    <s v="December"/>
    <x v="0"/>
    <n v="15.992000000000001"/>
  </r>
  <r>
    <n v="36622"/>
    <s v="CA-2012-119508"/>
    <x v="1169"/>
    <d v="2012-12-09T00:00:00"/>
    <s v="Standard Class"/>
    <s v="TZ-21580"/>
    <s v="Tracy Zic"/>
    <s v="Consumer"/>
    <s v="Lakewood"/>
    <x v="6"/>
    <s v="United States"/>
    <n v="90712"/>
    <s v="US"/>
    <x v="3"/>
    <s v="FUR-FU-10004270"/>
    <x v="0"/>
    <s v="Furnishings"/>
    <x v="1376"/>
    <n v="25.08"/>
    <n v="6"/>
    <n v="0"/>
    <n v="9.0288000000000004"/>
    <n v="0.8"/>
    <s v="Medium"/>
    <s v="December"/>
    <x v="0"/>
    <n v="150.47999999999999"/>
  </r>
  <r>
    <n v="37501"/>
    <s v="CA-2014-145660"/>
    <x v="1183"/>
    <d v="2014-12-04T00:00:00"/>
    <s v="First Class"/>
    <s v="MG-17650"/>
    <s v="Matthew Grinstein"/>
    <s v="Home Office"/>
    <s v="Marion"/>
    <x v="16"/>
    <s v="United States"/>
    <n v="43302"/>
    <s v="US"/>
    <x v="2"/>
    <s v="FUR-FU-10002885"/>
    <x v="0"/>
    <s v="Furnishings"/>
    <x v="1486"/>
    <n v="7.7120000000000006"/>
    <n v="2"/>
    <n v="0.2"/>
    <n v="1.735200000000001"/>
    <n v="0.8"/>
    <s v="High"/>
    <s v="December"/>
    <x v="1"/>
    <n v="15.224000000000002"/>
  </r>
  <r>
    <n v="38303"/>
    <s v="CA-2011-119466"/>
    <x v="1158"/>
    <d v="2011-12-21T00:00:00"/>
    <s v="Standard Class"/>
    <s v="SP-20860"/>
    <s v="Sung Pak"/>
    <s v="Corporate"/>
    <s v="Chicago"/>
    <x v="7"/>
    <s v="United States"/>
    <n v="60623"/>
    <s v="US"/>
    <x v="1"/>
    <s v="FUR-FU-10001546"/>
    <x v="0"/>
    <s v="Furnishings"/>
    <x v="1038"/>
    <n v="8.5440000000000005"/>
    <n v="2"/>
    <n v="0.6"/>
    <n v="-7.4759999999999991"/>
    <n v="0.8"/>
    <s v="Medium"/>
    <s v="December"/>
    <x v="2"/>
    <n v="16.488"/>
  </r>
  <r>
    <n v="32770"/>
    <s v="US-2012-105676"/>
    <x v="1130"/>
    <d v="2012-12-02T00:00:00"/>
    <s v="Same Day"/>
    <s v="NM-18520"/>
    <s v="Neoma Murray"/>
    <s v="Consumer"/>
    <s v="Houston"/>
    <x v="11"/>
    <s v="United States"/>
    <n v="77036"/>
    <s v="US"/>
    <x v="1"/>
    <s v="FUR-FU-10004270"/>
    <x v="0"/>
    <s v="Furnishings"/>
    <x v="1376"/>
    <n v="6.6879999999999997"/>
    <n v="4"/>
    <n v="0.6"/>
    <n v="-4.0127999999999986"/>
    <n v="0.79"/>
    <s v="Medium"/>
    <s v="December"/>
    <x v="0"/>
    <n v="26.151999999999997"/>
  </r>
  <r>
    <n v="34011"/>
    <s v="CA-2012-103723"/>
    <x v="1130"/>
    <d v="2012-12-06T00:00:00"/>
    <s v="Standard Class"/>
    <s v="BT-11305"/>
    <s v="Beth Thompson"/>
    <s v="Home Office"/>
    <s v="Seattle"/>
    <x v="9"/>
    <s v="United States"/>
    <n v="98105"/>
    <s v="US"/>
    <x v="3"/>
    <s v="OFF-AR-10003251"/>
    <x v="1"/>
    <s v="Art"/>
    <x v="1035"/>
    <n v="13.9"/>
    <n v="5"/>
    <n v="0"/>
    <n v="5.56"/>
    <n v="0.78"/>
    <s v="Medium"/>
    <s v="December"/>
    <x v="0"/>
    <n v="69.5"/>
  </r>
  <r>
    <n v="33189"/>
    <s v="CA-2014-145310"/>
    <x v="1129"/>
    <d v="2014-12-25T00:00:00"/>
    <s v="Second Class"/>
    <s v="JP-15520"/>
    <s v="Jeremy Pistek"/>
    <s v="Consumer"/>
    <s v="Port Orange"/>
    <x v="22"/>
    <s v="United States"/>
    <n v="32127"/>
    <s v="US"/>
    <x v="0"/>
    <s v="OFF-EN-10002621"/>
    <x v="1"/>
    <s v="Envelopes"/>
    <x v="156"/>
    <n v="7.8239999999999998"/>
    <n v="1"/>
    <n v="0.2"/>
    <n v="2.9340000000000002"/>
    <n v="0.75"/>
    <s v="Critical"/>
    <s v="December"/>
    <x v="1"/>
    <n v="7.6239999999999997"/>
  </r>
  <r>
    <n v="39492"/>
    <s v="CA-2012-136700"/>
    <x v="1133"/>
    <d v="2012-12-11T00:00:00"/>
    <s v="Second Class"/>
    <s v="DB-13120"/>
    <s v="David Bremer"/>
    <s v="Corporate"/>
    <s v="Santa Barbara"/>
    <x v="6"/>
    <s v="United States"/>
    <n v="93101"/>
    <s v="US"/>
    <x v="3"/>
    <s v="OFF-PA-10004519"/>
    <x v="1"/>
    <s v="Paper"/>
    <x v="1473"/>
    <n v="8.9600000000000009"/>
    <n v="2"/>
    <n v="0"/>
    <n v="4.3904000000000014"/>
    <n v="0.72"/>
    <s v="Medium"/>
    <s v="December"/>
    <x v="0"/>
    <n v="17.920000000000002"/>
  </r>
  <r>
    <n v="34487"/>
    <s v="US-2012-163783"/>
    <x v="1160"/>
    <d v="2013-01-01T00:00:00"/>
    <s v="Standard Class"/>
    <s v="DR-12940"/>
    <s v="Daniel Raglin"/>
    <s v="Home Office"/>
    <s v="Chicago"/>
    <x v="7"/>
    <s v="United States"/>
    <n v="60610"/>
    <s v="US"/>
    <x v="1"/>
    <s v="OFF-ST-10002957"/>
    <x v="1"/>
    <s v="Storage"/>
    <x v="1028"/>
    <n v="12.672000000000001"/>
    <n v="3"/>
    <n v="0.2"/>
    <n v="-3.1680000000000001"/>
    <n v="0.71"/>
    <s v="Medium"/>
    <s v="December"/>
    <x v="0"/>
    <n v="37.816000000000003"/>
  </r>
  <r>
    <n v="38500"/>
    <s v="CA-2011-118276"/>
    <x v="1176"/>
    <d v="2012-01-02T00:00:00"/>
    <s v="Standard Class"/>
    <s v="MG-17890"/>
    <s v="Michael Granlund"/>
    <s v="Home Office"/>
    <s v="Saint Charles"/>
    <x v="7"/>
    <s v="United States"/>
    <n v="60174"/>
    <s v="US"/>
    <x v="1"/>
    <s v="FUR-FU-10002111"/>
    <x v="0"/>
    <s v="Furnishings"/>
    <x v="279"/>
    <n v="8.7360000000000007"/>
    <n v="3"/>
    <n v="0.6"/>
    <n v="-4.804800000000002"/>
    <n v="0.71"/>
    <s v="High"/>
    <s v="December"/>
    <x v="2"/>
    <n v="25.608000000000001"/>
  </r>
  <r>
    <n v="38533"/>
    <s v="CA-2011-138737"/>
    <x v="1195"/>
    <d v="2011-12-10T00:00:00"/>
    <s v="First Class"/>
    <s v="FP-14320"/>
    <s v="Frank Preis"/>
    <s v="Consumer"/>
    <s v="Los Angeles"/>
    <x v="6"/>
    <s v="United States"/>
    <n v="90049"/>
    <s v="US"/>
    <x v="3"/>
    <s v="OFF-AR-10003190"/>
    <x v="1"/>
    <s v="Art"/>
    <x v="1157"/>
    <n v="8.64"/>
    <n v="3"/>
    <n v="0"/>
    <n v="2.4192"/>
    <n v="0.71"/>
    <s v="Medium"/>
    <s v="December"/>
    <x v="2"/>
    <n v="25.92"/>
  </r>
  <r>
    <n v="36474"/>
    <s v="CA-2013-123015"/>
    <x v="1194"/>
    <d v="2013-12-31T00:00:00"/>
    <s v="Standard Class"/>
    <s v="AJ-10795"/>
    <s v="Anthony Johnson"/>
    <s v="Corporate"/>
    <s v="New York City"/>
    <x v="15"/>
    <s v="United States"/>
    <n v="10024"/>
    <s v="US"/>
    <x v="2"/>
    <s v="OFF-BI-10004967"/>
    <x v="1"/>
    <s v="Binders"/>
    <x v="731"/>
    <n v="4.9920000000000009"/>
    <n v="3"/>
    <n v="0.2"/>
    <n v="1.6848000000000001"/>
    <n v="0.68"/>
    <s v="High"/>
    <s v="December"/>
    <x v="3"/>
    <n v="14.776000000000003"/>
  </r>
  <r>
    <n v="39343"/>
    <s v="CA-2013-113600"/>
    <x v="1220"/>
    <d v="2013-12-18T00:00:00"/>
    <s v="Second Class"/>
    <s v="SH-20395"/>
    <s v="Shahid Hopkins"/>
    <s v="Consumer"/>
    <s v="Cuyahoga Falls"/>
    <x v="16"/>
    <s v="United States"/>
    <n v="44221"/>
    <s v="US"/>
    <x v="2"/>
    <s v="OFF-BI-10000201"/>
    <x v="1"/>
    <s v="Binders"/>
    <x v="1156"/>
    <n v="2.214"/>
    <n v="3"/>
    <n v="0.7"/>
    <n v="-1.476"/>
    <n v="0.68"/>
    <s v="Critical"/>
    <s v="December"/>
    <x v="3"/>
    <n v="5.9419999999999993"/>
  </r>
  <r>
    <n v="36905"/>
    <s v="CA-2012-168634"/>
    <x v="1133"/>
    <d v="2012-12-11T00:00:00"/>
    <s v="Standard Class"/>
    <s v="AF-10870"/>
    <s v="Art Ferguson"/>
    <s v="Consumer"/>
    <s v="San Francisco"/>
    <x v="6"/>
    <s v="United States"/>
    <n v="94109"/>
    <s v="US"/>
    <x v="3"/>
    <s v="OFF-AP-10001626"/>
    <x v="1"/>
    <s v="Appliances"/>
    <x v="1648"/>
    <n v="7.78"/>
    <n v="2"/>
    <n v="0"/>
    <n v="2.0228000000000002"/>
    <n v="0.67"/>
    <s v="Medium"/>
    <s v="December"/>
    <x v="0"/>
    <n v="15.56"/>
  </r>
  <r>
    <n v="39882"/>
    <s v="US-2014-132927"/>
    <x v="1152"/>
    <d v="2014-12-16T00:00:00"/>
    <s v="Standard Class"/>
    <s v="RD-19720"/>
    <s v="Roger Demir"/>
    <s v="Consumer"/>
    <s v="Philadelphia"/>
    <x v="4"/>
    <s v="United States"/>
    <n v="19134"/>
    <s v="US"/>
    <x v="2"/>
    <s v="OFF-BI-10001116"/>
    <x v="1"/>
    <s v="Binders"/>
    <x v="1170"/>
    <n v="11.087999999999999"/>
    <n v="7"/>
    <n v="0.7"/>
    <n v="-8.1311999999999998"/>
    <n v="0.67"/>
    <s v="Medium"/>
    <s v="December"/>
    <x v="1"/>
    <n v="76.915999999999997"/>
  </r>
  <r>
    <n v="41172"/>
    <s v="CA-2012-130855"/>
    <x v="1235"/>
    <d v="2013-01-05T00:00:00"/>
    <s v="Standard Class"/>
    <s v="RF-19840"/>
    <s v="Roy Französisch"/>
    <s v="Consumer"/>
    <s v="New York City"/>
    <x v="15"/>
    <s v="United States"/>
    <n v="10035"/>
    <s v="US"/>
    <x v="2"/>
    <s v="OFF-SU-10003936"/>
    <x v="1"/>
    <s v="Supplies"/>
    <x v="1240"/>
    <n v="6.36"/>
    <n v="2"/>
    <n v="0"/>
    <n v="6.3600000000000101E-2"/>
    <n v="0.67"/>
    <s v="Medium"/>
    <s v="December"/>
    <x v="0"/>
    <n v="12.72"/>
  </r>
  <r>
    <n v="31811"/>
    <s v="CA-2014-163405"/>
    <x v="1153"/>
    <d v="2014-12-26T00:00:00"/>
    <s v="Standard Class"/>
    <s v="BN-11515"/>
    <s v="Bradley Nguyen"/>
    <s v="Consumer"/>
    <s v="Los Angeles"/>
    <x v="6"/>
    <s v="United States"/>
    <n v="90049"/>
    <s v="US"/>
    <x v="3"/>
    <s v="OFF-AR-10001246"/>
    <x v="1"/>
    <s v="Art"/>
    <x v="1649"/>
    <n v="5.88"/>
    <n v="2"/>
    <n v="0"/>
    <n v="1.7052"/>
    <n v="0.66"/>
    <s v="High"/>
    <s v="December"/>
    <x v="1"/>
    <n v="11.76"/>
  </r>
  <r>
    <n v="31918"/>
    <s v="US-2011-111171"/>
    <x v="1180"/>
    <d v="2011-12-31T00:00:00"/>
    <s v="Standard Class"/>
    <s v="CA-12265"/>
    <s v="Christina Anderson"/>
    <s v="Consumer"/>
    <s v="Chicago"/>
    <x v="7"/>
    <s v="United States"/>
    <n v="60610"/>
    <s v="US"/>
    <x v="1"/>
    <s v="OFF-BI-10002103"/>
    <x v="1"/>
    <s v="Binders"/>
    <x v="425"/>
    <n v="8.6899999999999977"/>
    <n v="5"/>
    <n v="0.8"/>
    <n v="-14.773"/>
    <n v="0.65"/>
    <s v="Medium"/>
    <s v="December"/>
    <x v="2"/>
    <n v="42.649999999999991"/>
  </r>
  <r>
    <n v="40299"/>
    <s v="CA-2011-103807"/>
    <x v="1170"/>
    <d v="2011-12-09T00:00:00"/>
    <s v="Standard Class"/>
    <s v="EM-13825"/>
    <s v="Elizabeth Moffitt"/>
    <s v="Corporate"/>
    <s v="Sandy Springs"/>
    <x v="2"/>
    <s v="United States"/>
    <n v="30328"/>
    <s v="US"/>
    <x v="0"/>
    <s v="OFF-PA-10002195"/>
    <x v="1"/>
    <s v="Paper"/>
    <x v="1378"/>
    <n v="15.24"/>
    <n v="3"/>
    <n v="0"/>
    <n v="7.1627999999999998"/>
    <n v="0.65"/>
    <s v="Medium"/>
    <s v="December"/>
    <x v="2"/>
    <n v="45.72"/>
  </r>
  <r>
    <n v="40808"/>
    <s v="CA-2011-130575"/>
    <x v="1124"/>
    <d v="2011-12-16T00:00:00"/>
    <s v="First Class"/>
    <s v="CS-11845"/>
    <s v="Cari Sayre"/>
    <s v="Corporate"/>
    <s v="Chicago"/>
    <x v="7"/>
    <s v="United States"/>
    <n v="60623"/>
    <s v="US"/>
    <x v="1"/>
    <s v="OFF-BI-10002353"/>
    <x v="1"/>
    <s v="Binders"/>
    <x v="510"/>
    <n v="9.2639999999999976"/>
    <n v="3"/>
    <n v="0.8"/>
    <n v="-13.896000000000001"/>
    <n v="0.65"/>
    <s v="Medium"/>
    <s v="December"/>
    <x v="2"/>
    <n v="26.991999999999994"/>
  </r>
  <r>
    <n v="32614"/>
    <s v="CA-2014-157651"/>
    <x v="1166"/>
    <d v="2014-12-15T00:00:00"/>
    <s v="Standard Class"/>
    <s v="HA-14920"/>
    <s v="Helen Andreada"/>
    <s v="Consumer"/>
    <s v="Philadelphia"/>
    <x v="4"/>
    <s v="United States"/>
    <n v="19120"/>
    <s v="US"/>
    <x v="2"/>
    <s v="TEC-AC-10003116"/>
    <x v="2"/>
    <s v="Accessories"/>
    <x v="454"/>
    <n v="14.2"/>
    <n v="1"/>
    <n v="0.2"/>
    <n v="3.3724999999999992"/>
    <n v="0.64"/>
    <s v="Medium"/>
    <s v="December"/>
    <x v="1"/>
    <n v="14"/>
  </r>
  <r>
    <n v="33728"/>
    <s v="CA-2014-129805"/>
    <x v="1157"/>
    <d v="2015-01-03T00:00:00"/>
    <s v="Standard Class"/>
    <s v="HM-14860"/>
    <s v="Harry Marie"/>
    <s v="Corporate"/>
    <s v="Seattle"/>
    <x v="9"/>
    <s v="United States"/>
    <n v="98103"/>
    <s v="US"/>
    <x v="3"/>
    <s v="FUR-FU-10001935"/>
    <x v="0"/>
    <s v="Furnishings"/>
    <x v="887"/>
    <n v="7.4"/>
    <n v="2"/>
    <n v="0"/>
    <n v="3.0340000000000011"/>
    <n v="0.64"/>
    <s v="Medium"/>
    <s v="December"/>
    <x v="1"/>
    <n v="14.8"/>
  </r>
  <r>
    <n v="34589"/>
    <s v="CA-2011-106264"/>
    <x v="1180"/>
    <d v="2011-12-30T00:00:00"/>
    <s v="Standard Class"/>
    <s v="CK-12595"/>
    <s v="Clytie Kelty"/>
    <s v="Consumer"/>
    <s v="San Diego"/>
    <x v="6"/>
    <s v="United States"/>
    <n v="92024"/>
    <s v="US"/>
    <x v="3"/>
    <s v="OFF-SU-10002189"/>
    <x v="1"/>
    <s v="Supplies"/>
    <x v="1650"/>
    <n v="11.91"/>
    <n v="3"/>
    <n v="0"/>
    <n v="0.1190999999999995"/>
    <n v="0.64"/>
    <s v="Medium"/>
    <s v="December"/>
    <x v="2"/>
    <n v="35.730000000000004"/>
  </r>
  <r>
    <n v="32761"/>
    <s v="US-2013-104794"/>
    <x v="1204"/>
    <d v="2013-12-20T00:00:00"/>
    <s v="First Class"/>
    <s v="KD-16495"/>
    <s v="Keith Dawkins"/>
    <s v="Corporate"/>
    <s v="New York City"/>
    <x v="15"/>
    <s v="United States"/>
    <n v="10009"/>
    <s v="US"/>
    <x v="2"/>
    <s v="OFF-FA-10001754"/>
    <x v="1"/>
    <s v="Fasteners"/>
    <x v="1598"/>
    <n v="3.68"/>
    <n v="2"/>
    <n v="0"/>
    <n v="1.8031999999999999"/>
    <n v="0.63"/>
    <s v="High"/>
    <s v="December"/>
    <x v="3"/>
    <n v="7.36"/>
  </r>
  <r>
    <n v="34270"/>
    <s v="CA-2014-111808"/>
    <x v="1225"/>
    <d v="2014-12-21T00:00:00"/>
    <s v="Standard Class"/>
    <s v="AR-10510"/>
    <s v="Andrew Roberts"/>
    <s v="Consumer"/>
    <s v="Tulsa"/>
    <x v="17"/>
    <s v="United States"/>
    <n v="74133"/>
    <s v="US"/>
    <x v="1"/>
    <s v="OFF-BI-10004656"/>
    <x v="1"/>
    <s v="Binders"/>
    <x v="1651"/>
    <n v="10.8"/>
    <n v="5"/>
    <n v="0"/>
    <n v="5.1839999999999993"/>
    <n v="0.63"/>
    <s v="High"/>
    <s v="December"/>
    <x v="1"/>
    <n v="54"/>
  </r>
  <r>
    <n v="38160"/>
    <s v="CA-2014-138618"/>
    <x v="1183"/>
    <d v="2014-12-09T00:00:00"/>
    <s v="Standard Class"/>
    <s v="MY-17380"/>
    <s v="Maribeth Yedwab"/>
    <s v="Corporate"/>
    <s v="San Antonio"/>
    <x v="11"/>
    <s v="United States"/>
    <n v="78207"/>
    <s v="US"/>
    <x v="1"/>
    <s v="OFF-PA-10000520"/>
    <x v="1"/>
    <s v="Paper"/>
    <x v="918"/>
    <n v="10.368"/>
    <n v="2"/>
    <n v="0.2"/>
    <n v="3.6288"/>
    <n v="0.6"/>
    <s v="Medium"/>
    <s v="December"/>
    <x v="1"/>
    <n v="20.536000000000001"/>
  </r>
  <r>
    <n v="36156"/>
    <s v="CA-2014-136063"/>
    <x v="1223"/>
    <d v="2014-12-20T00:00:00"/>
    <s v="Standard Class"/>
    <s v="SS-20140"/>
    <s v="Saphhira Shifley"/>
    <s v="Corporate"/>
    <s v="Oak Park"/>
    <x v="7"/>
    <s v="United States"/>
    <n v="60302"/>
    <s v="US"/>
    <x v="1"/>
    <s v="OFF-AR-10000823"/>
    <x v="1"/>
    <s v="Art"/>
    <x v="1652"/>
    <n v="10.192"/>
    <n v="7"/>
    <n v="0.2"/>
    <n v="1.0192000000000001"/>
    <n v="0.59"/>
    <s v="Medium"/>
    <s v="December"/>
    <x v="1"/>
    <n v="71.143999999999991"/>
  </r>
  <r>
    <n v="39775"/>
    <s v="CA-2014-158736"/>
    <x v="1154"/>
    <d v="2014-12-25T00:00:00"/>
    <s v="Standard Class"/>
    <s v="TT-21460"/>
    <s v="Tonja Turnell"/>
    <s v="Home Office"/>
    <s v="San Francisco"/>
    <x v="6"/>
    <s v="United States"/>
    <n v="94110"/>
    <s v="US"/>
    <x v="3"/>
    <s v="OFF-AR-10002578"/>
    <x v="1"/>
    <s v="Art"/>
    <x v="1653"/>
    <n v="5.76"/>
    <n v="2"/>
    <n v="0"/>
    <n v="1.6704000000000001"/>
    <n v="0.59"/>
    <s v="Low"/>
    <s v="December"/>
    <x v="1"/>
    <n v="11.52"/>
  </r>
  <r>
    <n v="39986"/>
    <s v="CA-2011-101427"/>
    <x v="1180"/>
    <d v="2011-12-30T00:00:00"/>
    <s v="Standard Class"/>
    <s v="AY-10555"/>
    <s v="Andy Yotov"/>
    <s v="Corporate"/>
    <s v="Philadelphia"/>
    <x v="4"/>
    <s v="United States"/>
    <n v="19140"/>
    <s v="US"/>
    <x v="2"/>
    <s v="OFF-AR-10002257"/>
    <x v="1"/>
    <s v="Art"/>
    <x v="1654"/>
    <n v="8.016"/>
    <n v="3"/>
    <n v="0.2"/>
    <n v="1.102199999999999"/>
    <n v="0.57999999999999996"/>
    <s v="Medium"/>
    <s v="December"/>
    <x v="2"/>
    <n v="23.848000000000003"/>
  </r>
  <r>
    <n v="38301"/>
    <s v="CA-2011-126333"/>
    <x v="1190"/>
    <d v="2011-12-28T00:00:00"/>
    <s v="Standard Class"/>
    <s v="ME-18010"/>
    <s v="Michelle Ellison"/>
    <s v="Corporate"/>
    <s v="Port Arthur"/>
    <x v="11"/>
    <s v="United States"/>
    <n v="77642"/>
    <s v="US"/>
    <x v="1"/>
    <s v="OFF-PA-10000223"/>
    <x v="1"/>
    <s v="Paper"/>
    <x v="1223"/>
    <n v="5.1840000000000011"/>
    <n v="1"/>
    <n v="0.2"/>
    <n v="1.8144"/>
    <n v="0.54"/>
    <s v="Medium"/>
    <s v="December"/>
    <x v="2"/>
    <n v="4.9840000000000009"/>
  </r>
  <r>
    <n v="40367"/>
    <s v="CA-2014-147550"/>
    <x v="1209"/>
    <d v="2014-12-06T00:00:00"/>
    <s v="First Class"/>
    <s v="KE-16420"/>
    <s v="Katrina Edelman"/>
    <s v="Corporate"/>
    <s v="Philadelphia"/>
    <x v="4"/>
    <s v="United States"/>
    <n v="19134"/>
    <s v="US"/>
    <x v="2"/>
    <s v="FUR-FU-10001918"/>
    <x v="0"/>
    <s v="Furnishings"/>
    <x v="675"/>
    <n v="11.352"/>
    <n v="3"/>
    <n v="0.2"/>
    <n v="2.6961000000000008"/>
    <n v="0.5"/>
    <s v="Medium"/>
    <s v="December"/>
    <x v="1"/>
    <n v="33.855999999999995"/>
  </r>
  <r>
    <n v="36138"/>
    <s v="CA-2013-136049"/>
    <x v="1144"/>
    <d v="2013-12-29T00:00:00"/>
    <s v="Standard Class"/>
    <s v="NM-18520"/>
    <s v="Neoma Murray"/>
    <s v="Consumer"/>
    <s v="Bowling Green"/>
    <x v="16"/>
    <s v="United States"/>
    <n v="43402"/>
    <s v="US"/>
    <x v="2"/>
    <s v="OFF-BI-10001267"/>
    <x v="1"/>
    <s v="Binders"/>
    <x v="1643"/>
    <n v="5.5530000000000008"/>
    <n v="3"/>
    <n v="0.7"/>
    <n v="-4.0722000000000023"/>
    <n v="0.45"/>
    <s v="Medium"/>
    <s v="December"/>
    <x v="3"/>
    <n v="15.959000000000003"/>
  </r>
  <r>
    <n v="34171"/>
    <s v="US-2014-102638"/>
    <x v="1165"/>
    <d v="2015-01-01T00:00:00"/>
    <s v="First Class"/>
    <s v="MC-17845"/>
    <s v="Michael Chen"/>
    <s v="Consumer"/>
    <s v="New York City"/>
    <x v="15"/>
    <s v="United States"/>
    <n v="10035"/>
    <s v="US"/>
    <x v="2"/>
    <s v="OFF-FA-10002988"/>
    <x v="1"/>
    <s v="Fasteners"/>
    <x v="1052"/>
    <n v="6.0299999999999994"/>
    <n v="3"/>
    <n v="0"/>
    <n v="2.9546999999999999"/>
    <n v="0.43"/>
    <s v="High"/>
    <s v="December"/>
    <x v="1"/>
    <n v="18.089999999999996"/>
  </r>
  <r>
    <n v="35716"/>
    <s v="CA-2011-139633"/>
    <x v="1229"/>
    <d v="2011-12-24T00:00:00"/>
    <s v="Standard Class"/>
    <s v="EC-14050"/>
    <s v="Erin Creighton"/>
    <s v="Consumer"/>
    <s v="Columbus"/>
    <x v="16"/>
    <s v="United States"/>
    <n v="43229"/>
    <s v="US"/>
    <x v="2"/>
    <s v="OFF-BI-10002954"/>
    <x v="1"/>
    <s v="Binders"/>
    <x v="1599"/>
    <n v="5.4840000000000009"/>
    <n v="4"/>
    <n v="0.7"/>
    <n v="-4.0215999999999994"/>
    <n v="0.43"/>
    <s v="Medium"/>
    <s v="December"/>
    <x v="2"/>
    <n v="21.236000000000004"/>
  </r>
  <r>
    <n v="35194"/>
    <s v="CA-2014-134285"/>
    <x v="1168"/>
    <d v="2014-12-13T00:00:00"/>
    <s v="Standard Class"/>
    <s v="DS-13180"/>
    <s v="David Smith"/>
    <s v="Corporate"/>
    <s v="San Antonio"/>
    <x v="11"/>
    <s v="United States"/>
    <n v="78207"/>
    <s v="US"/>
    <x v="1"/>
    <s v="OFF-PA-10000304"/>
    <x v="1"/>
    <s v="Paper"/>
    <x v="1049"/>
    <n v="15.552"/>
    <n v="3"/>
    <n v="0.2"/>
    <n v="5.4432"/>
    <n v="0.42"/>
    <s v="Medium"/>
    <s v="December"/>
    <x v="1"/>
    <n v="46.455999999999996"/>
  </r>
  <r>
    <n v="39963"/>
    <s v="CA-2013-163951"/>
    <x v="1198"/>
    <d v="2014-01-03T00:00:00"/>
    <s v="First Class"/>
    <s v="CJ-11875"/>
    <s v="Carl Jackson"/>
    <s v="Corporate"/>
    <s v="Philadelphia"/>
    <x v="4"/>
    <s v="United States"/>
    <n v="19140"/>
    <s v="US"/>
    <x v="2"/>
    <s v="OFF-AR-10004269"/>
    <x v="1"/>
    <s v="Art"/>
    <x v="1655"/>
    <n v="16.52"/>
    <n v="5"/>
    <n v="0.2"/>
    <n v="1.651999999999999"/>
    <n v="0.42"/>
    <s v="High"/>
    <s v="December"/>
    <x v="3"/>
    <n v="82.399999999999991"/>
  </r>
  <r>
    <n v="32899"/>
    <s v="US-2013-132857"/>
    <x v="1142"/>
    <d v="2013-12-18T00:00:00"/>
    <s v="Standard Class"/>
    <s v="CA-12775"/>
    <s v="Cynthia Arntzen"/>
    <s v="Consumer"/>
    <s v="Smyrna"/>
    <x v="33"/>
    <s v="United States"/>
    <n v="37167"/>
    <s v="US"/>
    <x v="0"/>
    <s v="OFF-AR-10003251"/>
    <x v="1"/>
    <s v="Art"/>
    <x v="1035"/>
    <n v="6.6719999999999988"/>
    <n v="3"/>
    <n v="0.2"/>
    <n v="1.6679999999999999"/>
    <n v="0.41"/>
    <s v="Medium"/>
    <s v="December"/>
    <x v="3"/>
    <n v="19.815999999999999"/>
  </r>
  <r>
    <n v="39051"/>
    <s v="CA-2012-161795"/>
    <x v="1138"/>
    <d v="2012-12-23T00:00:00"/>
    <s v="Second Class"/>
    <s v="AH-10075"/>
    <s v="Adam Hart"/>
    <s v="Corporate"/>
    <s v="Columbus"/>
    <x v="16"/>
    <s v="United States"/>
    <n v="43229"/>
    <s v="US"/>
    <x v="2"/>
    <s v="OFF-AR-10001919"/>
    <x v="1"/>
    <s v="Art"/>
    <x v="1067"/>
    <n v="3.008"/>
    <n v="2"/>
    <n v="0.2"/>
    <n v="0.33839999999999981"/>
    <n v="0.38"/>
    <s v="High"/>
    <s v="December"/>
    <x v="0"/>
    <n v="5.8159999999999998"/>
  </r>
  <r>
    <n v="40784"/>
    <s v="US-2014-125213"/>
    <x v="1179"/>
    <d v="2014-12-14T00:00:00"/>
    <s v="First Class"/>
    <s v="NB-18655"/>
    <s v="Nona Balk"/>
    <s v="Corporate"/>
    <s v="Paterson"/>
    <x v="21"/>
    <s v="United States"/>
    <n v="7501"/>
    <s v="US"/>
    <x v="2"/>
    <s v="OFF-FA-10001561"/>
    <x v="1"/>
    <s v="Fasteners"/>
    <x v="476"/>
    <n v="6.5400000000000009"/>
    <n v="3"/>
    <n v="0"/>
    <n v="2.1581999999999999"/>
    <n v="0.34"/>
    <s v="High"/>
    <s v="December"/>
    <x v="1"/>
    <n v="19.620000000000005"/>
  </r>
  <r>
    <n v="31476"/>
    <s v="CA-2012-137225"/>
    <x v="1131"/>
    <d v="2012-12-19T00:00:00"/>
    <s v="Standard Class"/>
    <s v="JK-15640"/>
    <s v="Jim Kriz"/>
    <s v="Home Office"/>
    <s v="New York City"/>
    <x v="15"/>
    <s v="United States"/>
    <n v="10009"/>
    <s v="US"/>
    <x v="2"/>
    <s v="OFF-AR-10001940"/>
    <x v="1"/>
    <s v="Art"/>
    <x v="1383"/>
    <n v="3.28"/>
    <n v="1"/>
    <n v="0"/>
    <n v="1.4104000000000001"/>
    <n v="0.33"/>
    <s v="Medium"/>
    <s v="December"/>
    <x v="0"/>
    <n v="3.28"/>
  </r>
  <r>
    <n v="33565"/>
    <s v="CA-2014-105480"/>
    <x v="1222"/>
    <d v="2014-12-27T00:00:00"/>
    <s v="Standard Class"/>
    <s v="DK-13225"/>
    <s v="Dean Katz"/>
    <s v="Corporate"/>
    <s v="Rochester"/>
    <x v="15"/>
    <s v="United States"/>
    <n v="14609"/>
    <s v="US"/>
    <x v="2"/>
    <s v="OFF-PA-10002787"/>
    <x v="1"/>
    <s v="Paper"/>
    <x v="727"/>
    <n v="6.48"/>
    <n v="1"/>
    <n v="0"/>
    <n v="3.1103999999999998"/>
    <n v="0.32"/>
    <s v="Medium"/>
    <s v="December"/>
    <x v="1"/>
    <n v="6.48"/>
  </r>
  <r>
    <n v="36880"/>
    <s v="CA-2011-116673"/>
    <x v="1158"/>
    <d v="2011-12-19T00:00:00"/>
    <s v="Second Class"/>
    <s v="JO-15280"/>
    <s v="Jas O'Carroll"/>
    <s v="Consumer"/>
    <s v="San Diego"/>
    <x v="6"/>
    <s v="United States"/>
    <n v="92037"/>
    <s v="US"/>
    <x v="3"/>
    <s v="FUR-FU-10003829"/>
    <x v="0"/>
    <s v="Furnishings"/>
    <x v="697"/>
    <n v="6.16"/>
    <n v="2"/>
    <n v="0"/>
    <n v="1.9712000000000001"/>
    <n v="0.32"/>
    <s v="Medium"/>
    <s v="December"/>
    <x v="2"/>
    <n v="12.32"/>
  </r>
  <r>
    <n v="32321"/>
    <s v="CA-2014-106964"/>
    <x v="1186"/>
    <d v="2014-12-21T00:00:00"/>
    <s v="First Class"/>
    <s v="HR-14770"/>
    <s v="Hallie Redmond"/>
    <s v="Home Office"/>
    <s v="Los Angeles"/>
    <x v="6"/>
    <s v="United States"/>
    <n v="90045"/>
    <s v="US"/>
    <x v="3"/>
    <s v="OFF-BI-10000320"/>
    <x v="1"/>
    <s v="Binders"/>
    <x v="1574"/>
    <n v="11.808"/>
    <n v="2"/>
    <n v="0.2"/>
    <n v="4.2804000000000002"/>
    <n v="0.31"/>
    <s v="Medium"/>
    <s v="December"/>
    <x v="1"/>
    <n v="23.416"/>
  </r>
  <r>
    <n v="32581"/>
    <s v="US-2012-149692"/>
    <x v="1133"/>
    <d v="2012-12-12T00:00:00"/>
    <s v="Standard Class"/>
    <s v="KW-16435"/>
    <s v="Katrina Willman"/>
    <s v="Consumer"/>
    <s v="Austin"/>
    <x v="11"/>
    <s v="United States"/>
    <n v="78745"/>
    <s v="US"/>
    <x v="1"/>
    <s v="OFF-BI-10002813"/>
    <x v="1"/>
    <s v="Binders"/>
    <x v="1485"/>
    <n v="2.7719999999999989"/>
    <n v="7"/>
    <n v="0.8"/>
    <n v="-4.8510000000000009"/>
    <n v="0.31"/>
    <s v="Medium"/>
    <s v="December"/>
    <x v="0"/>
    <n v="18.603999999999992"/>
  </r>
  <r>
    <n v="34045"/>
    <s v="CA-2012-110247"/>
    <x v="1169"/>
    <d v="2012-12-08T00:00:00"/>
    <s v="Standard Class"/>
    <s v="RH-19555"/>
    <s v="Ritsa Hightower"/>
    <s v="Consumer"/>
    <s v="Tallahassee"/>
    <x v="22"/>
    <s v="United States"/>
    <n v="32303"/>
    <s v="US"/>
    <x v="0"/>
    <s v="OFF-BI-10001553"/>
    <x v="1"/>
    <s v="Binders"/>
    <x v="738"/>
    <n v="8.2260000000000009"/>
    <n v="3"/>
    <n v="0.7"/>
    <n v="-6.0323999999999991"/>
    <n v="0.31"/>
    <s v="Medium"/>
    <s v="December"/>
    <x v="0"/>
    <n v="23.978000000000005"/>
  </r>
  <r>
    <n v="33493"/>
    <s v="CA-2013-136483"/>
    <x v="1122"/>
    <d v="2013-12-07T00:00:00"/>
    <s v="Standard Class"/>
    <s v="AG-10390"/>
    <s v="Allen Goldenen"/>
    <s v="Consumer"/>
    <s v="Knoxville"/>
    <x v="33"/>
    <s v="United States"/>
    <n v="37918"/>
    <s v="US"/>
    <x v="0"/>
    <s v="OFF-AR-10000940"/>
    <x v="1"/>
    <s v="Art"/>
    <x v="1602"/>
    <n v="4.7039999999999997"/>
    <n v="2"/>
    <n v="0.2"/>
    <n v="0.41160000000000019"/>
    <n v="0.28999999999999998"/>
    <s v="Medium"/>
    <s v="December"/>
    <x v="3"/>
    <n v="9.2080000000000002"/>
  </r>
  <r>
    <n v="36014"/>
    <s v="CA-2012-129042"/>
    <x v="1197"/>
    <d v="2012-12-17T00:00:00"/>
    <s v="Standard Class"/>
    <s v="EM-13960"/>
    <s v="Eric Murdock"/>
    <s v="Consumer"/>
    <s v="Baltimore"/>
    <x v="29"/>
    <s v="United States"/>
    <n v="21215"/>
    <s v="US"/>
    <x v="2"/>
    <s v="OFF-AR-10001662"/>
    <x v="1"/>
    <s v="Art"/>
    <x v="917"/>
    <n v="8.2200000000000006"/>
    <n v="3"/>
    <n v="0"/>
    <n v="2.2194000000000011"/>
    <n v="0.28999999999999998"/>
    <s v="Medium"/>
    <s v="December"/>
    <x v="0"/>
    <n v="24.660000000000004"/>
  </r>
  <r>
    <n v="40072"/>
    <s v="CA-2013-163636"/>
    <x v="1135"/>
    <d v="2013-12-10T00:00:00"/>
    <s v="Second Class"/>
    <s v="MP-18175"/>
    <s v="Mike Pelletier"/>
    <s v="Home Office"/>
    <s v="Chicago"/>
    <x v="7"/>
    <s v="United States"/>
    <n v="60623"/>
    <s v="US"/>
    <x v="1"/>
    <s v="OFF-AR-10001547"/>
    <x v="1"/>
    <s v="Art"/>
    <x v="148"/>
    <n v="3.536"/>
    <n v="2"/>
    <n v="0.2"/>
    <n v="0.30940000000000001"/>
    <n v="0.28999999999999998"/>
    <s v="High"/>
    <s v="December"/>
    <x v="3"/>
    <n v="6.8719999999999999"/>
  </r>
  <r>
    <n v="35195"/>
    <s v="CA-2014-102267"/>
    <x v="1139"/>
    <d v="2014-12-05T00:00:00"/>
    <s v="Standard Class"/>
    <s v="SC-20800"/>
    <s v="Stuart Calhoun"/>
    <s v="Consumer"/>
    <s v="Edinburg"/>
    <x v="11"/>
    <s v="United States"/>
    <n v="78539"/>
    <s v="US"/>
    <x v="1"/>
    <s v="OFF-FA-10000611"/>
    <x v="1"/>
    <s v="Fasteners"/>
    <x v="153"/>
    <n v="2.3679999999999999"/>
    <n v="2"/>
    <n v="0.2"/>
    <n v="0.82879999999999987"/>
    <n v="0.28000000000000003"/>
    <s v="Medium"/>
    <s v="December"/>
    <x v="1"/>
    <n v="4.5359999999999996"/>
  </r>
  <r>
    <n v="34888"/>
    <s v="CA-2011-154186"/>
    <x v="1231"/>
    <d v="2011-12-15T00:00:00"/>
    <s v="Second Class"/>
    <s v="RA-19285"/>
    <s v="Ralph Arnett"/>
    <s v="Consumer"/>
    <s v="Houston"/>
    <x v="11"/>
    <s v="United States"/>
    <n v="77070"/>
    <s v="US"/>
    <x v="1"/>
    <s v="OFF-SU-10001574"/>
    <x v="1"/>
    <s v="Supplies"/>
    <x v="1564"/>
    <n v="2.92"/>
    <n v="1"/>
    <n v="0.2"/>
    <n v="0.36499999999999982"/>
    <n v="0.27"/>
    <s v="Medium"/>
    <s v="December"/>
    <x v="2"/>
    <n v="2.7199999999999998"/>
  </r>
  <r>
    <n v="39388"/>
    <s v="CA-2012-127502"/>
    <x v="1145"/>
    <d v="2012-12-14T00:00:00"/>
    <s v="Standard Class"/>
    <s v="MT-17815"/>
    <s v="Meg Tillman"/>
    <s v="Consumer"/>
    <s v="San Francisco"/>
    <x v="6"/>
    <s v="United States"/>
    <n v="94110"/>
    <s v="US"/>
    <x v="3"/>
    <s v="OFF-LA-10001613"/>
    <x v="1"/>
    <s v="Labels"/>
    <x v="149"/>
    <n v="5.76"/>
    <n v="2"/>
    <n v="0"/>
    <n v="2.8224"/>
    <n v="0.27"/>
    <s v="Medium"/>
    <s v="December"/>
    <x v="0"/>
    <n v="11.52"/>
  </r>
  <r>
    <n v="33987"/>
    <s v="CA-2014-156412"/>
    <x v="1209"/>
    <d v="2014-12-09T00:00:00"/>
    <s v="Standard Class"/>
    <s v="CM-12160"/>
    <s v="Charles McCrossin"/>
    <s v="Consumer"/>
    <s v="Philadelphia"/>
    <x v="4"/>
    <s v="United States"/>
    <n v="19134"/>
    <s v="US"/>
    <x v="2"/>
    <s v="OFF-BI-10004364"/>
    <x v="1"/>
    <s v="Binders"/>
    <x v="1539"/>
    <n v="5.3460000000000019"/>
    <n v="3"/>
    <n v="0.7"/>
    <n v="-4.4550000000000001"/>
    <n v="0.25"/>
    <s v="Medium"/>
    <s v="December"/>
    <x v="1"/>
    <n v="15.338000000000005"/>
  </r>
  <r>
    <n v="37548"/>
    <s v="CA-2011-101147"/>
    <x v="1170"/>
    <d v="2011-12-04T00:00:00"/>
    <s v="First Class"/>
    <s v="MC-17575"/>
    <s v="Matt Collins"/>
    <s v="Consumer"/>
    <s v="Chicago"/>
    <x v="7"/>
    <s v="United States"/>
    <n v="60623"/>
    <s v="US"/>
    <x v="1"/>
    <s v="OFF-AP-10004249"/>
    <x v="1"/>
    <s v="Appliances"/>
    <x v="156"/>
    <n v="2.3940000000000001"/>
    <n v="1"/>
    <n v="0.8"/>
    <n v="-6.344100000000001"/>
    <n v="0.23"/>
    <s v="High"/>
    <s v="December"/>
    <x v="2"/>
    <n v="1.5940000000000001"/>
  </r>
  <r>
    <n v="38103"/>
    <s v="CA-2014-162880"/>
    <x v="1161"/>
    <d v="2014-12-30T00:00:00"/>
    <s v="Standard Class"/>
    <s v="GD-14590"/>
    <s v="Giulietta Dortch"/>
    <s v="Corporate"/>
    <s v="Everett"/>
    <x v="9"/>
    <s v="United States"/>
    <n v="98208"/>
    <s v="US"/>
    <x v="3"/>
    <s v="OFF-BI-10003314"/>
    <x v="1"/>
    <s v="Binders"/>
    <x v="924"/>
    <n v="3.8559999999999999"/>
    <n v="1"/>
    <n v="0.2"/>
    <n v="1.3977999999999999"/>
    <n v="0.23"/>
    <s v="Medium"/>
    <s v="December"/>
    <x v="1"/>
    <n v="3.6559999999999997"/>
  </r>
  <r>
    <n v="37386"/>
    <s v="US-2014-162068"/>
    <x v="1157"/>
    <d v="2015-01-01T00:00:00"/>
    <s v="Second Class"/>
    <s v="PC-18745"/>
    <s v="Pamela Coakley"/>
    <s v="Corporate"/>
    <s v="Loveland"/>
    <x v="19"/>
    <s v="United States"/>
    <n v="80538"/>
    <s v="US"/>
    <x v="3"/>
    <s v="OFF-BI-10002813"/>
    <x v="1"/>
    <s v="Binders"/>
    <x v="1485"/>
    <n v="1.1879999999999999"/>
    <n v="2"/>
    <n v="0.7"/>
    <n v="-0.98999999999999977"/>
    <n v="0.22"/>
    <s v="High"/>
    <s v="December"/>
    <x v="1"/>
    <n v="1.6759999999999999"/>
  </r>
  <r>
    <n v="39150"/>
    <s v="CA-2012-144890"/>
    <x v="1164"/>
    <d v="2012-12-29T00:00:00"/>
    <s v="Standard Class"/>
    <s v="SM-20320"/>
    <s v="Sean Miller"/>
    <s v="Home Office"/>
    <s v="Los Angeles"/>
    <x v="6"/>
    <s v="United States"/>
    <n v="90049"/>
    <s v="US"/>
    <x v="3"/>
    <s v="OFF-PA-10001526"/>
    <x v="1"/>
    <s v="Paper"/>
    <x v="745"/>
    <n v="9.9600000000000009"/>
    <n v="2"/>
    <n v="0"/>
    <n v="4.8804000000000007"/>
    <n v="0.22"/>
    <s v="Medium"/>
    <s v="December"/>
    <x v="0"/>
    <n v="19.920000000000002"/>
  </r>
  <r>
    <n v="40961"/>
    <s v="US-2012-120957"/>
    <x v="1171"/>
    <d v="2012-12-07T00:00:00"/>
    <s v="Same Day"/>
    <s v="KH-16690"/>
    <s v="Kristen Hastings"/>
    <s v="Corporate"/>
    <s v="Riverside"/>
    <x v="6"/>
    <s v="United States"/>
    <n v="92503"/>
    <s v="US"/>
    <x v="3"/>
    <s v="OFF-PA-10003953"/>
    <x v="1"/>
    <s v="Paper"/>
    <x v="159"/>
    <n v="12.96"/>
    <n v="2"/>
    <n v="0"/>
    <n v="6.2208000000000014"/>
    <n v="0.2"/>
    <s v="Medium"/>
    <s v="December"/>
    <x v="0"/>
    <n v="25.92"/>
  </r>
  <r>
    <n v="33278"/>
    <s v="CA-2012-119592"/>
    <x v="1184"/>
    <d v="2012-12-16T00:00:00"/>
    <s v="Second Class"/>
    <s v="MM-18280"/>
    <s v="Muhammed MacIntyre"/>
    <s v="Corporate"/>
    <s v="Columbus"/>
    <x v="2"/>
    <s v="United States"/>
    <n v="31907"/>
    <s v="US"/>
    <x v="0"/>
    <s v="OFF-BI-10004187"/>
    <x v="1"/>
    <s v="Binders"/>
    <x v="156"/>
    <n v="3.76"/>
    <n v="2"/>
    <n v="0"/>
    <n v="1.8048"/>
    <n v="0.17"/>
    <s v="High"/>
    <s v="December"/>
    <x v="0"/>
    <n v="7.52"/>
  </r>
  <r>
    <n v="36388"/>
    <s v="CA-2014-156720"/>
    <x v="1208"/>
    <d v="2015-01-04T00:00:00"/>
    <s v="Standard Class"/>
    <s v="JM-15580"/>
    <s v="Jill Matthias"/>
    <s v="Consumer"/>
    <s v="Loveland"/>
    <x v="19"/>
    <s v="United States"/>
    <n v="80538"/>
    <s v="US"/>
    <x v="3"/>
    <s v="OFF-FA-10003472"/>
    <x v="1"/>
    <s v="Fasteners"/>
    <x v="161"/>
    <n v="3.024"/>
    <n v="3"/>
    <n v="0.2"/>
    <n v="-0.6048"/>
    <n v="0.17"/>
    <s v="Medium"/>
    <s v="December"/>
    <x v="1"/>
    <n v="8.8719999999999999"/>
  </r>
  <r>
    <n v="39876"/>
    <s v="CA-2013-111605"/>
    <x v="1205"/>
    <d v="2014-01-03T00:00:00"/>
    <s v="Standard Class"/>
    <s v="JW-15955"/>
    <s v="Joni Wasserman"/>
    <s v="Consumer"/>
    <s v="Louisville"/>
    <x v="5"/>
    <s v="United States"/>
    <n v="40214"/>
    <s v="US"/>
    <x v="0"/>
    <s v="OFF-LA-10002368"/>
    <x v="1"/>
    <s v="Labels"/>
    <x v="736"/>
    <n v="2.61"/>
    <n v="1"/>
    <n v="0"/>
    <n v="1.2005999999999999"/>
    <n v="0.16"/>
    <s v="Medium"/>
    <s v="December"/>
    <x v="3"/>
    <n v="2.61"/>
  </r>
  <r>
    <n v="34892"/>
    <s v="CA-2014-148012"/>
    <x v="1152"/>
    <d v="2014-12-16T00:00:00"/>
    <s v="Standard Class"/>
    <s v="KM-16225"/>
    <s v="Kalyca Meade"/>
    <s v="Corporate"/>
    <s v="Philadelphia"/>
    <x v="4"/>
    <s v="United States"/>
    <n v="19143"/>
    <s v="US"/>
    <x v="2"/>
    <s v="OFF-AR-10004757"/>
    <x v="1"/>
    <s v="Art"/>
    <x v="157"/>
    <n v="2.6240000000000001"/>
    <n v="1"/>
    <n v="0.2"/>
    <n v="0.42639999999999978"/>
    <n v="0.15"/>
    <s v="Medium"/>
    <s v="December"/>
    <x v="1"/>
    <n v="2.4239999999999999"/>
  </r>
  <r>
    <n v="39088"/>
    <s v="CA-2013-108364"/>
    <x v="1201"/>
    <d v="2013-12-25T00:00:00"/>
    <s v="Standard Class"/>
    <s v="BP-11050"/>
    <s v="Barry Pond"/>
    <s v="Corporate"/>
    <s v="Chicago"/>
    <x v="7"/>
    <s v="United States"/>
    <n v="60623"/>
    <s v="US"/>
    <x v="1"/>
    <s v="OFF-BI-10002012"/>
    <x v="1"/>
    <s v="Binders"/>
    <x v="162"/>
    <n v="1.8"/>
    <n v="5"/>
    <n v="0.8"/>
    <n v="-2.8800000000000008"/>
    <n v="0.15"/>
    <s v="Medium"/>
    <s v="December"/>
    <x v="3"/>
    <n v="8.1999999999999993"/>
  </r>
  <r>
    <n v="38286"/>
    <s v="CA-2014-165099"/>
    <x v="1179"/>
    <d v="2014-12-14T00:00:00"/>
    <s v="First Class"/>
    <s v="DK-13375"/>
    <s v="Dennis Kane"/>
    <s v="Consumer"/>
    <s v="Abilene"/>
    <x v="11"/>
    <s v="United States"/>
    <n v="79605"/>
    <s v="US"/>
    <x v="1"/>
    <s v="OFF-AP-10001634"/>
    <x v="1"/>
    <s v="Appliances"/>
    <x v="1375"/>
    <n v="1.3919999999999999"/>
    <n v="2"/>
    <n v="0.8"/>
    <n v="-3.7584000000000009"/>
    <n v="0.14000000000000001"/>
    <s v="High"/>
    <s v="December"/>
    <x v="1"/>
    <n v="1.9839999999999998"/>
  </r>
  <r>
    <n v="31766"/>
    <s v="US-2013-100419"/>
    <x v="1204"/>
    <d v="2013-12-21T00:00:00"/>
    <s v="Second Class"/>
    <s v="CC-12670"/>
    <s v="Craig Carreira"/>
    <s v="Consumer"/>
    <s v="Chicago"/>
    <x v="7"/>
    <s v="United States"/>
    <n v="60610"/>
    <s v="US"/>
    <x v="1"/>
    <s v="OFF-BI-10002194"/>
    <x v="1"/>
    <s v="Binders"/>
    <x v="1233"/>
    <n v="4.7879999999999976"/>
    <n v="3"/>
    <n v="0.8"/>
    <n v="-7.9001999999999999"/>
    <n v="0.13"/>
    <s v="Medium"/>
    <s v="December"/>
    <x v="3"/>
    <n v="13.563999999999993"/>
  </r>
  <r>
    <n v="35082"/>
    <s v="CA-2014-112487"/>
    <x v="1155"/>
    <d v="2014-12-31T00:00:00"/>
    <s v="Standard Class"/>
    <s v="TC-21535"/>
    <s v="Tracy Collins"/>
    <s v="Home Office"/>
    <s v="Columbus"/>
    <x v="16"/>
    <s v="United States"/>
    <n v="43229"/>
    <s v="US"/>
    <x v="2"/>
    <s v="OFF-BI-10000494"/>
    <x v="1"/>
    <s v="Binders"/>
    <x v="1656"/>
    <n v="3.1320000000000001"/>
    <n v="2"/>
    <n v="0.7"/>
    <n v="-2.609999999999999"/>
    <n v="0.11"/>
    <s v="Medium"/>
    <s v="December"/>
    <x v="1"/>
    <n v="5.5640000000000001"/>
  </r>
  <r>
    <n v="38169"/>
    <s v="CA-2012-162544"/>
    <x v="1236"/>
    <d v="2012-12-19T00:00:00"/>
    <s v="First Class"/>
    <s v="SG-20080"/>
    <s v="Sandra Glassco"/>
    <s v="Consumer"/>
    <s v="Seattle"/>
    <x v="9"/>
    <s v="United States"/>
    <n v="98105"/>
    <s v="US"/>
    <x v="3"/>
    <s v="OFF-PA-10004948"/>
    <x v="1"/>
    <s v="Paper"/>
    <x v="491"/>
    <n v="4.9800000000000004"/>
    <n v="1"/>
    <n v="0"/>
    <n v="2.3405999999999998"/>
    <n v="0.09"/>
    <s v="Medium"/>
    <s v="December"/>
    <x v="0"/>
    <n v="4.9800000000000004"/>
  </r>
  <r>
    <n v="33902"/>
    <s v="CA-2011-112718"/>
    <x v="1151"/>
    <d v="2011-12-21T00:00:00"/>
    <s v="Standard Class"/>
    <s v="KN-16450"/>
    <s v="Kean Nguyen"/>
    <s v="Corporate"/>
    <s v="Jacksonville"/>
    <x v="22"/>
    <s v="United States"/>
    <n v="32216"/>
    <s v="US"/>
    <x v="0"/>
    <s v="OFF-BI-10000591"/>
    <x v="1"/>
    <s v="Binders"/>
    <x v="1657"/>
    <n v="1.167"/>
    <n v="1"/>
    <n v="0.7"/>
    <n v="-0.85579999999999989"/>
    <n v="7.0000000000000007E-2"/>
    <s v="Medium"/>
    <s v="December"/>
    <x v="2"/>
    <n v="0.467000000000000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4B6C91-160A-4549-84B0-D3765AD2C1CA}" name="PivotTable8"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C4:D9"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ascending">
      <items count="5">
        <item x="2"/>
        <item x="0"/>
        <item x="3"/>
        <item x="1"/>
        <item t="default"/>
      </items>
    </pivotField>
    <pivotField dataField="1" compact="0" numFmtId="164"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5"/>
  </rowFields>
  <rowItems count="5">
    <i>
      <x/>
    </i>
    <i>
      <x v="1"/>
    </i>
    <i>
      <x v="2"/>
    </i>
    <i>
      <x v="3"/>
    </i>
    <i t="grand">
      <x/>
    </i>
  </rowItems>
  <colItems count="1">
    <i/>
  </colItems>
  <dataFields count="1">
    <dataField name="Sum of Total Sales" fld="26" baseField="0" baseItem="0" numFmtId="164"/>
  </dataFields>
  <chartFormats count="2">
    <chartFormat chart="4" format="3"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99512E-6DFC-4380-A99B-0B20802E059E}" name="PivotTable2" cacheId="8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4:F5" firstHeaderRow="1" firstDataRow="1" firstDataCol="0"/>
  <pivotFields count="29">
    <pivotField showAll="0"/>
    <pivotField showAll="0"/>
    <pivotField numFmtId="14"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items count="5">
        <item x="2"/>
        <item x="0"/>
        <item x="3"/>
        <item x="1"/>
        <item t="default"/>
      </items>
    </pivotField>
    <pivotField dataField="1" numFmtId="164" showAll="0"/>
    <pivotField showAll="0" defaultSubtotal="0"/>
    <pivotField showAll="0" defaultSubtotal="0">
      <items count="14">
        <item x="0"/>
        <item x="1"/>
        <item x="2"/>
        <item x="3"/>
        <item x="4"/>
        <item x="5"/>
        <item x="6"/>
        <item x="7"/>
        <item x="8"/>
        <item x="9"/>
        <item x="10"/>
        <item x="11"/>
        <item x="12"/>
        <item x="13"/>
      </items>
    </pivotField>
  </pivotFields>
  <rowItems count="1">
    <i/>
  </rowItems>
  <colItems count="1">
    <i/>
  </colItems>
  <dataFields count="1">
    <dataField name="Sum of Total Sales" fld="26" baseField="0" baseItem="0" numFmtId="164"/>
  </dataFields>
  <formats count="1">
    <format dxfId="1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BDF90B3-3897-4E0C-934B-8E00C8F99F64}" name="PivotTable2"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E57" firstHeaderRow="1" firstDataRow="1" firstDataCol="2"/>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pivotField axis="axisRow" compact="0" outline="0" showAll="0" sortType="ascending">
      <items count="8">
        <item x="0"/>
        <item x="6"/>
        <item x="1"/>
        <item x="2"/>
        <item x="3"/>
        <item x="4"/>
        <item x="5"/>
        <item t="default"/>
      </items>
    </pivotField>
    <pivotField axis="axisRow" compact="0" outline="0" showAll="0" sortType="ascending">
      <items count="15">
        <item x="1"/>
        <item x="2"/>
        <item x="3"/>
        <item x="4"/>
        <item x="5"/>
        <item x="6"/>
        <item x="7"/>
        <item x="8"/>
        <item x="9"/>
        <item x="10"/>
        <item x="11"/>
        <item x="12"/>
        <item x="0"/>
        <item x="13"/>
        <item t="default"/>
      </items>
    </pivotField>
  </pivotFields>
  <rowFields count="2">
    <field x="27"/>
    <field x="28"/>
  </rowFields>
  <rowItems count="53">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x v="4"/>
      <x/>
    </i>
    <i r="1">
      <x v="1"/>
    </i>
    <i r="1">
      <x v="2"/>
    </i>
    <i r="1">
      <x v="3"/>
    </i>
    <i r="1">
      <x v="4"/>
    </i>
    <i r="1">
      <x v="5"/>
    </i>
    <i r="1">
      <x v="6"/>
    </i>
    <i r="1">
      <x v="7"/>
    </i>
    <i r="1">
      <x v="8"/>
    </i>
    <i r="1">
      <x v="9"/>
    </i>
    <i r="1">
      <x v="10"/>
    </i>
    <i r="1">
      <x v="11"/>
    </i>
    <i t="default">
      <x v="4"/>
    </i>
    <i>
      <x v="5"/>
      <x/>
    </i>
    <i r="1">
      <x v="1"/>
    </i>
    <i r="1">
      <x v="2"/>
    </i>
    <i r="1">
      <x v="3"/>
    </i>
    <i r="1">
      <x v="4"/>
    </i>
    <i r="1">
      <x v="5"/>
    </i>
    <i r="1">
      <x v="6"/>
    </i>
    <i r="1">
      <x v="7"/>
    </i>
    <i r="1">
      <x v="8"/>
    </i>
    <i r="1">
      <x v="9"/>
    </i>
    <i r="1">
      <x v="10"/>
    </i>
    <i r="1">
      <x v="11"/>
    </i>
    <i t="default">
      <x v="5"/>
    </i>
    <i t="grand">
      <x/>
    </i>
  </rowItems>
  <colItems count="1">
    <i/>
  </colItems>
  <dataFields count="1">
    <dataField name="Sum of Sales" fld="18" baseField="0" baseItem="0" numFmtId="164"/>
  </dataFields>
  <formats count="2">
    <format dxfId="143">
      <pivotArea outline="0" collapsedLevelsAreSubtotals="1" fieldPosition="0"/>
    </format>
    <format dxfId="14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43C260-86F1-481C-92B3-E9D0675E5D18}" name="PivotTable6"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4:D9"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13"/>
  </rowFields>
  <rowItems count="5">
    <i>
      <x v="3"/>
    </i>
    <i>
      <x v="1"/>
    </i>
    <i>
      <x/>
    </i>
    <i>
      <x v="2"/>
    </i>
    <i t="grand">
      <x/>
    </i>
  </rowItems>
  <colItems count="1">
    <i/>
  </colItems>
  <dataFields count="1">
    <dataField name="Sum of Sales" fld="18" baseField="0" baseItem="0" numFmtId="164"/>
  </dataFields>
  <formats count="2">
    <format dxfId="141">
      <pivotArea outline="0" collapsedLevelsAreSubtotals="1" fieldPosition="0"/>
    </format>
    <format dxfId="140">
      <pivotArea dataOnly="0" labelOnly="1" outline="0" axis="axisValues" fieldPosition="0"/>
    </format>
  </format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3" count="1" selected="0">
            <x v="3"/>
          </reference>
        </references>
      </pivotArea>
    </chartFormat>
    <chartFormat chart="2" format="4">
      <pivotArea type="data" outline="0" fieldPosition="0">
        <references count="2">
          <reference field="4294967294" count="1" selected="0">
            <x v="0"/>
          </reference>
          <reference field="13" count="1" selected="0">
            <x v="1"/>
          </reference>
        </references>
      </pivotArea>
    </chartFormat>
    <chartFormat chart="2" format="5">
      <pivotArea type="data" outline="0" fieldPosition="0">
        <references count="2">
          <reference field="4294967294" count="1" selected="0">
            <x v="0"/>
          </reference>
          <reference field="13" count="1" selected="0">
            <x v="0"/>
          </reference>
        </references>
      </pivotArea>
    </chartFormat>
    <chartFormat chart="2" format="6">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96D07A0-3A99-4E50-8F68-11A6CFD63E6E}" name="PivotTable7"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D8"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sortType="descending">
      <items count="4">
        <item x="0"/>
        <item x="1"/>
        <item x="2"/>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15"/>
  </rowFields>
  <rowItems count="4">
    <i>
      <x v="2"/>
    </i>
    <i>
      <x/>
    </i>
    <i>
      <x v="1"/>
    </i>
    <i t="grand">
      <x/>
    </i>
  </rowItems>
  <colItems count="1">
    <i/>
  </colItems>
  <dataFields count="1">
    <dataField name="Sum of Sales" fld="18" showDataAs="percentOfTotal" baseField="0" baseItem="0" numFmtId="1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2"/>
          </reference>
        </references>
      </pivotArea>
    </chartFormat>
    <chartFormat chart="3" format="10">
      <pivotArea type="data" outline="0" fieldPosition="0">
        <references count="2">
          <reference field="4294967294" count="1" selected="0">
            <x v="0"/>
          </reference>
          <reference field="15" count="1" selected="0">
            <x v="0"/>
          </reference>
        </references>
      </pivotArea>
    </chartFormat>
    <chartFormat chart="3" format="11">
      <pivotArea type="data" outline="0" fieldPosition="0">
        <references count="2">
          <reference field="4294967294" count="1" selected="0">
            <x v="0"/>
          </reference>
          <reference field="1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108B17B-6D0B-4F64-A6A6-D24187C37784}" name="PivotTable3" cacheId="80" applyNumberFormats="0" applyBorderFormats="0" applyFontFormats="0" applyPatternFormats="0" applyAlignmentFormats="0" applyWidthHeightFormats="1" dataCaption="Values" updatedVersion="8" minRefreshableVersion="3" useAutoFormatting="1" itemPrintTitles="1" createdVersion="8" indent="0" compact="0" compactData="0">
  <location ref="C4:D10"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1659">
        <item x="1371"/>
        <item x="1357"/>
        <item x="1605"/>
        <item x="1015"/>
        <item x="844"/>
        <item x="1471"/>
        <item x="809"/>
        <item x="1589"/>
        <item x="743"/>
        <item x="830"/>
        <item x="252"/>
        <item x="1470"/>
        <item x="964"/>
        <item x="811"/>
        <item x="415"/>
        <item x="835"/>
        <item x="536"/>
        <item x="1255"/>
        <item x="887"/>
        <item x="1201"/>
        <item x="740"/>
        <item x="525"/>
        <item x="1256"/>
        <item x="1626"/>
        <item x="877"/>
        <item x="1213"/>
        <item x="871"/>
        <item x="179"/>
        <item x="779"/>
        <item x="689"/>
        <item x="430"/>
        <item x="440"/>
        <item x="1309"/>
        <item x="634"/>
        <item x="1070"/>
        <item x="1245"/>
        <item x="1328"/>
        <item x="1132"/>
        <item x="1656"/>
        <item x="1604"/>
        <item x="864"/>
        <item x="1642"/>
        <item x="1150"/>
        <item x="1322"/>
        <item x="1205"/>
        <item x="224"/>
        <item x="288"/>
        <item x="527"/>
        <item x="695"/>
        <item x="1010"/>
        <item x="1394"/>
        <item x="1406"/>
        <item x="1192"/>
        <item x="666"/>
        <item x="578"/>
        <item x="535"/>
        <item x="1412"/>
        <item x="299"/>
        <item x="726"/>
        <item x="1158"/>
        <item x="618"/>
        <item x="1001"/>
        <item x="737"/>
        <item x="852"/>
        <item x="271"/>
        <item x="1222"/>
        <item x="133"/>
        <item x="1159"/>
        <item x="269"/>
        <item x="1650"/>
        <item x="1240"/>
        <item x="1127"/>
        <item x="1164"/>
        <item x="678"/>
        <item x="1216"/>
        <item x="1564"/>
        <item x="1071"/>
        <item x="1549"/>
        <item x="1214"/>
        <item x="1627"/>
        <item x="296"/>
        <item x="435"/>
        <item x="1350"/>
        <item x="512"/>
        <item x="345"/>
        <item x="448"/>
        <item x="65"/>
        <item x="462"/>
        <item x="805"/>
        <item x="1461"/>
        <item x="1185"/>
        <item x="503"/>
        <item x="1141"/>
        <item x="1165"/>
        <item x="286"/>
        <item x="577"/>
        <item x="847"/>
        <item x="1476"/>
        <item x="1139"/>
        <item x="51"/>
        <item x="291"/>
        <item x="702"/>
        <item x="154"/>
        <item x="643"/>
        <item x="1022"/>
        <item x="1354"/>
        <item x="637"/>
        <item x="1638"/>
        <item x="1587"/>
        <item x="1089"/>
        <item x="724"/>
        <item x="506"/>
        <item x="262"/>
        <item x="929"/>
        <item x="1359"/>
        <item x="1380"/>
        <item x="926"/>
        <item x="1013"/>
        <item x="589"/>
        <item x="1588"/>
        <item x="674"/>
        <item x="274"/>
        <item x="411"/>
        <item x="1518"/>
        <item x="303"/>
        <item x="1432"/>
        <item x="1078"/>
        <item x="1635"/>
        <item x="1349"/>
        <item x="481"/>
        <item x="1407"/>
        <item x="1474"/>
        <item x="217"/>
        <item x="600"/>
        <item x="95"/>
        <item x="78"/>
        <item x="79"/>
        <item x="581"/>
        <item x="207"/>
        <item x="374"/>
        <item x="1297"/>
        <item x="342"/>
        <item x="1175"/>
        <item x="608"/>
        <item x="305"/>
        <item x="410"/>
        <item x="22"/>
        <item x="1079"/>
        <item x="219"/>
        <item x="781"/>
        <item x="29"/>
        <item x="821"/>
        <item x="1097"/>
        <item x="1419"/>
        <item x="923"/>
        <item x="270"/>
        <item x="275"/>
        <item x="529"/>
        <item x="122"/>
        <item x="532"/>
        <item x="1621"/>
        <item x="693"/>
        <item x="736"/>
        <item x="1364"/>
        <item x="1408"/>
        <item x="912"/>
        <item x="1151"/>
        <item x="1391"/>
        <item x="1249"/>
        <item x="241"/>
        <item x="696"/>
        <item x="1031"/>
        <item x="1591"/>
        <item x="1226"/>
        <item x="465"/>
        <item x="1163"/>
        <item x="1644"/>
        <item x="885"/>
        <item x="1244"/>
        <item x="1149"/>
        <item x="1147"/>
        <item x="710"/>
        <item x="915"/>
        <item x="1451"/>
        <item x="908"/>
        <item x="861"/>
        <item x="489"/>
        <item x="1484"/>
        <item x="146"/>
        <item x="1073"/>
        <item x="164"/>
        <item x="1410"/>
        <item x="1645"/>
        <item x="521"/>
        <item x="467"/>
        <item x="488"/>
        <item x="1333"/>
        <item x="1600"/>
        <item x="1130"/>
        <item x="121"/>
        <item x="1657"/>
        <item x="896"/>
        <item x="1384"/>
        <item x="1469"/>
        <item x="1252"/>
        <item x="1243"/>
        <item x="1075"/>
        <item x="1552"/>
        <item x="149"/>
        <item x="298"/>
        <item x="158"/>
        <item x="1580"/>
        <item x="1065"/>
        <item x="1400"/>
        <item x="866"/>
        <item x="300"/>
        <item x="144"/>
        <item x="1162"/>
        <item x="460"/>
        <item x="531"/>
        <item x="1348"/>
        <item x="436"/>
        <item x="1565"/>
        <item x="522"/>
        <item x="1491"/>
        <item x="1566"/>
        <item x="1485"/>
        <item x="533"/>
        <item x="1396"/>
        <item x="1285"/>
        <item x="1040"/>
        <item x="1156"/>
        <item x="1489"/>
        <item x="14"/>
        <item x="161"/>
        <item x="64"/>
        <item x="13"/>
        <item x="68"/>
        <item x="719"/>
        <item x="185"/>
        <item x="260"/>
        <item x="596"/>
        <item x="971"/>
        <item x="105"/>
        <item x="276"/>
        <item x="1128"/>
        <item x="337"/>
        <item x="1113"/>
        <item x="1118"/>
        <item x="1278"/>
        <item x="338"/>
        <item x="798"/>
        <item x="1131"/>
        <item x="1526"/>
        <item x="1508"/>
        <item x="1617"/>
        <item x="1108"/>
        <item x="486"/>
        <item x="478"/>
        <item x="1568"/>
        <item x="800"/>
        <item x="1625"/>
        <item x="1330"/>
        <item x="867"/>
        <item x="495"/>
        <item x="783"/>
        <item x="794"/>
        <item x="761"/>
        <item x="206"/>
        <item x="20"/>
        <item x="402"/>
        <item x="42"/>
        <item x="366"/>
        <item x="940"/>
        <item x="953"/>
        <item x="563"/>
        <item x="355"/>
        <item x="1056"/>
        <item x="485"/>
        <item x="1379"/>
        <item x="504"/>
        <item x="889"/>
        <item x="153"/>
        <item x="906"/>
        <item x="1123"/>
        <item x="524"/>
        <item x="1636"/>
        <item x="1167"/>
        <item x="1550"/>
        <item x="452"/>
        <item x="1373"/>
        <item x="1629"/>
        <item x="356"/>
        <item x="786"/>
        <item x="1317"/>
        <item x="1545"/>
        <item x="1088"/>
        <item x="557"/>
        <item x="858"/>
        <item x="1219"/>
        <item x="633"/>
        <item x="647"/>
        <item x="992"/>
        <item x="483"/>
        <item x="1294"/>
        <item x="1525"/>
        <item x="970"/>
        <item x="840"/>
        <item x="828"/>
        <item x="1000"/>
        <item x="1332"/>
        <item x="396"/>
        <item x="607"/>
        <item x="1186"/>
        <item x="360"/>
        <item x="1563"/>
        <item x="947"/>
        <item x="595"/>
        <item x="1174"/>
        <item x="319"/>
        <item x="1166"/>
        <item x="539"/>
        <item x="1100"/>
        <item x="403"/>
        <item x="1009"/>
        <item x="27"/>
        <item x="547"/>
        <item x="215"/>
        <item x="1428"/>
        <item x="1254"/>
        <item x="362"/>
        <item x="941"/>
        <item x="311"/>
        <item x="592"/>
        <item x="564"/>
        <item x="1323"/>
        <item x="579"/>
        <item x="234"/>
        <item x="209"/>
        <item x="936"/>
        <item x="16"/>
        <item x="392"/>
        <item x="752"/>
        <item x="1496"/>
        <item x="359"/>
        <item x="312"/>
        <item x="1522"/>
        <item x="565"/>
        <item x="304"/>
        <item x="472"/>
        <item x="453"/>
        <item x="730"/>
        <item x="1233"/>
        <item x="1551"/>
        <item x="928"/>
        <item x="1556"/>
        <item x="425"/>
        <item x="458"/>
        <item x="1434"/>
        <item x="45"/>
        <item x="635"/>
        <item x="619"/>
        <item x="384"/>
        <item x="428"/>
        <item x="1502"/>
        <item x="202"/>
        <item x="951"/>
        <item x="0"/>
        <item x="555"/>
        <item x="789"/>
        <item x="46"/>
        <item x="329"/>
        <item x="31"/>
        <item x="10"/>
        <item x="974"/>
        <item x="1179"/>
        <item x="980"/>
        <item x="822"/>
        <item x="1199"/>
        <item x="621"/>
        <item x="1102"/>
        <item x="965"/>
        <item x="1515"/>
        <item x="474"/>
        <item x="341"/>
        <item x="91"/>
        <item x="313"/>
        <item x="944"/>
        <item x="1310"/>
        <item x="1442"/>
        <item x="675"/>
        <item x="699"/>
        <item x="1392"/>
        <item x="747"/>
        <item x="511"/>
        <item x="746"/>
        <item x="388"/>
        <item x="1161"/>
        <item x="1648"/>
        <item x="221"/>
        <item x="962"/>
        <item x="1463"/>
        <item x="205"/>
        <item x="1624"/>
        <item x="1466"/>
        <item x="1462"/>
        <item x="104"/>
        <item x="1232"/>
        <item x="1352"/>
        <item x="1171"/>
        <item x="157"/>
        <item x="1494"/>
        <item x="1492"/>
        <item x="1596"/>
        <item x="733"/>
        <item x="806"/>
        <item x="1003"/>
        <item x="1038"/>
        <item x="1032"/>
        <item x="49"/>
        <item x="466"/>
        <item x="712"/>
        <item x="438"/>
        <item x="282"/>
        <item x="1572"/>
        <item x="124"/>
        <item x="1521"/>
        <item x="921"/>
        <item x="393"/>
        <item x="1570"/>
        <item x="151"/>
        <item x="266"/>
        <item x="123"/>
        <item x="76"/>
        <item x="1443"/>
        <item x="1540"/>
        <item x="1296"/>
        <item x="1279"/>
        <item x="602"/>
        <item x="35"/>
        <item x="223"/>
        <item x="330"/>
        <item x="1342"/>
        <item x="194"/>
        <item x="1090"/>
        <item x="1320"/>
        <item x="464"/>
        <item x="1041"/>
        <item x="612"/>
        <item x="1488"/>
        <item x="1619"/>
        <item x="1103"/>
        <item x="784"/>
        <item x="284"/>
        <item x="872"/>
        <item x="1593"/>
        <item x="131"/>
        <item x="845"/>
        <item x="1426"/>
        <item x="1583"/>
        <item x="669"/>
        <item x="469"/>
        <item x="587"/>
        <item x="945"/>
        <item x="327"/>
        <item x="57"/>
        <item x="1137"/>
        <item x="931"/>
        <item x="1610"/>
        <item x="371"/>
        <item x="1241"/>
        <item x="513"/>
        <item x="494"/>
        <item x="542"/>
        <item x="1355"/>
        <item x="967"/>
        <item x="1446"/>
        <item x="1546"/>
        <item x="1030"/>
        <item x="1155"/>
        <item x="1457"/>
        <item x="1224"/>
        <item x="650"/>
        <item x="594"/>
        <item x="226"/>
        <item x="1008"/>
        <item x="708"/>
        <item x="230"/>
        <item x="75"/>
        <item x="701"/>
        <item x="856"/>
        <item x="638"/>
        <item x="480"/>
        <item x="1453"/>
        <item x="423"/>
        <item x="1057"/>
        <item x="1313"/>
        <item x="477"/>
        <item x="1058"/>
        <item x="1306"/>
        <item x="63"/>
        <item x="991"/>
        <item x="1376"/>
        <item x="1606"/>
        <item x="437"/>
        <item x="691"/>
        <item x="1618"/>
        <item x="598"/>
        <item x="289"/>
        <item x="609"/>
        <item x="893"/>
        <item x="1016"/>
        <item x="1460"/>
        <item x="1654"/>
        <item x="714"/>
        <item x="1561"/>
        <item x="895"/>
        <item x="782"/>
        <item x="33"/>
        <item x="803"/>
        <item x="1622"/>
        <item x="1134"/>
        <item x="1634"/>
        <item x="670"/>
        <item x="188"/>
        <item x="261"/>
        <item x="983"/>
        <item x="1271"/>
        <item x="1277"/>
        <item x="1076"/>
        <item x="1509"/>
        <item x="1136"/>
        <item x="775"/>
        <item x="518"/>
        <item x="632"/>
        <item x="404"/>
        <item x="1289"/>
        <item x="450"/>
        <item x="833"/>
        <item x="455"/>
        <item x="1353"/>
        <item x="662"/>
        <item x="141"/>
        <item x="1535"/>
        <item x="1519"/>
        <item x="682"/>
        <item x="853"/>
        <item x="1427"/>
        <item x="720"/>
        <item x="873"/>
        <item x="837"/>
        <item x="661"/>
        <item x="1212"/>
        <item x="625"/>
        <item x="973"/>
        <item x="623"/>
        <item x="244"/>
        <item x="426"/>
        <item x="110"/>
        <item x="709"/>
        <item x="1504"/>
        <item x="1327"/>
        <item x="1436"/>
        <item x="756"/>
        <item x="114"/>
        <item x="89"/>
        <item x="655"/>
        <item x="193"/>
        <item x="310"/>
        <item x="657"/>
        <item x="21"/>
        <item x="1459"/>
        <item x="801"/>
        <item x="1228"/>
        <item x="865"/>
        <item x="1424"/>
        <item x="203"/>
        <item x="11"/>
        <item x="766"/>
        <item x="824"/>
        <item x="963"/>
        <item x="816"/>
        <item x="902"/>
        <item x="848"/>
        <item x="50"/>
        <item x="70"/>
        <item x="1092"/>
        <item x="1110"/>
        <item x="1122"/>
        <item x="620"/>
        <item x="1632"/>
        <item x="117"/>
        <item x="250"/>
        <item x="204"/>
        <item x="1386"/>
        <item x="1395"/>
        <item x="427"/>
        <item x="167"/>
        <item x="350"/>
        <item x="640"/>
        <item x="201"/>
        <item x="1"/>
        <item x="767"/>
        <item x="135"/>
        <item x="538"/>
        <item x="627"/>
        <item x="34"/>
        <item x="1231"/>
        <item x="1370"/>
        <item x="925"/>
        <item x="1152"/>
        <item x="876"/>
        <item x="749"/>
        <item x="1574"/>
        <item x="1398"/>
        <item x="883"/>
        <item x="1011"/>
        <item x="109"/>
        <item x="899"/>
        <item x="441"/>
        <item x="7"/>
        <item x="389"/>
        <item x="713"/>
        <item x="1623"/>
        <item x="544"/>
        <item x="1367"/>
        <item x="294"/>
        <item x="1314"/>
        <item x="111"/>
        <item x="1020"/>
        <item x="1499"/>
        <item x="785"/>
        <item x="484"/>
        <item x="510"/>
        <item x="679"/>
        <item x="1121"/>
        <item x="1220"/>
        <item x="1068"/>
        <item x="1061"/>
        <item x="1464"/>
        <item x="938"/>
        <item x="73"/>
        <item x="44"/>
        <item x="680"/>
        <item x="588"/>
        <item x="1207"/>
        <item x="530"/>
        <item x="978"/>
        <item x="316"/>
        <item x="500"/>
        <item x="1264"/>
        <item x="750"/>
        <item x="332"/>
        <item x="831"/>
        <item x="813"/>
        <item x="18"/>
        <item x="1085"/>
        <item x="357"/>
        <item x="174"/>
        <item x="6"/>
        <item x="24"/>
        <item x="1439"/>
        <item x="258"/>
        <item x="80"/>
        <item x="972"/>
        <item x="15"/>
        <item x="540"/>
        <item x="247"/>
        <item x="267"/>
        <item x="36"/>
        <item x="383"/>
        <item x="1260"/>
        <item x="1423"/>
        <item x="177"/>
        <item x="566"/>
        <item x="314"/>
        <item x="642"/>
        <item x="1345"/>
        <item x="939"/>
        <item x="213"/>
        <item x="379"/>
        <item x="648"/>
        <item x="952"/>
        <item x="820"/>
        <item x="765"/>
        <item x="339"/>
        <item x="604"/>
        <item x="575"/>
        <item x="1381"/>
        <item x="229"/>
        <item x="353"/>
        <item x="959"/>
        <item x="259"/>
        <item x="560"/>
        <item x="1239"/>
        <item x="1425"/>
        <item x="406"/>
        <item x="113"/>
        <item x="982"/>
        <item x="919"/>
        <item x="541"/>
        <item x="505"/>
        <item x="1595"/>
        <item x="218"/>
        <item x="457"/>
        <item x="82"/>
        <item x="208"/>
        <item x="764"/>
        <item x="721"/>
        <item x="147"/>
        <item x="12"/>
        <item x="537"/>
        <item x="309"/>
        <item x="1542"/>
        <item x="1495"/>
        <item x="1094"/>
        <item x="335"/>
        <item x="1447"/>
        <item x="932"/>
        <item x="308"/>
        <item x="553"/>
        <item x="1117"/>
        <item x="292"/>
        <item x="1501"/>
        <item x="875"/>
        <item x="1337"/>
        <item x="231"/>
        <item x="641"/>
        <item x="1603"/>
        <item x="862"/>
        <item x="937"/>
        <item x="175"/>
        <item x="1099"/>
        <item x="960"/>
        <item x="318"/>
        <item x="354"/>
        <item x="25"/>
        <item x="768"/>
        <item x="1083"/>
        <item x="28"/>
        <item x="869"/>
        <item x="317"/>
        <item x="211"/>
        <item x="1101"/>
        <item x="556"/>
        <item x="958"/>
        <item x="216"/>
        <item x="948"/>
        <item x="1107"/>
        <item x="568"/>
        <item x="995"/>
        <item x="981"/>
        <item x="1091"/>
        <item x="180"/>
        <item x="364"/>
        <item x="1265"/>
        <item x="841"/>
        <item x="759"/>
        <item x="32"/>
        <item x="380"/>
        <item x="758"/>
        <item x="961"/>
        <item x="243"/>
        <item x="1416"/>
        <item x="5"/>
        <item x="593"/>
        <item x="954"/>
        <item x="1375"/>
        <item x="333"/>
        <item x="1554"/>
        <item x="715"/>
        <item x="277"/>
        <item x="534"/>
        <item x="1045"/>
        <item x="549"/>
        <item x="351"/>
        <item x="214"/>
        <item x="60"/>
        <item x="1104"/>
        <item x="130"/>
        <item x="583"/>
        <item x="1500"/>
        <item x="570"/>
        <item x="807"/>
        <item x="1441"/>
        <item x="352"/>
        <item x="106"/>
        <item x="1300"/>
        <item x="1347"/>
        <item x="227"/>
        <item x="1114"/>
        <item x="263"/>
        <item x="1138"/>
        <item x="1524"/>
        <item x="1176"/>
        <item x="1609"/>
        <item x="1105"/>
        <item x="1112"/>
        <item x="419"/>
        <item x="879"/>
        <item x="394"/>
        <item x="868"/>
        <item x="67"/>
        <item x="1253"/>
        <item x="48"/>
        <item x="552"/>
        <item x="246"/>
        <item x="897"/>
        <item x="1505"/>
        <item x="1248"/>
        <item x="501"/>
        <item x="1404"/>
        <item x="639"/>
        <item x="975"/>
        <item x="23"/>
        <item x="373"/>
        <item x="956"/>
        <item x="1052"/>
        <item x="100"/>
        <item x="631"/>
        <item x="336"/>
        <item x="399"/>
        <item x="777"/>
        <item x="447"/>
        <item x="1547"/>
        <item x="1037"/>
        <item x="41"/>
        <item x="878"/>
        <item x="400"/>
        <item x="558"/>
        <item x="1399"/>
        <item x="1487"/>
        <item x="456"/>
        <item x="449"/>
        <item x="322"/>
        <item x="1414"/>
        <item x="723"/>
        <item x="242"/>
        <item x="1507"/>
        <item x="904"/>
        <item x="528"/>
        <item x="138"/>
        <item x="346"/>
        <item x="615"/>
        <item x="1087"/>
        <item x="863"/>
        <item x="390"/>
        <item x="545"/>
        <item x="1517"/>
        <item x="74"/>
        <item x="94"/>
        <item x="1318"/>
        <item x="1465"/>
        <item x="584"/>
        <item x="1007"/>
        <item x="199"/>
        <item x="1585"/>
        <item x="347"/>
        <item x="176"/>
        <item x="1270"/>
        <item x="1286"/>
        <item x="119"/>
        <item x="836"/>
        <item x="197"/>
        <item x="966"/>
        <item x="1341"/>
        <item x="1218"/>
        <item x="874"/>
        <item x="198"/>
        <item x="1267"/>
        <item x="1012"/>
        <item x="706"/>
        <item x="1302"/>
        <item x="1365"/>
        <item x="272"/>
        <item x="943"/>
        <item x="591"/>
        <item x="652"/>
        <item x="698"/>
        <item x="1093"/>
        <item x="1043"/>
        <item x="1263"/>
        <item x="39"/>
        <item x="1377"/>
        <item x="787"/>
        <item x="1225"/>
        <item x="1281"/>
        <item x="1268"/>
        <item x="2"/>
        <item x="1266"/>
        <item x="1319"/>
        <item x="1081"/>
        <item x="599"/>
        <item x="1614"/>
        <item x="369"/>
        <item x="323"/>
        <item x="165"/>
        <item x="1429"/>
        <item x="62"/>
        <item x="38"/>
        <item x="890"/>
        <item x="429"/>
        <item x="470"/>
        <item x="1173"/>
        <item x="1435"/>
        <item x="40"/>
        <item x="61"/>
        <item x="814"/>
        <item x="1607"/>
        <item x="1284"/>
        <item x="348"/>
        <item x="334"/>
        <item x="391"/>
        <item x="385"/>
        <item x="1018"/>
        <item x="1004"/>
        <item x="99"/>
        <item x="191"/>
        <item x="646"/>
        <item x="90"/>
        <item x="349"/>
        <item x="222"/>
        <item x="1276"/>
        <item x="792"/>
        <item x="1362"/>
        <item x="47"/>
        <item x="1217"/>
        <item x="649"/>
        <item x="54"/>
        <item x="306"/>
        <item x="760"/>
        <item x="946"/>
        <item x="1409"/>
        <item x="1558"/>
        <item x="1293"/>
        <item x="629"/>
        <item x="671"/>
        <item x="573"/>
        <item x="774"/>
        <item x="808"/>
        <item x="1034"/>
        <item x="1486"/>
        <item x="1630"/>
        <item x="1344"/>
        <item x="894"/>
        <item x="4"/>
        <item x="687"/>
        <item x="301"/>
        <item x="479"/>
        <item x="1490"/>
        <item x="279"/>
        <item x="914"/>
        <item x="1559"/>
        <item x="1346"/>
        <item x="1291"/>
        <item x="1646"/>
        <item x="683"/>
        <item x="1181"/>
        <item x="81"/>
        <item x="1582"/>
        <item x="235"/>
        <item x="839"/>
        <item x="397"/>
        <item x="1597"/>
        <item x="237"/>
        <item x="285"/>
        <item x="1472"/>
        <item x="1111"/>
        <item x="1363"/>
        <item x="454"/>
        <item x="1014"/>
        <item x="1290"/>
        <item x="1628"/>
        <item x="152"/>
        <item x="468"/>
        <item x="838"/>
        <item x="1036"/>
        <item x="606"/>
        <item x="1308"/>
        <item x="1227"/>
        <item x="268"/>
        <item x="145"/>
        <item x="1312"/>
        <item x="220"/>
        <item x="1579"/>
        <item x="1514"/>
        <item x="1298"/>
        <item x="1305"/>
        <item x="210"/>
        <item x="98"/>
        <item x="1274"/>
        <item x="433"/>
        <item x="26"/>
        <item x="328"/>
        <item x="796"/>
        <item x="984"/>
        <item x="1280"/>
        <item x="580"/>
        <item x="810"/>
        <item x="178"/>
        <item x="686"/>
        <item x="1510"/>
        <item x="367"/>
        <item x="325"/>
        <item x="251"/>
        <item x="417"/>
        <item x="1512"/>
        <item x="1084"/>
        <item x="554"/>
        <item x="59"/>
        <item x="1652"/>
        <item x="516"/>
        <item x="1655"/>
        <item x="302"/>
        <item x="148"/>
        <item x="667"/>
        <item x="1576"/>
        <item x="1140"/>
        <item x="475"/>
        <item x="1649"/>
        <item x="718"/>
        <item x="132"/>
        <item x="1157"/>
        <item x="1046"/>
        <item x="700"/>
        <item x="748"/>
        <item x="1246"/>
        <item x="690"/>
        <item x="735"/>
        <item x="170"/>
        <item x="1316"/>
        <item x="1480"/>
        <item x="1382"/>
        <item x="716"/>
        <item x="1586"/>
        <item x="515"/>
        <item x="1124"/>
        <item x="1653"/>
        <item x="1536"/>
        <item x="1557"/>
        <item x="126"/>
        <item x="725"/>
        <item x="1602"/>
        <item x="125"/>
        <item x="1064"/>
        <item x="143"/>
        <item x="1405"/>
        <item x="1581"/>
        <item x="1555"/>
        <item x="903"/>
        <item x="1047"/>
        <item x="1599"/>
        <item x="1221"/>
        <item x="19"/>
        <item x="361"/>
        <item x="778"/>
        <item x="1413"/>
        <item x="797"/>
        <item x="567"/>
        <item x="344"/>
        <item x="855"/>
        <item x="795"/>
        <item x="1420"/>
        <item x="86"/>
        <item x="668"/>
        <item x="1027"/>
        <item x="1230"/>
        <item x="287"/>
        <item x="1440"/>
        <item x="1343"/>
        <item x="375"/>
        <item x="569"/>
        <item x="182"/>
        <item x="87"/>
        <item x="56"/>
        <item x="331"/>
        <item x="1415"/>
        <item x="1098"/>
        <item x="363"/>
        <item x="412"/>
        <item x="1422"/>
        <item x="1080"/>
        <item x="773"/>
        <item x="1067"/>
        <item x="732"/>
        <item x="1072"/>
        <item x="1366"/>
        <item x="1534"/>
        <item x="1503"/>
        <item x="1511"/>
        <item x="762"/>
        <item x="1259"/>
        <item x="1077"/>
        <item x="324"/>
        <item x="326"/>
        <item x="791"/>
        <item x="1196"/>
        <item x="1527"/>
        <item x="55"/>
        <item x="1287"/>
        <item x="1180"/>
        <item x="1520"/>
        <item x="1188"/>
        <item x="398"/>
        <item x="382"/>
        <item x="17"/>
        <item x="1194"/>
        <item x="1198"/>
        <item x="1528"/>
        <item x="854"/>
        <item x="1005"/>
        <item x="1292"/>
        <item x="1611"/>
        <item x="228"/>
        <item x="1458"/>
        <item x="134"/>
        <item x="812"/>
        <item x="645"/>
        <item x="1529"/>
        <item x="754"/>
        <item x="934"/>
        <item x="1115"/>
        <item x="358"/>
        <item x="802"/>
        <item x="1275"/>
        <item x="1190"/>
        <item x="989"/>
        <item x="321"/>
        <item x="43"/>
        <item x="77"/>
        <item x="1543"/>
        <item x="1647"/>
        <item x="1106"/>
        <item x="492"/>
        <item x="880"/>
        <item x="1651"/>
        <item x="496"/>
        <item x="1403"/>
        <item x="999"/>
        <item x="1191"/>
        <item x="994"/>
        <item x="739"/>
        <item x="160"/>
        <item x="1209"/>
        <item x="826"/>
        <item x="1532"/>
        <item x="1340"/>
        <item x="401"/>
        <item x="616"/>
        <item x="37"/>
        <item x="942"/>
        <item x="1498"/>
        <item x="987"/>
        <item x="988"/>
        <item x="183"/>
        <item x="420"/>
        <item x="755"/>
        <item x="421"/>
        <item x="614"/>
        <item x="1257"/>
        <item x="381"/>
        <item x="1608"/>
        <item x="1479"/>
        <item x="909"/>
        <item x="911"/>
        <item x="1288"/>
        <item x="722"/>
        <item x="950"/>
        <item x="562"/>
        <item x="561"/>
        <item x="1187"/>
        <item x="933"/>
        <item x="343"/>
        <item x="30"/>
        <item x="445"/>
        <item x="1530"/>
        <item x="493"/>
        <item x="704"/>
        <item x="1035"/>
        <item x="1050"/>
        <item x="571"/>
        <item x="340"/>
        <item x="1307"/>
        <item x="663"/>
        <item x="846"/>
        <item x="169"/>
        <item x="168"/>
        <item x="273"/>
        <item x="1368"/>
        <item x="1051"/>
        <item x="913"/>
        <item x="673"/>
        <item x="459"/>
        <item x="372"/>
        <item x="969"/>
        <item x="1153"/>
        <item x="1048"/>
        <item x="1477"/>
        <item x="574"/>
        <item x="576"/>
        <item x="200"/>
        <item x="769"/>
        <item x="418"/>
        <item x="1613"/>
        <item x="597"/>
        <item x="97"/>
        <item x="236"/>
        <item x="1560"/>
        <item x="910"/>
        <item x="1055"/>
        <item x="254"/>
        <item x="1537"/>
        <item x="1411"/>
        <item x="85"/>
        <item x="586"/>
        <item x="482"/>
        <item x="905"/>
        <item x="166"/>
        <item x="1478"/>
        <item x="1594"/>
        <item x="734"/>
        <item x="171"/>
        <item x="1437"/>
        <item x="1584"/>
        <item x="772"/>
        <item x="611"/>
        <item x="935"/>
        <item x="386"/>
        <item x="917"/>
        <item x="672"/>
        <item x="413"/>
        <item x="731"/>
        <item x="256"/>
        <item x="1378"/>
        <item x="278"/>
        <item x="225"/>
        <item x="1086"/>
        <item x="1430"/>
        <item x="1633"/>
        <item x="548"/>
        <item x="88"/>
        <item x="1119"/>
        <item x="253"/>
        <item x="72"/>
        <item x="315"/>
        <item x="957"/>
        <item x="424"/>
        <item x="1261"/>
        <item x="1193"/>
        <item x="636"/>
        <item x="659"/>
        <item x="83"/>
        <item x="1548"/>
        <item x="559"/>
        <item x="551"/>
        <item x="1200"/>
        <item x="66"/>
        <item x="603"/>
        <item x="1616"/>
        <item x="365"/>
        <item x="3"/>
        <item x="1258"/>
        <item x="780"/>
        <item x="189"/>
        <item x="9"/>
        <item x="307"/>
        <item x="245"/>
        <item x="664"/>
        <item x="1237"/>
        <item x="832"/>
        <item x="1203"/>
        <item x="1148"/>
        <item x="1321"/>
        <item x="1601"/>
        <item x="1538"/>
        <item x="439"/>
        <item x="572"/>
        <item x="187"/>
        <item x="1639"/>
        <item x="1383"/>
        <item x="514"/>
        <item x="1042"/>
        <item x="859"/>
        <item x="922"/>
        <item x="665"/>
        <item x="1074"/>
        <item x="1360"/>
        <item x="526"/>
        <item x="955"/>
        <item x="186"/>
        <item x="986"/>
        <item x="601"/>
        <item x="827"/>
        <item x="1109"/>
        <item x="1182"/>
        <item x="96"/>
        <item x="192"/>
        <item x="1612"/>
        <item x="979"/>
        <item x="53"/>
        <item x="320"/>
        <item x="233"/>
        <item x="461"/>
        <item x="443"/>
        <item x="857"/>
        <item x="1059"/>
        <item x="1144"/>
        <item x="195"/>
        <item x="1329"/>
        <item x="116"/>
        <item x="1304"/>
        <item x="1445"/>
        <item x="825"/>
        <item x="1385"/>
        <item x="1177"/>
        <item x="757"/>
        <item x="776"/>
        <item x="140"/>
        <item x="414"/>
        <item x="1236"/>
        <item x="741"/>
        <item x="507"/>
        <item x="753"/>
        <item x="473"/>
        <item x="295"/>
        <item x="977"/>
        <item x="990"/>
        <item x="1024"/>
        <item x="624"/>
        <item x="790"/>
        <item x="1189"/>
        <item x="834"/>
        <item x="1283"/>
        <item x="843"/>
        <item x="408"/>
        <item x="446"/>
        <item x="692"/>
        <item x="1183"/>
        <item x="1573"/>
        <item x="1154"/>
        <item x="107"/>
        <item x="69"/>
        <item x="1421"/>
        <item x="1017"/>
        <item x="293"/>
        <item x="653"/>
        <item x="738"/>
        <item x="1473"/>
        <item x="451"/>
        <item x="1135"/>
        <item x="850"/>
        <item x="697"/>
        <item x="728"/>
        <item x="1567"/>
        <item x="628"/>
        <item x="190"/>
        <item x="658"/>
        <item x="1208"/>
        <item x="156"/>
        <item x="1418"/>
        <item x="1262"/>
        <item x="788"/>
        <item x="654"/>
        <item x="742"/>
        <item x="1028"/>
        <item x="1483"/>
        <item x="684"/>
        <item x="1598"/>
        <item x="476"/>
        <item x="1539"/>
        <item x="1069"/>
        <item x="829"/>
        <item x="930"/>
        <item x="1531"/>
        <item x="1388"/>
        <item x="1282"/>
        <item x="818"/>
        <item x="677"/>
        <item x="1431"/>
        <item x="127"/>
        <item x="163"/>
        <item x="1299"/>
        <item x="1311"/>
        <item x="590"/>
        <item x="543"/>
        <item x="799"/>
        <item x="817"/>
        <item x="1096"/>
        <item x="1351"/>
        <item x="1444"/>
        <item x="1513"/>
        <item x="1324"/>
        <item x="1338"/>
        <item x="1325"/>
        <item x="463"/>
        <item x="1082"/>
        <item x="1178"/>
        <item x="546"/>
        <item x="8"/>
        <item x="490"/>
        <item x="173"/>
        <item x="52"/>
        <item x="1454"/>
        <item x="1184"/>
        <item x="996"/>
        <item x="1172"/>
        <item x="181"/>
        <item x="582"/>
        <item x="1334"/>
        <item x="240"/>
        <item x="1620"/>
        <item x="1026"/>
        <item x="1468"/>
        <item x="717"/>
        <item x="851"/>
        <item x="249"/>
        <item x="907"/>
        <item x="900"/>
        <item x="815"/>
        <item x="184"/>
        <item x="744"/>
        <item x="1143"/>
        <item x="630"/>
        <item x="1002"/>
        <item x="613"/>
        <item x="1272"/>
        <item x="212"/>
        <item x="924"/>
        <item x="1120"/>
        <item x="1247"/>
        <item x="1506"/>
        <item x="142"/>
        <item x="431"/>
        <item x="617"/>
        <item x="1615"/>
        <item x="129"/>
        <item x="108"/>
        <item x="1577"/>
        <item x="1029"/>
        <item x="1643"/>
        <item x="1401"/>
        <item x="409"/>
        <item x="688"/>
        <item x="1234"/>
        <item x="422"/>
        <item x="901"/>
        <item x="1229"/>
        <item x="985"/>
        <item x="644"/>
        <item x="550"/>
        <item x="793"/>
        <item x="1315"/>
        <item x="886"/>
        <item x="1438"/>
        <item x="387"/>
        <item x="1273"/>
        <item x="523"/>
        <item x="416"/>
        <item x="1456"/>
        <item x="1116"/>
        <item x="1569"/>
        <item x="1369"/>
        <item x="1204"/>
        <item x="949"/>
        <item x="497"/>
        <item x="1358"/>
        <item x="771"/>
        <item x="763"/>
        <item x="1169"/>
        <item x="1170"/>
        <item x="1133"/>
        <item x="1039"/>
        <item x="1062"/>
        <item x="139"/>
        <item x="1168"/>
        <item x="162"/>
        <item x="1202"/>
        <item x="892"/>
        <item x="685"/>
        <item x="997"/>
        <item x="1063"/>
        <item x="1541"/>
        <item x="432"/>
        <item x="891"/>
        <item x="823"/>
        <item x="297"/>
        <item x="729"/>
        <item x="112"/>
        <item x="377"/>
        <item x="1331"/>
        <item x="916"/>
        <item x="1450"/>
        <item x="434"/>
        <item x="660"/>
        <item x="920"/>
        <item x="1053"/>
        <item x="1571"/>
        <item x="137"/>
        <item x="370"/>
        <item x="1054"/>
        <item x="842"/>
        <item x="487"/>
        <item x="238"/>
        <item x="707"/>
        <item x="1433"/>
        <item x="248"/>
        <item x="705"/>
        <item x="378"/>
        <item x="1326"/>
        <item x="84"/>
        <item x="395"/>
        <item x="407"/>
        <item x="196"/>
        <item x="1303"/>
        <item x="676"/>
        <item x="1006"/>
        <item x="58"/>
        <item x="1467"/>
        <item x="1145"/>
        <item x="1335"/>
        <item x="1235"/>
        <item x="1242"/>
        <item x="102"/>
        <item x="491"/>
        <item x="519"/>
        <item x="881"/>
        <item x="280"/>
        <item x="136"/>
        <item x="1197"/>
        <item x="1452"/>
        <item x="968"/>
        <item x="376"/>
        <item x="1339"/>
        <item x="1195"/>
        <item x="605"/>
        <item x="239"/>
        <item x="405"/>
        <item x="804"/>
        <item x="610"/>
        <item x="232"/>
        <item x="770"/>
        <item x="849"/>
        <item x="1575"/>
        <item x="281"/>
        <item x="1637"/>
        <item x="150"/>
        <item x="998"/>
        <item x="1356"/>
        <item x="1021"/>
        <item x="1448"/>
        <item x="1361"/>
        <item x="1125"/>
        <item x="888"/>
        <item x="71"/>
        <item x="92"/>
        <item x="1523"/>
        <item x="976"/>
        <item x="1516"/>
        <item x="626"/>
        <item x="1095"/>
        <item x="1211"/>
        <item x="1206"/>
        <item x="585"/>
        <item x="101"/>
        <item x="819"/>
        <item x="1295"/>
        <item x="283"/>
        <item x="622"/>
        <item x="745"/>
        <item x="120"/>
        <item x="870"/>
        <item x="1374"/>
        <item x="520"/>
        <item x="1238"/>
        <item x="1126"/>
        <item x="1142"/>
        <item x="1641"/>
        <item x="115"/>
        <item x="898"/>
        <item x="1269"/>
        <item x="681"/>
        <item x="1544"/>
        <item x="368"/>
        <item x="884"/>
        <item x="1372"/>
        <item x="502"/>
        <item x="1397"/>
        <item x="1449"/>
        <item x="1393"/>
        <item x="508"/>
        <item x="651"/>
        <item x="509"/>
        <item x="1578"/>
        <item x="1389"/>
        <item x="1060"/>
        <item x="1044"/>
        <item x="1210"/>
        <item x="471"/>
        <item x="1066"/>
        <item x="993"/>
        <item x="1390"/>
        <item x="1455"/>
        <item x="1590"/>
        <item x="444"/>
        <item x="1481"/>
        <item x="1146"/>
        <item x="93"/>
        <item x="1553"/>
        <item x="1160"/>
        <item x="128"/>
        <item x="1049"/>
        <item x="1336"/>
        <item x="498"/>
        <item x="1640"/>
        <item x="517"/>
        <item x="860"/>
        <item x="1023"/>
        <item x="1223"/>
        <item x="918"/>
        <item x="1033"/>
        <item x="1025"/>
        <item x="290"/>
        <item x="442"/>
        <item x="711"/>
        <item x="1475"/>
        <item x="694"/>
        <item x="155"/>
        <item x="1482"/>
        <item x="1592"/>
        <item x="703"/>
        <item x="1631"/>
        <item x="1129"/>
        <item x="1251"/>
        <item x="159"/>
        <item x="257"/>
        <item x="1562"/>
        <item x="927"/>
        <item x="499"/>
        <item x="1250"/>
        <item x="118"/>
        <item x="656"/>
        <item x="727"/>
        <item x="882"/>
        <item x="1533"/>
        <item x="1387"/>
        <item x="1402"/>
        <item x="1215"/>
        <item x="1019"/>
        <item x="1301"/>
        <item x="1497"/>
        <item x="264"/>
        <item x="255"/>
        <item x="103"/>
        <item x="1417"/>
        <item x="751"/>
        <item x="265"/>
        <item x="1493"/>
        <item x="172"/>
        <item t="default"/>
      </items>
      <autoSortScope>
        <pivotArea dataOnly="0" outline="0" fieldPosition="0">
          <references count="1">
            <reference field="4294967294" count="1" selected="0">
              <x v="0"/>
            </reference>
          </references>
        </pivotArea>
      </autoSortScope>
    </pivotField>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dataField="1" compact="0" numFmtId="164"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17"/>
  </rowFields>
  <rowItems count="6">
    <i>
      <x v="341"/>
    </i>
    <i>
      <x v="606"/>
    </i>
    <i>
      <x v="739"/>
    </i>
    <i>
      <x v="1260"/>
    </i>
    <i>
      <x v="712"/>
    </i>
    <i t="grand">
      <x/>
    </i>
  </rowItems>
  <colItems count="1">
    <i/>
  </colItems>
  <dataFields count="1">
    <dataField name="Sum of Total Sales" fld="26" baseField="0" baseItem="0" numFmtId="164"/>
  </dataField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CB1597-EF63-4625-A7C8-F36DE8AF5C2C}" name="PivotTable1"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D10"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axis="axisRow" compact="0" outline="0" showAll="0" measureFilter="1" sortType="descending">
      <items count="50">
        <item x="36"/>
        <item x="23"/>
        <item x="14"/>
        <item x="6"/>
        <item x="19"/>
        <item x="20"/>
        <item x="24"/>
        <item x="38"/>
        <item x="22"/>
        <item x="2"/>
        <item x="44"/>
        <item x="7"/>
        <item x="32"/>
        <item x="31"/>
        <item x="27"/>
        <item x="5"/>
        <item x="8"/>
        <item x="47"/>
        <item x="29"/>
        <item x="39"/>
        <item x="1"/>
        <item x="35"/>
        <item x="34"/>
        <item x="3"/>
        <item x="10"/>
        <item x="41"/>
        <item x="25"/>
        <item x="30"/>
        <item x="21"/>
        <item x="42"/>
        <item x="15"/>
        <item x="0"/>
        <item x="45"/>
        <item x="16"/>
        <item x="17"/>
        <item x="37"/>
        <item x="4"/>
        <item x="40"/>
        <item x="18"/>
        <item x="26"/>
        <item x="33"/>
        <item x="11"/>
        <item x="43"/>
        <item x="13"/>
        <item x="28"/>
        <item x="9"/>
        <item x="46"/>
        <item x="12"/>
        <item x="4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5">
        <item x="2"/>
        <item x="0"/>
        <item x="3"/>
        <item x="1"/>
        <item t="default"/>
      </items>
    </pivotField>
    <pivotField dataField="1" compact="0" numFmtId="164"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9"/>
  </rowFields>
  <rowItems count="6">
    <i>
      <x v="3"/>
    </i>
    <i>
      <x v="30"/>
    </i>
    <i>
      <x v="41"/>
    </i>
    <i>
      <x v="45"/>
    </i>
    <i>
      <x v="36"/>
    </i>
    <i t="grand">
      <x/>
    </i>
  </rowItems>
  <colItems count="1">
    <i/>
  </colItems>
  <dataFields count="1">
    <dataField name="Sum of Total Sales" fld="26" baseField="0" baseItem="0" numFmtId="164"/>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9"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437737-26C2-42F1-8DD2-1C06C8E18EC7}" name="PivotTable5" cacheId="8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C4:D9" firstHeaderRow="1" firstDataRow="1" firstDataCol="1"/>
  <pivotFields count="29">
    <pivotField compact="0" outline="0" showAll="0"/>
    <pivotField compact="0" outline="0" showAll="0"/>
    <pivotField compact="0" numFmtId="14" outline="0" showAll="0">
      <items count="1238">
        <item x="80"/>
        <item x="57"/>
        <item x="79"/>
        <item x="6"/>
        <item x="65"/>
        <item x="81"/>
        <item x="74"/>
        <item x="78"/>
        <item x="8"/>
        <item x="61"/>
        <item x="31"/>
        <item x="39"/>
        <item x="69"/>
        <item x="43"/>
        <item x="22"/>
        <item x="73"/>
        <item x="71"/>
        <item x="47"/>
        <item x="49"/>
        <item x="83"/>
        <item x="50"/>
        <item x="104"/>
        <item x="99"/>
        <item x="144"/>
        <item x="134"/>
        <item x="149"/>
        <item x="113"/>
        <item x="125"/>
        <item x="157"/>
        <item x="86"/>
        <item x="150"/>
        <item x="122"/>
        <item x="152"/>
        <item x="160"/>
        <item x="146"/>
        <item x="158"/>
        <item x="147"/>
        <item x="162"/>
        <item x="143"/>
        <item x="164"/>
        <item x="153"/>
        <item x="148"/>
        <item x="203"/>
        <item x="255"/>
        <item x="234"/>
        <item x="200"/>
        <item x="220"/>
        <item x="228"/>
        <item x="197"/>
        <item x="192"/>
        <item x="205"/>
        <item x="249"/>
        <item x="213"/>
        <item x="189"/>
        <item x="175"/>
        <item x="199"/>
        <item x="170"/>
        <item x="233"/>
        <item x="198"/>
        <item x="258"/>
        <item x="237"/>
        <item x="259"/>
        <item x="186"/>
        <item x="218"/>
        <item x="193"/>
        <item x="180"/>
        <item x="366"/>
        <item x="332"/>
        <item x="354"/>
        <item x="334"/>
        <item x="271"/>
        <item x="308"/>
        <item x="327"/>
        <item x="311"/>
        <item x="287"/>
        <item x="300"/>
        <item x="329"/>
        <item x="320"/>
        <item x="365"/>
        <item x="341"/>
        <item x="357"/>
        <item x="289"/>
        <item x="336"/>
        <item x="319"/>
        <item x="345"/>
        <item x="279"/>
        <item x="337"/>
        <item x="282"/>
        <item x="317"/>
        <item x="280"/>
        <item x="396"/>
        <item x="479"/>
        <item x="467"/>
        <item x="466"/>
        <item x="460"/>
        <item x="409"/>
        <item x="382"/>
        <item x="459"/>
        <item x="402"/>
        <item x="414"/>
        <item x="434"/>
        <item x="391"/>
        <item x="444"/>
        <item x="441"/>
        <item x="474"/>
        <item x="418"/>
        <item x="470"/>
        <item x="451"/>
        <item x="377"/>
        <item x="472"/>
        <item x="449"/>
        <item x="457"/>
        <item x="483"/>
        <item x="431"/>
        <item x="387"/>
        <item x="469"/>
        <item x="395"/>
        <item x="428"/>
        <item x="506"/>
        <item x="538"/>
        <item x="518"/>
        <item x="559"/>
        <item x="534"/>
        <item x="537"/>
        <item x="515"/>
        <item x="499"/>
        <item x="565"/>
        <item x="577"/>
        <item x="567"/>
        <item x="527"/>
        <item x="545"/>
        <item x="495"/>
        <item x="562"/>
        <item x="526"/>
        <item x="487"/>
        <item x="514"/>
        <item x="573"/>
        <item x="582"/>
        <item x="542"/>
        <item x="560"/>
        <item x="500"/>
        <item x="579"/>
        <item x="535"/>
        <item x="611"/>
        <item x="676"/>
        <item x="646"/>
        <item x="609"/>
        <item x="629"/>
        <item x="660"/>
        <item x="649"/>
        <item x="672"/>
        <item x="598"/>
        <item x="612"/>
        <item x="640"/>
        <item x="677"/>
        <item x="682"/>
        <item x="650"/>
        <item x="651"/>
        <item x="616"/>
        <item x="630"/>
        <item x="610"/>
        <item x="614"/>
        <item x="664"/>
        <item x="596"/>
        <item x="635"/>
        <item x="657"/>
        <item x="625"/>
        <item x="774"/>
        <item x="709"/>
        <item x="741"/>
        <item x="700"/>
        <item x="706"/>
        <item x="763"/>
        <item x="716"/>
        <item x="715"/>
        <item x="742"/>
        <item x="713"/>
        <item x="745"/>
        <item x="717"/>
        <item x="754"/>
        <item x="731"/>
        <item x="736"/>
        <item x="785"/>
        <item x="759"/>
        <item x="778"/>
        <item x="730"/>
        <item x="766"/>
        <item x="695"/>
        <item x="746"/>
        <item x="772"/>
        <item x="780"/>
        <item x="863"/>
        <item x="841"/>
        <item x="889"/>
        <item x="875"/>
        <item x="885"/>
        <item x="811"/>
        <item x="793"/>
        <item x="804"/>
        <item x="825"/>
        <item x="886"/>
        <item x="796"/>
        <item x="858"/>
        <item x="786"/>
        <item x="890"/>
        <item x="888"/>
        <item x="877"/>
        <item x="790"/>
        <item x="820"/>
        <item x="801"/>
        <item x="844"/>
        <item x="787"/>
        <item x="884"/>
        <item x="872"/>
        <item x="807"/>
        <item x="883"/>
        <item x="868"/>
        <item x="794"/>
        <item x="799"/>
        <item x="1004"/>
        <item x="940"/>
        <item x="958"/>
        <item x="911"/>
        <item x="985"/>
        <item x="979"/>
        <item x="990"/>
        <item x="989"/>
        <item x="988"/>
        <item x="953"/>
        <item x="938"/>
        <item x="1001"/>
        <item x="922"/>
        <item x="898"/>
        <item x="947"/>
        <item x="950"/>
        <item x="981"/>
        <item x="923"/>
        <item x="973"/>
        <item x="935"/>
        <item x="945"/>
        <item x="980"/>
        <item x="993"/>
        <item x="999"/>
        <item x="952"/>
        <item x="1003"/>
        <item x="933"/>
        <item x="896"/>
        <item x="905"/>
        <item x="1028"/>
        <item x="1075"/>
        <item x="1078"/>
        <item x="1023"/>
        <item x="1083"/>
        <item x="1117"/>
        <item x="1095"/>
        <item x="1098"/>
        <item x="1037"/>
        <item x="1070"/>
        <item x="1048"/>
        <item x="1076"/>
        <item x="1040"/>
        <item x="1036"/>
        <item x="1058"/>
        <item x="1010"/>
        <item x="1081"/>
        <item x="1018"/>
        <item x="1069"/>
        <item x="1090"/>
        <item x="1080"/>
        <item x="1046"/>
        <item x="1045"/>
        <item x="1056"/>
        <item x="1088"/>
        <item x="1115"/>
        <item x="1050"/>
        <item x="1108"/>
        <item x="1113"/>
        <item x="1127"/>
        <item x="1170"/>
        <item x="1213"/>
        <item x="1227"/>
        <item x="1172"/>
        <item x="1123"/>
        <item x="1195"/>
        <item x="1206"/>
        <item x="1191"/>
        <item x="1226"/>
        <item x="1121"/>
        <item x="1231"/>
        <item x="1124"/>
        <item x="1158"/>
        <item x="1151"/>
        <item x="1229"/>
        <item x="1148"/>
        <item x="1126"/>
        <item x="1174"/>
        <item x="1217"/>
        <item x="1190"/>
        <item x="1177"/>
        <item x="1180"/>
        <item x="1150"/>
        <item x="1167"/>
        <item x="1176"/>
        <item x="1185"/>
        <item x="1141"/>
        <item x="25"/>
        <item x="16"/>
        <item x="54"/>
        <item x="66"/>
        <item x="77"/>
        <item x="64"/>
        <item x="23"/>
        <item x="35"/>
        <item x="29"/>
        <item x="58"/>
        <item x="55"/>
        <item x="76"/>
        <item x="82"/>
        <item x="60"/>
        <item x="24"/>
        <item x="0"/>
        <item x="13"/>
        <item x="70"/>
        <item x="107"/>
        <item x="92"/>
        <item x="115"/>
        <item x="137"/>
        <item x="123"/>
        <item x="159"/>
        <item x="102"/>
        <item x="100"/>
        <item x="132"/>
        <item x="151"/>
        <item x="98"/>
        <item x="93"/>
        <item x="142"/>
        <item x="156"/>
        <item x="163"/>
        <item x="96"/>
        <item x="119"/>
        <item x="116"/>
        <item x="183"/>
        <item x="241"/>
        <item x="210"/>
        <item x="230"/>
        <item x="235"/>
        <item x="201"/>
        <item x="229"/>
        <item x="247"/>
        <item x="266"/>
        <item x="195"/>
        <item x="209"/>
        <item x="269"/>
        <item x="167"/>
        <item x="264"/>
        <item x="166"/>
        <item x="174"/>
        <item x="206"/>
        <item x="178"/>
        <item x="219"/>
        <item x="190"/>
        <item x="172"/>
        <item x="251"/>
        <item x="246"/>
        <item x="188"/>
        <item x="202"/>
        <item x="263"/>
        <item x="356"/>
        <item x="276"/>
        <item x="294"/>
        <item x="362"/>
        <item x="328"/>
        <item x="343"/>
        <item x="359"/>
        <item x="316"/>
        <item x="363"/>
        <item x="310"/>
        <item x="361"/>
        <item x="281"/>
        <item x="293"/>
        <item x="313"/>
        <item x="360"/>
        <item x="339"/>
        <item x="350"/>
        <item x="358"/>
        <item x="364"/>
        <item x="344"/>
        <item x="304"/>
        <item x="303"/>
        <item x="296"/>
        <item x="371"/>
        <item x="290"/>
        <item x="453"/>
        <item x="465"/>
        <item x="398"/>
        <item x="420"/>
        <item x="456"/>
        <item x="392"/>
        <item x="476"/>
        <item x="462"/>
        <item x="454"/>
        <item x="433"/>
        <item x="458"/>
        <item x="394"/>
        <item x="478"/>
        <item x="432"/>
        <item x="477"/>
        <item x="481"/>
        <item x="447"/>
        <item x="480"/>
        <item x="373"/>
        <item x="403"/>
        <item x="397"/>
        <item x="413"/>
        <item x="437"/>
        <item x="450"/>
        <item x="422"/>
        <item x="410"/>
        <item x="393"/>
        <item x="555"/>
        <item x="519"/>
        <item x="525"/>
        <item x="575"/>
        <item x="546"/>
        <item x="522"/>
        <item x="497"/>
        <item x="572"/>
        <item x="521"/>
        <item x="581"/>
        <item x="551"/>
        <item x="484"/>
        <item x="516"/>
        <item x="571"/>
        <item x="547"/>
        <item x="561"/>
        <item x="509"/>
        <item x="553"/>
        <item x="558"/>
        <item x="513"/>
        <item x="532"/>
        <item x="554"/>
        <item x="644"/>
        <item x="663"/>
        <item x="620"/>
        <item x="679"/>
        <item x="618"/>
        <item x="681"/>
        <item x="645"/>
        <item x="678"/>
        <item x="621"/>
        <item x="603"/>
        <item x="585"/>
        <item x="655"/>
        <item x="586"/>
        <item x="659"/>
        <item x="627"/>
        <item x="683"/>
        <item x="622"/>
        <item x="671"/>
        <item x="647"/>
        <item x="594"/>
        <item x="637"/>
        <item x="680"/>
        <item x="619"/>
        <item x="583"/>
        <item x="729"/>
        <item x="719"/>
        <item x="781"/>
        <item x="757"/>
        <item x="727"/>
        <item x="718"/>
        <item x="699"/>
        <item x="720"/>
        <item x="767"/>
        <item x="749"/>
        <item x="760"/>
        <item x="705"/>
        <item x="773"/>
        <item x="704"/>
        <item x="771"/>
        <item x="761"/>
        <item x="690"/>
        <item x="776"/>
        <item x="734"/>
        <item x="692"/>
        <item x="758"/>
        <item x="691"/>
        <item x="805"/>
        <item x="843"/>
        <item x="846"/>
        <item x="864"/>
        <item x="874"/>
        <item x="832"/>
        <item x="887"/>
        <item x="856"/>
        <item x="865"/>
        <item x="866"/>
        <item x="823"/>
        <item x="831"/>
        <item x="850"/>
        <item x="892"/>
        <item x="798"/>
        <item x="836"/>
        <item x="876"/>
        <item x="859"/>
        <item x="808"/>
        <item x="812"/>
        <item x="826"/>
        <item x="818"/>
        <item x="816"/>
        <item x="828"/>
        <item x="860"/>
        <item x="929"/>
        <item x="926"/>
        <item x="986"/>
        <item x="970"/>
        <item x="963"/>
        <item x="984"/>
        <item x="918"/>
        <item x="934"/>
        <item x="941"/>
        <item x="903"/>
        <item x="968"/>
        <item x="897"/>
        <item x="939"/>
        <item x="975"/>
        <item x="995"/>
        <item x="931"/>
        <item x="965"/>
        <item x="1002"/>
        <item x="946"/>
        <item x="932"/>
        <item x="943"/>
        <item x="955"/>
        <item x="998"/>
        <item x="974"/>
        <item x="921"/>
        <item x="910"/>
        <item x="1073"/>
        <item x="1026"/>
        <item x="1035"/>
        <item x="1077"/>
        <item x="1120"/>
        <item x="1084"/>
        <item x="1007"/>
        <item x="1060"/>
        <item x="1064"/>
        <item x="1057"/>
        <item x="1094"/>
        <item x="1082"/>
        <item x="1031"/>
        <item x="1101"/>
        <item x="1066"/>
        <item x="1051"/>
        <item x="1074"/>
        <item x="1093"/>
        <item x="1049"/>
        <item x="1110"/>
        <item x="1012"/>
        <item x="1089"/>
        <item x="1119"/>
        <item x="1063"/>
        <item x="1062"/>
        <item x="1085"/>
        <item x="1047"/>
        <item x="1061"/>
        <item x="1130"/>
        <item x="1210"/>
        <item x="1169"/>
        <item x="1211"/>
        <item x="1133"/>
        <item x="1171"/>
        <item x="1156"/>
        <item x="1234"/>
        <item x="1145"/>
        <item x="1199"/>
        <item x="1197"/>
        <item x="1162"/>
        <item x="1184"/>
        <item x="1131"/>
        <item x="1236"/>
        <item x="1181"/>
        <item x="1192"/>
        <item x="1140"/>
        <item x="1221"/>
        <item x="1138"/>
        <item x="1189"/>
        <item x="1214"/>
        <item x="1132"/>
        <item x="1164"/>
        <item x="1219"/>
        <item x="1160"/>
        <item x="1230"/>
        <item x="1235"/>
        <item x="1147"/>
        <item x="1218"/>
        <item x="52"/>
        <item x="26"/>
        <item x="11"/>
        <item x="42"/>
        <item x="75"/>
        <item x="20"/>
        <item x="44"/>
        <item x="62"/>
        <item x="59"/>
        <item x="27"/>
        <item x="33"/>
        <item x="68"/>
        <item x="51"/>
        <item x="14"/>
        <item x="41"/>
        <item x="21"/>
        <item x="63"/>
        <item x="37"/>
        <item x="72"/>
        <item x="18"/>
        <item x="19"/>
        <item x="135"/>
        <item x="127"/>
        <item x="91"/>
        <item x="139"/>
        <item x="90"/>
        <item x="124"/>
        <item x="89"/>
        <item x="114"/>
        <item x="141"/>
        <item x="131"/>
        <item x="84"/>
        <item x="136"/>
        <item x="112"/>
        <item x="110"/>
        <item x="117"/>
        <item x="128"/>
        <item x="161"/>
        <item x="101"/>
        <item x="118"/>
        <item x="140"/>
        <item x="138"/>
        <item x="111"/>
        <item x="145"/>
        <item x="252"/>
        <item x="168"/>
        <item x="171"/>
        <item x="253"/>
        <item x="256"/>
        <item x="239"/>
        <item x="267"/>
        <item x="212"/>
        <item x="257"/>
        <item x="165"/>
        <item x="238"/>
        <item x="224"/>
        <item x="182"/>
        <item x="242"/>
        <item x="187"/>
        <item x="176"/>
        <item x="222"/>
        <item x="250"/>
        <item x="214"/>
        <item x="204"/>
        <item x="240"/>
        <item x="227"/>
        <item x="169"/>
        <item x="223"/>
        <item x="265"/>
        <item x="245"/>
        <item x="216"/>
        <item x="268"/>
        <item x="346"/>
        <item x="309"/>
        <item x="278"/>
        <item x="353"/>
        <item x="298"/>
        <item x="324"/>
        <item x="277"/>
        <item x="274"/>
        <item x="283"/>
        <item x="315"/>
        <item x="330"/>
        <item x="326"/>
        <item x="369"/>
        <item x="284"/>
        <item x="288"/>
        <item x="272"/>
        <item x="331"/>
        <item x="321"/>
        <item x="335"/>
        <item x="352"/>
        <item x="286"/>
        <item x="323"/>
        <item x="291"/>
        <item x="342"/>
        <item x="318"/>
        <item x="463"/>
        <item x="400"/>
        <item x="425"/>
        <item x="399"/>
        <item x="372"/>
        <item x="471"/>
        <item x="381"/>
        <item x="383"/>
        <item x="427"/>
        <item x="411"/>
        <item x="482"/>
        <item x="440"/>
        <item x="421"/>
        <item x="407"/>
        <item x="415"/>
        <item x="455"/>
        <item x="475"/>
        <item x="436"/>
        <item x="388"/>
        <item x="386"/>
        <item x="419"/>
        <item x="374"/>
        <item x="423"/>
        <item x="405"/>
        <item x="417"/>
        <item x="376"/>
        <item x="401"/>
        <item x="406"/>
        <item x="385"/>
        <item x="568"/>
        <item x="566"/>
        <item x="574"/>
        <item x="492"/>
        <item x="557"/>
        <item x="494"/>
        <item x="570"/>
        <item x="488"/>
        <item x="524"/>
        <item x="505"/>
        <item x="496"/>
        <item x="549"/>
        <item x="511"/>
        <item x="550"/>
        <item x="569"/>
        <item x="503"/>
        <item x="530"/>
        <item x="580"/>
        <item x="540"/>
        <item x="539"/>
        <item x="510"/>
        <item x="485"/>
        <item x="543"/>
        <item x="528"/>
        <item x="548"/>
        <item x="529"/>
        <item x="563"/>
        <item x="592"/>
        <item x="590"/>
        <item x="613"/>
        <item x="607"/>
        <item x="602"/>
        <item x="623"/>
        <item x="626"/>
        <item x="662"/>
        <item x="624"/>
        <item x="673"/>
        <item x="604"/>
        <item x="669"/>
        <item x="615"/>
        <item x="633"/>
        <item x="641"/>
        <item x="658"/>
        <item x="670"/>
        <item x="638"/>
        <item x="668"/>
        <item x="653"/>
        <item x="643"/>
        <item x="587"/>
        <item x="589"/>
        <item x="631"/>
        <item x="605"/>
        <item x="722"/>
        <item x="724"/>
        <item x="707"/>
        <item x="748"/>
        <item x="770"/>
        <item x="769"/>
        <item x="747"/>
        <item x="779"/>
        <item x="728"/>
        <item x="698"/>
        <item x="777"/>
        <item x="693"/>
        <item x="750"/>
        <item x="751"/>
        <item x="721"/>
        <item x="733"/>
        <item x="782"/>
        <item x="740"/>
        <item x="753"/>
        <item x="783"/>
        <item x="694"/>
        <item x="744"/>
        <item x="714"/>
        <item x="687"/>
        <item x="735"/>
        <item x="768"/>
        <item x="755"/>
        <item x="702"/>
        <item x="893"/>
        <item x="837"/>
        <item x="819"/>
        <item x="815"/>
        <item x="797"/>
        <item x="809"/>
        <item x="867"/>
        <item x="789"/>
        <item x="891"/>
        <item x="830"/>
        <item x="824"/>
        <item x="839"/>
        <item x="861"/>
        <item x="854"/>
        <item x="848"/>
        <item x="879"/>
        <item x="835"/>
        <item x="817"/>
        <item x="791"/>
        <item x="855"/>
        <item x="870"/>
        <item x="862"/>
        <item x="814"/>
        <item x="847"/>
        <item x="838"/>
        <item x="840"/>
        <item x="882"/>
        <item x="842"/>
        <item x="956"/>
        <item x="961"/>
        <item x="902"/>
        <item x="948"/>
        <item x="908"/>
        <item x="915"/>
        <item x="919"/>
        <item x="967"/>
        <item x="951"/>
        <item x="978"/>
        <item x="997"/>
        <item x="920"/>
        <item x="927"/>
        <item x="942"/>
        <item x="983"/>
        <item x="906"/>
        <item x="976"/>
        <item x="966"/>
        <item x="900"/>
        <item x="954"/>
        <item x="959"/>
        <item x="957"/>
        <item x="914"/>
        <item x="960"/>
        <item x="913"/>
        <item x="991"/>
        <item x="992"/>
        <item x="1071"/>
        <item x="1100"/>
        <item x="1013"/>
        <item x="1022"/>
        <item x="1059"/>
        <item x="1079"/>
        <item x="1053"/>
        <item x="1038"/>
        <item x="1109"/>
        <item x="1055"/>
        <item x="1030"/>
        <item x="1054"/>
        <item x="1032"/>
        <item x="1044"/>
        <item x="1014"/>
        <item x="1116"/>
        <item x="1112"/>
        <item x="1016"/>
        <item x="1103"/>
        <item x="1067"/>
        <item x="1106"/>
        <item x="1114"/>
        <item x="1107"/>
        <item x="1042"/>
        <item x="1009"/>
        <item x="1019"/>
        <item x="1086"/>
        <item x="1034"/>
        <item x="1096"/>
        <item x="1202"/>
        <item x="1122"/>
        <item x="1173"/>
        <item x="1146"/>
        <item x="1203"/>
        <item x="1135"/>
        <item x="1207"/>
        <item x="1163"/>
        <item x="1175"/>
        <item x="1149"/>
        <item x="1142"/>
        <item x="1187"/>
        <item x="1188"/>
        <item x="1216"/>
        <item x="1220"/>
        <item x="1204"/>
        <item x="1125"/>
        <item x="1143"/>
        <item x="1201"/>
        <item x="1232"/>
        <item x="1215"/>
        <item x="1144"/>
        <item x="1193"/>
        <item x="1128"/>
        <item x="1194"/>
        <item x="1205"/>
        <item x="1196"/>
        <item x="1198"/>
        <item x="40"/>
        <item x="45"/>
        <item x="10"/>
        <item x="7"/>
        <item x="67"/>
        <item x="2"/>
        <item x="12"/>
        <item x="38"/>
        <item x="28"/>
        <item x="4"/>
        <item x="32"/>
        <item x="5"/>
        <item x="1"/>
        <item x="17"/>
        <item x="34"/>
        <item x="36"/>
        <item x="15"/>
        <item x="46"/>
        <item x="48"/>
        <item x="3"/>
        <item x="53"/>
        <item x="30"/>
        <item x="56"/>
        <item x="9"/>
        <item x="126"/>
        <item x="106"/>
        <item x="155"/>
        <item x="97"/>
        <item x="120"/>
        <item x="105"/>
        <item x="130"/>
        <item x="88"/>
        <item x="109"/>
        <item x="108"/>
        <item x="85"/>
        <item x="121"/>
        <item x="87"/>
        <item x="103"/>
        <item x="154"/>
        <item x="133"/>
        <item x="94"/>
        <item x="129"/>
        <item x="95"/>
        <item x="270"/>
        <item x="232"/>
        <item x="207"/>
        <item x="248"/>
        <item x="217"/>
        <item x="243"/>
        <item x="260"/>
        <item x="208"/>
        <item x="244"/>
        <item x="225"/>
        <item x="184"/>
        <item x="231"/>
        <item x="173"/>
        <item x="261"/>
        <item x="185"/>
        <item x="254"/>
        <item x="236"/>
        <item x="221"/>
        <item x="215"/>
        <item x="196"/>
        <item x="211"/>
        <item x="226"/>
        <item x="191"/>
        <item x="177"/>
        <item x="179"/>
        <item x="181"/>
        <item x="262"/>
        <item x="194"/>
        <item x="273"/>
        <item x="348"/>
        <item x="307"/>
        <item x="368"/>
        <item x="325"/>
        <item x="370"/>
        <item x="312"/>
        <item x="275"/>
        <item x="285"/>
        <item x="349"/>
        <item x="340"/>
        <item x="351"/>
        <item x="299"/>
        <item x="355"/>
        <item x="333"/>
        <item x="301"/>
        <item x="292"/>
        <item x="302"/>
        <item x="297"/>
        <item x="322"/>
        <item x="338"/>
        <item x="314"/>
        <item x="306"/>
        <item x="367"/>
        <item x="347"/>
        <item x="305"/>
        <item x="295"/>
        <item x="404"/>
        <item x="384"/>
        <item x="464"/>
        <item x="426"/>
        <item x="435"/>
        <item x="468"/>
        <item x="389"/>
        <item x="378"/>
        <item x="375"/>
        <item x="416"/>
        <item x="439"/>
        <item x="445"/>
        <item x="430"/>
        <item x="380"/>
        <item x="461"/>
        <item x="429"/>
        <item x="408"/>
        <item x="412"/>
        <item x="390"/>
        <item x="448"/>
        <item x="443"/>
        <item x="473"/>
        <item x="379"/>
        <item x="442"/>
        <item x="424"/>
        <item x="438"/>
        <item x="452"/>
        <item x="446"/>
        <item x="490"/>
        <item x="578"/>
        <item x="512"/>
        <item x="564"/>
        <item x="502"/>
        <item x="576"/>
        <item x="493"/>
        <item x="531"/>
        <item x="520"/>
        <item x="523"/>
        <item x="541"/>
        <item x="536"/>
        <item x="508"/>
        <item x="491"/>
        <item x="486"/>
        <item x="504"/>
        <item x="507"/>
        <item x="556"/>
        <item x="552"/>
        <item x="533"/>
        <item x="544"/>
        <item x="501"/>
        <item x="498"/>
        <item x="517"/>
        <item x="489"/>
        <item x="591"/>
        <item x="675"/>
        <item x="661"/>
        <item x="588"/>
        <item x="665"/>
        <item x="674"/>
        <item x="595"/>
        <item x="632"/>
        <item x="656"/>
        <item x="666"/>
        <item x="617"/>
        <item x="684"/>
        <item x="634"/>
        <item x="597"/>
        <item x="608"/>
        <item x="667"/>
        <item x="601"/>
        <item x="652"/>
        <item x="628"/>
        <item x="593"/>
        <item x="648"/>
        <item x="600"/>
        <item x="584"/>
        <item x="636"/>
        <item x="606"/>
        <item x="639"/>
        <item x="599"/>
        <item x="654"/>
        <item x="642"/>
        <item x="726"/>
        <item x="708"/>
        <item x="743"/>
        <item x="784"/>
        <item x="738"/>
        <item x="710"/>
        <item x="701"/>
        <item x="703"/>
        <item x="739"/>
        <item x="737"/>
        <item x="723"/>
        <item x="732"/>
        <item x="689"/>
        <item x="765"/>
        <item x="686"/>
        <item x="697"/>
        <item x="762"/>
        <item x="752"/>
        <item x="688"/>
        <item x="725"/>
        <item x="685"/>
        <item x="712"/>
        <item x="756"/>
        <item x="775"/>
        <item x="696"/>
        <item x="711"/>
        <item x="764"/>
        <item x="829"/>
        <item x="852"/>
        <item x="803"/>
        <item x="833"/>
        <item x="800"/>
        <item x="878"/>
        <item x="834"/>
        <item x="851"/>
        <item x="822"/>
        <item x="845"/>
        <item x="788"/>
        <item x="880"/>
        <item x="894"/>
        <item x="795"/>
        <item x="813"/>
        <item x="802"/>
        <item x="827"/>
        <item x="869"/>
        <item x="871"/>
        <item x="810"/>
        <item x="881"/>
        <item x="792"/>
        <item x="849"/>
        <item x="806"/>
        <item x="873"/>
        <item x="821"/>
        <item x="853"/>
        <item x="857"/>
        <item x="962"/>
        <item x="904"/>
        <item x="924"/>
        <item x="907"/>
        <item x="1000"/>
        <item x="912"/>
        <item x="964"/>
        <item x="928"/>
        <item x="971"/>
        <item x="937"/>
        <item x="977"/>
        <item x="901"/>
        <item x="895"/>
        <item x="994"/>
        <item x="916"/>
        <item x="949"/>
        <item x="987"/>
        <item x="925"/>
        <item x="972"/>
        <item x="909"/>
        <item x="899"/>
        <item x="917"/>
        <item x="936"/>
        <item x="969"/>
        <item x="944"/>
        <item x="982"/>
        <item x="996"/>
        <item x="930"/>
        <item x="1092"/>
        <item x="1020"/>
        <item x="1005"/>
        <item x="1027"/>
        <item x="1006"/>
        <item x="1091"/>
        <item x="1008"/>
        <item x="1072"/>
        <item x="1104"/>
        <item x="1029"/>
        <item x="1033"/>
        <item x="1041"/>
        <item x="1052"/>
        <item x="1024"/>
        <item x="1111"/>
        <item x="1105"/>
        <item x="1021"/>
        <item x="1015"/>
        <item x="1102"/>
        <item x="1025"/>
        <item x="1011"/>
        <item x="1065"/>
        <item x="1118"/>
        <item x="1097"/>
        <item x="1043"/>
        <item x="1068"/>
        <item x="1039"/>
        <item x="1087"/>
        <item x="1017"/>
        <item x="1099"/>
        <item x="1139"/>
        <item x="1183"/>
        <item x="1136"/>
        <item x="1182"/>
        <item x="1209"/>
        <item x="1212"/>
        <item x="1233"/>
        <item x="1168"/>
        <item x="1178"/>
        <item x="1152"/>
        <item x="1166"/>
        <item x="1179"/>
        <item x="1224"/>
        <item x="1159"/>
        <item x="1223"/>
        <item x="1225"/>
        <item x="1186"/>
        <item x="1154"/>
        <item x="1137"/>
        <item x="1222"/>
        <item x="1153"/>
        <item x="1129"/>
        <item x="1200"/>
        <item x="1134"/>
        <item x="1161"/>
        <item x="1155"/>
        <item x="1228"/>
        <item x="1157"/>
        <item x="1165"/>
        <item x="1208"/>
        <item t="default"/>
      </items>
    </pivotField>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outline="0" showAll="0"/>
    <pivotField compact="0" outline="0" showAll="0"/>
    <pivotField dataField="1" compact="0" outline="0" showAll="0"/>
    <pivotField compact="0" outline="0" showAll="0"/>
    <pivotField compact="0" outline="0" showAll="0"/>
    <pivotField compact="0" outline="0" showAll="0"/>
    <pivotField axis="axisRow" compact="0" outline="0" showAll="0" sortType="ascending">
      <items count="5">
        <item x="2"/>
        <item x="0"/>
        <item x="3"/>
        <item x="1"/>
        <item t="default"/>
      </items>
    </pivotField>
    <pivotField compact="0" numFmtId="164"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5"/>
  </rowFields>
  <rowItems count="5">
    <i>
      <x/>
    </i>
    <i>
      <x v="1"/>
    </i>
    <i>
      <x v="2"/>
    </i>
    <i>
      <x v="3"/>
    </i>
    <i t="grand">
      <x/>
    </i>
  </rowItems>
  <colItems count="1">
    <i/>
  </colItems>
  <dataFields count="1">
    <dataField name="Sum of Profit" fld="21" baseField="0" baseItem="0" numFmtId="164"/>
  </dataFields>
  <formats count="2">
    <format dxfId="139">
      <pivotArea outline="0" collapsedLevelsAreSubtotals="1" fieldPosition="0"/>
    </format>
    <format dxfId="138">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8DFAC7-DFBB-4DDA-86BC-45A8F93C934A}" autoFormatId="16" applyNumberFormats="0" applyBorderFormats="0" applyFontFormats="0" applyPatternFormats="0" applyAlignmentFormats="0" applyWidthHeightFormats="0">
  <queryTableRefresh nextId="29" unboundColumnsRight="1">
    <queryTableFields count="27">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ity" tableColumnId="9"/>
      <queryTableField id="10" name="State" tableColumnId="10"/>
      <queryTableField id="11" name="Country" tableColumnId="11"/>
      <queryTableField id="12" name="Postal Code" tableColumnId="12"/>
      <queryTableField id="13" name="Market"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Shipping Cost" tableColumnId="23"/>
      <queryTableField id="24" name="Order Priority" tableColumnId="24"/>
      <queryTableField id="25" name="Month Name" tableColumnId="25"/>
      <queryTableField id="26" name="Year" tableColumnId="26"/>
      <queryTableField id="27" dataBound="0"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886BE86D-B0B9-4841-865E-4FA6F0EE338C}" autoFormatId="16" applyNumberFormats="0" applyBorderFormats="0" applyFontFormats="0" applyPatternFormats="0" applyAlignmentFormats="0" applyWidthHeightFormats="0">
  <queryTableRefresh nextId="4">
    <queryTableFields count="3">
      <queryTableField id="1" name="Returned" tableColumnId="1"/>
      <queryTableField id="2" name="Order ID" tableColumnId="2"/>
      <queryTableField id="3" name="Market" tableColumnId="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98CE0128-3912-4368-AB9B-EF30EC7ADEDA}" autoFormatId="16" applyNumberFormats="0" applyBorderFormats="0" applyFontFormats="0" applyPatternFormats="0" applyAlignmentFormats="0" applyWidthHeightFormats="0">
  <queryTableRefresh nextId="3">
    <queryTableFields count="2">
      <queryTableField id="1" name="Person" tableColumnId="1"/>
      <queryTableField id="2" name="Region"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8332AC0-1E72-409D-A335-6152A3EA7B20}" sourceName="Year">
  <pivotTables>
    <pivotTable tabId="21" name="PivotTable7"/>
    <pivotTable tabId="9" name="PivotTable2"/>
    <pivotTable tabId="18" name="PivotTable6"/>
    <pivotTable tabId="26" name="PivotTable2"/>
    <pivotTable tabId="26" name="PivotTable8"/>
    <pivotTable tabId="29" name="PivotTable3"/>
    <pivotTable tabId="33" name="PivotTable1"/>
    <pivotTable tabId="36" name="PivotTable5"/>
  </pivotTables>
  <data>
    <tabular pivotCacheId="471502038">
      <items count="4">
        <i x="2" s="1"/>
        <i x="0"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 xr10:uid="{0F5ACCFE-15C1-4125-91C2-C5BF0704EE3E}" sourceName="Months">
  <pivotTables>
    <pivotTable tabId="21" name="PivotTable7"/>
    <pivotTable tabId="9" name="PivotTable2"/>
    <pivotTable tabId="18" name="PivotTable6"/>
    <pivotTable tabId="29" name="PivotTable3"/>
    <pivotTable tabId="33" name="PivotTable1"/>
    <pivotTable tabId="36" name="PivotTable5"/>
    <pivotTable tabId="26" name="PivotTable2"/>
    <pivotTable tabId="26" name="PivotTable8"/>
  </pivotTables>
  <data>
    <tabular pivotCacheId="471502038">
      <items count="14">
        <i x="1" s="1"/>
        <i x="2" s="1"/>
        <i x="3" s="1"/>
        <i x="4" s="1"/>
        <i x="5" s="1"/>
        <i x="6" s="1"/>
        <i x="7" s="1"/>
        <i x="8" s="1"/>
        <i x="9" s="1"/>
        <i x="10" s="1"/>
        <i x="11" s="1"/>
        <i x="12" s="1"/>
        <i x="0"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FC49362-E9DD-4D3D-A1C8-3E430727F66F}" cache="Slicer_Year" caption="Year" startItem="3" rowHeight="257175"/>
  <slicer name="Months" xr10:uid="{D7C30437-3163-4064-81B6-49FB72DDD11F}" cache="Slicer_Months" caption="Months" startItem="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A88559-AE44-472D-9F23-94ADA4AA41D3}" name="Orders" displayName="Orders" ref="A1:AA4992" tableType="queryTable" totalsRowShown="0">
  <autoFilter ref="A1:AA4992" xr:uid="{89A88559-AE44-472D-9F23-94ADA4AA41D3}"/>
  <sortState xmlns:xlrd2="http://schemas.microsoft.com/office/spreadsheetml/2017/richdata2" ref="A2:AA4992">
    <sortCondition ref="Y2:Y4992" customList="January,February,March,April,May,June,July,August,September,October,November,December"/>
  </sortState>
  <tableColumns count="27">
    <tableColumn id="1" xr3:uid="{38C2E21E-AF37-47A1-AD22-B662CA731EDF}" uniqueName="1" name="Row ID" queryTableFieldId="1"/>
    <tableColumn id="2" xr3:uid="{687252E3-A9C0-4B60-9DA3-2531B7CDB691}" uniqueName="2" name="Order ID" queryTableFieldId="2" dataDxfId="169"/>
    <tableColumn id="3" xr3:uid="{40CF2624-EA83-478E-A9AE-1FBC1A088138}" uniqueName="3" name="Order Date" queryTableFieldId="3" dataDxfId="168"/>
    <tableColumn id="4" xr3:uid="{D32597CA-D85A-4E76-96EB-972BB8F293B0}" uniqueName="4" name="Ship Date" queryTableFieldId="4" dataDxfId="167"/>
    <tableColumn id="5" xr3:uid="{3BB32F5E-0DF7-4D66-828E-F3579A9039EB}" uniqueName="5" name="Ship Mode" queryTableFieldId="5" dataDxfId="166"/>
    <tableColumn id="6" xr3:uid="{2CBB72BD-2DB6-4107-8704-4982133E433E}" uniqueName="6" name="Customer ID" queryTableFieldId="6" dataDxfId="165"/>
    <tableColumn id="7" xr3:uid="{23C49454-70CB-4F7C-ACDA-4B1EE7EDAD11}" uniqueName="7" name="Customer Name" queryTableFieldId="7" dataDxfId="164"/>
    <tableColumn id="8" xr3:uid="{18B96BE7-BE82-4960-8C9F-136C48A6670B}" uniqueName="8" name="Segment" queryTableFieldId="8" dataDxfId="163"/>
    <tableColumn id="9" xr3:uid="{44845396-862F-41FD-949D-CAAADF1DD543}" uniqueName="9" name="City" queryTableFieldId="9" dataDxfId="162"/>
    <tableColumn id="10" xr3:uid="{6D11F730-ACB1-465D-A314-A476DABC14E7}" uniqueName="10" name="State" queryTableFieldId="10" dataDxfId="161"/>
    <tableColumn id="11" xr3:uid="{FD34F7B3-35B8-48D7-8548-508A9AFC3137}" uniqueName="11" name="Country" queryTableFieldId="11" dataDxfId="160"/>
    <tableColumn id="12" xr3:uid="{2AE15041-52FD-4621-AE22-80D67259E669}" uniqueName="12" name="Postal Code" queryTableFieldId="12"/>
    <tableColumn id="13" xr3:uid="{7CEC6FCA-DF3F-4EC3-836F-93A208E73EB9}" uniqueName="13" name="Market" queryTableFieldId="13" dataDxfId="159"/>
    <tableColumn id="14" xr3:uid="{0240A439-42EB-4FAE-9589-D58AF2792AE0}" uniqueName="14" name="Region" queryTableFieldId="14" dataDxfId="158"/>
    <tableColumn id="15" xr3:uid="{3F7B23C4-4325-4C22-BBFE-97D5E7ECC3A4}" uniqueName="15" name="Product ID" queryTableFieldId="15" dataDxfId="157"/>
    <tableColumn id="16" xr3:uid="{D66EDA43-1324-455F-8FB9-DFC715F24ECF}" uniqueName="16" name="Category" queryTableFieldId="16" dataDxfId="156"/>
    <tableColumn id="17" xr3:uid="{25EE1042-F6F4-46F4-8924-A567210BAD02}" uniqueName="17" name="Sub-Category" queryTableFieldId="17" dataDxfId="155"/>
    <tableColumn id="18" xr3:uid="{FB7B180A-F1EE-47A0-945E-3544214CCC1D}" uniqueName="18" name="Product Name" queryTableFieldId="18" dataDxfId="154"/>
    <tableColumn id="19" xr3:uid="{91F04C45-4856-4E23-9D44-974530A51786}" uniqueName="19" name="Sales" queryTableFieldId="19" dataDxfId="153" dataCellStyle="Currency"/>
    <tableColumn id="20" xr3:uid="{C308D163-603F-430A-93E1-93A32F82A00F}" uniqueName="20" name="Quantity" queryTableFieldId="20"/>
    <tableColumn id="21" xr3:uid="{645D63F3-F659-4A4F-9448-BC0EB6C15B46}" uniqueName="21" name="Discount" queryTableFieldId="21"/>
    <tableColumn id="22" xr3:uid="{5886B411-A916-483D-BF0F-AA493BAA7647}" uniqueName="22" name="Profit" queryTableFieldId="22"/>
    <tableColumn id="23" xr3:uid="{EDF86130-D156-4F99-95D9-B68106161B81}" uniqueName="23" name="Shipping Cost" queryTableFieldId="23"/>
    <tableColumn id="24" xr3:uid="{B0A0694B-E6B4-4CFA-A9E2-0208FA7A783A}" uniqueName="24" name="Order Priority" queryTableFieldId="24" dataDxfId="152"/>
    <tableColumn id="25" xr3:uid="{C258B917-495E-44EC-8BB9-C7EF439A51AB}" uniqueName="25" name="Month Name" queryTableFieldId="25" dataDxfId="151"/>
    <tableColumn id="26" xr3:uid="{2FCE7FA3-3E53-4A22-9454-992C87A0EF70}" uniqueName="26" name="Year" queryTableFieldId="26"/>
    <tableColumn id="27" xr3:uid="{CDEC7469-04A6-493D-ADC3-37CA87E250AA}" uniqueName="27" name="Total Sales" queryTableFieldId="27" dataDxfId="150" dataCellStyle="Comma">
      <calculatedColumnFormula>(Orders[[#This Row],[Sales]]*Orders[[#This Row],[Quantity]])-Orders[[#This Row],[Discount]]</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301A27-0C4E-4DB4-A23A-D64B907F2AFC}" name="Returns" displayName="Returns" ref="A1:C1173" tableType="queryTable" totalsRowShown="0">
  <autoFilter ref="A1:C1173" xr:uid="{32301A27-0C4E-4DB4-A23A-D64B907F2AFC}"/>
  <tableColumns count="3">
    <tableColumn id="1" xr3:uid="{B4DAC291-355C-4F99-AC61-3B2B76611D87}" uniqueName="1" name="Returned" queryTableFieldId="1" dataDxfId="149"/>
    <tableColumn id="2" xr3:uid="{DB5ADEB5-A8E9-4CC4-A536-21CF3ECE7469}" uniqueName="2" name="Order ID" queryTableFieldId="2" dataDxfId="148"/>
    <tableColumn id="3" xr3:uid="{63A74B0F-CE3A-45B5-A513-07133BA4407C}" uniqueName="3" name="Market" queryTableFieldId="3" dataDxfId="14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DA31D68-0D0D-405D-9028-C2F6C56BDB0D}" name="People" displayName="People" ref="A1:B14" tableType="queryTable" totalsRowShown="0">
  <autoFilter ref="A1:B14" xr:uid="{BDA31D68-0D0D-405D-9028-C2F6C56BDB0D}"/>
  <tableColumns count="2">
    <tableColumn id="1" xr3:uid="{BE358E80-EC78-4864-AF92-4FDCF130E92D}" uniqueName="1" name="Person" queryTableFieldId="1" dataDxfId="146"/>
    <tableColumn id="2" xr3:uid="{B413E003-E62E-4F60-A8B2-586293E5D5D1}" uniqueName="2" name="Region" queryTableFieldId="2" dataDxfId="145"/>
  </tableColumns>
  <tableStyleInfo name="TableStyleMedium7" showFirstColumn="0" showLastColumn="0" showRowStripes="1" showColumnStripes="0"/>
</table>
</file>

<file path=xl/theme/theme1.xml><?xml version="1.0" encoding="utf-8"?>
<a:theme xmlns:a="http://schemas.openxmlformats.org/drawingml/2006/main" name="Facet">
  <a:themeElements>
    <a:clrScheme name="Facet">
      <a:dk1>
        <a:sysClr val="windowText" lastClr="000000"/>
      </a:dk1>
      <a:lt1>
        <a:sysClr val="window" lastClr="FFFFFF"/>
      </a:lt1>
      <a:dk2>
        <a:srgbClr val="2C3C43"/>
      </a:dk2>
      <a:lt2>
        <a:srgbClr val="EBEBEB"/>
      </a:lt2>
      <a:accent1>
        <a:srgbClr val="90C226"/>
      </a:accent1>
      <a:accent2>
        <a:srgbClr val="54A021"/>
      </a:accent2>
      <a:accent3>
        <a:srgbClr val="E6B91E"/>
      </a:accent3>
      <a:accent4>
        <a:srgbClr val="E76618"/>
      </a:accent4>
      <a:accent5>
        <a:srgbClr val="C42F1A"/>
      </a:accent5>
      <a:accent6>
        <a:srgbClr val="918655"/>
      </a:accent6>
      <a:hlink>
        <a:srgbClr val="99CA3C"/>
      </a:hlink>
      <a:folHlink>
        <a:srgbClr val="B9D181"/>
      </a:folHlink>
    </a:clrScheme>
    <a:fontScheme name="Facet">
      <a:majorFont>
        <a:latin typeface="Trebuchet MS" panose="020B0603020202020204"/>
        <a:ea typeface=""/>
        <a:cs typeface=""/>
        <a:font script="Jpan" typeface="メイリオ"/>
        <a:font script="Hang" typeface="맑은 고딕"/>
        <a:font script="Hans" typeface="方正姚体"/>
        <a:font script="Hant" typeface="微軟正黑體"/>
        <a:font script="Arab" typeface="Tahoma"/>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rebuchet MS" panose="020B0603020202020204"/>
        <a:ea typeface=""/>
        <a:cs typeface=""/>
        <a:font script="Jpan" typeface="メイリオ"/>
        <a:font script="Hang" typeface="HY그래픽M"/>
        <a:font script="Hans" typeface="华文新魏"/>
        <a:font script="Hant" typeface="微軟正黑體"/>
        <a:font script="Arab" typeface="Tahoma"/>
        <a:font script="Hebr" typeface="Gisha"/>
        <a:font script="Thai" typeface="Iris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Facet">
      <a:fillStyleLst>
        <a:solidFill>
          <a:schemeClr val="phClr"/>
        </a:solidFill>
        <a:gradFill rotWithShape="1">
          <a:gsLst>
            <a:gs pos="0">
              <a:schemeClr val="phClr">
                <a:tint val="65000"/>
                <a:lumMod val="110000"/>
              </a:schemeClr>
            </a:gs>
            <a:gs pos="88000">
              <a:schemeClr val="phClr">
                <a:tint val="90000"/>
              </a:schemeClr>
            </a:gs>
          </a:gsLst>
          <a:lin ang="5400000" scaled="0"/>
        </a:gradFill>
        <a:gradFill rotWithShape="1">
          <a:gsLst>
            <a:gs pos="0">
              <a:schemeClr val="phClr">
                <a:tint val="96000"/>
                <a:lumMod val="100000"/>
              </a:schemeClr>
            </a:gs>
            <a:gs pos="78000">
              <a:schemeClr val="phClr">
                <a:shade val="94000"/>
                <a:lumMod val="94000"/>
              </a:schemeClr>
            </a:gs>
          </a:gsLst>
          <a:lin ang="5400000" scaled="0"/>
        </a:gradFill>
      </a:fillStyleLst>
      <a:lnStyleLst>
        <a:ln w="12700"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38100" dist="25400" dir="5400000" rotWithShape="0">
              <a:srgbClr val="000000">
                <a:alpha val="35000"/>
              </a:srgbClr>
            </a:outerShdw>
          </a:effectLst>
        </a:effectStyle>
        <a:effectStyle>
          <a:effectLst>
            <a:outerShdw blurRad="50800" dist="38100" dir="5400000" rotWithShape="0">
              <a:srgbClr val="000000">
                <a:alpha val="35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0000"/>
                <a:lumMod val="104000"/>
              </a:schemeClr>
            </a:gs>
            <a:gs pos="94000">
              <a:schemeClr val="phClr">
                <a:shade val="96000"/>
                <a:lumMod val="82000"/>
              </a:schemeClr>
            </a:gs>
          </a:gsLst>
          <a:lin ang="5400000" scaled="0"/>
        </a:gradFill>
        <a:gradFill rotWithShape="1">
          <a:gsLst>
            <a:gs pos="0">
              <a:schemeClr val="phClr">
                <a:tint val="90000"/>
                <a:lumMod val="110000"/>
              </a:schemeClr>
            </a:gs>
            <a:gs pos="100000">
              <a:schemeClr val="phClr">
                <a:shade val="94000"/>
                <a:lumMod val="96000"/>
              </a:schemeClr>
            </a:gs>
          </a:gsLst>
          <a:path path="circle">
            <a:fillToRect l="50000" t="50000" r="100000" b="100000"/>
          </a:path>
        </a:gradFill>
      </a:bgFillStyleLst>
    </a:fmtScheme>
  </a:themeElements>
  <a:objectDefaults/>
  <a:extraClrSchemeLst/>
  <a:extLst>
    <a:ext uri="{05A4C25C-085E-4340-85A3-A5531E510DB2}">
      <thm15:themeFamily xmlns:thm15="http://schemas.microsoft.com/office/thememl/2012/main" name="Facet" id="{C0C680CD-088A-49FC-A102-D699147F32B2}" vid="{CFBC31BA-B70F-4F30-BCAA-4F3011E16C4D}"/>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5CE28A-4AA1-4D22-9513-E0EABD22EBD9}">
  <dimension ref="A1:AA4992"/>
  <sheetViews>
    <sheetView workbookViewId="0">
      <selection sqref="A1:AA4992"/>
    </sheetView>
  </sheetViews>
  <sheetFormatPr defaultRowHeight="17.25" x14ac:dyDescent="0.3"/>
  <cols>
    <col min="1" max="1" width="9.375" customWidth="1"/>
    <col min="2" max="2" width="14.875" customWidth="1"/>
    <col min="3" max="3" width="13.125" customWidth="1"/>
    <col min="4" max="4" width="11.5" customWidth="1"/>
    <col min="5" max="5" width="12.125" customWidth="1"/>
    <col min="6" max="6" width="14.25" customWidth="1"/>
    <col min="7" max="7" width="20" customWidth="1"/>
    <col min="8" max="8" width="10.625" customWidth="1"/>
    <col min="9" max="9" width="16.125" customWidth="1"/>
    <col min="10" max="10" width="16.5" customWidth="1"/>
    <col min="11" max="11" width="11.125" customWidth="1"/>
    <col min="12" max="12" width="13.375" customWidth="1"/>
    <col min="13" max="13" width="9.125" customWidth="1"/>
    <col min="14" max="14" width="8.875" customWidth="1"/>
    <col min="15" max="15" width="16.625" customWidth="1"/>
    <col min="16" max="16" width="12.25" customWidth="1"/>
    <col min="17" max="17" width="15.125" customWidth="1"/>
    <col min="18" max="18" width="81" customWidth="1"/>
    <col min="19" max="21" width="10.75" customWidth="1"/>
    <col min="22" max="22" width="10.5" customWidth="1"/>
    <col min="23" max="23" width="15.125" customWidth="1"/>
    <col min="24" max="24" width="15.875" customWidth="1"/>
    <col min="25" max="25" width="14.5" customWidth="1"/>
    <col min="26" max="26" width="7.125" customWidth="1"/>
    <col min="27" max="27" width="13.625" customWidth="1"/>
  </cols>
  <sheetData>
    <row r="1" spans="1:27" ht="16.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s="5" t="s">
        <v>18</v>
      </c>
      <c r="T1" t="s">
        <v>19</v>
      </c>
      <c r="U1" t="s">
        <v>20</v>
      </c>
      <c r="V1" t="s">
        <v>21</v>
      </c>
      <c r="W1" t="s">
        <v>22</v>
      </c>
      <c r="X1" t="s">
        <v>23</v>
      </c>
      <c r="Y1" t="s">
        <v>24</v>
      </c>
      <c r="Z1" t="s">
        <v>25</v>
      </c>
      <c r="AA1" s="6" t="s">
        <v>26</v>
      </c>
    </row>
    <row r="2" spans="1:27" ht="16.5" x14ac:dyDescent="0.3">
      <c r="A2">
        <v>40936</v>
      </c>
      <c r="B2" t="s">
        <v>27</v>
      </c>
      <c r="C2" s="1">
        <v>40936</v>
      </c>
      <c r="D2" s="1">
        <v>40939</v>
      </c>
      <c r="E2" t="s">
        <v>28</v>
      </c>
      <c r="F2" t="s">
        <v>29</v>
      </c>
      <c r="G2" t="s">
        <v>30</v>
      </c>
      <c r="H2" t="s">
        <v>31</v>
      </c>
      <c r="I2" t="s">
        <v>32</v>
      </c>
      <c r="J2" t="s">
        <v>33</v>
      </c>
      <c r="K2" t="s">
        <v>34</v>
      </c>
      <c r="L2">
        <v>28027</v>
      </c>
      <c r="M2" t="s">
        <v>35</v>
      </c>
      <c r="N2" t="s">
        <v>36</v>
      </c>
      <c r="O2" t="s">
        <v>37</v>
      </c>
      <c r="P2" t="s">
        <v>38</v>
      </c>
      <c r="Q2" t="s">
        <v>39</v>
      </c>
      <c r="R2" t="s">
        <v>40</v>
      </c>
      <c r="S2" s="5">
        <v>4297.6440000000002</v>
      </c>
      <c r="T2">
        <v>13</v>
      </c>
      <c r="U2">
        <v>0.4</v>
      </c>
      <c r="V2">
        <v>-1862.3124</v>
      </c>
      <c r="W2">
        <v>865.74</v>
      </c>
      <c r="X2" t="s">
        <v>41</v>
      </c>
      <c r="Y2" t="s">
        <v>42</v>
      </c>
      <c r="Z2">
        <v>2012</v>
      </c>
      <c r="AA2" s="6">
        <f>(Orders[[#This Row],[Sales]]*Orders[[#This Row],[Quantity]])-Orders[[#This Row],[Discount]]</f>
        <v>55868.972000000002</v>
      </c>
    </row>
    <row r="3" spans="1:27" ht="16.5" x14ac:dyDescent="0.3">
      <c r="A3">
        <v>37817</v>
      </c>
      <c r="B3" t="s">
        <v>43</v>
      </c>
      <c r="C3" s="1">
        <v>41656</v>
      </c>
      <c r="D3" s="1">
        <v>41658</v>
      </c>
      <c r="E3" t="s">
        <v>28</v>
      </c>
      <c r="F3" t="s">
        <v>44</v>
      </c>
      <c r="G3" t="s">
        <v>45</v>
      </c>
      <c r="H3" t="s">
        <v>31</v>
      </c>
      <c r="I3" t="s">
        <v>46</v>
      </c>
      <c r="J3" t="s">
        <v>47</v>
      </c>
      <c r="K3" t="s">
        <v>34</v>
      </c>
      <c r="L3">
        <v>49201</v>
      </c>
      <c r="M3" t="s">
        <v>35</v>
      </c>
      <c r="N3" t="s">
        <v>48</v>
      </c>
      <c r="O3" t="s">
        <v>49</v>
      </c>
      <c r="P3" t="s">
        <v>50</v>
      </c>
      <c r="Q3" t="s">
        <v>51</v>
      </c>
      <c r="R3" t="s">
        <v>52</v>
      </c>
      <c r="S3" s="5">
        <v>5443.96</v>
      </c>
      <c r="T3">
        <v>4</v>
      </c>
      <c r="U3">
        <v>0</v>
      </c>
      <c r="V3">
        <v>2504.2215999999999</v>
      </c>
      <c r="W3">
        <v>567.95000000000005</v>
      </c>
      <c r="X3" t="s">
        <v>53</v>
      </c>
      <c r="Y3" t="s">
        <v>42</v>
      </c>
      <c r="Z3">
        <v>2014</v>
      </c>
      <c r="AA3" s="6">
        <f>(Orders[[#This Row],[Sales]]*Orders[[#This Row],[Quantity]])-Orders[[#This Row],[Discount]]</f>
        <v>21775.84</v>
      </c>
    </row>
    <row r="4" spans="1:27" ht="16.5" x14ac:dyDescent="0.3">
      <c r="A4">
        <v>32274</v>
      </c>
      <c r="B4" t="s">
        <v>54</v>
      </c>
      <c r="C4" s="1">
        <v>41647</v>
      </c>
      <c r="D4" s="1">
        <v>41650</v>
      </c>
      <c r="E4" t="s">
        <v>55</v>
      </c>
      <c r="F4" t="s">
        <v>56</v>
      </c>
      <c r="G4" t="s">
        <v>57</v>
      </c>
      <c r="H4" t="s">
        <v>58</v>
      </c>
      <c r="I4" t="s">
        <v>59</v>
      </c>
      <c r="J4" t="s">
        <v>47</v>
      </c>
      <c r="K4" t="s">
        <v>34</v>
      </c>
      <c r="L4">
        <v>48205</v>
      </c>
      <c r="M4" t="s">
        <v>35</v>
      </c>
      <c r="N4" t="s">
        <v>48</v>
      </c>
      <c r="O4" t="s">
        <v>60</v>
      </c>
      <c r="P4" t="s">
        <v>61</v>
      </c>
      <c r="Q4" t="s">
        <v>62</v>
      </c>
      <c r="R4" t="s">
        <v>63</v>
      </c>
      <c r="S4" s="5">
        <v>3059.982</v>
      </c>
      <c r="T4">
        <v>2</v>
      </c>
      <c r="U4">
        <v>0.1</v>
      </c>
      <c r="V4">
        <v>679.99599999999964</v>
      </c>
      <c r="W4">
        <v>471.22</v>
      </c>
      <c r="X4" t="s">
        <v>64</v>
      </c>
      <c r="Y4" t="s">
        <v>42</v>
      </c>
      <c r="Z4">
        <v>2014</v>
      </c>
      <c r="AA4" s="6">
        <f>(Orders[[#This Row],[Sales]]*Orders[[#This Row],[Quantity]])-Orders[[#This Row],[Discount]]</f>
        <v>6119.8639999999996</v>
      </c>
    </row>
    <row r="5" spans="1:27" ht="16.5" x14ac:dyDescent="0.3">
      <c r="A5">
        <v>39609</v>
      </c>
      <c r="B5" t="s">
        <v>65</v>
      </c>
      <c r="C5" s="1">
        <v>41666</v>
      </c>
      <c r="D5" s="1">
        <v>41671</v>
      </c>
      <c r="E5" t="s">
        <v>66</v>
      </c>
      <c r="F5" t="s">
        <v>67</v>
      </c>
      <c r="G5" t="s">
        <v>68</v>
      </c>
      <c r="H5" t="s">
        <v>31</v>
      </c>
      <c r="I5" t="s">
        <v>69</v>
      </c>
      <c r="J5" t="s">
        <v>70</v>
      </c>
      <c r="K5" t="s">
        <v>34</v>
      </c>
      <c r="L5">
        <v>31907</v>
      </c>
      <c r="M5" t="s">
        <v>35</v>
      </c>
      <c r="N5" t="s">
        <v>36</v>
      </c>
      <c r="O5" t="s">
        <v>71</v>
      </c>
      <c r="P5" t="s">
        <v>61</v>
      </c>
      <c r="Q5" t="s">
        <v>72</v>
      </c>
      <c r="R5" t="s">
        <v>73</v>
      </c>
      <c r="S5" s="5">
        <v>2939.93</v>
      </c>
      <c r="T5">
        <v>7</v>
      </c>
      <c r="U5">
        <v>0</v>
      </c>
      <c r="V5">
        <v>764.38180000000011</v>
      </c>
      <c r="W5">
        <v>343.25</v>
      </c>
      <c r="X5" t="s">
        <v>53</v>
      </c>
      <c r="Y5" t="s">
        <v>42</v>
      </c>
      <c r="Z5">
        <v>2014</v>
      </c>
      <c r="AA5" s="6">
        <f>(Orders[[#This Row],[Sales]]*Orders[[#This Row],[Quantity]])-Orders[[#This Row],[Discount]]</f>
        <v>20579.509999999998</v>
      </c>
    </row>
    <row r="6" spans="1:27" ht="16.5" x14ac:dyDescent="0.3">
      <c r="A6">
        <v>37917</v>
      </c>
      <c r="B6" t="s">
        <v>74</v>
      </c>
      <c r="C6" s="1">
        <v>41653</v>
      </c>
      <c r="D6" s="1">
        <v>41658</v>
      </c>
      <c r="E6" t="s">
        <v>28</v>
      </c>
      <c r="F6" t="s">
        <v>75</v>
      </c>
      <c r="G6" t="s">
        <v>76</v>
      </c>
      <c r="H6" t="s">
        <v>58</v>
      </c>
      <c r="I6" t="s">
        <v>77</v>
      </c>
      <c r="J6" t="s">
        <v>78</v>
      </c>
      <c r="K6" t="s">
        <v>34</v>
      </c>
      <c r="L6">
        <v>65807</v>
      </c>
      <c r="M6" t="s">
        <v>35</v>
      </c>
      <c r="N6" t="s">
        <v>48</v>
      </c>
      <c r="O6" t="s">
        <v>79</v>
      </c>
      <c r="P6" t="s">
        <v>50</v>
      </c>
      <c r="Q6" t="s">
        <v>80</v>
      </c>
      <c r="R6" t="s">
        <v>81</v>
      </c>
      <c r="S6" s="5">
        <v>4164.0499999999993</v>
      </c>
      <c r="T6">
        <v>5</v>
      </c>
      <c r="U6">
        <v>0</v>
      </c>
      <c r="V6">
        <v>83.281000000000063</v>
      </c>
      <c r="W6">
        <v>262.42</v>
      </c>
      <c r="X6" t="s">
        <v>64</v>
      </c>
      <c r="Y6" t="s">
        <v>42</v>
      </c>
      <c r="Z6">
        <v>2014</v>
      </c>
      <c r="AA6" s="6">
        <f>(Orders[[#This Row],[Sales]]*Orders[[#This Row],[Quantity]])-Orders[[#This Row],[Discount]]</f>
        <v>20820.249999999996</v>
      </c>
    </row>
    <row r="7" spans="1:27" ht="16.5" x14ac:dyDescent="0.3">
      <c r="A7">
        <v>34064</v>
      </c>
      <c r="B7" t="s">
        <v>82</v>
      </c>
      <c r="C7" s="1">
        <v>41655</v>
      </c>
      <c r="D7" s="1">
        <v>41658</v>
      </c>
      <c r="E7" t="s">
        <v>55</v>
      </c>
      <c r="F7" t="s">
        <v>83</v>
      </c>
      <c r="G7" t="s">
        <v>84</v>
      </c>
      <c r="H7" t="s">
        <v>31</v>
      </c>
      <c r="I7" t="s">
        <v>85</v>
      </c>
      <c r="J7" t="s">
        <v>86</v>
      </c>
      <c r="K7" t="s">
        <v>34</v>
      </c>
      <c r="L7">
        <v>19134</v>
      </c>
      <c r="M7" t="s">
        <v>35</v>
      </c>
      <c r="N7" t="s">
        <v>87</v>
      </c>
      <c r="O7" t="s">
        <v>88</v>
      </c>
      <c r="P7" t="s">
        <v>50</v>
      </c>
      <c r="Q7" t="s">
        <v>89</v>
      </c>
      <c r="R7" t="s">
        <v>90</v>
      </c>
      <c r="S7" s="5">
        <v>1924.16</v>
      </c>
      <c r="T7">
        <v>8</v>
      </c>
      <c r="U7">
        <v>0.2</v>
      </c>
      <c r="V7">
        <v>312.67599999999987</v>
      </c>
      <c r="W7">
        <v>259.62</v>
      </c>
      <c r="X7" t="s">
        <v>53</v>
      </c>
      <c r="Y7" t="s">
        <v>42</v>
      </c>
      <c r="Z7">
        <v>2014</v>
      </c>
      <c r="AA7" s="6">
        <f>(Orders[[#This Row],[Sales]]*Orders[[#This Row],[Quantity]])-Orders[[#This Row],[Discount]]</f>
        <v>15393.08</v>
      </c>
    </row>
    <row r="8" spans="1:27" ht="16.5" x14ac:dyDescent="0.3">
      <c r="A8">
        <v>38771</v>
      </c>
      <c r="B8" t="s">
        <v>91</v>
      </c>
      <c r="C8" s="1">
        <v>40550</v>
      </c>
      <c r="D8" s="1">
        <v>40554</v>
      </c>
      <c r="E8" t="s">
        <v>66</v>
      </c>
      <c r="F8" t="s">
        <v>92</v>
      </c>
      <c r="G8" t="s">
        <v>93</v>
      </c>
      <c r="H8" t="s">
        <v>94</v>
      </c>
      <c r="I8" t="s">
        <v>95</v>
      </c>
      <c r="J8" t="s">
        <v>96</v>
      </c>
      <c r="K8" t="s">
        <v>34</v>
      </c>
      <c r="L8">
        <v>42420</v>
      </c>
      <c r="M8" t="s">
        <v>35</v>
      </c>
      <c r="N8" t="s">
        <v>36</v>
      </c>
      <c r="O8" t="s">
        <v>97</v>
      </c>
      <c r="P8" t="s">
        <v>38</v>
      </c>
      <c r="Q8" t="s">
        <v>98</v>
      </c>
      <c r="R8" t="s">
        <v>99</v>
      </c>
      <c r="S8" s="5">
        <v>2573.8200000000002</v>
      </c>
      <c r="T8">
        <v>9</v>
      </c>
      <c r="U8">
        <v>0</v>
      </c>
      <c r="V8">
        <v>746.40779999999972</v>
      </c>
      <c r="W8">
        <v>258.99</v>
      </c>
      <c r="X8" t="s">
        <v>53</v>
      </c>
      <c r="Y8" t="s">
        <v>42</v>
      </c>
      <c r="Z8">
        <v>2011</v>
      </c>
      <c r="AA8" s="6">
        <f>(Orders[[#This Row],[Sales]]*Orders[[#This Row],[Quantity]])-Orders[[#This Row],[Discount]]</f>
        <v>23164.38</v>
      </c>
    </row>
    <row r="9" spans="1:27" ht="16.5" x14ac:dyDescent="0.3">
      <c r="A9">
        <v>40787</v>
      </c>
      <c r="B9" t="s">
        <v>100</v>
      </c>
      <c r="C9" s="1">
        <v>41643</v>
      </c>
      <c r="D9" s="1">
        <v>41647</v>
      </c>
      <c r="E9" t="s">
        <v>66</v>
      </c>
      <c r="F9" t="s">
        <v>101</v>
      </c>
      <c r="G9" t="s">
        <v>102</v>
      </c>
      <c r="H9" t="s">
        <v>31</v>
      </c>
      <c r="I9" t="s">
        <v>103</v>
      </c>
      <c r="J9" t="s">
        <v>104</v>
      </c>
      <c r="K9" t="s">
        <v>34</v>
      </c>
      <c r="L9">
        <v>94110</v>
      </c>
      <c r="M9" t="s">
        <v>35</v>
      </c>
      <c r="N9" t="s">
        <v>105</v>
      </c>
      <c r="O9" t="s">
        <v>106</v>
      </c>
      <c r="P9" t="s">
        <v>50</v>
      </c>
      <c r="Q9" t="s">
        <v>51</v>
      </c>
      <c r="R9" t="s">
        <v>107</v>
      </c>
      <c r="S9" s="5">
        <v>2022.2719999999999</v>
      </c>
      <c r="T9">
        <v>8</v>
      </c>
      <c r="U9">
        <v>0.2</v>
      </c>
      <c r="V9">
        <v>682.5168000000001</v>
      </c>
      <c r="W9">
        <v>215.83</v>
      </c>
      <c r="X9" t="s">
        <v>64</v>
      </c>
      <c r="Y9" t="s">
        <v>42</v>
      </c>
      <c r="Z9">
        <v>2014</v>
      </c>
      <c r="AA9" s="6">
        <f>(Orders[[#This Row],[Sales]]*Orders[[#This Row],[Quantity]])-Orders[[#This Row],[Discount]]</f>
        <v>16177.975999999999</v>
      </c>
    </row>
    <row r="10" spans="1:27" ht="16.5" x14ac:dyDescent="0.3">
      <c r="A10">
        <v>36234</v>
      </c>
      <c r="B10" t="s">
        <v>108</v>
      </c>
      <c r="C10" s="1">
        <v>40557</v>
      </c>
      <c r="D10" s="1">
        <v>40562</v>
      </c>
      <c r="E10" t="s">
        <v>66</v>
      </c>
      <c r="F10" t="s">
        <v>109</v>
      </c>
      <c r="G10" t="s">
        <v>110</v>
      </c>
      <c r="H10" t="s">
        <v>31</v>
      </c>
      <c r="I10" t="s">
        <v>103</v>
      </c>
      <c r="J10" t="s">
        <v>104</v>
      </c>
      <c r="K10" t="s">
        <v>34</v>
      </c>
      <c r="L10">
        <v>94109</v>
      </c>
      <c r="M10" t="s">
        <v>35</v>
      </c>
      <c r="N10" t="s">
        <v>105</v>
      </c>
      <c r="O10" t="s">
        <v>111</v>
      </c>
      <c r="P10" t="s">
        <v>50</v>
      </c>
      <c r="Q10" t="s">
        <v>112</v>
      </c>
      <c r="R10" t="s">
        <v>113</v>
      </c>
      <c r="S10" s="5">
        <v>1325.85</v>
      </c>
      <c r="T10">
        <v>5</v>
      </c>
      <c r="U10">
        <v>0</v>
      </c>
      <c r="V10">
        <v>238.65299999999991</v>
      </c>
      <c r="W10">
        <v>187.65</v>
      </c>
      <c r="X10" t="s">
        <v>53</v>
      </c>
      <c r="Y10" t="s">
        <v>42</v>
      </c>
      <c r="Z10">
        <v>2011</v>
      </c>
      <c r="AA10" s="6">
        <f>(Orders[[#This Row],[Sales]]*Orders[[#This Row],[Quantity]])-Orders[[#This Row],[Discount]]</f>
        <v>6629.25</v>
      </c>
    </row>
    <row r="11" spans="1:27" ht="16.5" x14ac:dyDescent="0.3">
      <c r="A11">
        <v>39566</v>
      </c>
      <c r="B11" t="s">
        <v>114</v>
      </c>
      <c r="C11" s="1">
        <v>41670</v>
      </c>
      <c r="D11" s="1">
        <v>41677</v>
      </c>
      <c r="E11" t="s">
        <v>66</v>
      </c>
      <c r="F11" t="s">
        <v>115</v>
      </c>
      <c r="G11" t="s">
        <v>116</v>
      </c>
      <c r="H11" t="s">
        <v>31</v>
      </c>
      <c r="I11" t="s">
        <v>117</v>
      </c>
      <c r="J11" t="s">
        <v>118</v>
      </c>
      <c r="K11" t="s">
        <v>34</v>
      </c>
      <c r="L11">
        <v>60505</v>
      </c>
      <c r="M11" t="s">
        <v>35</v>
      </c>
      <c r="N11" t="s">
        <v>48</v>
      </c>
      <c r="O11" t="s">
        <v>119</v>
      </c>
      <c r="P11" t="s">
        <v>61</v>
      </c>
      <c r="Q11" t="s">
        <v>72</v>
      </c>
      <c r="R11" t="s">
        <v>120</v>
      </c>
      <c r="S11" s="5">
        <v>2003.1679999999999</v>
      </c>
      <c r="T11">
        <v>4</v>
      </c>
      <c r="U11">
        <v>0.2</v>
      </c>
      <c r="V11">
        <v>250.39599999999979</v>
      </c>
      <c r="W11">
        <v>186.65</v>
      </c>
      <c r="X11" t="s">
        <v>64</v>
      </c>
      <c r="Y11" t="s">
        <v>42</v>
      </c>
      <c r="Z11">
        <v>2014</v>
      </c>
      <c r="AA11" s="6">
        <f>(Orders[[#This Row],[Sales]]*Orders[[#This Row],[Quantity]])-Orders[[#This Row],[Discount]]</f>
        <v>8012.4719999999998</v>
      </c>
    </row>
    <row r="12" spans="1:27" ht="16.5" x14ac:dyDescent="0.3">
      <c r="A12">
        <v>32637</v>
      </c>
      <c r="B12" t="s">
        <v>121</v>
      </c>
      <c r="C12" s="1">
        <v>41642</v>
      </c>
      <c r="D12" s="1">
        <v>41644</v>
      </c>
      <c r="E12" t="s">
        <v>55</v>
      </c>
      <c r="F12" t="s">
        <v>122</v>
      </c>
      <c r="G12" t="s">
        <v>123</v>
      </c>
      <c r="H12" t="s">
        <v>58</v>
      </c>
      <c r="I12" t="s">
        <v>124</v>
      </c>
      <c r="J12" t="s">
        <v>33</v>
      </c>
      <c r="K12" t="s">
        <v>34</v>
      </c>
      <c r="L12">
        <v>28540</v>
      </c>
      <c r="M12" t="s">
        <v>35</v>
      </c>
      <c r="N12" t="s">
        <v>36</v>
      </c>
      <c r="O12" t="s">
        <v>125</v>
      </c>
      <c r="P12" t="s">
        <v>61</v>
      </c>
      <c r="Q12" t="s">
        <v>62</v>
      </c>
      <c r="R12" t="s">
        <v>126</v>
      </c>
      <c r="S12" s="5">
        <v>695.7</v>
      </c>
      <c r="T12">
        <v>2</v>
      </c>
      <c r="U12">
        <v>0.5</v>
      </c>
      <c r="V12">
        <v>-27.827999999999971</v>
      </c>
      <c r="W12">
        <v>160.19</v>
      </c>
      <c r="X12" t="s">
        <v>53</v>
      </c>
      <c r="Y12" t="s">
        <v>42</v>
      </c>
      <c r="Z12">
        <v>2014</v>
      </c>
      <c r="AA12" s="6">
        <f>(Orders[[#This Row],[Sales]]*Orders[[#This Row],[Quantity]])-Orders[[#This Row],[Discount]]</f>
        <v>1390.9</v>
      </c>
    </row>
    <row r="13" spans="1:27" ht="16.5" x14ac:dyDescent="0.3">
      <c r="A13">
        <v>32064</v>
      </c>
      <c r="B13" t="s">
        <v>127</v>
      </c>
      <c r="C13" s="1">
        <v>40557</v>
      </c>
      <c r="D13" s="1">
        <v>40559</v>
      </c>
      <c r="E13" t="s">
        <v>28</v>
      </c>
      <c r="F13" t="s">
        <v>128</v>
      </c>
      <c r="G13" t="s">
        <v>129</v>
      </c>
      <c r="H13" t="s">
        <v>58</v>
      </c>
      <c r="I13" t="s">
        <v>130</v>
      </c>
      <c r="J13" t="s">
        <v>131</v>
      </c>
      <c r="K13" t="s">
        <v>34</v>
      </c>
      <c r="L13">
        <v>71111</v>
      </c>
      <c r="M13" t="s">
        <v>35</v>
      </c>
      <c r="N13" t="s">
        <v>36</v>
      </c>
      <c r="O13" t="s">
        <v>132</v>
      </c>
      <c r="P13" t="s">
        <v>50</v>
      </c>
      <c r="Q13" t="s">
        <v>112</v>
      </c>
      <c r="R13" t="s">
        <v>133</v>
      </c>
      <c r="S13" s="5">
        <v>572.58000000000004</v>
      </c>
      <c r="T13">
        <v>6</v>
      </c>
      <c r="U13">
        <v>0</v>
      </c>
      <c r="V13">
        <v>34.354799999999948</v>
      </c>
      <c r="W13">
        <v>146.29</v>
      </c>
      <c r="X13" t="s">
        <v>41</v>
      </c>
      <c r="Y13" t="s">
        <v>42</v>
      </c>
      <c r="Z13">
        <v>2011</v>
      </c>
      <c r="AA13" s="6">
        <f>(Orders[[#This Row],[Sales]]*Orders[[#This Row],[Quantity]])-Orders[[#This Row],[Discount]]</f>
        <v>3435.4800000000005</v>
      </c>
    </row>
    <row r="14" spans="1:27" ht="16.5" x14ac:dyDescent="0.3">
      <c r="A14">
        <v>34194</v>
      </c>
      <c r="B14" t="s">
        <v>134</v>
      </c>
      <c r="C14" s="1">
        <v>41278</v>
      </c>
      <c r="D14" s="1">
        <v>41283</v>
      </c>
      <c r="E14" t="s">
        <v>66</v>
      </c>
      <c r="F14" t="s">
        <v>135</v>
      </c>
      <c r="G14" t="s">
        <v>136</v>
      </c>
      <c r="H14" t="s">
        <v>58</v>
      </c>
      <c r="I14" t="s">
        <v>137</v>
      </c>
      <c r="J14" t="s">
        <v>33</v>
      </c>
      <c r="K14" t="s">
        <v>34</v>
      </c>
      <c r="L14">
        <v>28205</v>
      </c>
      <c r="M14" t="s">
        <v>35</v>
      </c>
      <c r="N14" t="s">
        <v>36</v>
      </c>
      <c r="O14" t="s">
        <v>138</v>
      </c>
      <c r="P14" t="s">
        <v>61</v>
      </c>
      <c r="Q14" t="s">
        <v>139</v>
      </c>
      <c r="R14" t="s">
        <v>140</v>
      </c>
      <c r="S14" s="5">
        <v>959.96800000000007</v>
      </c>
      <c r="T14">
        <v>4</v>
      </c>
      <c r="U14">
        <v>0.2</v>
      </c>
      <c r="V14">
        <v>119.9959999999999</v>
      </c>
      <c r="W14">
        <v>144.32</v>
      </c>
      <c r="X14" t="s">
        <v>53</v>
      </c>
      <c r="Y14" t="s">
        <v>42</v>
      </c>
      <c r="Z14">
        <v>2013</v>
      </c>
      <c r="AA14" s="6">
        <f>(Orders[[#This Row],[Sales]]*Orders[[#This Row],[Quantity]])-Orders[[#This Row],[Discount]]</f>
        <v>3839.6720000000005</v>
      </c>
    </row>
    <row r="15" spans="1:27" ht="16.5" x14ac:dyDescent="0.3">
      <c r="A15">
        <v>33586</v>
      </c>
      <c r="B15" t="s">
        <v>141</v>
      </c>
      <c r="C15" s="1">
        <v>41648</v>
      </c>
      <c r="D15" s="1">
        <v>41651</v>
      </c>
      <c r="E15" t="s">
        <v>55</v>
      </c>
      <c r="F15" t="s">
        <v>142</v>
      </c>
      <c r="G15" t="s">
        <v>143</v>
      </c>
      <c r="H15" t="s">
        <v>58</v>
      </c>
      <c r="I15" t="s">
        <v>144</v>
      </c>
      <c r="J15" t="s">
        <v>145</v>
      </c>
      <c r="K15" t="s">
        <v>34</v>
      </c>
      <c r="L15">
        <v>98115</v>
      </c>
      <c r="M15" t="s">
        <v>35</v>
      </c>
      <c r="N15" t="s">
        <v>105</v>
      </c>
      <c r="O15" t="s">
        <v>146</v>
      </c>
      <c r="P15" t="s">
        <v>38</v>
      </c>
      <c r="Q15" t="s">
        <v>39</v>
      </c>
      <c r="R15" t="s">
        <v>147</v>
      </c>
      <c r="S15" s="5">
        <v>892.98</v>
      </c>
      <c r="T15">
        <v>2</v>
      </c>
      <c r="U15">
        <v>0</v>
      </c>
      <c r="V15">
        <v>80.368200000000002</v>
      </c>
      <c r="W15">
        <v>136.24</v>
      </c>
      <c r="X15" t="s">
        <v>64</v>
      </c>
      <c r="Y15" t="s">
        <v>42</v>
      </c>
      <c r="Z15">
        <v>2014</v>
      </c>
      <c r="AA15" s="6">
        <f>(Orders[[#This Row],[Sales]]*Orders[[#This Row],[Quantity]])-Orders[[#This Row],[Discount]]</f>
        <v>1785.96</v>
      </c>
    </row>
    <row r="16" spans="1:27" ht="16.5" x14ac:dyDescent="0.3">
      <c r="A16">
        <v>34006</v>
      </c>
      <c r="B16" t="s">
        <v>148</v>
      </c>
      <c r="C16" s="1">
        <v>40938</v>
      </c>
      <c r="D16" s="1">
        <v>40945</v>
      </c>
      <c r="E16" t="s">
        <v>66</v>
      </c>
      <c r="F16" t="s">
        <v>149</v>
      </c>
      <c r="G16" t="s">
        <v>150</v>
      </c>
      <c r="H16" t="s">
        <v>31</v>
      </c>
      <c r="I16" t="s">
        <v>151</v>
      </c>
      <c r="J16" t="s">
        <v>104</v>
      </c>
      <c r="K16" t="s">
        <v>34</v>
      </c>
      <c r="L16">
        <v>90049</v>
      </c>
      <c r="M16" t="s">
        <v>35</v>
      </c>
      <c r="N16" t="s">
        <v>105</v>
      </c>
      <c r="O16" t="s">
        <v>152</v>
      </c>
      <c r="P16" t="s">
        <v>61</v>
      </c>
      <c r="Q16" t="s">
        <v>62</v>
      </c>
      <c r="R16" t="s">
        <v>153</v>
      </c>
      <c r="S16" s="5">
        <v>1919.9760000000001</v>
      </c>
      <c r="T16">
        <v>3</v>
      </c>
      <c r="U16">
        <v>0.2</v>
      </c>
      <c r="V16">
        <v>215.9972999999998</v>
      </c>
      <c r="W16">
        <v>130.61000000000001</v>
      </c>
      <c r="X16" t="s">
        <v>64</v>
      </c>
      <c r="Y16" t="s">
        <v>42</v>
      </c>
      <c r="Z16">
        <v>2012</v>
      </c>
      <c r="AA16" s="6">
        <f>(Orders[[#This Row],[Sales]]*Orders[[#This Row],[Quantity]])-Orders[[#This Row],[Discount]]</f>
        <v>5759.7280000000001</v>
      </c>
    </row>
    <row r="17" spans="1:27" ht="16.5" x14ac:dyDescent="0.3">
      <c r="A17">
        <v>34173</v>
      </c>
      <c r="B17" t="s">
        <v>154</v>
      </c>
      <c r="C17" s="1">
        <v>41295</v>
      </c>
      <c r="D17" s="1">
        <v>41297</v>
      </c>
      <c r="E17" t="s">
        <v>28</v>
      </c>
      <c r="F17" t="s">
        <v>155</v>
      </c>
      <c r="G17" t="s">
        <v>156</v>
      </c>
      <c r="H17" t="s">
        <v>31</v>
      </c>
      <c r="I17" t="s">
        <v>157</v>
      </c>
      <c r="J17" t="s">
        <v>104</v>
      </c>
      <c r="K17" t="s">
        <v>34</v>
      </c>
      <c r="L17">
        <v>92037</v>
      </c>
      <c r="M17" t="s">
        <v>35</v>
      </c>
      <c r="N17" t="s">
        <v>105</v>
      </c>
      <c r="O17" t="s">
        <v>158</v>
      </c>
      <c r="P17" t="s">
        <v>38</v>
      </c>
      <c r="Q17" t="s">
        <v>98</v>
      </c>
      <c r="R17" t="s">
        <v>159</v>
      </c>
      <c r="S17" s="5">
        <v>1013.4880000000001</v>
      </c>
      <c r="T17">
        <v>7</v>
      </c>
      <c r="U17">
        <v>0.2</v>
      </c>
      <c r="V17">
        <v>76.011600000000016</v>
      </c>
      <c r="W17">
        <v>129.27000000000001</v>
      </c>
      <c r="X17" t="s">
        <v>53</v>
      </c>
      <c r="Y17" t="s">
        <v>42</v>
      </c>
      <c r="Z17">
        <v>2013</v>
      </c>
      <c r="AA17" s="6">
        <f>(Orders[[#This Row],[Sales]]*Orders[[#This Row],[Quantity]])-Orders[[#This Row],[Discount]]</f>
        <v>7094.2160000000003</v>
      </c>
    </row>
    <row r="18" spans="1:27" ht="16.5" x14ac:dyDescent="0.3">
      <c r="A18">
        <v>31812</v>
      </c>
      <c r="B18" t="s">
        <v>160</v>
      </c>
      <c r="C18" s="1">
        <v>41662</v>
      </c>
      <c r="D18" s="1">
        <v>41667</v>
      </c>
      <c r="E18" t="s">
        <v>66</v>
      </c>
      <c r="F18" t="s">
        <v>161</v>
      </c>
      <c r="G18" t="s">
        <v>162</v>
      </c>
      <c r="H18" t="s">
        <v>94</v>
      </c>
      <c r="I18" t="s">
        <v>163</v>
      </c>
      <c r="J18" t="s">
        <v>164</v>
      </c>
      <c r="K18" t="s">
        <v>34</v>
      </c>
      <c r="L18">
        <v>59405</v>
      </c>
      <c r="M18" t="s">
        <v>35</v>
      </c>
      <c r="N18" t="s">
        <v>105</v>
      </c>
      <c r="O18" t="s">
        <v>165</v>
      </c>
      <c r="P18" t="s">
        <v>61</v>
      </c>
      <c r="Q18" t="s">
        <v>139</v>
      </c>
      <c r="R18" t="s">
        <v>166</v>
      </c>
      <c r="S18" s="5">
        <v>2999.95</v>
      </c>
      <c r="T18">
        <v>5</v>
      </c>
      <c r="U18">
        <v>0</v>
      </c>
      <c r="V18">
        <v>1379.9770000000001</v>
      </c>
      <c r="W18">
        <v>121.36</v>
      </c>
      <c r="X18" t="s">
        <v>64</v>
      </c>
      <c r="Y18" t="s">
        <v>42</v>
      </c>
      <c r="Z18">
        <v>2014</v>
      </c>
      <c r="AA18" s="6">
        <f>(Orders[[#This Row],[Sales]]*Orders[[#This Row],[Quantity]])-Orders[[#This Row],[Discount]]</f>
        <v>14999.75</v>
      </c>
    </row>
    <row r="19" spans="1:27" ht="16.5" x14ac:dyDescent="0.3">
      <c r="A19">
        <v>36352</v>
      </c>
      <c r="B19" t="s">
        <v>167</v>
      </c>
      <c r="C19" s="1">
        <v>40911</v>
      </c>
      <c r="D19" s="1">
        <v>40916</v>
      </c>
      <c r="E19" t="s">
        <v>28</v>
      </c>
      <c r="F19" t="s">
        <v>168</v>
      </c>
      <c r="G19" t="s">
        <v>169</v>
      </c>
      <c r="H19" t="s">
        <v>31</v>
      </c>
      <c r="I19" t="s">
        <v>170</v>
      </c>
      <c r="J19" t="s">
        <v>171</v>
      </c>
      <c r="K19" t="s">
        <v>34</v>
      </c>
      <c r="L19">
        <v>75217</v>
      </c>
      <c r="M19" t="s">
        <v>35</v>
      </c>
      <c r="N19" t="s">
        <v>48</v>
      </c>
      <c r="O19" t="s">
        <v>172</v>
      </c>
      <c r="P19" t="s">
        <v>38</v>
      </c>
      <c r="Q19" t="s">
        <v>173</v>
      </c>
      <c r="R19" t="s">
        <v>174</v>
      </c>
      <c r="S19" s="5">
        <v>1352.3976</v>
      </c>
      <c r="T19">
        <v>9</v>
      </c>
      <c r="U19">
        <v>0.32</v>
      </c>
      <c r="V19">
        <v>-437.5404000000002</v>
      </c>
      <c r="W19">
        <v>119.72</v>
      </c>
      <c r="X19" t="s">
        <v>64</v>
      </c>
      <c r="Y19" t="s">
        <v>42</v>
      </c>
      <c r="Z19">
        <v>2012</v>
      </c>
      <c r="AA19" s="6">
        <f>(Orders[[#This Row],[Sales]]*Orders[[#This Row],[Quantity]])-Orders[[#This Row],[Discount]]</f>
        <v>12171.258400000001</v>
      </c>
    </row>
    <row r="20" spans="1:27" ht="16.5" x14ac:dyDescent="0.3">
      <c r="A20">
        <v>40414</v>
      </c>
      <c r="B20" t="s">
        <v>175</v>
      </c>
      <c r="C20" s="1">
        <v>41659</v>
      </c>
      <c r="D20" s="1">
        <v>41664</v>
      </c>
      <c r="E20" t="s">
        <v>28</v>
      </c>
      <c r="F20" t="s">
        <v>176</v>
      </c>
      <c r="G20" t="s">
        <v>177</v>
      </c>
      <c r="H20" t="s">
        <v>31</v>
      </c>
      <c r="I20" t="s">
        <v>85</v>
      </c>
      <c r="J20" t="s">
        <v>86</v>
      </c>
      <c r="K20" t="s">
        <v>34</v>
      </c>
      <c r="L20">
        <v>19140</v>
      </c>
      <c r="M20" t="s">
        <v>35</v>
      </c>
      <c r="N20" t="s">
        <v>87</v>
      </c>
      <c r="O20" t="s">
        <v>178</v>
      </c>
      <c r="P20" t="s">
        <v>38</v>
      </c>
      <c r="Q20" t="s">
        <v>98</v>
      </c>
      <c r="R20" t="s">
        <v>179</v>
      </c>
      <c r="S20" s="5">
        <v>887.27099999999984</v>
      </c>
      <c r="T20">
        <v>3</v>
      </c>
      <c r="U20">
        <v>0.3</v>
      </c>
      <c r="V20">
        <v>-63.376499999999957</v>
      </c>
      <c r="W20">
        <v>118.98</v>
      </c>
      <c r="X20" t="s">
        <v>64</v>
      </c>
      <c r="Y20" t="s">
        <v>42</v>
      </c>
      <c r="Z20">
        <v>2014</v>
      </c>
      <c r="AA20" s="6">
        <f>(Orders[[#This Row],[Sales]]*Orders[[#This Row],[Quantity]])-Orders[[#This Row],[Discount]]</f>
        <v>2661.5129999999995</v>
      </c>
    </row>
    <row r="21" spans="1:27" ht="16.5" x14ac:dyDescent="0.3">
      <c r="A21">
        <v>40221</v>
      </c>
      <c r="B21" t="s">
        <v>180</v>
      </c>
      <c r="C21" s="1">
        <v>41304</v>
      </c>
      <c r="D21" s="1">
        <v>41308</v>
      </c>
      <c r="E21" t="s">
        <v>66</v>
      </c>
      <c r="F21" t="s">
        <v>181</v>
      </c>
      <c r="G21" t="s">
        <v>182</v>
      </c>
      <c r="H21" t="s">
        <v>31</v>
      </c>
      <c r="I21" t="s">
        <v>183</v>
      </c>
      <c r="J21" t="s">
        <v>118</v>
      </c>
      <c r="K21" t="s">
        <v>34</v>
      </c>
      <c r="L21">
        <v>61107</v>
      </c>
      <c r="M21" t="s">
        <v>35</v>
      </c>
      <c r="N21" t="s">
        <v>48</v>
      </c>
      <c r="O21" t="s">
        <v>184</v>
      </c>
      <c r="P21" t="s">
        <v>61</v>
      </c>
      <c r="Q21" t="s">
        <v>72</v>
      </c>
      <c r="R21" t="s">
        <v>185</v>
      </c>
      <c r="S21" s="5">
        <v>1439.9680000000001</v>
      </c>
      <c r="T21">
        <v>4</v>
      </c>
      <c r="U21">
        <v>0.2</v>
      </c>
      <c r="V21">
        <v>143.99680000000009</v>
      </c>
      <c r="W21">
        <v>118.3</v>
      </c>
      <c r="X21" t="s">
        <v>53</v>
      </c>
      <c r="Y21" t="s">
        <v>42</v>
      </c>
      <c r="Z21">
        <v>2013</v>
      </c>
      <c r="AA21" s="6">
        <f>(Orders[[#This Row],[Sales]]*Orders[[#This Row],[Quantity]])-Orders[[#This Row],[Discount]]</f>
        <v>5759.6720000000005</v>
      </c>
    </row>
    <row r="22" spans="1:27" ht="16.5" x14ac:dyDescent="0.3">
      <c r="A22">
        <v>39659</v>
      </c>
      <c r="B22" t="s">
        <v>186</v>
      </c>
      <c r="C22" s="1">
        <v>41642</v>
      </c>
      <c r="D22" s="1">
        <v>41644</v>
      </c>
      <c r="E22" t="s">
        <v>28</v>
      </c>
      <c r="F22" t="s">
        <v>187</v>
      </c>
      <c r="G22" t="s">
        <v>188</v>
      </c>
      <c r="H22" t="s">
        <v>31</v>
      </c>
      <c r="I22" t="s">
        <v>189</v>
      </c>
      <c r="J22" t="s">
        <v>171</v>
      </c>
      <c r="K22" t="s">
        <v>34</v>
      </c>
      <c r="L22">
        <v>79907</v>
      </c>
      <c r="M22" t="s">
        <v>35</v>
      </c>
      <c r="N22" t="s">
        <v>48</v>
      </c>
      <c r="O22" t="s">
        <v>190</v>
      </c>
      <c r="P22" t="s">
        <v>38</v>
      </c>
      <c r="Q22" t="s">
        <v>39</v>
      </c>
      <c r="R22" t="s">
        <v>191</v>
      </c>
      <c r="S22" s="5">
        <v>913.43000000000006</v>
      </c>
      <c r="T22">
        <v>5</v>
      </c>
      <c r="U22">
        <v>0.3</v>
      </c>
      <c r="V22">
        <v>-169.63700000000011</v>
      </c>
      <c r="W22">
        <v>108.98</v>
      </c>
      <c r="X22" t="s">
        <v>53</v>
      </c>
      <c r="Y22" t="s">
        <v>42</v>
      </c>
      <c r="Z22">
        <v>2014</v>
      </c>
      <c r="AA22" s="6">
        <f>(Orders[[#This Row],[Sales]]*Orders[[#This Row],[Quantity]])-Orders[[#This Row],[Discount]]</f>
        <v>4566.8500000000004</v>
      </c>
    </row>
    <row r="23" spans="1:27" ht="16.5" x14ac:dyDescent="0.3">
      <c r="A23">
        <v>40057</v>
      </c>
      <c r="B23" t="s">
        <v>192</v>
      </c>
      <c r="C23" s="1">
        <v>41305</v>
      </c>
      <c r="D23" s="1">
        <v>41311</v>
      </c>
      <c r="E23" t="s">
        <v>66</v>
      </c>
      <c r="F23" t="s">
        <v>193</v>
      </c>
      <c r="G23" t="s">
        <v>194</v>
      </c>
      <c r="H23" t="s">
        <v>94</v>
      </c>
      <c r="I23" t="s">
        <v>195</v>
      </c>
      <c r="J23" t="s">
        <v>70</v>
      </c>
      <c r="K23" t="s">
        <v>34</v>
      </c>
      <c r="L23">
        <v>30318</v>
      </c>
      <c r="M23" t="s">
        <v>35</v>
      </c>
      <c r="N23" t="s">
        <v>36</v>
      </c>
      <c r="O23" t="s">
        <v>196</v>
      </c>
      <c r="P23" t="s">
        <v>50</v>
      </c>
      <c r="Q23" t="s">
        <v>51</v>
      </c>
      <c r="R23" t="s">
        <v>197</v>
      </c>
      <c r="S23" s="5">
        <v>1270.99</v>
      </c>
      <c r="T23">
        <v>1</v>
      </c>
      <c r="U23">
        <v>0</v>
      </c>
      <c r="V23">
        <v>635.495</v>
      </c>
      <c r="W23">
        <v>107.34</v>
      </c>
      <c r="X23" t="s">
        <v>64</v>
      </c>
      <c r="Y23" t="s">
        <v>42</v>
      </c>
      <c r="Z23">
        <v>2013</v>
      </c>
      <c r="AA23" s="6">
        <f>(Orders[[#This Row],[Sales]]*Orders[[#This Row],[Quantity]])-Orders[[#This Row],[Discount]]</f>
        <v>1270.99</v>
      </c>
    </row>
    <row r="24" spans="1:27" ht="16.5" x14ac:dyDescent="0.3">
      <c r="A24">
        <v>38147</v>
      </c>
      <c r="B24" t="s">
        <v>198</v>
      </c>
      <c r="C24" s="1">
        <v>41282</v>
      </c>
      <c r="D24" s="1">
        <v>41286</v>
      </c>
      <c r="E24" t="s">
        <v>66</v>
      </c>
      <c r="F24" t="s">
        <v>199</v>
      </c>
      <c r="G24" t="s">
        <v>200</v>
      </c>
      <c r="H24" t="s">
        <v>58</v>
      </c>
      <c r="I24" t="s">
        <v>201</v>
      </c>
      <c r="J24" t="s">
        <v>202</v>
      </c>
      <c r="K24" t="s">
        <v>34</v>
      </c>
      <c r="L24">
        <v>53132</v>
      </c>
      <c r="M24" t="s">
        <v>35</v>
      </c>
      <c r="N24" t="s">
        <v>48</v>
      </c>
      <c r="O24" t="s">
        <v>203</v>
      </c>
      <c r="P24" t="s">
        <v>38</v>
      </c>
      <c r="Q24" t="s">
        <v>173</v>
      </c>
      <c r="R24" t="s">
        <v>204</v>
      </c>
      <c r="S24" s="5">
        <v>1565.88</v>
      </c>
      <c r="T24">
        <v>6</v>
      </c>
      <c r="U24">
        <v>0</v>
      </c>
      <c r="V24">
        <v>407.12880000000013</v>
      </c>
      <c r="W24">
        <v>102.06</v>
      </c>
      <c r="X24" t="s">
        <v>64</v>
      </c>
      <c r="Y24" t="s">
        <v>42</v>
      </c>
      <c r="Z24">
        <v>2013</v>
      </c>
      <c r="AA24" s="6">
        <f>(Orders[[#This Row],[Sales]]*Orders[[#This Row],[Quantity]])-Orders[[#This Row],[Discount]]</f>
        <v>9395.2800000000007</v>
      </c>
    </row>
    <row r="25" spans="1:27" ht="16.5" x14ac:dyDescent="0.3">
      <c r="A25">
        <v>40445</v>
      </c>
      <c r="B25" t="s">
        <v>205</v>
      </c>
      <c r="C25" s="1">
        <v>41297</v>
      </c>
      <c r="D25" s="1">
        <v>41301</v>
      </c>
      <c r="E25" t="s">
        <v>66</v>
      </c>
      <c r="F25" t="s">
        <v>206</v>
      </c>
      <c r="G25" t="s">
        <v>207</v>
      </c>
      <c r="H25" t="s">
        <v>58</v>
      </c>
      <c r="I25" t="s">
        <v>208</v>
      </c>
      <c r="J25" t="s">
        <v>209</v>
      </c>
      <c r="K25" t="s">
        <v>34</v>
      </c>
      <c r="L25">
        <v>5408</v>
      </c>
      <c r="M25" t="s">
        <v>35</v>
      </c>
      <c r="N25" t="s">
        <v>87</v>
      </c>
      <c r="O25" t="s">
        <v>210</v>
      </c>
      <c r="P25" t="s">
        <v>50</v>
      </c>
      <c r="Q25" t="s">
        <v>112</v>
      </c>
      <c r="R25" t="s">
        <v>211</v>
      </c>
      <c r="S25" s="5">
        <v>1564.29</v>
      </c>
      <c r="T25">
        <v>13</v>
      </c>
      <c r="U25">
        <v>0</v>
      </c>
      <c r="V25">
        <v>406.71539999999987</v>
      </c>
      <c r="W25">
        <v>97</v>
      </c>
      <c r="X25" t="s">
        <v>64</v>
      </c>
      <c r="Y25" t="s">
        <v>42</v>
      </c>
      <c r="Z25">
        <v>2013</v>
      </c>
      <c r="AA25" s="6">
        <f>(Orders[[#This Row],[Sales]]*Orders[[#This Row],[Quantity]])-Orders[[#This Row],[Discount]]</f>
        <v>20335.77</v>
      </c>
    </row>
    <row r="26" spans="1:27" ht="16.5" x14ac:dyDescent="0.3">
      <c r="A26">
        <v>38861</v>
      </c>
      <c r="B26" t="s">
        <v>212</v>
      </c>
      <c r="C26" s="1">
        <v>41304</v>
      </c>
      <c r="D26" s="1">
        <v>41306</v>
      </c>
      <c r="E26" t="s">
        <v>28</v>
      </c>
      <c r="F26" t="s">
        <v>213</v>
      </c>
      <c r="G26" t="s">
        <v>214</v>
      </c>
      <c r="H26" t="s">
        <v>31</v>
      </c>
      <c r="I26" t="s">
        <v>144</v>
      </c>
      <c r="J26" t="s">
        <v>145</v>
      </c>
      <c r="K26" t="s">
        <v>34</v>
      </c>
      <c r="L26">
        <v>98103</v>
      </c>
      <c r="M26" t="s">
        <v>35</v>
      </c>
      <c r="N26" t="s">
        <v>105</v>
      </c>
      <c r="O26" t="s">
        <v>215</v>
      </c>
      <c r="P26" t="s">
        <v>38</v>
      </c>
      <c r="Q26" t="s">
        <v>98</v>
      </c>
      <c r="R26" t="s">
        <v>216</v>
      </c>
      <c r="S26" s="5">
        <v>435.16800000000012</v>
      </c>
      <c r="T26">
        <v>4</v>
      </c>
      <c r="U26">
        <v>0.2</v>
      </c>
      <c r="V26">
        <v>-59.835600000000042</v>
      </c>
      <c r="W26">
        <v>96.26</v>
      </c>
      <c r="X26" t="s">
        <v>41</v>
      </c>
      <c r="Y26" t="s">
        <v>42</v>
      </c>
      <c r="Z26">
        <v>2013</v>
      </c>
      <c r="AA26" s="6">
        <f>(Orders[[#This Row],[Sales]]*Orders[[#This Row],[Quantity]])-Orders[[#This Row],[Discount]]</f>
        <v>1740.4720000000004</v>
      </c>
    </row>
    <row r="27" spans="1:27" ht="16.5" x14ac:dyDescent="0.3">
      <c r="A27">
        <v>32423</v>
      </c>
      <c r="B27" t="s">
        <v>217</v>
      </c>
      <c r="C27" s="1">
        <v>40564</v>
      </c>
      <c r="D27" s="1">
        <v>40570</v>
      </c>
      <c r="E27" t="s">
        <v>66</v>
      </c>
      <c r="F27" t="s">
        <v>218</v>
      </c>
      <c r="G27" t="s">
        <v>219</v>
      </c>
      <c r="H27" t="s">
        <v>31</v>
      </c>
      <c r="I27" t="s">
        <v>220</v>
      </c>
      <c r="J27" t="s">
        <v>221</v>
      </c>
      <c r="K27" t="s">
        <v>34</v>
      </c>
      <c r="L27">
        <v>72401</v>
      </c>
      <c r="M27" t="s">
        <v>35</v>
      </c>
      <c r="N27" t="s">
        <v>36</v>
      </c>
      <c r="O27" t="s">
        <v>222</v>
      </c>
      <c r="P27" t="s">
        <v>38</v>
      </c>
      <c r="Q27" t="s">
        <v>98</v>
      </c>
      <c r="R27" t="s">
        <v>223</v>
      </c>
      <c r="S27" s="5">
        <v>1067.94</v>
      </c>
      <c r="T27">
        <v>3</v>
      </c>
      <c r="U27">
        <v>0</v>
      </c>
      <c r="V27">
        <v>224.2673999999999</v>
      </c>
      <c r="W27">
        <v>85.72</v>
      </c>
      <c r="X27" t="s">
        <v>64</v>
      </c>
      <c r="Y27" t="s">
        <v>42</v>
      </c>
      <c r="Z27">
        <v>2011</v>
      </c>
      <c r="AA27" s="6">
        <f>(Orders[[#This Row],[Sales]]*Orders[[#This Row],[Quantity]])-Orders[[#This Row],[Discount]]</f>
        <v>3203.82</v>
      </c>
    </row>
    <row r="28" spans="1:27" ht="16.5" x14ac:dyDescent="0.3">
      <c r="A28">
        <v>39662</v>
      </c>
      <c r="B28" t="s">
        <v>224</v>
      </c>
      <c r="C28" s="1">
        <v>41670</v>
      </c>
      <c r="D28" s="1">
        <v>41673</v>
      </c>
      <c r="E28" t="s">
        <v>55</v>
      </c>
      <c r="F28" t="s">
        <v>225</v>
      </c>
      <c r="G28" t="s">
        <v>226</v>
      </c>
      <c r="H28" t="s">
        <v>94</v>
      </c>
      <c r="I28" t="s">
        <v>144</v>
      </c>
      <c r="J28" t="s">
        <v>145</v>
      </c>
      <c r="K28" t="s">
        <v>34</v>
      </c>
      <c r="L28">
        <v>98105</v>
      </c>
      <c r="M28" t="s">
        <v>35</v>
      </c>
      <c r="N28" t="s">
        <v>105</v>
      </c>
      <c r="O28" t="s">
        <v>227</v>
      </c>
      <c r="P28" t="s">
        <v>61</v>
      </c>
      <c r="Q28" t="s">
        <v>72</v>
      </c>
      <c r="R28" t="s">
        <v>228</v>
      </c>
      <c r="S28" s="5">
        <v>604.76800000000003</v>
      </c>
      <c r="T28">
        <v>4</v>
      </c>
      <c r="U28">
        <v>0.2</v>
      </c>
      <c r="V28">
        <v>60.476800000000033</v>
      </c>
      <c r="W28">
        <v>82.91</v>
      </c>
      <c r="X28" t="s">
        <v>53</v>
      </c>
      <c r="Y28" t="s">
        <v>42</v>
      </c>
      <c r="Z28">
        <v>2014</v>
      </c>
      <c r="AA28" s="6">
        <f>(Orders[[#This Row],[Sales]]*Orders[[#This Row],[Quantity]])-Orders[[#This Row],[Discount]]</f>
        <v>2418.8720000000003</v>
      </c>
    </row>
    <row r="29" spans="1:27" ht="16.5" x14ac:dyDescent="0.3">
      <c r="A29">
        <v>32966</v>
      </c>
      <c r="B29" t="s">
        <v>229</v>
      </c>
      <c r="C29" s="1">
        <v>40918</v>
      </c>
      <c r="D29" s="1">
        <v>40923</v>
      </c>
      <c r="E29" t="s">
        <v>66</v>
      </c>
      <c r="F29" t="s">
        <v>230</v>
      </c>
      <c r="G29" t="s">
        <v>231</v>
      </c>
      <c r="H29" t="s">
        <v>31</v>
      </c>
      <c r="I29" t="s">
        <v>232</v>
      </c>
      <c r="J29" t="s">
        <v>233</v>
      </c>
      <c r="K29" t="s">
        <v>34</v>
      </c>
      <c r="L29">
        <v>10011</v>
      </c>
      <c r="M29" t="s">
        <v>35</v>
      </c>
      <c r="N29" t="s">
        <v>87</v>
      </c>
      <c r="O29" t="s">
        <v>234</v>
      </c>
      <c r="P29" t="s">
        <v>38</v>
      </c>
      <c r="Q29" t="s">
        <v>39</v>
      </c>
      <c r="R29" t="s">
        <v>235</v>
      </c>
      <c r="S29" s="5">
        <v>1018.104</v>
      </c>
      <c r="T29">
        <v>4</v>
      </c>
      <c r="U29">
        <v>0.4</v>
      </c>
      <c r="V29">
        <v>-373.3048</v>
      </c>
      <c r="W29">
        <v>81.27</v>
      </c>
      <c r="X29" t="s">
        <v>64</v>
      </c>
      <c r="Y29" t="s">
        <v>42</v>
      </c>
      <c r="Z29">
        <v>2012</v>
      </c>
      <c r="AA29" s="6">
        <f>(Orders[[#This Row],[Sales]]*Orders[[#This Row],[Quantity]])-Orders[[#This Row],[Discount]]</f>
        <v>4072.0160000000001</v>
      </c>
    </row>
    <row r="30" spans="1:27" ht="16.5" x14ac:dyDescent="0.3">
      <c r="A30">
        <v>40709</v>
      </c>
      <c r="B30" t="s">
        <v>236</v>
      </c>
      <c r="C30" s="1">
        <v>40935</v>
      </c>
      <c r="D30" s="1">
        <v>40937</v>
      </c>
      <c r="E30" t="s">
        <v>55</v>
      </c>
      <c r="F30" t="s">
        <v>237</v>
      </c>
      <c r="G30" t="s">
        <v>238</v>
      </c>
      <c r="H30" t="s">
        <v>31</v>
      </c>
      <c r="I30" t="s">
        <v>151</v>
      </c>
      <c r="J30" t="s">
        <v>104</v>
      </c>
      <c r="K30" t="s">
        <v>34</v>
      </c>
      <c r="L30">
        <v>90036</v>
      </c>
      <c r="M30" t="s">
        <v>35</v>
      </c>
      <c r="N30" t="s">
        <v>105</v>
      </c>
      <c r="O30" t="s">
        <v>239</v>
      </c>
      <c r="P30" t="s">
        <v>38</v>
      </c>
      <c r="Q30" t="s">
        <v>98</v>
      </c>
      <c r="R30" t="s">
        <v>240</v>
      </c>
      <c r="S30" s="5">
        <v>2803.92</v>
      </c>
      <c r="T30">
        <v>5</v>
      </c>
      <c r="U30">
        <v>0.2</v>
      </c>
      <c r="V30">
        <v>0</v>
      </c>
      <c r="W30">
        <v>73.03</v>
      </c>
      <c r="X30" t="s">
        <v>53</v>
      </c>
      <c r="Y30" t="s">
        <v>42</v>
      </c>
      <c r="Z30">
        <v>2012</v>
      </c>
      <c r="AA30" s="6">
        <f>(Orders[[#This Row],[Sales]]*Orders[[#This Row],[Quantity]])-Orders[[#This Row],[Discount]]</f>
        <v>14019.4</v>
      </c>
    </row>
    <row r="31" spans="1:27" ht="16.5" x14ac:dyDescent="0.3">
      <c r="A31">
        <v>40685</v>
      </c>
      <c r="B31" t="s">
        <v>241</v>
      </c>
      <c r="C31" s="1">
        <v>41659</v>
      </c>
      <c r="D31" s="1">
        <v>41663</v>
      </c>
      <c r="E31" t="s">
        <v>66</v>
      </c>
      <c r="F31" t="s">
        <v>242</v>
      </c>
      <c r="G31" t="s">
        <v>243</v>
      </c>
      <c r="H31" t="s">
        <v>31</v>
      </c>
      <c r="I31" t="s">
        <v>208</v>
      </c>
      <c r="J31" t="s">
        <v>209</v>
      </c>
      <c r="K31" t="s">
        <v>34</v>
      </c>
      <c r="L31">
        <v>5408</v>
      </c>
      <c r="M31" t="s">
        <v>35</v>
      </c>
      <c r="N31" t="s">
        <v>87</v>
      </c>
      <c r="O31" t="s">
        <v>244</v>
      </c>
      <c r="P31" t="s">
        <v>50</v>
      </c>
      <c r="Q31" t="s">
        <v>89</v>
      </c>
      <c r="R31" t="s">
        <v>245</v>
      </c>
      <c r="S31" s="5">
        <v>542.93999999999994</v>
      </c>
      <c r="T31">
        <v>3</v>
      </c>
      <c r="U31">
        <v>0</v>
      </c>
      <c r="V31">
        <v>152.0232</v>
      </c>
      <c r="W31">
        <v>69.069999999999993</v>
      </c>
      <c r="X31" t="s">
        <v>53</v>
      </c>
      <c r="Y31" t="s">
        <v>42</v>
      </c>
      <c r="Z31">
        <v>2014</v>
      </c>
      <c r="AA31" s="6">
        <f>(Orders[[#This Row],[Sales]]*Orders[[#This Row],[Quantity]])-Orders[[#This Row],[Discount]]</f>
        <v>1628.8199999999997</v>
      </c>
    </row>
    <row r="32" spans="1:27" ht="16.5" x14ac:dyDescent="0.3">
      <c r="A32">
        <v>33834</v>
      </c>
      <c r="B32" t="s">
        <v>246</v>
      </c>
      <c r="C32" s="1">
        <v>40935</v>
      </c>
      <c r="D32" s="1">
        <v>40937</v>
      </c>
      <c r="E32" t="s">
        <v>28</v>
      </c>
      <c r="F32" t="s">
        <v>247</v>
      </c>
      <c r="G32" t="s">
        <v>248</v>
      </c>
      <c r="H32" t="s">
        <v>31</v>
      </c>
      <c r="I32" t="s">
        <v>249</v>
      </c>
      <c r="J32" t="s">
        <v>250</v>
      </c>
      <c r="K32" t="s">
        <v>34</v>
      </c>
      <c r="L32">
        <v>44105</v>
      </c>
      <c r="M32" t="s">
        <v>35</v>
      </c>
      <c r="N32" t="s">
        <v>87</v>
      </c>
      <c r="O32" t="s">
        <v>251</v>
      </c>
      <c r="P32" t="s">
        <v>61</v>
      </c>
      <c r="Q32" t="s">
        <v>72</v>
      </c>
      <c r="R32" t="s">
        <v>252</v>
      </c>
      <c r="S32" s="5">
        <v>431.976</v>
      </c>
      <c r="T32">
        <v>4</v>
      </c>
      <c r="U32">
        <v>0.4</v>
      </c>
      <c r="V32">
        <v>-100.7944</v>
      </c>
      <c r="W32">
        <v>68.25</v>
      </c>
      <c r="X32" t="s">
        <v>53</v>
      </c>
      <c r="Y32" t="s">
        <v>42</v>
      </c>
      <c r="Z32">
        <v>2012</v>
      </c>
      <c r="AA32" s="6">
        <f>(Orders[[#This Row],[Sales]]*Orders[[#This Row],[Quantity]])-Orders[[#This Row],[Discount]]</f>
        <v>1727.5039999999999</v>
      </c>
    </row>
    <row r="33" spans="1:27" ht="16.5" x14ac:dyDescent="0.3">
      <c r="A33">
        <v>31512</v>
      </c>
      <c r="B33" t="s">
        <v>253</v>
      </c>
      <c r="C33" s="1">
        <v>40910</v>
      </c>
      <c r="D33" s="1">
        <v>40917</v>
      </c>
      <c r="E33" t="s">
        <v>66</v>
      </c>
      <c r="F33" t="s">
        <v>254</v>
      </c>
      <c r="G33" t="s">
        <v>255</v>
      </c>
      <c r="H33" t="s">
        <v>58</v>
      </c>
      <c r="I33" t="s">
        <v>256</v>
      </c>
      <c r="J33" t="s">
        <v>250</v>
      </c>
      <c r="K33" t="s">
        <v>34</v>
      </c>
      <c r="L33">
        <v>44256</v>
      </c>
      <c r="M33" t="s">
        <v>35</v>
      </c>
      <c r="N33" t="s">
        <v>87</v>
      </c>
      <c r="O33" t="s">
        <v>257</v>
      </c>
      <c r="P33" t="s">
        <v>61</v>
      </c>
      <c r="Q33" t="s">
        <v>62</v>
      </c>
      <c r="R33" t="s">
        <v>258</v>
      </c>
      <c r="S33" s="5">
        <v>1188</v>
      </c>
      <c r="T33">
        <v>9</v>
      </c>
      <c r="U33">
        <v>0.7</v>
      </c>
      <c r="V33">
        <v>-950.40000000000009</v>
      </c>
      <c r="W33">
        <v>63.76</v>
      </c>
      <c r="X33" t="s">
        <v>64</v>
      </c>
      <c r="Y33" t="s">
        <v>42</v>
      </c>
      <c r="Z33">
        <v>2012</v>
      </c>
      <c r="AA33" s="6">
        <f>(Orders[[#This Row],[Sales]]*Orders[[#This Row],[Quantity]])-Orders[[#This Row],[Discount]]</f>
        <v>10691.3</v>
      </c>
    </row>
    <row r="34" spans="1:27" ht="16.5" x14ac:dyDescent="0.3">
      <c r="A34">
        <v>40790</v>
      </c>
      <c r="B34" t="s">
        <v>259</v>
      </c>
      <c r="C34" s="1">
        <v>41277</v>
      </c>
      <c r="D34" s="1">
        <v>41282</v>
      </c>
      <c r="E34" t="s">
        <v>66</v>
      </c>
      <c r="F34" t="s">
        <v>260</v>
      </c>
      <c r="G34" t="s">
        <v>261</v>
      </c>
      <c r="H34" t="s">
        <v>58</v>
      </c>
      <c r="I34" t="s">
        <v>262</v>
      </c>
      <c r="J34" t="s">
        <v>263</v>
      </c>
      <c r="K34" t="s">
        <v>34</v>
      </c>
      <c r="L34">
        <v>74012</v>
      </c>
      <c r="M34" t="s">
        <v>35</v>
      </c>
      <c r="N34" t="s">
        <v>48</v>
      </c>
      <c r="O34" t="s">
        <v>264</v>
      </c>
      <c r="P34" t="s">
        <v>38</v>
      </c>
      <c r="Q34" t="s">
        <v>39</v>
      </c>
      <c r="R34" t="s">
        <v>265</v>
      </c>
      <c r="S34" s="5">
        <v>1592.85</v>
      </c>
      <c r="T34">
        <v>7</v>
      </c>
      <c r="U34">
        <v>0</v>
      </c>
      <c r="V34">
        <v>350.42700000000002</v>
      </c>
      <c r="W34">
        <v>62.7</v>
      </c>
      <c r="X34" t="s">
        <v>64</v>
      </c>
      <c r="Y34" t="s">
        <v>42</v>
      </c>
      <c r="Z34">
        <v>2013</v>
      </c>
      <c r="AA34" s="6">
        <f>(Orders[[#This Row],[Sales]]*Orders[[#This Row],[Quantity]])-Orders[[#This Row],[Discount]]</f>
        <v>11149.949999999999</v>
      </c>
    </row>
    <row r="35" spans="1:27" ht="16.5" x14ac:dyDescent="0.3">
      <c r="A35">
        <v>38566</v>
      </c>
      <c r="B35" t="s">
        <v>266</v>
      </c>
      <c r="C35" s="1">
        <v>41288</v>
      </c>
      <c r="D35" s="1">
        <v>41294</v>
      </c>
      <c r="E35" t="s">
        <v>66</v>
      </c>
      <c r="F35" t="s">
        <v>267</v>
      </c>
      <c r="G35" t="s">
        <v>268</v>
      </c>
      <c r="H35" t="s">
        <v>31</v>
      </c>
      <c r="I35" t="s">
        <v>32</v>
      </c>
      <c r="J35" t="s">
        <v>33</v>
      </c>
      <c r="K35" t="s">
        <v>34</v>
      </c>
      <c r="L35">
        <v>28027</v>
      </c>
      <c r="M35" t="s">
        <v>35</v>
      </c>
      <c r="N35" t="s">
        <v>36</v>
      </c>
      <c r="O35" t="s">
        <v>269</v>
      </c>
      <c r="P35" t="s">
        <v>38</v>
      </c>
      <c r="Q35" t="s">
        <v>270</v>
      </c>
      <c r="R35" t="s">
        <v>271</v>
      </c>
      <c r="S35" s="5">
        <v>315.77600000000012</v>
      </c>
      <c r="T35">
        <v>8</v>
      </c>
      <c r="U35">
        <v>0.2</v>
      </c>
      <c r="V35">
        <v>31.577600000000022</v>
      </c>
      <c r="W35">
        <v>58.12</v>
      </c>
      <c r="X35" t="s">
        <v>272</v>
      </c>
      <c r="Y35" t="s">
        <v>42</v>
      </c>
      <c r="Z35">
        <v>2013</v>
      </c>
      <c r="AA35" s="6">
        <f>(Orders[[#This Row],[Sales]]*Orders[[#This Row],[Quantity]])-Orders[[#This Row],[Discount]]</f>
        <v>2526.0080000000012</v>
      </c>
    </row>
    <row r="36" spans="1:27" ht="16.5" x14ac:dyDescent="0.3">
      <c r="A36">
        <v>39937</v>
      </c>
      <c r="B36" t="s">
        <v>273</v>
      </c>
      <c r="C36" s="1">
        <v>41652</v>
      </c>
      <c r="D36" s="1">
        <v>41656</v>
      </c>
      <c r="E36" t="s">
        <v>66</v>
      </c>
      <c r="F36" t="s">
        <v>274</v>
      </c>
      <c r="G36" t="s">
        <v>275</v>
      </c>
      <c r="H36" t="s">
        <v>58</v>
      </c>
      <c r="I36" t="s">
        <v>170</v>
      </c>
      <c r="J36" t="s">
        <v>171</v>
      </c>
      <c r="K36" t="s">
        <v>34</v>
      </c>
      <c r="L36">
        <v>75217</v>
      </c>
      <c r="M36" t="s">
        <v>35</v>
      </c>
      <c r="N36" t="s">
        <v>48</v>
      </c>
      <c r="O36" t="s">
        <v>276</v>
      </c>
      <c r="P36" t="s">
        <v>50</v>
      </c>
      <c r="Q36" t="s">
        <v>51</v>
      </c>
      <c r="R36" t="s">
        <v>277</v>
      </c>
      <c r="S36" s="5">
        <v>760.97999999999979</v>
      </c>
      <c r="T36">
        <v>5</v>
      </c>
      <c r="U36">
        <v>0.8</v>
      </c>
      <c r="V36">
        <v>-1141.47</v>
      </c>
      <c r="W36">
        <v>54.48</v>
      </c>
      <c r="X36" t="s">
        <v>64</v>
      </c>
      <c r="Y36" t="s">
        <v>42</v>
      </c>
      <c r="Z36">
        <v>2014</v>
      </c>
      <c r="AA36" s="6">
        <f>(Orders[[#This Row],[Sales]]*Orders[[#This Row],[Quantity]])-Orders[[#This Row],[Discount]]</f>
        <v>3804.0999999999985</v>
      </c>
    </row>
    <row r="37" spans="1:27" ht="16.5" x14ac:dyDescent="0.3">
      <c r="A37">
        <v>36155</v>
      </c>
      <c r="B37" t="s">
        <v>278</v>
      </c>
      <c r="C37" s="1">
        <v>40921</v>
      </c>
      <c r="D37" s="1">
        <v>40925</v>
      </c>
      <c r="E37" t="s">
        <v>66</v>
      </c>
      <c r="F37" t="s">
        <v>279</v>
      </c>
      <c r="G37" t="s">
        <v>280</v>
      </c>
      <c r="H37" t="s">
        <v>31</v>
      </c>
      <c r="I37" t="s">
        <v>151</v>
      </c>
      <c r="J37" t="s">
        <v>104</v>
      </c>
      <c r="K37" t="s">
        <v>34</v>
      </c>
      <c r="L37">
        <v>90004</v>
      </c>
      <c r="M37" t="s">
        <v>35</v>
      </c>
      <c r="N37" t="s">
        <v>105</v>
      </c>
      <c r="O37" t="s">
        <v>281</v>
      </c>
      <c r="P37" t="s">
        <v>38</v>
      </c>
      <c r="Q37" t="s">
        <v>270</v>
      </c>
      <c r="R37" t="s">
        <v>282</v>
      </c>
      <c r="S37" s="5">
        <v>464.85</v>
      </c>
      <c r="T37">
        <v>9</v>
      </c>
      <c r="U37">
        <v>0</v>
      </c>
      <c r="V37">
        <v>92.969999999999985</v>
      </c>
      <c r="W37">
        <v>52.46</v>
      </c>
      <c r="X37" t="s">
        <v>53</v>
      </c>
      <c r="Y37" t="s">
        <v>42</v>
      </c>
      <c r="Z37">
        <v>2012</v>
      </c>
      <c r="AA37" s="6">
        <f>(Orders[[#This Row],[Sales]]*Orders[[#This Row],[Quantity]])-Orders[[#This Row],[Discount]]</f>
        <v>4183.6500000000005</v>
      </c>
    </row>
    <row r="38" spans="1:27" ht="16.5" x14ac:dyDescent="0.3">
      <c r="A38">
        <v>34275</v>
      </c>
      <c r="B38" t="s">
        <v>283</v>
      </c>
      <c r="C38" s="1">
        <v>40557</v>
      </c>
      <c r="D38" s="1">
        <v>40560</v>
      </c>
      <c r="E38" t="s">
        <v>28</v>
      </c>
      <c r="F38" t="s">
        <v>284</v>
      </c>
      <c r="G38" t="s">
        <v>285</v>
      </c>
      <c r="H38" t="s">
        <v>31</v>
      </c>
      <c r="I38" t="s">
        <v>286</v>
      </c>
      <c r="J38" t="s">
        <v>287</v>
      </c>
      <c r="K38" t="s">
        <v>34</v>
      </c>
      <c r="L38">
        <v>29464</v>
      </c>
      <c r="M38" t="s">
        <v>35</v>
      </c>
      <c r="N38" t="s">
        <v>36</v>
      </c>
      <c r="O38" t="s">
        <v>288</v>
      </c>
      <c r="P38" t="s">
        <v>38</v>
      </c>
      <c r="Q38" t="s">
        <v>98</v>
      </c>
      <c r="R38" t="s">
        <v>289</v>
      </c>
      <c r="S38" s="5">
        <v>545.93999999999994</v>
      </c>
      <c r="T38">
        <v>6</v>
      </c>
      <c r="U38">
        <v>0</v>
      </c>
      <c r="V38">
        <v>87.350400000000036</v>
      </c>
      <c r="W38">
        <v>52.32</v>
      </c>
      <c r="X38" t="s">
        <v>64</v>
      </c>
      <c r="Y38" t="s">
        <v>42</v>
      </c>
      <c r="Z38">
        <v>2011</v>
      </c>
      <c r="AA38" s="6">
        <f>(Orders[[#This Row],[Sales]]*Orders[[#This Row],[Quantity]])-Orders[[#This Row],[Discount]]</f>
        <v>3275.6399999999994</v>
      </c>
    </row>
    <row r="39" spans="1:27" ht="16.5" x14ac:dyDescent="0.3">
      <c r="A39">
        <v>38074</v>
      </c>
      <c r="B39" t="s">
        <v>290</v>
      </c>
      <c r="C39" s="1">
        <v>41668</v>
      </c>
      <c r="D39" s="1">
        <v>41672</v>
      </c>
      <c r="E39" t="s">
        <v>66</v>
      </c>
      <c r="F39" t="s">
        <v>291</v>
      </c>
      <c r="G39" t="s">
        <v>292</v>
      </c>
      <c r="H39" t="s">
        <v>94</v>
      </c>
      <c r="I39" t="s">
        <v>232</v>
      </c>
      <c r="J39" t="s">
        <v>233</v>
      </c>
      <c r="K39" t="s">
        <v>34</v>
      </c>
      <c r="L39">
        <v>10009</v>
      </c>
      <c r="M39" t="s">
        <v>35</v>
      </c>
      <c r="N39" t="s">
        <v>87</v>
      </c>
      <c r="O39" t="s">
        <v>293</v>
      </c>
      <c r="P39" t="s">
        <v>61</v>
      </c>
      <c r="Q39" t="s">
        <v>294</v>
      </c>
      <c r="R39" t="s">
        <v>295</v>
      </c>
      <c r="S39" s="5">
        <v>449.91</v>
      </c>
      <c r="T39">
        <v>9</v>
      </c>
      <c r="U39">
        <v>0</v>
      </c>
      <c r="V39">
        <v>157.46850000000001</v>
      </c>
      <c r="W39">
        <v>50.07</v>
      </c>
      <c r="X39" t="s">
        <v>64</v>
      </c>
      <c r="Y39" t="s">
        <v>42</v>
      </c>
      <c r="Z39">
        <v>2014</v>
      </c>
      <c r="AA39" s="6">
        <f>(Orders[[#This Row],[Sales]]*Orders[[#This Row],[Quantity]])-Orders[[#This Row],[Discount]]</f>
        <v>4049.19</v>
      </c>
    </row>
    <row r="40" spans="1:27" ht="16.5" x14ac:dyDescent="0.3">
      <c r="A40">
        <v>33210</v>
      </c>
      <c r="B40" t="s">
        <v>296</v>
      </c>
      <c r="C40" s="1">
        <v>40559</v>
      </c>
      <c r="D40" s="1">
        <v>40561</v>
      </c>
      <c r="E40" t="s">
        <v>55</v>
      </c>
      <c r="F40" t="s">
        <v>297</v>
      </c>
      <c r="G40" t="s">
        <v>298</v>
      </c>
      <c r="H40" t="s">
        <v>31</v>
      </c>
      <c r="I40" t="s">
        <v>299</v>
      </c>
      <c r="J40" t="s">
        <v>70</v>
      </c>
      <c r="K40" t="s">
        <v>34</v>
      </c>
      <c r="L40">
        <v>30076</v>
      </c>
      <c r="M40" t="s">
        <v>35</v>
      </c>
      <c r="N40" t="s">
        <v>36</v>
      </c>
      <c r="O40" t="s">
        <v>300</v>
      </c>
      <c r="P40" t="s">
        <v>61</v>
      </c>
      <c r="Q40" t="s">
        <v>294</v>
      </c>
      <c r="R40" t="s">
        <v>301</v>
      </c>
      <c r="S40" s="5">
        <v>149.94999999999999</v>
      </c>
      <c r="T40">
        <v>5</v>
      </c>
      <c r="U40">
        <v>0</v>
      </c>
      <c r="V40">
        <v>65.978000000000009</v>
      </c>
      <c r="W40">
        <v>45.24</v>
      </c>
      <c r="X40" t="s">
        <v>41</v>
      </c>
      <c r="Y40" t="s">
        <v>42</v>
      </c>
      <c r="Z40">
        <v>2011</v>
      </c>
      <c r="AA40" s="6">
        <f>(Orders[[#This Row],[Sales]]*Orders[[#This Row],[Quantity]])-Orders[[#This Row],[Discount]]</f>
        <v>749.75</v>
      </c>
    </row>
    <row r="41" spans="1:27" ht="16.5" x14ac:dyDescent="0.3">
      <c r="A41">
        <v>36569</v>
      </c>
      <c r="B41" t="s">
        <v>302</v>
      </c>
      <c r="C41" s="1">
        <v>41656</v>
      </c>
      <c r="D41" s="1">
        <v>41656</v>
      </c>
      <c r="E41" t="s">
        <v>303</v>
      </c>
      <c r="F41" t="s">
        <v>199</v>
      </c>
      <c r="G41" t="s">
        <v>200</v>
      </c>
      <c r="H41" t="s">
        <v>58</v>
      </c>
      <c r="I41" t="s">
        <v>151</v>
      </c>
      <c r="J41" t="s">
        <v>104</v>
      </c>
      <c r="K41" t="s">
        <v>34</v>
      </c>
      <c r="L41">
        <v>90008</v>
      </c>
      <c r="M41" t="s">
        <v>35</v>
      </c>
      <c r="N41" t="s">
        <v>105</v>
      </c>
      <c r="O41" t="s">
        <v>304</v>
      </c>
      <c r="P41" t="s">
        <v>38</v>
      </c>
      <c r="Q41" t="s">
        <v>39</v>
      </c>
      <c r="R41" t="s">
        <v>305</v>
      </c>
      <c r="S41" s="5">
        <v>399.67200000000003</v>
      </c>
      <c r="T41">
        <v>7</v>
      </c>
      <c r="U41">
        <v>0.2</v>
      </c>
      <c r="V41">
        <v>-14.987700000000061</v>
      </c>
      <c r="W41">
        <v>44.15</v>
      </c>
      <c r="X41" t="s">
        <v>53</v>
      </c>
      <c r="Y41" t="s">
        <v>42</v>
      </c>
      <c r="Z41">
        <v>2014</v>
      </c>
      <c r="AA41" s="6">
        <f>(Orders[[#This Row],[Sales]]*Orders[[#This Row],[Quantity]])-Orders[[#This Row],[Discount]]</f>
        <v>2797.5040000000004</v>
      </c>
    </row>
    <row r="42" spans="1:27" ht="16.5" x14ac:dyDescent="0.3">
      <c r="A42">
        <v>32711</v>
      </c>
      <c r="B42" t="s">
        <v>306</v>
      </c>
      <c r="C42" s="1">
        <v>41668</v>
      </c>
      <c r="D42" s="1">
        <v>41671</v>
      </c>
      <c r="E42" t="s">
        <v>28</v>
      </c>
      <c r="F42" t="s">
        <v>307</v>
      </c>
      <c r="G42" t="s">
        <v>308</v>
      </c>
      <c r="H42" t="s">
        <v>94</v>
      </c>
      <c r="I42" t="s">
        <v>309</v>
      </c>
      <c r="J42" t="s">
        <v>104</v>
      </c>
      <c r="K42" t="s">
        <v>34</v>
      </c>
      <c r="L42">
        <v>92627</v>
      </c>
      <c r="M42" t="s">
        <v>35</v>
      </c>
      <c r="N42" t="s">
        <v>105</v>
      </c>
      <c r="O42" t="s">
        <v>310</v>
      </c>
      <c r="P42" t="s">
        <v>61</v>
      </c>
      <c r="Q42" t="s">
        <v>294</v>
      </c>
      <c r="R42" t="s">
        <v>311</v>
      </c>
      <c r="S42" s="5">
        <v>239.97</v>
      </c>
      <c r="T42">
        <v>3</v>
      </c>
      <c r="U42">
        <v>0</v>
      </c>
      <c r="V42">
        <v>26.39670000000001</v>
      </c>
      <c r="W42">
        <v>42.11</v>
      </c>
      <c r="X42" t="s">
        <v>53</v>
      </c>
      <c r="Y42" t="s">
        <v>42</v>
      </c>
      <c r="Z42">
        <v>2014</v>
      </c>
      <c r="AA42" s="6">
        <f>(Orders[[#This Row],[Sales]]*Orders[[#This Row],[Quantity]])-Orders[[#This Row],[Discount]]</f>
        <v>719.91</v>
      </c>
    </row>
    <row r="43" spans="1:27" ht="16.5" x14ac:dyDescent="0.3">
      <c r="A43">
        <v>35461</v>
      </c>
      <c r="B43" t="s">
        <v>312</v>
      </c>
      <c r="C43" s="1">
        <v>41654</v>
      </c>
      <c r="D43" s="1">
        <v>41656</v>
      </c>
      <c r="E43" t="s">
        <v>55</v>
      </c>
      <c r="F43" t="s">
        <v>313</v>
      </c>
      <c r="G43" t="s">
        <v>314</v>
      </c>
      <c r="H43" t="s">
        <v>58</v>
      </c>
      <c r="I43" t="s">
        <v>117</v>
      </c>
      <c r="J43" t="s">
        <v>315</v>
      </c>
      <c r="K43" t="s">
        <v>34</v>
      </c>
      <c r="L43">
        <v>80013</v>
      </c>
      <c r="M43" t="s">
        <v>35</v>
      </c>
      <c r="N43" t="s">
        <v>105</v>
      </c>
      <c r="O43" t="s">
        <v>316</v>
      </c>
      <c r="P43" t="s">
        <v>61</v>
      </c>
      <c r="Q43" t="s">
        <v>294</v>
      </c>
      <c r="R43" t="s">
        <v>317</v>
      </c>
      <c r="S43" s="5">
        <v>169.06399999999999</v>
      </c>
      <c r="T43">
        <v>7</v>
      </c>
      <c r="U43">
        <v>0.2</v>
      </c>
      <c r="V43">
        <v>-14.793100000000001</v>
      </c>
      <c r="W43">
        <v>41.09</v>
      </c>
      <c r="X43" t="s">
        <v>41</v>
      </c>
      <c r="Y43" t="s">
        <v>42</v>
      </c>
      <c r="Z43">
        <v>2014</v>
      </c>
      <c r="AA43" s="6">
        <f>(Orders[[#This Row],[Sales]]*Orders[[#This Row],[Quantity]])-Orders[[#This Row],[Discount]]</f>
        <v>1183.2479999999998</v>
      </c>
    </row>
    <row r="44" spans="1:27" ht="16.5" x14ac:dyDescent="0.3">
      <c r="A44">
        <v>34532</v>
      </c>
      <c r="B44" t="s">
        <v>318</v>
      </c>
      <c r="C44" s="1">
        <v>41289</v>
      </c>
      <c r="D44" s="1">
        <v>41289</v>
      </c>
      <c r="E44" t="s">
        <v>303</v>
      </c>
      <c r="F44" t="s">
        <v>319</v>
      </c>
      <c r="G44" t="s">
        <v>320</v>
      </c>
      <c r="H44" t="s">
        <v>31</v>
      </c>
      <c r="I44" t="s">
        <v>321</v>
      </c>
      <c r="J44" t="s">
        <v>322</v>
      </c>
      <c r="K44" t="s">
        <v>34</v>
      </c>
      <c r="L44">
        <v>6824</v>
      </c>
      <c r="M44" t="s">
        <v>35</v>
      </c>
      <c r="N44" t="s">
        <v>87</v>
      </c>
      <c r="O44" t="s">
        <v>323</v>
      </c>
      <c r="P44" t="s">
        <v>38</v>
      </c>
      <c r="Q44" t="s">
        <v>39</v>
      </c>
      <c r="R44" t="s">
        <v>324</v>
      </c>
      <c r="S44" s="5">
        <v>181.797</v>
      </c>
      <c r="T44">
        <v>1</v>
      </c>
      <c r="U44">
        <v>0.3</v>
      </c>
      <c r="V44">
        <v>-15.582599999999999</v>
      </c>
      <c r="W44">
        <v>40.89</v>
      </c>
      <c r="X44" t="s">
        <v>41</v>
      </c>
      <c r="Y44" t="s">
        <v>42</v>
      </c>
      <c r="Z44">
        <v>2013</v>
      </c>
      <c r="AA44" s="6">
        <f>(Orders[[#This Row],[Sales]]*Orders[[#This Row],[Quantity]])-Orders[[#This Row],[Discount]]</f>
        <v>181.49699999999999</v>
      </c>
    </row>
    <row r="45" spans="1:27" ht="16.5" x14ac:dyDescent="0.3">
      <c r="A45">
        <v>33705</v>
      </c>
      <c r="B45" t="s">
        <v>325</v>
      </c>
      <c r="C45" s="1">
        <v>41660</v>
      </c>
      <c r="D45" s="1">
        <v>41665</v>
      </c>
      <c r="E45" t="s">
        <v>66</v>
      </c>
      <c r="F45" t="s">
        <v>326</v>
      </c>
      <c r="G45" t="s">
        <v>327</v>
      </c>
      <c r="H45" t="s">
        <v>31</v>
      </c>
      <c r="I45" t="s">
        <v>103</v>
      </c>
      <c r="J45" t="s">
        <v>104</v>
      </c>
      <c r="K45" t="s">
        <v>34</v>
      </c>
      <c r="L45">
        <v>94122</v>
      </c>
      <c r="M45" t="s">
        <v>35</v>
      </c>
      <c r="N45" t="s">
        <v>105</v>
      </c>
      <c r="O45" t="s">
        <v>328</v>
      </c>
      <c r="P45" t="s">
        <v>61</v>
      </c>
      <c r="Q45" t="s">
        <v>72</v>
      </c>
      <c r="R45" t="s">
        <v>329</v>
      </c>
      <c r="S45" s="5">
        <v>359.97600000000011</v>
      </c>
      <c r="T45">
        <v>3</v>
      </c>
      <c r="U45">
        <v>0.2</v>
      </c>
      <c r="V45">
        <v>130.4913</v>
      </c>
      <c r="W45">
        <v>40.08</v>
      </c>
      <c r="X45" t="s">
        <v>64</v>
      </c>
      <c r="Y45" t="s">
        <v>42</v>
      </c>
      <c r="Z45">
        <v>2014</v>
      </c>
      <c r="AA45" s="6">
        <f>(Orders[[#This Row],[Sales]]*Orders[[#This Row],[Quantity]])-Orders[[#This Row],[Discount]]</f>
        <v>1079.7280000000003</v>
      </c>
    </row>
    <row r="46" spans="1:27" ht="16.5" x14ac:dyDescent="0.3">
      <c r="A46">
        <v>41094</v>
      </c>
      <c r="B46" t="s">
        <v>330</v>
      </c>
      <c r="C46" s="1">
        <v>40920</v>
      </c>
      <c r="D46" s="1">
        <v>40925</v>
      </c>
      <c r="E46" t="s">
        <v>66</v>
      </c>
      <c r="F46" t="s">
        <v>331</v>
      </c>
      <c r="G46" t="s">
        <v>332</v>
      </c>
      <c r="H46" t="s">
        <v>58</v>
      </c>
      <c r="I46" t="s">
        <v>333</v>
      </c>
      <c r="J46" t="s">
        <v>250</v>
      </c>
      <c r="K46" t="s">
        <v>34</v>
      </c>
      <c r="L46">
        <v>43615</v>
      </c>
      <c r="M46" t="s">
        <v>35</v>
      </c>
      <c r="N46" t="s">
        <v>87</v>
      </c>
      <c r="O46" t="s">
        <v>334</v>
      </c>
      <c r="P46" t="s">
        <v>61</v>
      </c>
      <c r="Q46" t="s">
        <v>72</v>
      </c>
      <c r="R46" t="s">
        <v>335</v>
      </c>
      <c r="S46" s="5">
        <v>235.18799999999999</v>
      </c>
      <c r="T46">
        <v>2</v>
      </c>
      <c r="U46">
        <v>0.4</v>
      </c>
      <c r="V46">
        <v>-43.117800000000052</v>
      </c>
      <c r="W46">
        <v>38.61</v>
      </c>
      <c r="X46" t="s">
        <v>53</v>
      </c>
      <c r="Y46" t="s">
        <v>42</v>
      </c>
      <c r="Z46">
        <v>2012</v>
      </c>
      <c r="AA46" s="6">
        <f>(Orders[[#This Row],[Sales]]*Orders[[#This Row],[Quantity]])-Orders[[#This Row],[Discount]]</f>
        <v>469.976</v>
      </c>
    </row>
    <row r="47" spans="1:27" ht="16.5" x14ac:dyDescent="0.3">
      <c r="A47">
        <v>32029</v>
      </c>
      <c r="B47" t="s">
        <v>336</v>
      </c>
      <c r="C47" s="1">
        <v>41661</v>
      </c>
      <c r="D47" s="1">
        <v>41665</v>
      </c>
      <c r="E47" t="s">
        <v>66</v>
      </c>
      <c r="F47" t="s">
        <v>337</v>
      </c>
      <c r="G47" t="s">
        <v>338</v>
      </c>
      <c r="H47" t="s">
        <v>94</v>
      </c>
      <c r="I47" t="s">
        <v>144</v>
      </c>
      <c r="J47" t="s">
        <v>145</v>
      </c>
      <c r="K47" t="s">
        <v>34</v>
      </c>
      <c r="L47">
        <v>98115</v>
      </c>
      <c r="M47" t="s">
        <v>35</v>
      </c>
      <c r="N47" t="s">
        <v>105</v>
      </c>
      <c r="O47" t="s">
        <v>339</v>
      </c>
      <c r="P47" t="s">
        <v>50</v>
      </c>
      <c r="Q47" t="s">
        <v>112</v>
      </c>
      <c r="R47" t="s">
        <v>340</v>
      </c>
      <c r="S47" s="5">
        <v>242.94</v>
      </c>
      <c r="T47">
        <v>3</v>
      </c>
      <c r="U47">
        <v>0</v>
      </c>
      <c r="V47">
        <v>9.7175999999999902</v>
      </c>
      <c r="W47">
        <v>38.479999999999997</v>
      </c>
      <c r="X47" t="s">
        <v>53</v>
      </c>
      <c r="Y47" t="s">
        <v>42</v>
      </c>
      <c r="Z47">
        <v>2014</v>
      </c>
      <c r="AA47" s="6">
        <f>(Orders[[#This Row],[Sales]]*Orders[[#This Row],[Quantity]])-Orders[[#This Row],[Discount]]</f>
        <v>728.81999999999994</v>
      </c>
    </row>
    <row r="48" spans="1:27" ht="16.5" x14ac:dyDescent="0.3">
      <c r="A48">
        <v>40655</v>
      </c>
      <c r="B48" t="s">
        <v>341</v>
      </c>
      <c r="C48" s="1">
        <v>41299</v>
      </c>
      <c r="D48" s="1">
        <v>41302</v>
      </c>
      <c r="E48" t="s">
        <v>28</v>
      </c>
      <c r="F48" t="s">
        <v>342</v>
      </c>
      <c r="G48" t="s">
        <v>343</v>
      </c>
      <c r="H48" t="s">
        <v>58</v>
      </c>
      <c r="I48" t="s">
        <v>232</v>
      </c>
      <c r="J48" t="s">
        <v>233</v>
      </c>
      <c r="K48" t="s">
        <v>34</v>
      </c>
      <c r="L48">
        <v>10024</v>
      </c>
      <c r="M48" t="s">
        <v>35</v>
      </c>
      <c r="N48" t="s">
        <v>87</v>
      </c>
      <c r="O48" t="s">
        <v>344</v>
      </c>
      <c r="P48" t="s">
        <v>38</v>
      </c>
      <c r="Q48" t="s">
        <v>39</v>
      </c>
      <c r="R48" t="s">
        <v>345</v>
      </c>
      <c r="S48" s="5">
        <v>313.72199999999998</v>
      </c>
      <c r="T48">
        <v>3</v>
      </c>
      <c r="U48">
        <v>0.4</v>
      </c>
      <c r="V48">
        <v>-99.34529999999998</v>
      </c>
      <c r="W48">
        <v>37.479999999999997</v>
      </c>
      <c r="X48" t="s">
        <v>64</v>
      </c>
      <c r="Y48" t="s">
        <v>42</v>
      </c>
      <c r="Z48">
        <v>2013</v>
      </c>
      <c r="AA48" s="6">
        <f>(Orders[[#This Row],[Sales]]*Orders[[#This Row],[Quantity]])-Orders[[#This Row],[Discount]]</f>
        <v>940.76599999999996</v>
      </c>
    </row>
    <row r="49" spans="1:27" ht="16.5" x14ac:dyDescent="0.3">
      <c r="A49">
        <v>34176</v>
      </c>
      <c r="B49" t="s">
        <v>346</v>
      </c>
      <c r="C49" s="1">
        <v>41289</v>
      </c>
      <c r="D49" s="1">
        <v>41293</v>
      </c>
      <c r="E49" t="s">
        <v>66</v>
      </c>
      <c r="F49" t="s">
        <v>347</v>
      </c>
      <c r="G49" t="s">
        <v>348</v>
      </c>
      <c r="H49" t="s">
        <v>94</v>
      </c>
      <c r="I49" t="s">
        <v>349</v>
      </c>
      <c r="J49" t="s">
        <v>350</v>
      </c>
      <c r="K49" t="s">
        <v>34</v>
      </c>
      <c r="L49">
        <v>7090</v>
      </c>
      <c r="M49" t="s">
        <v>35</v>
      </c>
      <c r="N49" t="s">
        <v>87</v>
      </c>
      <c r="O49" t="s">
        <v>351</v>
      </c>
      <c r="P49" t="s">
        <v>61</v>
      </c>
      <c r="Q49" t="s">
        <v>294</v>
      </c>
      <c r="R49" t="s">
        <v>352</v>
      </c>
      <c r="S49" s="5">
        <v>254.97</v>
      </c>
      <c r="T49">
        <v>3</v>
      </c>
      <c r="U49">
        <v>0</v>
      </c>
      <c r="V49">
        <v>91.789199999999994</v>
      </c>
      <c r="W49">
        <v>37.200000000000003</v>
      </c>
      <c r="X49" t="s">
        <v>53</v>
      </c>
      <c r="Y49" t="s">
        <v>42</v>
      </c>
      <c r="Z49">
        <v>2013</v>
      </c>
      <c r="AA49" s="6">
        <f>(Orders[[#This Row],[Sales]]*Orders[[#This Row],[Quantity]])-Orders[[#This Row],[Discount]]</f>
        <v>764.91</v>
      </c>
    </row>
    <row r="50" spans="1:27" ht="16.5" x14ac:dyDescent="0.3">
      <c r="A50">
        <v>38517</v>
      </c>
      <c r="B50" t="s">
        <v>353</v>
      </c>
      <c r="C50" s="1">
        <v>41649</v>
      </c>
      <c r="D50" s="1">
        <v>41653</v>
      </c>
      <c r="E50" t="s">
        <v>66</v>
      </c>
      <c r="F50" t="s">
        <v>354</v>
      </c>
      <c r="G50" t="s">
        <v>355</v>
      </c>
      <c r="H50" t="s">
        <v>31</v>
      </c>
      <c r="I50" t="s">
        <v>85</v>
      </c>
      <c r="J50" t="s">
        <v>86</v>
      </c>
      <c r="K50" t="s">
        <v>34</v>
      </c>
      <c r="L50">
        <v>19140</v>
      </c>
      <c r="M50" t="s">
        <v>35</v>
      </c>
      <c r="N50" t="s">
        <v>87</v>
      </c>
      <c r="O50" t="s">
        <v>356</v>
      </c>
      <c r="P50" t="s">
        <v>50</v>
      </c>
      <c r="Q50" t="s">
        <v>51</v>
      </c>
      <c r="R50" t="s">
        <v>357</v>
      </c>
      <c r="S50" s="5">
        <v>274.49099999999999</v>
      </c>
      <c r="T50">
        <v>3</v>
      </c>
      <c r="U50">
        <v>0.7</v>
      </c>
      <c r="V50">
        <v>-228.74250000000009</v>
      </c>
      <c r="W50">
        <v>36.58</v>
      </c>
      <c r="X50" t="s">
        <v>53</v>
      </c>
      <c r="Y50" t="s">
        <v>42</v>
      </c>
      <c r="Z50">
        <v>2014</v>
      </c>
      <c r="AA50" s="6">
        <f>(Orders[[#This Row],[Sales]]*Orders[[#This Row],[Quantity]])-Orders[[#This Row],[Discount]]</f>
        <v>822.77299999999991</v>
      </c>
    </row>
    <row r="51" spans="1:27" ht="16.5" x14ac:dyDescent="0.3">
      <c r="A51">
        <v>32267</v>
      </c>
      <c r="B51" t="s">
        <v>358</v>
      </c>
      <c r="C51" s="1">
        <v>40560</v>
      </c>
      <c r="D51" s="1">
        <v>40562</v>
      </c>
      <c r="E51" t="s">
        <v>28</v>
      </c>
      <c r="F51" t="s">
        <v>359</v>
      </c>
      <c r="G51" t="s">
        <v>360</v>
      </c>
      <c r="H51" t="s">
        <v>31</v>
      </c>
      <c r="I51" t="s">
        <v>85</v>
      </c>
      <c r="J51" t="s">
        <v>86</v>
      </c>
      <c r="K51" t="s">
        <v>34</v>
      </c>
      <c r="L51">
        <v>19134</v>
      </c>
      <c r="M51" t="s">
        <v>35</v>
      </c>
      <c r="N51" t="s">
        <v>87</v>
      </c>
      <c r="O51" t="s">
        <v>361</v>
      </c>
      <c r="P51" t="s">
        <v>38</v>
      </c>
      <c r="Q51" t="s">
        <v>270</v>
      </c>
      <c r="R51" t="s">
        <v>362</v>
      </c>
      <c r="S51" s="5">
        <v>127.104</v>
      </c>
      <c r="T51">
        <v>6</v>
      </c>
      <c r="U51">
        <v>0.2</v>
      </c>
      <c r="V51">
        <v>28.598400000000002</v>
      </c>
      <c r="W51">
        <v>36.4</v>
      </c>
      <c r="X51" t="s">
        <v>41</v>
      </c>
      <c r="Y51" t="s">
        <v>42</v>
      </c>
      <c r="Z51">
        <v>2011</v>
      </c>
      <c r="AA51" s="6">
        <f>(Orders[[#This Row],[Sales]]*Orders[[#This Row],[Quantity]])-Orders[[#This Row],[Discount]]</f>
        <v>762.42399999999998</v>
      </c>
    </row>
    <row r="52" spans="1:27" ht="16.5" x14ac:dyDescent="0.3">
      <c r="A52">
        <v>38586</v>
      </c>
      <c r="B52" t="s">
        <v>363</v>
      </c>
      <c r="C52" s="1">
        <v>41304</v>
      </c>
      <c r="D52" s="1">
        <v>41305</v>
      </c>
      <c r="E52" t="s">
        <v>55</v>
      </c>
      <c r="F52" t="s">
        <v>364</v>
      </c>
      <c r="G52" t="s">
        <v>365</v>
      </c>
      <c r="H52" t="s">
        <v>31</v>
      </c>
      <c r="I52" t="s">
        <v>103</v>
      </c>
      <c r="J52" t="s">
        <v>104</v>
      </c>
      <c r="K52" t="s">
        <v>34</v>
      </c>
      <c r="L52">
        <v>94122</v>
      </c>
      <c r="M52" t="s">
        <v>35</v>
      </c>
      <c r="N52" t="s">
        <v>105</v>
      </c>
      <c r="O52" t="s">
        <v>366</v>
      </c>
      <c r="P52" t="s">
        <v>50</v>
      </c>
      <c r="Q52" t="s">
        <v>112</v>
      </c>
      <c r="R52" t="s">
        <v>367</v>
      </c>
      <c r="S52" s="5">
        <v>305.01</v>
      </c>
      <c r="T52">
        <v>9</v>
      </c>
      <c r="U52">
        <v>0</v>
      </c>
      <c r="V52">
        <v>76.252499999999998</v>
      </c>
      <c r="W52">
        <v>34.33</v>
      </c>
      <c r="X52" t="s">
        <v>64</v>
      </c>
      <c r="Y52" t="s">
        <v>42</v>
      </c>
      <c r="Z52">
        <v>2013</v>
      </c>
      <c r="AA52" s="6">
        <f>(Orders[[#This Row],[Sales]]*Orders[[#This Row],[Quantity]])-Orders[[#This Row],[Discount]]</f>
        <v>2745.09</v>
      </c>
    </row>
    <row r="53" spans="1:27" ht="16.5" x14ac:dyDescent="0.3">
      <c r="A53">
        <v>41041</v>
      </c>
      <c r="B53" t="s">
        <v>368</v>
      </c>
      <c r="C53" s="1">
        <v>41661</v>
      </c>
      <c r="D53" s="1">
        <v>41665</v>
      </c>
      <c r="E53" t="s">
        <v>66</v>
      </c>
      <c r="F53" t="s">
        <v>369</v>
      </c>
      <c r="G53" t="s">
        <v>370</v>
      </c>
      <c r="H53" t="s">
        <v>31</v>
      </c>
      <c r="I53" t="s">
        <v>117</v>
      </c>
      <c r="J53" t="s">
        <v>118</v>
      </c>
      <c r="K53" t="s">
        <v>34</v>
      </c>
      <c r="L53">
        <v>60505</v>
      </c>
      <c r="M53" t="s">
        <v>35</v>
      </c>
      <c r="N53" t="s">
        <v>48</v>
      </c>
      <c r="O53" t="s">
        <v>371</v>
      </c>
      <c r="P53" t="s">
        <v>50</v>
      </c>
      <c r="Q53" t="s">
        <v>372</v>
      </c>
      <c r="R53" t="s">
        <v>373</v>
      </c>
      <c r="S53" s="5">
        <v>268.57600000000002</v>
      </c>
      <c r="T53">
        <v>4</v>
      </c>
      <c r="U53">
        <v>0.2</v>
      </c>
      <c r="V53">
        <v>90.64439999999999</v>
      </c>
      <c r="W53">
        <v>34.119999999999997</v>
      </c>
      <c r="X53" t="s">
        <v>53</v>
      </c>
      <c r="Y53" t="s">
        <v>42</v>
      </c>
      <c r="Z53">
        <v>2014</v>
      </c>
      <c r="AA53" s="6">
        <f>(Orders[[#This Row],[Sales]]*Orders[[#This Row],[Quantity]])-Orders[[#This Row],[Discount]]</f>
        <v>1074.104</v>
      </c>
    </row>
    <row r="54" spans="1:27" ht="16.5" x14ac:dyDescent="0.3">
      <c r="A54">
        <v>37638</v>
      </c>
      <c r="B54" t="s">
        <v>374</v>
      </c>
      <c r="C54" s="1">
        <v>41640</v>
      </c>
      <c r="D54" s="1">
        <v>41642</v>
      </c>
      <c r="E54" t="s">
        <v>55</v>
      </c>
      <c r="F54" t="s">
        <v>375</v>
      </c>
      <c r="G54" t="s">
        <v>376</v>
      </c>
      <c r="H54" t="s">
        <v>31</v>
      </c>
      <c r="I54" t="s">
        <v>377</v>
      </c>
      <c r="J54" t="s">
        <v>250</v>
      </c>
      <c r="K54" t="s">
        <v>34</v>
      </c>
      <c r="L54">
        <v>43130</v>
      </c>
      <c r="M54" t="s">
        <v>35</v>
      </c>
      <c r="N54" t="s">
        <v>87</v>
      </c>
      <c r="O54" t="s">
        <v>378</v>
      </c>
      <c r="P54" t="s">
        <v>50</v>
      </c>
      <c r="Q54" t="s">
        <v>112</v>
      </c>
      <c r="R54" t="s">
        <v>379</v>
      </c>
      <c r="S54" s="5">
        <v>156.512</v>
      </c>
      <c r="T54">
        <v>4</v>
      </c>
      <c r="U54">
        <v>0.2</v>
      </c>
      <c r="V54">
        <v>-35.215200000000003</v>
      </c>
      <c r="W54">
        <v>30.66</v>
      </c>
      <c r="X54" t="s">
        <v>53</v>
      </c>
      <c r="Y54" t="s">
        <v>42</v>
      </c>
      <c r="Z54">
        <v>2014</v>
      </c>
      <c r="AA54" s="6">
        <f>(Orders[[#This Row],[Sales]]*Orders[[#This Row],[Quantity]])-Orders[[#This Row],[Discount]]</f>
        <v>625.84799999999996</v>
      </c>
    </row>
    <row r="55" spans="1:27" ht="16.5" x14ac:dyDescent="0.3">
      <c r="A55">
        <v>33768</v>
      </c>
      <c r="B55" t="s">
        <v>380</v>
      </c>
      <c r="C55" s="1">
        <v>41296</v>
      </c>
      <c r="D55" s="1">
        <v>41302</v>
      </c>
      <c r="E55" t="s">
        <v>66</v>
      </c>
      <c r="F55" t="s">
        <v>381</v>
      </c>
      <c r="G55" t="s">
        <v>382</v>
      </c>
      <c r="H55" t="s">
        <v>31</v>
      </c>
      <c r="I55" t="s">
        <v>383</v>
      </c>
      <c r="J55" t="s">
        <v>33</v>
      </c>
      <c r="K55" t="s">
        <v>34</v>
      </c>
      <c r="L55">
        <v>28314</v>
      </c>
      <c r="M55" t="s">
        <v>35</v>
      </c>
      <c r="N55" t="s">
        <v>36</v>
      </c>
      <c r="O55" t="s">
        <v>384</v>
      </c>
      <c r="P55" t="s">
        <v>38</v>
      </c>
      <c r="Q55" t="s">
        <v>173</v>
      </c>
      <c r="R55" t="s">
        <v>385</v>
      </c>
      <c r="S55" s="5">
        <v>451.13600000000002</v>
      </c>
      <c r="T55">
        <v>4</v>
      </c>
      <c r="U55">
        <v>0.2</v>
      </c>
      <c r="V55">
        <v>-67.670399999999972</v>
      </c>
      <c r="W55">
        <v>30.21</v>
      </c>
      <c r="X55" t="s">
        <v>64</v>
      </c>
      <c r="Y55" t="s">
        <v>42</v>
      </c>
      <c r="Z55">
        <v>2013</v>
      </c>
      <c r="AA55" s="6">
        <f>(Orders[[#This Row],[Sales]]*Orders[[#This Row],[Quantity]])-Orders[[#This Row],[Discount]]</f>
        <v>1804.3440000000001</v>
      </c>
    </row>
    <row r="56" spans="1:27" ht="16.5" x14ac:dyDescent="0.3">
      <c r="A56">
        <v>32159</v>
      </c>
      <c r="B56" t="s">
        <v>386</v>
      </c>
      <c r="C56" s="1">
        <v>41279</v>
      </c>
      <c r="D56" s="1">
        <v>41281</v>
      </c>
      <c r="E56" t="s">
        <v>28</v>
      </c>
      <c r="F56" t="s">
        <v>387</v>
      </c>
      <c r="G56" t="s">
        <v>388</v>
      </c>
      <c r="H56" t="s">
        <v>58</v>
      </c>
      <c r="I56" t="s">
        <v>124</v>
      </c>
      <c r="J56" t="s">
        <v>389</v>
      </c>
      <c r="K56" t="s">
        <v>34</v>
      </c>
      <c r="L56">
        <v>32216</v>
      </c>
      <c r="M56" t="s">
        <v>35</v>
      </c>
      <c r="N56" t="s">
        <v>36</v>
      </c>
      <c r="O56" t="s">
        <v>390</v>
      </c>
      <c r="P56" t="s">
        <v>61</v>
      </c>
      <c r="Q56" t="s">
        <v>294</v>
      </c>
      <c r="R56" t="s">
        <v>391</v>
      </c>
      <c r="S56" s="5">
        <v>191.47200000000001</v>
      </c>
      <c r="T56">
        <v>6</v>
      </c>
      <c r="U56">
        <v>0.2</v>
      </c>
      <c r="V56">
        <v>40.687800000000003</v>
      </c>
      <c r="W56">
        <v>29.77</v>
      </c>
      <c r="X56" t="s">
        <v>53</v>
      </c>
      <c r="Y56" t="s">
        <v>42</v>
      </c>
      <c r="Z56">
        <v>2013</v>
      </c>
      <c r="AA56" s="6">
        <f>(Orders[[#This Row],[Sales]]*Orders[[#This Row],[Quantity]])-Orders[[#This Row],[Discount]]</f>
        <v>1148.6320000000001</v>
      </c>
    </row>
    <row r="57" spans="1:27" ht="16.5" x14ac:dyDescent="0.3">
      <c r="A57">
        <v>36762</v>
      </c>
      <c r="B57" t="s">
        <v>392</v>
      </c>
      <c r="C57" s="1">
        <v>40563</v>
      </c>
      <c r="D57" s="1">
        <v>40564</v>
      </c>
      <c r="E57" t="s">
        <v>55</v>
      </c>
      <c r="F57" t="s">
        <v>393</v>
      </c>
      <c r="G57" t="s">
        <v>394</v>
      </c>
      <c r="H57" t="s">
        <v>31</v>
      </c>
      <c r="I57" t="s">
        <v>395</v>
      </c>
      <c r="J57" t="s">
        <v>396</v>
      </c>
      <c r="K57" t="s">
        <v>34</v>
      </c>
      <c r="L57">
        <v>85254</v>
      </c>
      <c r="M57" t="s">
        <v>35</v>
      </c>
      <c r="N57" t="s">
        <v>105</v>
      </c>
      <c r="O57" t="s">
        <v>397</v>
      </c>
      <c r="P57" t="s">
        <v>38</v>
      </c>
      <c r="Q57" t="s">
        <v>173</v>
      </c>
      <c r="R57" t="s">
        <v>398</v>
      </c>
      <c r="S57" s="5">
        <v>181.47</v>
      </c>
      <c r="T57">
        <v>5</v>
      </c>
      <c r="U57">
        <v>0.7</v>
      </c>
      <c r="V57">
        <v>-320.59699999999998</v>
      </c>
      <c r="W57">
        <v>29.68</v>
      </c>
      <c r="X57" t="s">
        <v>64</v>
      </c>
      <c r="Y57" t="s">
        <v>42</v>
      </c>
      <c r="Z57">
        <v>2011</v>
      </c>
      <c r="AA57" s="6">
        <f>(Orders[[#This Row],[Sales]]*Orders[[#This Row],[Quantity]])-Orders[[#This Row],[Discount]]</f>
        <v>906.65</v>
      </c>
    </row>
    <row r="58" spans="1:27" ht="16.5" x14ac:dyDescent="0.3">
      <c r="A58">
        <v>36781</v>
      </c>
      <c r="B58" t="s">
        <v>399</v>
      </c>
      <c r="C58" s="1">
        <v>41670</v>
      </c>
      <c r="D58" s="1">
        <v>41675</v>
      </c>
      <c r="E58" t="s">
        <v>66</v>
      </c>
      <c r="F58" t="s">
        <v>400</v>
      </c>
      <c r="G58" t="s">
        <v>401</v>
      </c>
      <c r="H58" t="s">
        <v>31</v>
      </c>
      <c r="I58" t="s">
        <v>402</v>
      </c>
      <c r="J58" t="s">
        <v>389</v>
      </c>
      <c r="K58" t="s">
        <v>34</v>
      </c>
      <c r="L58">
        <v>33142</v>
      </c>
      <c r="M58" t="s">
        <v>35</v>
      </c>
      <c r="N58" t="s">
        <v>36</v>
      </c>
      <c r="O58" t="s">
        <v>403</v>
      </c>
      <c r="P58" t="s">
        <v>38</v>
      </c>
      <c r="Q58" t="s">
        <v>98</v>
      </c>
      <c r="R58" t="s">
        <v>404</v>
      </c>
      <c r="S58" s="5">
        <v>419.13600000000002</v>
      </c>
      <c r="T58">
        <v>4</v>
      </c>
      <c r="U58">
        <v>0.2</v>
      </c>
      <c r="V58">
        <v>-68.1096</v>
      </c>
      <c r="W58">
        <v>29.66</v>
      </c>
      <c r="X58" t="s">
        <v>64</v>
      </c>
      <c r="Y58" t="s">
        <v>42</v>
      </c>
      <c r="Z58">
        <v>2014</v>
      </c>
      <c r="AA58" s="6">
        <f>(Orders[[#This Row],[Sales]]*Orders[[#This Row],[Quantity]])-Orders[[#This Row],[Discount]]</f>
        <v>1676.3440000000001</v>
      </c>
    </row>
    <row r="59" spans="1:27" ht="16.5" x14ac:dyDescent="0.3">
      <c r="A59">
        <v>36507</v>
      </c>
      <c r="B59" t="s">
        <v>405</v>
      </c>
      <c r="C59" s="1">
        <v>40920</v>
      </c>
      <c r="D59" s="1">
        <v>40926</v>
      </c>
      <c r="E59" t="s">
        <v>66</v>
      </c>
      <c r="F59" t="s">
        <v>406</v>
      </c>
      <c r="G59" t="s">
        <v>407</v>
      </c>
      <c r="H59" t="s">
        <v>58</v>
      </c>
      <c r="I59" t="s">
        <v>408</v>
      </c>
      <c r="J59" t="s">
        <v>409</v>
      </c>
      <c r="K59" t="s">
        <v>34</v>
      </c>
      <c r="L59">
        <v>19711</v>
      </c>
      <c r="M59" t="s">
        <v>35</v>
      </c>
      <c r="N59" t="s">
        <v>87</v>
      </c>
      <c r="O59" t="s">
        <v>410</v>
      </c>
      <c r="P59" t="s">
        <v>50</v>
      </c>
      <c r="Q59" t="s">
        <v>112</v>
      </c>
      <c r="R59" t="s">
        <v>411</v>
      </c>
      <c r="S59" s="5">
        <v>465.18</v>
      </c>
      <c r="T59">
        <v>3</v>
      </c>
      <c r="U59">
        <v>0</v>
      </c>
      <c r="V59">
        <v>120.9468</v>
      </c>
      <c r="W59">
        <v>29.63</v>
      </c>
      <c r="X59" t="s">
        <v>64</v>
      </c>
      <c r="Y59" t="s">
        <v>42</v>
      </c>
      <c r="Z59">
        <v>2012</v>
      </c>
      <c r="AA59" s="6">
        <f>(Orders[[#This Row],[Sales]]*Orders[[#This Row],[Quantity]])-Orders[[#This Row],[Discount]]</f>
        <v>1395.54</v>
      </c>
    </row>
    <row r="60" spans="1:27" ht="16.5" x14ac:dyDescent="0.3">
      <c r="A60">
        <v>37264</v>
      </c>
      <c r="B60" t="s">
        <v>412</v>
      </c>
      <c r="C60" s="1">
        <v>41289</v>
      </c>
      <c r="D60" s="1">
        <v>41291</v>
      </c>
      <c r="E60" t="s">
        <v>55</v>
      </c>
      <c r="F60" t="s">
        <v>413</v>
      </c>
      <c r="G60" t="s">
        <v>414</v>
      </c>
      <c r="H60" t="s">
        <v>94</v>
      </c>
      <c r="I60" t="s">
        <v>232</v>
      </c>
      <c r="J60" t="s">
        <v>233</v>
      </c>
      <c r="K60" t="s">
        <v>34</v>
      </c>
      <c r="L60">
        <v>10009</v>
      </c>
      <c r="M60" t="s">
        <v>35</v>
      </c>
      <c r="N60" t="s">
        <v>87</v>
      </c>
      <c r="O60" t="s">
        <v>415</v>
      </c>
      <c r="P60" t="s">
        <v>50</v>
      </c>
      <c r="Q60" t="s">
        <v>416</v>
      </c>
      <c r="R60" t="s">
        <v>417</v>
      </c>
      <c r="S60" s="5">
        <v>81.98</v>
      </c>
      <c r="T60">
        <v>2</v>
      </c>
      <c r="U60">
        <v>0</v>
      </c>
      <c r="V60">
        <v>40.170200000000001</v>
      </c>
      <c r="W60">
        <v>28.78</v>
      </c>
      <c r="X60" t="s">
        <v>41</v>
      </c>
      <c r="Y60" t="s">
        <v>42</v>
      </c>
      <c r="Z60">
        <v>2013</v>
      </c>
      <c r="AA60" s="6">
        <f>(Orders[[#This Row],[Sales]]*Orders[[#This Row],[Quantity]])-Orders[[#This Row],[Discount]]</f>
        <v>163.96</v>
      </c>
    </row>
    <row r="61" spans="1:27" ht="16.5" x14ac:dyDescent="0.3">
      <c r="A61">
        <v>34506</v>
      </c>
      <c r="B61" t="s">
        <v>418</v>
      </c>
      <c r="C61" s="1">
        <v>41283</v>
      </c>
      <c r="D61" s="1">
        <v>41289</v>
      </c>
      <c r="E61" t="s">
        <v>66</v>
      </c>
      <c r="F61" t="s">
        <v>419</v>
      </c>
      <c r="G61" t="s">
        <v>420</v>
      </c>
      <c r="H61" t="s">
        <v>58</v>
      </c>
      <c r="I61" t="s">
        <v>421</v>
      </c>
      <c r="J61" t="s">
        <v>104</v>
      </c>
      <c r="K61" t="s">
        <v>34</v>
      </c>
      <c r="L61">
        <v>93727</v>
      </c>
      <c r="M61" t="s">
        <v>35</v>
      </c>
      <c r="N61" t="s">
        <v>105</v>
      </c>
      <c r="O61" t="s">
        <v>422</v>
      </c>
      <c r="P61" t="s">
        <v>61</v>
      </c>
      <c r="Q61" t="s">
        <v>72</v>
      </c>
      <c r="R61" t="s">
        <v>423</v>
      </c>
      <c r="S61" s="5">
        <v>377.92800000000011</v>
      </c>
      <c r="T61">
        <v>9</v>
      </c>
      <c r="U61">
        <v>0.2</v>
      </c>
      <c r="V61">
        <v>141.72300000000001</v>
      </c>
      <c r="W61">
        <v>28.44</v>
      </c>
      <c r="X61" t="s">
        <v>64</v>
      </c>
      <c r="Y61" t="s">
        <v>42</v>
      </c>
      <c r="Z61">
        <v>2013</v>
      </c>
      <c r="AA61" s="6">
        <f>(Orders[[#This Row],[Sales]]*Orders[[#This Row],[Quantity]])-Orders[[#This Row],[Discount]]</f>
        <v>3401.152000000001</v>
      </c>
    </row>
    <row r="62" spans="1:27" ht="16.5" x14ac:dyDescent="0.3">
      <c r="A62">
        <v>35306</v>
      </c>
      <c r="B62" t="s">
        <v>424</v>
      </c>
      <c r="C62" s="1">
        <v>41641</v>
      </c>
      <c r="D62" s="1">
        <v>41645</v>
      </c>
      <c r="E62" t="s">
        <v>66</v>
      </c>
      <c r="F62" t="s">
        <v>364</v>
      </c>
      <c r="G62" t="s">
        <v>365</v>
      </c>
      <c r="H62" t="s">
        <v>31</v>
      </c>
      <c r="I62" t="s">
        <v>151</v>
      </c>
      <c r="J62" t="s">
        <v>104</v>
      </c>
      <c r="K62" t="s">
        <v>34</v>
      </c>
      <c r="L62">
        <v>90036</v>
      </c>
      <c r="M62" t="s">
        <v>35</v>
      </c>
      <c r="N62" t="s">
        <v>105</v>
      </c>
      <c r="O62" t="s">
        <v>425</v>
      </c>
      <c r="P62" t="s">
        <v>38</v>
      </c>
      <c r="Q62" t="s">
        <v>270</v>
      </c>
      <c r="R62" t="s">
        <v>426</v>
      </c>
      <c r="S62" s="5">
        <v>474.43</v>
      </c>
      <c r="T62">
        <v>11</v>
      </c>
      <c r="U62">
        <v>0</v>
      </c>
      <c r="V62">
        <v>199.26060000000001</v>
      </c>
      <c r="W62">
        <v>27.8</v>
      </c>
      <c r="X62" t="s">
        <v>64</v>
      </c>
      <c r="Y62" t="s">
        <v>42</v>
      </c>
      <c r="Z62">
        <v>2014</v>
      </c>
      <c r="AA62" s="6">
        <f>(Orders[[#This Row],[Sales]]*Orders[[#This Row],[Quantity]])-Orders[[#This Row],[Discount]]</f>
        <v>5218.7300000000005</v>
      </c>
    </row>
    <row r="63" spans="1:27" ht="16.5" x14ac:dyDescent="0.3">
      <c r="A63">
        <v>33977</v>
      </c>
      <c r="B63" t="s">
        <v>427</v>
      </c>
      <c r="C63" s="1">
        <v>41661</v>
      </c>
      <c r="D63" s="1">
        <v>41667</v>
      </c>
      <c r="E63" t="s">
        <v>66</v>
      </c>
      <c r="F63" t="s">
        <v>428</v>
      </c>
      <c r="G63" t="s">
        <v>429</v>
      </c>
      <c r="H63" t="s">
        <v>94</v>
      </c>
      <c r="I63" t="s">
        <v>46</v>
      </c>
      <c r="J63" t="s">
        <v>47</v>
      </c>
      <c r="K63" t="s">
        <v>34</v>
      </c>
      <c r="L63">
        <v>49201</v>
      </c>
      <c r="M63" t="s">
        <v>35</v>
      </c>
      <c r="N63" t="s">
        <v>48</v>
      </c>
      <c r="O63" t="s">
        <v>430</v>
      </c>
      <c r="P63" t="s">
        <v>61</v>
      </c>
      <c r="Q63" t="s">
        <v>294</v>
      </c>
      <c r="R63" t="s">
        <v>431</v>
      </c>
      <c r="S63" s="5">
        <v>619.94999999999993</v>
      </c>
      <c r="T63">
        <v>5</v>
      </c>
      <c r="U63">
        <v>0</v>
      </c>
      <c r="V63">
        <v>111.59099999999999</v>
      </c>
      <c r="W63">
        <v>27.79</v>
      </c>
      <c r="X63" t="s">
        <v>64</v>
      </c>
      <c r="Y63" t="s">
        <v>42</v>
      </c>
      <c r="Z63">
        <v>2014</v>
      </c>
      <c r="AA63" s="6">
        <f>(Orders[[#This Row],[Sales]]*Orders[[#This Row],[Quantity]])-Orders[[#This Row],[Discount]]</f>
        <v>3099.7499999999995</v>
      </c>
    </row>
    <row r="64" spans="1:27" ht="16.5" x14ac:dyDescent="0.3">
      <c r="A64">
        <v>32450</v>
      </c>
      <c r="B64" t="s">
        <v>432</v>
      </c>
      <c r="C64" s="1">
        <v>41640</v>
      </c>
      <c r="D64" s="1">
        <v>41646</v>
      </c>
      <c r="E64" t="s">
        <v>66</v>
      </c>
      <c r="F64" t="s">
        <v>433</v>
      </c>
      <c r="G64" t="s">
        <v>434</v>
      </c>
      <c r="H64" t="s">
        <v>58</v>
      </c>
      <c r="I64" t="s">
        <v>435</v>
      </c>
      <c r="J64" t="s">
        <v>436</v>
      </c>
      <c r="K64" t="s">
        <v>34</v>
      </c>
      <c r="L64">
        <v>89502</v>
      </c>
      <c r="M64" t="s">
        <v>35</v>
      </c>
      <c r="N64" t="s">
        <v>105</v>
      </c>
      <c r="O64" t="s">
        <v>437</v>
      </c>
      <c r="P64" t="s">
        <v>50</v>
      </c>
      <c r="Q64" t="s">
        <v>51</v>
      </c>
      <c r="R64" t="s">
        <v>438</v>
      </c>
      <c r="S64" s="5">
        <v>159.768</v>
      </c>
      <c r="T64">
        <v>7</v>
      </c>
      <c r="U64">
        <v>0.2</v>
      </c>
      <c r="V64">
        <v>53.921700000000008</v>
      </c>
      <c r="W64">
        <v>26.9</v>
      </c>
      <c r="X64" t="s">
        <v>272</v>
      </c>
      <c r="Y64" t="s">
        <v>42</v>
      </c>
      <c r="Z64">
        <v>2014</v>
      </c>
      <c r="AA64" s="6">
        <f>(Orders[[#This Row],[Sales]]*Orders[[#This Row],[Quantity]])-Orders[[#This Row],[Discount]]</f>
        <v>1118.1759999999999</v>
      </c>
    </row>
    <row r="65" spans="1:27" ht="16.5" x14ac:dyDescent="0.3">
      <c r="A65">
        <v>38668</v>
      </c>
      <c r="B65" t="s">
        <v>439</v>
      </c>
      <c r="C65" s="1">
        <v>41647</v>
      </c>
      <c r="D65" s="1">
        <v>41649</v>
      </c>
      <c r="E65" t="s">
        <v>28</v>
      </c>
      <c r="F65" t="s">
        <v>440</v>
      </c>
      <c r="G65" t="s">
        <v>441</v>
      </c>
      <c r="H65" t="s">
        <v>31</v>
      </c>
      <c r="I65" t="s">
        <v>442</v>
      </c>
      <c r="J65" t="s">
        <v>104</v>
      </c>
      <c r="K65" t="s">
        <v>34</v>
      </c>
      <c r="L65">
        <v>90805</v>
      </c>
      <c r="M65" t="s">
        <v>35</v>
      </c>
      <c r="N65" t="s">
        <v>105</v>
      </c>
      <c r="O65" t="s">
        <v>443</v>
      </c>
      <c r="P65" t="s">
        <v>50</v>
      </c>
      <c r="Q65" t="s">
        <v>112</v>
      </c>
      <c r="R65" t="s">
        <v>444</v>
      </c>
      <c r="S65" s="5">
        <v>153.78</v>
      </c>
      <c r="T65">
        <v>11</v>
      </c>
      <c r="U65">
        <v>0</v>
      </c>
      <c r="V65">
        <v>44.596200000000003</v>
      </c>
      <c r="W65">
        <v>26.21</v>
      </c>
      <c r="X65" t="s">
        <v>53</v>
      </c>
      <c r="Y65" t="s">
        <v>42</v>
      </c>
      <c r="Z65">
        <v>2014</v>
      </c>
      <c r="AA65" s="6">
        <f>(Orders[[#This Row],[Sales]]*Orders[[#This Row],[Quantity]])-Orders[[#This Row],[Discount]]</f>
        <v>1691.58</v>
      </c>
    </row>
    <row r="66" spans="1:27" ht="16.5" x14ac:dyDescent="0.3">
      <c r="A66">
        <v>31819</v>
      </c>
      <c r="B66" t="s">
        <v>445</v>
      </c>
      <c r="C66" s="1">
        <v>41663</v>
      </c>
      <c r="D66" s="1">
        <v>41665</v>
      </c>
      <c r="E66" t="s">
        <v>55</v>
      </c>
      <c r="F66" t="s">
        <v>446</v>
      </c>
      <c r="G66" t="s">
        <v>447</v>
      </c>
      <c r="H66" t="s">
        <v>58</v>
      </c>
      <c r="I66" t="s">
        <v>59</v>
      </c>
      <c r="J66" t="s">
        <v>47</v>
      </c>
      <c r="K66" t="s">
        <v>34</v>
      </c>
      <c r="L66">
        <v>48234</v>
      </c>
      <c r="M66" t="s">
        <v>35</v>
      </c>
      <c r="N66" t="s">
        <v>48</v>
      </c>
      <c r="O66" t="s">
        <v>448</v>
      </c>
      <c r="P66" t="s">
        <v>38</v>
      </c>
      <c r="Q66" t="s">
        <v>39</v>
      </c>
      <c r="R66" t="s">
        <v>449</v>
      </c>
      <c r="S66" s="5">
        <v>210.98</v>
      </c>
      <c r="T66">
        <v>2</v>
      </c>
      <c r="U66">
        <v>0</v>
      </c>
      <c r="V66">
        <v>21.097999999999981</v>
      </c>
      <c r="W66">
        <v>25.67</v>
      </c>
      <c r="X66" t="s">
        <v>64</v>
      </c>
      <c r="Y66" t="s">
        <v>42</v>
      </c>
      <c r="Z66">
        <v>2014</v>
      </c>
      <c r="AA66" s="6">
        <f>(Orders[[#This Row],[Sales]]*Orders[[#This Row],[Quantity]])-Orders[[#This Row],[Discount]]</f>
        <v>421.96</v>
      </c>
    </row>
    <row r="67" spans="1:27" ht="16.5" x14ac:dyDescent="0.3">
      <c r="A67">
        <v>34118</v>
      </c>
      <c r="B67" t="s">
        <v>450</v>
      </c>
      <c r="C67" s="1">
        <v>41640</v>
      </c>
      <c r="D67" s="1">
        <v>41645</v>
      </c>
      <c r="E67" t="s">
        <v>66</v>
      </c>
      <c r="F67" t="s">
        <v>451</v>
      </c>
      <c r="G67" t="s">
        <v>452</v>
      </c>
      <c r="H67" t="s">
        <v>31</v>
      </c>
      <c r="I67" t="s">
        <v>453</v>
      </c>
      <c r="J67" t="s">
        <v>104</v>
      </c>
      <c r="K67" t="s">
        <v>34</v>
      </c>
      <c r="L67">
        <v>92804</v>
      </c>
      <c r="M67" t="s">
        <v>35</v>
      </c>
      <c r="N67" t="s">
        <v>105</v>
      </c>
      <c r="O67" t="s">
        <v>454</v>
      </c>
      <c r="P67" t="s">
        <v>61</v>
      </c>
      <c r="Q67" t="s">
        <v>72</v>
      </c>
      <c r="R67" t="s">
        <v>455</v>
      </c>
      <c r="S67" s="5">
        <v>302.37599999999998</v>
      </c>
      <c r="T67">
        <v>3</v>
      </c>
      <c r="U67">
        <v>0.2</v>
      </c>
      <c r="V67">
        <v>22.678200000000022</v>
      </c>
      <c r="W67">
        <v>24.99</v>
      </c>
      <c r="X67" t="s">
        <v>64</v>
      </c>
      <c r="Y67" t="s">
        <v>42</v>
      </c>
      <c r="Z67">
        <v>2014</v>
      </c>
      <c r="AA67" s="6">
        <f>(Orders[[#This Row],[Sales]]*Orders[[#This Row],[Quantity]])-Orders[[#This Row],[Discount]]</f>
        <v>906.92799999999988</v>
      </c>
    </row>
    <row r="68" spans="1:27" ht="16.5" x14ac:dyDescent="0.3">
      <c r="A68">
        <v>39447</v>
      </c>
      <c r="B68" t="s">
        <v>456</v>
      </c>
      <c r="C68" s="1">
        <v>40570</v>
      </c>
      <c r="D68" s="1">
        <v>40573</v>
      </c>
      <c r="E68" t="s">
        <v>55</v>
      </c>
      <c r="F68" t="s">
        <v>457</v>
      </c>
      <c r="G68" t="s">
        <v>458</v>
      </c>
      <c r="H68" t="s">
        <v>58</v>
      </c>
      <c r="I68" t="s">
        <v>459</v>
      </c>
      <c r="J68" t="s">
        <v>460</v>
      </c>
      <c r="K68" t="s">
        <v>34</v>
      </c>
      <c r="L68">
        <v>57701</v>
      </c>
      <c r="M68" t="s">
        <v>35</v>
      </c>
      <c r="N68" t="s">
        <v>48</v>
      </c>
      <c r="O68" t="s">
        <v>461</v>
      </c>
      <c r="P68" t="s">
        <v>38</v>
      </c>
      <c r="Q68" t="s">
        <v>173</v>
      </c>
      <c r="R68" t="s">
        <v>462</v>
      </c>
      <c r="S68" s="5">
        <v>141.96</v>
      </c>
      <c r="T68">
        <v>2</v>
      </c>
      <c r="U68">
        <v>0</v>
      </c>
      <c r="V68">
        <v>39.748800000000003</v>
      </c>
      <c r="W68">
        <v>24.59</v>
      </c>
      <c r="X68" t="s">
        <v>53</v>
      </c>
      <c r="Y68" t="s">
        <v>42</v>
      </c>
      <c r="Z68">
        <v>2011</v>
      </c>
      <c r="AA68" s="6">
        <f>(Orders[[#This Row],[Sales]]*Orders[[#This Row],[Quantity]])-Orders[[#This Row],[Discount]]</f>
        <v>283.92</v>
      </c>
    </row>
    <row r="69" spans="1:27" ht="16.5" x14ac:dyDescent="0.3">
      <c r="A69">
        <v>40893</v>
      </c>
      <c r="B69" t="s">
        <v>463</v>
      </c>
      <c r="C69" s="1">
        <v>41664</v>
      </c>
      <c r="D69" s="1">
        <v>41669</v>
      </c>
      <c r="E69" t="s">
        <v>66</v>
      </c>
      <c r="F69" t="s">
        <v>464</v>
      </c>
      <c r="G69" t="s">
        <v>465</v>
      </c>
      <c r="H69" t="s">
        <v>58</v>
      </c>
      <c r="I69" t="s">
        <v>466</v>
      </c>
      <c r="J69" t="s">
        <v>104</v>
      </c>
      <c r="K69" t="s">
        <v>34</v>
      </c>
      <c r="L69">
        <v>95123</v>
      </c>
      <c r="M69" t="s">
        <v>35</v>
      </c>
      <c r="N69" t="s">
        <v>105</v>
      </c>
      <c r="O69" t="s">
        <v>467</v>
      </c>
      <c r="P69" t="s">
        <v>50</v>
      </c>
      <c r="Q69" t="s">
        <v>51</v>
      </c>
      <c r="R69" t="s">
        <v>468</v>
      </c>
      <c r="S69" s="5">
        <v>276.78399999999999</v>
      </c>
      <c r="T69">
        <v>2</v>
      </c>
      <c r="U69">
        <v>0.2</v>
      </c>
      <c r="V69">
        <v>89.954799999999992</v>
      </c>
      <c r="W69">
        <v>23.86</v>
      </c>
      <c r="X69" t="s">
        <v>64</v>
      </c>
      <c r="Y69" t="s">
        <v>42</v>
      </c>
      <c r="Z69">
        <v>2014</v>
      </c>
      <c r="AA69" s="6">
        <f>(Orders[[#This Row],[Sales]]*Orders[[#This Row],[Quantity]])-Orders[[#This Row],[Discount]]</f>
        <v>553.36799999999994</v>
      </c>
    </row>
    <row r="70" spans="1:27" ht="16.5" x14ac:dyDescent="0.3">
      <c r="A70">
        <v>35092</v>
      </c>
      <c r="B70" t="s">
        <v>469</v>
      </c>
      <c r="C70" s="1">
        <v>40571</v>
      </c>
      <c r="D70" s="1">
        <v>40577</v>
      </c>
      <c r="E70" t="s">
        <v>66</v>
      </c>
      <c r="F70" t="s">
        <v>470</v>
      </c>
      <c r="G70" t="s">
        <v>471</v>
      </c>
      <c r="H70" t="s">
        <v>31</v>
      </c>
      <c r="I70" t="s">
        <v>157</v>
      </c>
      <c r="J70" t="s">
        <v>104</v>
      </c>
      <c r="K70" t="s">
        <v>34</v>
      </c>
      <c r="L70">
        <v>92037</v>
      </c>
      <c r="M70" t="s">
        <v>35</v>
      </c>
      <c r="N70" t="s">
        <v>105</v>
      </c>
      <c r="O70" t="s">
        <v>472</v>
      </c>
      <c r="P70" t="s">
        <v>38</v>
      </c>
      <c r="Q70" t="s">
        <v>39</v>
      </c>
      <c r="R70" t="s">
        <v>473</v>
      </c>
      <c r="S70" s="5">
        <v>333</v>
      </c>
      <c r="T70">
        <v>3</v>
      </c>
      <c r="U70">
        <v>0.2</v>
      </c>
      <c r="V70">
        <v>-16.649999999999991</v>
      </c>
      <c r="W70">
        <v>23.43</v>
      </c>
      <c r="X70" t="s">
        <v>64</v>
      </c>
      <c r="Y70" t="s">
        <v>42</v>
      </c>
      <c r="Z70">
        <v>2011</v>
      </c>
      <c r="AA70" s="6">
        <f>(Orders[[#This Row],[Sales]]*Orders[[#This Row],[Quantity]])-Orders[[#This Row],[Discount]]</f>
        <v>998.8</v>
      </c>
    </row>
    <row r="71" spans="1:27" ht="16.5" x14ac:dyDescent="0.3">
      <c r="A71">
        <v>37685</v>
      </c>
      <c r="B71" t="s">
        <v>474</v>
      </c>
      <c r="C71" s="1">
        <v>40574</v>
      </c>
      <c r="D71" s="1">
        <v>40579</v>
      </c>
      <c r="E71" t="s">
        <v>66</v>
      </c>
      <c r="F71" t="s">
        <v>475</v>
      </c>
      <c r="G71" t="s">
        <v>476</v>
      </c>
      <c r="H71" t="s">
        <v>31</v>
      </c>
      <c r="I71" t="s">
        <v>59</v>
      </c>
      <c r="J71" t="s">
        <v>47</v>
      </c>
      <c r="K71" t="s">
        <v>34</v>
      </c>
      <c r="L71">
        <v>48234</v>
      </c>
      <c r="M71" t="s">
        <v>35</v>
      </c>
      <c r="N71" t="s">
        <v>48</v>
      </c>
      <c r="O71" t="s">
        <v>477</v>
      </c>
      <c r="P71" t="s">
        <v>50</v>
      </c>
      <c r="Q71" t="s">
        <v>112</v>
      </c>
      <c r="R71" t="s">
        <v>478</v>
      </c>
      <c r="S71" s="5">
        <v>229.94</v>
      </c>
      <c r="T71">
        <v>2</v>
      </c>
      <c r="U71">
        <v>0</v>
      </c>
      <c r="V71">
        <v>6.8982000000000028</v>
      </c>
      <c r="W71">
        <v>22.58</v>
      </c>
      <c r="X71" t="s">
        <v>53</v>
      </c>
      <c r="Y71" t="s">
        <v>42</v>
      </c>
      <c r="Z71">
        <v>2011</v>
      </c>
      <c r="AA71" s="6">
        <f>(Orders[[#This Row],[Sales]]*Orders[[#This Row],[Quantity]])-Orders[[#This Row],[Discount]]</f>
        <v>459.88</v>
      </c>
    </row>
    <row r="72" spans="1:27" ht="16.5" x14ac:dyDescent="0.3">
      <c r="A72">
        <v>33599</v>
      </c>
      <c r="B72" t="s">
        <v>479</v>
      </c>
      <c r="C72" s="1">
        <v>41291</v>
      </c>
      <c r="D72" s="1">
        <v>41295</v>
      </c>
      <c r="E72" t="s">
        <v>66</v>
      </c>
      <c r="F72" t="s">
        <v>480</v>
      </c>
      <c r="G72" t="s">
        <v>481</v>
      </c>
      <c r="H72" t="s">
        <v>58</v>
      </c>
      <c r="I72" t="s">
        <v>69</v>
      </c>
      <c r="J72" t="s">
        <v>70</v>
      </c>
      <c r="K72" t="s">
        <v>34</v>
      </c>
      <c r="L72">
        <v>31907</v>
      </c>
      <c r="M72" t="s">
        <v>35</v>
      </c>
      <c r="N72" t="s">
        <v>36</v>
      </c>
      <c r="O72" t="s">
        <v>482</v>
      </c>
      <c r="P72" t="s">
        <v>61</v>
      </c>
      <c r="Q72" t="s">
        <v>294</v>
      </c>
      <c r="R72" t="s">
        <v>483</v>
      </c>
      <c r="S72" s="5">
        <v>316</v>
      </c>
      <c r="T72">
        <v>4</v>
      </c>
      <c r="U72">
        <v>0</v>
      </c>
      <c r="V72">
        <v>31.599999999999969</v>
      </c>
      <c r="W72">
        <v>21.85</v>
      </c>
      <c r="X72" t="s">
        <v>64</v>
      </c>
      <c r="Y72" t="s">
        <v>42</v>
      </c>
      <c r="Z72">
        <v>2013</v>
      </c>
      <c r="AA72" s="6">
        <f>(Orders[[#This Row],[Sales]]*Orders[[#This Row],[Quantity]])-Orders[[#This Row],[Discount]]</f>
        <v>1264</v>
      </c>
    </row>
    <row r="73" spans="1:27" ht="16.5" x14ac:dyDescent="0.3">
      <c r="A73">
        <v>36080</v>
      </c>
      <c r="B73" t="s">
        <v>484</v>
      </c>
      <c r="C73" s="1">
        <v>41668</v>
      </c>
      <c r="D73" s="1">
        <v>41672</v>
      </c>
      <c r="E73" t="s">
        <v>66</v>
      </c>
      <c r="F73" t="s">
        <v>485</v>
      </c>
      <c r="G73" t="s">
        <v>486</v>
      </c>
      <c r="H73" t="s">
        <v>31</v>
      </c>
      <c r="I73" t="s">
        <v>487</v>
      </c>
      <c r="J73" t="s">
        <v>488</v>
      </c>
      <c r="K73" t="s">
        <v>34</v>
      </c>
      <c r="L73">
        <v>67212</v>
      </c>
      <c r="M73" t="s">
        <v>35</v>
      </c>
      <c r="N73" t="s">
        <v>48</v>
      </c>
      <c r="O73" t="s">
        <v>489</v>
      </c>
      <c r="P73" t="s">
        <v>50</v>
      </c>
      <c r="Q73" t="s">
        <v>416</v>
      </c>
      <c r="R73" t="s">
        <v>490</v>
      </c>
      <c r="S73" s="5">
        <v>279.89999999999998</v>
      </c>
      <c r="T73">
        <v>5</v>
      </c>
      <c r="U73">
        <v>0</v>
      </c>
      <c r="V73">
        <v>137.15100000000001</v>
      </c>
      <c r="W73">
        <v>21.57</v>
      </c>
      <c r="X73" t="s">
        <v>64</v>
      </c>
      <c r="Y73" t="s">
        <v>42</v>
      </c>
      <c r="Z73">
        <v>2014</v>
      </c>
      <c r="AA73" s="6">
        <f>(Orders[[#This Row],[Sales]]*Orders[[#This Row],[Quantity]])-Orders[[#This Row],[Discount]]</f>
        <v>1399.5</v>
      </c>
    </row>
    <row r="74" spans="1:27" ht="16.5" x14ac:dyDescent="0.3">
      <c r="A74">
        <v>33876</v>
      </c>
      <c r="B74" t="s">
        <v>491</v>
      </c>
      <c r="C74" s="1">
        <v>40570</v>
      </c>
      <c r="D74" s="1">
        <v>40575</v>
      </c>
      <c r="E74" t="s">
        <v>66</v>
      </c>
      <c r="F74" t="s">
        <v>492</v>
      </c>
      <c r="G74" t="s">
        <v>493</v>
      </c>
      <c r="H74" t="s">
        <v>94</v>
      </c>
      <c r="I74" t="s">
        <v>494</v>
      </c>
      <c r="J74" t="s">
        <v>495</v>
      </c>
      <c r="K74" t="s">
        <v>34</v>
      </c>
      <c r="L74">
        <v>22304</v>
      </c>
      <c r="M74" t="s">
        <v>35</v>
      </c>
      <c r="N74" t="s">
        <v>36</v>
      </c>
      <c r="O74" t="s">
        <v>496</v>
      </c>
      <c r="P74" t="s">
        <v>50</v>
      </c>
      <c r="Q74" t="s">
        <v>112</v>
      </c>
      <c r="R74" t="s">
        <v>497</v>
      </c>
      <c r="S74" s="5">
        <v>489.92</v>
      </c>
      <c r="T74">
        <v>8</v>
      </c>
      <c r="U74">
        <v>0</v>
      </c>
      <c r="V74">
        <v>0</v>
      </c>
      <c r="W74">
        <v>21.48</v>
      </c>
      <c r="X74" t="s">
        <v>64</v>
      </c>
      <c r="Y74" t="s">
        <v>42</v>
      </c>
      <c r="Z74">
        <v>2011</v>
      </c>
      <c r="AA74" s="6">
        <f>(Orders[[#This Row],[Sales]]*Orders[[#This Row],[Quantity]])-Orders[[#This Row],[Discount]]</f>
        <v>3919.36</v>
      </c>
    </row>
    <row r="75" spans="1:27" ht="16.5" x14ac:dyDescent="0.3">
      <c r="A75">
        <v>36216</v>
      </c>
      <c r="B75" t="s">
        <v>498</v>
      </c>
      <c r="C75" s="1">
        <v>41276</v>
      </c>
      <c r="D75" s="1">
        <v>41281</v>
      </c>
      <c r="E75" t="s">
        <v>66</v>
      </c>
      <c r="F75" t="s">
        <v>499</v>
      </c>
      <c r="G75" t="s">
        <v>500</v>
      </c>
      <c r="H75" t="s">
        <v>58</v>
      </c>
      <c r="I75" t="s">
        <v>501</v>
      </c>
      <c r="J75" t="s">
        <v>502</v>
      </c>
      <c r="K75" t="s">
        <v>34</v>
      </c>
      <c r="L75">
        <v>20877</v>
      </c>
      <c r="M75" t="s">
        <v>35</v>
      </c>
      <c r="N75" t="s">
        <v>87</v>
      </c>
      <c r="O75" t="s">
        <v>503</v>
      </c>
      <c r="P75" t="s">
        <v>61</v>
      </c>
      <c r="Q75" t="s">
        <v>72</v>
      </c>
      <c r="R75" t="s">
        <v>504</v>
      </c>
      <c r="S75" s="5">
        <v>231.98</v>
      </c>
      <c r="T75">
        <v>2</v>
      </c>
      <c r="U75">
        <v>0</v>
      </c>
      <c r="V75">
        <v>67.274199999999979</v>
      </c>
      <c r="W75">
        <v>21.28</v>
      </c>
      <c r="X75" t="s">
        <v>64</v>
      </c>
      <c r="Y75" t="s">
        <v>42</v>
      </c>
      <c r="Z75">
        <v>2013</v>
      </c>
      <c r="AA75" s="6">
        <f>(Orders[[#This Row],[Sales]]*Orders[[#This Row],[Quantity]])-Orders[[#This Row],[Discount]]</f>
        <v>463.96</v>
      </c>
    </row>
    <row r="76" spans="1:27" ht="16.5" x14ac:dyDescent="0.3">
      <c r="A76">
        <v>33467</v>
      </c>
      <c r="B76" t="s">
        <v>505</v>
      </c>
      <c r="C76" s="1">
        <v>41667</v>
      </c>
      <c r="D76" s="1">
        <v>41670</v>
      </c>
      <c r="E76" t="s">
        <v>28</v>
      </c>
      <c r="F76" t="s">
        <v>506</v>
      </c>
      <c r="G76" t="s">
        <v>507</v>
      </c>
      <c r="H76" t="s">
        <v>31</v>
      </c>
      <c r="I76" t="s">
        <v>508</v>
      </c>
      <c r="J76" t="s">
        <v>250</v>
      </c>
      <c r="K76" t="s">
        <v>34</v>
      </c>
      <c r="L76">
        <v>44240</v>
      </c>
      <c r="M76" t="s">
        <v>35</v>
      </c>
      <c r="N76" t="s">
        <v>87</v>
      </c>
      <c r="O76" t="s">
        <v>509</v>
      </c>
      <c r="P76" t="s">
        <v>61</v>
      </c>
      <c r="Q76" t="s">
        <v>72</v>
      </c>
      <c r="R76" t="s">
        <v>510</v>
      </c>
      <c r="S76" s="5">
        <v>107.982</v>
      </c>
      <c r="T76">
        <v>3</v>
      </c>
      <c r="U76">
        <v>0.4</v>
      </c>
      <c r="V76">
        <v>-26.995499999999989</v>
      </c>
      <c r="W76">
        <v>21.07</v>
      </c>
      <c r="X76" t="s">
        <v>53</v>
      </c>
      <c r="Y76" t="s">
        <v>42</v>
      </c>
      <c r="Z76">
        <v>2014</v>
      </c>
      <c r="AA76" s="6">
        <f>(Orders[[#This Row],[Sales]]*Orders[[#This Row],[Quantity]])-Orders[[#This Row],[Discount]]</f>
        <v>323.54600000000005</v>
      </c>
    </row>
    <row r="77" spans="1:27" ht="16.5" x14ac:dyDescent="0.3">
      <c r="A77">
        <v>37624</v>
      </c>
      <c r="B77" t="s">
        <v>511</v>
      </c>
      <c r="C77" s="1">
        <v>40564</v>
      </c>
      <c r="D77" s="1">
        <v>40570</v>
      </c>
      <c r="E77" t="s">
        <v>66</v>
      </c>
      <c r="F77" t="s">
        <v>512</v>
      </c>
      <c r="G77" t="s">
        <v>513</v>
      </c>
      <c r="H77" t="s">
        <v>31</v>
      </c>
      <c r="I77" t="s">
        <v>514</v>
      </c>
      <c r="J77" t="s">
        <v>47</v>
      </c>
      <c r="K77" t="s">
        <v>34</v>
      </c>
      <c r="L77">
        <v>48185</v>
      </c>
      <c r="M77" t="s">
        <v>35</v>
      </c>
      <c r="N77" t="s">
        <v>48</v>
      </c>
      <c r="O77" t="s">
        <v>515</v>
      </c>
      <c r="P77" t="s">
        <v>38</v>
      </c>
      <c r="Q77" t="s">
        <v>270</v>
      </c>
      <c r="R77" t="s">
        <v>516</v>
      </c>
      <c r="S77" s="5">
        <v>272.94</v>
      </c>
      <c r="T77">
        <v>3</v>
      </c>
      <c r="U77">
        <v>0</v>
      </c>
      <c r="V77">
        <v>30.023400000000009</v>
      </c>
      <c r="W77">
        <v>20.68</v>
      </c>
      <c r="X77" t="s">
        <v>64</v>
      </c>
      <c r="Y77" t="s">
        <v>42</v>
      </c>
      <c r="Z77">
        <v>2011</v>
      </c>
      <c r="AA77" s="6">
        <f>(Orders[[#This Row],[Sales]]*Orders[[#This Row],[Quantity]])-Orders[[#This Row],[Discount]]</f>
        <v>818.81999999999994</v>
      </c>
    </row>
    <row r="78" spans="1:27" ht="16.5" x14ac:dyDescent="0.3">
      <c r="A78">
        <v>36943</v>
      </c>
      <c r="B78" t="s">
        <v>517</v>
      </c>
      <c r="C78" s="1">
        <v>40912</v>
      </c>
      <c r="D78" s="1">
        <v>40917</v>
      </c>
      <c r="E78" t="s">
        <v>66</v>
      </c>
      <c r="F78" t="s">
        <v>518</v>
      </c>
      <c r="G78" t="s">
        <v>519</v>
      </c>
      <c r="H78" t="s">
        <v>58</v>
      </c>
      <c r="I78" t="s">
        <v>494</v>
      </c>
      <c r="J78" t="s">
        <v>495</v>
      </c>
      <c r="K78" t="s">
        <v>34</v>
      </c>
      <c r="L78">
        <v>22304</v>
      </c>
      <c r="M78" t="s">
        <v>35</v>
      </c>
      <c r="N78" t="s">
        <v>36</v>
      </c>
      <c r="O78" t="s">
        <v>520</v>
      </c>
      <c r="P78" t="s">
        <v>38</v>
      </c>
      <c r="Q78" t="s">
        <v>270</v>
      </c>
      <c r="R78" t="s">
        <v>521</v>
      </c>
      <c r="S78" s="5">
        <v>192.22</v>
      </c>
      <c r="T78">
        <v>14</v>
      </c>
      <c r="U78">
        <v>0</v>
      </c>
      <c r="V78">
        <v>69.199200000000005</v>
      </c>
      <c r="W78">
        <v>20.149999999999999</v>
      </c>
      <c r="X78" t="s">
        <v>53</v>
      </c>
      <c r="Y78" t="s">
        <v>42</v>
      </c>
      <c r="Z78">
        <v>2012</v>
      </c>
      <c r="AA78" s="6">
        <f>(Orders[[#This Row],[Sales]]*Orders[[#This Row],[Quantity]])-Orders[[#This Row],[Discount]]</f>
        <v>2691.08</v>
      </c>
    </row>
    <row r="79" spans="1:27" ht="16.5" x14ac:dyDescent="0.3">
      <c r="A79">
        <v>37525</v>
      </c>
      <c r="B79" t="s">
        <v>522</v>
      </c>
      <c r="C79" s="1">
        <v>41296</v>
      </c>
      <c r="D79" s="1">
        <v>41301</v>
      </c>
      <c r="E79" t="s">
        <v>66</v>
      </c>
      <c r="F79" t="s">
        <v>523</v>
      </c>
      <c r="G79" t="s">
        <v>524</v>
      </c>
      <c r="H79" t="s">
        <v>94</v>
      </c>
      <c r="I79" t="s">
        <v>249</v>
      </c>
      <c r="J79" t="s">
        <v>250</v>
      </c>
      <c r="K79" t="s">
        <v>34</v>
      </c>
      <c r="L79">
        <v>44105</v>
      </c>
      <c r="M79" t="s">
        <v>35</v>
      </c>
      <c r="N79" t="s">
        <v>87</v>
      </c>
      <c r="O79" t="s">
        <v>525</v>
      </c>
      <c r="P79" t="s">
        <v>61</v>
      </c>
      <c r="Q79" t="s">
        <v>72</v>
      </c>
      <c r="R79" t="s">
        <v>526</v>
      </c>
      <c r="S79" s="5">
        <v>110.376</v>
      </c>
      <c r="T79">
        <v>4</v>
      </c>
      <c r="U79">
        <v>0.4</v>
      </c>
      <c r="V79">
        <v>-20.235600000000009</v>
      </c>
      <c r="W79">
        <v>18.78</v>
      </c>
      <c r="X79" t="s">
        <v>53</v>
      </c>
      <c r="Y79" t="s">
        <v>42</v>
      </c>
      <c r="Z79">
        <v>2013</v>
      </c>
      <c r="AA79" s="6">
        <f>(Orders[[#This Row],[Sales]]*Orders[[#This Row],[Quantity]])-Orders[[#This Row],[Discount]]</f>
        <v>441.10400000000004</v>
      </c>
    </row>
    <row r="80" spans="1:27" ht="16.5" x14ac:dyDescent="0.3">
      <c r="A80">
        <v>32174</v>
      </c>
      <c r="B80" t="s">
        <v>527</v>
      </c>
      <c r="C80" s="1">
        <v>41291</v>
      </c>
      <c r="D80" s="1">
        <v>41295</v>
      </c>
      <c r="E80" t="s">
        <v>66</v>
      </c>
      <c r="F80" t="s">
        <v>528</v>
      </c>
      <c r="G80" t="s">
        <v>529</v>
      </c>
      <c r="H80" t="s">
        <v>94</v>
      </c>
      <c r="I80" t="s">
        <v>32</v>
      </c>
      <c r="J80" t="s">
        <v>530</v>
      </c>
      <c r="K80" t="s">
        <v>34</v>
      </c>
      <c r="L80">
        <v>3301</v>
      </c>
      <c r="M80" t="s">
        <v>35</v>
      </c>
      <c r="N80" t="s">
        <v>87</v>
      </c>
      <c r="O80" t="s">
        <v>430</v>
      </c>
      <c r="P80" t="s">
        <v>61</v>
      </c>
      <c r="Q80" t="s">
        <v>294</v>
      </c>
      <c r="R80" t="s">
        <v>431</v>
      </c>
      <c r="S80" s="5">
        <v>371.97</v>
      </c>
      <c r="T80">
        <v>3</v>
      </c>
      <c r="U80">
        <v>0</v>
      </c>
      <c r="V80">
        <v>66.954599999999971</v>
      </c>
      <c r="W80">
        <v>18.600000000000001</v>
      </c>
      <c r="X80" t="s">
        <v>64</v>
      </c>
      <c r="Y80" t="s">
        <v>42</v>
      </c>
      <c r="Z80">
        <v>2013</v>
      </c>
      <c r="AA80" s="6">
        <f>(Orders[[#This Row],[Sales]]*Orders[[#This Row],[Quantity]])-Orders[[#This Row],[Discount]]</f>
        <v>1115.9100000000001</v>
      </c>
    </row>
    <row r="81" spans="1:27" ht="16.5" x14ac:dyDescent="0.3">
      <c r="A81">
        <v>39902</v>
      </c>
      <c r="B81" t="s">
        <v>531</v>
      </c>
      <c r="C81" s="1">
        <v>41277</v>
      </c>
      <c r="D81" s="1">
        <v>41282</v>
      </c>
      <c r="E81" t="s">
        <v>66</v>
      </c>
      <c r="F81" t="s">
        <v>532</v>
      </c>
      <c r="G81" t="s">
        <v>533</v>
      </c>
      <c r="H81" t="s">
        <v>58</v>
      </c>
      <c r="I81" t="s">
        <v>534</v>
      </c>
      <c r="J81" t="s">
        <v>171</v>
      </c>
      <c r="K81" t="s">
        <v>34</v>
      </c>
      <c r="L81">
        <v>78207</v>
      </c>
      <c r="M81" t="s">
        <v>35</v>
      </c>
      <c r="N81" t="s">
        <v>48</v>
      </c>
      <c r="O81" t="s">
        <v>535</v>
      </c>
      <c r="P81" t="s">
        <v>61</v>
      </c>
      <c r="Q81" t="s">
        <v>72</v>
      </c>
      <c r="R81" t="s">
        <v>536</v>
      </c>
      <c r="S81" s="5">
        <v>180.96</v>
      </c>
      <c r="T81">
        <v>5</v>
      </c>
      <c r="U81">
        <v>0.2</v>
      </c>
      <c r="V81">
        <v>13.571999999999999</v>
      </c>
      <c r="W81">
        <v>18.309999999999999</v>
      </c>
      <c r="X81" t="s">
        <v>64</v>
      </c>
      <c r="Y81" t="s">
        <v>42</v>
      </c>
      <c r="Z81">
        <v>2013</v>
      </c>
      <c r="AA81" s="6">
        <f>(Orders[[#This Row],[Sales]]*Orders[[#This Row],[Quantity]])-Orders[[#This Row],[Discount]]</f>
        <v>904.6</v>
      </c>
    </row>
    <row r="82" spans="1:27" ht="16.5" x14ac:dyDescent="0.3">
      <c r="A82">
        <v>32068</v>
      </c>
      <c r="B82" t="s">
        <v>537</v>
      </c>
      <c r="C82" s="1">
        <v>41670</v>
      </c>
      <c r="D82" s="1">
        <v>41676</v>
      </c>
      <c r="E82" t="s">
        <v>66</v>
      </c>
      <c r="F82" t="s">
        <v>538</v>
      </c>
      <c r="G82" t="s">
        <v>539</v>
      </c>
      <c r="H82" t="s">
        <v>58</v>
      </c>
      <c r="I82" t="s">
        <v>540</v>
      </c>
      <c r="J82" t="s">
        <v>541</v>
      </c>
      <c r="K82" t="s">
        <v>34</v>
      </c>
      <c r="L82">
        <v>50315</v>
      </c>
      <c r="M82" t="s">
        <v>35</v>
      </c>
      <c r="N82" t="s">
        <v>48</v>
      </c>
      <c r="O82" t="s">
        <v>542</v>
      </c>
      <c r="P82" t="s">
        <v>61</v>
      </c>
      <c r="Q82" t="s">
        <v>72</v>
      </c>
      <c r="R82" t="s">
        <v>543</v>
      </c>
      <c r="S82" s="5">
        <v>207</v>
      </c>
      <c r="T82">
        <v>3</v>
      </c>
      <c r="U82">
        <v>0</v>
      </c>
      <c r="V82">
        <v>51.75</v>
      </c>
      <c r="W82">
        <v>17.46</v>
      </c>
      <c r="X82" t="s">
        <v>272</v>
      </c>
      <c r="Y82" t="s">
        <v>42</v>
      </c>
      <c r="Z82">
        <v>2014</v>
      </c>
      <c r="AA82" s="6">
        <f>(Orders[[#This Row],[Sales]]*Orders[[#This Row],[Quantity]])-Orders[[#This Row],[Discount]]</f>
        <v>621</v>
      </c>
    </row>
    <row r="83" spans="1:27" ht="16.5" x14ac:dyDescent="0.3">
      <c r="A83">
        <v>31736</v>
      </c>
      <c r="B83" t="s">
        <v>544</v>
      </c>
      <c r="C83" s="1">
        <v>41660</v>
      </c>
      <c r="D83" s="1">
        <v>41663</v>
      </c>
      <c r="E83" t="s">
        <v>28</v>
      </c>
      <c r="F83" t="s">
        <v>545</v>
      </c>
      <c r="G83" t="s">
        <v>546</v>
      </c>
      <c r="H83" t="s">
        <v>58</v>
      </c>
      <c r="I83" t="s">
        <v>232</v>
      </c>
      <c r="J83" t="s">
        <v>233</v>
      </c>
      <c r="K83" t="s">
        <v>34</v>
      </c>
      <c r="L83">
        <v>10024</v>
      </c>
      <c r="M83" t="s">
        <v>35</v>
      </c>
      <c r="N83" t="s">
        <v>87</v>
      </c>
      <c r="O83" t="s">
        <v>547</v>
      </c>
      <c r="P83" t="s">
        <v>38</v>
      </c>
      <c r="Q83" t="s">
        <v>98</v>
      </c>
      <c r="R83" t="s">
        <v>548</v>
      </c>
      <c r="S83" s="5">
        <v>207.846</v>
      </c>
      <c r="T83">
        <v>3</v>
      </c>
      <c r="U83">
        <v>0.1</v>
      </c>
      <c r="V83">
        <v>2.309399999999989</v>
      </c>
      <c r="W83">
        <v>16.05</v>
      </c>
      <c r="X83" t="s">
        <v>64</v>
      </c>
      <c r="Y83" t="s">
        <v>42</v>
      </c>
      <c r="Z83">
        <v>2014</v>
      </c>
      <c r="AA83" s="6">
        <f>(Orders[[#This Row],[Sales]]*Orders[[#This Row],[Quantity]])-Orders[[#This Row],[Discount]]</f>
        <v>623.43799999999999</v>
      </c>
    </row>
    <row r="84" spans="1:27" ht="16.5" x14ac:dyDescent="0.3">
      <c r="A84">
        <v>37682</v>
      </c>
      <c r="B84" t="s">
        <v>549</v>
      </c>
      <c r="C84" s="1">
        <v>41655</v>
      </c>
      <c r="D84" s="1">
        <v>41658</v>
      </c>
      <c r="E84" t="s">
        <v>55</v>
      </c>
      <c r="F84" t="s">
        <v>213</v>
      </c>
      <c r="G84" t="s">
        <v>214</v>
      </c>
      <c r="H84" t="s">
        <v>31</v>
      </c>
      <c r="I84" t="s">
        <v>550</v>
      </c>
      <c r="J84" t="s">
        <v>171</v>
      </c>
      <c r="K84" t="s">
        <v>34</v>
      </c>
      <c r="L84">
        <v>78745</v>
      </c>
      <c r="M84" t="s">
        <v>35</v>
      </c>
      <c r="N84" t="s">
        <v>48</v>
      </c>
      <c r="O84" t="s">
        <v>551</v>
      </c>
      <c r="P84" t="s">
        <v>61</v>
      </c>
      <c r="Q84" t="s">
        <v>294</v>
      </c>
      <c r="R84" t="s">
        <v>552</v>
      </c>
      <c r="S84" s="5">
        <v>62.591999999999999</v>
      </c>
      <c r="T84">
        <v>8</v>
      </c>
      <c r="U84">
        <v>0.2</v>
      </c>
      <c r="V84">
        <v>13.300800000000001</v>
      </c>
      <c r="W84">
        <v>16</v>
      </c>
      <c r="X84" t="s">
        <v>53</v>
      </c>
      <c r="Y84" t="s">
        <v>42</v>
      </c>
      <c r="Z84">
        <v>2014</v>
      </c>
      <c r="AA84" s="6">
        <f>(Orders[[#This Row],[Sales]]*Orders[[#This Row],[Quantity]])-Orders[[#This Row],[Discount]]</f>
        <v>500.536</v>
      </c>
    </row>
    <row r="85" spans="1:27" ht="16.5" x14ac:dyDescent="0.3">
      <c r="A85">
        <v>37922</v>
      </c>
      <c r="B85" t="s">
        <v>553</v>
      </c>
      <c r="C85" s="1">
        <v>40927</v>
      </c>
      <c r="D85" s="1">
        <v>40931</v>
      </c>
      <c r="E85" t="s">
        <v>66</v>
      </c>
      <c r="F85" t="s">
        <v>554</v>
      </c>
      <c r="G85" t="s">
        <v>555</v>
      </c>
      <c r="H85" t="s">
        <v>31</v>
      </c>
      <c r="I85" t="s">
        <v>556</v>
      </c>
      <c r="J85" t="s">
        <v>171</v>
      </c>
      <c r="K85" t="s">
        <v>34</v>
      </c>
      <c r="L85">
        <v>77590</v>
      </c>
      <c r="M85" t="s">
        <v>35</v>
      </c>
      <c r="N85" t="s">
        <v>48</v>
      </c>
      <c r="O85" t="s">
        <v>557</v>
      </c>
      <c r="P85" t="s">
        <v>38</v>
      </c>
      <c r="Q85" t="s">
        <v>98</v>
      </c>
      <c r="R85" t="s">
        <v>558</v>
      </c>
      <c r="S85" s="5">
        <v>199.304</v>
      </c>
      <c r="T85">
        <v>4</v>
      </c>
      <c r="U85">
        <v>0.3</v>
      </c>
      <c r="V85">
        <v>-8.5416000000000025</v>
      </c>
      <c r="W85">
        <v>15.96</v>
      </c>
      <c r="X85" t="s">
        <v>64</v>
      </c>
      <c r="Y85" t="s">
        <v>42</v>
      </c>
      <c r="Z85">
        <v>2012</v>
      </c>
      <c r="AA85" s="6">
        <f>(Orders[[#This Row],[Sales]]*Orders[[#This Row],[Quantity]])-Orders[[#This Row],[Discount]]</f>
        <v>796.91600000000005</v>
      </c>
    </row>
    <row r="86" spans="1:27" ht="16.5" x14ac:dyDescent="0.3">
      <c r="A86">
        <v>33783</v>
      </c>
      <c r="B86" t="s">
        <v>559</v>
      </c>
      <c r="C86" s="1">
        <v>40910</v>
      </c>
      <c r="D86" s="1">
        <v>40912</v>
      </c>
      <c r="E86" t="s">
        <v>28</v>
      </c>
      <c r="F86" t="s">
        <v>206</v>
      </c>
      <c r="G86" t="s">
        <v>207</v>
      </c>
      <c r="H86" t="s">
        <v>58</v>
      </c>
      <c r="I86" t="s">
        <v>408</v>
      </c>
      <c r="J86" t="s">
        <v>409</v>
      </c>
      <c r="K86" t="s">
        <v>34</v>
      </c>
      <c r="L86">
        <v>19711</v>
      </c>
      <c r="M86" t="s">
        <v>35</v>
      </c>
      <c r="N86" t="s">
        <v>87</v>
      </c>
      <c r="O86" t="s">
        <v>560</v>
      </c>
      <c r="P86" t="s">
        <v>50</v>
      </c>
      <c r="Q86" t="s">
        <v>112</v>
      </c>
      <c r="R86" t="s">
        <v>561</v>
      </c>
      <c r="S86" s="5">
        <v>85.52</v>
      </c>
      <c r="T86">
        <v>2</v>
      </c>
      <c r="U86">
        <v>0</v>
      </c>
      <c r="V86">
        <v>22.235199999999999</v>
      </c>
      <c r="W86">
        <v>15.81</v>
      </c>
      <c r="X86" t="s">
        <v>41</v>
      </c>
      <c r="Y86" t="s">
        <v>42</v>
      </c>
      <c r="Z86">
        <v>2012</v>
      </c>
      <c r="AA86" s="6">
        <f>(Orders[[#This Row],[Sales]]*Orders[[#This Row],[Quantity]])-Orders[[#This Row],[Discount]]</f>
        <v>171.04</v>
      </c>
    </row>
    <row r="87" spans="1:27" ht="16.5" x14ac:dyDescent="0.3">
      <c r="A87">
        <v>41212</v>
      </c>
      <c r="B87" t="s">
        <v>562</v>
      </c>
      <c r="C87" s="1">
        <v>41669</v>
      </c>
      <c r="D87" s="1">
        <v>41671</v>
      </c>
      <c r="E87" t="s">
        <v>28</v>
      </c>
      <c r="F87" t="s">
        <v>326</v>
      </c>
      <c r="G87" t="s">
        <v>327</v>
      </c>
      <c r="H87" t="s">
        <v>31</v>
      </c>
      <c r="I87" t="s">
        <v>563</v>
      </c>
      <c r="J87" t="s">
        <v>541</v>
      </c>
      <c r="K87" t="s">
        <v>34</v>
      </c>
      <c r="L87">
        <v>52302</v>
      </c>
      <c r="M87" t="s">
        <v>35</v>
      </c>
      <c r="N87" t="s">
        <v>48</v>
      </c>
      <c r="O87" t="s">
        <v>564</v>
      </c>
      <c r="P87" t="s">
        <v>50</v>
      </c>
      <c r="Q87" t="s">
        <v>416</v>
      </c>
      <c r="R87" t="s">
        <v>565</v>
      </c>
      <c r="S87" s="5">
        <v>94.85</v>
      </c>
      <c r="T87">
        <v>5</v>
      </c>
      <c r="U87">
        <v>0</v>
      </c>
      <c r="V87">
        <v>45.527999999999992</v>
      </c>
      <c r="W87">
        <v>14.48</v>
      </c>
      <c r="X87" t="s">
        <v>53</v>
      </c>
      <c r="Y87" t="s">
        <v>42</v>
      </c>
      <c r="Z87">
        <v>2014</v>
      </c>
      <c r="AA87" s="6">
        <f>(Orders[[#This Row],[Sales]]*Orders[[#This Row],[Quantity]])-Orders[[#This Row],[Discount]]</f>
        <v>474.25</v>
      </c>
    </row>
    <row r="88" spans="1:27" ht="16.5" x14ac:dyDescent="0.3">
      <c r="A88">
        <v>34370</v>
      </c>
      <c r="B88" t="s">
        <v>566</v>
      </c>
      <c r="C88" s="1">
        <v>41277</v>
      </c>
      <c r="D88" s="1">
        <v>41279</v>
      </c>
      <c r="E88" t="s">
        <v>55</v>
      </c>
      <c r="F88" t="s">
        <v>567</v>
      </c>
      <c r="G88" t="s">
        <v>568</v>
      </c>
      <c r="H88" t="s">
        <v>31</v>
      </c>
      <c r="I88" t="s">
        <v>151</v>
      </c>
      <c r="J88" t="s">
        <v>104</v>
      </c>
      <c r="K88" t="s">
        <v>34</v>
      </c>
      <c r="L88">
        <v>90045</v>
      </c>
      <c r="M88" t="s">
        <v>35</v>
      </c>
      <c r="N88" t="s">
        <v>105</v>
      </c>
      <c r="O88" t="s">
        <v>569</v>
      </c>
      <c r="P88" t="s">
        <v>50</v>
      </c>
      <c r="Q88" t="s">
        <v>112</v>
      </c>
      <c r="R88" t="s">
        <v>570</v>
      </c>
      <c r="S88" s="5">
        <v>114.46</v>
      </c>
      <c r="T88">
        <v>2</v>
      </c>
      <c r="U88">
        <v>0</v>
      </c>
      <c r="V88">
        <v>28.614999999999991</v>
      </c>
      <c r="W88">
        <v>14.24</v>
      </c>
      <c r="X88" t="s">
        <v>53</v>
      </c>
      <c r="Y88" t="s">
        <v>42</v>
      </c>
      <c r="Z88">
        <v>2013</v>
      </c>
      <c r="AA88" s="6">
        <f>(Orders[[#This Row],[Sales]]*Orders[[#This Row],[Quantity]])-Orders[[#This Row],[Discount]]</f>
        <v>228.92</v>
      </c>
    </row>
    <row r="89" spans="1:27" ht="16.5" x14ac:dyDescent="0.3">
      <c r="A89">
        <v>35442</v>
      </c>
      <c r="B89" t="s">
        <v>571</v>
      </c>
      <c r="C89" s="1">
        <v>41670</v>
      </c>
      <c r="D89" s="1">
        <v>41677</v>
      </c>
      <c r="E89" t="s">
        <v>66</v>
      </c>
      <c r="F89" t="s">
        <v>572</v>
      </c>
      <c r="G89" t="s">
        <v>573</v>
      </c>
      <c r="H89" t="s">
        <v>94</v>
      </c>
      <c r="I89" t="s">
        <v>103</v>
      </c>
      <c r="J89" t="s">
        <v>104</v>
      </c>
      <c r="K89" t="s">
        <v>34</v>
      </c>
      <c r="L89">
        <v>94110</v>
      </c>
      <c r="M89" t="s">
        <v>35</v>
      </c>
      <c r="N89" t="s">
        <v>105</v>
      </c>
      <c r="O89" t="s">
        <v>574</v>
      </c>
      <c r="P89" t="s">
        <v>38</v>
      </c>
      <c r="Q89" t="s">
        <v>98</v>
      </c>
      <c r="R89" t="s">
        <v>575</v>
      </c>
      <c r="S89" s="5">
        <v>120.78400000000001</v>
      </c>
      <c r="T89">
        <v>1</v>
      </c>
      <c r="U89">
        <v>0.2</v>
      </c>
      <c r="V89">
        <v>-13.588200000000001</v>
      </c>
      <c r="W89">
        <v>14.17</v>
      </c>
      <c r="X89" t="s">
        <v>272</v>
      </c>
      <c r="Y89" t="s">
        <v>42</v>
      </c>
      <c r="Z89">
        <v>2014</v>
      </c>
      <c r="AA89" s="6">
        <f>(Orders[[#This Row],[Sales]]*Orders[[#This Row],[Quantity]])-Orders[[#This Row],[Discount]]</f>
        <v>120.584</v>
      </c>
    </row>
    <row r="90" spans="1:27" ht="16.5" x14ac:dyDescent="0.3">
      <c r="A90">
        <v>39368</v>
      </c>
      <c r="B90" t="s">
        <v>576</v>
      </c>
      <c r="C90" s="1">
        <v>41641</v>
      </c>
      <c r="D90" s="1">
        <v>41645</v>
      </c>
      <c r="E90" t="s">
        <v>66</v>
      </c>
      <c r="F90" t="s">
        <v>577</v>
      </c>
      <c r="G90" t="s">
        <v>578</v>
      </c>
      <c r="H90" t="s">
        <v>31</v>
      </c>
      <c r="I90" t="s">
        <v>579</v>
      </c>
      <c r="J90" t="s">
        <v>171</v>
      </c>
      <c r="K90" t="s">
        <v>34</v>
      </c>
      <c r="L90">
        <v>77340</v>
      </c>
      <c r="M90" t="s">
        <v>35</v>
      </c>
      <c r="N90" t="s">
        <v>48</v>
      </c>
      <c r="O90" t="s">
        <v>580</v>
      </c>
      <c r="P90" t="s">
        <v>38</v>
      </c>
      <c r="Q90" t="s">
        <v>98</v>
      </c>
      <c r="R90" t="s">
        <v>581</v>
      </c>
      <c r="S90" s="5">
        <v>310.74400000000003</v>
      </c>
      <c r="T90">
        <v>4</v>
      </c>
      <c r="U90">
        <v>0.3</v>
      </c>
      <c r="V90">
        <v>-26.635200000000001</v>
      </c>
      <c r="W90">
        <v>13.73</v>
      </c>
      <c r="X90" t="s">
        <v>64</v>
      </c>
      <c r="Y90" t="s">
        <v>42</v>
      </c>
      <c r="Z90">
        <v>2014</v>
      </c>
      <c r="AA90" s="6">
        <f>(Orders[[#This Row],[Sales]]*Orders[[#This Row],[Quantity]])-Orders[[#This Row],[Discount]]</f>
        <v>1242.6760000000002</v>
      </c>
    </row>
    <row r="91" spans="1:27" ht="16.5" x14ac:dyDescent="0.3">
      <c r="A91">
        <v>32037</v>
      </c>
      <c r="B91" t="s">
        <v>582</v>
      </c>
      <c r="C91" s="1">
        <v>40548</v>
      </c>
      <c r="D91" s="1">
        <v>40552</v>
      </c>
      <c r="E91" t="s">
        <v>66</v>
      </c>
      <c r="F91" t="s">
        <v>583</v>
      </c>
      <c r="G91" t="s">
        <v>584</v>
      </c>
      <c r="H91" t="s">
        <v>94</v>
      </c>
      <c r="I91" t="s">
        <v>585</v>
      </c>
      <c r="J91" t="s">
        <v>118</v>
      </c>
      <c r="K91" t="s">
        <v>34</v>
      </c>
      <c r="L91">
        <v>60540</v>
      </c>
      <c r="M91" t="s">
        <v>35</v>
      </c>
      <c r="N91" t="s">
        <v>48</v>
      </c>
      <c r="O91" t="s">
        <v>586</v>
      </c>
      <c r="P91" t="s">
        <v>50</v>
      </c>
      <c r="Q91" t="s">
        <v>112</v>
      </c>
      <c r="R91" t="s">
        <v>587</v>
      </c>
      <c r="S91" s="5">
        <v>272.73599999999999</v>
      </c>
      <c r="T91">
        <v>3</v>
      </c>
      <c r="U91">
        <v>0.2</v>
      </c>
      <c r="V91">
        <v>-64.774800000000013</v>
      </c>
      <c r="W91">
        <v>13.59</v>
      </c>
      <c r="X91" t="s">
        <v>53</v>
      </c>
      <c r="Y91" t="s">
        <v>42</v>
      </c>
      <c r="Z91">
        <v>2011</v>
      </c>
      <c r="AA91" s="6">
        <f>(Orders[[#This Row],[Sales]]*Orders[[#This Row],[Quantity]])-Orders[[#This Row],[Discount]]</f>
        <v>818.00799999999992</v>
      </c>
    </row>
    <row r="92" spans="1:27" ht="16.5" x14ac:dyDescent="0.3">
      <c r="A92">
        <v>31764</v>
      </c>
      <c r="B92" t="s">
        <v>588</v>
      </c>
      <c r="C92" s="1">
        <v>40925</v>
      </c>
      <c r="D92" s="1">
        <v>40932</v>
      </c>
      <c r="E92" t="s">
        <v>66</v>
      </c>
      <c r="F92" t="s">
        <v>589</v>
      </c>
      <c r="G92" t="s">
        <v>590</v>
      </c>
      <c r="H92" t="s">
        <v>94</v>
      </c>
      <c r="I92" t="s">
        <v>591</v>
      </c>
      <c r="J92" t="s">
        <v>118</v>
      </c>
      <c r="K92" t="s">
        <v>34</v>
      </c>
      <c r="L92">
        <v>60068</v>
      </c>
      <c r="M92" t="s">
        <v>35</v>
      </c>
      <c r="N92" t="s">
        <v>48</v>
      </c>
      <c r="O92" t="s">
        <v>515</v>
      </c>
      <c r="P92" t="s">
        <v>38</v>
      </c>
      <c r="Q92" t="s">
        <v>270</v>
      </c>
      <c r="R92" t="s">
        <v>516</v>
      </c>
      <c r="S92" s="5">
        <v>254.744</v>
      </c>
      <c r="T92">
        <v>7</v>
      </c>
      <c r="U92">
        <v>0.6</v>
      </c>
      <c r="V92">
        <v>-312.06139999999988</v>
      </c>
      <c r="W92">
        <v>13.08</v>
      </c>
      <c r="X92" t="s">
        <v>64</v>
      </c>
      <c r="Y92" t="s">
        <v>42</v>
      </c>
      <c r="Z92">
        <v>2012</v>
      </c>
      <c r="AA92" s="6">
        <f>(Orders[[#This Row],[Sales]]*Orders[[#This Row],[Quantity]])-Orders[[#This Row],[Discount]]</f>
        <v>1782.6080000000002</v>
      </c>
    </row>
    <row r="93" spans="1:27" ht="16.5" x14ac:dyDescent="0.3">
      <c r="A93">
        <v>32392</v>
      </c>
      <c r="B93" t="s">
        <v>592</v>
      </c>
      <c r="C93" s="1">
        <v>41661</v>
      </c>
      <c r="D93" s="1">
        <v>41666</v>
      </c>
      <c r="E93" t="s">
        <v>66</v>
      </c>
      <c r="F93" t="s">
        <v>593</v>
      </c>
      <c r="G93" t="s">
        <v>594</v>
      </c>
      <c r="H93" t="s">
        <v>94</v>
      </c>
      <c r="I93" t="s">
        <v>137</v>
      </c>
      <c r="J93" t="s">
        <v>33</v>
      </c>
      <c r="K93" t="s">
        <v>34</v>
      </c>
      <c r="L93">
        <v>28205</v>
      </c>
      <c r="M93" t="s">
        <v>35</v>
      </c>
      <c r="N93" t="s">
        <v>36</v>
      </c>
      <c r="O93" t="s">
        <v>595</v>
      </c>
      <c r="P93" t="s">
        <v>50</v>
      </c>
      <c r="Q93" t="s">
        <v>112</v>
      </c>
      <c r="R93" t="s">
        <v>596</v>
      </c>
      <c r="S93" s="5">
        <v>348.20800000000003</v>
      </c>
      <c r="T93">
        <v>7</v>
      </c>
      <c r="U93">
        <v>0.2</v>
      </c>
      <c r="V93">
        <v>30.468200000000021</v>
      </c>
      <c r="W93">
        <v>12.15</v>
      </c>
      <c r="X93" t="s">
        <v>64</v>
      </c>
      <c r="Y93" t="s">
        <v>42</v>
      </c>
      <c r="Z93">
        <v>2014</v>
      </c>
      <c r="AA93" s="6">
        <f>(Orders[[#This Row],[Sales]]*Orders[[#This Row],[Quantity]])-Orders[[#This Row],[Discount]]</f>
        <v>2437.2560000000003</v>
      </c>
    </row>
    <row r="94" spans="1:27" ht="16.5" x14ac:dyDescent="0.3">
      <c r="A94">
        <v>40950</v>
      </c>
      <c r="B94" t="s">
        <v>597</v>
      </c>
      <c r="C94" s="1">
        <v>41663</v>
      </c>
      <c r="D94" s="1">
        <v>41667</v>
      </c>
      <c r="E94" t="s">
        <v>66</v>
      </c>
      <c r="F94" t="s">
        <v>598</v>
      </c>
      <c r="G94" t="s">
        <v>599</v>
      </c>
      <c r="H94" t="s">
        <v>94</v>
      </c>
      <c r="I94" t="s">
        <v>600</v>
      </c>
      <c r="J94" t="s">
        <v>396</v>
      </c>
      <c r="K94" t="s">
        <v>34</v>
      </c>
      <c r="L94">
        <v>85705</v>
      </c>
      <c r="M94" t="s">
        <v>35</v>
      </c>
      <c r="N94" t="s">
        <v>105</v>
      </c>
      <c r="O94" t="s">
        <v>601</v>
      </c>
      <c r="P94" t="s">
        <v>61</v>
      </c>
      <c r="Q94" t="s">
        <v>294</v>
      </c>
      <c r="R94" t="s">
        <v>602</v>
      </c>
      <c r="S94" s="5">
        <v>95.984000000000009</v>
      </c>
      <c r="T94">
        <v>2</v>
      </c>
      <c r="U94">
        <v>0.2</v>
      </c>
      <c r="V94">
        <v>11.997999999999999</v>
      </c>
      <c r="W94">
        <v>11.92</v>
      </c>
      <c r="X94" t="s">
        <v>53</v>
      </c>
      <c r="Y94" t="s">
        <v>42</v>
      </c>
      <c r="Z94">
        <v>2014</v>
      </c>
      <c r="AA94" s="6">
        <f>(Orders[[#This Row],[Sales]]*Orders[[#This Row],[Quantity]])-Orders[[#This Row],[Discount]]</f>
        <v>191.76800000000003</v>
      </c>
    </row>
    <row r="95" spans="1:27" ht="16.5" x14ac:dyDescent="0.3">
      <c r="A95">
        <v>36328</v>
      </c>
      <c r="B95" t="s">
        <v>603</v>
      </c>
      <c r="C95" s="1">
        <v>41669</v>
      </c>
      <c r="D95" s="1">
        <v>41673</v>
      </c>
      <c r="E95" t="s">
        <v>66</v>
      </c>
      <c r="F95" t="s">
        <v>604</v>
      </c>
      <c r="G95" t="s">
        <v>605</v>
      </c>
      <c r="H95" t="s">
        <v>31</v>
      </c>
      <c r="I95" t="s">
        <v>103</v>
      </c>
      <c r="J95" t="s">
        <v>104</v>
      </c>
      <c r="K95" t="s">
        <v>34</v>
      </c>
      <c r="L95">
        <v>94109</v>
      </c>
      <c r="M95" t="s">
        <v>35</v>
      </c>
      <c r="N95" t="s">
        <v>105</v>
      </c>
      <c r="O95" t="s">
        <v>606</v>
      </c>
      <c r="P95" t="s">
        <v>50</v>
      </c>
      <c r="Q95" t="s">
        <v>51</v>
      </c>
      <c r="R95" t="s">
        <v>607</v>
      </c>
      <c r="S95" s="5">
        <v>119.616</v>
      </c>
      <c r="T95">
        <v>8</v>
      </c>
      <c r="U95">
        <v>0.2</v>
      </c>
      <c r="V95">
        <v>40.370399999999997</v>
      </c>
      <c r="W95">
        <v>11.23</v>
      </c>
      <c r="X95" t="s">
        <v>53</v>
      </c>
      <c r="Y95" t="s">
        <v>42</v>
      </c>
      <c r="Z95">
        <v>2014</v>
      </c>
      <c r="AA95" s="6">
        <f>(Orders[[#This Row],[Sales]]*Orders[[#This Row],[Quantity]])-Orders[[#This Row],[Discount]]</f>
        <v>956.72799999999995</v>
      </c>
    </row>
    <row r="96" spans="1:27" ht="16.5" x14ac:dyDescent="0.3">
      <c r="A96">
        <v>32323</v>
      </c>
      <c r="B96" t="s">
        <v>608</v>
      </c>
      <c r="C96" s="1">
        <v>41285</v>
      </c>
      <c r="D96" s="1">
        <v>41287</v>
      </c>
      <c r="E96" t="s">
        <v>28</v>
      </c>
      <c r="F96" t="s">
        <v>609</v>
      </c>
      <c r="G96" t="s">
        <v>610</v>
      </c>
      <c r="H96" t="s">
        <v>94</v>
      </c>
      <c r="I96" t="s">
        <v>77</v>
      </c>
      <c r="J96" t="s">
        <v>250</v>
      </c>
      <c r="K96" t="s">
        <v>34</v>
      </c>
      <c r="L96">
        <v>45503</v>
      </c>
      <c r="M96" t="s">
        <v>35</v>
      </c>
      <c r="N96" t="s">
        <v>87</v>
      </c>
      <c r="O96" t="s">
        <v>611</v>
      </c>
      <c r="P96" t="s">
        <v>50</v>
      </c>
      <c r="Q96" t="s">
        <v>416</v>
      </c>
      <c r="R96" t="s">
        <v>612</v>
      </c>
      <c r="S96" s="5">
        <v>63.311999999999998</v>
      </c>
      <c r="T96">
        <v>3</v>
      </c>
      <c r="U96">
        <v>0.2</v>
      </c>
      <c r="V96">
        <v>20.5764</v>
      </c>
      <c r="W96">
        <v>11.22</v>
      </c>
      <c r="X96" t="s">
        <v>53</v>
      </c>
      <c r="Y96" t="s">
        <v>42</v>
      </c>
      <c r="Z96">
        <v>2013</v>
      </c>
      <c r="AA96" s="6">
        <f>(Orders[[#This Row],[Sales]]*Orders[[#This Row],[Quantity]])-Orders[[#This Row],[Discount]]</f>
        <v>189.73599999999999</v>
      </c>
    </row>
    <row r="97" spans="1:27" ht="16.5" x14ac:dyDescent="0.3">
      <c r="A97">
        <v>40205</v>
      </c>
      <c r="B97" t="s">
        <v>613</v>
      </c>
      <c r="C97" s="1">
        <v>40934</v>
      </c>
      <c r="D97" s="1">
        <v>40940</v>
      </c>
      <c r="E97" t="s">
        <v>66</v>
      </c>
      <c r="F97" t="s">
        <v>614</v>
      </c>
      <c r="G97" t="s">
        <v>615</v>
      </c>
      <c r="H97" t="s">
        <v>58</v>
      </c>
      <c r="I97" t="s">
        <v>616</v>
      </c>
      <c r="J97" t="s">
        <v>104</v>
      </c>
      <c r="K97" t="s">
        <v>34</v>
      </c>
      <c r="L97">
        <v>92553</v>
      </c>
      <c r="M97" t="s">
        <v>35</v>
      </c>
      <c r="N97" t="s">
        <v>105</v>
      </c>
      <c r="O97" t="s">
        <v>617</v>
      </c>
      <c r="P97" t="s">
        <v>50</v>
      </c>
      <c r="Q97" t="s">
        <v>416</v>
      </c>
      <c r="R97" t="s">
        <v>618</v>
      </c>
      <c r="S97" s="5">
        <v>182.72</v>
      </c>
      <c r="T97">
        <v>8</v>
      </c>
      <c r="U97">
        <v>0</v>
      </c>
      <c r="V97">
        <v>84.051199999999994</v>
      </c>
      <c r="W97">
        <v>11.2</v>
      </c>
      <c r="X97" t="s">
        <v>64</v>
      </c>
      <c r="Y97" t="s">
        <v>42</v>
      </c>
      <c r="Z97">
        <v>2012</v>
      </c>
      <c r="AA97" s="6">
        <f>(Orders[[#This Row],[Sales]]*Orders[[#This Row],[Quantity]])-Orders[[#This Row],[Discount]]</f>
        <v>1461.76</v>
      </c>
    </row>
    <row r="98" spans="1:27" ht="16.5" x14ac:dyDescent="0.3">
      <c r="A98">
        <v>38518</v>
      </c>
      <c r="B98" t="s">
        <v>619</v>
      </c>
      <c r="C98" s="1">
        <v>41667</v>
      </c>
      <c r="D98" s="1">
        <v>41671</v>
      </c>
      <c r="E98" t="s">
        <v>66</v>
      </c>
      <c r="F98" t="s">
        <v>620</v>
      </c>
      <c r="G98" t="s">
        <v>621</v>
      </c>
      <c r="H98" t="s">
        <v>31</v>
      </c>
      <c r="I98" t="s">
        <v>232</v>
      </c>
      <c r="J98" t="s">
        <v>233</v>
      </c>
      <c r="K98" t="s">
        <v>34</v>
      </c>
      <c r="L98">
        <v>10035</v>
      </c>
      <c r="M98" t="s">
        <v>35</v>
      </c>
      <c r="N98" t="s">
        <v>87</v>
      </c>
      <c r="O98" t="s">
        <v>622</v>
      </c>
      <c r="P98" t="s">
        <v>61</v>
      </c>
      <c r="Q98" t="s">
        <v>72</v>
      </c>
      <c r="R98" t="s">
        <v>623</v>
      </c>
      <c r="S98" s="5">
        <v>137.94</v>
      </c>
      <c r="T98">
        <v>3</v>
      </c>
      <c r="U98">
        <v>0</v>
      </c>
      <c r="V98">
        <v>35.864400000000003</v>
      </c>
      <c r="W98">
        <v>11.04</v>
      </c>
      <c r="X98" t="s">
        <v>64</v>
      </c>
      <c r="Y98" t="s">
        <v>42</v>
      </c>
      <c r="Z98">
        <v>2014</v>
      </c>
      <c r="AA98" s="6">
        <f>(Orders[[#This Row],[Sales]]*Orders[[#This Row],[Quantity]])-Orders[[#This Row],[Discount]]</f>
        <v>413.82</v>
      </c>
    </row>
    <row r="99" spans="1:27" ht="16.5" x14ac:dyDescent="0.3">
      <c r="A99">
        <v>36295</v>
      </c>
      <c r="B99" t="s">
        <v>624</v>
      </c>
      <c r="C99" s="1">
        <v>41305</v>
      </c>
      <c r="D99" s="1">
        <v>41309</v>
      </c>
      <c r="E99" t="s">
        <v>66</v>
      </c>
      <c r="F99" t="s">
        <v>625</v>
      </c>
      <c r="G99" t="s">
        <v>626</v>
      </c>
      <c r="H99" t="s">
        <v>94</v>
      </c>
      <c r="I99" t="s">
        <v>151</v>
      </c>
      <c r="J99" t="s">
        <v>104</v>
      </c>
      <c r="K99" t="s">
        <v>34</v>
      </c>
      <c r="L99">
        <v>90045</v>
      </c>
      <c r="M99" t="s">
        <v>35</v>
      </c>
      <c r="N99" t="s">
        <v>105</v>
      </c>
      <c r="O99" t="s">
        <v>627</v>
      </c>
      <c r="P99" t="s">
        <v>61</v>
      </c>
      <c r="Q99" t="s">
        <v>72</v>
      </c>
      <c r="R99" t="s">
        <v>628</v>
      </c>
      <c r="S99" s="5">
        <v>109.592</v>
      </c>
      <c r="T99">
        <v>1</v>
      </c>
      <c r="U99">
        <v>0.2</v>
      </c>
      <c r="V99">
        <v>8.2194000000000003</v>
      </c>
      <c r="W99">
        <v>11.02</v>
      </c>
      <c r="X99" t="s">
        <v>64</v>
      </c>
      <c r="Y99" t="s">
        <v>42</v>
      </c>
      <c r="Z99">
        <v>2013</v>
      </c>
      <c r="AA99" s="6">
        <f>(Orders[[#This Row],[Sales]]*Orders[[#This Row],[Quantity]])-Orders[[#This Row],[Discount]]</f>
        <v>109.392</v>
      </c>
    </row>
    <row r="100" spans="1:27" ht="16.5" x14ac:dyDescent="0.3">
      <c r="A100">
        <v>37771</v>
      </c>
      <c r="B100" t="s">
        <v>629</v>
      </c>
      <c r="C100" s="1">
        <v>40558</v>
      </c>
      <c r="D100" s="1">
        <v>40559</v>
      </c>
      <c r="E100" t="s">
        <v>55</v>
      </c>
      <c r="F100" t="s">
        <v>630</v>
      </c>
      <c r="G100" t="s">
        <v>631</v>
      </c>
      <c r="H100" t="s">
        <v>58</v>
      </c>
      <c r="I100" t="s">
        <v>85</v>
      </c>
      <c r="J100" t="s">
        <v>86</v>
      </c>
      <c r="K100" t="s">
        <v>34</v>
      </c>
      <c r="L100">
        <v>19140</v>
      </c>
      <c r="M100" t="s">
        <v>35</v>
      </c>
      <c r="N100" t="s">
        <v>87</v>
      </c>
      <c r="O100" t="s">
        <v>632</v>
      </c>
      <c r="P100" t="s">
        <v>38</v>
      </c>
      <c r="Q100" t="s">
        <v>173</v>
      </c>
      <c r="R100" t="s">
        <v>633</v>
      </c>
      <c r="S100" s="5">
        <v>61.96</v>
      </c>
      <c r="T100">
        <v>4</v>
      </c>
      <c r="U100">
        <v>0.5</v>
      </c>
      <c r="V100">
        <v>-53.285600000000009</v>
      </c>
      <c r="W100">
        <v>10.96</v>
      </c>
      <c r="X100" t="s">
        <v>53</v>
      </c>
      <c r="Y100" t="s">
        <v>42</v>
      </c>
      <c r="Z100">
        <v>2011</v>
      </c>
      <c r="AA100" s="6">
        <f>(Orders[[#This Row],[Sales]]*Orders[[#This Row],[Quantity]])-Orders[[#This Row],[Discount]]</f>
        <v>247.34</v>
      </c>
    </row>
    <row r="101" spans="1:27" ht="16.5" x14ac:dyDescent="0.3">
      <c r="A101">
        <v>32955</v>
      </c>
      <c r="B101" t="s">
        <v>634</v>
      </c>
      <c r="C101" s="1">
        <v>41660</v>
      </c>
      <c r="D101" s="1">
        <v>41666</v>
      </c>
      <c r="E101" t="s">
        <v>66</v>
      </c>
      <c r="F101" t="s">
        <v>635</v>
      </c>
      <c r="G101" t="s">
        <v>636</v>
      </c>
      <c r="H101" t="s">
        <v>31</v>
      </c>
      <c r="I101" t="s">
        <v>151</v>
      </c>
      <c r="J101" t="s">
        <v>104</v>
      </c>
      <c r="K101" t="s">
        <v>34</v>
      </c>
      <c r="L101">
        <v>90045</v>
      </c>
      <c r="M101" t="s">
        <v>35</v>
      </c>
      <c r="N101" t="s">
        <v>105</v>
      </c>
      <c r="O101" t="s">
        <v>637</v>
      </c>
      <c r="P101" t="s">
        <v>61</v>
      </c>
      <c r="Q101" t="s">
        <v>72</v>
      </c>
      <c r="R101" t="s">
        <v>638</v>
      </c>
      <c r="S101" s="5">
        <v>160.77600000000001</v>
      </c>
      <c r="T101">
        <v>3</v>
      </c>
      <c r="U101">
        <v>0.2</v>
      </c>
      <c r="V101">
        <v>10.048500000000001</v>
      </c>
      <c r="W101">
        <v>10.46</v>
      </c>
      <c r="X101" t="s">
        <v>64</v>
      </c>
      <c r="Y101" t="s">
        <v>42</v>
      </c>
      <c r="Z101">
        <v>2014</v>
      </c>
      <c r="AA101" s="6">
        <f>(Orders[[#This Row],[Sales]]*Orders[[#This Row],[Quantity]])-Orders[[#This Row],[Discount]]</f>
        <v>482.12800000000004</v>
      </c>
    </row>
    <row r="102" spans="1:27" ht="16.5" x14ac:dyDescent="0.3">
      <c r="A102">
        <v>41161</v>
      </c>
      <c r="B102" t="s">
        <v>639</v>
      </c>
      <c r="C102" s="1">
        <v>41654</v>
      </c>
      <c r="D102" s="1">
        <v>41660</v>
      </c>
      <c r="E102" t="s">
        <v>66</v>
      </c>
      <c r="F102" t="s">
        <v>640</v>
      </c>
      <c r="G102" t="s">
        <v>641</v>
      </c>
      <c r="H102" t="s">
        <v>94</v>
      </c>
      <c r="I102" t="s">
        <v>642</v>
      </c>
      <c r="J102" t="s">
        <v>643</v>
      </c>
      <c r="K102" t="s">
        <v>34</v>
      </c>
      <c r="L102">
        <v>47374</v>
      </c>
      <c r="M102" t="s">
        <v>35</v>
      </c>
      <c r="N102" t="s">
        <v>48</v>
      </c>
      <c r="O102" t="s">
        <v>644</v>
      </c>
      <c r="P102" t="s">
        <v>61</v>
      </c>
      <c r="Q102" t="s">
        <v>294</v>
      </c>
      <c r="R102" t="s">
        <v>645</v>
      </c>
      <c r="S102" s="5">
        <v>159.80000000000001</v>
      </c>
      <c r="T102">
        <v>4</v>
      </c>
      <c r="U102">
        <v>0</v>
      </c>
      <c r="V102">
        <v>70.312000000000012</v>
      </c>
      <c r="W102">
        <v>10.34</v>
      </c>
      <c r="X102" t="s">
        <v>64</v>
      </c>
      <c r="Y102" t="s">
        <v>42</v>
      </c>
      <c r="Z102">
        <v>2014</v>
      </c>
      <c r="AA102" s="6">
        <f>(Orders[[#This Row],[Sales]]*Orders[[#This Row],[Quantity]])-Orders[[#This Row],[Discount]]</f>
        <v>639.20000000000005</v>
      </c>
    </row>
    <row r="103" spans="1:27" ht="16.5" x14ac:dyDescent="0.3">
      <c r="A103">
        <v>35964</v>
      </c>
      <c r="B103" t="s">
        <v>646</v>
      </c>
      <c r="C103" s="1">
        <v>41284</v>
      </c>
      <c r="D103" s="1">
        <v>41291</v>
      </c>
      <c r="E103" t="s">
        <v>66</v>
      </c>
      <c r="F103" t="s">
        <v>647</v>
      </c>
      <c r="G103" t="s">
        <v>648</v>
      </c>
      <c r="H103" t="s">
        <v>58</v>
      </c>
      <c r="I103" t="s">
        <v>144</v>
      </c>
      <c r="J103" t="s">
        <v>145</v>
      </c>
      <c r="K103" t="s">
        <v>34</v>
      </c>
      <c r="L103">
        <v>98115</v>
      </c>
      <c r="M103" t="s">
        <v>35</v>
      </c>
      <c r="N103" t="s">
        <v>105</v>
      </c>
      <c r="O103" t="s">
        <v>649</v>
      </c>
      <c r="P103" t="s">
        <v>61</v>
      </c>
      <c r="Q103" t="s">
        <v>294</v>
      </c>
      <c r="R103" t="s">
        <v>650</v>
      </c>
      <c r="S103" s="5">
        <v>69.98</v>
      </c>
      <c r="T103">
        <v>2</v>
      </c>
      <c r="U103">
        <v>0</v>
      </c>
      <c r="V103">
        <v>13.296200000000001</v>
      </c>
      <c r="W103">
        <v>10</v>
      </c>
      <c r="X103" t="s">
        <v>272</v>
      </c>
      <c r="Y103" t="s">
        <v>42</v>
      </c>
      <c r="Z103">
        <v>2013</v>
      </c>
      <c r="AA103" s="6">
        <f>(Orders[[#This Row],[Sales]]*Orders[[#This Row],[Quantity]])-Orders[[#This Row],[Discount]]</f>
        <v>139.96</v>
      </c>
    </row>
    <row r="104" spans="1:27" ht="16.5" x14ac:dyDescent="0.3">
      <c r="A104">
        <v>36208</v>
      </c>
      <c r="B104" t="s">
        <v>651</v>
      </c>
      <c r="C104" s="1">
        <v>41654</v>
      </c>
      <c r="D104" s="1">
        <v>41658</v>
      </c>
      <c r="E104" t="s">
        <v>66</v>
      </c>
      <c r="F104" t="s">
        <v>652</v>
      </c>
      <c r="G104" t="s">
        <v>653</v>
      </c>
      <c r="H104" t="s">
        <v>31</v>
      </c>
      <c r="I104" t="s">
        <v>654</v>
      </c>
      <c r="J104" t="s">
        <v>655</v>
      </c>
      <c r="K104" t="s">
        <v>34</v>
      </c>
      <c r="L104">
        <v>37604</v>
      </c>
      <c r="M104" t="s">
        <v>35</v>
      </c>
      <c r="N104" t="s">
        <v>36</v>
      </c>
      <c r="O104" t="s">
        <v>656</v>
      </c>
      <c r="P104" t="s">
        <v>61</v>
      </c>
      <c r="Q104" t="s">
        <v>72</v>
      </c>
      <c r="R104" t="s">
        <v>657</v>
      </c>
      <c r="S104" s="5">
        <v>111.98399999999999</v>
      </c>
      <c r="T104">
        <v>2</v>
      </c>
      <c r="U104">
        <v>0.2</v>
      </c>
      <c r="V104">
        <v>6.9990000000000059</v>
      </c>
      <c r="W104">
        <v>9.36</v>
      </c>
      <c r="X104" t="s">
        <v>64</v>
      </c>
      <c r="Y104" t="s">
        <v>42</v>
      </c>
      <c r="Z104">
        <v>2014</v>
      </c>
      <c r="AA104" s="6">
        <f>(Orders[[#This Row],[Sales]]*Orders[[#This Row],[Quantity]])-Orders[[#This Row],[Discount]]</f>
        <v>223.768</v>
      </c>
    </row>
    <row r="105" spans="1:27" ht="16.5" x14ac:dyDescent="0.3">
      <c r="A105">
        <v>39472</v>
      </c>
      <c r="B105" t="s">
        <v>658</v>
      </c>
      <c r="C105" s="1">
        <v>41304</v>
      </c>
      <c r="D105" s="1">
        <v>41309</v>
      </c>
      <c r="E105" t="s">
        <v>66</v>
      </c>
      <c r="F105" t="s">
        <v>659</v>
      </c>
      <c r="G105" t="s">
        <v>660</v>
      </c>
      <c r="H105" t="s">
        <v>58</v>
      </c>
      <c r="I105" t="s">
        <v>661</v>
      </c>
      <c r="J105" t="s">
        <v>118</v>
      </c>
      <c r="K105" t="s">
        <v>34</v>
      </c>
      <c r="L105">
        <v>60623</v>
      </c>
      <c r="M105" t="s">
        <v>35</v>
      </c>
      <c r="N105" t="s">
        <v>48</v>
      </c>
      <c r="O105" t="s">
        <v>662</v>
      </c>
      <c r="P105" t="s">
        <v>50</v>
      </c>
      <c r="Q105" t="s">
        <v>416</v>
      </c>
      <c r="R105" t="s">
        <v>663</v>
      </c>
      <c r="S105" s="5">
        <v>156.512</v>
      </c>
      <c r="T105">
        <v>4</v>
      </c>
      <c r="U105">
        <v>0.2</v>
      </c>
      <c r="V105">
        <v>52.822799999999987</v>
      </c>
      <c r="W105">
        <v>9.2200000000000006</v>
      </c>
      <c r="X105" t="s">
        <v>64</v>
      </c>
      <c r="Y105" t="s">
        <v>42</v>
      </c>
      <c r="Z105">
        <v>2013</v>
      </c>
      <c r="AA105" s="6">
        <f>(Orders[[#This Row],[Sales]]*Orders[[#This Row],[Quantity]])-Orders[[#This Row],[Discount]]</f>
        <v>625.84799999999996</v>
      </c>
    </row>
    <row r="106" spans="1:27" ht="16.5" x14ac:dyDescent="0.3">
      <c r="A106">
        <v>38276</v>
      </c>
      <c r="B106" t="s">
        <v>664</v>
      </c>
      <c r="C106" s="1">
        <v>41654</v>
      </c>
      <c r="D106" s="1">
        <v>41659</v>
      </c>
      <c r="E106" t="s">
        <v>66</v>
      </c>
      <c r="F106" t="s">
        <v>665</v>
      </c>
      <c r="G106" t="s">
        <v>666</v>
      </c>
      <c r="H106" t="s">
        <v>31</v>
      </c>
      <c r="I106" t="s">
        <v>151</v>
      </c>
      <c r="J106" t="s">
        <v>104</v>
      </c>
      <c r="K106" t="s">
        <v>34</v>
      </c>
      <c r="L106">
        <v>90036</v>
      </c>
      <c r="M106" t="s">
        <v>35</v>
      </c>
      <c r="N106" t="s">
        <v>105</v>
      </c>
      <c r="O106" t="s">
        <v>667</v>
      </c>
      <c r="P106" t="s">
        <v>50</v>
      </c>
      <c r="Q106" t="s">
        <v>416</v>
      </c>
      <c r="R106" t="s">
        <v>668</v>
      </c>
      <c r="S106" s="5">
        <v>154.9</v>
      </c>
      <c r="T106">
        <v>5</v>
      </c>
      <c r="U106">
        <v>0</v>
      </c>
      <c r="V106">
        <v>69.704999999999998</v>
      </c>
      <c r="W106">
        <v>9.1199999999999992</v>
      </c>
      <c r="X106" t="s">
        <v>64</v>
      </c>
      <c r="Y106" t="s">
        <v>42</v>
      </c>
      <c r="Z106">
        <v>2014</v>
      </c>
      <c r="AA106" s="6">
        <f>(Orders[[#This Row],[Sales]]*Orders[[#This Row],[Quantity]])-Orders[[#This Row],[Discount]]</f>
        <v>774.5</v>
      </c>
    </row>
    <row r="107" spans="1:27" ht="16.5" x14ac:dyDescent="0.3">
      <c r="A107">
        <v>35908</v>
      </c>
      <c r="B107" t="s">
        <v>669</v>
      </c>
      <c r="C107" s="1">
        <v>41298</v>
      </c>
      <c r="D107" s="1">
        <v>41300</v>
      </c>
      <c r="E107" t="s">
        <v>28</v>
      </c>
      <c r="F107" t="s">
        <v>670</v>
      </c>
      <c r="G107" t="s">
        <v>671</v>
      </c>
      <c r="H107" t="s">
        <v>58</v>
      </c>
      <c r="I107" t="s">
        <v>672</v>
      </c>
      <c r="J107" t="s">
        <v>673</v>
      </c>
      <c r="K107" t="s">
        <v>34</v>
      </c>
      <c r="L107">
        <v>39503</v>
      </c>
      <c r="M107" t="s">
        <v>35</v>
      </c>
      <c r="N107" t="s">
        <v>36</v>
      </c>
      <c r="O107" t="s">
        <v>674</v>
      </c>
      <c r="P107" t="s">
        <v>50</v>
      </c>
      <c r="Q107" t="s">
        <v>51</v>
      </c>
      <c r="R107" t="s">
        <v>675</v>
      </c>
      <c r="S107" s="5">
        <v>31.36</v>
      </c>
      <c r="T107">
        <v>4</v>
      </c>
      <c r="U107">
        <v>0</v>
      </c>
      <c r="V107">
        <v>15.68</v>
      </c>
      <c r="W107">
        <v>9.0500000000000007</v>
      </c>
      <c r="X107" t="s">
        <v>41</v>
      </c>
      <c r="Y107" t="s">
        <v>42</v>
      </c>
      <c r="Z107">
        <v>2013</v>
      </c>
      <c r="AA107" s="6">
        <f>(Orders[[#This Row],[Sales]]*Orders[[#This Row],[Quantity]])-Orders[[#This Row],[Discount]]</f>
        <v>125.44</v>
      </c>
    </row>
    <row r="108" spans="1:27" ht="16.5" x14ac:dyDescent="0.3">
      <c r="A108">
        <v>33990</v>
      </c>
      <c r="B108" t="s">
        <v>676</v>
      </c>
      <c r="C108" s="1">
        <v>41296</v>
      </c>
      <c r="D108" s="1">
        <v>41302</v>
      </c>
      <c r="E108" t="s">
        <v>66</v>
      </c>
      <c r="F108" t="s">
        <v>387</v>
      </c>
      <c r="G108" t="s">
        <v>388</v>
      </c>
      <c r="H108" t="s">
        <v>58</v>
      </c>
      <c r="I108" t="s">
        <v>144</v>
      </c>
      <c r="J108" t="s">
        <v>145</v>
      </c>
      <c r="K108" t="s">
        <v>34</v>
      </c>
      <c r="L108">
        <v>98115</v>
      </c>
      <c r="M108" t="s">
        <v>35</v>
      </c>
      <c r="N108" t="s">
        <v>105</v>
      </c>
      <c r="O108" t="s">
        <v>677</v>
      </c>
      <c r="P108" t="s">
        <v>38</v>
      </c>
      <c r="Q108" t="s">
        <v>270</v>
      </c>
      <c r="R108" t="s">
        <v>678</v>
      </c>
      <c r="S108" s="5">
        <v>109.9</v>
      </c>
      <c r="T108">
        <v>5</v>
      </c>
      <c r="U108">
        <v>0</v>
      </c>
      <c r="V108">
        <v>37.366</v>
      </c>
      <c r="W108">
        <v>8.64</v>
      </c>
      <c r="X108" t="s">
        <v>64</v>
      </c>
      <c r="Y108" t="s">
        <v>42</v>
      </c>
      <c r="Z108">
        <v>2013</v>
      </c>
      <c r="AA108" s="6">
        <f>(Orders[[#This Row],[Sales]]*Orders[[#This Row],[Quantity]])-Orders[[#This Row],[Discount]]</f>
        <v>549.5</v>
      </c>
    </row>
    <row r="109" spans="1:27" ht="16.5" x14ac:dyDescent="0.3">
      <c r="A109">
        <v>38388</v>
      </c>
      <c r="B109" t="s">
        <v>679</v>
      </c>
      <c r="C109" s="1">
        <v>40917</v>
      </c>
      <c r="D109" s="1">
        <v>40921</v>
      </c>
      <c r="E109" t="s">
        <v>66</v>
      </c>
      <c r="F109" t="s">
        <v>680</v>
      </c>
      <c r="G109" t="s">
        <v>681</v>
      </c>
      <c r="H109" t="s">
        <v>31</v>
      </c>
      <c r="I109" t="s">
        <v>95</v>
      </c>
      <c r="J109" t="s">
        <v>96</v>
      </c>
      <c r="K109" t="s">
        <v>34</v>
      </c>
      <c r="L109">
        <v>42420</v>
      </c>
      <c r="M109" t="s">
        <v>35</v>
      </c>
      <c r="N109" t="s">
        <v>36</v>
      </c>
      <c r="O109" t="s">
        <v>682</v>
      </c>
      <c r="P109" t="s">
        <v>50</v>
      </c>
      <c r="Q109" t="s">
        <v>89</v>
      </c>
      <c r="R109" t="s">
        <v>683</v>
      </c>
      <c r="S109" s="5">
        <v>163.44</v>
      </c>
      <c r="T109">
        <v>3</v>
      </c>
      <c r="U109">
        <v>0</v>
      </c>
      <c r="V109">
        <v>45.763200000000012</v>
      </c>
      <c r="W109">
        <v>6.93</v>
      </c>
      <c r="X109" t="s">
        <v>64</v>
      </c>
      <c r="Y109" t="s">
        <v>42</v>
      </c>
      <c r="Z109">
        <v>2012</v>
      </c>
      <c r="AA109" s="6">
        <f>(Orders[[#This Row],[Sales]]*Orders[[#This Row],[Quantity]])-Orders[[#This Row],[Discount]]</f>
        <v>490.32</v>
      </c>
    </row>
    <row r="110" spans="1:27" ht="16.5" x14ac:dyDescent="0.3">
      <c r="A110">
        <v>38957</v>
      </c>
      <c r="B110" t="s">
        <v>684</v>
      </c>
      <c r="C110" s="1">
        <v>40551</v>
      </c>
      <c r="D110" s="1">
        <v>40556</v>
      </c>
      <c r="E110" t="s">
        <v>66</v>
      </c>
      <c r="F110" t="s">
        <v>685</v>
      </c>
      <c r="G110" t="s">
        <v>686</v>
      </c>
      <c r="H110" t="s">
        <v>31</v>
      </c>
      <c r="I110" t="s">
        <v>579</v>
      </c>
      <c r="J110" t="s">
        <v>171</v>
      </c>
      <c r="K110" t="s">
        <v>34</v>
      </c>
      <c r="L110">
        <v>77340</v>
      </c>
      <c r="M110" t="s">
        <v>35</v>
      </c>
      <c r="N110" t="s">
        <v>48</v>
      </c>
      <c r="O110" t="s">
        <v>687</v>
      </c>
      <c r="P110" t="s">
        <v>38</v>
      </c>
      <c r="Q110" t="s">
        <v>270</v>
      </c>
      <c r="R110" t="s">
        <v>688</v>
      </c>
      <c r="S110" s="5">
        <v>76.728000000000009</v>
      </c>
      <c r="T110">
        <v>3</v>
      </c>
      <c r="U110">
        <v>0.6</v>
      </c>
      <c r="V110">
        <v>-53.709599999999988</v>
      </c>
      <c r="W110">
        <v>6.69</v>
      </c>
      <c r="X110" t="s">
        <v>64</v>
      </c>
      <c r="Y110" t="s">
        <v>42</v>
      </c>
      <c r="Z110">
        <v>2011</v>
      </c>
      <c r="AA110" s="6">
        <f>(Orders[[#This Row],[Sales]]*Orders[[#This Row],[Quantity]])-Orders[[#This Row],[Discount]]</f>
        <v>229.58400000000003</v>
      </c>
    </row>
    <row r="111" spans="1:27" ht="16.5" x14ac:dyDescent="0.3">
      <c r="A111">
        <v>34218</v>
      </c>
      <c r="B111" t="s">
        <v>689</v>
      </c>
      <c r="C111" s="1">
        <v>41670</v>
      </c>
      <c r="D111" s="1">
        <v>41670</v>
      </c>
      <c r="E111" t="s">
        <v>303</v>
      </c>
      <c r="F111" t="s">
        <v>230</v>
      </c>
      <c r="G111" t="s">
        <v>231</v>
      </c>
      <c r="H111" t="s">
        <v>31</v>
      </c>
      <c r="I111" t="s">
        <v>103</v>
      </c>
      <c r="J111" t="s">
        <v>104</v>
      </c>
      <c r="K111" t="s">
        <v>34</v>
      </c>
      <c r="L111">
        <v>94109</v>
      </c>
      <c r="M111" t="s">
        <v>35</v>
      </c>
      <c r="N111" t="s">
        <v>105</v>
      </c>
      <c r="O111" t="s">
        <v>690</v>
      </c>
      <c r="P111" t="s">
        <v>50</v>
      </c>
      <c r="Q111" t="s">
        <v>112</v>
      </c>
      <c r="R111" t="s">
        <v>691</v>
      </c>
      <c r="S111" s="5">
        <v>129.30000000000001</v>
      </c>
      <c r="T111">
        <v>2</v>
      </c>
      <c r="U111">
        <v>0</v>
      </c>
      <c r="V111">
        <v>6.4649999999999892</v>
      </c>
      <c r="W111">
        <v>6.57</v>
      </c>
      <c r="X111" t="s">
        <v>64</v>
      </c>
      <c r="Y111" t="s">
        <v>42</v>
      </c>
      <c r="Z111">
        <v>2014</v>
      </c>
      <c r="AA111" s="6">
        <f>(Orders[[#This Row],[Sales]]*Orders[[#This Row],[Quantity]])-Orders[[#This Row],[Discount]]</f>
        <v>258.60000000000002</v>
      </c>
    </row>
    <row r="112" spans="1:27" ht="16.5" x14ac:dyDescent="0.3">
      <c r="A112">
        <v>39818</v>
      </c>
      <c r="B112" t="s">
        <v>692</v>
      </c>
      <c r="C112" s="1">
        <v>41285</v>
      </c>
      <c r="D112" s="1">
        <v>41289</v>
      </c>
      <c r="E112" t="s">
        <v>66</v>
      </c>
      <c r="F112" t="s">
        <v>693</v>
      </c>
      <c r="G112" t="s">
        <v>694</v>
      </c>
      <c r="H112" t="s">
        <v>94</v>
      </c>
      <c r="I112" t="s">
        <v>69</v>
      </c>
      <c r="J112" t="s">
        <v>250</v>
      </c>
      <c r="K112" t="s">
        <v>34</v>
      </c>
      <c r="L112">
        <v>43229</v>
      </c>
      <c r="M112" t="s">
        <v>35</v>
      </c>
      <c r="N112" t="s">
        <v>87</v>
      </c>
      <c r="O112" t="s">
        <v>695</v>
      </c>
      <c r="P112" t="s">
        <v>38</v>
      </c>
      <c r="Q112" t="s">
        <v>270</v>
      </c>
      <c r="R112" t="s">
        <v>696</v>
      </c>
      <c r="S112" s="5">
        <v>54.991999999999997</v>
      </c>
      <c r="T112">
        <v>14</v>
      </c>
      <c r="U112">
        <v>0.2</v>
      </c>
      <c r="V112">
        <v>8.9361999999999959</v>
      </c>
      <c r="W112">
        <v>6.41</v>
      </c>
      <c r="X112" t="s">
        <v>53</v>
      </c>
      <c r="Y112" t="s">
        <v>42</v>
      </c>
      <c r="Z112">
        <v>2013</v>
      </c>
      <c r="AA112" s="6">
        <f>(Orders[[#This Row],[Sales]]*Orders[[#This Row],[Quantity]])-Orders[[#This Row],[Discount]]</f>
        <v>769.68799999999987</v>
      </c>
    </row>
    <row r="113" spans="1:27" ht="16.5" x14ac:dyDescent="0.3">
      <c r="A113">
        <v>37035</v>
      </c>
      <c r="B113" t="s">
        <v>697</v>
      </c>
      <c r="C113" s="1">
        <v>41640</v>
      </c>
      <c r="D113" s="1">
        <v>41646</v>
      </c>
      <c r="E113" t="s">
        <v>66</v>
      </c>
      <c r="F113" t="s">
        <v>698</v>
      </c>
      <c r="G113" t="s">
        <v>699</v>
      </c>
      <c r="H113" t="s">
        <v>31</v>
      </c>
      <c r="I113" t="s">
        <v>103</v>
      </c>
      <c r="J113" t="s">
        <v>104</v>
      </c>
      <c r="K113" t="s">
        <v>34</v>
      </c>
      <c r="L113">
        <v>94109</v>
      </c>
      <c r="M113" t="s">
        <v>35</v>
      </c>
      <c r="N113" t="s">
        <v>105</v>
      </c>
      <c r="O113" t="s">
        <v>700</v>
      </c>
      <c r="P113" t="s">
        <v>50</v>
      </c>
      <c r="Q113" t="s">
        <v>51</v>
      </c>
      <c r="R113" t="s">
        <v>701</v>
      </c>
      <c r="S113" s="5">
        <v>38.375999999999998</v>
      </c>
      <c r="T113">
        <v>3</v>
      </c>
      <c r="U113">
        <v>0.2</v>
      </c>
      <c r="V113">
        <v>13.4316</v>
      </c>
      <c r="W113">
        <v>5.89</v>
      </c>
      <c r="X113" t="s">
        <v>272</v>
      </c>
      <c r="Y113" t="s">
        <v>42</v>
      </c>
      <c r="Z113">
        <v>2014</v>
      </c>
      <c r="AA113" s="6">
        <f>(Orders[[#This Row],[Sales]]*Orders[[#This Row],[Quantity]])-Orders[[#This Row],[Discount]]</f>
        <v>114.92799999999998</v>
      </c>
    </row>
    <row r="114" spans="1:27" ht="16.5" x14ac:dyDescent="0.3">
      <c r="A114">
        <v>39672</v>
      </c>
      <c r="B114" t="s">
        <v>702</v>
      </c>
      <c r="C114" s="1">
        <v>40913</v>
      </c>
      <c r="D114" s="1">
        <v>40918</v>
      </c>
      <c r="E114" t="s">
        <v>66</v>
      </c>
      <c r="F114" t="s">
        <v>703</v>
      </c>
      <c r="G114" t="s">
        <v>704</v>
      </c>
      <c r="H114" t="s">
        <v>94</v>
      </c>
      <c r="I114" t="s">
        <v>103</v>
      </c>
      <c r="J114" t="s">
        <v>104</v>
      </c>
      <c r="K114" t="s">
        <v>34</v>
      </c>
      <c r="L114">
        <v>94110</v>
      </c>
      <c r="M114" t="s">
        <v>35</v>
      </c>
      <c r="N114" t="s">
        <v>105</v>
      </c>
      <c r="O114" t="s">
        <v>705</v>
      </c>
      <c r="P114" t="s">
        <v>50</v>
      </c>
      <c r="Q114" t="s">
        <v>51</v>
      </c>
      <c r="R114" t="s">
        <v>706</v>
      </c>
      <c r="S114" s="5">
        <v>56.16</v>
      </c>
      <c r="T114">
        <v>6</v>
      </c>
      <c r="U114">
        <v>0.2</v>
      </c>
      <c r="V114">
        <v>17.54999999999999</v>
      </c>
      <c r="W114">
        <v>5.87</v>
      </c>
      <c r="X114" t="s">
        <v>64</v>
      </c>
      <c r="Y114" t="s">
        <v>42</v>
      </c>
      <c r="Z114">
        <v>2012</v>
      </c>
      <c r="AA114" s="6">
        <f>(Orders[[#This Row],[Sales]]*Orders[[#This Row],[Quantity]])-Orders[[#This Row],[Discount]]</f>
        <v>336.76</v>
      </c>
    </row>
    <row r="115" spans="1:27" ht="16.5" x14ac:dyDescent="0.3">
      <c r="A115">
        <v>36645</v>
      </c>
      <c r="B115" t="s">
        <v>707</v>
      </c>
      <c r="C115" s="1">
        <v>40912</v>
      </c>
      <c r="D115" s="1">
        <v>40918</v>
      </c>
      <c r="E115" t="s">
        <v>66</v>
      </c>
      <c r="F115" t="s">
        <v>128</v>
      </c>
      <c r="G115" t="s">
        <v>129</v>
      </c>
      <c r="H115" t="s">
        <v>58</v>
      </c>
      <c r="I115" t="s">
        <v>708</v>
      </c>
      <c r="J115" t="s">
        <v>709</v>
      </c>
      <c r="K115" t="s">
        <v>34</v>
      </c>
      <c r="L115">
        <v>55125</v>
      </c>
      <c r="M115" t="s">
        <v>35</v>
      </c>
      <c r="N115" t="s">
        <v>48</v>
      </c>
      <c r="O115" t="s">
        <v>710</v>
      </c>
      <c r="P115" t="s">
        <v>50</v>
      </c>
      <c r="Q115" t="s">
        <v>51</v>
      </c>
      <c r="R115" t="s">
        <v>711</v>
      </c>
      <c r="S115" s="5">
        <v>32.340000000000003</v>
      </c>
      <c r="T115">
        <v>3</v>
      </c>
      <c r="U115">
        <v>0</v>
      </c>
      <c r="V115">
        <v>15.523199999999999</v>
      </c>
      <c r="W115">
        <v>5.65</v>
      </c>
      <c r="X115" t="s">
        <v>272</v>
      </c>
      <c r="Y115" t="s">
        <v>42</v>
      </c>
      <c r="Z115">
        <v>2012</v>
      </c>
      <c r="AA115" s="6">
        <f>(Orders[[#This Row],[Sales]]*Orders[[#This Row],[Quantity]])-Orders[[#This Row],[Discount]]</f>
        <v>97.02000000000001</v>
      </c>
    </row>
    <row r="116" spans="1:27" ht="16.5" x14ac:dyDescent="0.3">
      <c r="A116">
        <v>36233</v>
      </c>
      <c r="B116" t="s">
        <v>712</v>
      </c>
      <c r="C116" s="1">
        <v>41646</v>
      </c>
      <c r="D116" s="1">
        <v>41653</v>
      </c>
      <c r="E116" t="s">
        <v>66</v>
      </c>
      <c r="F116" t="s">
        <v>713</v>
      </c>
      <c r="G116" t="s">
        <v>714</v>
      </c>
      <c r="H116" t="s">
        <v>94</v>
      </c>
      <c r="I116" t="s">
        <v>715</v>
      </c>
      <c r="J116" t="s">
        <v>716</v>
      </c>
      <c r="K116" t="s">
        <v>34</v>
      </c>
      <c r="L116">
        <v>35401</v>
      </c>
      <c r="M116" t="s">
        <v>35</v>
      </c>
      <c r="N116" t="s">
        <v>36</v>
      </c>
      <c r="O116" t="s">
        <v>717</v>
      </c>
      <c r="P116" t="s">
        <v>50</v>
      </c>
      <c r="Q116" t="s">
        <v>51</v>
      </c>
      <c r="R116" t="s">
        <v>718</v>
      </c>
      <c r="S116" s="5">
        <v>33.74</v>
      </c>
      <c r="T116">
        <v>7</v>
      </c>
      <c r="U116">
        <v>0</v>
      </c>
      <c r="V116">
        <v>15.5204</v>
      </c>
      <c r="W116">
        <v>5.37</v>
      </c>
      <c r="X116" t="s">
        <v>272</v>
      </c>
      <c r="Y116" t="s">
        <v>42</v>
      </c>
      <c r="Z116">
        <v>2014</v>
      </c>
      <c r="AA116" s="6">
        <f>(Orders[[#This Row],[Sales]]*Orders[[#This Row],[Quantity]])-Orders[[#This Row],[Discount]]</f>
        <v>236.18</v>
      </c>
    </row>
    <row r="117" spans="1:27" ht="16.5" x14ac:dyDescent="0.3">
      <c r="A117">
        <v>37656</v>
      </c>
      <c r="B117" t="s">
        <v>719</v>
      </c>
      <c r="C117" s="1">
        <v>41663</v>
      </c>
      <c r="D117" s="1">
        <v>41668</v>
      </c>
      <c r="E117" t="s">
        <v>66</v>
      </c>
      <c r="F117" t="s">
        <v>128</v>
      </c>
      <c r="G117" t="s">
        <v>129</v>
      </c>
      <c r="H117" t="s">
        <v>58</v>
      </c>
      <c r="I117" t="s">
        <v>144</v>
      </c>
      <c r="J117" t="s">
        <v>145</v>
      </c>
      <c r="K117" t="s">
        <v>34</v>
      </c>
      <c r="L117">
        <v>98103</v>
      </c>
      <c r="M117" t="s">
        <v>35</v>
      </c>
      <c r="N117" t="s">
        <v>105</v>
      </c>
      <c r="O117" t="s">
        <v>720</v>
      </c>
      <c r="P117" t="s">
        <v>61</v>
      </c>
      <c r="Q117" t="s">
        <v>72</v>
      </c>
      <c r="R117" t="s">
        <v>721</v>
      </c>
      <c r="S117" s="5">
        <v>86.352000000000004</v>
      </c>
      <c r="T117">
        <v>6</v>
      </c>
      <c r="U117">
        <v>0.2</v>
      </c>
      <c r="V117">
        <v>8.6352000000000011</v>
      </c>
      <c r="W117">
        <v>5.31</v>
      </c>
      <c r="X117" t="s">
        <v>64</v>
      </c>
      <c r="Y117" t="s">
        <v>42</v>
      </c>
      <c r="Z117">
        <v>2014</v>
      </c>
      <c r="AA117" s="6">
        <f>(Orders[[#This Row],[Sales]]*Orders[[#This Row],[Quantity]])-Orders[[#This Row],[Discount]]</f>
        <v>517.91200000000003</v>
      </c>
    </row>
    <row r="118" spans="1:27" ht="16.5" x14ac:dyDescent="0.3">
      <c r="A118">
        <v>31323</v>
      </c>
      <c r="B118" t="s">
        <v>722</v>
      </c>
      <c r="C118" s="1">
        <v>41290</v>
      </c>
      <c r="D118" s="1">
        <v>41294</v>
      </c>
      <c r="E118" t="s">
        <v>28</v>
      </c>
      <c r="F118" t="s">
        <v>723</v>
      </c>
      <c r="G118" t="s">
        <v>724</v>
      </c>
      <c r="H118" t="s">
        <v>31</v>
      </c>
      <c r="I118" t="s">
        <v>151</v>
      </c>
      <c r="J118" t="s">
        <v>104</v>
      </c>
      <c r="K118" t="s">
        <v>34</v>
      </c>
      <c r="L118">
        <v>90049</v>
      </c>
      <c r="M118" t="s">
        <v>35</v>
      </c>
      <c r="N118" t="s">
        <v>105</v>
      </c>
      <c r="O118" t="s">
        <v>316</v>
      </c>
      <c r="P118" t="s">
        <v>61</v>
      </c>
      <c r="Q118" t="s">
        <v>294</v>
      </c>
      <c r="R118" t="s">
        <v>317</v>
      </c>
      <c r="S118" s="5">
        <v>90.570000000000007</v>
      </c>
      <c r="T118">
        <v>3</v>
      </c>
      <c r="U118">
        <v>0</v>
      </c>
      <c r="V118">
        <v>11.774100000000001</v>
      </c>
      <c r="W118">
        <v>5.25</v>
      </c>
      <c r="X118" t="s">
        <v>64</v>
      </c>
      <c r="Y118" t="s">
        <v>42</v>
      </c>
      <c r="Z118">
        <v>2013</v>
      </c>
      <c r="AA118" s="6">
        <f>(Orders[[#This Row],[Sales]]*Orders[[#This Row],[Quantity]])-Orders[[#This Row],[Discount]]</f>
        <v>271.71000000000004</v>
      </c>
    </row>
    <row r="119" spans="1:27" ht="16.5" x14ac:dyDescent="0.3">
      <c r="A119">
        <v>36661</v>
      </c>
      <c r="B119" t="s">
        <v>725</v>
      </c>
      <c r="C119" s="1">
        <v>40562</v>
      </c>
      <c r="D119" s="1">
        <v>40565</v>
      </c>
      <c r="E119" t="s">
        <v>28</v>
      </c>
      <c r="F119" t="s">
        <v>726</v>
      </c>
      <c r="G119" t="s">
        <v>727</v>
      </c>
      <c r="H119" t="s">
        <v>58</v>
      </c>
      <c r="I119" t="s">
        <v>77</v>
      </c>
      <c r="J119" t="s">
        <v>728</v>
      </c>
      <c r="K119" t="s">
        <v>34</v>
      </c>
      <c r="L119">
        <v>97477</v>
      </c>
      <c r="M119" t="s">
        <v>35</v>
      </c>
      <c r="N119" t="s">
        <v>105</v>
      </c>
      <c r="O119" t="s">
        <v>729</v>
      </c>
      <c r="P119" t="s">
        <v>50</v>
      </c>
      <c r="Q119" t="s">
        <v>89</v>
      </c>
      <c r="R119" t="s">
        <v>730</v>
      </c>
      <c r="S119" s="5">
        <v>64.864000000000004</v>
      </c>
      <c r="T119">
        <v>4</v>
      </c>
      <c r="U119">
        <v>0.2</v>
      </c>
      <c r="V119">
        <v>6.4864000000000033</v>
      </c>
      <c r="W119">
        <v>5.04</v>
      </c>
      <c r="X119" t="s">
        <v>53</v>
      </c>
      <c r="Y119" t="s">
        <v>42</v>
      </c>
      <c r="Z119">
        <v>2011</v>
      </c>
      <c r="AA119" s="6">
        <f>(Orders[[#This Row],[Sales]]*Orders[[#This Row],[Quantity]])-Orders[[#This Row],[Discount]]</f>
        <v>259.25600000000003</v>
      </c>
    </row>
    <row r="120" spans="1:27" ht="16.5" x14ac:dyDescent="0.3">
      <c r="A120">
        <v>35039</v>
      </c>
      <c r="B120" t="s">
        <v>731</v>
      </c>
      <c r="C120" s="1">
        <v>41289</v>
      </c>
      <c r="D120" s="1">
        <v>41295</v>
      </c>
      <c r="E120" t="s">
        <v>66</v>
      </c>
      <c r="F120" t="s">
        <v>732</v>
      </c>
      <c r="G120" t="s">
        <v>733</v>
      </c>
      <c r="H120" t="s">
        <v>31</v>
      </c>
      <c r="I120" t="s">
        <v>232</v>
      </c>
      <c r="J120" t="s">
        <v>233</v>
      </c>
      <c r="K120" t="s">
        <v>34</v>
      </c>
      <c r="L120">
        <v>10011</v>
      </c>
      <c r="M120" t="s">
        <v>35</v>
      </c>
      <c r="N120" t="s">
        <v>87</v>
      </c>
      <c r="O120" t="s">
        <v>734</v>
      </c>
      <c r="P120" t="s">
        <v>50</v>
      </c>
      <c r="Q120" t="s">
        <v>416</v>
      </c>
      <c r="R120" t="s">
        <v>735</v>
      </c>
      <c r="S120" s="5">
        <v>60.12</v>
      </c>
      <c r="T120">
        <v>9</v>
      </c>
      <c r="U120">
        <v>0</v>
      </c>
      <c r="V120">
        <v>28.857600000000001</v>
      </c>
      <c r="W120">
        <v>4.68</v>
      </c>
      <c r="X120" t="s">
        <v>64</v>
      </c>
      <c r="Y120" t="s">
        <v>42</v>
      </c>
      <c r="Z120">
        <v>2013</v>
      </c>
      <c r="AA120" s="6">
        <f>(Orders[[#This Row],[Sales]]*Orders[[#This Row],[Quantity]])-Orders[[#This Row],[Discount]]</f>
        <v>541.07999999999993</v>
      </c>
    </row>
    <row r="121" spans="1:27" ht="16.5" x14ac:dyDescent="0.3">
      <c r="A121">
        <v>31390</v>
      </c>
      <c r="B121" t="s">
        <v>736</v>
      </c>
      <c r="C121" s="1">
        <v>40939</v>
      </c>
      <c r="D121" s="1">
        <v>40944</v>
      </c>
      <c r="E121" t="s">
        <v>28</v>
      </c>
      <c r="F121" t="s">
        <v>737</v>
      </c>
      <c r="G121" t="s">
        <v>738</v>
      </c>
      <c r="H121" t="s">
        <v>31</v>
      </c>
      <c r="I121" t="s">
        <v>739</v>
      </c>
      <c r="J121" t="s">
        <v>709</v>
      </c>
      <c r="K121" t="s">
        <v>34</v>
      </c>
      <c r="L121">
        <v>55407</v>
      </c>
      <c r="M121" t="s">
        <v>35</v>
      </c>
      <c r="N121" t="s">
        <v>48</v>
      </c>
      <c r="O121" t="s">
        <v>740</v>
      </c>
      <c r="P121" t="s">
        <v>38</v>
      </c>
      <c r="Q121" t="s">
        <v>270</v>
      </c>
      <c r="R121" t="s">
        <v>741</v>
      </c>
      <c r="S121" s="5">
        <v>53.34</v>
      </c>
      <c r="T121">
        <v>3</v>
      </c>
      <c r="U121">
        <v>0</v>
      </c>
      <c r="V121">
        <v>16.535399999999999</v>
      </c>
      <c r="W121">
        <v>4.62</v>
      </c>
      <c r="X121" t="s">
        <v>64</v>
      </c>
      <c r="Y121" t="s">
        <v>42</v>
      </c>
      <c r="Z121">
        <v>2012</v>
      </c>
      <c r="AA121" s="6">
        <f>(Orders[[#This Row],[Sales]]*Orders[[#This Row],[Quantity]])-Orders[[#This Row],[Discount]]</f>
        <v>160.02000000000001</v>
      </c>
    </row>
    <row r="122" spans="1:27" ht="16.5" x14ac:dyDescent="0.3">
      <c r="A122">
        <v>33143</v>
      </c>
      <c r="B122" t="s">
        <v>742</v>
      </c>
      <c r="C122" s="1">
        <v>41652</v>
      </c>
      <c r="D122" s="1">
        <v>41657</v>
      </c>
      <c r="E122" t="s">
        <v>28</v>
      </c>
      <c r="F122" t="s">
        <v>743</v>
      </c>
      <c r="G122" t="s">
        <v>744</v>
      </c>
      <c r="H122" t="s">
        <v>94</v>
      </c>
      <c r="I122" t="s">
        <v>145</v>
      </c>
      <c r="J122" t="s">
        <v>745</v>
      </c>
      <c r="K122" t="s">
        <v>34</v>
      </c>
      <c r="L122">
        <v>20016</v>
      </c>
      <c r="M122" t="s">
        <v>35</v>
      </c>
      <c r="N122" t="s">
        <v>87</v>
      </c>
      <c r="O122" t="s">
        <v>746</v>
      </c>
      <c r="P122" t="s">
        <v>38</v>
      </c>
      <c r="Q122" t="s">
        <v>270</v>
      </c>
      <c r="R122" t="s">
        <v>747</v>
      </c>
      <c r="S122" s="5">
        <v>37.68</v>
      </c>
      <c r="T122">
        <v>2</v>
      </c>
      <c r="U122">
        <v>0</v>
      </c>
      <c r="V122">
        <v>15.8256</v>
      </c>
      <c r="W122">
        <v>4.62</v>
      </c>
      <c r="X122" t="s">
        <v>64</v>
      </c>
      <c r="Y122" t="s">
        <v>42</v>
      </c>
      <c r="Z122">
        <v>2014</v>
      </c>
      <c r="AA122" s="6">
        <f>(Orders[[#This Row],[Sales]]*Orders[[#This Row],[Quantity]])-Orders[[#This Row],[Discount]]</f>
        <v>75.36</v>
      </c>
    </row>
    <row r="123" spans="1:27" ht="16.5" x14ac:dyDescent="0.3">
      <c r="A123">
        <v>36624</v>
      </c>
      <c r="B123" t="s">
        <v>748</v>
      </c>
      <c r="C123" s="1">
        <v>40550</v>
      </c>
      <c r="D123" s="1">
        <v>40552</v>
      </c>
      <c r="E123" t="s">
        <v>28</v>
      </c>
      <c r="F123" t="s">
        <v>749</v>
      </c>
      <c r="G123" t="s">
        <v>750</v>
      </c>
      <c r="H123" t="s">
        <v>31</v>
      </c>
      <c r="I123" t="s">
        <v>151</v>
      </c>
      <c r="J123" t="s">
        <v>104</v>
      </c>
      <c r="K123" t="s">
        <v>34</v>
      </c>
      <c r="L123">
        <v>90049</v>
      </c>
      <c r="M123" t="s">
        <v>35</v>
      </c>
      <c r="N123" t="s">
        <v>105</v>
      </c>
      <c r="O123" t="s">
        <v>751</v>
      </c>
      <c r="P123" t="s">
        <v>50</v>
      </c>
      <c r="Q123" t="s">
        <v>416</v>
      </c>
      <c r="R123" t="s">
        <v>752</v>
      </c>
      <c r="S123" s="5">
        <v>19.440000000000001</v>
      </c>
      <c r="T123">
        <v>3</v>
      </c>
      <c r="U123">
        <v>0</v>
      </c>
      <c r="V123">
        <v>9.3312000000000008</v>
      </c>
      <c r="W123">
        <v>4.37</v>
      </c>
      <c r="X123" t="s">
        <v>53</v>
      </c>
      <c r="Y123" t="s">
        <v>42</v>
      </c>
      <c r="Z123">
        <v>2011</v>
      </c>
      <c r="AA123" s="6">
        <f>(Orders[[#This Row],[Sales]]*Orders[[#This Row],[Quantity]])-Orders[[#This Row],[Discount]]</f>
        <v>58.320000000000007</v>
      </c>
    </row>
    <row r="124" spans="1:27" ht="16.5" x14ac:dyDescent="0.3">
      <c r="A124">
        <v>40982</v>
      </c>
      <c r="B124" t="s">
        <v>753</v>
      </c>
      <c r="C124" s="1">
        <v>41642</v>
      </c>
      <c r="D124" s="1">
        <v>41644</v>
      </c>
      <c r="E124" t="s">
        <v>28</v>
      </c>
      <c r="F124" t="s">
        <v>754</v>
      </c>
      <c r="G124" t="s">
        <v>755</v>
      </c>
      <c r="H124" t="s">
        <v>58</v>
      </c>
      <c r="I124" t="s">
        <v>151</v>
      </c>
      <c r="J124" t="s">
        <v>104</v>
      </c>
      <c r="K124" t="s">
        <v>34</v>
      </c>
      <c r="L124">
        <v>90032</v>
      </c>
      <c r="M124" t="s">
        <v>35</v>
      </c>
      <c r="N124" t="s">
        <v>105</v>
      </c>
      <c r="O124" t="s">
        <v>756</v>
      </c>
      <c r="P124" t="s">
        <v>61</v>
      </c>
      <c r="Q124" t="s">
        <v>294</v>
      </c>
      <c r="R124" t="s">
        <v>757</v>
      </c>
      <c r="S124" s="5">
        <v>16.59</v>
      </c>
      <c r="T124">
        <v>1</v>
      </c>
      <c r="U124">
        <v>0</v>
      </c>
      <c r="V124">
        <v>5.8064999999999998</v>
      </c>
      <c r="W124">
        <v>4.32</v>
      </c>
      <c r="X124" t="s">
        <v>41</v>
      </c>
      <c r="Y124" t="s">
        <v>42</v>
      </c>
      <c r="Z124">
        <v>2014</v>
      </c>
      <c r="AA124" s="6">
        <f>(Orders[[#This Row],[Sales]]*Orders[[#This Row],[Quantity]])-Orders[[#This Row],[Discount]]</f>
        <v>16.59</v>
      </c>
    </row>
    <row r="125" spans="1:27" ht="16.5" x14ac:dyDescent="0.3">
      <c r="A125">
        <v>40452</v>
      </c>
      <c r="B125" t="s">
        <v>758</v>
      </c>
      <c r="C125" s="1">
        <v>40567</v>
      </c>
      <c r="D125" s="1">
        <v>40572</v>
      </c>
      <c r="E125" t="s">
        <v>66</v>
      </c>
      <c r="F125" t="s">
        <v>759</v>
      </c>
      <c r="G125" t="s">
        <v>760</v>
      </c>
      <c r="H125" t="s">
        <v>31</v>
      </c>
      <c r="I125" t="s">
        <v>761</v>
      </c>
      <c r="J125" t="s">
        <v>436</v>
      </c>
      <c r="K125" t="s">
        <v>34</v>
      </c>
      <c r="L125">
        <v>89115</v>
      </c>
      <c r="M125" t="s">
        <v>35</v>
      </c>
      <c r="N125" t="s">
        <v>105</v>
      </c>
      <c r="O125" t="s">
        <v>762</v>
      </c>
      <c r="P125" t="s">
        <v>50</v>
      </c>
      <c r="Q125" t="s">
        <v>416</v>
      </c>
      <c r="R125" t="s">
        <v>763</v>
      </c>
      <c r="S125" s="5">
        <v>40.08</v>
      </c>
      <c r="T125">
        <v>6</v>
      </c>
      <c r="U125">
        <v>0</v>
      </c>
      <c r="V125">
        <v>19.238399999999999</v>
      </c>
      <c r="W125">
        <v>4.3099999999999996</v>
      </c>
      <c r="X125" t="s">
        <v>64</v>
      </c>
      <c r="Y125" t="s">
        <v>42</v>
      </c>
      <c r="Z125">
        <v>2011</v>
      </c>
      <c r="AA125" s="6">
        <f>(Orders[[#This Row],[Sales]]*Orders[[#This Row],[Quantity]])-Orders[[#This Row],[Discount]]</f>
        <v>240.48</v>
      </c>
    </row>
    <row r="126" spans="1:27" ht="16.5" x14ac:dyDescent="0.3">
      <c r="A126">
        <v>37165</v>
      </c>
      <c r="B126" t="s">
        <v>764</v>
      </c>
      <c r="C126" s="1">
        <v>41278</v>
      </c>
      <c r="D126" s="1">
        <v>41282</v>
      </c>
      <c r="E126" t="s">
        <v>66</v>
      </c>
      <c r="F126" t="s">
        <v>765</v>
      </c>
      <c r="G126" t="s">
        <v>766</v>
      </c>
      <c r="H126" t="s">
        <v>58</v>
      </c>
      <c r="I126" t="s">
        <v>85</v>
      </c>
      <c r="J126" t="s">
        <v>86</v>
      </c>
      <c r="K126" t="s">
        <v>34</v>
      </c>
      <c r="L126">
        <v>19143</v>
      </c>
      <c r="M126" t="s">
        <v>35</v>
      </c>
      <c r="N126" t="s">
        <v>87</v>
      </c>
      <c r="O126" t="s">
        <v>767</v>
      </c>
      <c r="P126" t="s">
        <v>50</v>
      </c>
      <c r="Q126" t="s">
        <v>51</v>
      </c>
      <c r="R126" t="s">
        <v>768</v>
      </c>
      <c r="S126" s="5">
        <v>104.58</v>
      </c>
      <c r="T126">
        <v>6</v>
      </c>
      <c r="U126">
        <v>0.7</v>
      </c>
      <c r="V126">
        <v>-80.178000000000026</v>
      </c>
      <c r="W126">
        <v>4.1900000000000004</v>
      </c>
      <c r="X126" t="s">
        <v>53</v>
      </c>
      <c r="Y126" t="s">
        <v>42</v>
      </c>
      <c r="Z126">
        <v>2013</v>
      </c>
      <c r="AA126" s="6">
        <f>(Orders[[#This Row],[Sales]]*Orders[[#This Row],[Quantity]])-Orders[[#This Row],[Discount]]</f>
        <v>626.78</v>
      </c>
    </row>
    <row r="127" spans="1:27" ht="16.5" x14ac:dyDescent="0.3">
      <c r="A127">
        <v>37048</v>
      </c>
      <c r="B127" t="s">
        <v>769</v>
      </c>
      <c r="C127" s="1">
        <v>41296</v>
      </c>
      <c r="D127" s="1">
        <v>41302</v>
      </c>
      <c r="E127" t="s">
        <v>66</v>
      </c>
      <c r="F127" t="s">
        <v>770</v>
      </c>
      <c r="G127" t="s">
        <v>771</v>
      </c>
      <c r="H127" t="s">
        <v>31</v>
      </c>
      <c r="I127" t="s">
        <v>157</v>
      </c>
      <c r="J127" t="s">
        <v>104</v>
      </c>
      <c r="K127" t="s">
        <v>34</v>
      </c>
      <c r="L127">
        <v>92037</v>
      </c>
      <c r="M127" t="s">
        <v>35</v>
      </c>
      <c r="N127" t="s">
        <v>105</v>
      </c>
      <c r="O127" t="s">
        <v>772</v>
      </c>
      <c r="P127" t="s">
        <v>50</v>
      </c>
      <c r="Q127" t="s">
        <v>773</v>
      </c>
      <c r="R127" t="s">
        <v>774</v>
      </c>
      <c r="S127" s="5">
        <v>44.400000000000013</v>
      </c>
      <c r="T127">
        <v>3</v>
      </c>
      <c r="U127">
        <v>0</v>
      </c>
      <c r="V127">
        <v>22.2</v>
      </c>
      <c r="W127">
        <v>4.18</v>
      </c>
      <c r="X127" t="s">
        <v>64</v>
      </c>
      <c r="Y127" t="s">
        <v>42</v>
      </c>
      <c r="Z127">
        <v>2013</v>
      </c>
      <c r="AA127" s="6">
        <f>(Orders[[#This Row],[Sales]]*Orders[[#This Row],[Quantity]])-Orders[[#This Row],[Discount]]</f>
        <v>133.20000000000005</v>
      </c>
    </row>
    <row r="128" spans="1:27" ht="16.5" x14ac:dyDescent="0.3">
      <c r="A128">
        <v>38266</v>
      </c>
      <c r="B128" t="s">
        <v>775</v>
      </c>
      <c r="C128" s="1">
        <v>41284</v>
      </c>
      <c r="D128" s="1">
        <v>41287</v>
      </c>
      <c r="E128" t="s">
        <v>28</v>
      </c>
      <c r="F128" t="s">
        <v>776</v>
      </c>
      <c r="G128" t="s">
        <v>777</v>
      </c>
      <c r="H128" t="s">
        <v>31</v>
      </c>
      <c r="I128" t="s">
        <v>778</v>
      </c>
      <c r="J128" t="s">
        <v>145</v>
      </c>
      <c r="K128" t="s">
        <v>34</v>
      </c>
      <c r="L128">
        <v>98632</v>
      </c>
      <c r="M128" t="s">
        <v>35</v>
      </c>
      <c r="N128" t="s">
        <v>105</v>
      </c>
      <c r="O128" t="s">
        <v>779</v>
      </c>
      <c r="P128" t="s">
        <v>38</v>
      </c>
      <c r="Q128" t="s">
        <v>270</v>
      </c>
      <c r="R128" t="s">
        <v>780</v>
      </c>
      <c r="S128" s="5">
        <v>24.85</v>
      </c>
      <c r="T128">
        <v>5</v>
      </c>
      <c r="U128">
        <v>0</v>
      </c>
      <c r="V128">
        <v>7.7034999999999982</v>
      </c>
      <c r="W128">
        <v>4.1399999999999997</v>
      </c>
      <c r="X128" t="s">
        <v>53</v>
      </c>
      <c r="Y128" t="s">
        <v>42</v>
      </c>
      <c r="Z128">
        <v>2013</v>
      </c>
      <c r="AA128" s="6">
        <f>(Orders[[#This Row],[Sales]]*Orders[[#This Row],[Quantity]])-Orders[[#This Row],[Discount]]</f>
        <v>124.25</v>
      </c>
    </row>
    <row r="129" spans="1:27" ht="16.5" x14ac:dyDescent="0.3">
      <c r="A129">
        <v>38590</v>
      </c>
      <c r="B129" t="s">
        <v>781</v>
      </c>
      <c r="C129" s="1">
        <v>41297</v>
      </c>
      <c r="D129" s="1">
        <v>41303</v>
      </c>
      <c r="E129" t="s">
        <v>66</v>
      </c>
      <c r="F129" t="s">
        <v>782</v>
      </c>
      <c r="G129" t="s">
        <v>783</v>
      </c>
      <c r="H129" t="s">
        <v>31</v>
      </c>
      <c r="I129" t="s">
        <v>151</v>
      </c>
      <c r="J129" t="s">
        <v>104</v>
      </c>
      <c r="K129" t="s">
        <v>34</v>
      </c>
      <c r="L129">
        <v>90036</v>
      </c>
      <c r="M129" t="s">
        <v>35</v>
      </c>
      <c r="N129" t="s">
        <v>105</v>
      </c>
      <c r="O129" t="s">
        <v>784</v>
      </c>
      <c r="P129" t="s">
        <v>38</v>
      </c>
      <c r="Q129" t="s">
        <v>270</v>
      </c>
      <c r="R129" t="s">
        <v>785</v>
      </c>
      <c r="S129" s="5">
        <v>59.99</v>
      </c>
      <c r="T129">
        <v>7</v>
      </c>
      <c r="U129">
        <v>0</v>
      </c>
      <c r="V129">
        <v>21.596399999999999</v>
      </c>
      <c r="W129">
        <v>4.05</v>
      </c>
      <c r="X129" t="s">
        <v>272</v>
      </c>
      <c r="Y129" t="s">
        <v>42</v>
      </c>
      <c r="Z129">
        <v>2013</v>
      </c>
      <c r="AA129" s="6">
        <f>(Orders[[#This Row],[Sales]]*Orders[[#This Row],[Quantity]])-Orders[[#This Row],[Discount]]</f>
        <v>419.93</v>
      </c>
    </row>
    <row r="130" spans="1:27" ht="16.5" x14ac:dyDescent="0.3">
      <c r="A130">
        <v>39909</v>
      </c>
      <c r="B130" t="s">
        <v>786</v>
      </c>
      <c r="C130" s="1">
        <v>41302</v>
      </c>
      <c r="D130" s="1">
        <v>41306</v>
      </c>
      <c r="E130" t="s">
        <v>28</v>
      </c>
      <c r="F130" t="s">
        <v>670</v>
      </c>
      <c r="G130" t="s">
        <v>671</v>
      </c>
      <c r="H130" t="s">
        <v>58</v>
      </c>
      <c r="I130" t="s">
        <v>151</v>
      </c>
      <c r="J130" t="s">
        <v>104</v>
      </c>
      <c r="K130" t="s">
        <v>34</v>
      </c>
      <c r="L130">
        <v>90036</v>
      </c>
      <c r="M130" t="s">
        <v>35</v>
      </c>
      <c r="N130" t="s">
        <v>105</v>
      </c>
      <c r="O130" t="s">
        <v>787</v>
      </c>
      <c r="P130" t="s">
        <v>50</v>
      </c>
      <c r="Q130" t="s">
        <v>788</v>
      </c>
      <c r="R130" t="s">
        <v>789</v>
      </c>
      <c r="S130" s="5">
        <v>39.68</v>
      </c>
      <c r="T130">
        <v>2</v>
      </c>
      <c r="U130">
        <v>0</v>
      </c>
      <c r="V130">
        <v>10.316800000000001</v>
      </c>
      <c r="W130">
        <v>3.91</v>
      </c>
      <c r="X130" t="s">
        <v>64</v>
      </c>
      <c r="Y130" t="s">
        <v>42</v>
      </c>
      <c r="Z130">
        <v>2013</v>
      </c>
      <c r="AA130" s="6">
        <f>(Orders[[#This Row],[Sales]]*Orders[[#This Row],[Quantity]])-Orders[[#This Row],[Discount]]</f>
        <v>79.36</v>
      </c>
    </row>
    <row r="131" spans="1:27" ht="16.5" x14ac:dyDescent="0.3">
      <c r="A131">
        <v>39016</v>
      </c>
      <c r="B131" t="s">
        <v>790</v>
      </c>
      <c r="C131" s="1">
        <v>40913</v>
      </c>
      <c r="D131" s="1">
        <v>40918</v>
      </c>
      <c r="E131" t="s">
        <v>66</v>
      </c>
      <c r="F131" t="s">
        <v>791</v>
      </c>
      <c r="G131" t="s">
        <v>792</v>
      </c>
      <c r="H131" t="s">
        <v>58</v>
      </c>
      <c r="I131" t="s">
        <v>232</v>
      </c>
      <c r="J131" t="s">
        <v>233</v>
      </c>
      <c r="K131" t="s">
        <v>34</v>
      </c>
      <c r="L131">
        <v>10009</v>
      </c>
      <c r="M131" t="s">
        <v>35</v>
      </c>
      <c r="N131" t="s">
        <v>87</v>
      </c>
      <c r="O131" t="s">
        <v>793</v>
      </c>
      <c r="P131" t="s">
        <v>50</v>
      </c>
      <c r="Q131" t="s">
        <v>788</v>
      </c>
      <c r="R131" t="s">
        <v>794</v>
      </c>
      <c r="S131" s="5">
        <v>59.52</v>
      </c>
      <c r="T131">
        <v>3</v>
      </c>
      <c r="U131">
        <v>0</v>
      </c>
      <c r="V131">
        <v>15.475199999999999</v>
      </c>
      <c r="W131">
        <v>3.85</v>
      </c>
      <c r="X131" t="s">
        <v>64</v>
      </c>
      <c r="Y131" t="s">
        <v>42</v>
      </c>
      <c r="Z131">
        <v>2012</v>
      </c>
      <c r="AA131" s="6">
        <f>(Orders[[#This Row],[Sales]]*Orders[[#This Row],[Quantity]])-Orders[[#This Row],[Discount]]</f>
        <v>178.56</v>
      </c>
    </row>
    <row r="132" spans="1:27" ht="16.5" x14ac:dyDescent="0.3">
      <c r="A132">
        <v>35624</v>
      </c>
      <c r="B132" t="s">
        <v>795</v>
      </c>
      <c r="C132" s="1">
        <v>41299</v>
      </c>
      <c r="D132" s="1">
        <v>41301</v>
      </c>
      <c r="E132" t="s">
        <v>55</v>
      </c>
      <c r="F132" t="s">
        <v>796</v>
      </c>
      <c r="G132" t="s">
        <v>797</v>
      </c>
      <c r="H132" t="s">
        <v>58</v>
      </c>
      <c r="I132" t="s">
        <v>798</v>
      </c>
      <c r="J132" t="s">
        <v>350</v>
      </c>
      <c r="K132" t="s">
        <v>34</v>
      </c>
      <c r="L132">
        <v>7060</v>
      </c>
      <c r="M132" t="s">
        <v>35</v>
      </c>
      <c r="N132" t="s">
        <v>87</v>
      </c>
      <c r="O132" t="s">
        <v>799</v>
      </c>
      <c r="P132" t="s">
        <v>50</v>
      </c>
      <c r="Q132" t="s">
        <v>416</v>
      </c>
      <c r="R132" t="s">
        <v>800</v>
      </c>
      <c r="S132" s="5">
        <v>18</v>
      </c>
      <c r="T132">
        <v>5</v>
      </c>
      <c r="U132">
        <v>0</v>
      </c>
      <c r="V132">
        <v>8.2799999999999994</v>
      </c>
      <c r="W132">
        <v>3.73</v>
      </c>
      <c r="X132" t="s">
        <v>53</v>
      </c>
      <c r="Y132" t="s">
        <v>42</v>
      </c>
      <c r="Z132">
        <v>2013</v>
      </c>
      <c r="AA132" s="6">
        <f>(Orders[[#This Row],[Sales]]*Orders[[#This Row],[Quantity]])-Orders[[#This Row],[Discount]]</f>
        <v>90</v>
      </c>
    </row>
    <row r="133" spans="1:27" ht="16.5" x14ac:dyDescent="0.3">
      <c r="A133">
        <v>36410</v>
      </c>
      <c r="B133" t="s">
        <v>801</v>
      </c>
      <c r="C133" s="1">
        <v>41305</v>
      </c>
      <c r="D133" s="1">
        <v>41307</v>
      </c>
      <c r="E133" t="s">
        <v>28</v>
      </c>
      <c r="F133" t="s">
        <v>802</v>
      </c>
      <c r="G133" t="s">
        <v>803</v>
      </c>
      <c r="H133" t="s">
        <v>31</v>
      </c>
      <c r="I133" t="s">
        <v>170</v>
      </c>
      <c r="J133" t="s">
        <v>171</v>
      </c>
      <c r="K133" t="s">
        <v>34</v>
      </c>
      <c r="L133">
        <v>75220</v>
      </c>
      <c r="M133" t="s">
        <v>35</v>
      </c>
      <c r="N133" t="s">
        <v>48</v>
      </c>
      <c r="O133" t="s">
        <v>804</v>
      </c>
      <c r="P133" t="s">
        <v>50</v>
      </c>
      <c r="Q133" t="s">
        <v>416</v>
      </c>
      <c r="R133" t="s">
        <v>805</v>
      </c>
      <c r="S133" s="5">
        <v>15.552</v>
      </c>
      <c r="T133">
        <v>3</v>
      </c>
      <c r="U133">
        <v>0.2</v>
      </c>
      <c r="V133">
        <v>5.4432</v>
      </c>
      <c r="W133">
        <v>3.66</v>
      </c>
      <c r="X133" t="s">
        <v>41</v>
      </c>
      <c r="Y133" t="s">
        <v>42</v>
      </c>
      <c r="Z133">
        <v>2013</v>
      </c>
      <c r="AA133" s="6">
        <f>(Orders[[#This Row],[Sales]]*Orders[[#This Row],[Quantity]])-Orders[[#This Row],[Discount]]</f>
        <v>46.455999999999996</v>
      </c>
    </row>
    <row r="134" spans="1:27" ht="16.5" x14ac:dyDescent="0.3">
      <c r="A134">
        <v>41286</v>
      </c>
      <c r="B134" t="s">
        <v>806</v>
      </c>
      <c r="C134" s="1">
        <v>40565</v>
      </c>
      <c r="D134" s="1">
        <v>40567</v>
      </c>
      <c r="E134" t="s">
        <v>28</v>
      </c>
      <c r="F134" t="s">
        <v>807</v>
      </c>
      <c r="G134" t="s">
        <v>808</v>
      </c>
      <c r="H134" t="s">
        <v>31</v>
      </c>
      <c r="I134" t="s">
        <v>402</v>
      </c>
      <c r="J134" t="s">
        <v>389</v>
      </c>
      <c r="K134" t="s">
        <v>34</v>
      </c>
      <c r="L134">
        <v>33180</v>
      </c>
      <c r="M134" t="s">
        <v>35</v>
      </c>
      <c r="N134" t="s">
        <v>36</v>
      </c>
      <c r="O134" t="s">
        <v>809</v>
      </c>
      <c r="P134" t="s">
        <v>38</v>
      </c>
      <c r="Q134" t="s">
        <v>270</v>
      </c>
      <c r="R134" t="s">
        <v>810</v>
      </c>
      <c r="S134" s="5">
        <v>25.248000000000001</v>
      </c>
      <c r="T134">
        <v>3</v>
      </c>
      <c r="U134">
        <v>0.2</v>
      </c>
      <c r="V134">
        <v>4.1027999999999993</v>
      </c>
      <c r="W134">
        <v>3.64</v>
      </c>
      <c r="X134" t="s">
        <v>41</v>
      </c>
      <c r="Y134" t="s">
        <v>42</v>
      </c>
      <c r="Z134">
        <v>2011</v>
      </c>
      <c r="AA134" s="6">
        <f>(Orders[[#This Row],[Sales]]*Orders[[#This Row],[Quantity]])-Orders[[#This Row],[Discount]]</f>
        <v>75.543999999999997</v>
      </c>
    </row>
    <row r="135" spans="1:27" ht="16.5" x14ac:dyDescent="0.3">
      <c r="A135">
        <v>32163</v>
      </c>
      <c r="B135" t="s">
        <v>811</v>
      </c>
      <c r="C135" s="1">
        <v>40554</v>
      </c>
      <c r="D135" s="1">
        <v>40559</v>
      </c>
      <c r="E135" t="s">
        <v>66</v>
      </c>
      <c r="F135" t="s">
        <v>812</v>
      </c>
      <c r="G135" t="s">
        <v>813</v>
      </c>
      <c r="H135" t="s">
        <v>58</v>
      </c>
      <c r="I135" t="s">
        <v>77</v>
      </c>
      <c r="J135" t="s">
        <v>495</v>
      </c>
      <c r="K135" t="s">
        <v>34</v>
      </c>
      <c r="L135">
        <v>22153</v>
      </c>
      <c r="M135" t="s">
        <v>35</v>
      </c>
      <c r="N135" t="s">
        <v>36</v>
      </c>
      <c r="O135" t="s">
        <v>814</v>
      </c>
      <c r="P135" t="s">
        <v>38</v>
      </c>
      <c r="Q135" t="s">
        <v>270</v>
      </c>
      <c r="R135" t="s">
        <v>815</v>
      </c>
      <c r="S135" s="5">
        <v>51.94</v>
      </c>
      <c r="T135">
        <v>1</v>
      </c>
      <c r="U135">
        <v>0</v>
      </c>
      <c r="V135">
        <v>21.295400000000001</v>
      </c>
      <c r="W135">
        <v>3.52</v>
      </c>
      <c r="X135" t="s">
        <v>64</v>
      </c>
      <c r="Y135" t="s">
        <v>42</v>
      </c>
      <c r="Z135">
        <v>2011</v>
      </c>
      <c r="AA135" s="6">
        <f>(Orders[[#This Row],[Sales]]*Orders[[#This Row],[Quantity]])-Orders[[#This Row],[Discount]]</f>
        <v>51.94</v>
      </c>
    </row>
    <row r="136" spans="1:27" ht="16.5" x14ac:dyDescent="0.3">
      <c r="A136">
        <v>38477</v>
      </c>
      <c r="B136" t="s">
        <v>816</v>
      </c>
      <c r="C136" s="1">
        <v>40550</v>
      </c>
      <c r="D136" s="1">
        <v>40551</v>
      </c>
      <c r="E136" t="s">
        <v>55</v>
      </c>
      <c r="F136" t="s">
        <v>199</v>
      </c>
      <c r="G136" t="s">
        <v>200</v>
      </c>
      <c r="H136" t="s">
        <v>58</v>
      </c>
      <c r="I136" t="s">
        <v>817</v>
      </c>
      <c r="J136" t="s">
        <v>70</v>
      </c>
      <c r="K136" t="s">
        <v>34</v>
      </c>
      <c r="L136">
        <v>30605</v>
      </c>
      <c r="M136" t="s">
        <v>35</v>
      </c>
      <c r="N136" t="s">
        <v>36</v>
      </c>
      <c r="O136" t="s">
        <v>818</v>
      </c>
      <c r="P136" t="s">
        <v>50</v>
      </c>
      <c r="Q136" t="s">
        <v>788</v>
      </c>
      <c r="R136" t="s">
        <v>819</v>
      </c>
      <c r="S136" s="5">
        <v>12.78</v>
      </c>
      <c r="T136">
        <v>3</v>
      </c>
      <c r="U136">
        <v>0</v>
      </c>
      <c r="V136">
        <v>5.2397999999999998</v>
      </c>
      <c r="W136">
        <v>3.51</v>
      </c>
      <c r="X136" t="s">
        <v>41</v>
      </c>
      <c r="Y136" t="s">
        <v>42</v>
      </c>
      <c r="Z136">
        <v>2011</v>
      </c>
      <c r="AA136" s="6">
        <f>(Orders[[#This Row],[Sales]]*Orders[[#This Row],[Quantity]])-Orders[[#This Row],[Discount]]</f>
        <v>38.339999999999996</v>
      </c>
    </row>
    <row r="137" spans="1:27" ht="16.5" x14ac:dyDescent="0.3">
      <c r="A137">
        <v>39105</v>
      </c>
      <c r="B137" t="s">
        <v>820</v>
      </c>
      <c r="C137" s="1">
        <v>41282</v>
      </c>
      <c r="D137" s="1">
        <v>41287</v>
      </c>
      <c r="E137" t="s">
        <v>66</v>
      </c>
      <c r="F137" t="s">
        <v>685</v>
      </c>
      <c r="G137" t="s">
        <v>686</v>
      </c>
      <c r="H137" t="s">
        <v>31</v>
      </c>
      <c r="I137" t="s">
        <v>821</v>
      </c>
      <c r="J137" t="s">
        <v>33</v>
      </c>
      <c r="K137" t="s">
        <v>34</v>
      </c>
      <c r="L137">
        <v>27604</v>
      </c>
      <c r="M137" t="s">
        <v>35</v>
      </c>
      <c r="N137" t="s">
        <v>36</v>
      </c>
      <c r="O137" t="s">
        <v>822</v>
      </c>
      <c r="P137" t="s">
        <v>50</v>
      </c>
      <c r="Q137" t="s">
        <v>788</v>
      </c>
      <c r="R137" t="s">
        <v>823</v>
      </c>
      <c r="S137" s="5">
        <v>47.616</v>
      </c>
      <c r="T137">
        <v>3</v>
      </c>
      <c r="U137">
        <v>0.2</v>
      </c>
      <c r="V137">
        <v>5.9519999999999946</v>
      </c>
      <c r="W137">
        <v>3.33</v>
      </c>
      <c r="X137" t="s">
        <v>64</v>
      </c>
      <c r="Y137" t="s">
        <v>42</v>
      </c>
      <c r="Z137">
        <v>2013</v>
      </c>
      <c r="AA137" s="6">
        <f>(Orders[[#This Row],[Sales]]*Orders[[#This Row],[Quantity]])-Orders[[#This Row],[Discount]]</f>
        <v>142.64800000000002</v>
      </c>
    </row>
    <row r="138" spans="1:27" ht="16.5" x14ac:dyDescent="0.3">
      <c r="A138">
        <v>37363</v>
      </c>
      <c r="B138" t="s">
        <v>824</v>
      </c>
      <c r="C138" s="1">
        <v>40925</v>
      </c>
      <c r="D138" s="1">
        <v>40931</v>
      </c>
      <c r="E138" t="s">
        <v>66</v>
      </c>
      <c r="F138" t="s">
        <v>168</v>
      </c>
      <c r="G138" t="s">
        <v>169</v>
      </c>
      <c r="H138" t="s">
        <v>31</v>
      </c>
      <c r="I138" t="s">
        <v>825</v>
      </c>
      <c r="J138" t="s">
        <v>655</v>
      </c>
      <c r="K138" t="s">
        <v>34</v>
      </c>
      <c r="L138">
        <v>38134</v>
      </c>
      <c r="M138" t="s">
        <v>35</v>
      </c>
      <c r="N138" t="s">
        <v>36</v>
      </c>
      <c r="O138" t="s">
        <v>826</v>
      </c>
      <c r="P138" t="s">
        <v>50</v>
      </c>
      <c r="Q138" t="s">
        <v>80</v>
      </c>
      <c r="R138" t="s">
        <v>827</v>
      </c>
      <c r="S138" s="5">
        <v>88.960000000000008</v>
      </c>
      <c r="T138">
        <v>8</v>
      </c>
      <c r="U138">
        <v>0.2</v>
      </c>
      <c r="V138">
        <v>10.00799999999999</v>
      </c>
      <c r="W138">
        <v>3.12</v>
      </c>
      <c r="X138" t="s">
        <v>64</v>
      </c>
      <c r="Y138" t="s">
        <v>42</v>
      </c>
      <c r="Z138">
        <v>2012</v>
      </c>
      <c r="AA138" s="6">
        <f>(Orders[[#This Row],[Sales]]*Orders[[#This Row],[Quantity]])-Orders[[#This Row],[Discount]]</f>
        <v>711.48</v>
      </c>
    </row>
    <row r="139" spans="1:27" ht="16.5" x14ac:dyDescent="0.3">
      <c r="A139">
        <v>33458</v>
      </c>
      <c r="B139" t="s">
        <v>828</v>
      </c>
      <c r="C139" s="1">
        <v>41281</v>
      </c>
      <c r="D139" s="1">
        <v>41286</v>
      </c>
      <c r="E139" t="s">
        <v>66</v>
      </c>
      <c r="F139" t="s">
        <v>829</v>
      </c>
      <c r="G139" t="s">
        <v>830</v>
      </c>
      <c r="H139" t="s">
        <v>94</v>
      </c>
      <c r="I139" t="s">
        <v>831</v>
      </c>
      <c r="J139" t="s">
        <v>104</v>
      </c>
      <c r="K139" t="s">
        <v>34</v>
      </c>
      <c r="L139">
        <v>94601</v>
      </c>
      <c r="M139" t="s">
        <v>35</v>
      </c>
      <c r="N139" t="s">
        <v>105</v>
      </c>
      <c r="O139" t="s">
        <v>832</v>
      </c>
      <c r="P139" t="s">
        <v>50</v>
      </c>
      <c r="Q139" t="s">
        <v>788</v>
      </c>
      <c r="R139" t="s">
        <v>833</v>
      </c>
      <c r="S139" s="5">
        <v>34.58</v>
      </c>
      <c r="T139">
        <v>1</v>
      </c>
      <c r="U139">
        <v>0</v>
      </c>
      <c r="V139">
        <v>10.0282</v>
      </c>
      <c r="W139">
        <v>3.06</v>
      </c>
      <c r="X139" t="s">
        <v>64</v>
      </c>
      <c r="Y139" t="s">
        <v>42</v>
      </c>
      <c r="Z139">
        <v>2013</v>
      </c>
      <c r="AA139" s="6">
        <f>(Orders[[#This Row],[Sales]]*Orders[[#This Row],[Quantity]])-Orders[[#This Row],[Discount]]</f>
        <v>34.58</v>
      </c>
    </row>
    <row r="140" spans="1:27" ht="16.5" x14ac:dyDescent="0.3">
      <c r="A140">
        <v>38417</v>
      </c>
      <c r="B140" t="s">
        <v>834</v>
      </c>
      <c r="C140" s="1">
        <v>40564</v>
      </c>
      <c r="D140" s="1">
        <v>40570</v>
      </c>
      <c r="E140" t="s">
        <v>66</v>
      </c>
      <c r="F140" t="s">
        <v>835</v>
      </c>
      <c r="G140" t="s">
        <v>836</v>
      </c>
      <c r="H140" t="s">
        <v>58</v>
      </c>
      <c r="I140" t="s">
        <v>837</v>
      </c>
      <c r="J140" t="s">
        <v>655</v>
      </c>
      <c r="K140" t="s">
        <v>34</v>
      </c>
      <c r="L140">
        <v>37167</v>
      </c>
      <c r="M140" t="s">
        <v>35</v>
      </c>
      <c r="N140" t="s">
        <v>36</v>
      </c>
      <c r="O140" t="s">
        <v>838</v>
      </c>
      <c r="P140" t="s">
        <v>50</v>
      </c>
      <c r="Q140" t="s">
        <v>51</v>
      </c>
      <c r="R140" t="s">
        <v>839</v>
      </c>
      <c r="S140" s="5">
        <v>67.194000000000003</v>
      </c>
      <c r="T140">
        <v>1</v>
      </c>
      <c r="U140">
        <v>0.7</v>
      </c>
      <c r="V140">
        <v>-51.515399999999993</v>
      </c>
      <c r="W140">
        <v>3</v>
      </c>
      <c r="X140" t="s">
        <v>64</v>
      </c>
      <c r="Y140" t="s">
        <v>42</v>
      </c>
      <c r="Z140">
        <v>2011</v>
      </c>
      <c r="AA140" s="6">
        <f>(Orders[[#This Row],[Sales]]*Orders[[#This Row],[Quantity]])-Orders[[#This Row],[Discount]]</f>
        <v>66.494</v>
      </c>
    </row>
    <row r="141" spans="1:27" ht="16.5" x14ac:dyDescent="0.3">
      <c r="A141">
        <v>36554</v>
      </c>
      <c r="B141" t="s">
        <v>840</v>
      </c>
      <c r="C141" s="1">
        <v>41643</v>
      </c>
      <c r="D141" s="1">
        <v>41648</v>
      </c>
      <c r="E141" t="s">
        <v>66</v>
      </c>
      <c r="F141" t="s">
        <v>359</v>
      </c>
      <c r="G141" t="s">
        <v>360</v>
      </c>
      <c r="H141" t="s">
        <v>31</v>
      </c>
      <c r="I141" t="s">
        <v>841</v>
      </c>
      <c r="J141" t="s">
        <v>104</v>
      </c>
      <c r="K141" t="s">
        <v>34</v>
      </c>
      <c r="L141">
        <v>91730</v>
      </c>
      <c r="M141" t="s">
        <v>35</v>
      </c>
      <c r="N141" t="s">
        <v>105</v>
      </c>
      <c r="O141" t="s">
        <v>842</v>
      </c>
      <c r="P141" t="s">
        <v>50</v>
      </c>
      <c r="Q141" t="s">
        <v>416</v>
      </c>
      <c r="R141" t="s">
        <v>843</v>
      </c>
      <c r="S141" s="5">
        <v>38.880000000000003</v>
      </c>
      <c r="T141">
        <v>6</v>
      </c>
      <c r="U141">
        <v>0</v>
      </c>
      <c r="V141">
        <v>18.662400000000002</v>
      </c>
      <c r="W141">
        <v>2.92</v>
      </c>
      <c r="X141" t="s">
        <v>64</v>
      </c>
      <c r="Y141" t="s">
        <v>42</v>
      </c>
      <c r="Z141">
        <v>2014</v>
      </c>
      <c r="AA141" s="6">
        <f>(Orders[[#This Row],[Sales]]*Orders[[#This Row],[Quantity]])-Orders[[#This Row],[Discount]]</f>
        <v>233.28000000000003</v>
      </c>
    </row>
    <row r="142" spans="1:27" ht="16.5" x14ac:dyDescent="0.3">
      <c r="A142">
        <v>33333</v>
      </c>
      <c r="B142" t="s">
        <v>844</v>
      </c>
      <c r="C142" s="1">
        <v>40931</v>
      </c>
      <c r="D142" s="1">
        <v>40935</v>
      </c>
      <c r="E142" t="s">
        <v>66</v>
      </c>
      <c r="F142" t="s">
        <v>845</v>
      </c>
      <c r="G142" t="s">
        <v>846</v>
      </c>
      <c r="H142" t="s">
        <v>94</v>
      </c>
      <c r="I142" t="s">
        <v>847</v>
      </c>
      <c r="J142" t="s">
        <v>164</v>
      </c>
      <c r="K142" t="s">
        <v>34</v>
      </c>
      <c r="L142">
        <v>59715</v>
      </c>
      <c r="M142" t="s">
        <v>35</v>
      </c>
      <c r="N142" t="s">
        <v>105</v>
      </c>
      <c r="O142" t="s">
        <v>848</v>
      </c>
      <c r="P142" t="s">
        <v>50</v>
      </c>
      <c r="Q142" t="s">
        <v>416</v>
      </c>
      <c r="R142" t="s">
        <v>849</v>
      </c>
      <c r="S142" s="5">
        <v>29.04</v>
      </c>
      <c r="T142">
        <v>3</v>
      </c>
      <c r="U142">
        <v>0</v>
      </c>
      <c r="V142">
        <v>13.9392</v>
      </c>
      <c r="W142">
        <v>2.74</v>
      </c>
      <c r="X142" t="s">
        <v>64</v>
      </c>
      <c r="Y142" t="s">
        <v>42</v>
      </c>
      <c r="Z142">
        <v>2012</v>
      </c>
      <c r="AA142" s="6">
        <f>(Orders[[#This Row],[Sales]]*Orders[[#This Row],[Quantity]])-Orders[[#This Row],[Discount]]</f>
        <v>87.12</v>
      </c>
    </row>
    <row r="143" spans="1:27" ht="16.5" x14ac:dyDescent="0.3">
      <c r="A143">
        <v>39013</v>
      </c>
      <c r="B143" t="s">
        <v>850</v>
      </c>
      <c r="C143" s="1">
        <v>40914</v>
      </c>
      <c r="D143" s="1">
        <v>40920</v>
      </c>
      <c r="E143" t="s">
        <v>66</v>
      </c>
      <c r="F143" t="s">
        <v>851</v>
      </c>
      <c r="G143" t="s">
        <v>852</v>
      </c>
      <c r="H143" t="s">
        <v>58</v>
      </c>
      <c r="I143" t="s">
        <v>853</v>
      </c>
      <c r="J143" t="s">
        <v>315</v>
      </c>
      <c r="K143" t="s">
        <v>34</v>
      </c>
      <c r="L143">
        <v>80906</v>
      </c>
      <c r="M143" t="s">
        <v>35</v>
      </c>
      <c r="N143" t="s">
        <v>105</v>
      </c>
      <c r="O143" t="s">
        <v>854</v>
      </c>
      <c r="P143" t="s">
        <v>50</v>
      </c>
      <c r="Q143" t="s">
        <v>416</v>
      </c>
      <c r="R143" t="s">
        <v>855</v>
      </c>
      <c r="S143" s="5">
        <v>29.6</v>
      </c>
      <c r="T143">
        <v>5</v>
      </c>
      <c r="U143">
        <v>0.2</v>
      </c>
      <c r="V143">
        <v>9.2499999999999964</v>
      </c>
      <c r="W143">
        <v>2.7</v>
      </c>
      <c r="X143" t="s">
        <v>272</v>
      </c>
      <c r="Y143" t="s">
        <v>42</v>
      </c>
      <c r="Z143">
        <v>2012</v>
      </c>
      <c r="AA143" s="6">
        <f>(Orders[[#This Row],[Sales]]*Orders[[#This Row],[Quantity]])-Orders[[#This Row],[Discount]]</f>
        <v>147.80000000000001</v>
      </c>
    </row>
    <row r="144" spans="1:27" ht="16.5" x14ac:dyDescent="0.3">
      <c r="A144">
        <v>32013</v>
      </c>
      <c r="B144" t="s">
        <v>856</v>
      </c>
      <c r="C144" s="1">
        <v>40555</v>
      </c>
      <c r="D144" s="1">
        <v>40558</v>
      </c>
      <c r="E144" t="s">
        <v>55</v>
      </c>
      <c r="F144" t="s">
        <v>247</v>
      </c>
      <c r="G144" t="s">
        <v>248</v>
      </c>
      <c r="H144" t="s">
        <v>31</v>
      </c>
      <c r="I144" t="s">
        <v>857</v>
      </c>
      <c r="J144" t="s">
        <v>409</v>
      </c>
      <c r="K144" t="s">
        <v>34</v>
      </c>
      <c r="L144">
        <v>19901</v>
      </c>
      <c r="M144" t="s">
        <v>35</v>
      </c>
      <c r="N144" t="s">
        <v>87</v>
      </c>
      <c r="O144" t="s">
        <v>779</v>
      </c>
      <c r="P144" t="s">
        <v>38</v>
      </c>
      <c r="Q144" t="s">
        <v>270</v>
      </c>
      <c r="R144" t="s">
        <v>780</v>
      </c>
      <c r="S144" s="5">
        <v>9.94</v>
      </c>
      <c r="T144">
        <v>2</v>
      </c>
      <c r="U144">
        <v>0</v>
      </c>
      <c r="V144">
        <v>3.081399999999999</v>
      </c>
      <c r="W144">
        <v>2.69</v>
      </c>
      <c r="X144" t="s">
        <v>41</v>
      </c>
      <c r="Y144" t="s">
        <v>42</v>
      </c>
      <c r="Z144">
        <v>2011</v>
      </c>
      <c r="AA144" s="6">
        <f>(Orders[[#This Row],[Sales]]*Orders[[#This Row],[Quantity]])-Orders[[#This Row],[Discount]]</f>
        <v>19.88</v>
      </c>
    </row>
    <row r="145" spans="1:27" ht="16.5" x14ac:dyDescent="0.3">
      <c r="A145">
        <v>37534</v>
      </c>
      <c r="B145" t="s">
        <v>858</v>
      </c>
      <c r="C145" s="1">
        <v>41296</v>
      </c>
      <c r="D145" s="1">
        <v>41303</v>
      </c>
      <c r="E145" t="s">
        <v>66</v>
      </c>
      <c r="F145" t="s">
        <v>859</v>
      </c>
      <c r="G145" t="s">
        <v>860</v>
      </c>
      <c r="H145" t="s">
        <v>31</v>
      </c>
      <c r="I145" t="s">
        <v>232</v>
      </c>
      <c r="J145" t="s">
        <v>233</v>
      </c>
      <c r="K145" t="s">
        <v>34</v>
      </c>
      <c r="L145">
        <v>10009</v>
      </c>
      <c r="M145" t="s">
        <v>35</v>
      </c>
      <c r="N145" t="s">
        <v>87</v>
      </c>
      <c r="O145" t="s">
        <v>861</v>
      </c>
      <c r="P145" t="s">
        <v>50</v>
      </c>
      <c r="Q145" t="s">
        <v>51</v>
      </c>
      <c r="R145" t="s">
        <v>862</v>
      </c>
      <c r="S145" s="5">
        <v>26.335999999999999</v>
      </c>
      <c r="T145">
        <v>4</v>
      </c>
      <c r="U145">
        <v>0.2</v>
      </c>
      <c r="V145">
        <v>9.2176000000000009</v>
      </c>
      <c r="W145">
        <v>2.66</v>
      </c>
      <c r="X145" t="s">
        <v>64</v>
      </c>
      <c r="Y145" t="s">
        <v>42</v>
      </c>
      <c r="Z145">
        <v>2013</v>
      </c>
      <c r="AA145" s="6">
        <f>(Orders[[#This Row],[Sales]]*Orders[[#This Row],[Quantity]])-Orders[[#This Row],[Discount]]</f>
        <v>105.14399999999999</v>
      </c>
    </row>
    <row r="146" spans="1:27" ht="16.5" x14ac:dyDescent="0.3">
      <c r="A146">
        <v>35524</v>
      </c>
      <c r="B146" t="s">
        <v>863</v>
      </c>
      <c r="C146" s="1">
        <v>40913</v>
      </c>
      <c r="D146" s="1">
        <v>40918</v>
      </c>
      <c r="E146" t="s">
        <v>66</v>
      </c>
      <c r="F146" t="s">
        <v>864</v>
      </c>
      <c r="G146" t="s">
        <v>865</v>
      </c>
      <c r="H146" t="s">
        <v>94</v>
      </c>
      <c r="I146" t="s">
        <v>144</v>
      </c>
      <c r="J146" t="s">
        <v>145</v>
      </c>
      <c r="K146" t="s">
        <v>34</v>
      </c>
      <c r="L146">
        <v>98103</v>
      </c>
      <c r="M146" t="s">
        <v>35</v>
      </c>
      <c r="N146" t="s">
        <v>105</v>
      </c>
      <c r="O146" t="s">
        <v>547</v>
      </c>
      <c r="P146" t="s">
        <v>38</v>
      </c>
      <c r="Q146" t="s">
        <v>98</v>
      </c>
      <c r="R146" t="s">
        <v>548</v>
      </c>
      <c r="S146" s="5">
        <v>61.584000000000003</v>
      </c>
      <c r="T146">
        <v>1</v>
      </c>
      <c r="U146">
        <v>0.2</v>
      </c>
      <c r="V146">
        <v>-6.9282000000000039</v>
      </c>
      <c r="W146">
        <v>2.62</v>
      </c>
      <c r="X146" t="s">
        <v>64</v>
      </c>
      <c r="Y146" t="s">
        <v>42</v>
      </c>
      <c r="Z146">
        <v>2012</v>
      </c>
      <c r="AA146" s="6">
        <f>(Orders[[#This Row],[Sales]]*Orders[[#This Row],[Quantity]])-Orders[[#This Row],[Discount]]</f>
        <v>61.384</v>
      </c>
    </row>
    <row r="147" spans="1:27" ht="16.5" x14ac:dyDescent="0.3">
      <c r="A147">
        <v>36788</v>
      </c>
      <c r="B147" t="s">
        <v>866</v>
      </c>
      <c r="C147" s="1">
        <v>41666</v>
      </c>
      <c r="D147" s="1">
        <v>41667</v>
      </c>
      <c r="E147" t="s">
        <v>55</v>
      </c>
      <c r="F147" t="s">
        <v>867</v>
      </c>
      <c r="G147" t="s">
        <v>868</v>
      </c>
      <c r="H147" t="s">
        <v>31</v>
      </c>
      <c r="I147" t="s">
        <v>869</v>
      </c>
      <c r="J147" t="s">
        <v>171</v>
      </c>
      <c r="K147" t="s">
        <v>34</v>
      </c>
      <c r="L147">
        <v>77070</v>
      </c>
      <c r="M147" t="s">
        <v>35</v>
      </c>
      <c r="N147" t="s">
        <v>48</v>
      </c>
      <c r="O147" t="s">
        <v>870</v>
      </c>
      <c r="P147" t="s">
        <v>50</v>
      </c>
      <c r="Q147" t="s">
        <v>112</v>
      </c>
      <c r="R147" t="s">
        <v>871</v>
      </c>
      <c r="S147" s="5">
        <v>18.16</v>
      </c>
      <c r="T147">
        <v>2</v>
      </c>
      <c r="U147">
        <v>0.2</v>
      </c>
      <c r="V147">
        <v>1.8160000000000021</v>
      </c>
      <c r="W147">
        <v>2.5099999999999998</v>
      </c>
      <c r="X147" t="s">
        <v>64</v>
      </c>
      <c r="Y147" t="s">
        <v>42</v>
      </c>
      <c r="Z147">
        <v>2014</v>
      </c>
      <c r="AA147" s="6">
        <f>(Orders[[#This Row],[Sales]]*Orders[[#This Row],[Quantity]])-Orders[[#This Row],[Discount]]</f>
        <v>36.119999999999997</v>
      </c>
    </row>
    <row r="148" spans="1:27" ht="16.5" x14ac:dyDescent="0.3">
      <c r="A148">
        <v>39327</v>
      </c>
      <c r="B148" t="s">
        <v>872</v>
      </c>
      <c r="C148" s="1">
        <v>41281</v>
      </c>
      <c r="D148" s="1">
        <v>41285</v>
      </c>
      <c r="E148" t="s">
        <v>66</v>
      </c>
      <c r="F148" t="s">
        <v>873</v>
      </c>
      <c r="G148" t="s">
        <v>874</v>
      </c>
      <c r="H148" t="s">
        <v>31</v>
      </c>
      <c r="I148" t="s">
        <v>875</v>
      </c>
      <c r="J148" t="s">
        <v>171</v>
      </c>
      <c r="K148" t="s">
        <v>34</v>
      </c>
      <c r="L148">
        <v>79109</v>
      </c>
      <c r="M148" t="s">
        <v>35</v>
      </c>
      <c r="N148" t="s">
        <v>48</v>
      </c>
      <c r="O148" t="s">
        <v>876</v>
      </c>
      <c r="P148" t="s">
        <v>38</v>
      </c>
      <c r="Q148" t="s">
        <v>270</v>
      </c>
      <c r="R148" t="s">
        <v>877</v>
      </c>
      <c r="S148" s="5">
        <v>23.076000000000001</v>
      </c>
      <c r="T148">
        <v>3</v>
      </c>
      <c r="U148">
        <v>0.6</v>
      </c>
      <c r="V148">
        <v>-10.9611</v>
      </c>
      <c r="W148">
        <v>2.14</v>
      </c>
      <c r="X148" t="s">
        <v>64</v>
      </c>
      <c r="Y148" t="s">
        <v>42</v>
      </c>
      <c r="Z148">
        <v>2013</v>
      </c>
      <c r="AA148" s="6">
        <f>(Orders[[#This Row],[Sales]]*Orders[[#This Row],[Quantity]])-Orders[[#This Row],[Discount]]</f>
        <v>68.628000000000014</v>
      </c>
    </row>
    <row r="149" spans="1:27" ht="16.5" x14ac:dyDescent="0.3">
      <c r="A149">
        <v>32479</v>
      </c>
      <c r="B149" t="s">
        <v>878</v>
      </c>
      <c r="C149" s="1">
        <v>41654</v>
      </c>
      <c r="D149" s="1">
        <v>41655</v>
      </c>
      <c r="E149" t="s">
        <v>55</v>
      </c>
      <c r="F149" t="s">
        <v>879</v>
      </c>
      <c r="G149" t="s">
        <v>880</v>
      </c>
      <c r="H149" t="s">
        <v>31</v>
      </c>
      <c r="I149" t="s">
        <v>124</v>
      </c>
      <c r="J149" t="s">
        <v>33</v>
      </c>
      <c r="K149" t="s">
        <v>34</v>
      </c>
      <c r="L149">
        <v>28540</v>
      </c>
      <c r="M149" t="s">
        <v>35</v>
      </c>
      <c r="N149" t="s">
        <v>36</v>
      </c>
      <c r="O149" t="s">
        <v>881</v>
      </c>
      <c r="P149" t="s">
        <v>50</v>
      </c>
      <c r="Q149" t="s">
        <v>372</v>
      </c>
      <c r="R149" t="s">
        <v>882</v>
      </c>
      <c r="S149" s="5">
        <v>21.744</v>
      </c>
      <c r="T149">
        <v>1</v>
      </c>
      <c r="U149">
        <v>0.2</v>
      </c>
      <c r="V149">
        <v>7.3385999999999996</v>
      </c>
      <c r="W149">
        <v>2.04</v>
      </c>
      <c r="X149" t="s">
        <v>41</v>
      </c>
      <c r="Y149" t="s">
        <v>42</v>
      </c>
      <c r="Z149">
        <v>2014</v>
      </c>
      <c r="AA149" s="6">
        <f>(Orders[[#This Row],[Sales]]*Orders[[#This Row],[Quantity]])-Orders[[#This Row],[Discount]]</f>
        <v>21.544</v>
      </c>
    </row>
    <row r="150" spans="1:27" ht="16.5" x14ac:dyDescent="0.3">
      <c r="A150">
        <v>36364</v>
      </c>
      <c r="B150" t="s">
        <v>883</v>
      </c>
      <c r="C150" s="1">
        <v>41655</v>
      </c>
      <c r="D150" s="1">
        <v>41659</v>
      </c>
      <c r="E150" t="s">
        <v>66</v>
      </c>
      <c r="F150" t="s">
        <v>884</v>
      </c>
      <c r="G150" t="s">
        <v>885</v>
      </c>
      <c r="H150" t="s">
        <v>94</v>
      </c>
      <c r="I150" t="s">
        <v>151</v>
      </c>
      <c r="J150" t="s">
        <v>104</v>
      </c>
      <c r="K150" t="s">
        <v>34</v>
      </c>
      <c r="L150">
        <v>90008</v>
      </c>
      <c r="M150" t="s">
        <v>35</v>
      </c>
      <c r="N150" t="s">
        <v>105</v>
      </c>
      <c r="O150" t="s">
        <v>886</v>
      </c>
      <c r="P150" t="s">
        <v>50</v>
      </c>
      <c r="Q150" t="s">
        <v>788</v>
      </c>
      <c r="R150" t="s">
        <v>887</v>
      </c>
      <c r="S150" s="5">
        <v>21.4</v>
      </c>
      <c r="T150">
        <v>5</v>
      </c>
      <c r="U150">
        <v>0</v>
      </c>
      <c r="V150">
        <v>6.2059999999999977</v>
      </c>
      <c r="W150">
        <v>2</v>
      </c>
      <c r="X150" t="s">
        <v>53</v>
      </c>
      <c r="Y150" t="s">
        <v>42</v>
      </c>
      <c r="Z150">
        <v>2014</v>
      </c>
      <c r="AA150" s="6">
        <f>(Orders[[#This Row],[Sales]]*Orders[[#This Row],[Quantity]])-Orders[[#This Row],[Discount]]</f>
        <v>107</v>
      </c>
    </row>
    <row r="151" spans="1:27" ht="16.5" x14ac:dyDescent="0.3">
      <c r="A151">
        <v>33056</v>
      </c>
      <c r="B151" t="s">
        <v>888</v>
      </c>
      <c r="C151" s="1">
        <v>40549</v>
      </c>
      <c r="D151" s="1">
        <v>40556</v>
      </c>
      <c r="E151" t="s">
        <v>66</v>
      </c>
      <c r="F151" t="s">
        <v>889</v>
      </c>
      <c r="G151" t="s">
        <v>890</v>
      </c>
      <c r="H151" t="s">
        <v>31</v>
      </c>
      <c r="I151" t="s">
        <v>85</v>
      </c>
      <c r="J151" t="s">
        <v>86</v>
      </c>
      <c r="K151" t="s">
        <v>34</v>
      </c>
      <c r="L151">
        <v>19143</v>
      </c>
      <c r="M151" t="s">
        <v>35</v>
      </c>
      <c r="N151" t="s">
        <v>87</v>
      </c>
      <c r="O151" t="s">
        <v>891</v>
      </c>
      <c r="P151" t="s">
        <v>50</v>
      </c>
      <c r="Q151" t="s">
        <v>788</v>
      </c>
      <c r="R151" t="s">
        <v>892</v>
      </c>
      <c r="S151" s="5">
        <v>19.536000000000001</v>
      </c>
      <c r="T151">
        <v>3</v>
      </c>
      <c r="U151">
        <v>0.2</v>
      </c>
      <c r="V151">
        <v>4.8840000000000003</v>
      </c>
      <c r="W151">
        <v>1.85</v>
      </c>
      <c r="X151" t="s">
        <v>272</v>
      </c>
      <c r="Y151" t="s">
        <v>42</v>
      </c>
      <c r="Z151">
        <v>2011</v>
      </c>
      <c r="AA151" s="6">
        <f>(Orders[[#This Row],[Sales]]*Orders[[#This Row],[Quantity]])-Orders[[#This Row],[Discount]]</f>
        <v>58.408000000000001</v>
      </c>
    </row>
    <row r="152" spans="1:27" ht="16.5" x14ac:dyDescent="0.3">
      <c r="A152">
        <v>39277</v>
      </c>
      <c r="B152" t="s">
        <v>893</v>
      </c>
      <c r="C152" s="1">
        <v>40547</v>
      </c>
      <c r="D152" s="1">
        <v>40551</v>
      </c>
      <c r="E152" t="s">
        <v>66</v>
      </c>
      <c r="F152" t="s">
        <v>894</v>
      </c>
      <c r="G152" t="s">
        <v>895</v>
      </c>
      <c r="H152" t="s">
        <v>31</v>
      </c>
      <c r="I152" t="s">
        <v>869</v>
      </c>
      <c r="J152" t="s">
        <v>171</v>
      </c>
      <c r="K152" t="s">
        <v>34</v>
      </c>
      <c r="L152">
        <v>77095</v>
      </c>
      <c r="M152" t="s">
        <v>35</v>
      </c>
      <c r="N152" t="s">
        <v>48</v>
      </c>
      <c r="O152" t="s">
        <v>896</v>
      </c>
      <c r="P152" t="s">
        <v>50</v>
      </c>
      <c r="Q152" t="s">
        <v>416</v>
      </c>
      <c r="R152" t="s">
        <v>897</v>
      </c>
      <c r="S152" s="5">
        <v>16.448</v>
      </c>
      <c r="T152">
        <v>2</v>
      </c>
      <c r="U152">
        <v>0.2</v>
      </c>
      <c r="V152">
        <v>5.5511999999999979</v>
      </c>
      <c r="W152">
        <v>1.82</v>
      </c>
      <c r="X152" t="s">
        <v>53</v>
      </c>
      <c r="Y152" t="s">
        <v>42</v>
      </c>
      <c r="Z152">
        <v>2011</v>
      </c>
      <c r="AA152" s="6">
        <f>(Orders[[#This Row],[Sales]]*Orders[[#This Row],[Quantity]])-Orders[[#This Row],[Discount]]</f>
        <v>32.695999999999998</v>
      </c>
    </row>
    <row r="153" spans="1:27" ht="16.5" x14ac:dyDescent="0.3">
      <c r="A153">
        <v>35909</v>
      </c>
      <c r="B153" t="s">
        <v>898</v>
      </c>
      <c r="C153" s="1">
        <v>41640</v>
      </c>
      <c r="D153" s="1">
        <v>41646</v>
      </c>
      <c r="E153" t="s">
        <v>66</v>
      </c>
      <c r="F153" t="s">
        <v>899</v>
      </c>
      <c r="G153" t="s">
        <v>900</v>
      </c>
      <c r="H153" t="s">
        <v>31</v>
      </c>
      <c r="I153" t="s">
        <v>124</v>
      </c>
      <c r="J153" t="s">
        <v>389</v>
      </c>
      <c r="K153" t="s">
        <v>34</v>
      </c>
      <c r="L153">
        <v>32216</v>
      </c>
      <c r="M153" t="s">
        <v>35</v>
      </c>
      <c r="N153" t="s">
        <v>36</v>
      </c>
      <c r="O153" t="s">
        <v>787</v>
      </c>
      <c r="P153" t="s">
        <v>50</v>
      </c>
      <c r="Q153" t="s">
        <v>788</v>
      </c>
      <c r="R153" t="s">
        <v>789</v>
      </c>
      <c r="S153" s="5">
        <v>47.616</v>
      </c>
      <c r="T153">
        <v>3</v>
      </c>
      <c r="U153">
        <v>0.2</v>
      </c>
      <c r="V153">
        <v>3.571200000000001</v>
      </c>
      <c r="W153">
        <v>1.73</v>
      </c>
      <c r="X153" t="s">
        <v>64</v>
      </c>
      <c r="Y153" t="s">
        <v>42</v>
      </c>
      <c r="Z153">
        <v>2014</v>
      </c>
      <c r="AA153" s="6">
        <f>(Orders[[#This Row],[Sales]]*Orders[[#This Row],[Quantity]])-Orders[[#This Row],[Discount]]</f>
        <v>142.64800000000002</v>
      </c>
    </row>
    <row r="154" spans="1:27" ht="16.5" x14ac:dyDescent="0.3">
      <c r="A154">
        <v>39831</v>
      </c>
      <c r="B154" t="s">
        <v>901</v>
      </c>
      <c r="C154" s="1">
        <v>40921</v>
      </c>
      <c r="D154" s="1">
        <v>40923</v>
      </c>
      <c r="E154" t="s">
        <v>28</v>
      </c>
      <c r="F154" t="s">
        <v>902</v>
      </c>
      <c r="G154" t="s">
        <v>903</v>
      </c>
      <c r="H154" t="s">
        <v>58</v>
      </c>
      <c r="I154" t="s">
        <v>69</v>
      </c>
      <c r="J154" t="s">
        <v>70</v>
      </c>
      <c r="K154" t="s">
        <v>34</v>
      </c>
      <c r="L154">
        <v>31907</v>
      </c>
      <c r="M154" t="s">
        <v>35</v>
      </c>
      <c r="N154" t="s">
        <v>36</v>
      </c>
      <c r="O154" t="s">
        <v>904</v>
      </c>
      <c r="P154" t="s">
        <v>50</v>
      </c>
      <c r="Q154" t="s">
        <v>773</v>
      </c>
      <c r="R154" t="s">
        <v>905</v>
      </c>
      <c r="S154" s="5">
        <v>9.82</v>
      </c>
      <c r="T154">
        <v>2</v>
      </c>
      <c r="U154">
        <v>0</v>
      </c>
      <c r="V154">
        <v>4.8117999999999999</v>
      </c>
      <c r="W154">
        <v>1.68</v>
      </c>
      <c r="X154" t="s">
        <v>53</v>
      </c>
      <c r="Y154" t="s">
        <v>42</v>
      </c>
      <c r="Z154">
        <v>2012</v>
      </c>
      <c r="AA154" s="6">
        <f>(Orders[[#This Row],[Sales]]*Orders[[#This Row],[Quantity]])-Orders[[#This Row],[Discount]]</f>
        <v>19.64</v>
      </c>
    </row>
    <row r="155" spans="1:27" ht="16.5" x14ac:dyDescent="0.3">
      <c r="A155">
        <v>34181</v>
      </c>
      <c r="B155" t="s">
        <v>906</v>
      </c>
      <c r="C155" s="1">
        <v>41304</v>
      </c>
      <c r="D155" s="1">
        <v>41308</v>
      </c>
      <c r="E155" t="s">
        <v>66</v>
      </c>
      <c r="F155" t="s">
        <v>907</v>
      </c>
      <c r="G155" t="s">
        <v>908</v>
      </c>
      <c r="H155" t="s">
        <v>31</v>
      </c>
      <c r="I155" t="s">
        <v>103</v>
      </c>
      <c r="J155" t="s">
        <v>104</v>
      </c>
      <c r="K155" t="s">
        <v>34</v>
      </c>
      <c r="L155">
        <v>94122</v>
      </c>
      <c r="M155" t="s">
        <v>35</v>
      </c>
      <c r="N155" t="s">
        <v>105</v>
      </c>
      <c r="O155" t="s">
        <v>909</v>
      </c>
      <c r="P155" t="s">
        <v>50</v>
      </c>
      <c r="Q155" t="s">
        <v>51</v>
      </c>
      <c r="R155" t="s">
        <v>910</v>
      </c>
      <c r="S155" s="5">
        <v>17.456</v>
      </c>
      <c r="T155">
        <v>2</v>
      </c>
      <c r="U155">
        <v>0.2</v>
      </c>
      <c r="V155">
        <v>5.8914</v>
      </c>
      <c r="W155">
        <v>1.67</v>
      </c>
      <c r="X155" t="s">
        <v>64</v>
      </c>
      <c r="Y155" t="s">
        <v>42</v>
      </c>
      <c r="Z155">
        <v>2013</v>
      </c>
      <c r="AA155" s="6">
        <f>(Orders[[#This Row],[Sales]]*Orders[[#This Row],[Quantity]])-Orders[[#This Row],[Discount]]</f>
        <v>34.711999999999996</v>
      </c>
    </row>
    <row r="156" spans="1:27" ht="16.5" x14ac:dyDescent="0.3">
      <c r="A156">
        <v>34130</v>
      </c>
      <c r="B156" t="s">
        <v>911</v>
      </c>
      <c r="C156" s="1">
        <v>41666</v>
      </c>
      <c r="D156" s="1">
        <v>41671</v>
      </c>
      <c r="E156" t="s">
        <v>28</v>
      </c>
      <c r="F156" t="s">
        <v>457</v>
      </c>
      <c r="G156" t="s">
        <v>458</v>
      </c>
      <c r="H156" t="s">
        <v>58</v>
      </c>
      <c r="I156" t="s">
        <v>912</v>
      </c>
      <c r="J156" t="s">
        <v>716</v>
      </c>
      <c r="K156" t="s">
        <v>34</v>
      </c>
      <c r="L156">
        <v>35244</v>
      </c>
      <c r="M156" t="s">
        <v>35</v>
      </c>
      <c r="N156" t="s">
        <v>36</v>
      </c>
      <c r="O156" t="s">
        <v>913</v>
      </c>
      <c r="P156" t="s">
        <v>50</v>
      </c>
      <c r="Q156" t="s">
        <v>788</v>
      </c>
      <c r="R156" t="s">
        <v>914</v>
      </c>
      <c r="S156" s="5">
        <v>15.47</v>
      </c>
      <c r="T156">
        <v>7</v>
      </c>
      <c r="U156">
        <v>0</v>
      </c>
      <c r="V156">
        <v>4.1768999999999998</v>
      </c>
      <c r="W156">
        <v>1.62</v>
      </c>
      <c r="X156" t="s">
        <v>64</v>
      </c>
      <c r="Y156" t="s">
        <v>42</v>
      </c>
      <c r="Z156">
        <v>2014</v>
      </c>
      <c r="AA156" s="6">
        <f>(Orders[[#This Row],[Sales]]*Orders[[#This Row],[Quantity]])-Orders[[#This Row],[Discount]]</f>
        <v>108.29</v>
      </c>
    </row>
    <row r="157" spans="1:27" ht="16.5" x14ac:dyDescent="0.3">
      <c r="A157">
        <v>38704</v>
      </c>
      <c r="B157" t="s">
        <v>915</v>
      </c>
      <c r="C157" s="1">
        <v>41660</v>
      </c>
      <c r="D157" s="1">
        <v>41661</v>
      </c>
      <c r="E157" t="s">
        <v>55</v>
      </c>
      <c r="F157" t="s">
        <v>916</v>
      </c>
      <c r="G157" t="s">
        <v>917</v>
      </c>
      <c r="H157" t="s">
        <v>31</v>
      </c>
      <c r="I157" t="s">
        <v>661</v>
      </c>
      <c r="J157" t="s">
        <v>118</v>
      </c>
      <c r="K157" t="s">
        <v>34</v>
      </c>
      <c r="L157">
        <v>60653</v>
      </c>
      <c r="M157" t="s">
        <v>35</v>
      </c>
      <c r="N157" t="s">
        <v>48</v>
      </c>
      <c r="O157" t="s">
        <v>918</v>
      </c>
      <c r="P157" t="s">
        <v>50</v>
      </c>
      <c r="Q157" t="s">
        <v>773</v>
      </c>
      <c r="R157" t="s">
        <v>919</v>
      </c>
      <c r="S157" s="5">
        <v>11.52</v>
      </c>
      <c r="T157">
        <v>5</v>
      </c>
      <c r="U157">
        <v>0.2</v>
      </c>
      <c r="V157">
        <v>4.1760000000000002</v>
      </c>
      <c r="W157">
        <v>1.47</v>
      </c>
      <c r="X157" t="s">
        <v>64</v>
      </c>
      <c r="Y157" t="s">
        <v>42</v>
      </c>
      <c r="Z157">
        <v>2014</v>
      </c>
      <c r="AA157" s="6">
        <f>(Orders[[#This Row],[Sales]]*Orders[[#This Row],[Quantity]])-Orders[[#This Row],[Discount]]</f>
        <v>57.399999999999991</v>
      </c>
    </row>
    <row r="158" spans="1:27" ht="16.5" x14ac:dyDescent="0.3">
      <c r="A158">
        <v>40925</v>
      </c>
      <c r="B158" t="s">
        <v>920</v>
      </c>
      <c r="C158" s="1">
        <v>40557</v>
      </c>
      <c r="D158" s="1">
        <v>40562</v>
      </c>
      <c r="E158" t="s">
        <v>66</v>
      </c>
      <c r="F158" t="s">
        <v>230</v>
      </c>
      <c r="G158" t="s">
        <v>231</v>
      </c>
      <c r="H158" t="s">
        <v>31</v>
      </c>
      <c r="I158" t="s">
        <v>408</v>
      </c>
      <c r="J158" t="s">
        <v>250</v>
      </c>
      <c r="K158" t="s">
        <v>34</v>
      </c>
      <c r="L158">
        <v>43055</v>
      </c>
      <c r="M158" t="s">
        <v>35</v>
      </c>
      <c r="N158" t="s">
        <v>87</v>
      </c>
      <c r="O158" t="s">
        <v>921</v>
      </c>
      <c r="P158" t="s">
        <v>50</v>
      </c>
      <c r="Q158" t="s">
        <v>416</v>
      </c>
      <c r="R158" t="s">
        <v>922</v>
      </c>
      <c r="S158" s="5">
        <v>37.408000000000001</v>
      </c>
      <c r="T158">
        <v>7</v>
      </c>
      <c r="U158">
        <v>0.2</v>
      </c>
      <c r="V158">
        <v>13.0928</v>
      </c>
      <c r="W158">
        <v>1.46</v>
      </c>
      <c r="X158" t="s">
        <v>64</v>
      </c>
      <c r="Y158" t="s">
        <v>42</v>
      </c>
      <c r="Z158">
        <v>2011</v>
      </c>
      <c r="AA158" s="6">
        <f>(Orders[[#This Row],[Sales]]*Orders[[#This Row],[Quantity]])-Orders[[#This Row],[Discount]]</f>
        <v>261.65600000000001</v>
      </c>
    </row>
    <row r="159" spans="1:27" ht="16.5" x14ac:dyDescent="0.3">
      <c r="A159">
        <v>34998</v>
      </c>
      <c r="B159" t="s">
        <v>923</v>
      </c>
      <c r="C159" s="1">
        <v>41283</v>
      </c>
      <c r="D159" s="1">
        <v>41287</v>
      </c>
      <c r="E159" t="s">
        <v>28</v>
      </c>
      <c r="F159" t="s">
        <v>924</v>
      </c>
      <c r="G159" t="s">
        <v>925</v>
      </c>
      <c r="H159" t="s">
        <v>58</v>
      </c>
      <c r="I159" t="s">
        <v>333</v>
      </c>
      <c r="J159" t="s">
        <v>250</v>
      </c>
      <c r="K159" t="s">
        <v>34</v>
      </c>
      <c r="L159">
        <v>43615</v>
      </c>
      <c r="M159" t="s">
        <v>35</v>
      </c>
      <c r="N159" t="s">
        <v>87</v>
      </c>
      <c r="O159" t="s">
        <v>926</v>
      </c>
      <c r="P159" t="s">
        <v>38</v>
      </c>
      <c r="Q159" t="s">
        <v>270</v>
      </c>
      <c r="R159" t="s">
        <v>927</v>
      </c>
      <c r="S159" s="5">
        <v>15.167999999999999</v>
      </c>
      <c r="T159">
        <v>2</v>
      </c>
      <c r="U159">
        <v>0.2</v>
      </c>
      <c r="V159">
        <v>3.7920000000000011</v>
      </c>
      <c r="W159">
        <v>1.37</v>
      </c>
      <c r="X159" t="s">
        <v>64</v>
      </c>
      <c r="Y159" t="s">
        <v>42</v>
      </c>
      <c r="Z159">
        <v>2013</v>
      </c>
      <c r="AA159" s="6">
        <f>(Orders[[#This Row],[Sales]]*Orders[[#This Row],[Quantity]])-Orders[[#This Row],[Discount]]</f>
        <v>30.135999999999999</v>
      </c>
    </row>
    <row r="160" spans="1:27" ht="16.5" x14ac:dyDescent="0.3">
      <c r="A160">
        <v>31890</v>
      </c>
      <c r="B160" t="s">
        <v>928</v>
      </c>
      <c r="C160" s="1">
        <v>40553</v>
      </c>
      <c r="D160" s="1">
        <v>40557</v>
      </c>
      <c r="E160" t="s">
        <v>66</v>
      </c>
      <c r="F160" t="s">
        <v>929</v>
      </c>
      <c r="G160" t="s">
        <v>930</v>
      </c>
      <c r="H160" t="s">
        <v>31</v>
      </c>
      <c r="I160" t="s">
        <v>931</v>
      </c>
      <c r="J160" t="s">
        <v>171</v>
      </c>
      <c r="K160" t="s">
        <v>34</v>
      </c>
      <c r="L160">
        <v>78041</v>
      </c>
      <c r="M160" t="s">
        <v>35</v>
      </c>
      <c r="N160" t="s">
        <v>48</v>
      </c>
      <c r="O160" t="s">
        <v>932</v>
      </c>
      <c r="P160" t="s">
        <v>61</v>
      </c>
      <c r="Q160" t="s">
        <v>294</v>
      </c>
      <c r="R160" t="s">
        <v>933</v>
      </c>
      <c r="S160" s="5">
        <v>31.2</v>
      </c>
      <c r="T160">
        <v>3</v>
      </c>
      <c r="U160">
        <v>0.2</v>
      </c>
      <c r="V160">
        <v>9.7499999999999964</v>
      </c>
      <c r="W160">
        <v>1.1299999999999999</v>
      </c>
      <c r="X160" t="s">
        <v>64</v>
      </c>
      <c r="Y160" t="s">
        <v>42</v>
      </c>
      <c r="Z160">
        <v>2011</v>
      </c>
      <c r="AA160" s="6">
        <f>(Orders[[#This Row],[Sales]]*Orders[[#This Row],[Quantity]])-Orders[[#This Row],[Discount]]</f>
        <v>93.399999999999991</v>
      </c>
    </row>
    <row r="161" spans="1:27" ht="16.5" x14ac:dyDescent="0.3">
      <c r="A161">
        <v>39116</v>
      </c>
      <c r="B161" t="s">
        <v>934</v>
      </c>
      <c r="C161" s="1">
        <v>41666</v>
      </c>
      <c r="D161" s="1">
        <v>41670</v>
      </c>
      <c r="E161" t="s">
        <v>66</v>
      </c>
      <c r="F161" t="s">
        <v>935</v>
      </c>
      <c r="G161" t="s">
        <v>936</v>
      </c>
      <c r="H161" t="s">
        <v>31</v>
      </c>
      <c r="I161" t="s">
        <v>103</v>
      </c>
      <c r="J161" t="s">
        <v>104</v>
      </c>
      <c r="K161" t="s">
        <v>34</v>
      </c>
      <c r="L161">
        <v>94109</v>
      </c>
      <c r="M161" t="s">
        <v>35</v>
      </c>
      <c r="N161" t="s">
        <v>105</v>
      </c>
      <c r="O161" t="s">
        <v>937</v>
      </c>
      <c r="P161" t="s">
        <v>50</v>
      </c>
      <c r="Q161" t="s">
        <v>938</v>
      </c>
      <c r="R161" t="s">
        <v>939</v>
      </c>
      <c r="S161" s="5">
        <v>11.84</v>
      </c>
      <c r="T161">
        <v>8</v>
      </c>
      <c r="U161">
        <v>0</v>
      </c>
      <c r="V161">
        <v>5.6831999999999994</v>
      </c>
      <c r="W161">
        <v>1</v>
      </c>
      <c r="X161" t="s">
        <v>64</v>
      </c>
      <c r="Y161" t="s">
        <v>42</v>
      </c>
      <c r="Z161">
        <v>2014</v>
      </c>
      <c r="AA161" s="6">
        <f>(Orders[[#This Row],[Sales]]*Orders[[#This Row],[Quantity]])-Orders[[#This Row],[Discount]]</f>
        <v>94.72</v>
      </c>
    </row>
    <row r="162" spans="1:27" ht="16.5" x14ac:dyDescent="0.3">
      <c r="A162">
        <v>41183</v>
      </c>
      <c r="B162" t="s">
        <v>940</v>
      </c>
      <c r="C162" s="1">
        <v>40567</v>
      </c>
      <c r="D162" s="1">
        <v>40571</v>
      </c>
      <c r="E162" t="s">
        <v>66</v>
      </c>
      <c r="F162" t="s">
        <v>941</v>
      </c>
      <c r="G162" t="s">
        <v>942</v>
      </c>
      <c r="H162" t="s">
        <v>31</v>
      </c>
      <c r="I162" t="s">
        <v>943</v>
      </c>
      <c r="J162" t="s">
        <v>643</v>
      </c>
      <c r="K162" t="s">
        <v>34</v>
      </c>
      <c r="L162">
        <v>47905</v>
      </c>
      <c r="M162" t="s">
        <v>35</v>
      </c>
      <c r="N162" t="s">
        <v>48</v>
      </c>
      <c r="O162" t="s">
        <v>944</v>
      </c>
      <c r="P162" t="s">
        <v>50</v>
      </c>
      <c r="Q162" t="s">
        <v>938</v>
      </c>
      <c r="R162" t="s">
        <v>945</v>
      </c>
      <c r="S162" s="5">
        <v>5.94</v>
      </c>
      <c r="T162">
        <v>3</v>
      </c>
      <c r="U162">
        <v>0</v>
      </c>
      <c r="V162">
        <v>0</v>
      </c>
      <c r="W162">
        <v>0.95</v>
      </c>
      <c r="X162" t="s">
        <v>53</v>
      </c>
      <c r="Y162" t="s">
        <v>42</v>
      </c>
      <c r="Z162">
        <v>2011</v>
      </c>
      <c r="AA162" s="6">
        <f>(Orders[[#This Row],[Sales]]*Orders[[#This Row],[Quantity]])-Orders[[#This Row],[Discount]]</f>
        <v>17.82</v>
      </c>
    </row>
    <row r="163" spans="1:27" ht="16.5" x14ac:dyDescent="0.3">
      <c r="A163">
        <v>37033</v>
      </c>
      <c r="B163" t="s">
        <v>946</v>
      </c>
      <c r="C163" s="1">
        <v>40564</v>
      </c>
      <c r="D163" s="1">
        <v>40569</v>
      </c>
      <c r="E163" t="s">
        <v>66</v>
      </c>
      <c r="F163" t="s">
        <v>947</v>
      </c>
      <c r="G163" t="s">
        <v>948</v>
      </c>
      <c r="H163" t="s">
        <v>31</v>
      </c>
      <c r="I163" t="s">
        <v>151</v>
      </c>
      <c r="J163" t="s">
        <v>104</v>
      </c>
      <c r="K163" t="s">
        <v>34</v>
      </c>
      <c r="L163">
        <v>90049</v>
      </c>
      <c r="M163" t="s">
        <v>35</v>
      </c>
      <c r="N163" t="s">
        <v>105</v>
      </c>
      <c r="O163" t="s">
        <v>848</v>
      </c>
      <c r="P163" t="s">
        <v>50</v>
      </c>
      <c r="Q163" t="s">
        <v>416</v>
      </c>
      <c r="R163" t="s">
        <v>849</v>
      </c>
      <c r="S163" s="5">
        <v>19.36</v>
      </c>
      <c r="T163">
        <v>2</v>
      </c>
      <c r="U163">
        <v>0</v>
      </c>
      <c r="V163">
        <v>9.2927999999999997</v>
      </c>
      <c r="W163">
        <v>0.94</v>
      </c>
      <c r="X163" t="s">
        <v>64</v>
      </c>
      <c r="Y163" t="s">
        <v>42</v>
      </c>
      <c r="Z163">
        <v>2011</v>
      </c>
      <c r="AA163" s="6">
        <f>(Orders[[#This Row],[Sales]]*Orders[[#This Row],[Quantity]])-Orders[[#This Row],[Discount]]</f>
        <v>38.72</v>
      </c>
    </row>
    <row r="164" spans="1:27" ht="16.5" x14ac:dyDescent="0.3">
      <c r="A164">
        <v>35197</v>
      </c>
      <c r="B164" t="s">
        <v>949</v>
      </c>
      <c r="C164" s="1">
        <v>40911</v>
      </c>
      <c r="D164" s="1">
        <v>40916</v>
      </c>
      <c r="E164" t="s">
        <v>66</v>
      </c>
      <c r="F164" t="s">
        <v>950</v>
      </c>
      <c r="G164" t="s">
        <v>951</v>
      </c>
      <c r="H164" t="s">
        <v>58</v>
      </c>
      <c r="I164" t="s">
        <v>952</v>
      </c>
      <c r="J164" t="s">
        <v>171</v>
      </c>
      <c r="K164" t="s">
        <v>34</v>
      </c>
      <c r="L164">
        <v>77520</v>
      </c>
      <c r="M164" t="s">
        <v>35</v>
      </c>
      <c r="N164" t="s">
        <v>48</v>
      </c>
      <c r="O164" t="s">
        <v>953</v>
      </c>
      <c r="P164" t="s">
        <v>50</v>
      </c>
      <c r="Q164" t="s">
        <v>416</v>
      </c>
      <c r="R164" t="s">
        <v>954</v>
      </c>
      <c r="S164" s="5">
        <v>10.368</v>
      </c>
      <c r="T164">
        <v>2</v>
      </c>
      <c r="U164">
        <v>0.2</v>
      </c>
      <c r="V164">
        <v>3.6288</v>
      </c>
      <c r="W164">
        <v>0.9</v>
      </c>
      <c r="X164" t="s">
        <v>64</v>
      </c>
      <c r="Y164" t="s">
        <v>42</v>
      </c>
      <c r="Z164">
        <v>2012</v>
      </c>
      <c r="AA164" s="6">
        <f>(Orders[[#This Row],[Sales]]*Orders[[#This Row],[Quantity]])-Orders[[#This Row],[Discount]]</f>
        <v>20.536000000000001</v>
      </c>
    </row>
    <row r="165" spans="1:27" ht="16.5" x14ac:dyDescent="0.3">
      <c r="A165">
        <v>39280</v>
      </c>
      <c r="B165" t="s">
        <v>955</v>
      </c>
      <c r="C165" s="1">
        <v>41662</v>
      </c>
      <c r="D165" s="1">
        <v>41665</v>
      </c>
      <c r="E165" t="s">
        <v>28</v>
      </c>
      <c r="F165" t="s">
        <v>956</v>
      </c>
      <c r="G165" t="s">
        <v>957</v>
      </c>
      <c r="H165" t="s">
        <v>58</v>
      </c>
      <c r="I165" t="s">
        <v>661</v>
      </c>
      <c r="J165" t="s">
        <v>118</v>
      </c>
      <c r="K165" t="s">
        <v>34</v>
      </c>
      <c r="L165">
        <v>60623</v>
      </c>
      <c r="M165" t="s">
        <v>35</v>
      </c>
      <c r="N165" t="s">
        <v>48</v>
      </c>
      <c r="O165" t="s">
        <v>958</v>
      </c>
      <c r="P165" t="s">
        <v>50</v>
      </c>
      <c r="Q165" t="s">
        <v>938</v>
      </c>
      <c r="R165" t="s">
        <v>959</v>
      </c>
      <c r="S165" s="5">
        <v>15.12</v>
      </c>
      <c r="T165">
        <v>5</v>
      </c>
      <c r="U165">
        <v>0.2</v>
      </c>
      <c r="V165">
        <v>4.9139999999999988</v>
      </c>
      <c r="W165">
        <v>0.88</v>
      </c>
      <c r="X165" t="s">
        <v>64</v>
      </c>
      <c r="Y165" t="s">
        <v>42</v>
      </c>
      <c r="Z165">
        <v>2014</v>
      </c>
      <c r="AA165" s="6">
        <f>(Orders[[#This Row],[Sales]]*Orders[[#This Row],[Quantity]])-Orders[[#This Row],[Discount]]</f>
        <v>75.399999999999991</v>
      </c>
    </row>
    <row r="166" spans="1:27" ht="16.5" x14ac:dyDescent="0.3">
      <c r="A166">
        <v>39130</v>
      </c>
      <c r="B166" t="s">
        <v>960</v>
      </c>
      <c r="C166" s="1">
        <v>40932</v>
      </c>
      <c r="D166" s="1">
        <v>40936</v>
      </c>
      <c r="E166" t="s">
        <v>66</v>
      </c>
      <c r="F166" t="s">
        <v>961</v>
      </c>
      <c r="G166" t="s">
        <v>962</v>
      </c>
      <c r="H166" t="s">
        <v>94</v>
      </c>
      <c r="I166" t="s">
        <v>963</v>
      </c>
      <c r="J166" t="s">
        <v>389</v>
      </c>
      <c r="K166" t="s">
        <v>34</v>
      </c>
      <c r="L166">
        <v>33407</v>
      </c>
      <c r="M166" t="s">
        <v>35</v>
      </c>
      <c r="N166" t="s">
        <v>36</v>
      </c>
      <c r="O166" t="s">
        <v>964</v>
      </c>
      <c r="P166" t="s">
        <v>50</v>
      </c>
      <c r="Q166" t="s">
        <v>788</v>
      </c>
      <c r="R166" t="s">
        <v>965</v>
      </c>
      <c r="S166" s="5">
        <v>13.12</v>
      </c>
      <c r="T166">
        <v>5</v>
      </c>
      <c r="U166">
        <v>0.2</v>
      </c>
      <c r="V166">
        <v>2.1319999999999988</v>
      </c>
      <c r="W166">
        <v>0.84</v>
      </c>
      <c r="X166" t="s">
        <v>64</v>
      </c>
      <c r="Y166" t="s">
        <v>42</v>
      </c>
      <c r="Z166">
        <v>2012</v>
      </c>
      <c r="AA166" s="6">
        <f>(Orders[[#This Row],[Sales]]*Orders[[#This Row],[Quantity]])-Orders[[#This Row],[Discount]]</f>
        <v>65.399999999999991</v>
      </c>
    </row>
    <row r="167" spans="1:27" ht="16.5" x14ac:dyDescent="0.3">
      <c r="A167">
        <v>36623</v>
      </c>
      <c r="B167" t="s">
        <v>966</v>
      </c>
      <c r="C167" s="1">
        <v>40925</v>
      </c>
      <c r="D167" s="1">
        <v>40930</v>
      </c>
      <c r="E167" t="s">
        <v>66</v>
      </c>
      <c r="F167" t="s">
        <v>967</v>
      </c>
      <c r="G167" t="s">
        <v>968</v>
      </c>
      <c r="H167" t="s">
        <v>58</v>
      </c>
      <c r="I167" t="s">
        <v>969</v>
      </c>
      <c r="J167" t="s">
        <v>970</v>
      </c>
      <c r="K167" t="s">
        <v>34</v>
      </c>
      <c r="L167">
        <v>1841</v>
      </c>
      <c r="M167" t="s">
        <v>35</v>
      </c>
      <c r="N167" t="s">
        <v>87</v>
      </c>
      <c r="O167" t="s">
        <v>971</v>
      </c>
      <c r="P167" t="s">
        <v>50</v>
      </c>
      <c r="Q167" t="s">
        <v>788</v>
      </c>
      <c r="R167" t="s">
        <v>972</v>
      </c>
      <c r="S167" s="5">
        <v>6.68</v>
      </c>
      <c r="T167">
        <v>2</v>
      </c>
      <c r="U167">
        <v>0</v>
      </c>
      <c r="V167">
        <v>2.004</v>
      </c>
      <c r="W167">
        <v>0.69</v>
      </c>
      <c r="X167" t="s">
        <v>64</v>
      </c>
      <c r="Y167" t="s">
        <v>42</v>
      </c>
      <c r="Z167">
        <v>2012</v>
      </c>
      <c r="AA167" s="6">
        <f>(Orders[[#This Row],[Sales]]*Orders[[#This Row],[Quantity]])-Orders[[#This Row],[Discount]]</f>
        <v>13.36</v>
      </c>
    </row>
    <row r="168" spans="1:27" ht="16.5" x14ac:dyDescent="0.3">
      <c r="A168">
        <v>36971</v>
      </c>
      <c r="B168" t="s">
        <v>973</v>
      </c>
      <c r="C168" s="1">
        <v>41296</v>
      </c>
      <c r="D168" s="1">
        <v>41301</v>
      </c>
      <c r="E168" t="s">
        <v>66</v>
      </c>
      <c r="F168" t="s">
        <v>974</v>
      </c>
      <c r="G168" t="s">
        <v>975</v>
      </c>
      <c r="H168" t="s">
        <v>31</v>
      </c>
      <c r="I168" t="s">
        <v>144</v>
      </c>
      <c r="J168" t="s">
        <v>145</v>
      </c>
      <c r="K168" t="s">
        <v>34</v>
      </c>
      <c r="L168">
        <v>98105</v>
      </c>
      <c r="M168" t="s">
        <v>35</v>
      </c>
      <c r="N168" t="s">
        <v>105</v>
      </c>
      <c r="O168" t="s">
        <v>976</v>
      </c>
      <c r="P168" t="s">
        <v>50</v>
      </c>
      <c r="Q168" t="s">
        <v>416</v>
      </c>
      <c r="R168" t="s">
        <v>977</v>
      </c>
      <c r="S168" s="5">
        <v>12.96</v>
      </c>
      <c r="T168">
        <v>2</v>
      </c>
      <c r="U168">
        <v>0</v>
      </c>
      <c r="V168">
        <v>6.2208000000000014</v>
      </c>
      <c r="W168">
        <v>0.69</v>
      </c>
      <c r="X168" t="s">
        <v>64</v>
      </c>
      <c r="Y168" t="s">
        <v>42</v>
      </c>
      <c r="Z168">
        <v>2013</v>
      </c>
      <c r="AA168" s="6">
        <f>(Orders[[#This Row],[Sales]]*Orders[[#This Row],[Quantity]])-Orders[[#This Row],[Discount]]</f>
        <v>25.92</v>
      </c>
    </row>
    <row r="169" spans="1:27" ht="16.5" x14ac:dyDescent="0.3">
      <c r="A169">
        <v>38324</v>
      </c>
      <c r="B169" t="s">
        <v>978</v>
      </c>
      <c r="C169" s="1">
        <v>41669</v>
      </c>
      <c r="D169" s="1">
        <v>41676</v>
      </c>
      <c r="E169" t="s">
        <v>66</v>
      </c>
      <c r="F169" t="s">
        <v>979</v>
      </c>
      <c r="G169" t="s">
        <v>980</v>
      </c>
      <c r="H169" t="s">
        <v>31</v>
      </c>
      <c r="I169" t="s">
        <v>232</v>
      </c>
      <c r="J169" t="s">
        <v>233</v>
      </c>
      <c r="K169" t="s">
        <v>34</v>
      </c>
      <c r="L169">
        <v>10011</v>
      </c>
      <c r="M169" t="s">
        <v>35</v>
      </c>
      <c r="N169" t="s">
        <v>87</v>
      </c>
      <c r="O169" t="s">
        <v>981</v>
      </c>
      <c r="P169" t="s">
        <v>50</v>
      </c>
      <c r="Q169" t="s">
        <v>773</v>
      </c>
      <c r="R169" t="s">
        <v>982</v>
      </c>
      <c r="S169" s="5">
        <v>5.22</v>
      </c>
      <c r="T169">
        <v>2</v>
      </c>
      <c r="U169">
        <v>0</v>
      </c>
      <c r="V169">
        <v>2.4011999999999998</v>
      </c>
      <c r="W169">
        <v>0.65</v>
      </c>
      <c r="X169" t="s">
        <v>272</v>
      </c>
      <c r="Y169" t="s">
        <v>42</v>
      </c>
      <c r="Z169">
        <v>2014</v>
      </c>
      <c r="AA169" s="6">
        <f>(Orders[[#This Row],[Sales]]*Orders[[#This Row],[Quantity]])-Orders[[#This Row],[Discount]]</f>
        <v>10.44</v>
      </c>
    </row>
    <row r="170" spans="1:27" ht="16.5" x14ac:dyDescent="0.3">
      <c r="A170">
        <v>31564</v>
      </c>
      <c r="B170" t="s">
        <v>983</v>
      </c>
      <c r="C170" s="1">
        <v>41296</v>
      </c>
      <c r="D170" s="1">
        <v>41302</v>
      </c>
      <c r="E170" t="s">
        <v>66</v>
      </c>
      <c r="F170" t="s">
        <v>984</v>
      </c>
      <c r="G170" t="s">
        <v>985</v>
      </c>
      <c r="H170" t="s">
        <v>31</v>
      </c>
      <c r="I170" t="s">
        <v>986</v>
      </c>
      <c r="J170" t="s">
        <v>350</v>
      </c>
      <c r="K170" t="s">
        <v>34</v>
      </c>
      <c r="L170">
        <v>7960</v>
      </c>
      <c r="M170" t="s">
        <v>35</v>
      </c>
      <c r="N170" t="s">
        <v>87</v>
      </c>
      <c r="O170" t="s">
        <v>987</v>
      </c>
      <c r="P170" t="s">
        <v>50</v>
      </c>
      <c r="Q170" t="s">
        <v>938</v>
      </c>
      <c r="R170" t="s">
        <v>988</v>
      </c>
      <c r="S170" s="5">
        <v>7.56</v>
      </c>
      <c r="T170">
        <v>6</v>
      </c>
      <c r="U170">
        <v>0</v>
      </c>
      <c r="V170">
        <v>0.3024</v>
      </c>
      <c r="W170">
        <v>0.64</v>
      </c>
      <c r="X170" t="s">
        <v>64</v>
      </c>
      <c r="Y170" t="s">
        <v>42</v>
      </c>
      <c r="Z170">
        <v>2013</v>
      </c>
      <c r="AA170" s="6">
        <f>(Orders[[#This Row],[Sales]]*Orders[[#This Row],[Quantity]])-Orders[[#This Row],[Discount]]</f>
        <v>45.36</v>
      </c>
    </row>
    <row r="171" spans="1:27" ht="16.5" x14ac:dyDescent="0.3">
      <c r="A171">
        <v>37979</v>
      </c>
      <c r="B171" t="s">
        <v>989</v>
      </c>
      <c r="C171" s="1">
        <v>41641</v>
      </c>
      <c r="D171" s="1">
        <v>41642</v>
      </c>
      <c r="E171" t="s">
        <v>55</v>
      </c>
      <c r="F171" t="s">
        <v>713</v>
      </c>
      <c r="G171" t="s">
        <v>714</v>
      </c>
      <c r="H171" t="s">
        <v>94</v>
      </c>
      <c r="I171" t="s">
        <v>201</v>
      </c>
      <c r="J171" t="s">
        <v>202</v>
      </c>
      <c r="K171" t="s">
        <v>34</v>
      </c>
      <c r="L171">
        <v>53132</v>
      </c>
      <c r="M171" t="s">
        <v>35</v>
      </c>
      <c r="N171" t="s">
        <v>48</v>
      </c>
      <c r="O171" t="s">
        <v>990</v>
      </c>
      <c r="P171" t="s">
        <v>50</v>
      </c>
      <c r="Q171" t="s">
        <v>51</v>
      </c>
      <c r="R171" t="s">
        <v>991</v>
      </c>
      <c r="S171" s="5">
        <v>3.6</v>
      </c>
      <c r="T171">
        <v>2</v>
      </c>
      <c r="U171">
        <v>0</v>
      </c>
      <c r="V171">
        <v>1.728</v>
      </c>
      <c r="W171">
        <v>0.64</v>
      </c>
      <c r="X171" t="s">
        <v>53</v>
      </c>
      <c r="Y171" t="s">
        <v>42</v>
      </c>
      <c r="Z171">
        <v>2014</v>
      </c>
      <c r="AA171" s="6">
        <f>(Orders[[#This Row],[Sales]]*Orders[[#This Row],[Quantity]])-Orders[[#This Row],[Discount]]</f>
        <v>7.2</v>
      </c>
    </row>
    <row r="172" spans="1:27" ht="16.5" x14ac:dyDescent="0.3">
      <c r="A172">
        <v>35250</v>
      </c>
      <c r="B172" t="s">
        <v>992</v>
      </c>
      <c r="C172" s="1">
        <v>41655</v>
      </c>
      <c r="D172" s="1">
        <v>41659</v>
      </c>
      <c r="E172" t="s">
        <v>66</v>
      </c>
      <c r="F172" t="s">
        <v>993</v>
      </c>
      <c r="G172" t="s">
        <v>994</v>
      </c>
      <c r="H172" t="s">
        <v>31</v>
      </c>
      <c r="I172" t="s">
        <v>995</v>
      </c>
      <c r="J172" t="s">
        <v>970</v>
      </c>
      <c r="K172" t="s">
        <v>34</v>
      </c>
      <c r="L172">
        <v>2169</v>
      </c>
      <c r="M172" t="s">
        <v>35</v>
      </c>
      <c r="N172" t="s">
        <v>87</v>
      </c>
      <c r="O172" t="s">
        <v>996</v>
      </c>
      <c r="P172" t="s">
        <v>50</v>
      </c>
      <c r="Q172" t="s">
        <v>416</v>
      </c>
      <c r="R172" t="s">
        <v>997</v>
      </c>
      <c r="S172" s="5">
        <v>12.7</v>
      </c>
      <c r="T172">
        <v>2</v>
      </c>
      <c r="U172">
        <v>0</v>
      </c>
      <c r="V172">
        <v>5.8419999999999996</v>
      </c>
      <c r="W172">
        <v>0.62</v>
      </c>
      <c r="X172" t="s">
        <v>64</v>
      </c>
      <c r="Y172" t="s">
        <v>42</v>
      </c>
      <c r="Z172">
        <v>2014</v>
      </c>
      <c r="AA172" s="6">
        <f>(Orders[[#This Row],[Sales]]*Orders[[#This Row],[Quantity]])-Orders[[#This Row],[Discount]]</f>
        <v>25.4</v>
      </c>
    </row>
    <row r="173" spans="1:27" ht="16.5" x14ac:dyDescent="0.3">
      <c r="A173">
        <v>33181</v>
      </c>
      <c r="B173" t="s">
        <v>998</v>
      </c>
      <c r="C173" s="1">
        <v>41659</v>
      </c>
      <c r="D173" s="1">
        <v>41663</v>
      </c>
      <c r="E173" t="s">
        <v>28</v>
      </c>
      <c r="F173" t="s">
        <v>999</v>
      </c>
      <c r="G173" t="s">
        <v>1000</v>
      </c>
      <c r="H173" t="s">
        <v>31</v>
      </c>
      <c r="I173" t="s">
        <v>1001</v>
      </c>
      <c r="J173" t="s">
        <v>171</v>
      </c>
      <c r="K173" t="s">
        <v>34</v>
      </c>
      <c r="L173">
        <v>76248</v>
      </c>
      <c r="M173" t="s">
        <v>35</v>
      </c>
      <c r="N173" t="s">
        <v>48</v>
      </c>
      <c r="O173" t="s">
        <v>1002</v>
      </c>
      <c r="P173" t="s">
        <v>50</v>
      </c>
      <c r="Q173" t="s">
        <v>773</v>
      </c>
      <c r="R173" t="s">
        <v>1003</v>
      </c>
      <c r="S173" s="5">
        <v>6</v>
      </c>
      <c r="T173">
        <v>2</v>
      </c>
      <c r="U173">
        <v>0.2</v>
      </c>
      <c r="V173">
        <v>2.1</v>
      </c>
      <c r="W173">
        <v>0.59</v>
      </c>
      <c r="X173" t="s">
        <v>64</v>
      </c>
      <c r="Y173" t="s">
        <v>42</v>
      </c>
      <c r="Z173">
        <v>2014</v>
      </c>
      <c r="AA173" s="6">
        <f>(Orders[[#This Row],[Sales]]*Orders[[#This Row],[Quantity]])-Orders[[#This Row],[Discount]]</f>
        <v>11.8</v>
      </c>
    </row>
    <row r="174" spans="1:27" ht="16.5" x14ac:dyDescent="0.3">
      <c r="A174">
        <v>32145</v>
      </c>
      <c r="B174" t="s">
        <v>1004</v>
      </c>
      <c r="C174" s="1">
        <v>41641</v>
      </c>
      <c r="D174" s="1">
        <v>41646</v>
      </c>
      <c r="E174" t="s">
        <v>66</v>
      </c>
      <c r="F174" t="s">
        <v>1005</v>
      </c>
      <c r="G174" t="s">
        <v>1006</v>
      </c>
      <c r="H174" t="s">
        <v>31</v>
      </c>
      <c r="I174" t="s">
        <v>1007</v>
      </c>
      <c r="J174" t="s">
        <v>250</v>
      </c>
      <c r="K174" t="s">
        <v>34</v>
      </c>
      <c r="L174">
        <v>44052</v>
      </c>
      <c r="M174" t="s">
        <v>35</v>
      </c>
      <c r="N174" t="s">
        <v>87</v>
      </c>
      <c r="O174" t="s">
        <v>1008</v>
      </c>
      <c r="P174" t="s">
        <v>38</v>
      </c>
      <c r="Q174" t="s">
        <v>270</v>
      </c>
      <c r="R174" t="s">
        <v>1009</v>
      </c>
      <c r="S174" s="5">
        <v>48.896000000000001</v>
      </c>
      <c r="T174">
        <v>4</v>
      </c>
      <c r="U174">
        <v>0.2</v>
      </c>
      <c r="V174">
        <v>8.5567999999999991</v>
      </c>
      <c r="W174">
        <v>0.56000000000000005</v>
      </c>
      <c r="X174" t="s">
        <v>64</v>
      </c>
      <c r="Y174" t="s">
        <v>42</v>
      </c>
      <c r="Z174">
        <v>2014</v>
      </c>
      <c r="AA174" s="6">
        <f>(Orders[[#This Row],[Sales]]*Orders[[#This Row],[Quantity]])-Orders[[#This Row],[Discount]]</f>
        <v>195.38400000000001</v>
      </c>
    </row>
    <row r="175" spans="1:27" ht="16.5" x14ac:dyDescent="0.3">
      <c r="A175">
        <v>38801</v>
      </c>
      <c r="B175" t="s">
        <v>1010</v>
      </c>
      <c r="C175" s="1">
        <v>41305</v>
      </c>
      <c r="D175" s="1">
        <v>41309</v>
      </c>
      <c r="E175" t="s">
        <v>28</v>
      </c>
      <c r="F175" t="s">
        <v>1011</v>
      </c>
      <c r="G175" t="s">
        <v>1012</v>
      </c>
      <c r="H175" t="s">
        <v>58</v>
      </c>
      <c r="I175" t="s">
        <v>1013</v>
      </c>
      <c r="J175" t="s">
        <v>350</v>
      </c>
      <c r="K175" t="s">
        <v>34</v>
      </c>
      <c r="L175">
        <v>8401</v>
      </c>
      <c r="M175" t="s">
        <v>35</v>
      </c>
      <c r="N175" t="s">
        <v>87</v>
      </c>
      <c r="O175" t="s">
        <v>1014</v>
      </c>
      <c r="P175" t="s">
        <v>50</v>
      </c>
      <c r="Q175" t="s">
        <v>372</v>
      </c>
      <c r="R175" t="s">
        <v>959</v>
      </c>
      <c r="S175" s="5">
        <v>23.36</v>
      </c>
      <c r="T175">
        <v>2</v>
      </c>
      <c r="U175">
        <v>0</v>
      </c>
      <c r="V175">
        <v>11.68</v>
      </c>
      <c r="W175">
        <v>0.55000000000000004</v>
      </c>
      <c r="X175" t="s">
        <v>64</v>
      </c>
      <c r="Y175" t="s">
        <v>42</v>
      </c>
      <c r="Z175">
        <v>2013</v>
      </c>
      <c r="AA175" s="6">
        <f>(Orders[[#This Row],[Sales]]*Orders[[#This Row],[Quantity]])-Orders[[#This Row],[Discount]]</f>
        <v>46.72</v>
      </c>
    </row>
    <row r="176" spans="1:27" ht="16.5" x14ac:dyDescent="0.3">
      <c r="A176">
        <v>33009</v>
      </c>
      <c r="B176" t="s">
        <v>1015</v>
      </c>
      <c r="C176" s="1">
        <v>40938</v>
      </c>
      <c r="D176" s="1">
        <v>40943</v>
      </c>
      <c r="E176" t="s">
        <v>66</v>
      </c>
      <c r="F176" t="s">
        <v>1016</v>
      </c>
      <c r="G176" t="s">
        <v>1017</v>
      </c>
      <c r="H176" t="s">
        <v>31</v>
      </c>
      <c r="I176" t="s">
        <v>869</v>
      </c>
      <c r="J176" t="s">
        <v>171</v>
      </c>
      <c r="K176" t="s">
        <v>34</v>
      </c>
      <c r="L176">
        <v>77070</v>
      </c>
      <c r="M176" t="s">
        <v>35</v>
      </c>
      <c r="N176" t="s">
        <v>48</v>
      </c>
      <c r="O176" t="s">
        <v>1018</v>
      </c>
      <c r="P176" t="s">
        <v>50</v>
      </c>
      <c r="Q176" t="s">
        <v>416</v>
      </c>
      <c r="R176" t="s">
        <v>1019</v>
      </c>
      <c r="S176" s="5">
        <v>14.304</v>
      </c>
      <c r="T176">
        <v>6</v>
      </c>
      <c r="U176">
        <v>0.2</v>
      </c>
      <c r="V176">
        <v>5.0064000000000002</v>
      </c>
      <c r="W176">
        <v>0.52</v>
      </c>
      <c r="X176" t="s">
        <v>64</v>
      </c>
      <c r="Y176" t="s">
        <v>42</v>
      </c>
      <c r="Z176">
        <v>2012</v>
      </c>
      <c r="AA176" s="6">
        <f>(Orders[[#This Row],[Sales]]*Orders[[#This Row],[Quantity]])-Orders[[#This Row],[Discount]]</f>
        <v>85.623999999999995</v>
      </c>
    </row>
    <row r="177" spans="1:27" ht="16.5" x14ac:dyDescent="0.3">
      <c r="A177">
        <v>37196</v>
      </c>
      <c r="B177" t="s">
        <v>1020</v>
      </c>
      <c r="C177" s="1">
        <v>41652</v>
      </c>
      <c r="D177" s="1">
        <v>41656</v>
      </c>
      <c r="E177" t="s">
        <v>66</v>
      </c>
      <c r="F177" t="s">
        <v>1021</v>
      </c>
      <c r="G177" t="s">
        <v>1022</v>
      </c>
      <c r="H177" t="s">
        <v>58</v>
      </c>
      <c r="I177" t="s">
        <v>103</v>
      </c>
      <c r="J177" t="s">
        <v>104</v>
      </c>
      <c r="K177" t="s">
        <v>34</v>
      </c>
      <c r="L177">
        <v>94110</v>
      </c>
      <c r="M177" t="s">
        <v>35</v>
      </c>
      <c r="N177" t="s">
        <v>105</v>
      </c>
      <c r="O177" t="s">
        <v>1023</v>
      </c>
      <c r="P177" t="s">
        <v>50</v>
      </c>
      <c r="Q177" t="s">
        <v>372</v>
      </c>
      <c r="R177" t="s">
        <v>959</v>
      </c>
      <c r="S177" s="5">
        <v>9.7799999999999994</v>
      </c>
      <c r="T177">
        <v>1</v>
      </c>
      <c r="U177">
        <v>0</v>
      </c>
      <c r="V177">
        <v>4.8899999999999997</v>
      </c>
      <c r="W177">
        <v>0.42</v>
      </c>
      <c r="X177" t="s">
        <v>64</v>
      </c>
      <c r="Y177" t="s">
        <v>42</v>
      </c>
      <c r="Z177">
        <v>2014</v>
      </c>
      <c r="AA177" s="6">
        <f>(Orders[[#This Row],[Sales]]*Orders[[#This Row],[Quantity]])-Orders[[#This Row],[Discount]]</f>
        <v>9.7799999999999994</v>
      </c>
    </row>
    <row r="178" spans="1:27" ht="16.5" x14ac:dyDescent="0.3">
      <c r="A178">
        <v>35182</v>
      </c>
      <c r="B178" t="s">
        <v>1024</v>
      </c>
      <c r="C178" s="1">
        <v>41669</v>
      </c>
      <c r="D178" s="1">
        <v>41673</v>
      </c>
      <c r="E178" t="s">
        <v>66</v>
      </c>
      <c r="F178" t="s">
        <v>1025</v>
      </c>
      <c r="G178" t="s">
        <v>1026</v>
      </c>
      <c r="H178" t="s">
        <v>31</v>
      </c>
      <c r="I178" t="s">
        <v>661</v>
      </c>
      <c r="J178" t="s">
        <v>118</v>
      </c>
      <c r="K178" t="s">
        <v>34</v>
      </c>
      <c r="L178">
        <v>60653</v>
      </c>
      <c r="M178" t="s">
        <v>35</v>
      </c>
      <c r="N178" t="s">
        <v>48</v>
      </c>
      <c r="O178" t="s">
        <v>1027</v>
      </c>
      <c r="P178" t="s">
        <v>50</v>
      </c>
      <c r="Q178" t="s">
        <v>51</v>
      </c>
      <c r="R178" t="s">
        <v>1028</v>
      </c>
      <c r="S178" s="5">
        <v>12.128</v>
      </c>
      <c r="T178">
        <v>4</v>
      </c>
      <c r="U178">
        <v>0.8</v>
      </c>
      <c r="V178">
        <v>-20.617599999999999</v>
      </c>
      <c r="W178">
        <v>0.41</v>
      </c>
      <c r="X178" t="s">
        <v>64</v>
      </c>
      <c r="Y178" t="s">
        <v>42</v>
      </c>
      <c r="Z178">
        <v>2014</v>
      </c>
      <c r="AA178" s="6">
        <f>(Orders[[#This Row],[Sales]]*Orders[[#This Row],[Quantity]])-Orders[[#This Row],[Discount]]</f>
        <v>47.712000000000003</v>
      </c>
    </row>
    <row r="179" spans="1:27" ht="16.5" x14ac:dyDescent="0.3">
      <c r="A179">
        <v>34380</v>
      </c>
      <c r="B179" t="s">
        <v>1029</v>
      </c>
      <c r="C179" s="1">
        <v>40572</v>
      </c>
      <c r="D179" s="1">
        <v>40578</v>
      </c>
      <c r="E179" t="s">
        <v>66</v>
      </c>
      <c r="F179" t="s">
        <v>1030</v>
      </c>
      <c r="G179" t="s">
        <v>1031</v>
      </c>
      <c r="H179" t="s">
        <v>31</v>
      </c>
      <c r="I179" t="s">
        <v>232</v>
      </c>
      <c r="J179" t="s">
        <v>233</v>
      </c>
      <c r="K179" t="s">
        <v>34</v>
      </c>
      <c r="L179">
        <v>10024</v>
      </c>
      <c r="M179" t="s">
        <v>35</v>
      </c>
      <c r="N179" t="s">
        <v>87</v>
      </c>
      <c r="O179" t="s">
        <v>1032</v>
      </c>
      <c r="P179" t="s">
        <v>50</v>
      </c>
      <c r="Q179" t="s">
        <v>51</v>
      </c>
      <c r="R179" t="s">
        <v>1033</v>
      </c>
      <c r="S179" s="5">
        <v>3.9279999999999999</v>
      </c>
      <c r="T179">
        <v>1</v>
      </c>
      <c r="U179">
        <v>0.2</v>
      </c>
      <c r="V179">
        <v>1.3257000000000001</v>
      </c>
      <c r="W179">
        <v>0.36</v>
      </c>
      <c r="X179" t="s">
        <v>64</v>
      </c>
      <c r="Y179" t="s">
        <v>42</v>
      </c>
      <c r="Z179">
        <v>2011</v>
      </c>
      <c r="AA179" s="6">
        <f>(Orders[[#This Row],[Sales]]*Orders[[#This Row],[Quantity]])-Orders[[#This Row],[Discount]]</f>
        <v>3.7279999999999998</v>
      </c>
    </row>
    <row r="180" spans="1:27" ht="16.5" x14ac:dyDescent="0.3">
      <c r="A180">
        <v>39886</v>
      </c>
      <c r="B180" t="s">
        <v>1034</v>
      </c>
      <c r="C180" s="1">
        <v>41669</v>
      </c>
      <c r="D180" s="1">
        <v>41672</v>
      </c>
      <c r="E180" t="s">
        <v>55</v>
      </c>
      <c r="F180" t="s">
        <v>1035</v>
      </c>
      <c r="G180" t="s">
        <v>1036</v>
      </c>
      <c r="H180" t="s">
        <v>31</v>
      </c>
      <c r="I180" t="s">
        <v>85</v>
      </c>
      <c r="J180" t="s">
        <v>86</v>
      </c>
      <c r="K180" t="s">
        <v>34</v>
      </c>
      <c r="L180">
        <v>19120</v>
      </c>
      <c r="M180" t="s">
        <v>35</v>
      </c>
      <c r="N180" t="s">
        <v>87</v>
      </c>
      <c r="O180" t="s">
        <v>1037</v>
      </c>
      <c r="P180" t="s">
        <v>50</v>
      </c>
      <c r="Q180" t="s">
        <v>788</v>
      </c>
      <c r="R180" t="s">
        <v>1038</v>
      </c>
      <c r="S180" s="5">
        <v>4.7679999999999998</v>
      </c>
      <c r="T180">
        <v>2</v>
      </c>
      <c r="U180">
        <v>0.2</v>
      </c>
      <c r="V180">
        <v>0.47680000000000011</v>
      </c>
      <c r="W180">
        <v>0.33</v>
      </c>
      <c r="X180" t="s">
        <v>64</v>
      </c>
      <c r="Y180" t="s">
        <v>42</v>
      </c>
      <c r="Z180">
        <v>2014</v>
      </c>
      <c r="AA180" s="6">
        <f>(Orders[[#This Row],[Sales]]*Orders[[#This Row],[Quantity]])-Orders[[#This Row],[Discount]]</f>
        <v>9.3360000000000003</v>
      </c>
    </row>
    <row r="181" spans="1:27" ht="16.5" x14ac:dyDescent="0.3">
      <c r="A181">
        <v>36721</v>
      </c>
      <c r="B181" t="s">
        <v>1039</v>
      </c>
      <c r="C181" s="1">
        <v>41660</v>
      </c>
      <c r="D181" s="1">
        <v>41666</v>
      </c>
      <c r="E181" t="s">
        <v>66</v>
      </c>
      <c r="F181" t="s">
        <v>907</v>
      </c>
      <c r="G181" t="s">
        <v>908</v>
      </c>
      <c r="H181" t="s">
        <v>31</v>
      </c>
      <c r="I181" t="s">
        <v>1040</v>
      </c>
      <c r="J181" t="s">
        <v>322</v>
      </c>
      <c r="K181" t="s">
        <v>34</v>
      </c>
      <c r="L181">
        <v>6708</v>
      </c>
      <c r="M181" t="s">
        <v>35</v>
      </c>
      <c r="N181" t="s">
        <v>87</v>
      </c>
      <c r="O181" t="s">
        <v>1041</v>
      </c>
      <c r="P181" t="s">
        <v>50</v>
      </c>
      <c r="Q181" t="s">
        <v>788</v>
      </c>
      <c r="R181" t="s">
        <v>1042</v>
      </c>
      <c r="S181" s="5">
        <v>3.52</v>
      </c>
      <c r="T181">
        <v>2</v>
      </c>
      <c r="U181">
        <v>0</v>
      </c>
      <c r="V181">
        <v>1.0207999999999999</v>
      </c>
      <c r="W181">
        <v>0.28000000000000003</v>
      </c>
      <c r="X181" t="s">
        <v>64</v>
      </c>
      <c r="Y181" t="s">
        <v>42</v>
      </c>
      <c r="Z181">
        <v>2014</v>
      </c>
      <c r="AA181" s="6">
        <f>(Orders[[#This Row],[Sales]]*Orders[[#This Row],[Quantity]])-Orders[[#This Row],[Discount]]</f>
        <v>7.04</v>
      </c>
    </row>
    <row r="182" spans="1:27" ht="16.5" x14ac:dyDescent="0.3">
      <c r="A182">
        <v>33672</v>
      </c>
      <c r="B182" t="s">
        <v>1043</v>
      </c>
      <c r="C182" s="1">
        <v>41664</v>
      </c>
      <c r="D182" s="1">
        <v>41670</v>
      </c>
      <c r="E182" t="s">
        <v>66</v>
      </c>
      <c r="F182" t="s">
        <v>1044</v>
      </c>
      <c r="G182" t="s">
        <v>1045</v>
      </c>
      <c r="H182" t="s">
        <v>31</v>
      </c>
      <c r="I182" t="s">
        <v>837</v>
      </c>
      <c r="J182" t="s">
        <v>70</v>
      </c>
      <c r="K182" t="s">
        <v>34</v>
      </c>
      <c r="L182">
        <v>30080</v>
      </c>
      <c r="M182" t="s">
        <v>35</v>
      </c>
      <c r="N182" t="s">
        <v>36</v>
      </c>
      <c r="O182" t="s">
        <v>1046</v>
      </c>
      <c r="P182" t="s">
        <v>50</v>
      </c>
      <c r="Q182" t="s">
        <v>938</v>
      </c>
      <c r="R182" t="s">
        <v>1047</v>
      </c>
      <c r="S182" s="5">
        <v>5.67</v>
      </c>
      <c r="T182">
        <v>3</v>
      </c>
      <c r="U182">
        <v>0</v>
      </c>
      <c r="V182">
        <v>0.1134000000000002</v>
      </c>
      <c r="W182">
        <v>0.25</v>
      </c>
      <c r="X182" t="s">
        <v>64</v>
      </c>
      <c r="Y182" t="s">
        <v>42</v>
      </c>
      <c r="Z182">
        <v>2014</v>
      </c>
      <c r="AA182" s="6">
        <f>(Orders[[#This Row],[Sales]]*Orders[[#This Row],[Quantity]])-Orders[[#This Row],[Discount]]</f>
        <v>17.009999999999998</v>
      </c>
    </row>
    <row r="183" spans="1:27" ht="16.5" x14ac:dyDescent="0.3">
      <c r="A183">
        <v>33417</v>
      </c>
      <c r="B183" t="s">
        <v>1048</v>
      </c>
      <c r="C183" s="1">
        <v>41647</v>
      </c>
      <c r="D183" s="1">
        <v>41653</v>
      </c>
      <c r="E183" t="s">
        <v>66</v>
      </c>
      <c r="F183" t="s">
        <v>1049</v>
      </c>
      <c r="G183" t="s">
        <v>1050</v>
      </c>
      <c r="H183" t="s">
        <v>31</v>
      </c>
      <c r="I183" t="s">
        <v>1051</v>
      </c>
      <c r="J183" t="s">
        <v>389</v>
      </c>
      <c r="K183" t="s">
        <v>34</v>
      </c>
      <c r="L183">
        <v>32174</v>
      </c>
      <c r="M183" t="s">
        <v>35</v>
      </c>
      <c r="N183" t="s">
        <v>36</v>
      </c>
      <c r="O183" t="s">
        <v>1052</v>
      </c>
      <c r="P183" t="s">
        <v>50</v>
      </c>
      <c r="Q183" t="s">
        <v>51</v>
      </c>
      <c r="R183" t="s">
        <v>1053</v>
      </c>
      <c r="S183" s="5">
        <v>2.8080000000000012</v>
      </c>
      <c r="T183">
        <v>3</v>
      </c>
      <c r="U183">
        <v>0.7</v>
      </c>
      <c r="V183">
        <v>-1.9656</v>
      </c>
      <c r="W183">
        <v>0.16</v>
      </c>
      <c r="X183" t="s">
        <v>64</v>
      </c>
      <c r="Y183" t="s">
        <v>42</v>
      </c>
      <c r="Z183">
        <v>2014</v>
      </c>
      <c r="AA183" s="6">
        <f>(Orders[[#This Row],[Sales]]*Orders[[#This Row],[Quantity]])-Orders[[#This Row],[Discount]]</f>
        <v>7.7240000000000029</v>
      </c>
    </row>
    <row r="184" spans="1:27" ht="16.5" x14ac:dyDescent="0.3">
      <c r="A184">
        <v>38490</v>
      </c>
      <c r="B184" t="s">
        <v>1054</v>
      </c>
      <c r="C184" s="1">
        <v>41317</v>
      </c>
      <c r="D184" s="1">
        <v>41319</v>
      </c>
      <c r="E184" t="s">
        <v>55</v>
      </c>
      <c r="F184" t="s">
        <v>1055</v>
      </c>
      <c r="G184" t="s">
        <v>1056</v>
      </c>
      <c r="H184" t="s">
        <v>31</v>
      </c>
      <c r="I184" t="s">
        <v>195</v>
      </c>
      <c r="J184" t="s">
        <v>70</v>
      </c>
      <c r="K184" t="s">
        <v>34</v>
      </c>
      <c r="L184">
        <v>30318</v>
      </c>
      <c r="M184" t="s">
        <v>35</v>
      </c>
      <c r="N184" t="s">
        <v>36</v>
      </c>
      <c r="O184" t="s">
        <v>1057</v>
      </c>
      <c r="P184" t="s">
        <v>50</v>
      </c>
      <c r="Q184" t="s">
        <v>112</v>
      </c>
      <c r="R184" t="s">
        <v>1058</v>
      </c>
      <c r="S184" s="5">
        <v>1350.12</v>
      </c>
      <c r="T184">
        <v>6</v>
      </c>
      <c r="U184">
        <v>0</v>
      </c>
      <c r="V184">
        <v>175.51560000000001</v>
      </c>
      <c r="W184">
        <v>273.44</v>
      </c>
      <c r="X184" t="s">
        <v>41</v>
      </c>
      <c r="Y184" t="s">
        <v>1059</v>
      </c>
      <c r="Z184">
        <v>2013</v>
      </c>
      <c r="AA184" s="6">
        <f>(Orders[[#This Row],[Sales]]*Orders[[#This Row],[Quantity]])-Orders[[#This Row],[Discount]]</f>
        <v>8100.7199999999993</v>
      </c>
    </row>
    <row r="185" spans="1:27" ht="16.5" x14ac:dyDescent="0.3">
      <c r="A185">
        <v>40644</v>
      </c>
      <c r="B185" t="s">
        <v>1060</v>
      </c>
      <c r="C185" s="1">
        <v>41688</v>
      </c>
      <c r="D185" s="1">
        <v>41691</v>
      </c>
      <c r="E185" t="s">
        <v>55</v>
      </c>
      <c r="F185" t="s">
        <v>1061</v>
      </c>
      <c r="G185" t="s">
        <v>1062</v>
      </c>
      <c r="H185" t="s">
        <v>94</v>
      </c>
      <c r="I185" t="s">
        <v>1063</v>
      </c>
      <c r="J185" t="s">
        <v>250</v>
      </c>
      <c r="K185" t="s">
        <v>34</v>
      </c>
      <c r="L185">
        <v>45373</v>
      </c>
      <c r="M185" t="s">
        <v>35</v>
      </c>
      <c r="N185" t="s">
        <v>87</v>
      </c>
      <c r="O185" t="s">
        <v>1064</v>
      </c>
      <c r="P185" t="s">
        <v>38</v>
      </c>
      <c r="Q185" t="s">
        <v>98</v>
      </c>
      <c r="R185" t="s">
        <v>1065</v>
      </c>
      <c r="S185" s="5">
        <v>899.43</v>
      </c>
      <c r="T185">
        <v>5</v>
      </c>
      <c r="U185">
        <v>0.3</v>
      </c>
      <c r="V185">
        <v>-12.84900000000016</v>
      </c>
      <c r="W185">
        <v>243.89</v>
      </c>
      <c r="X185" t="s">
        <v>53</v>
      </c>
      <c r="Y185" t="s">
        <v>1059</v>
      </c>
      <c r="Z185">
        <v>2014</v>
      </c>
      <c r="AA185" s="6">
        <f>(Orders[[#This Row],[Sales]]*Orders[[#This Row],[Quantity]])-Orders[[#This Row],[Discount]]</f>
        <v>4496.8499999999995</v>
      </c>
    </row>
    <row r="186" spans="1:27" ht="16.5" x14ac:dyDescent="0.3">
      <c r="A186">
        <v>36928</v>
      </c>
      <c r="B186" t="s">
        <v>1066</v>
      </c>
      <c r="C186" s="1">
        <v>40586</v>
      </c>
      <c r="D186" s="1">
        <v>40590</v>
      </c>
      <c r="E186" t="s">
        <v>66</v>
      </c>
      <c r="F186" t="s">
        <v>1067</v>
      </c>
      <c r="G186" t="s">
        <v>1068</v>
      </c>
      <c r="H186" t="s">
        <v>31</v>
      </c>
      <c r="I186" t="s">
        <v>1069</v>
      </c>
      <c r="J186" t="s">
        <v>495</v>
      </c>
      <c r="K186" t="s">
        <v>34</v>
      </c>
      <c r="L186">
        <v>23320</v>
      </c>
      <c r="M186" t="s">
        <v>35</v>
      </c>
      <c r="N186" t="s">
        <v>36</v>
      </c>
      <c r="O186" t="s">
        <v>1070</v>
      </c>
      <c r="P186" t="s">
        <v>38</v>
      </c>
      <c r="Q186" t="s">
        <v>39</v>
      </c>
      <c r="R186" t="s">
        <v>1071</v>
      </c>
      <c r="S186" s="5">
        <v>1256.22</v>
      </c>
      <c r="T186">
        <v>6</v>
      </c>
      <c r="U186">
        <v>0</v>
      </c>
      <c r="V186">
        <v>75.37319999999994</v>
      </c>
      <c r="W186">
        <v>212.94</v>
      </c>
      <c r="X186" t="s">
        <v>53</v>
      </c>
      <c r="Y186" t="s">
        <v>1059</v>
      </c>
      <c r="Z186">
        <v>2011</v>
      </c>
      <c r="AA186" s="6">
        <f>(Orders[[#This Row],[Sales]]*Orders[[#This Row],[Quantity]])-Orders[[#This Row],[Discount]]</f>
        <v>7537.32</v>
      </c>
    </row>
    <row r="187" spans="1:27" ht="16.5" x14ac:dyDescent="0.3">
      <c r="A187">
        <v>33133</v>
      </c>
      <c r="B187" t="s">
        <v>1072</v>
      </c>
      <c r="C187" s="1">
        <v>41690</v>
      </c>
      <c r="D187" s="1">
        <v>41692</v>
      </c>
      <c r="E187" t="s">
        <v>28</v>
      </c>
      <c r="F187" t="s">
        <v>1073</v>
      </c>
      <c r="G187" t="s">
        <v>1074</v>
      </c>
      <c r="H187" t="s">
        <v>58</v>
      </c>
      <c r="I187" t="s">
        <v>299</v>
      </c>
      <c r="J187" t="s">
        <v>70</v>
      </c>
      <c r="K187" t="s">
        <v>34</v>
      </c>
      <c r="L187">
        <v>30076</v>
      </c>
      <c r="M187" t="s">
        <v>35</v>
      </c>
      <c r="N187" t="s">
        <v>36</v>
      </c>
      <c r="O187" t="s">
        <v>1075</v>
      </c>
      <c r="P187" t="s">
        <v>50</v>
      </c>
      <c r="Q187" t="s">
        <v>89</v>
      </c>
      <c r="R187" t="s">
        <v>1076</v>
      </c>
      <c r="S187" s="5">
        <v>1245.8599999999999</v>
      </c>
      <c r="T187">
        <v>7</v>
      </c>
      <c r="U187">
        <v>0</v>
      </c>
      <c r="V187">
        <v>361.29939999999988</v>
      </c>
      <c r="W187">
        <v>192.04</v>
      </c>
      <c r="X187" t="s">
        <v>53</v>
      </c>
      <c r="Y187" t="s">
        <v>1059</v>
      </c>
      <c r="Z187">
        <v>2014</v>
      </c>
      <c r="AA187" s="6">
        <f>(Orders[[#This Row],[Sales]]*Orders[[#This Row],[Quantity]])-Orders[[#This Row],[Discount]]</f>
        <v>8721.0199999999986</v>
      </c>
    </row>
    <row r="188" spans="1:27" ht="16.5" x14ac:dyDescent="0.3">
      <c r="A188">
        <v>34442</v>
      </c>
      <c r="B188" t="s">
        <v>1077</v>
      </c>
      <c r="C188" s="1">
        <v>41682</v>
      </c>
      <c r="D188" s="1">
        <v>41684</v>
      </c>
      <c r="E188" t="s">
        <v>28</v>
      </c>
      <c r="F188" t="s">
        <v>1078</v>
      </c>
      <c r="G188" t="s">
        <v>1079</v>
      </c>
      <c r="H188" t="s">
        <v>58</v>
      </c>
      <c r="I188" t="s">
        <v>144</v>
      </c>
      <c r="J188" t="s">
        <v>145</v>
      </c>
      <c r="K188" t="s">
        <v>34</v>
      </c>
      <c r="L188">
        <v>98105</v>
      </c>
      <c r="M188" t="s">
        <v>35</v>
      </c>
      <c r="N188" t="s">
        <v>105</v>
      </c>
      <c r="O188" t="s">
        <v>1080</v>
      </c>
      <c r="P188" t="s">
        <v>38</v>
      </c>
      <c r="Q188" t="s">
        <v>98</v>
      </c>
      <c r="R188" t="s">
        <v>1081</v>
      </c>
      <c r="S188" s="5">
        <v>963.13600000000008</v>
      </c>
      <c r="T188">
        <v>4</v>
      </c>
      <c r="U188">
        <v>0.2</v>
      </c>
      <c r="V188">
        <v>108.3527999999999</v>
      </c>
      <c r="W188">
        <v>152.43</v>
      </c>
      <c r="X188" t="s">
        <v>53</v>
      </c>
      <c r="Y188" t="s">
        <v>1059</v>
      </c>
      <c r="Z188">
        <v>2014</v>
      </c>
      <c r="AA188" s="6">
        <f>(Orders[[#This Row],[Sales]]*Orders[[#This Row],[Quantity]])-Orders[[#This Row],[Discount]]</f>
        <v>3852.3440000000005</v>
      </c>
    </row>
    <row r="189" spans="1:27" ht="16.5" x14ac:dyDescent="0.3">
      <c r="A189">
        <v>40411</v>
      </c>
      <c r="B189" t="s">
        <v>1082</v>
      </c>
      <c r="C189" s="1">
        <v>41312</v>
      </c>
      <c r="D189" s="1">
        <v>41315</v>
      </c>
      <c r="E189" t="s">
        <v>28</v>
      </c>
      <c r="F189" t="s">
        <v>135</v>
      </c>
      <c r="G189" t="s">
        <v>136</v>
      </c>
      <c r="H189" t="s">
        <v>58</v>
      </c>
      <c r="I189" t="s">
        <v>151</v>
      </c>
      <c r="J189" t="s">
        <v>104</v>
      </c>
      <c r="K189" t="s">
        <v>34</v>
      </c>
      <c r="L189">
        <v>90049</v>
      </c>
      <c r="M189" t="s">
        <v>35</v>
      </c>
      <c r="N189" t="s">
        <v>105</v>
      </c>
      <c r="O189" t="s">
        <v>1083</v>
      </c>
      <c r="P189" t="s">
        <v>61</v>
      </c>
      <c r="Q189" t="s">
        <v>72</v>
      </c>
      <c r="R189" t="s">
        <v>1084</v>
      </c>
      <c r="S189" s="5">
        <v>623.96</v>
      </c>
      <c r="T189">
        <v>5</v>
      </c>
      <c r="U189">
        <v>0.2</v>
      </c>
      <c r="V189">
        <v>38.997500000000002</v>
      </c>
      <c r="W189">
        <v>132.63999999999999</v>
      </c>
      <c r="X189" t="s">
        <v>53</v>
      </c>
      <c r="Y189" t="s">
        <v>1059</v>
      </c>
      <c r="Z189">
        <v>2013</v>
      </c>
      <c r="AA189" s="6">
        <f>(Orders[[#This Row],[Sales]]*Orders[[#This Row],[Quantity]])-Orders[[#This Row],[Discount]]</f>
        <v>3119.6000000000004</v>
      </c>
    </row>
    <row r="190" spans="1:27" ht="16.5" x14ac:dyDescent="0.3">
      <c r="A190">
        <v>32686</v>
      </c>
      <c r="B190" t="s">
        <v>1085</v>
      </c>
      <c r="C190" s="1">
        <v>41310</v>
      </c>
      <c r="D190" s="1">
        <v>41310</v>
      </c>
      <c r="E190" t="s">
        <v>303</v>
      </c>
      <c r="F190" t="s">
        <v>1086</v>
      </c>
      <c r="G190" t="s">
        <v>1087</v>
      </c>
      <c r="H190" t="s">
        <v>94</v>
      </c>
      <c r="I190" t="s">
        <v>837</v>
      </c>
      <c r="J190" t="s">
        <v>70</v>
      </c>
      <c r="K190" t="s">
        <v>34</v>
      </c>
      <c r="L190">
        <v>30080</v>
      </c>
      <c r="M190" t="s">
        <v>35</v>
      </c>
      <c r="N190" t="s">
        <v>36</v>
      </c>
      <c r="O190" t="s">
        <v>1088</v>
      </c>
      <c r="P190" t="s">
        <v>61</v>
      </c>
      <c r="Q190" t="s">
        <v>72</v>
      </c>
      <c r="R190" t="s">
        <v>1089</v>
      </c>
      <c r="S190" s="5">
        <v>484.83</v>
      </c>
      <c r="T190">
        <v>3</v>
      </c>
      <c r="U190">
        <v>0</v>
      </c>
      <c r="V190">
        <v>126.0558</v>
      </c>
      <c r="W190">
        <v>120.28</v>
      </c>
      <c r="X190" t="s">
        <v>41</v>
      </c>
      <c r="Y190" t="s">
        <v>1059</v>
      </c>
      <c r="Z190">
        <v>2013</v>
      </c>
      <c r="AA190" s="6">
        <f>(Orders[[#This Row],[Sales]]*Orders[[#This Row],[Quantity]])-Orders[[#This Row],[Discount]]</f>
        <v>1454.49</v>
      </c>
    </row>
    <row r="191" spans="1:27" ht="16.5" x14ac:dyDescent="0.3">
      <c r="A191">
        <v>37050</v>
      </c>
      <c r="B191" t="s">
        <v>1090</v>
      </c>
      <c r="C191" s="1">
        <v>41308</v>
      </c>
      <c r="D191" s="1">
        <v>41315</v>
      </c>
      <c r="E191" t="s">
        <v>66</v>
      </c>
      <c r="F191" t="s">
        <v>1091</v>
      </c>
      <c r="G191" t="s">
        <v>1092</v>
      </c>
      <c r="H191" t="s">
        <v>31</v>
      </c>
      <c r="I191" t="s">
        <v>642</v>
      </c>
      <c r="J191" t="s">
        <v>96</v>
      </c>
      <c r="K191" t="s">
        <v>34</v>
      </c>
      <c r="L191">
        <v>40475</v>
      </c>
      <c r="M191" t="s">
        <v>35</v>
      </c>
      <c r="N191" t="s">
        <v>36</v>
      </c>
      <c r="O191" t="s">
        <v>1093</v>
      </c>
      <c r="P191" t="s">
        <v>38</v>
      </c>
      <c r="Q191" t="s">
        <v>98</v>
      </c>
      <c r="R191" t="s">
        <v>1094</v>
      </c>
      <c r="S191" s="5">
        <v>866.4</v>
      </c>
      <c r="T191">
        <v>4</v>
      </c>
      <c r="U191">
        <v>0</v>
      </c>
      <c r="V191">
        <v>225.26400000000001</v>
      </c>
      <c r="W191">
        <v>107.39</v>
      </c>
      <c r="X191" t="s">
        <v>272</v>
      </c>
      <c r="Y191" t="s">
        <v>1059</v>
      </c>
      <c r="Z191">
        <v>2013</v>
      </c>
      <c r="AA191" s="6">
        <f>(Orders[[#This Row],[Sales]]*Orders[[#This Row],[Quantity]])-Orders[[#This Row],[Discount]]</f>
        <v>3465.6</v>
      </c>
    </row>
    <row r="192" spans="1:27" ht="16.5" x14ac:dyDescent="0.3">
      <c r="A192">
        <v>39424</v>
      </c>
      <c r="B192" t="s">
        <v>1095</v>
      </c>
      <c r="C192" s="1">
        <v>40945</v>
      </c>
      <c r="D192" s="1">
        <v>40952</v>
      </c>
      <c r="E192" t="s">
        <v>66</v>
      </c>
      <c r="F192" t="s">
        <v>187</v>
      </c>
      <c r="G192" t="s">
        <v>188</v>
      </c>
      <c r="H192" t="s">
        <v>31</v>
      </c>
      <c r="I192" t="s">
        <v>869</v>
      </c>
      <c r="J192" t="s">
        <v>171</v>
      </c>
      <c r="K192" t="s">
        <v>34</v>
      </c>
      <c r="L192">
        <v>77070</v>
      </c>
      <c r="M192" t="s">
        <v>35</v>
      </c>
      <c r="N192" t="s">
        <v>48</v>
      </c>
      <c r="O192" t="s">
        <v>1096</v>
      </c>
      <c r="P192" t="s">
        <v>50</v>
      </c>
      <c r="Q192" t="s">
        <v>112</v>
      </c>
      <c r="R192" t="s">
        <v>1097</v>
      </c>
      <c r="S192" s="5">
        <v>670.75200000000007</v>
      </c>
      <c r="T192">
        <v>3</v>
      </c>
      <c r="U192">
        <v>0.2</v>
      </c>
      <c r="V192">
        <v>-125.76600000000001</v>
      </c>
      <c r="W192">
        <v>98.65</v>
      </c>
      <c r="X192" t="s">
        <v>272</v>
      </c>
      <c r="Y192" t="s">
        <v>1059</v>
      </c>
      <c r="Z192">
        <v>2012</v>
      </c>
      <c r="AA192" s="6">
        <f>(Orders[[#This Row],[Sales]]*Orders[[#This Row],[Quantity]])-Orders[[#This Row],[Discount]]</f>
        <v>2012.0560000000003</v>
      </c>
    </row>
    <row r="193" spans="1:27" ht="16.5" x14ac:dyDescent="0.3">
      <c r="A193">
        <v>38577</v>
      </c>
      <c r="B193" t="s">
        <v>1098</v>
      </c>
      <c r="C193" s="1">
        <v>40960</v>
      </c>
      <c r="D193" s="1">
        <v>40966</v>
      </c>
      <c r="E193" t="s">
        <v>66</v>
      </c>
      <c r="F193" t="s">
        <v>1099</v>
      </c>
      <c r="G193" t="s">
        <v>1100</v>
      </c>
      <c r="H193" t="s">
        <v>31</v>
      </c>
      <c r="I193" t="s">
        <v>1101</v>
      </c>
      <c r="J193" t="s">
        <v>502</v>
      </c>
      <c r="K193" t="s">
        <v>34</v>
      </c>
      <c r="L193">
        <v>21044</v>
      </c>
      <c r="M193" t="s">
        <v>35</v>
      </c>
      <c r="N193" t="s">
        <v>87</v>
      </c>
      <c r="O193" t="s">
        <v>196</v>
      </c>
      <c r="P193" t="s">
        <v>50</v>
      </c>
      <c r="Q193" t="s">
        <v>51</v>
      </c>
      <c r="R193" t="s">
        <v>197</v>
      </c>
      <c r="S193" s="5">
        <v>2541.98</v>
      </c>
      <c r="T193">
        <v>2</v>
      </c>
      <c r="U193">
        <v>0</v>
      </c>
      <c r="V193">
        <v>1270.99</v>
      </c>
      <c r="W193">
        <v>91.36</v>
      </c>
      <c r="X193" t="s">
        <v>64</v>
      </c>
      <c r="Y193" t="s">
        <v>1059</v>
      </c>
      <c r="Z193">
        <v>2012</v>
      </c>
      <c r="AA193" s="6">
        <f>(Orders[[#This Row],[Sales]]*Orders[[#This Row],[Quantity]])-Orders[[#This Row],[Discount]]</f>
        <v>5083.96</v>
      </c>
    </row>
    <row r="194" spans="1:27" ht="16.5" x14ac:dyDescent="0.3">
      <c r="A194">
        <v>36237</v>
      </c>
      <c r="B194" t="s">
        <v>1102</v>
      </c>
      <c r="C194" s="1">
        <v>40945</v>
      </c>
      <c r="D194" s="1">
        <v>40952</v>
      </c>
      <c r="E194" t="s">
        <v>66</v>
      </c>
      <c r="F194" t="s">
        <v>1103</v>
      </c>
      <c r="G194" t="s">
        <v>1104</v>
      </c>
      <c r="H194" t="s">
        <v>31</v>
      </c>
      <c r="I194" t="s">
        <v>1105</v>
      </c>
      <c r="J194" t="s">
        <v>409</v>
      </c>
      <c r="K194" t="s">
        <v>34</v>
      </c>
      <c r="L194">
        <v>19805</v>
      </c>
      <c r="M194" t="s">
        <v>35</v>
      </c>
      <c r="N194" t="s">
        <v>87</v>
      </c>
      <c r="O194" t="s">
        <v>1106</v>
      </c>
      <c r="P194" t="s">
        <v>38</v>
      </c>
      <c r="Q194" t="s">
        <v>98</v>
      </c>
      <c r="R194" t="s">
        <v>1107</v>
      </c>
      <c r="S194" s="5">
        <v>1268.82</v>
      </c>
      <c r="T194">
        <v>9</v>
      </c>
      <c r="U194">
        <v>0</v>
      </c>
      <c r="V194">
        <v>266.45219999999989</v>
      </c>
      <c r="W194">
        <v>89.3</v>
      </c>
      <c r="X194" t="s">
        <v>272</v>
      </c>
      <c r="Y194" t="s">
        <v>1059</v>
      </c>
      <c r="Z194">
        <v>2012</v>
      </c>
      <c r="AA194" s="6">
        <f>(Orders[[#This Row],[Sales]]*Orders[[#This Row],[Quantity]])-Orders[[#This Row],[Discount]]</f>
        <v>11419.38</v>
      </c>
    </row>
    <row r="195" spans="1:27" ht="16.5" x14ac:dyDescent="0.3">
      <c r="A195">
        <v>38524</v>
      </c>
      <c r="B195" t="s">
        <v>1108</v>
      </c>
      <c r="C195" s="1">
        <v>41695</v>
      </c>
      <c r="D195" s="1">
        <v>41699</v>
      </c>
      <c r="E195" t="s">
        <v>66</v>
      </c>
      <c r="F195" t="s">
        <v>1109</v>
      </c>
      <c r="G195" t="s">
        <v>1110</v>
      </c>
      <c r="H195" t="s">
        <v>58</v>
      </c>
      <c r="I195" t="s">
        <v>85</v>
      </c>
      <c r="J195" t="s">
        <v>86</v>
      </c>
      <c r="K195" t="s">
        <v>34</v>
      </c>
      <c r="L195">
        <v>19134</v>
      </c>
      <c r="M195" t="s">
        <v>35</v>
      </c>
      <c r="N195" t="s">
        <v>87</v>
      </c>
      <c r="O195" t="s">
        <v>1111</v>
      </c>
      <c r="P195" t="s">
        <v>61</v>
      </c>
      <c r="Q195" t="s">
        <v>294</v>
      </c>
      <c r="R195" t="s">
        <v>1112</v>
      </c>
      <c r="S195" s="5">
        <v>1319.8</v>
      </c>
      <c r="T195">
        <v>5</v>
      </c>
      <c r="U195">
        <v>0.2</v>
      </c>
      <c r="V195">
        <v>214.4674999999998</v>
      </c>
      <c r="W195">
        <v>87.36</v>
      </c>
      <c r="X195" t="s">
        <v>64</v>
      </c>
      <c r="Y195" t="s">
        <v>1059</v>
      </c>
      <c r="Z195">
        <v>2014</v>
      </c>
      <c r="AA195" s="6">
        <f>(Orders[[#This Row],[Sales]]*Orders[[#This Row],[Quantity]])-Orders[[#This Row],[Discount]]</f>
        <v>6598.8</v>
      </c>
    </row>
    <row r="196" spans="1:27" ht="16.5" x14ac:dyDescent="0.3">
      <c r="A196">
        <v>32486</v>
      </c>
      <c r="B196" t="s">
        <v>1113</v>
      </c>
      <c r="C196" s="1">
        <v>41697</v>
      </c>
      <c r="D196" s="1">
        <v>41699</v>
      </c>
      <c r="E196" t="s">
        <v>28</v>
      </c>
      <c r="F196" t="s">
        <v>523</v>
      </c>
      <c r="G196" t="s">
        <v>524</v>
      </c>
      <c r="H196" t="s">
        <v>94</v>
      </c>
      <c r="I196" t="s">
        <v>151</v>
      </c>
      <c r="J196" t="s">
        <v>104</v>
      </c>
      <c r="K196" t="s">
        <v>34</v>
      </c>
      <c r="L196">
        <v>90036</v>
      </c>
      <c r="M196" t="s">
        <v>35</v>
      </c>
      <c r="N196" t="s">
        <v>105</v>
      </c>
      <c r="O196" t="s">
        <v>1114</v>
      </c>
      <c r="P196" t="s">
        <v>61</v>
      </c>
      <c r="Q196" t="s">
        <v>72</v>
      </c>
      <c r="R196" t="s">
        <v>1115</v>
      </c>
      <c r="S196" s="5">
        <v>889.53600000000006</v>
      </c>
      <c r="T196">
        <v>8</v>
      </c>
      <c r="U196">
        <v>0.2</v>
      </c>
      <c r="V196">
        <v>66.715199999999982</v>
      </c>
      <c r="W196">
        <v>78.760000000000005</v>
      </c>
      <c r="X196" t="s">
        <v>64</v>
      </c>
      <c r="Y196" t="s">
        <v>1059</v>
      </c>
      <c r="Z196">
        <v>2014</v>
      </c>
      <c r="AA196" s="6">
        <f>(Orders[[#This Row],[Sales]]*Orders[[#This Row],[Quantity]])-Orders[[#This Row],[Discount]]</f>
        <v>7116.0880000000006</v>
      </c>
    </row>
    <row r="197" spans="1:27" ht="16.5" x14ac:dyDescent="0.3">
      <c r="A197">
        <v>35837</v>
      </c>
      <c r="B197" t="s">
        <v>1116</v>
      </c>
      <c r="C197" s="1">
        <v>40966</v>
      </c>
      <c r="D197" s="1">
        <v>40970</v>
      </c>
      <c r="E197" t="s">
        <v>66</v>
      </c>
      <c r="F197" t="s">
        <v>1109</v>
      </c>
      <c r="G197" t="s">
        <v>1110</v>
      </c>
      <c r="H197" t="s">
        <v>58</v>
      </c>
      <c r="I197" t="s">
        <v>1117</v>
      </c>
      <c r="J197" t="s">
        <v>1118</v>
      </c>
      <c r="K197" t="s">
        <v>34</v>
      </c>
      <c r="L197">
        <v>2908</v>
      </c>
      <c r="M197" t="s">
        <v>35</v>
      </c>
      <c r="N197" t="s">
        <v>87</v>
      </c>
      <c r="O197" t="s">
        <v>1119</v>
      </c>
      <c r="P197" t="s">
        <v>38</v>
      </c>
      <c r="Q197" t="s">
        <v>39</v>
      </c>
      <c r="R197" t="s">
        <v>1120</v>
      </c>
      <c r="S197" s="5">
        <v>493.9199999999999</v>
      </c>
      <c r="T197">
        <v>7</v>
      </c>
      <c r="U197">
        <v>0.3</v>
      </c>
      <c r="V197">
        <v>-28.22399999999999</v>
      </c>
      <c r="W197">
        <v>78.5</v>
      </c>
      <c r="X197" t="s">
        <v>53</v>
      </c>
      <c r="Y197" t="s">
        <v>1059</v>
      </c>
      <c r="Z197">
        <v>2012</v>
      </c>
      <c r="AA197" s="6">
        <f>(Orders[[#This Row],[Sales]]*Orders[[#This Row],[Quantity]])-Orders[[#This Row],[Discount]]</f>
        <v>3457.139999999999</v>
      </c>
    </row>
    <row r="198" spans="1:27" ht="16.5" x14ac:dyDescent="0.3">
      <c r="A198">
        <v>38135</v>
      </c>
      <c r="B198" t="s">
        <v>1121</v>
      </c>
      <c r="C198" s="1">
        <v>41676</v>
      </c>
      <c r="D198" s="1">
        <v>41680</v>
      </c>
      <c r="E198" t="s">
        <v>66</v>
      </c>
      <c r="F198" t="s">
        <v>1122</v>
      </c>
      <c r="G198" t="s">
        <v>1123</v>
      </c>
      <c r="H198" t="s">
        <v>58</v>
      </c>
      <c r="I198" t="s">
        <v>1124</v>
      </c>
      <c r="J198" t="s">
        <v>104</v>
      </c>
      <c r="K198" t="s">
        <v>34</v>
      </c>
      <c r="L198">
        <v>90503</v>
      </c>
      <c r="M198" t="s">
        <v>35</v>
      </c>
      <c r="N198" t="s">
        <v>105</v>
      </c>
      <c r="O198" t="s">
        <v>1125</v>
      </c>
      <c r="P198" t="s">
        <v>50</v>
      </c>
      <c r="Q198" t="s">
        <v>89</v>
      </c>
      <c r="R198" t="s">
        <v>1126</v>
      </c>
      <c r="S198" s="5">
        <v>1640.7</v>
      </c>
      <c r="T198">
        <v>5</v>
      </c>
      <c r="U198">
        <v>0</v>
      </c>
      <c r="V198">
        <v>459.39600000000002</v>
      </c>
      <c r="W198">
        <v>77.66</v>
      </c>
      <c r="X198" t="s">
        <v>64</v>
      </c>
      <c r="Y198" t="s">
        <v>1059</v>
      </c>
      <c r="Z198">
        <v>2014</v>
      </c>
      <c r="AA198" s="6">
        <f>(Orders[[#This Row],[Sales]]*Orders[[#This Row],[Quantity]])-Orders[[#This Row],[Discount]]</f>
        <v>8203.5</v>
      </c>
    </row>
    <row r="199" spans="1:27" ht="16.5" x14ac:dyDescent="0.3">
      <c r="A199">
        <v>34759</v>
      </c>
      <c r="B199" t="s">
        <v>1127</v>
      </c>
      <c r="C199" s="1">
        <v>40959</v>
      </c>
      <c r="D199" s="1">
        <v>40962</v>
      </c>
      <c r="E199" t="s">
        <v>28</v>
      </c>
      <c r="F199" t="s">
        <v>1128</v>
      </c>
      <c r="G199" t="s">
        <v>1129</v>
      </c>
      <c r="H199" t="s">
        <v>31</v>
      </c>
      <c r="I199" t="s">
        <v>1130</v>
      </c>
      <c r="J199" t="s">
        <v>350</v>
      </c>
      <c r="K199" t="s">
        <v>34</v>
      </c>
      <c r="L199">
        <v>8861</v>
      </c>
      <c r="M199" t="s">
        <v>35</v>
      </c>
      <c r="N199" t="s">
        <v>87</v>
      </c>
      <c r="O199" t="s">
        <v>1131</v>
      </c>
      <c r="P199" t="s">
        <v>50</v>
      </c>
      <c r="Q199" t="s">
        <v>788</v>
      </c>
      <c r="R199" t="s">
        <v>1132</v>
      </c>
      <c r="S199" s="5">
        <v>286.79000000000002</v>
      </c>
      <c r="T199">
        <v>7</v>
      </c>
      <c r="U199">
        <v>0</v>
      </c>
      <c r="V199">
        <v>74.565400000000011</v>
      </c>
      <c r="W199">
        <v>73.099999999999994</v>
      </c>
      <c r="X199" t="s">
        <v>41</v>
      </c>
      <c r="Y199" t="s">
        <v>1059</v>
      </c>
      <c r="Z199">
        <v>2012</v>
      </c>
      <c r="AA199" s="6">
        <f>(Orders[[#This Row],[Sales]]*Orders[[#This Row],[Quantity]])-Orders[[#This Row],[Discount]]</f>
        <v>2007.5300000000002</v>
      </c>
    </row>
    <row r="200" spans="1:27" ht="16.5" x14ac:dyDescent="0.3">
      <c r="A200">
        <v>31837</v>
      </c>
      <c r="B200" t="s">
        <v>1133</v>
      </c>
      <c r="C200" s="1">
        <v>40576</v>
      </c>
      <c r="D200" s="1">
        <v>40578</v>
      </c>
      <c r="E200" t="s">
        <v>55</v>
      </c>
      <c r="F200" t="s">
        <v>67</v>
      </c>
      <c r="G200" t="s">
        <v>68</v>
      </c>
      <c r="H200" t="s">
        <v>31</v>
      </c>
      <c r="I200" t="s">
        <v>1134</v>
      </c>
      <c r="J200" t="s">
        <v>202</v>
      </c>
      <c r="K200" t="s">
        <v>34</v>
      </c>
      <c r="L200">
        <v>54302</v>
      </c>
      <c r="M200" t="s">
        <v>35</v>
      </c>
      <c r="N200" t="s">
        <v>48</v>
      </c>
      <c r="O200" t="s">
        <v>1135</v>
      </c>
      <c r="P200" t="s">
        <v>61</v>
      </c>
      <c r="Q200" t="s">
        <v>294</v>
      </c>
      <c r="R200" t="s">
        <v>1136</v>
      </c>
      <c r="S200" s="5">
        <v>468.9</v>
      </c>
      <c r="T200">
        <v>6</v>
      </c>
      <c r="U200">
        <v>0</v>
      </c>
      <c r="V200">
        <v>206.31600000000009</v>
      </c>
      <c r="W200">
        <v>66.88</v>
      </c>
      <c r="X200" t="s">
        <v>53</v>
      </c>
      <c r="Y200" t="s">
        <v>1059</v>
      </c>
      <c r="Z200">
        <v>2011</v>
      </c>
      <c r="AA200" s="6">
        <f>(Orders[[#This Row],[Sales]]*Orders[[#This Row],[Quantity]])-Orders[[#This Row],[Discount]]</f>
        <v>2813.3999999999996</v>
      </c>
    </row>
    <row r="201" spans="1:27" ht="16.5" x14ac:dyDescent="0.3">
      <c r="A201">
        <v>33085</v>
      </c>
      <c r="B201" t="s">
        <v>1137</v>
      </c>
      <c r="C201" s="1">
        <v>40954</v>
      </c>
      <c r="D201" s="1">
        <v>40958</v>
      </c>
      <c r="E201" t="s">
        <v>66</v>
      </c>
      <c r="F201" t="s">
        <v>1138</v>
      </c>
      <c r="G201" t="s">
        <v>1139</v>
      </c>
      <c r="H201" t="s">
        <v>58</v>
      </c>
      <c r="I201" t="s">
        <v>1140</v>
      </c>
      <c r="J201" t="s">
        <v>202</v>
      </c>
      <c r="K201" t="s">
        <v>34</v>
      </c>
      <c r="L201">
        <v>53142</v>
      </c>
      <c r="M201" t="s">
        <v>35</v>
      </c>
      <c r="N201" t="s">
        <v>48</v>
      </c>
      <c r="O201" t="s">
        <v>1141</v>
      </c>
      <c r="P201" t="s">
        <v>61</v>
      </c>
      <c r="Q201" t="s">
        <v>72</v>
      </c>
      <c r="R201" t="s">
        <v>1142</v>
      </c>
      <c r="S201" s="5">
        <v>699.98</v>
      </c>
      <c r="T201">
        <v>2</v>
      </c>
      <c r="U201">
        <v>0</v>
      </c>
      <c r="V201">
        <v>195.99440000000001</v>
      </c>
      <c r="W201">
        <v>66.38</v>
      </c>
      <c r="X201" t="s">
        <v>64</v>
      </c>
      <c r="Y201" t="s">
        <v>1059</v>
      </c>
      <c r="Z201">
        <v>2012</v>
      </c>
      <c r="AA201" s="6">
        <f>(Orders[[#This Row],[Sales]]*Orders[[#This Row],[Quantity]])-Orders[[#This Row],[Discount]]</f>
        <v>1399.96</v>
      </c>
    </row>
    <row r="202" spans="1:27" ht="16.5" x14ac:dyDescent="0.3">
      <c r="A202">
        <v>39575</v>
      </c>
      <c r="B202" t="s">
        <v>1143</v>
      </c>
      <c r="C202" s="1">
        <v>41326</v>
      </c>
      <c r="D202" s="1">
        <v>41330</v>
      </c>
      <c r="E202" t="s">
        <v>66</v>
      </c>
      <c r="F202" t="s">
        <v>1144</v>
      </c>
      <c r="G202" t="s">
        <v>1145</v>
      </c>
      <c r="H202" t="s">
        <v>94</v>
      </c>
      <c r="I202" t="s">
        <v>1146</v>
      </c>
      <c r="J202" t="s">
        <v>389</v>
      </c>
      <c r="K202" t="s">
        <v>34</v>
      </c>
      <c r="L202">
        <v>33614</v>
      </c>
      <c r="M202" t="s">
        <v>35</v>
      </c>
      <c r="N202" t="s">
        <v>36</v>
      </c>
      <c r="O202" t="s">
        <v>1147</v>
      </c>
      <c r="P202" t="s">
        <v>50</v>
      </c>
      <c r="Q202" t="s">
        <v>112</v>
      </c>
      <c r="R202" t="s">
        <v>1148</v>
      </c>
      <c r="S202" s="5">
        <v>432.45600000000002</v>
      </c>
      <c r="T202">
        <v>3</v>
      </c>
      <c r="U202">
        <v>0.2</v>
      </c>
      <c r="V202">
        <v>32.434199999999997</v>
      </c>
      <c r="W202">
        <v>59.9</v>
      </c>
      <c r="X202" t="s">
        <v>53</v>
      </c>
      <c r="Y202" t="s">
        <v>1059</v>
      </c>
      <c r="Z202">
        <v>2013</v>
      </c>
      <c r="AA202" s="6">
        <f>(Orders[[#This Row],[Sales]]*Orders[[#This Row],[Quantity]])-Orders[[#This Row],[Discount]]</f>
        <v>1297.1679999999999</v>
      </c>
    </row>
    <row r="203" spans="1:27" ht="16.5" x14ac:dyDescent="0.3">
      <c r="A203">
        <v>38982</v>
      </c>
      <c r="B203" t="s">
        <v>1149</v>
      </c>
      <c r="C203" s="1">
        <v>40953</v>
      </c>
      <c r="D203" s="1">
        <v>40960</v>
      </c>
      <c r="E203" t="s">
        <v>66</v>
      </c>
      <c r="F203" t="s">
        <v>1150</v>
      </c>
      <c r="G203" t="s">
        <v>1151</v>
      </c>
      <c r="H203" t="s">
        <v>31</v>
      </c>
      <c r="I203" t="s">
        <v>1152</v>
      </c>
      <c r="J203" t="s">
        <v>233</v>
      </c>
      <c r="K203" t="s">
        <v>34</v>
      </c>
      <c r="L203">
        <v>14609</v>
      </c>
      <c r="M203" t="s">
        <v>35</v>
      </c>
      <c r="N203" t="s">
        <v>87</v>
      </c>
      <c r="O203" t="s">
        <v>119</v>
      </c>
      <c r="P203" t="s">
        <v>61</v>
      </c>
      <c r="Q203" t="s">
        <v>72</v>
      </c>
      <c r="R203" t="s">
        <v>120</v>
      </c>
      <c r="S203" s="5">
        <v>625.99</v>
      </c>
      <c r="T203">
        <v>1</v>
      </c>
      <c r="U203">
        <v>0</v>
      </c>
      <c r="V203">
        <v>187.797</v>
      </c>
      <c r="W203">
        <v>56.18</v>
      </c>
      <c r="X203" t="s">
        <v>272</v>
      </c>
      <c r="Y203" t="s">
        <v>1059</v>
      </c>
      <c r="Z203">
        <v>2012</v>
      </c>
      <c r="AA203" s="6">
        <f>(Orders[[#This Row],[Sales]]*Orders[[#This Row],[Quantity]])-Orders[[#This Row],[Discount]]</f>
        <v>625.99</v>
      </c>
    </row>
    <row r="204" spans="1:27" ht="16.5" x14ac:dyDescent="0.3">
      <c r="A204">
        <v>32098</v>
      </c>
      <c r="B204" t="s">
        <v>1153</v>
      </c>
      <c r="C204" s="1">
        <v>41691</v>
      </c>
      <c r="D204" s="1">
        <v>41694</v>
      </c>
      <c r="E204" t="s">
        <v>55</v>
      </c>
      <c r="F204" t="s">
        <v>1154</v>
      </c>
      <c r="G204" t="s">
        <v>1155</v>
      </c>
      <c r="H204" t="s">
        <v>58</v>
      </c>
      <c r="I204" t="s">
        <v>157</v>
      </c>
      <c r="J204" t="s">
        <v>104</v>
      </c>
      <c r="K204" t="s">
        <v>34</v>
      </c>
      <c r="L204">
        <v>92105</v>
      </c>
      <c r="M204" t="s">
        <v>35</v>
      </c>
      <c r="N204" t="s">
        <v>105</v>
      </c>
      <c r="O204" t="s">
        <v>1156</v>
      </c>
      <c r="P204" t="s">
        <v>61</v>
      </c>
      <c r="Q204" t="s">
        <v>72</v>
      </c>
      <c r="R204" t="s">
        <v>1157</v>
      </c>
      <c r="S204" s="5">
        <v>215.96799999999999</v>
      </c>
      <c r="T204">
        <v>2</v>
      </c>
      <c r="U204">
        <v>0.2</v>
      </c>
      <c r="V204">
        <v>18.897199999999991</v>
      </c>
      <c r="W204">
        <v>55.76</v>
      </c>
      <c r="X204" t="s">
        <v>64</v>
      </c>
      <c r="Y204" t="s">
        <v>1059</v>
      </c>
      <c r="Z204">
        <v>2014</v>
      </c>
      <c r="AA204" s="6">
        <f>(Orders[[#This Row],[Sales]]*Orders[[#This Row],[Quantity]])-Orders[[#This Row],[Discount]]</f>
        <v>431.73599999999999</v>
      </c>
    </row>
    <row r="205" spans="1:27" ht="16.5" x14ac:dyDescent="0.3">
      <c r="A205">
        <v>34662</v>
      </c>
      <c r="B205" t="s">
        <v>1158</v>
      </c>
      <c r="C205" s="1">
        <v>40575</v>
      </c>
      <c r="D205" s="1">
        <v>40577</v>
      </c>
      <c r="E205" t="s">
        <v>55</v>
      </c>
      <c r="F205" t="s">
        <v>1091</v>
      </c>
      <c r="G205" t="s">
        <v>1092</v>
      </c>
      <c r="H205" t="s">
        <v>31</v>
      </c>
      <c r="I205" t="s">
        <v>1159</v>
      </c>
      <c r="J205" t="s">
        <v>104</v>
      </c>
      <c r="K205" t="s">
        <v>34</v>
      </c>
      <c r="L205">
        <v>92691</v>
      </c>
      <c r="M205" t="s">
        <v>35</v>
      </c>
      <c r="N205" t="s">
        <v>105</v>
      </c>
      <c r="O205" t="s">
        <v>1160</v>
      </c>
      <c r="P205" t="s">
        <v>38</v>
      </c>
      <c r="Q205" t="s">
        <v>173</v>
      </c>
      <c r="R205" t="s">
        <v>1161</v>
      </c>
      <c r="S205" s="5">
        <v>290.666</v>
      </c>
      <c r="T205">
        <v>2</v>
      </c>
      <c r="U205">
        <v>0.15</v>
      </c>
      <c r="V205">
        <v>3.419599999999988</v>
      </c>
      <c r="W205">
        <v>54.64</v>
      </c>
      <c r="X205" t="s">
        <v>53</v>
      </c>
      <c r="Y205" t="s">
        <v>1059</v>
      </c>
      <c r="Z205">
        <v>2011</v>
      </c>
      <c r="AA205" s="6">
        <f>(Orders[[#This Row],[Sales]]*Orders[[#This Row],[Quantity]])-Orders[[#This Row],[Discount]]</f>
        <v>581.18200000000002</v>
      </c>
    </row>
    <row r="206" spans="1:27" ht="16.5" x14ac:dyDescent="0.3">
      <c r="A206">
        <v>34287</v>
      </c>
      <c r="B206" t="s">
        <v>1162</v>
      </c>
      <c r="C206" s="1">
        <v>41326</v>
      </c>
      <c r="D206" s="1">
        <v>41331</v>
      </c>
      <c r="E206" t="s">
        <v>28</v>
      </c>
      <c r="F206" t="s">
        <v>1163</v>
      </c>
      <c r="G206" t="s">
        <v>1164</v>
      </c>
      <c r="H206" t="s">
        <v>58</v>
      </c>
      <c r="I206" t="s">
        <v>151</v>
      </c>
      <c r="J206" t="s">
        <v>104</v>
      </c>
      <c r="K206" t="s">
        <v>34</v>
      </c>
      <c r="L206">
        <v>90032</v>
      </c>
      <c r="M206" t="s">
        <v>35</v>
      </c>
      <c r="N206" t="s">
        <v>105</v>
      </c>
      <c r="O206" t="s">
        <v>1165</v>
      </c>
      <c r="P206" t="s">
        <v>50</v>
      </c>
      <c r="Q206" t="s">
        <v>112</v>
      </c>
      <c r="R206" t="s">
        <v>1166</v>
      </c>
      <c r="S206" s="5">
        <v>449.15</v>
      </c>
      <c r="T206">
        <v>5</v>
      </c>
      <c r="U206">
        <v>0</v>
      </c>
      <c r="V206">
        <v>8.9829999999999899</v>
      </c>
      <c r="W206">
        <v>54.23</v>
      </c>
      <c r="X206" t="s">
        <v>64</v>
      </c>
      <c r="Y206" t="s">
        <v>1059</v>
      </c>
      <c r="Z206">
        <v>2013</v>
      </c>
      <c r="AA206" s="6">
        <f>(Orders[[#This Row],[Sales]]*Orders[[#This Row],[Quantity]])-Orders[[#This Row],[Discount]]</f>
        <v>2245.75</v>
      </c>
    </row>
    <row r="207" spans="1:27" ht="16.5" x14ac:dyDescent="0.3">
      <c r="A207">
        <v>39440</v>
      </c>
      <c r="B207" t="s">
        <v>1167</v>
      </c>
      <c r="C207" s="1">
        <v>41310</v>
      </c>
      <c r="D207" s="1">
        <v>41315</v>
      </c>
      <c r="E207" t="s">
        <v>66</v>
      </c>
      <c r="F207" t="s">
        <v>1168</v>
      </c>
      <c r="G207" t="s">
        <v>1169</v>
      </c>
      <c r="H207" t="s">
        <v>31</v>
      </c>
      <c r="I207" t="s">
        <v>157</v>
      </c>
      <c r="J207" t="s">
        <v>104</v>
      </c>
      <c r="K207" t="s">
        <v>34</v>
      </c>
      <c r="L207">
        <v>92037</v>
      </c>
      <c r="M207" t="s">
        <v>35</v>
      </c>
      <c r="N207" t="s">
        <v>105</v>
      </c>
      <c r="O207" t="s">
        <v>344</v>
      </c>
      <c r="P207" t="s">
        <v>38</v>
      </c>
      <c r="Q207" t="s">
        <v>39</v>
      </c>
      <c r="R207" t="s">
        <v>345</v>
      </c>
      <c r="S207" s="5">
        <v>557.72799999999995</v>
      </c>
      <c r="T207">
        <v>4</v>
      </c>
      <c r="U207">
        <v>0.2</v>
      </c>
      <c r="V207">
        <v>6.9715999999999951</v>
      </c>
      <c r="W207">
        <v>53.51</v>
      </c>
      <c r="X207" t="s">
        <v>64</v>
      </c>
      <c r="Y207" t="s">
        <v>1059</v>
      </c>
      <c r="Z207">
        <v>2013</v>
      </c>
      <c r="AA207" s="6">
        <f>(Orders[[#This Row],[Sales]]*Orders[[#This Row],[Quantity]])-Orders[[#This Row],[Discount]]</f>
        <v>2230.712</v>
      </c>
    </row>
    <row r="208" spans="1:27" ht="16.5" x14ac:dyDescent="0.3">
      <c r="A208">
        <v>40535</v>
      </c>
      <c r="B208" t="s">
        <v>1170</v>
      </c>
      <c r="C208" s="1">
        <v>41682</v>
      </c>
      <c r="D208" s="1">
        <v>41685</v>
      </c>
      <c r="E208" t="s">
        <v>55</v>
      </c>
      <c r="F208" t="s">
        <v>1171</v>
      </c>
      <c r="G208" t="s">
        <v>1172</v>
      </c>
      <c r="H208" t="s">
        <v>31</v>
      </c>
      <c r="I208" t="s">
        <v>69</v>
      </c>
      <c r="J208" t="s">
        <v>250</v>
      </c>
      <c r="K208" t="s">
        <v>34</v>
      </c>
      <c r="L208">
        <v>43229</v>
      </c>
      <c r="M208" t="s">
        <v>35</v>
      </c>
      <c r="N208" t="s">
        <v>87</v>
      </c>
      <c r="O208" t="s">
        <v>1173</v>
      </c>
      <c r="P208" t="s">
        <v>38</v>
      </c>
      <c r="Q208" t="s">
        <v>270</v>
      </c>
      <c r="R208" t="s">
        <v>1174</v>
      </c>
      <c r="S208" s="5">
        <v>147.56800000000001</v>
      </c>
      <c r="T208">
        <v>2</v>
      </c>
      <c r="U208">
        <v>0.2</v>
      </c>
      <c r="V208">
        <v>-3.6892000000000071</v>
      </c>
      <c r="W208">
        <v>52.84</v>
      </c>
      <c r="X208" t="s">
        <v>53</v>
      </c>
      <c r="Y208" t="s">
        <v>1059</v>
      </c>
      <c r="Z208">
        <v>2014</v>
      </c>
      <c r="AA208" s="6">
        <f>(Orders[[#This Row],[Sales]]*Orders[[#This Row],[Quantity]])-Orders[[#This Row],[Discount]]</f>
        <v>294.93600000000004</v>
      </c>
    </row>
    <row r="209" spans="1:27" ht="16.5" x14ac:dyDescent="0.3">
      <c r="A209">
        <v>38542</v>
      </c>
      <c r="B209" t="s">
        <v>1175</v>
      </c>
      <c r="C209" s="1">
        <v>41680</v>
      </c>
      <c r="D209" s="1">
        <v>41684</v>
      </c>
      <c r="E209" t="s">
        <v>66</v>
      </c>
      <c r="F209" t="s">
        <v>1176</v>
      </c>
      <c r="G209" t="s">
        <v>1177</v>
      </c>
      <c r="H209" t="s">
        <v>31</v>
      </c>
      <c r="I209" t="s">
        <v>151</v>
      </c>
      <c r="J209" t="s">
        <v>104</v>
      </c>
      <c r="K209" t="s">
        <v>34</v>
      </c>
      <c r="L209">
        <v>90032</v>
      </c>
      <c r="M209" t="s">
        <v>35</v>
      </c>
      <c r="N209" t="s">
        <v>105</v>
      </c>
      <c r="O209" t="s">
        <v>1178</v>
      </c>
      <c r="P209" t="s">
        <v>50</v>
      </c>
      <c r="Q209" t="s">
        <v>112</v>
      </c>
      <c r="R209" t="s">
        <v>1179</v>
      </c>
      <c r="S209" s="5">
        <v>354.9</v>
      </c>
      <c r="T209">
        <v>5</v>
      </c>
      <c r="U209">
        <v>0</v>
      </c>
      <c r="V209">
        <v>17.744999999999958</v>
      </c>
      <c r="W209">
        <v>48.88</v>
      </c>
      <c r="X209" t="s">
        <v>53</v>
      </c>
      <c r="Y209" t="s">
        <v>1059</v>
      </c>
      <c r="Z209">
        <v>2014</v>
      </c>
      <c r="AA209" s="6">
        <f>(Orders[[#This Row],[Sales]]*Orders[[#This Row],[Quantity]])-Orders[[#This Row],[Discount]]</f>
        <v>1774.5</v>
      </c>
    </row>
    <row r="210" spans="1:27" ht="16.5" x14ac:dyDescent="0.3">
      <c r="A210">
        <v>38744</v>
      </c>
      <c r="B210" t="s">
        <v>1180</v>
      </c>
      <c r="C210" s="1">
        <v>41674</v>
      </c>
      <c r="D210" s="1">
        <v>41678</v>
      </c>
      <c r="E210" t="s">
        <v>28</v>
      </c>
      <c r="F210" t="s">
        <v>1181</v>
      </c>
      <c r="G210" t="s">
        <v>1182</v>
      </c>
      <c r="H210" t="s">
        <v>94</v>
      </c>
      <c r="I210" t="s">
        <v>661</v>
      </c>
      <c r="J210" t="s">
        <v>118</v>
      </c>
      <c r="K210" t="s">
        <v>34</v>
      </c>
      <c r="L210">
        <v>60610</v>
      </c>
      <c r="M210" t="s">
        <v>35</v>
      </c>
      <c r="N210" t="s">
        <v>48</v>
      </c>
      <c r="O210" t="s">
        <v>1183</v>
      </c>
      <c r="P210" t="s">
        <v>50</v>
      </c>
      <c r="Q210" t="s">
        <v>416</v>
      </c>
      <c r="R210" t="s">
        <v>1184</v>
      </c>
      <c r="S210" s="5">
        <v>419.4</v>
      </c>
      <c r="T210">
        <v>5</v>
      </c>
      <c r="U210">
        <v>0.2</v>
      </c>
      <c r="V210">
        <v>146.79</v>
      </c>
      <c r="W210">
        <v>47.33</v>
      </c>
      <c r="X210" t="s">
        <v>53</v>
      </c>
      <c r="Y210" t="s">
        <v>1059</v>
      </c>
      <c r="Z210">
        <v>2014</v>
      </c>
      <c r="AA210" s="6">
        <f>(Orders[[#This Row],[Sales]]*Orders[[#This Row],[Quantity]])-Orders[[#This Row],[Discount]]</f>
        <v>2096.8000000000002</v>
      </c>
    </row>
    <row r="211" spans="1:27" ht="16.5" x14ac:dyDescent="0.3">
      <c r="A211">
        <v>32105</v>
      </c>
      <c r="B211" t="s">
        <v>1185</v>
      </c>
      <c r="C211" s="1">
        <v>40942</v>
      </c>
      <c r="D211" s="1">
        <v>40944</v>
      </c>
      <c r="E211" t="s">
        <v>55</v>
      </c>
      <c r="F211" t="s">
        <v>1186</v>
      </c>
      <c r="G211" t="s">
        <v>1187</v>
      </c>
      <c r="H211" t="s">
        <v>31</v>
      </c>
      <c r="I211" t="s">
        <v>1188</v>
      </c>
      <c r="J211" t="s">
        <v>1189</v>
      </c>
      <c r="K211" t="s">
        <v>34</v>
      </c>
      <c r="L211">
        <v>68104</v>
      </c>
      <c r="M211" t="s">
        <v>35</v>
      </c>
      <c r="N211" t="s">
        <v>48</v>
      </c>
      <c r="O211" t="s">
        <v>1190</v>
      </c>
      <c r="P211" t="s">
        <v>61</v>
      </c>
      <c r="Q211" t="s">
        <v>294</v>
      </c>
      <c r="R211" t="s">
        <v>1191</v>
      </c>
      <c r="S211" s="5">
        <v>149.97</v>
      </c>
      <c r="T211">
        <v>3</v>
      </c>
      <c r="U211">
        <v>0</v>
      </c>
      <c r="V211">
        <v>50.989800000000002</v>
      </c>
      <c r="W211">
        <v>45.16</v>
      </c>
      <c r="X211" t="s">
        <v>41</v>
      </c>
      <c r="Y211" t="s">
        <v>1059</v>
      </c>
      <c r="Z211">
        <v>2012</v>
      </c>
      <c r="AA211" s="6">
        <f>(Orders[[#This Row],[Sales]]*Orders[[#This Row],[Quantity]])-Orders[[#This Row],[Discount]]</f>
        <v>449.90999999999997</v>
      </c>
    </row>
    <row r="212" spans="1:27" ht="16.5" x14ac:dyDescent="0.3">
      <c r="A212">
        <v>37956</v>
      </c>
      <c r="B212" t="s">
        <v>1192</v>
      </c>
      <c r="C212" s="1">
        <v>41691</v>
      </c>
      <c r="D212" s="1">
        <v>41698</v>
      </c>
      <c r="E212" t="s">
        <v>66</v>
      </c>
      <c r="F212" t="s">
        <v>1193</v>
      </c>
      <c r="G212" t="s">
        <v>1194</v>
      </c>
      <c r="H212" t="s">
        <v>94</v>
      </c>
      <c r="I212" t="s">
        <v>1195</v>
      </c>
      <c r="J212" t="s">
        <v>396</v>
      </c>
      <c r="K212" t="s">
        <v>34</v>
      </c>
      <c r="L212">
        <v>85234</v>
      </c>
      <c r="M212" t="s">
        <v>35</v>
      </c>
      <c r="N212" t="s">
        <v>105</v>
      </c>
      <c r="O212" t="s">
        <v>1196</v>
      </c>
      <c r="P212" t="s">
        <v>38</v>
      </c>
      <c r="Q212" t="s">
        <v>39</v>
      </c>
      <c r="R212" t="s">
        <v>1197</v>
      </c>
      <c r="S212" s="5">
        <v>386.91</v>
      </c>
      <c r="T212">
        <v>9</v>
      </c>
      <c r="U212">
        <v>0.5</v>
      </c>
      <c r="V212">
        <v>-185.71680000000001</v>
      </c>
      <c r="W212">
        <v>44.06</v>
      </c>
      <c r="X212" t="s">
        <v>272</v>
      </c>
      <c r="Y212" t="s">
        <v>1059</v>
      </c>
      <c r="Z212">
        <v>2014</v>
      </c>
      <c r="AA212" s="6">
        <f>(Orders[[#This Row],[Sales]]*Orders[[#This Row],[Quantity]])-Orders[[#This Row],[Discount]]</f>
        <v>3481.69</v>
      </c>
    </row>
    <row r="213" spans="1:27" ht="16.5" x14ac:dyDescent="0.3">
      <c r="A213">
        <v>33547</v>
      </c>
      <c r="B213" t="s">
        <v>1198</v>
      </c>
      <c r="C213" s="1">
        <v>40954</v>
      </c>
      <c r="D213" s="1">
        <v>40957</v>
      </c>
      <c r="E213" t="s">
        <v>28</v>
      </c>
      <c r="F213" t="s">
        <v>1199</v>
      </c>
      <c r="G213" t="s">
        <v>1200</v>
      </c>
      <c r="H213" t="s">
        <v>31</v>
      </c>
      <c r="I213" t="s">
        <v>151</v>
      </c>
      <c r="J213" t="s">
        <v>104</v>
      </c>
      <c r="K213" t="s">
        <v>34</v>
      </c>
      <c r="L213">
        <v>90004</v>
      </c>
      <c r="M213" t="s">
        <v>35</v>
      </c>
      <c r="N213" t="s">
        <v>105</v>
      </c>
      <c r="O213" t="s">
        <v>1201</v>
      </c>
      <c r="P213" t="s">
        <v>50</v>
      </c>
      <c r="Q213" t="s">
        <v>89</v>
      </c>
      <c r="R213" t="s">
        <v>1202</v>
      </c>
      <c r="S213" s="5">
        <v>541.43999999999994</v>
      </c>
      <c r="T213">
        <v>6</v>
      </c>
      <c r="U213">
        <v>0</v>
      </c>
      <c r="V213">
        <v>157.0175999999999</v>
      </c>
      <c r="W213">
        <v>43.71</v>
      </c>
      <c r="X213" t="s">
        <v>64</v>
      </c>
      <c r="Y213" t="s">
        <v>1059</v>
      </c>
      <c r="Z213">
        <v>2012</v>
      </c>
      <c r="AA213" s="6">
        <f>(Orders[[#This Row],[Sales]]*Orders[[#This Row],[Quantity]])-Orders[[#This Row],[Discount]]</f>
        <v>3248.6399999999994</v>
      </c>
    </row>
    <row r="214" spans="1:27" ht="16.5" x14ac:dyDescent="0.3">
      <c r="A214">
        <v>39970</v>
      </c>
      <c r="B214" t="s">
        <v>1203</v>
      </c>
      <c r="C214" s="1">
        <v>41687</v>
      </c>
      <c r="D214" s="1">
        <v>41692</v>
      </c>
      <c r="E214" t="s">
        <v>66</v>
      </c>
      <c r="F214" t="s">
        <v>1204</v>
      </c>
      <c r="G214" t="s">
        <v>1205</v>
      </c>
      <c r="H214" t="s">
        <v>31</v>
      </c>
      <c r="I214" t="s">
        <v>1206</v>
      </c>
      <c r="J214" t="s">
        <v>118</v>
      </c>
      <c r="K214" t="s">
        <v>34</v>
      </c>
      <c r="L214">
        <v>62521</v>
      </c>
      <c r="M214" t="s">
        <v>35</v>
      </c>
      <c r="N214" t="s">
        <v>48</v>
      </c>
      <c r="O214" t="s">
        <v>97</v>
      </c>
      <c r="P214" t="s">
        <v>38</v>
      </c>
      <c r="Q214" t="s">
        <v>98</v>
      </c>
      <c r="R214" t="s">
        <v>99</v>
      </c>
      <c r="S214" s="5">
        <v>600.55799999999999</v>
      </c>
      <c r="T214">
        <v>3</v>
      </c>
      <c r="U214">
        <v>0.3</v>
      </c>
      <c r="V214">
        <v>-8.5794000000000779</v>
      </c>
      <c r="W214">
        <v>43.54</v>
      </c>
      <c r="X214" t="s">
        <v>64</v>
      </c>
      <c r="Y214" t="s">
        <v>1059</v>
      </c>
      <c r="Z214">
        <v>2014</v>
      </c>
      <c r="AA214" s="6">
        <f>(Orders[[#This Row],[Sales]]*Orders[[#This Row],[Quantity]])-Orders[[#This Row],[Discount]]</f>
        <v>1801.374</v>
      </c>
    </row>
    <row r="215" spans="1:27" ht="16.5" x14ac:dyDescent="0.3">
      <c r="A215">
        <v>34027</v>
      </c>
      <c r="B215" t="s">
        <v>1207</v>
      </c>
      <c r="C215" s="1">
        <v>41684</v>
      </c>
      <c r="D215" s="1">
        <v>41690</v>
      </c>
      <c r="E215" t="s">
        <v>66</v>
      </c>
      <c r="F215" t="s">
        <v>1208</v>
      </c>
      <c r="G215" t="s">
        <v>1209</v>
      </c>
      <c r="H215" t="s">
        <v>31</v>
      </c>
      <c r="I215" t="s">
        <v>144</v>
      </c>
      <c r="J215" t="s">
        <v>145</v>
      </c>
      <c r="K215" t="s">
        <v>34</v>
      </c>
      <c r="L215">
        <v>98105</v>
      </c>
      <c r="M215" t="s">
        <v>35</v>
      </c>
      <c r="N215" t="s">
        <v>105</v>
      </c>
      <c r="O215" t="s">
        <v>1210</v>
      </c>
      <c r="P215" t="s">
        <v>61</v>
      </c>
      <c r="Q215" t="s">
        <v>294</v>
      </c>
      <c r="R215" t="s">
        <v>1211</v>
      </c>
      <c r="S215" s="5">
        <v>799.96</v>
      </c>
      <c r="T215">
        <v>4</v>
      </c>
      <c r="U215">
        <v>0</v>
      </c>
      <c r="V215">
        <v>343.98280000000011</v>
      </c>
      <c r="W215">
        <v>43.13</v>
      </c>
      <c r="X215" t="s">
        <v>64</v>
      </c>
      <c r="Y215" t="s">
        <v>1059</v>
      </c>
      <c r="Z215">
        <v>2014</v>
      </c>
      <c r="AA215" s="6">
        <f>(Orders[[#This Row],[Sales]]*Orders[[#This Row],[Quantity]])-Orders[[#This Row],[Discount]]</f>
        <v>3199.84</v>
      </c>
    </row>
    <row r="216" spans="1:27" ht="16.5" x14ac:dyDescent="0.3">
      <c r="A216">
        <v>32539</v>
      </c>
      <c r="B216" t="s">
        <v>1212</v>
      </c>
      <c r="C216" s="1">
        <v>41320</v>
      </c>
      <c r="D216" s="1">
        <v>41327</v>
      </c>
      <c r="E216" t="s">
        <v>66</v>
      </c>
      <c r="F216" t="s">
        <v>1213</v>
      </c>
      <c r="G216" t="s">
        <v>1214</v>
      </c>
      <c r="H216" t="s">
        <v>31</v>
      </c>
      <c r="I216" t="s">
        <v>232</v>
      </c>
      <c r="J216" t="s">
        <v>233</v>
      </c>
      <c r="K216" t="s">
        <v>34</v>
      </c>
      <c r="L216">
        <v>10009</v>
      </c>
      <c r="M216" t="s">
        <v>35</v>
      </c>
      <c r="N216" t="s">
        <v>87</v>
      </c>
      <c r="O216" t="s">
        <v>1215</v>
      </c>
      <c r="P216" t="s">
        <v>50</v>
      </c>
      <c r="Q216" t="s">
        <v>51</v>
      </c>
      <c r="R216" t="s">
        <v>1216</v>
      </c>
      <c r="S216" s="5">
        <v>398.35199999999998</v>
      </c>
      <c r="T216">
        <v>3</v>
      </c>
      <c r="U216">
        <v>0.2</v>
      </c>
      <c r="V216">
        <v>124.485</v>
      </c>
      <c r="W216">
        <v>43.09</v>
      </c>
      <c r="X216" t="s">
        <v>272</v>
      </c>
      <c r="Y216" t="s">
        <v>1059</v>
      </c>
      <c r="Z216">
        <v>2013</v>
      </c>
      <c r="AA216" s="6">
        <f>(Orders[[#This Row],[Sales]]*Orders[[#This Row],[Quantity]])-Orders[[#This Row],[Discount]]</f>
        <v>1194.856</v>
      </c>
    </row>
    <row r="217" spans="1:27" ht="16.5" x14ac:dyDescent="0.3">
      <c r="A217">
        <v>35156</v>
      </c>
      <c r="B217" t="s">
        <v>1217</v>
      </c>
      <c r="C217" s="1">
        <v>41688</v>
      </c>
      <c r="D217" s="1">
        <v>41693</v>
      </c>
      <c r="E217" t="s">
        <v>66</v>
      </c>
      <c r="F217" t="s">
        <v>1218</v>
      </c>
      <c r="G217" t="s">
        <v>1219</v>
      </c>
      <c r="H217" t="s">
        <v>94</v>
      </c>
      <c r="I217" t="s">
        <v>661</v>
      </c>
      <c r="J217" t="s">
        <v>118</v>
      </c>
      <c r="K217" t="s">
        <v>34</v>
      </c>
      <c r="L217">
        <v>60653</v>
      </c>
      <c r="M217" t="s">
        <v>35</v>
      </c>
      <c r="N217" t="s">
        <v>48</v>
      </c>
      <c r="O217" t="s">
        <v>1220</v>
      </c>
      <c r="P217" t="s">
        <v>38</v>
      </c>
      <c r="Q217" t="s">
        <v>39</v>
      </c>
      <c r="R217" t="s">
        <v>1221</v>
      </c>
      <c r="S217" s="5">
        <v>480.96</v>
      </c>
      <c r="T217">
        <v>3</v>
      </c>
      <c r="U217">
        <v>0.5</v>
      </c>
      <c r="V217">
        <v>-269.33760000000001</v>
      </c>
      <c r="W217">
        <v>42.37</v>
      </c>
      <c r="X217" t="s">
        <v>64</v>
      </c>
      <c r="Y217" t="s">
        <v>1059</v>
      </c>
      <c r="Z217">
        <v>2014</v>
      </c>
      <c r="AA217" s="6">
        <f>(Orders[[#This Row],[Sales]]*Orders[[#This Row],[Quantity]])-Orders[[#This Row],[Discount]]</f>
        <v>1442.3799999999999</v>
      </c>
    </row>
    <row r="218" spans="1:27" ht="16.5" x14ac:dyDescent="0.3">
      <c r="A218">
        <v>37609</v>
      </c>
      <c r="B218" t="s">
        <v>1222</v>
      </c>
      <c r="C218" s="1">
        <v>41687</v>
      </c>
      <c r="D218" s="1">
        <v>41692</v>
      </c>
      <c r="E218" t="s">
        <v>66</v>
      </c>
      <c r="F218" t="s">
        <v>1223</v>
      </c>
      <c r="G218" t="s">
        <v>1224</v>
      </c>
      <c r="H218" t="s">
        <v>58</v>
      </c>
      <c r="I218" t="s">
        <v>321</v>
      </c>
      <c r="J218" t="s">
        <v>322</v>
      </c>
      <c r="K218" t="s">
        <v>34</v>
      </c>
      <c r="L218">
        <v>6824</v>
      </c>
      <c r="M218" t="s">
        <v>35</v>
      </c>
      <c r="N218" t="s">
        <v>87</v>
      </c>
      <c r="O218" t="s">
        <v>1225</v>
      </c>
      <c r="P218" t="s">
        <v>50</v>
      </c>
      <c r="Q218" t="s">
        <v>112</v>
      </c>
      <c r="R218" t="s">
        <v>1226</v>
      </c>
      <c r="S218" s="5">
        <v>579.51</v>
      </c>
      <c r="T218">
        <v>3</v>
      </c>
      <c r="U218">
        <v>0</v>
      </c>
      <c r="V218">
        <v>81.131400000000014</v>
      </c>
      <c r="W218">
        <v>40.65</v>
      </c>
      <c r="X218" t="s">
        <v>64</v>
      </c>
      <c r="Y218" t="s">
        <v>1059</v>
      </c>
      <c r="Z218">
        <v>2014</v>
      </c>
      <c r="AA218" s="6">
        <f>(Orders[[#This Row],[Sales]]*Orders[[#This Row],[Quantity]])-Orders[[#This Row],[Discount]]</f>
        <v>1738.53</v>
      </c>
    </row>
    <row r="219" spans="1:27" ht="16.5" x14ac:dyDescent="0.3">
      <c r="A219">
        <v>40309</v>
      </c>
      <c r="B219" t="s">
        <v>1227</v>
      </c>
      <c r="C219" s="1">
        <v>41326</v>
      </c>
      <c r="D219" s="1">
        <v>41327</v>
      </c>
      <c r="E219" t="s">
        <v>55</v>
      </c>
      <c r="F219" t="s">
        <v>1228</v>
      </c>
      <c r="G219" t="s">
        <v>1229</v>
      </c>
      <c r="H219" t="s">
        <v>58</v>
      </c>
      <c r="I219" t="s">
        <v>232</v>
      </c>
      <c r="J219" t="s">
        <v>233</v>
      </c>
      <c r="K219" t="s">
        <v>34</v>
      </c>
      <c r="L219">
        <v>10011</v>
      </c>
      <c r="M219" t="s">
        <v>35</v>
      </c>
      <c r="N219" t="s">
        <v>87</v>
      </c>
      <c r="O219" t="s">
        <v>1230</v>
      </c>
      <c r="P219" t="s">
        <v>38</v>
      </c>
      <c r="Q219" t="s">
        <v>270</v>
      </c>
      <c r="R219" t="s">
        <v>1231</v>
      </c>
      <c r="S219" s="5">
        <v>135.80000000000001</v>
      </c>
      <c r="T219">
        <v>7</v>
      </c>
      <c r="U219">
        <v>0</v>
      </c>
      <c r="V219">
        <v>66.541999999999987</v>
      </c>
      <c r="W219">
        <v>37.49</v>
      </c>
      <c r="X219" t="s">
        <v>41</v>
      </c>
      <c r="Y219" t="s">
        <v>1059</v>
      </c>
      <c r="Z219">
        <v>2013</v>
      </c>
      <c r="AA219" s="6">
        <f>(Orders[[#This Row],[Sales]]*Orders[[#This Row],[Quantity]])-Orders[[#This Row],[Discount]]</f>
        <v>950.60000000000014</v>
      </c>
    </row>
    <row r="220" spans="1:27" ht="16.5" x14ac:dyDescent="0.3">
      <c r="A220">
        <v>32875</v>
      </c>
      <c r="B220" t="s">
        <v>1232</v>
      </c>
      <c r="C220" s="1">
        <v>41332</v>
      </c>
      <c r="D220" s="1">
        <v>41335</v>
      </c>
      <c r="E220" t="s">
        <v>55</v>
      </c>
      <c r="F220" t="s">
        <v>999</v>
      </c>
      <c r="G220" t="s">
        <v>1000</v>
      </c>
      <c r="H220" t="s">
        <v>31</v>
      </c>
      <c r="I220" t="s">
        <v>232</v>
      </c>
      <c r="J220" t="s">
        <v>233</v>
      </c>
      <c r="K220" t="s">
        <v>34</v>
      </c>
      <c r="L220">
        <v>10011</v>
      </c>
      <c r="M220" t="s">
        <v>35</v>
      </c>
      <c r="N220" t="s">
        <v>87</v>
      </c>
      <c r="O220" t="s">
        <v>1233</v>
      </c>
      <c r="P220" t="s">
        <v>50</v>
      </c>
      <c r="Q220" t="s">
        <v>89</v>
      </c>
      <c r="R220" t="s">
        <v>1234</v>
      </c>
      <c r="S220" s="5">
        <v>170.88</v>
      </c>
      <c r="T220">
        <v>3</v>
      </c>
      <c r="U220">
        <v>0</v>
      </c>
      <c r="V220">
        <v>49.555199999999978</v>
      </c>
      <c r="W220">
        <v>34.369999999999997</v>
      </c>
      <c r="X220" t="s">
        <v>64</v>
      </c>
      <c r="Y220" t="s">
        <v>1059</v>
      </c>
      <c r="Z220">
        <v>2013</v>
      </c>
      <c r="AA220" s="6">
        <f>(Orders[[#This Row],[Sales]]*Orders[[#This Row],[Quantity]])-Orders[[#This Row],[Discount]]</f>
        <v>512.64</v>
      </c>
    </row>
    <row r="221" spans="1:27" ht="16.5" x14ac:dyDescent="0.3">
      <c r="A221">
        <v>39109</v>
      </c>
      <c r="B221" t="s">
        <v>1235</v>
      </c>
      <c r="C221" s="1">
        <v>41319</v>
      </c>
      <c r="D221" s="1">
        <v>41320</v>
      </c>
      <c r="E221" t="s">
        <v>55</v>
      </c>
      <c r="F221" t="s">
        <v>1236</v>
      </c>
      <c r="G221" t="s">
        <v>1237</v>
      </c>
      <c r="H221" t="s">
        <v>31</v>
      </c>
      <c r="I221" t="s">
        <v>1238</v>
      </c>
      <c r="J221" t="s">
        <v>502</v>
      </c>
      <c r="K221" t="s">
        <v>34</v>
      </c>
      <c r="L221">
        <v>20735</v>
      </c>
      <c r="M221" t="s">
        <v>35</v>
      </c>
      <c r="N221" t="s">
        <v>87</v>
      </c>
      <c r="O221" t="s">
        <v>1239</v>
      </c>
      <c r="P221" t="s">
        <v>38</v>
      </c>
      <c r="Q221" t="s">
        <v>39</v>
      </c>
      <c r="R221" t="s">
        <v>1240</v>
      </c>
      <c r="S221" s="5">
        <v>550.43100000000004</v>
      </c>
      <c r="T221">
        <v>3</v>
      </c>
      <c r="U221">
        <v>0.3</v>
      </c>
      <c r="V221">
        <v>-47.179800000000029</v>
      </c>
      <c r="W221">
        <v>34.07</v>
      </c>
      <c r="X221" t="s">
        <v>64</v>
      </c>
      <c r="Y221" t="s">
        <v>1059</v>
      </c>
      <c r="Z221">
        <v>2013</v>
      </c>
      <c r="AA221" s="6">
        <f>(Orders[[#This Row],[Sales]]*Orders[[#This Row],[Quantity]])-Orders[[#This Row],[Discount]]</f>
        <v>1650.9930000000002</v>
      </c>
    </row>
    <row r="222" spans="1:27" ht="16.5" x14ac:dyDescent="0.3">
      <c r="A222">
        <v>33296</v>
      </c>
      <c r="B222" t="s">
        <v>1241</v>
      </c>
      <c r="C222" s="1">
        <v>40581</v>
      </c>
      <c r="D222" s="1">
        <v>40584</v>
      </c>
      <c r="E222" t="s">
        <v>55</v>
      </c>
      <c r="F222" t="s">
        <v>1242</v>
      </c>
      <c r="G222" t="s">
        <v>1243</v>
      </c>
      <c r="H222" t="s">
        <v>58</v>
      </c>
      <c r="I222" t="s">
        <v>1069</v>
      </c>
      <c r="J222" t="s">
        <v>495</v>
      </c>
      <c r="K222" t="s">
        <v>34</v>
      </c>
      <c r="L222">
        <v>23320</v>
      </c>
      <c r="M222" t="s">
        <v>35</v>
      </c>
      <c r="N222" t="s">
        <v>36</v>
      </c>
      <c r="O222" t="s">
        <v>1244</v>
      </c>
      <c r="P222" t="s">
        <v>61</v>
      </c>
      <c r="Q222" t="s">
        <v>72</v>
      </c>
      <c r="R222" t="s">
        <v>1245</v>
      </c>
      <c r="S222" s="5">
        <v>144.94999999999999</v>
      </c>
      <c r="T222">
        <v>5</v>
      </c>
      <c r="U222">
        <v>0</v>
      </c>
      <c r="V222">
        <v>42.035499999999978</v>
      </c>
      <c r="W222">
        <v>33.51</v>
      </c>
      <c r="X222" t="s">
        <v>64</v>
      </c>
      <c r="Y222" t="s">
        <v>1059</v>
      </c>
      <c r="Z222">
        <v>2011</v>
      </c>
      <c r="AA222" s="6">
        <f>(Orders[[#This Row],[Sales]]*Orders[[#This Row],[Quantity]])-Orders[[#This Row],[Discount]]</f>
        <v>724.75</v>
      </c>
    </row>
    <row r="223" spans="1:27" ht="16.5" x14ac:dyDescent="0.3">
      <c r="A223">
        <v>39679</v>
      </c>
      <c r="B223" t="s">
        <v>1246</v>
      </c>
      <c r="C223" s="1">
        <v>41313</v>
      </c>
      <c r="D223" s="1">
        <v>41320</v>
      </c>
      <c r="E223" t="s">
        <v>66</v>
      </c>
      <c r="F223" t="s">
        <v>1247</v>
      </c>
      <c r="G223" t="s">
        <v>1248</v>
      </c>
      <c r="H223" t="s">
        <v>58</v>
      </c>
      <c r="I223" t="s">
        <v>869</v>
      </c>
      <c r="J223" t="s">
        <v>171</v>
      </c>
      <c r="K223" t="s">
        <v>34</v>
      </c>
      <c r="L223">
        <v>77036</v>
      </c>
      <c r="M223" t="s">
        <v>35</v>
      </c>
      <c r="N223" t="s">
        <v>48</v>
      </c>
      <c r="O223" t="s">
        <v>1249</v>
      </c>
      <c r="P223" t="s">
        <v>38</v>
      </c>
      <c r="Q223" t="s">
        <v>98</v>
      </c>
      <c r="R223" t="s">
        <v>1250</v>
      </c>
      <c r="S223" s="5">
        <v>241.5</v>
      </c>
      <c r="T223">
        <v>4</v>
      </c>
      <c r="U223">
        <v>0.3</v>
      </c>
      <c r="V223">
        <v>0</v>
      </c>
      <c r="W223">
        <v>33.380000000000003</v>
      </c>
      <c r="X223" t="s">
        <v>272</v>
      </c>
      <c r="Y223" t="s">
        <v>1059</v>
      </c>
      <c r="Z223">
        <v>2013</v>
      </c>
      <c r="AA223" s="6">
        <f>(Orders[[#This Row],[Sales]]*Orders[[#This Row],[Quantity]])-Orders[[#This Row],[Discount]]</f>
        <v>965.7</v>
      </c>
    </row>
    <row r="224" spans="1:27" ht="16.5" x14ac:dyDescent="0.3">
      <c r="A224">
        <v>37686</v>
      </c>
      <c r="B224" t="s">
        <v>1251</v>
      </c>
      <c r="C224" s="1">
        <v>40946</v>
      </c>
      <c r="D224" s="1">
        <v>40950</v>
      </c>
      <c r="E224" t="s">
        <v>66</v>
      </c>
      <c r="F224" t="s">
        <v>1252</v>
      </c>
      <c r="G224" t="s">
        <v>1253</v>
      </c>
      <c r="H224" t="s">
        <v>58</v>
      </c>
      <c r="I224" t="s">
        <v>77</v>
      </c>
      <c r="J224" t="s">
        <v>495</v>
      </c>
      <c r="K224" t="s">
        <v>34</v>
      </c>
      <c r="L224">
        <v>22153</v>
      </c>
      <c r="M224" t="s">
        <v>35</v>
      </c>
      <c r="N224" t="s">
        <v>36</v>
      </c>
      <c r="O224" t="s">
        <v>1254</v>
      </c>
      <c r="P224" t="s">
        <v>50</v>
      </c>
      <c r="Q224" t="s">
        <v>372</v>
      </c>
      <c r="R224" t="s">
        <v>1255</v>
      </c>
      <c r="S224" s="5">
        <v>311.14999999999998</v>
      </c>
      <c r="T224">
        <v>5</v>
      </c>
      <c r="U224">
        <v>0</v>
      </c>
      <c r="V224">
        <v>146.2405</v>
      </c>
      <c r="W224">
        <v>32.39</v>
      </c>
      <c r="X224" t="s">
        <v>53</v>
      </c>
      <c r="Y224" t="s">
        <v>1059</v>
      </c>
      <c r="Z224">
        <v>2012</v>
      </c>
      <c r="AA224" s="6">
        <f>(Orders[[#This Row],[Sales]]*Orders[[#This Row],[Quantity]])-Orders[[#This Row],[Discount]]</f>
        <v>1555.75</v>
      </c>
    </row>
    <row r="225" spans="1:27" ht="16.5" x14ac:dyDescent="0.3">
      <c r="A225">
        <v>38759</v>
      </c>
      <c r="B225" t="s">
        <v>1256</v>
      </c>
      <c r="C225" s="1">
        <v>40966</v>
      </c>
      <c r="D225" s="1">
        <v>40969</v>
      </c>
      <c r="E225" t="s">
        <v>28</v>
      </c>
      <c r="F225" t="s">
        <v>1257</v>
      </c>
      <c r="G225" t="s">
        <v>1258</v>
      </c>
      <c r="H225" t="s">
        <v>31</v>
      </c>
      <c r="I225" t="s">
        <v>144</v>
      </c>
      <c r="J225" t="s">
        <v>145</v>
      </c>
      <c r="K225" t="s">
        <v>34</v>
      </c>
      <c r="L225">
        <v>98105</v>
      </c>
      <c r="M225" t="s">
        <v>35</v>
      </c>
      <c r="N225" t="s">
        <v>105</v>
      </c>
      <c r="O225" t="s">
        <v>1259</v>
      </c>
      <c r="P225" t="s">
        <v>61</v>
      </c>
      <c r="Q225" t="s">
        <v>294</v>
      </c>
      <c r="R225" t="s">
        <v>1260</v>
      </c>
      <c r="S225" s="5">
        <v>538.92000000000007</v>
      </c>
      <c r="T225">
        <v>9</v>
      </c>
      <c r="U225">
        <v>0</v>
      </c>
      <c r="V225">
        <v>80.837999999999994</v>
      </c>
      <c r="W225">
        <v>31.83</v>
      </c>
      <c r="X225" t="s">
        <v>64</v>
      </c>
      <c r="Y225" t="s">
        <v>1059</v>
      </c>
      <c r="Z225">
        <v>2012</v>
      </c>
      <c r="AA225" s="6">
        <f>(Orders[[#This Row],[Sales]]*Orders[[#This Row],[Quantity]])-Orders[[#This Row],[Discount]]</f>
        <v>4850.2800000000007</v>
      </c>
    </row>
    <row r="226" spans="1:27" ht="16.5" x14ac:dyDescent="0.3">
      <c r="A226">
        <v>39799</v>
      </c>
      <c r="B226" t="s">
        <v>1261</v>
      </c>
      <c r="C226" s="1">
        <v>40968</v>
      </c>
      <c r="D226" s="1">
        <v>40971</v>
      </c>
      <c r="E226" t="s">
        <v>28</v>
      </c>
      <c r="F226" t="s">
        <v>1262</v>
      </c>
      <c r="G226" t="s">
        <v>1263</v>
      </c>
      <c r="H226" t="s">
        <v>58</v>
      </c>
      <c r="I226" t="s">
        <v>151</v>
      </c>
      <c r="J226" t="s">
        <v>104</v>
      </c>
      <c r="K226" t="s">
        <v>34</v>
      </c>
      <c r="L226">
        <v>90045</v>
      </c>
      <c r="M226" t="s">
        <v>35</v>
      </c>
      <c r="N226" t="s">
        <v>105</v>
      </c>
      <c r="O226" t="s">
        <v>547</v>
      </c>
      <c r="P226" t="s">
        <v>38</v>
      </c>
      <c r="Q226" t="s">
        <v>98</v>
      </c>
      <c r="R226" t="s">
        <v>548</v>
      </c>
      <c r="S226" s="5">
        <v>184.75200000000001</v>
      </c>
      <c r="T226">
        <v>3</v>
      </c>
      <c r="U226">
        <v>0.2</v>
      </c>
      <c r="V226">
        <v>-20.784600000000012</v>
      </c>
      <c r="W226">
        <v>31.5</v>
      </c>
      <c r="X226" t="s">
        <v>53</v>
      </c>
      <c r="Y226" t="s">
        <v>1059</v>
      </c>
      <c r="Z226">
        <v>2012</v>
      </c>
      <c r="AA226" s="6">
        <f>(Orders[[#This Row],[Sales]]*Orders[[#This Row],[Quantity]])-Orders[[#This Row],[Discount]]</f>
        <v>554.05600000000004</v>
      </c>
    </row>
    <row r="227" spans="1:27" ht="16.5" x14ac:dyDescent="0.3">
      <c r="A227">
        <v>39457</v>
      </c>
      <c r="B227" t="s">
        <v>1264</v>
      </c>
      <c r="C227" s="1">
        <v>41321</v>
      </c>
      <c r="D227" s="1">
        <v>41325</v>
      </c>
      <c r="E227" t="s">
        <v>66</v>
      </c>
      <c r="F227" t="s">
        <v>1265</v>
      </c>
      <c r="G227" t="s">
        <v>1266</v>
      </c>
      <c r="H227" t="s">
        <v>31</v>
      </c>
      <c r="I227" t="s">
        <v>1267</v>
      </c>
      <c r="J227" t="s">
        <v>350</v>
      </c>
      <c r="K227" t="s">
        <v>34</v>
      </c>
      <c r="L227">
        <v>7109</v>
      </c>
      <c r="M227" t="s">
        <v>35</v>
      </c>
      <c r="N227" t="s">
        <v>87</v>
      </c>
      <c r="O227" t="s">
        <v>1268</v>
      </c>
      <c r="P227" t="s">
        <v>38</v>
      </c>
      <c r="Q227" t="s">
        <v>98</v>
      </c>
      <c r="R227" t="s">
        <v>1269</v>
      </c>
      <c r="S227" s="5">
        <v>227.96</v>
      </c>
      <c r="T227">
        <v>2</v>
      </c>
      <c r="U227">
        <v>0</v>
      </c>
      <c r="V227">
        <v>36.473599999999998</v>
      </c>
      <c r="W227">
        <v>30.29</v>
      </c>
      <c r="X227" t="s">
        <v>53</v>
      </c>
      <c r="Y227" t="s">
        <v>1059</v>
      </c>
      <c r="Z227">
        <v>2013</v>
      </c>
      <c r="AA227" s="6">
        <f>(Orders[[#This Row],[Sales]]*Orders[[#This Row],[Quantity]])-Orders[[#This Row],[Discount]]</f>
        <v>455.92</v>
      </c>
    </row>
    <row r="228" spans="1:27" ht="16.5" x14ac:dyDescent="0.3">
      <c r="A228">
        <v>33641</v>
      </c>
      <c r="B228" t="s">
        <v>1270</v>
      </c>
      <c r="C228" s="1">
        <v>41327</v>
      </c>
      <c r="D228" s="1">
        <v>41333</v>
      </c>
      <c r="E228" t="s">
        <v>66</v>
      </c>
      <c r="F228" t="s">
        <v>1271</v>
      </c>
      <c r="G228" t="s">
        <v>1272</v>
      </c>
      <c r="H228" t="s">
        <v>94</v>
      </c>
      <c r="I228" t="s">
        <v>1273</v>
      </c>
      <c r="J228" t="s">
        <v>202</v>
      </c>
      <c r="K228" t="s">
        <v>34</v>
      </c>
      <c r="L228">
        <v>53209</v>
      </c>
      <c r="M228" t="s">
        <v>35</v>
      </c>
      <c r="N228" t="s">
        <v>48</v>
      </c>
      <c r="O228" t="s">
        <v>682</v>
      </c>
      <c r="P228" t="s">
        <v>50</v>
      </c>
      <c r="Q228" t="s">
        <v>89</v>
      </c>
      <c r="R228" t="s">
        <v>683</v>
      </c>
      <c r="S228" s="5">
        <v>490.32</v>
      </c>
      <c r="T228">
        <v>9</v>
      </c>
      <c r="U228">
        <v>0</v>
      </c>
      <c r="V228">
        <v>137.28960000000001</v>
      </c>
      <c r="W228">
        <v>30.04</v>
      </c>
      <c r="X228" t="s">
        <v>64</v>
      </c>
      <c r="Y228" t="s">
        <v>1059</v>
      </c>
      <c r="Z228">
        <v>2013</v>
      </c>
      <c r="AA228" s="6">
        <f>(Orders[[#This Row],[Sales]]*Orders[[#This Row],[Quantity]])-Orders[[#This Row],[Discount]]</f>
        <v>4412.88</v>
      </c>
    </row>
    <row r="229" spans="1:27" ht="16.5" x14ac:dyDescent="0.3">
      <c r="A229">
        <v>38217</v>
      </c>
      <c r="B229" t="s">
        <v>1274</v>
      </c>
      <c r="C229" s="1">
        <v>41697</v>
      </c>
      <c r="D229" s="1">
        <v>41701</v>
      </c>
      <c r="E229" t="s">
        <v>66</v>
      </c>
      <c r="F229" t="s">
        <v>1275</v>
      </c>
      <c r="G229" t="s">
        <v>1276</v>
      </c>
      <c r="H229" t="s">
        <v>31</v>
      </c>
      <c r="I229" t="s">
        <v>1277</v>
      </c>
      <c r="J229" t="s">
        <v>104</v>
      </c>
      <c r="K229" t="s">
        <v>34</v>
      </c>
      <c r="L229">
        <v>93101</v>
      </c>
      <c r="M229" t="s">
        <v>35</v>
      </c>
      <c r="N229" t="s">
        <v>105</v>
      </c>
      <c r="O229" t="s">
        <v>1278</v>
      </c>
      <c r="P229" t="s">
        <v>50</v>
      </c>
      <c r="Q229" t="s">
        <v>89</v>
      </c>
      <c r="R229" t="s">
        <v>1279</v>
      </c>
      <c r="S229" s="5">
        <v>356.79</v>
      </c>
      <c r="T229">
        <v>7</v>
      </c>
      <c r="U229">
        <v>0</v>
      </c>
      <c r="V229">
        <v>99.901199999999989</v>
      </c>
      <c r="W229">
        <v>28.86</v>
      </c>
      <c r="X229" t="s">
        <v>64</v>
      </c>
      <c r="Y229" t="s">
        <v>1059</v>
      </c>
      <c r="Z229">
        <v>2014</v>
      </c>
      <c r="AA229" s="6">
        <f>(Orders[[#This Row],[Sales]]*Orders[[#This Row],[Quantity]])-Orders[[#This Row],[Discount]]</f>
        <v>2497.5300000000002</v>
      </c>
    </row>
    <row r="230" spans="1:27" ht="16.5" x14ac:dyDescent="0.3">
      <c r="A230">
        <v>31526</v>
      </c>
      <c r="B230" t="s">
        <v>1280</v>
      </c>
      <c r="C230" s="1">
        <v>40967</v>
      </c>
      <c r="D230" s="1">
        <v>40972</v>
      </c>
      <c r="E230" t="s">
        <v>66</v>
      </c>
      <c r="F230" t="s">
        <v>1281</v>
      </c>
      <c r="G230" t="s">
        <v>1282</v>
      </c>
      <c r="H230" t="s">
        <v>31</v>
      </c>
      <c r="I230" t="s">
        <v>1101</v>
      </c>
      <c r="J230" t="s">
        <v>655</v>
      </c>
      <c r="K230" t="s">
        <v>34</v>
      </c>
      <c r="L230">
        <v>38401</v>
      </c>
      <c r="M230" t="s">
        <v>35</v>
      </c>
      <c r="N230" t="s">
        <v>36</v>
      </c>
      <c r="O230" t="s">
        <v>1283</v>
      </c>
      <c r="P230" t="s">
        <v>38</v>
      </c>
      <c r="Q230" t="s">
        <v>98</v>
      </c>
      <c r="R230" t="s">
        <v>1284</v>
      </c>
      <c r="S230" s="5">
        <v>389.69600000000003</v>
      </c>
      <c r="T230">
        <v>8</v>
      </c>
      <c r="U230">
        <v>0.2</v>
      </c>
      <c r="V230">
        <v>43.840799999999973</v>
      </c>
      <c r="W230">
        <v>28.62</v>
      </c>
      <c r="X230" t="s">
        <v>64</v>
      </c>
      <c r="Y230" t="s">
        <v>1059</v>
      </c>
      <c r="Z230">
        <v>2012</v>
      </c>
      <c r="AA230" s="6">
        <f>(Orders[[#This Row],[Sales]]*Orders[[#This Row],[Quantity]])-Orders[[#This Row],[Discount]]</f>
        <v>3117.3680000000004</v>
      </c>
    </row>
    <row r="231" spans="1:27" ht="16.5" x14ac:dyDescent="0.3">
      <c r="A231">
        <v>32618</v>
      </c>
      <c r="B231" t="s">
        <v>1285</v>
      </c>
      <c r="C231" s="1">
        <v>41674</v>
      </c>
      <c r="D231" s="1">
        <v>41679</v>
      </c>
      <c r="E231" t="s">
        <v>66</v>
      </c>
      <c r="F231" t="s">
        <v>1286</v>
      </c>
      <c r="G231" t="s">
        <v>1287</v>
      </c>
      <c r="H231" t="s">
        <v>31</v>
      </c>
      <c r="I231" t="s">
        <v>1288</v>
      </c>
      <c r="J231" t="s">
        <v>250</v>
      </c>
      <c r="K231" t="s">
        <v>34</v>
      </c>
      <c r="L231">
        <v>45231</v>
      </c>
      <c r="M231" t="s">
        <v>35</v>
      </c>
      <c r="N231" t="s">
        <v>87</v>
      </c>
      <c r="O231" t="s">
        <v>1289</v>
      </c>
      <c r="P231" t="s">
        <v>50</v>
      </c>
      <c r="Q231" t="s">
        <v>112</v>
      </c>
      <c r="R231" t="s">
        <v>1290</v>
      </c>
      <c r="S231" s="5">
        <v>285.55200000000002</v>
      </c>
      <c r="T231">
        <v>2</v>
      </c>
      <c r="U231">
        <v>0.2</v>
      </c>
      <c r="V231">
        <v>35.69399999999996</v>
      </c>
      <c r="W231">
        <v>25.29</v>
      </c>
      <c r="X231" t="s">
        <v>53</v>
      </c>
      <c r="Y231" t="s">
        <v>1059</v>
      </c>
      <c r="Z231">
        <v>2014</v>
      </c>
      <c r="AA231" s="6">
        <f>(Orders[[#This Row],[Sales]]*Orders[[#This Row],[Quantity]])-Orders[[#This Row],[Discount]]</f>
        <v>570.904</v>
      </c>
    </row>
    <row r="232" spans="1:27" ht="16.5" x14ac:dyDescent="0.3">
      <c r="A232">
        <v>33559</v>
      </c>
      <c r="B232" t="s">
        <v>1291</v>
      </c>
      <c r="C232" s="1">
        <v>41677</v>
      </c>
      <c r="D232" s="1">
        <v>41680</v>
      </c>
      <c r="E232" t="s">
        <v>55</v>
      </c>
      <c r="F232" t="s">
        <v>947</v>
      </c>
      <c r="G232" t="s">
        <v>948</v>
      </c>
      <c r="H232" t="s">
        <v>31</v>
      </c>
      <c r="I232" t="s">
        <v>1292</v>
      </c>
      <c r="J232" t="s">
        <v>495</v>
      </c>
      <c r="K232" t="s">
        <v>34</v>
      </c>
      <c r="L232">
        <v>22204</v>
      </c>
      <c r="M232" t="s">
        <v>35</v>
      </c>
      <c r="N232" t="s">
        <v>36</v>
      </c>
      <c r="O232" t="s">
        <v>1293</v>
      </c>
      <c r="P232" t="s">
        <v>38</v>
      </c>
      <c r="Q232" t="s">
        <v>173</v>
      </c>
      <c r="R232" t="s">
        <v>1294</v>
      </c>
      <c r="S232" s="5">
        <v>359.97</v>
      </c>
      <c r="T232">
        <v>3</v>
      </c>
      <c r="U232">
        <v>0</v>
      </c>
      <c r="V232">
        <v>79.193399999999968</v>
      </c>
      <c r="W232">
        <v>25.28</v>
      </c>
      <c r="X232" t="s">
        <v>53</v>
      </c>
      <c r="Y232" t="s">
        <v>1059</v>
      </c>
      <c r="Z232">
        <v>2014</v>
      </c>
      <c r="AA232" s="6">
        <f>(Orders[[#This Row],[Sales]]*Orders[[#This Row],[Quantity]])-Orders[[#This Row],[Discount]]</f>
        <v>1079.9100000000001</v>
      </c>
    </row>
    <row r="233" spans="1:27" ht="16.5" x14ac:dyDescent="0.3">
      <c r="A233">
        <v>41018</v>
      </c>
      <c r="B233" t="s">
        <v>1295</v>
      </c>
      <c r="C233" s="1">
        <v>41321</v>
      </c>
      <c r="D233" s="1">
        <v>41325</v>
      </c>
      <c r="E233" t="s">
        <v>66</v>
      </c>
      <c r="F233" t="s">
        <v>1296</v>
      </c>
      <c r="G233" t="s">
        <v>1297</v>
      </c>
      <c r="H233" t="s">
        <v>31</v>
      </c>
      <c r="I233" t="s">
        <v>232</v>
      </c>
      <c r="J233" t="s">
        <v>233</v>
      </c>
      <c r="K233" t="s">
        <v>34</v>
      </c>
      <c r="L233">
        <v>10024</v>
      </c>
      <c r="M233" t="s">
        <v>35</v>
      </c>
      <c r="N233" t="s">
        <v>87</v>
      </c>
      <c r="O233" t="s">
        <v>1298</v>
      </c>
      <c r="P233" t="s">
        <v>38</v>
      </c>
      <c r="Q233" t="s">
        <v>98</v>
      </c>
      <c r="R233" t="s">
        <v>1299</v>
      </c>
      <c r="S233" s="5">
        <v>326.64600000000002</v>
      </c>
      <c r="T233">
        <v>3</v>
      </c>
      <c r="U233">
        <v>0.1</v>
      </c>
      <c r="V233">
        <v>39.923399999999987</v>
      </c>
      <c r="W233">
        <v>24.95</v>
      </c>
      <c r="X233" t="s">
        <v>53</v>
      </c>
      <c r="Y233" t="s">
        <v>1059</v>
      </c>
      <c r="Z233">
        <v>2013</v>
      </c>
      <c r="AA233" s="6">
        <f>(Orders[[#This Row],[Sales]]*Orders[[#This Row],[Quantity]])-Orders[[#This Row],[Discount]]</f>
        <v>979.83800000000008</v>
      </c>
    </row>
    <row r="234" spans="1:27" ht="16.5" x14ac:dyDescent="0.3">
      <c r="A234">
        <v>36701</v>
      </c>
      <c r="B234" t="s">
        <v>1300</v>
      </c>
      <c r="C234" s="1">
        <v>41327</v>
      </c>
      <c r="D234" s="1">
        <v>41331</v>
      </c>
      <c r="E234" t="s">
        <v>66</v>
      </c>
      <c r="F234" t="s">
        <v>1301</v>
      </c>
      <c r="G234" t="s">
        <v>1302</v>
      </c>
      <c r="H234" t="s">
        <v>31</v>
      </c>
      <c r="I234" t="s">
        <v>151</v>
      </c>
      <c r="J234" t="s">
        <v>104</v>
      </c>
      <c r="K234" t="s">
        <v>34</v>
      </c>
      <c r="L234">
        <v>90045</v>
      </c>
      <c r="M234" t="s">
        <v>35</v>
      </c>
      <c r="N234" t="s">
        <v>105</v>
      </c>
      <c r="O234" t="s">
        <v>1303</v>
      </c>
      <c r="P234" t="s">
        <v>61</v>
      </c>
      <c r="Q234" t="s">
        <v>72</v>
      </c>
      <c r="R234" t="s">
        <v>1304</v>
      </c>
      <c r="S234" s="5">
        <v>445.96</v>
      </c>
      <c r="T234">
        <v>5</v>
      </c>
      <c r="U234">
        <v>0.2</v>
      </c>
      <c r="V234">
        <v>55.744999999999948</v>
      </c>
      <c r="W234">
        <v>23.88</v>
      </c>
      <c r="X234" t="s">
        <v>64</v>
      </c>
      <c r="Y234" t="s">
        <v>1059</v>
      </c>
      <c r="Z234">
        <v>2013</v>
      </c>
      <c r="AA234" s="6">
        <f>(Orders[[#This Row],[Sales]]*Orders[[#This Row],[Quantity]])-Orders[[#This Row],[Discount]]</f>
        <v>2229.6</v>
      </c>
    </row>
    <row r="235" spans="1:27" ht="16.5" x14ac:dyDescent="0.3">
      <c r="A235">
        <v>36684</v>
      </c>
      <c r="B235" t="s">
        <v>1305</v>
      </c>
      <c r="C235" s="1">
        <v>41689</v>
      </c>
      <c r="D235" s="1">
        <v>41692</v>
      </c>
      <c r="E235" t="s">
        <v>28</v>
      </c>
      <c r="F235" t="s">
        <v>545</v>
      </c>
      <c r="G235" t="s">
        <v>546</v>
      </c>
      <c r="H235" t="s">
        <v>58</v>
      </c>
      <c r="I235" t="s">
        <v>151</v>
      </c>
      <c r="J235" t="s">
        <v>104</v>
      </c>
      <c r="K235" t="s">
        <v>34</v>
      </c>
      <c r="L235">
        <v>90045</v>
      </c>
      <c r="M235" t="s">
        <v>35</v>
      </c>
      <c r="N235" t="s">
        <v>105</v>
      </c>
      <c r="O235" t="s">
        <v>656</v>
      </c>
      <c r="P235" t="s">
        <v>61</v>
      </c>
      <c r="Q235" t="s">
        <v>72</v>
      </c>
      <c r="R235" t="s">
        <v>657</v>
      </c>
      <c r="S235" s="5">
        <v>167.976</v>
      </c>
      <c r="T235">
        <v>3</v>
      </c>
      <c r="U235">
        <v>0.2</v>
      </c>
      <c r="V235">
        <v>10.498500000000011</v>
      </c>
      <c r="W235">
        <v>22.92</v>
      </c>
      <c r="X235" t="s">
        <v>53</v>
      </c>
      <c r="Y235" t="s">
        <v>1059</v>
      </c>
      <c r="Z235">
        <v>2014</v>
      </c>
      <c r="AA235" s="6">
        <f>(Orders[[#This Row],[Sales]]*Orders[[#This Row],[Quantity]])-Orders[[#This Row],[Discount]]</f>
        <v>503.72800000000001</v>
      </c>
    </row>
    <row r="236" spans="1:27" ht="16.5" x14ac:dyDescent="0.3">
      <c r="A236">
        <v>40380</v>
      </c>
      <c r="B236" t="s">
        <v>1306</v>
      </c>
      <c r="C236" s="1">
        <v>40945</v>
      </c>
      <c r="D236" s="1">
        <v>40947</v>
      </c>
      <c r="E236" t="s">
        <v>55</v>
      </c>
      <c r="F236" t="s">
        <v>1307</v>
      </c>
      <c r="G236" t="s">
        <v>1308</v>
      </c>
      <c r="H236" t="s">
        <v>58</v>
      </c>
      <c r="I236" t="s">
        <v>1309</v>
      </c>
      <c r="J236" t="s">
        <v>495</v>
      </c>
      <c r="K236" t="s">
        <v>34</v>
      </c>
      <c r="L236">
        <v>23434</v>
      </c>
      <c r="M236" t="s">
        <v>35</v>
      </c>
      <c r="N236" t="s">
        <v>36</v>
      </c>
      <c r="O236" t="s">
        <v>378</v>
      </c>
      <c r="P236" t="s">
        <v>50</v>
      </c>
      <c r="Q236" t="s">
        <v>112</v>
      </c>
      <c r="R236" t="s">
        <v>379</v>
      </c>
      <c r="S236" s="5">
        <v>146.72999999999999</v>
      </c>
      <c r="T236">
        <v>3</v>
      </c>
      <c r="U236">
        <v>0</v>
      </c>
      <c r="V236">
        <v>2.9346000000000032</v>
      </c>
      <c r="W236">
        <v>22.58</v>
      </c>
      <c r="X236" t="s">
        <v>64</v>
      </c>
      <c r="Y236" t="s">
        <v>1059</v>
      </c>
      <c r="Z236">
        <v>2012</v>
      </c>
      <c r="AA236" s="6">
        <f>(Orders[[#This Row],[Sales]]*Orders[[#This Row],[Quantity]])-Orders[[#This Row],[Discount]]</f>
        <v>440.18999999999994</v>
      </c>
    </row>
    <row r="237" spans="1:27" ht="16.5" x14ac:dyDescent="0.3">
      <c r="A237">
        <v>33205</v>
      </c>
      <c r="B237" t="s">
        <v>1310</v>
      </c>
      <c r="C237" s="1">
        <v>40942</v>
      </c>
      <c r="D237" s="1">
        <v>40943</v>
      </c>
      <c r="E237" t="s">
        <v>55</v>
      </c>
      <c r="F237" t="s">
        <v>1311</v>
      </c>
      <c r="G237" t="s">
        <v>1312</v>
      </c>
      <c r="H237" t="s">
        <v>58</v>
      </c>
      <c r="I237" t="s">
        <v>151</v>
      </c>
      <c r="J237" t="s">
        <v>104</v>
      </c>
      <c r="K237" t="s">
        <v>34</v>
      </c>
      <c r="L237">
        <v>90008</v>
      </c>
      <c r="M237" t="s">
        <v>35</v>
      </c>
      <c r="N237" t="s">
        <v>105</v>
      </c>
      <c r="O237" t="s">
        <v>1313</v>
      </c>
      <c r="P237" t="s">
        <v>38</v>
      </c>
      <c r="Q237" t="s">
        <v>270</v>
      </c>
      <c r="R237" t="s">
        <v>1314</v>
      </c>
      <c r="S237" s="5">
        <v>136.91999999999999</v>
      </c>
      <c r="T237">
        <v>4</v>
      </c>
      <c r="U237">
        <v>0</v>
      </c>
      <c r="V237">
        <v>41.075999999999993</v>
      </c>
      <c r="W237">
        <v>21.82</v>
      </c>
      <c r="X237" t="s">
        <v>64</v>
      </c>
      <c r="Y237" t="s">
        <v>1059</v>
      </c>
      <c r="Z237">
        <v>2012</v>
      </c>
      <c r="AA237" s="6">
        <f>(Orders[[#This Row],[Sales]]*Orders[[#This Row],[Quantity]])-Orders[[#This Row],[Discount]]</f>
        <v>547.67999999999995</v>
      </c>
    </row>
    <row r="238" spans="1:27" ht="16.5" x14ac:dyDescent="0.3">
      <c r="A238">
        <v>37269</v>
      </c>
      <c r="B238" t="s">
        <v>1315</v>
      </c>
      <c r="C238" s="1">
        <v>41677</v>
      </c>
      <c r="D238" s="1">
        <v>41682</v>
      </c>
      <c r="E238" t="s">
        <v>66</v>
      </c>
      <c r="F238" t="s">
        <v>1035</v>
      </c>
      <c r="G238" t="s">
        <v>1036</v>
      </c>
      <c r="H238" t="s">
        <v>31</v>
      </c>
      <c r="I238" t="s">
        <v>232</v>
      </c>
      <c r="J238" t="s">
        <v>233</v>
      </c>
      <c r="K238" t="s">
        <v>34</v>
      </c>
      <c r="L238">
        <v>10024</v>
      </c>
      <c r="M238" t="s">
        <v>35</v>
      </c>
      <c r="N238" t="s">
        <v>87</v>
      </c>
      <c r="O238" t="s">
        <v>1316</v>
      </c>
      <c r="P238" t="s">
        <v>38</v>
      </c>
      <c r="Q238" t="s">
        <v>173</v>
      </c>
      <c r="R238" t="s">
        <v>1317</v>
      </c>
      <c r="S238" s="5">
        <v>240.78399999999999</v>
      </c>
      <c r="T238">
        <v>1</v>
      </c>
      <c r="U238">
        <v>0.2</v>
      </c>
      <c r="V238">
        <v>30.097999999999981</v>
      </c>
      <c r="W238">
        <v>20.62</v>
      </c>
      <c r="X238" t="s">
        <v>64</v>
      </c>
      <c r="Y238" t="s">
        <v>1059</v>
      </c>
      <c r="Z238">
        <v>2014</v>
      </c>
      <c r="AA238" s="6">
        <f>(Orders[[#This Row],[Sales]]*Orders[[#This Row],[Quantity]])-Orders[[#This Row],[Discount]]</f>
        <v>240.584</v>
      </c>
    </row>
    <row r="239" spans="1:27" ht="16.5" x14ac:dyDescent="0.3">
      <c r="A239">
        <v>33025</v>
      </c>
      <c r="B239" t="s">
        <v>1318</v>
      </c>
      <c r="C239" s="1">
        <v>41312</v>
      </c>
      <c r="D239" s="1">
        <v>41312</v>
      </c>
      <c r="E239" t="s">
        <v>303</v>
      </c>
      <c r="F239" t="s">
        <v>1319</v>
      </c>
      <c r="G239" t="s">
        <v>1320</v>
      </c>
      <c r="H239" t="s">
        <v>31</v>
      </c>
      <c r="I239" t="s">
        <v>77</v>
      </c>
      <c r="J239" t="s">
        <v>495</v>
      </c>
      <c r="K239" t="s">
        <v>34</v>
      </c>
      <c r="L239">
        <v>22153</v>
      </c>
      <c r="M239" t="s">
        <v>35</v>
      </c>
      <c r="N239" t="s">
        <v>36</v>
      </c>
      <c r="O239" t="s">
        <v>1321</v>
      </c>
      <c r="P239" t="s">
        <v>61</v>
      </c>
      <c r="Q239" t="s">
        <v>294</v>
      </c>
      <c r="R239" t="s">
        <v>1322</v>
      </c>
      <c r="S239" s="5">
        <v>100</v>
      </c>
      <c r="T239">
        <v>4</v>
      </c>
      <c r="U239">
        <v>0</v>
      </c>
      <c r="V239">
        <v>21</v>
      </c>
      <c r="W239">
        <v>20.11</v>
      </c>
      <c r="X239" t="s">
        <v>53</v>
      </c>
      <c r="Y239" t="s">
        <v>1059</v>
      </c>
      <c r="Z239">
        <v>2013</v>
      </c>
      <c r="AA239" s="6">
        <f>(Orders[[#This Row],[Sales]]*Orders[[#This Row],[Quantity]])-Orders[[#This Row],[Discount]]</f>
        <v>400</v>
      </c>
    </row>
    <row r="240" spans="1:27" ht="16.5" x14ac:dyDescent="0.3">
      <c r="A240">
        <v>41060</v>
      </c>
      <c r="B240" t="s">
        <v>1323</v>
      </c>
      <c r="C240" s="1">
        <v>40589</v>
      </c>
      <c r="D240" s="1">
        <v>40593</v>
      </c>
      <c r="E240" t="s">
        <v>66</v>
      </c>
      <c r="F240" t="s">
        <v>1324</v>
      </c>
      <c r="G240" t="s">
        <v>1325</v>
      </c>
      <c r="H240" t="s">
        <v>58</v>
      </c>
      <c r="I240" t="s">
        <v>144</v>
      </c>
      <c r="J240" t="s">
        <v>145</v>
      </c>
      <c r="K240" t="s">
        <v>34</v>
      </c>
      <c r="L240">
        <v>98103</v>
      </c>
      <c r="M240" t="s">
        <v>35</v>
      </c>
      <c r="N240" t="s">
        <v>105</v>
      </c>
      <c r="O240" t="s">
        <v>1326</v>
      </c>
      <c r="P240" t="s">
        <v>50</v>
      </c>
      <c r="Q240" t="s">
        <v>80</v>
      </c>
      <c r="R240" t="s">
        <v>1327</v>
      </c>
      <c r="S240" s="5">
        <v>238.62</v>
      </c>
      <c r="T240">
        <v>2</v>
      </c>
      <c r="U240">
        <v>0</v>
      </c>
      <c r="V240">
        <v>4.7724000000000046</v>
      </c>
      <c r="W240">
        <v>20.079999999999998</v>
      </c>
      <c r="X240" t="s">
        <v>64</v>
      </c>
      <c r="Y240" t="s">
        <v>1059</v>
      </c>
      <c r="Z240">
        <v>2011</v>
      </c>
      <c r="AA240" s="6">
        <f>(Orders[[#This Row],[Sales]]*Orders[[#This Row],[Quantity]])-Orders[[#This Row],[Discount]]</f>
        <v>477.24</v>
      </c>
    </row>
    <row r="241" spans="1:27" ht="16.5" x14ac:dyDescent="0.3">
      <c r="A241">
        <v>38391</v>
      </c>
      <c r="B241" t="s">
        <v>1328</v>
      </c>
      <c r="C241" s="1">
        <v>40948</v>
      </c>
      <c r="D241" s="1">
        <v>40952</v>
      </c>
      <c r="E241" t="s">
        <v>28</v>
      </c>
      <c r="F241" t="s">
        <v>1296</v>
      </c>
      <c r="G241" t="s">
        <v>1297</v>
      </c>
      <c r="H241" t="s">
        <v>31</v>
      </c>
      <c r="I241" t="s">
        <v>1206</v>
      </c>
      <c r="J241" t="s">
        <v>118</v>
      </c>
      <c r="K241" t="s">
        <v>34</v>
      </c>
      <c r="L241">
        <v>62521</v>
      </c>
      <c r="M241" t="s">
        <v>35</v>
      </c>
      <c r="N241" t="s">
        <v>48</v>
      </c>
      <c r="O241" t="s">
        <v>1329</v>
      </c>
      <c r="P241" t="s">
        <v>61</v>
      </c>
      <c r="Q241" t="s">
        <v>294</v>
      </c>
      <c r="R241" t="s">
        <v>1330</v>
      </c>
      <c r="S241" s="5">
        <v>479.952</v>
      </c>
      <c r="T241">
        <v>6</v>
      </c>
      <c r="U241">
        <v>0.2</v>
      </c>
      <c r="V241">
        <v>89.990999999999985</v>
      </c>
      <c r="W241">
        <v>19.399999999999999</v>
      </c>
      <c r="X241" t="s">
        <v>64</v>
      </c>
      <c r="Y241" t="s">
        <v>1059</v>
      </c>
      <c r="Z241">
        <v>2012</v>
      </c>
      <c r="AA241" s="6">
        <f>(Orders[[#This Row],[Sales]]*Orders[[#This Row],[Quantity]])-Orders[[#This Row],[Discount]]</f>
        <v>2879.5120000000002</v>
      </c>
    </row>
    <row r="242" spans="1:27" ht="16.5" x14ac:dyDescent="0.3">
      <c r="A242">
        <v>37106</v>
      </c>
      <c r="B242" t="s">
        <v>1331</v>
      </c>
      <c r="C242" s="1">
        <v>41311</v>
      </c>
      <c r="D242" s="1">
        <v>41316</v>
      </c>
      <c r="E242" t="s">
        <v>66</v>
      </c>
      <c r="F242" t="s">
        <v>1332</v>
      </c>
      <c r="G242" t="s">
        <v>1333</v>
      </c>
      <c r="H242" t="s">
        <v>58</v>
      </c>
      <c r="I242" t="s">
        <v>1334</v>
      </c>
      <c r="J242" t="s">
        <v>655</v>
      </c>
      <c r="K242" t="s">
        <v>34</v>
      </c>
      <c r="L242">
        <v>37421</v>
      </c>
      <c r="M242" t="s">
        <v>35</v>
      </c>
      <c r="N242" t="s">
        <v>36</v>
      </c>
      <c r="O242" t="s">
        <v>1335</v>
      </c>
      <c r="P242" t="s">
        <v>38</v>
      </c>
      <c r="Q242" t="s">
        <v>270</v>
      </c>
      <c r="R242" t="s">
        <v>1336</v>
      </c>
      <c r="S242" s="5">
        <v>132.22399999999999</v>
      </c>
      <c r="T242">
        <v>4</v>
      </c>
      <c r="U242">
        <v>0.2</v>
      </c>
      <c r="V242">
        <v>-18.180800000000001</v>
      </c>
      <c r="W242">
        <v>19.170000000000002</v>
      </c>
      <c r="X242" t="s">
        <v>53</v>
      </c>
      <c r="Y242" t="s">
        <v>1059</v>
      </c>
      <c r="Z242">
        <v>2013</v>
      </c>
      <c r="AA242" s="6">
        <f>(Orders[[#This Row],[Sales]]*Orders[[#This Row],[Quantity]])-Orders[[#This Row],[Discount]]</f>
        <v>528.69599999999991</v>
      </c>
    </row>
    <row r="243" spans="1:27" ht="16.5" x14ac:dyDescent="0.3">
      <c r="A243">
        <v>40032</v>
      </c>
      <c r="B243" t="s">
        <v>1337</v>
      </c>
      <c r="C243" s="1">
        <v>40582</v>
      </c>
      <c r="D243" s="1">
        <v>40585</v>
      </c>
      <c r="E243" t="s">
        <v>28</v>
      </c>
      <c r="F243" t="s">
        <v>128</v>
      </c>
      <c r="G243" t="s">
        <v>129</v>
      </c>
      <c r="H243" t="s">
        <v>58</v>
      </c>
      <c r="I243" t="s">
        <v>232</v>
      </c>
      <c r="J243" t="s">
        <v>233</v>
      </c>
      <c r="K243" t="s">
        <v>34</v>
      </c>
      <c r="L243">
        <v>10024</v>
      </c>
      <c r="M243" t="s">
        <v>35</v>
      </c>
      <c r="N243" t="s">
        <v>87</v>
      </c>
      <c r="O243" t="s">
        <v>1338</v>
      </c>
      <c r="P243" t="s">
        <v>50</v>
      </c>
      <c r="Q243" t="s">
        <v>112</v>
      </c>
      <c r="R243" t="s">
        <v>1339</v>
      </c>
      <c r="S243" s="5">
        <v>64.959999999999994</v>
      </c>
      <c r="T243">
        <v>4</v>
      </c>
      <c r="U243">
        <v>0</v>
      </c>
      <c r="V243">
        <v>9.7439999999999998</v>
      </c>
      <c r="W243">
        <v>19.07</v>
      </c>
      <c r="X243" t="s">
        <v>41</v>
      </c>
      <c r="Y243" t="s">
        <v>1059</v>
      </c>
      <c r="Z243">
        <v>2011</v>
      </c>
      <c r="AA243" s="6">
        <f>(Orders[[#This Row],[Sales]]*Orders[[#This Row],[Quantity]])-Orders[[#This Row],[Discount]]</f>
        <v>259.83999999999997</v>
      </c>
    </row>
    <row r="244" spans="1:27" ht="16.5" x14ac:dyDescent="0.3">
      <c r="A244">
        <v>40554</v>
      </c>
      <c r="B244" t="s">
        <v>1340</v>
      </c>
      <c r="C244" s="1">
        <v>40586</v>
      </c>
      <c r="D244" s="1">
        <v>40590</v>
      </c>
      <c r="E244" t="s">
        <v>28</v>
      </c>
      <c r="F244" t="s">
        <v>1005</v>
      </c>
      <c r="G244" t="s">
        <v>1006</v>
      </c>
      <c r="H244" t="s">
        <v>31</v>
      </c>
      <c r="I244" t="s">
        <v>1101</v>
      </c>
      <c r="J244" t="s">
        <v>78</v>
      </c>
      <c r="K244" t="s">
        <v>34</v>
      </c>
      <c r="L244">
        <v>65203</v>
      </c>
      <c r="M244" t="s">
        <v>35</v>
      </c>
      <c r="N244" t="s">
        <v>48</v>
      </c>
      <c r="O244" t="s">
        <v>1341</v>
      </c>
      <c r="P244" t="s">
        <v>38</v>
      </c>
      <c r="Q244" t="s">
        <v>270</v>
      </c>
      <c r="R244" t="s">
        <v>1342</v>
      </c>
      <c r="S244" s="5">
        <v>332.94</v>
      </c>
      <c r="T244">
        <v>3</v>
      </c>
      <c r="U244">
        <v>0</v>
      </c>
      <c r="V244">
        <v>53.270400000000002</v>
      </c>
      <c r="W244">
        <v>18.55</v>
      </c>
      <c r="X244" t="s">
        <v>64</v>
      </c>
      <c r="Y244" t="s">
        <v>1059</v>
      </c>
      <c r="Z244">
        <v>2011</v>
      </c>
      <c r="AA244" s="6">
        <f>(Orders[[#This Row],[Sales]]*Orders[[#This Row],[Quantity]])-Orders[[#This Row],[Discount]]</f>
        <v>998.81999999999994</v>
      </c>
    </row>
    <row r="245" spans="1:27" ht="16.5" x14ac:dyDescent="0.3">
      <c r="A245">
        <v>40043</v>
      </c>
      <c r="B245" t="s">
        <v>1343</v>
      </c>
      <c r="C245" s="1">
        <v>41673</v>
      </c>
      <c r="D245" s="1">
        <v>41678</v>
      </c>
      <c r="E245" t="s">
        <v>66</v>
      </c>
      <c r="F245" t="s">
        <v>260</v>
      </c>
      <c r="G245" t="s">
        <v>261</v>
      </c>
      <c r="H245" t="s">
        <v>58</v>
      </c>
      <c r="I245" t="s">
        <v>157</v>
      </c>
      <c r="J245" t="s">
        <v>104</v>
      </c>
      <c r="K245" t="s">
        <v>34</v>
      </c>
      <c r="L245">
        <v>92105</v>
      </c>
      <c r="M245" t="s">
        <v>35</v>
      </c>
      <c r="N245" t="s">
        <v>105</v>
      </c>
      <c r="O245" t="s">
        <v>1344</v>
      </c>
      <c r="P245" t="s">
        <v>38</v>
      </c>
      <c r="Q245" t="s">
        <v>270</v>
      </c>
      <c r="R245" t="s">
        <v>1345</v>
      </c>
      <c r="S245" s="5">
        <v>210.58</v>
      </c>
      <c r="T245">
        <v>2</v>
      </c>
      <c r="U245">
        <v>0</v>
      </c>
      <c r="V245">
        <v>12.634799999999981</v>
      </c>
      <c r="W245">
        <v>18.46</v>
      </c>
      <c r="X245" t="s">
        <v>64</v>
      </c>
      <c r="Y245" t="s">
        <v>1059</v>
      </c>
      <c r="Z245">
        <v>2014</v>
      </c>
      <c r="AA245" s="6">
        <f>(Orders[[#This Row],[Sales]]*Orders[[#This Row],[Quantity]])-Orders[[#This Row],[Discount]]</f>
        <v>421.16</v>
      </c>
    </row>
    <row r="246" spans="1:27" ht="16.5" x14ac:dyDescent="0.3">
      <c r="A246">
        <v>37863</v>
      </c>
      <c r="B246" t="s">
        <v>1346</v>
      </c>
      <c r="C246" s="1">
        <v>41676</v>
      </c>
      <c r="D246" s="1">
        <v>41679</v>
      </c>
      <c r="E246" t="s">
        <v>28</v>
      </c>
      <c r="F246" t="s">
        <v>1347</v>
      </c>
      <c r="G246" t="s">
        <v>1348</v>
      </c>
      <c r="H246" t="s">
        <v>31</v>
      </c>
      <c r="I246" t="s">
        <v>1349</v>
      </c>
      <c r="J246" t="s">
        <v>171</v>
      </c>
      <c r="K246" t="s">
        <v>34</v>
      </c>
      <c r="L246">
        <v>76706</v>
      </c>
      <c r="M246" t="s">
        <v>35</v>
      </c>
      <c r="N246" t="s">
        <v>48</v>
      </c>
      <c r="O246" t="s">
        <v>356</v>
      </c>
      <c r="P246" t="s">
        <v>50</v>
      </c>
      <c r="Q246" t="s">
        <v>51</v>
      </c>
      <c r="R246" t="s">
        <v>357</v>
      </c>
      <c r="S246" s="5">
        <v>243.99199999999999</v>
      </c>
      <c r="T246">
        <v>4</v>
      </c>
      <c r="U246">
        <v>0.8</v>
      </c>
      <c r="V246">
        <v>-426.9860000000001</v>
      </c>
      <c r="W246">
        <v>18.21</v>
      </c>
      <c r="X246" t="s">
        <v>64</v>
      </c>
      <c r="Y246" t="s">
        <v>1059</v>
      </c>
      <c r="Z246">
        <v>2014</v>
      </c>
      <c r="AA246" s="6">
        <f>(Orders[[#This Row],[Sales]]*Orders[[#This Row],[Quantity]])-Orders[[#This Row],[Discount]]</f>
        <v>975.16800000000001</v>
      </c>
    </row>
    <row r="247" spans="1:27" ht="16.5" x14ac:dyDescent="0.3">
      <c r="A247">
        <v>39785</v>
      </c>
      <c r="B247" t="s">
        <v>1350</v>
      </c>
      <c r="C247" s="1">
        <v>41307</v>
      </c>
      <c r="D247" s="1">
        <v>41309</v>
      </c>
      <c r="E247" t="s">
        <v>28</v>
      </c>
      <c r="F247" t="s">
        <v>1351</v>
      </c>
      <c r="G247" t="s">
        <v>1352</v>
      </c>
      <c r="H247" t="s">
        <v>31</v>
      </c>
      <c r="I247" t="s">
        <v>1292</v>
      </c>
      <c r="J247" t="s">
        <v>495</v>
      </c>
      <c r="K247" t="s">
        <v>34</v>
      </c>
      <c r="L247">
        <v>22204</v>
      </c>
      <c r="M247" t="s">
        <v>35</v>
      </c>
      <c r="N247" t="s">
        <v>36</v>
      </c>
      <c r="O247" t="s">
        <v>1353</v>
      </c>
      <c r="P247" t="s">
        <v>61</v>
      </c>
      <c r="Q247" t="s">
        <v>62</v>
      </c>
      <c r="R247" t="s">
        <v>1354</v>
      </c>
      <c r="S247" s="5">
        <v>8749.9500000000007</v>
      </c>
      <c r="T247">
        <v>5</v>
      </c>
      <c r="U247">
        <v>0</v>
      </c>
      <c r="V247">
        <v>2799.983999999999</v>
      </c>
      <c r="W247">
        <v>17.829999999999998</v>
      </c>
      <c r="X247" t="s">
        <v>41</v>
      </c>
      <c r="Y247" t="s">
        <v>1059</v>
      </c>
      <c r="Z247">
        <v>2013</v>
      </c>
      <c r="AA247" s="6">
        <f>(Orders[[#This Row],[Sales]]*Orders[[#This Row],[Quantity]])-Orders[[#This Row],[Discount]]</f>
        <v>43749.75</v>
      </c>
    </row>
    <row r="248" spans="1:27" ht="16.5" x14ac:dyDescent="0.3">
      <c r="A248">
        <v>34031</v>
      </c>
      <c r="B248" t="s">
        <v>1355</v>
      </c>
      <c r="C248" s="1">
        <v>40960</v>
      </c>
      <c r="D248" s="1">
        <v>40962</v>
      </c>
      <c r="E248" t="s">
        <v>28</v>
      </c>
      <c r="F248" t="s">
        <v>1356</v>
      </c>
      <c r="G248" t="s">
        <v>1357</v>
      </c>
      <c r="H248" t="s">
        <v>31</v>
      </c>
      <c r="I248" t="s">
        <v>1358</v>
      </c>
      <c r="J248" t="s">
        <v>1359</v>
      </c>
      <c r="K248" t="s">
        <v>34</v>
      </c>
      <c r="L248">
        <v>88001</v>
      </c>
      <c r="M248" t="s">
        <v>35</v>
      </c>
      <c r="N248" t="s">
        <v>105</v>
      </c>
      <c r="O248" t="s">
        <v>1360</v>
      </c>
      <c r="P248" t="s">
        <v>50</v>
      </c>
      <c r="Q248" t="s">
        <v>416</v>
      </c>
      <c r="R248" t="s">
        <v>959</v>
      </c>
      <c r="S248" s="5">
        <v>49.12</v>
      </c>
      <c r="T248">
        <v>4</v>
      </c>
      <c r="U248">
        <v>0</v>
      </c>
      <c r="V248">
        <v>23.086400000000001</v>
      </c>
      <c r="W248">
        <v>17.59</v>
      </c>
      <c r="X248" t="s">
        <v>41</v>
      </c>
      <c r="Y248" t="s">
        <v>1059</v>
      </c>
      <c r="Z248">
        <v>2012</v>
      </c>
      <c r="AA248" s="6">
        <f>(Orders[[#This Row],[Sales]]*Orders[[#This Row],[Quantity]])-Orders[[#This Row],[Discount]]</f>
        <v>196.48</v>
      </c>
    </row>
    <row r="249" spans="1:27" ht="16.5" x14ac:dyDescent="0.3">
      <c r="A249">
        <v>32151</v>
      </c>
      <c r="B249" t="s">
        <v>1361</v>
      </c>
      <c r="C249" s="1">
        <v>41324</v>
      </c>
      <c r="D249" s="1">
        <v>41329</v>
      </c>
      <c r="E249" t="s">
        <v>66</v>
      </c>
      <c r="F249" t="s">
        <v>1362</v>
      </c>
      <c r="G249" t="s">
        <v>1363</v>
      </c>
      <c r="H249" t="s">
        <v>31</v>
      </c>
      <c r="I249" t="s">
        <v>232</v>
      </c>
      <c r="J249" t="s">
        <v>233</v>
      </c>
      <c r="K249" t="s">
        <v>34</v>
      </c>
      <c r="L249">
        <v>10035</v>
      </c>
      <c r="M249" t="s">
        <v>35</v>
      </c>
      <c r="N249" t="s">
        <v>87</v>
      </c>
      <c r="O249" t="s">
        <v>339</v>
      </c>
      <c r="P249" t="s">
        <v>50</v>
      </c>
      <c r="Q249" t="s">
        <v>112</v>
      </c>
      <c r="R249" t="s">
        <v>340</v>
      </c>
      <c r="S249" s="5">
        <v>242.94</v>
      </c>
      <c r="T249">
        <v>3</v>
      </c>
      <c r="U249">
        <v>0</v>
      </c>
      <c r="V249">
        <v>9.7175999999999902</v>
      </c>
      <c r="W249">
        <v>16.91</v>
      </c>
      <c r="X249" t="s">
        <v>64</v>
      </c>
      <c r="Y249" t="s">
        <v>1059</v>
      </c>
      <c r="Z249">
        <v>2013</v>
      </c>
      <c r="AA249" s="6">
        <f>(Orders[[#This Row],[Sales]]*Orders[[#This Row],[Quantity]])-Orders[[#This Row],[Discount]]</f>
        <v>728.81999999999994</v>
      </c>
    </row>
    <row r="250" spans="1:27" ht="16.5" x14ac:dyDescent="0.3">
      <c r="A250">
        <v>39468</v>
      </c>
      <c r="B250" t="s">
        <v>1364</v>
      </c>
      <c r="C250" s="1">
        <v>41319</v>
      </c>
      <c r="D250" s="1">
        <v>41324</v>
      </c>
      <c r="E250" t="s">
        <v>66</v>
      </c>
      <c r="F250" t="s">
        <v>1365</v>
      </c>
      <c r="G250" t="s">
        <v>1366</v>
      </c>
      <c r="H250" t="s">
        <v>31</v>
      </c>
      <c r="I250" t="s">
        <v>46</v>
      </c>
      <c r="J250" t="s">
        <v>673</v>
      </c>
      <c r="K250" t="s">
        <v>34</v>
      </c>
      <c r="L250">
        <v>39212</v>
      </c>
      <c r="M250" t="s">
        <v>35</v>
      </c>
      <c r="N250" t="s">
        <v>36</v>
      </c>
      <c r="O250" t="s">
        <v>1367</v>
      </c>
      <c r="P250" t="s">
        <v>50</v>
      </c>
      <c r="Q250" t="s">
        <v>788</v>
      </c>
      <c r="R250" t="s">
        <v>1368</v>
      </c>
      <c r="S250" s="5">
        <v>264.18</v>
      </c>
      <c r="T250">
        <v>7</v>
      </c>
      <c r="U250">
        <v>0</v>
      </c>
      <c r="V250">
        <v>68.686800000000005</v>
      </c>
      <c r="W250">
        <v>16.07</v>
      </c>
      <c r="X250" t="s">
        <v>64</v>
      </c>
      <c r="Y250" t="s">
        <v>1059</v>
      </c>
      <c r="Z250">
        <v>2013</v>
      </c>
      <c r="AA250" s="6">
        <f>(Orders[[#This Row],[Sales]]*Orders[[#This Row],[Quantity]])-Orders[[#This Row],[Discount]]</f>
        <v>1849.26</v>
      </c>
    </row>
    <row r="251" spans="1:27" ht="16.5" x14ac:dyDescent="0.3">
      <c r="A251">
        <v>35619</v>
      </c>
      <c r="B251" t="s">
        <v>1369</v>
      </c>
      <c r="C251" s="1">
        <v>40953</v>
      </c>
      <c r="D251" s="1">
        <v>40958</v>
      </c>
      <c r="E251" t="s">
        <v>66</v>
      </c>
      <c r="F251" t="s">
        <v>737</v>
      </c>
      <c r="G251" t="s">
        <v>738</v>
      </c>
      <c r="H251" t="s">
        <v>31</v>
      </c>
      <c r="I251" t="s">
        <v>1370</v>
      </c>
      <c r="J251" t="s">
        <v>250</v>
      </c>
      <c r="K251" t="s">
        <v>34</v>
      </c>
      <c r="L251">
        <v>44312</v>
      </c>
      <c r="M251" t="s">
        <v>35</v>
      </c>
      <c r="N251" t="s">
        <v>87</v>
      </c>
      <c r="O251" t="s">
        <v>1371</v>
      </c>
      <c r="P251" t="s">
        <v>61</v>
      </c>
      <c r="Q251" t="s">
        <v>72</v>
      </c>
      <c r="R251" t="s">
        <v>1372</v>
      </c>
      <c r="S251" s="5">
        <v>323.98200000000003</v>
      </c>
      <c r="T251">
        <v>3</v>
      </c>
      <c r="U251">
        <v>0.4</v>
      </c>
      <c r="V251">
        <v>-80.995500000000021</v>
      </c>
      <c r="W251">
        <v>16.059999999999999</v>
      </c>
      <c r="X251" t="s">
        <v>53</v>
      </c>
      <c r="Y251" t="s">
        <v>1059</v>
      </c>
      <c r="Z251">
        <v>2012</v>
      </c>
      <c r="AA251" s="6">
        <f>(Orders[[#This Row],[Sales]]*Orders[[#This Row],[Quantity]])-Orders[[#This Row],[Discount]]</f>
        <v>971.54600000000016</v>
      </c>
    </row>
    <row r="252" spans="1:27" ht="16.5" x14ac:dyDescent="0.3">
      <c r="A252">
        <v>40375</v>
      </c>
      <c r="B252" t="s">
        <v>1373</v>
      </c>
      <c r="C252" s="1">
        <v>41321</v>
      </c>
      <c r="D252" s="1">
        <v>41328</v>
      </c>
      <c r="E252" t="s">
        <v>66</v>
      </c>
      <c r="F252" t="s">
        <v>1374</v>
      </c>
      <c r="G252" t="s">
        <v>1375</v>
      </c>
      <c r="H252" t="s">
        <v>31</v>
      </c>
      <c r="I252" t="s">
        <v>95</v>
      </c>
      <c r="J252" t="s">
        <v>96</v>
      </c>
      <c r="K252" t="s">
        <v>34</v>
      </c>
      <c r="L252">
        <v>42420</v>
      </c>
      <c r="M252" t="s">
        <v>35</v>
      </c>
      <c r="N252" t="s">
        <v>36</v>
      </c>
      <c r="O252" t="s">
        <v>1376</v>
      </c>
      <c r="P252" t="s">
        <v>38</v>
      </c>
      <c r="Q252" t="s">
        <v>270</v>
      </c>
      <c r="R252" t="s">
        <v>1377</v>
      </c>
      <c r="S252" s="5">
        <v>318.08</v>
      </c>
      <c r="T252">
        <v>4</v>
      </c>
      <c r="U252">
        <v>0</v>
      </c>
      <c r="V252">
        <v>34.988799999999969</v>
      </c>
      <c r="W252">
        <v>16.05</v>
      </c>
      <c r="X252" t="s">
        <v>64</v>
      </c>
      <c r="Y252" t="s">
        <v>1059</v>
      </c>
      <c r="Z252">
        <v>2013</v>
      </c>
      <c r="AA252" s="6">
        <f>(Orders[[#This Row],[Sales]]*Orders[[#This Row],[Quantity]])-Orders[[#This Row],[Discount]]</f>
        <v>1272.32</v>
      </c>
    </row>
    <row r="253" spans="1:27" ht="16.5" x14ac:dyDescent="0.3">
      <c r="A253">
        <v>40929</v>
      </c>
      <c r="B253" t="s">
        <v>1378</v>
      </c>
      <c r="C253" s="1">
        <v>41684</v>
      </c>
      <c r="D253" s="1">
        <v>41688</v>
      </c>
      <c r="E253" t="s">
        <v>66</v>
      </c>
      <c r="F253" t="s">
        <v>1379</v>
      </c>
      <c r="G253" t="s">
        <v>1380</v>
      </c>
      <c r="H253" t="s">
        <v>31</v>
      </c>
      <c r="I253" t="s">
        <v>739</v>
      </c>
      <c r="J253" t="s">
        <v>709</v>
      </c>
      <c r="K253" t="s">
        <v>34</v>
      </c>
      <c r="L253">
        <v>55407</v>
      </c>
      <c r="M253" t="s">
        <v>35</v>
      </c>
      <c r="N253" t="s">
        <v>48</v>
      </c>
      <c r="O253" t="s">
        <v>1381</v>
      </c>
      <c r="P253" t="s">
        <v>50</v>
      </c>
      <c r="Q253" t="s">
        <v>89</v>
      </c>
      <c r="R253" t="s">
        <v>1382</v>
      </c>
      <c r="S253" s="5">
        <v>90.64</v>
      </c>
      <c r="T253">
        <v>8</v>
      </c>
      <c r="U253">
        <v>0</v>
      </c>
      <c r="V253">
        <v>38.975200000000008</v>
      </c>
      <c r="W253">
        <v>15.25</v>
      </c>
      <c r="X253" t="s">
        <v>53</v>
      </c>
      <c r="Y253" t="s">
        <v>1059</v>
      </c>
      <c r="Z253">
        <v>2014</v>
      </c>
      <c r="AA253" s="6">
        <f>(Orders[[#This Row],[Sales]]*Orders[[#This Row],[Quantity]])-Orders[[#This Row],[Discount]]</f>
        <v>725.12</v>
      </c>
    </row>
    <row r="254" spans="1:27" ht="16.5" x14ac:dyDescent="0.3">
      <c r="A254">
        <v>31428</v>
      </c>
      <c r="B254" t="s">
        <v>1383</v>
      </c>
      <c r="C254" s="1">
        <v>41673</v>
      </c>
      <c r="D254" s="1">
        <v>41676</v>
      </c>
      <c r="E254" t="s">
        <v>55</v>
      </c>
      <c r="F254" t="s">
        <v>1384</v>
      </c>
      <c r="G254" t="s">
        <v>1385</v>
      </c>
      <c r="H254" t="s">
        <v>58</v>
      </c>
      <c r="I254" t="s">
        <v>69</v>
      </c>
      <c r="J254" t="s">
        <v>250</v>
      </c>
      <c r="K254" t="s">
        <v>34</v>
      </c>
      <c r="L254">
        <v>43229</v>
      </c>
      <c r="M254" t="s">
        <v>35</v>
      </c>
      <c r="N254" t="s">
        <v>87</v>
      </c>
      <c r="O254" t="s">
        <v>1386</v>
      </c>
      <c r="P254" t="s">
        <v>50</v>
      </c>
      <c r="Q254" t="s">
        <v>416</v>
      </c>
      <c r="R254" t="s">
        <v>1387</v>
      </c>
      <c r="S254" s="5">
        <v>78.304000000000002</v>
      </c>
      <c r="T254">
        <v>2</v>
      </c>
      <c r="U254">
        <v>0.2</v>
      </c>
      <c r="V254">
        <v>29.364000000000001</v>
      </c>
      <c r="W254">
        <v>14.78</v>
      </c>
      <c r="X254" t="s">
        <v>64</v>
      </c>
      <c r="Y254" t="s">
        <v>1059</v>
      </c>
      <c r="Z254">
        <v>2014</v>
      </c>
      <c r="AA254" s="6">
        <f>(Orders[[#This Row],[Sales]]*Orders[[#This Row],[Quantity]])-Orders[[#This Row],[Discount]]</f>
        <v>156.40800000000002</v>
      </c>
    </row>
    <row r="255" spans="1:27" ht="16.5" x14ac:dyDescent="0.3">
      <c r="A255">
        <v>39402</v>
      </c>
      <c r="B255" t="s">
        <v>1388</v>
      </c>
      <c r="C255" s="1">
        <v>41688</v>
      </c>
      <c r="D255" s="1">
        <v>41690</v>
      </c>
      <c r="E255" t="s">
        <v>55</v>
      </c>
      <c r="F255" t="s">
        <v>961</v>
      </c>
      <c r="G255" t="s">
        <v>962</v>
      </c>
      <c r="H255" t="s">
        <v>94</v>
      </c>
      <c r="I255" t="s">
        <v>869</v>
      </c>
      <c r="J255" t="s">
        <v>171</v>
      </c>
      <c r="K255" t="s">
        <v>34</v>
      </c>
      <c r="L255">
        <v>77041</v>
      </c>
      <c r="M255" t="s">
        <v>35</v>
      </c>
      <c r="N255" t="s">
        <v>48</v>
      </c>
      <c r="O255" t="s">
        <v>1389</v>
      </c>
      <c r="P255" t="s">
        <v>38</v>
      </c>
      <c r="Q255" t="s">
        <v>173</v>
      </c>
      <c r="R255" t="s">
        <v>1390</v>
      </c>
      <c r="S255" s="5">
        <v>89.066399999999987</v>
      </c>
      <c r="T255">
        <v>1</v>
      </c>
      <c r="U255">
        <v>0.32</v>
      </c>
      <c r="V255">
        <v>-17.027400000000011</v>
      </c>
      <c r="W255">
        <v>14.48</v>
      </c>
      <c r="X255" t="s">
        <v>64</v>
      </c>
      <c r="Y255" t="s">
        <v>1059</v>
      </c>
      <c r="Z255">
        <v>2014</v>
      </c>
      <c r="AA255" s="6">
        <f>(Orders[[#This Row],[Sales]]*Orders[[#This Row],[Quantity]])-Orders[[#This Row],[Discount]]</f>
        <v>88.746399999999994</v>
      </c>
    </row>
    <row r="256" spans="1:27" ht="16.5" x14ac:dyDescent="0.3">
      <c r="A256">
        <v>34381</v>
      </c>
      <c r="B256" t="s">
        <v>1391</v>
      </c>
      <c r="C256" s="1">
        <v>41680</v>
      </c>
      <c r="D256" s="1">
        <v>41685</v>
      </c>
      <c r="E256" t="s">
        <v>66</v>
      </c>
      <c r="F256" t="s">
        <v>1392</v>
      </c>
      <c r="G256" t="s">
        <v>1393</v>
      </c>
      <c r="H256" t="s">
        <v>31</v>
      </c>
      <c r="I256" t="s">
        <v>869</v>
      </c>
      <c r="J256" t="s">
        <v>171</v>
      </c>
      <c r="K256" t="s">
        <v>34</v>
      </c>
      <c r="L256">
        <v>77070</v>
      </c>
      <c r="M256" t="s">
        <v>35</v>
      </c>
      <c r="N256" t="s">
        <v>48</v>
      </c>
      <c r="O256" t="s">
        <v>106</v>
      </c>
      <c r="P256" t="s">
        <v>50</v>
      </c>
      <c r="Q256" t="s">
        <v>51</v>
      </c>
      <c r="R256" t="s">
        <v>107</v>
      </c>
      <c r="S256" s="5">
        <v>252.78399999999999</v>
      </c>
      <c r="T256">
        <v>4</v>
      </c>
      <c r="U256">
        <v>0.8</v>
      </c>
      <c r="V256">
        <v>-417.09359999999998</v>
      </c>
      <c r="W256">
        <v>14.08</v>
      </c>
      <c r="X256" t="s">
        <v>64</v>
      </c>
      <c r="Y256" t="s">
        <v>1059</v>
      </c>
      <c r="Z256">
        <v>2014</v>
      </c>
      <c r="AA256" s="6">
        <f>(Orders[[#This Row],[Sales]]*Orders[[#This Row],[Quantity]])-Orders[[#This Row],[Discount]]</f>
        <v>1010.336</v>
      </c>
    </row>
    <row r="257" spans="1:27" ht="16.5" x14ac:dyDescent="0.3">
      <c r="A257">
        <v>38831</v>
      </c>
      <c r="B257" t="s">
        <v>1394</v>
      </c>
      <c r="C257" s="1">
        <v>41696</v>
      </c>
      <c r="D257" s="1">
        <v>41700</v>
      </c>
      <c r="E257" t="s">
        <v>66</v>
      </c>
      <c r="F257" t="s">
        <v>1395</v>
      </c>
      <c r="G257" t="s">
        <v>1396</v>
      </c>
      <c r="H257" t="s">
        <v>31</v>
      </c>
      <c r="I257" t="s">
        <v>1397</v>
      </c>
      <c r="J257" t="s">
        <v>33</v>
      </c>
      <c r="K257" t="s">
        <v>34</v>
      </c>
      <c r="L257">
        <v>27834</v>
      </c>
      <c r="M257" t="s">
        <v>35</v>
      </c>
      <c r="N257" t="s">
        <v>36</v>
      </c>
      <c r="O257" t="s">
        <v>1398</v>
      </c>
      <c r="P257" t="s">
        <v>38</v>
      </c>
      <c r="Q257" t="s">
        <v>173</v>
      </c>
      <c r="R257" t="s">
        <v>1399</v>
      </c>
      <c r="S257" s="5">
        <v>231.92</v>
      </c>
      <c r="T257">
        <v>5</v>
      </c>
      <c r="U257">
        <v>0.2</v>
      </c>
      <c r="V257">
        <v>5.7980000000000018</v>
      </c>
      <c r="W257">
        <v>12.95</v>
      </c>
      <c r="X257" t="s">
        <v>64</v>
      </c>
      <c r="Y257" t="s">
        <v>1059</v>
      </c>
      <c r="Z257">
        <v>2014</v>
      </c>
      <c r="AA257" s="6">
        <f>(Orders[[#This Row],[Sales]]*Orders[[#This Row],[Quantity]])-Orders[[#This Row],[Discount]]</f>
        <v>1159.3999999999999</v>
      </c>
    </row>
    <row r="258" spans="1:27" ht="16.5" x14ac:dyDescent="0.3">
      <c r="A258">
        <v>32831</v>
      </c>
      <c r="B258" t="s">
        <v>1400</v>
      </c>
      <c r="C258" s="1">
        <v>41681</v>
      </c>
      <c r="D258" s="1">
        <v>41685</v>
      </c>
      <c r="E258" t="s">
        <v>66</v>
      </c>
      <c r="F258" t="s">
        <v>1401</v>
      </c>
      <c r="G258" t="s">
        <v>1402</v>
      </c>
      <c r="H258" t="s">
        <v>94</v>
      </c>
      <c r="I258" t="s">
        <v>1403</v>
      </c>
      <c r="J258" t="s">
        <v>104</v>
      </c>
      <c r="K258" t="s">
        <v>34</v>
      </c>
      <c r="L258">
        <v>92677</v>
      </c>
      <c r="M258" t="s">
        <v>35</v>
      </c>
      <c r="N258" t="s">
        <v>105</v>
      </c>
      <c r="O258" t="s">
        <v>1293</v>
      </c>
      <c r="P258" t="s">
        <v>38</v>
      </c>
      <c r="Q258" t="s">
        <v>173</v>
      </c>
      <c r="R258" t="s">
        <v>1294</v>
      </c>
      <c r="S258" s="5">
        <v>203.983</v>
      </c>
      <c r="T258">
        <v>2</v>
      </c>
      <c r="U258">
        <v>0.15</v>
      </c>
      <c r="V258">
        <v>16.798599999999979</v>
      </c>
      <c r="W258">
        <v>12.8</v>
      </c>
      <c r="X258" t="s">
        <v>64</v>
      </c>
      <c r="Y258" t="s">
        <v>1059</v>
      </c>
      <c r="Z258">
        <v>2014</v>
      </c>
      <c r="AA258" s="6">
        <f>(Orders[[#This Row],[Sales]]*Orders[[#This Row],[Quantity]])-Orders[[#This Row],[Discount]]</f>
        <v>407.81600000000003</v>
      </c>
    </row>
    <row r="259" spans="1:27" ht="16.5" x14ac:dyDescent="0.3">
      <c r="A259">
        <v>32146</v>
      </c>
      <c r="B259" t="s">
        <v>1404</v>
      </c>
      <c r="C259" s="1">
        <v>40582</v>
      </c>
      <c r="D259" s="1">
        <v>40587</v>
      </c>
      <c r="E259" t="s">
        <v>66</v>
      </c>
      <c r="F259" t="s">
        <v>1405</v>
      </c>
      <c r="G259" t="s">
        <v>1406</v>
      </c>
      <c r="H259" t="s">
        <v>58</v>
      </c>
      <c r="I259" t="s">
        <v>1407</v>
      </c>
      <c r="J259" t="s">
        <v>350</v>
      </c>
      <c r="K259" t="s">
        <v>34</v>
      </c>
      <c r="L259">
        <v>7036</v>
      </c>
      <c r="M259" t="s">
        <v>35</v>
      </c>
      <c r="N259" t="s">
        <v>87</v>
      </c>
      <c r="O259" t="s">
        <v>1408</v>
      </c>
      <c r="P259" t="s">
        <v>61</v>
      </c>
      <c r="Q259" t="s">
        <v>294</v>
      </c>
      <c r="R259" t="s">
        <v>1409</v>
      </c>
      <c r="S259" s="5">
        <v>115.36</v>
      </c>
      <c r="T259">
        <v>7</v>
      </c>
      <c r="U259">
        <v>0</v>
      </c>
      <c r="V259">
        <v>49.604800000000012</v>
      </c>
      <c r="W259">
        <v>12.6</v>
      </c>
      <c r="X259" t="s">
        <v>64</v>
      </c>
      <c r="Y259" t="s">
        <v>1059</v>
      </c>
      <c r="Z259">
        <v>2011</v>
      </c>
      <c r="AA259" s="6">
        <f>(Orders[[#This Row],[Sales]]*Orders[[#This Row],[Quantity]])-Orders[[#This Row],[Discount]]</f>
        <v>807.52</v>
      </c>
    </row>
    <row r="260" spans="1:27" ht="16.5" x14ac:dyDescent="0.3">
      <c r="A260">
        <v>36603</v>
      </c>
      <c r="B260" t="s">
        <v>1410</v>
      </c>
      <c r="C260" s="1">
        <v>41326</v>
      </c>
      <c r="D260" s="1">
        <v>41331</v>
      </c>
      <c r="E260" t="s">
        <v>66</v>
      </c>
      <c r="F260" t="s">
        <v>538</v>
      </c>
      <c r="G260" t="s">
        <v>539</v>
      </c>
      <c r="H260" t="s">
        <v>58</v>
      </c>
      <c r="I260" t="s">
        <v>1411</v>
      </c>
      <c r="J260" t="s">
        <v>233</v>
      </c>
      <c r="K260" t="s">
        <v>34</v>
      </c>
      <c r="L260">
        <v>11572</v>
      </c>
      <c r="M260" t="s">
        <v>35</v>
      </c>
      <c r="N260" t="s">
        <v>87</v>
      </c>
      <c r="O260" t="s">
        <v>1412</v>
      </c>
      <c r="P260" t="s">
        <v>50</v>
      </c>
      <c r="Q260" t="s">
        <v>112</v>
      </c>
      <c r="R260" t="s">
        <v>1413</v>
      </c>
      <c r="S260" s="5">
        <v>296.37</v>
      </c>
      <c r="T260">
        <v>3</v>
      </c>
      <c r="U260">
        <v>0</v>
      </c>
      <c r="V260">
        <v>80.019899999999993</v>
      </c>
      <c r="W260">
        <v>11.98</v>
      </c>
      <c r="X260" t="s">
        <v>64</v>
      </c>
      <c r="Y260" t="s">
        <v>1059</v>
      </c>
      <c r="Z260">
        <v>2013</v>
      </c>
      <c r="AA260" s="6">
        <f>(Orders[[#This Row],[Sales]]*Orders[[#This Row],[Quantity]])-Orders[[#This Row],[Discount]]</f>
        <v>889.11</v>
      </c>
    </row>
    <row r="261" spans="1:27" ht="16.5" x14ac:dyDescent="0.3">
      <c r="A261">
        <v>41288</v>
      </c>
      <c r="B261" t="s">
        <v>1414</v>
      </c>
      <c r="C261" s="1">
        <v>41697</v>
      </c>
      <c r="D261" s="1">
        <v>41702</v>
      </c>
      <c r="E261" t="s">
        <v>66</v>
      </c>
      <c r="F261" t="s">
        <v>1415</v>
      </c>
      <c r="G261" t="s">
        <v>1416</v>
      </c>
      <c r="H261" t="s">
        <v>31</v>
      </c>
      <c r="I261" t="s">
        <v>309</v>
      </c>
      <c r="J261" t="s">
        <v>104</v>
      </c>
      <c r="K261" t="s">
        <v>34</v>
      </c>
      <c r="L261">
        <v>92627</v>
      </c>
      <c r="M261" t="s">
        <v>35</v>
      </c>
      <c r="N261" t="s">
        <v>105</v>
      </c>
      <c r="O261" t="s">
        <v>1088</v>
      </c>
      <c r="P261" t="s">
        <v>61</v>
      </c>
      <c r="Q261" t="s">
        <v>72</v>
      </c>
      <c r="R261" t="s">
        <v>1089</v>
      </c>
      <c r="S261" s="5">
        <v>258.57600000000002</v>
      </c>
      <c r="T261">
        <v>2</v>
      </c>
      <c r="U261">
        <v>0.2</v>
      </c>
      <c r="V261">
        <v>19.393200000000011</v>
      </c>
      <c r="W261">
        <v>11.36</v>
      </c>
      <c r="X261" t="s">
        <v>64</v>
      </c>
      <c r="Y261" t="s">
        <v>1059</v>
      </c>
      <c r="Z261">
        <v>2014</v>
      </c>
      <c r="AA261" s="6">
        <f>(Orders[[#This Row],[Sales]]*Orders[[#This Row],[Quantity]])-Orders[[#This Row],[Discount]]</f>
        <v>516.952</v>
      </c>
    </row>
    <row r="262" spans="1:27" ht="16.5" x14ac:dyDescent="0.3">
      <c r="A262">
        <v>33105</v>
      </c>
      <c r="B262" t="s">
        <v>1417</v>
      </c>
      <c r="C262" s="1">
        <v>41316</v>
      </c>
      <c r="D262" s="1">
        <v>41318</v>
      </c>
      <c r="E262" t="s">
        <v>55</v>
      </c>
      <c r="F262" t="s">
        <v>1418</v>
      </c>
      <c r="G262" t="s">
        <v>1419</v>
      </c>
      <c r="H262" t="s">
        <v>58</v>
      </c>
      <c r="I262" t="s">
        <v>1420</v>
      </c>
      <c r="J262" t="s">
        <v>263</v>
      </c>
      <c r="K262" t="s">
        <v>34</v>
      </c>
      <c r="L262">
        <v>74133</v>
      </c>
      <c r="M262" t="s">
        <v>35</v>
      </c>
      <c r="N262" t="s">
        <v>48</v>
      </c>
      <c r="O262" t="s">
        <v>1421</v>
      </c>
      <c r="P262" t="s">
        <v>61</v>
      </c>
      <c r="Q262" t="s">
        <v>72</v>
      </c>
      <c r="R262" t="s">
        <v>1422</v>
      </c>
      <c r="S262" s="5">
        <v>69.930000000000007</v>
      </c>
      <c r="T262">
        <v>7</v>
      </c>
      <c r="U262">
        <v>0</v>
      </c>
      <c r="V262">
        <v>0.69929999999999914</v>
      </c>
      <c r="W262">
        <v>11.11</v>
      </c>
      <c r="X262" t="s">
        <v>53</v>
      </c>
      <c r="Y262" t="s">
        <v>1059</v>
      </c>
      <c r="Z262">
        <v>2013</v>
      </c>
      <c r="AA262" s="6">
        <f>(Orders[[#This Row],[Sales]]*Orders[[#This Row],[Quantity]])-Orders[[#This Row],[Discount]]</f>
        <v>489.51000000000005</v>
      </c>
    </row>
    <row r="263" spans="1:27" ht="16.5" x14ac:dyDescent="0.3">
      <c r="A263">
        <v>38834</v>
      </c>
      <c r="B263" t="s">
        <v>1423</v>
      </c>
      <c r="C263" s="1">
        <v>41324</v>
      </c>
      <c r="D263" s="1">
        <v>41327</v>
      </c>
      <c r="E263" t="s">
        <v>28</v>
      </c>
      <c r="F263" t="s">
        <v>1362</v>
      </c>
      <c r="G263" t="s">
        <v>1363</v>
      </c>
      <c r="H263" t="s">
        <v>31</v>
      </c>
      <c r="I263" t="s">
        <v>103</v>
      </c>
      <c r="J263" t="s">
        <v>104</v>
      </c>
      <c r="K263" t="s">
        <v>34</v>
      </c>
      <c r="L263">
        <v>94109</v>
      </c>
      <c r="M263" t="s">
        <v>35</v>
      </c>
      <c r="N263" t="s">
        <v>105</v>
      </c>
      <c r="O263" t="s">
        <v>1424</v>
      </c>
      <c r="P263" t="s">
        <v>50</v>
      </c>
      <c r="Q263" t="s">
        <v>416</v>
      </c>
      <c r="R263" t="s">
        <v>1425</v>
      </c>
      <c r="S263" s="5">
        <v>70.88</v>
      </c>
      <c r="T263">
        <v>2</v>
      </c>
      <c r="U263">
        <v>0</v>
      </c>
      <c r="V263">
        <v>33.313599999999987</v>
      </c>
      <c r="W263">
        <v>11.01</v>
      </c>
      <c r="X263" t="s">
        <v>41</v>
      </c>
      <c r="Y263" t="s">
        <v>1059</v>
      </c>
      <c r="Z263">
        <v>2013</v>
      </c>
      <c r="AA263" s="6">
        <f>(Orders[[#This Row],[Sales]]*Orders[[#This Row],[Quantity]])-Orders[[#This Row],[Discount]]</f>
        <v>141.76</v>
      </c>
    </row>
    <row r="264" spans="1:27" ht="16.5" x14ac:dyDescent="0.3">
      <c r="A264">
        <v>33992</v>
      </c>
      <c r="B264" t="s">
        <v>1426</v>
      </c>
      <c r="C264" s="1">
        <v>41312</v>
      </c>
      <c r="D264" s="1">
        <v>41314</v>
      </c>
      <c r="E264" t="s">
        <v>55</v>
      </c>
      <c r="F264" t="s">
        <v>369</v>
      </c>
      <c r="G264" t="s">
        <v>370</v>
      </c>
      <c r="H264" t="s">
        <v>31</v>
      </c>
      <c r="I264" t="s">
        <v>377</v>
      </c>
      <c r="J264" t="s">
        <v>250</v>
      </c>
      <c r="K264" t="s">
        <v>34</v>
      </c>
      <c r="L264">
        <v>43130</v>
      </c>
      <c r="M264" t="s">
        <v>35</v>
      </c>
      <c r="N264" t="s">
        <v>87</v>
      </c>
      <c r="O264" t="s">
        <v>1427</v>
      </c>
      <c r="P264" t="s">
        <v>50</v>
      </c>
      <c r="Q264" t="s">
        <v>416</v>
      </c>
      <c r="R264" t="s">
        <v>1428</v>
      </c>
      <c r="S264" s="5">
        <v>30.352</v>
      </c>
      <c r="T264">
        <v>2</v>
      </c>
      <c r="U264">
        <v>0.2</v>
      </c>
      <c r="V264">
        <v>10.623200000000001</v>
      </c>
      <c r="W264">
        <v>10.27</v>
      </c>
      <c r="X264" t="s">
        <v>41</v>
      </c>
      <c r="Y264" t="s">
        <v>1059</v>
      </c>
      <c r="Z264">
        <v>2013</v>
      </c>
      <c r="AA264" s="6">
        <f>(Orders[[#This Row],[Sales]]*Orders[[#This Row],[Quantity]])-Orders[[#This Row],[Discount]]</f>
        <v>60.503999999999998</v>
      </c>
    </row>
    <row r="265" spans="1:27" ht="16.5" x14ac:dyDescent="0.3">
      <c r="A265">
        <v>35260</v>
      </c>
      <c r="B265" t="s">
        <v>1429</v>
      </c>
      <c r="C265" s="1">
        <v>41690</v>
      </c>
      <c r="D265" s="1">
        <v>41691</v>
      </c>
      <c r="E265" t="s">
        <v>55</v>
      </c>
      <c r="F265" t="s">
        <v>1430</v>
      </c>
      <c r="G265" t="s">
        <v>1431</v>
      </c>
      <c r="H265" t="s">
        <v>94</v>
      </c>
      <c r="I265" t="s">
        <v>151</v>
      </c>
      <c r="J265" t="s">
        <v>104</v>
      </c>
      <c r="K265" t="s">
        <v>34</v>
      </c>
      <c r="L265">
        <v>90045</v>
      </c>
      <c r="M265" t="s">
        <v>35</v>
      </c>
      <c r="N265" t="s">
        <v>105</v>
      </c>
      <c r="O265" t="s">
        <v>1432</v>
      </c>
      <c r="P265" t="s">
        <v>38</v>
      </c>
      <c r="Q265" t="s">
        <v>270</v>
      </c>
      <c r="R265" t="s">
        <v>1433</v>
      </c>
      <c r="S265" s="5">
        <v>44.67</v>
      </c>
      <c r="T265">
        <v>3</v>
      </c>
      <c r="U265">
        <v>0</v>
      </c>
      <c r="V265">
        <v>12.0609</v>
      </c>
      <c r="W265">
        <v>9.84</v>
      </c>
      <c r="X265" t="s">
        <v>53</v>
      </c>
      <c r="Y265" t="s">
        <v>1059</v>
      </c>
      <c r="Z265">
        <v>2014</v>
      </c>
      <c r="AA265" s="6">
        <f>(Orders[[#This Row],[Sales]]*Orders[[#This Row],[Quantity]])-Orders[[#This Row],[Discount]]</f>
        <v>134.01</v>
      </c>
    </row>
    <row r="266" spans="1:27" ht="16.5" x14ac:dyDescent="0.3">
      <c r="A266">
        <v>39432</v>
      </c>
      <c r="B266" t="s">
        <v>1434</v>
      </c>
      <c r="C266" s="1">
        <v>40955</v>
      </c>
      <c r="D266" s="1">
        <v>40960</v>
      </c>
      <c r="E266" t="s">
        <v>66</v>
      </c>
      <c r="F266" t="s">
        <v>979</v>
      </c>
      <c r="G266" t="s">
        <v>980</v>
      </c>
      <c r="H266" t="s">
        <v>31</v>
      </c>
      <c r="I266" t="s">
        <v>151</v>
      </c>
      <c r="J266" t="s">
        <v>104</v>
      </c>
      <c r="K266" t="s">
        <v>34</v>
      </c>
      <c r="L266">
        <v>90008</v>
      </c>
      <c r="M266" t="s">
        <v>35</v>
      </c>
      <c r="N266" t="s">
        <v>105</v>
      </c>
      <c r="O266" t="s">
        <v>1435</v>
      </c>
      <c r="P266" t="s">
        <v>50</v>
      </c>
      <c r="Q266" t="s">
        <v>773</v>
      </c>
      <c r="R266" t="s">
        <v>1436</v>
      </c>
      <c r="S266" s="5">
        <v>87.71</v>
      </c>
      <c r="T266">
        <v>7</v>
      </c>
      <c r="U266">
        <v>0</v>
      </c>
      <c r="V266">
        <v>41.223699999999987</v>
      </c>
      <c r="W266">
        <v>9.83</v>
      </c>
      <c r="X266" t="s">
        <v>53</v>
      </c>
      <c r="Y266" t="s">
        <v>1059</v>
      </c>
      <c r="Z266">
        <v>2012</v>
      </c>
      <c r="AA266" s="6">
        <f>(Orders[[#This Row],[Sales]]*Orders[[#This Row],[Quantity]])-Orders[[#This Row],[Discount]]</f>
        <v>613.96999999999991</v>
      </c>
    </row>
    <row r="267" spans="1:27" ht="16.5" x14ac:dyDescent="0.3">
      <c r="A267">
        <v>37324</v>
      </c>
      <c r="B267" t="s">
        <v>1437</v>
      </c>
      <c r="C267" s="1">
        <v>41694</v>
      </c>
      <c r="D267" s="1">
        <v>41701</v>
      </c>
      <c r="E267" t="s">
        <v>66</v>
      </c>
      <c r="F267" t="s">
        <v>1438</v>
      </c>
      <c r="G267" t="s">
        <v>1439</v>
      </c>
      <c r="H267" t="s">
        <v>58</v>
      </c>
      <c r="I267" t="s">
        <v>144</v>
      </c>
      <c r="J267" t="s">
        <v>145</v>
      </c>
      <c r="K267" t="s">
        <v>34</v>
      </c>
      <c r="L267">
        <v>98115</v>
      </c>
      <c r="M267" t="s">
        <v>35</v>
      </c>
      <c r="N267" t="s">
        <v>105</v>
      </c>
      <c r="O267" t="s">
        <v>1440</v>
      </c>
      <c r="P267" t="s">
        <v>61</v>
      </c>
      <c r="Q267" t="s">
        <v>72</v>
      </c>
      <c r="R267" t="s">
        <v>1441</v>
      </c>
      <c r="S267" s="5">
        <v>71.959999999999994</v>
      </c>
      <c r="T267">
        <v>5</v>
      </c>
      <c r="U267">
        <v>0.2</v>
      </c>
      <c r="V267">
        <v>25.186</v>
      </c>
      <c r="W267">
        <v>9.74</v>
      </c>
      <c r="X267" t="s">
        <v>272</v>
      </c>
      <c r="Y267" t="s">
        <v>1059</v>
      </c>
      <c r="Z267">
        <v>2014</v>
      </c>
      <c r="AA267" s="6">
        <f>(Orders[[#This Row],[Sales]]*Orders[[#This Row],[Quantity]])-Orders[[#This Row],[Discount]]</f>
        <v>359.59999999999997</v>
      </c>
    </row>
    <row r="268" spans="1:27" ht="16.5" x14ac:dyDescent="0.3">
      <c r="A268">
        <v>33117</v>
      </c>
      <c r="B268" t="s">
        <v>1442</v>
      </c>
      <c r="C268" s="1">
        <v>41321</v>
      </c>
      <c r="D268" s="1">
        <v>41325</v>
      </c>
      <c r="E268" t="s">
        <v>66</v>
      </c>
      <c r="F268" t="s">
        <v>1228</v>
      </c>
      <c r="G268" t="s">
        <v>1229</v>
      </c>
      <c r="H268" t="s">
        <v>58</v>
      </c>
      <c r="I268" t="s">
        <v>661</v>
      </c>
      <c r="J268" t="s">
        <v>118</v>
      </c>
      <c r="K268" t="s">
        <v>34</v>
      </c>
      <c r="L268">
        <v>60623</v>
      </c>
      <c r="M268" t="s">
        <v>35</v>
      </c>
      <c r="N268" t="s">
        <v>48</v>
      </c>
      <c r="O268" t="s">
        <v>1443</v>
      </c>
      <c r="P268" t="s">
        <v>50</v>
      </c>
      <c r="Q268" t="s">
        <v>89</v>
      </c>
      <c r="R268" t="s">
        <v>1444</v>
      </c>
      <c r="S268" s="5">
        <v>92.063999999999979</v>
      </c>
      <c r="T268">
        <v>6</v>
      </c>
      <c r="U268">
        <v>0.8</v>
      </c>
      <c r="V268">
        <v>-225.55680000000009</v>
      </c>
      <c r="W268">
        <v>9.48</v>
      </c>
      <c r="X268" t="s">
        <v>64</v>
      </c>
      <c r="Y268" t="s">
        <v>1059</v>
      </c>
      <c r="Z268">
        <v>2013</v>
      </c>
      <c r="AA268" s="6">
        <f>(Orders[[#This Row],[Sales]]*Orders[[#This Row],[Quantity]])-Orders[[#This Row],[Discount]]</f>
        <v>551.58399999999995</v>
      </c>
    </row>
    <row r="269" spans="1:27" ht="16.5" x14ac:dyDescent="0.3">
      <c r="A269">
        <v>35950</v>
      </c>
      <c r="B269" t="s">
        <v>1445</v>
      </c>
      <c r="C269" s="1">
        <v>41688</v>
      </c>
      <c r="D269" s="1">
        <v>41694</v>
      </c>
      <c r="E269" t="s">
        <v>66</v>
      </c>
      <c r="F269" t="s">
        <v>1446</v>
      </c>
      <c r="G269" t="s">
        <v>1447</v>
      </c>
      <c r="H269" t="s">
        <v>94</v>
      </c>
      <c r="I269" t="s">
        <v>1130</v>
      </c>
      <c r="J269" t="s">
        <v>350</v>
      </c>
      <c r="K269" t="s">
        <v>34</v>
      </c>
      <c r="L269">
        <v>8861</v>
      </c>
      <c r="M269" t="s">
        <v>35</v>
      </c>
      <c r="N269" t="s">
        <v>87</v>
      </c>
      <c r="O269" t="s">
        <v>1448</v>
      </c>
      <c r="P269" t="s">
        <v>50</v>
      </c>
      <c r="Q269" t="s">
        <v>112</v>
      </c>
      <c r="R269" t="s">
        <v>1449</v>
      </c>
      <c r="S269" s="5">
        <v>166.45</v>
      </c>
      <c r="T269">
        <v>5</v>
      </c>
      <c r="U269">
        <v>0</v>
      </c>
      <c r="V269">
        <v>39.947999999999993</v>
      </c>
      <c r="W269">
        <v>9.34</v>
      </c>
      <c r="X269" t="s">
        <v>64</v>
      </c>
      <c r="Y269" t="s">
        <v>1059</v>
      </c>
      <c r="Z269">
        <v>2014</v>
      </c>
      <c r="AA269" s="6">
        <f>(Orders[[#This Row],[Sales]]*Orders[[#This Row],[Quantity]])-Orders[[#This Row],[Discount]]</f>
        <v>832.25</v>
      </c>
    </row>
    <row r="270" spans="1:27" ht="16.5" x14ac:dyDescent="0.3">
      <c r="A270">
        <v>33124</v>
      </c>
      <c r="B270" t="s">
        <v>1450</v>
      </c>
      <c r="C270" s="1">
        <v>41313</v>
      </c>
      <c r="D270" s="1">
        <v>41316</v>
      </c>
      <c r="E270" t="s">
        <v>28</v>
      </c>
      <c r="F270" t="s">
        <v>1451</v>
      </c>
      <c r="G270" t="s">
        <v>1452</v>
      </c>
      <c r="H270" t="s">
        <v>94</v>
      </c>
      <c r="I270" t="s">
        <v>821</v>
      </c>
      <c r="J270" t="s">
        <v>33</v>
      </c>
      <c r="K270" t="s">
        <v>34</v>
      </c>
      <c r="L270">
        <v>27604</v>
      </c>
      <c r="M270" t="s">
        <v>35</v>
      </c>
      <c r="N270" t="s">
        <v>36</v>
      </c>
      <c r="O270" t="s">
        <v>1453</v>
      </c>
      <c r="P270" t="s">
        <v>61</v>
      </c>
      <c r="Q270" t="s">
        <v>72</v>
      </c>
      <c r="R270" t="s">
        <v>1454</v>
      </c>
      <c r="S270" s="5">
        <v>1127.9760000000001</v>
      </c>
      <c r="T270">
        <v>3</v>
      </c>
      <c r="U270">
        <v>0.2</v>
      </c>
      <c r="V270">
        <v>126.8972999999998</v>
      </c>
      <c r="W270">
        <v>9.1300000000000008</v>
      </c>
      <c r="X270" t="s">
        <v>64</v>
      </c>
      <c r="Y270" t="s">
        <v>1059</v>
      </c>
      <c r="Z270">
        <v>2013</v>
      </c>
      <c r="AA270" s="6">
        <f>(Orders[[#This Row],[Sales]]*Orders[[#This Row],[Quantity]])-Orders[[#This Row],[Discount]]</f>
        <v>3383.7280000000005</v>
      </c>
    </row>
    <row r="271" spans="1:27" ht="16.5" x14ac:dyDescent="0.3">
      <c r="A271">
        <v>32814</v>
      </c>
      <c r="B271" t="s">
        <v>1455</v>
      </c>
      <c r="C271" s="1">
        <v>40578</v>
      </c>
      <c r="D271" s="1">
        <v>40581</v>
      </c>
      <c r="E271" t="s">
        <v>28</v>
      </c>
      <c r="F271" t="s">
        <v>807</v>
      </c>
      <c r="G271" t="s">
        <v>808</v>
      </c>
      <c r="H271" t="s">
        <v>31</v>
      </c>
      <c r="I271" t="s">
        <v>144</v>
      </c>
      <c r="J271" t="s">
        <v>145</v>
      </c>
      <c r="K271" t="s">
        <v>34</v>
      </c>
      <c r="L271">
        <v>98105</v>
      </c>
      <c r="M271" t="s">
        <v>35</v>
      </c>
      <c r="N271" t="s">
        <v>105</v>
      </c>
      <c r="O271" t="s">
        <v>1456</v>
      </c>
      <c r="P271" t="s">
        <v>50</v>
      </c>
      <c r="Q271" t="s">
        <v>51</v>
      </c>
      <c r="R271" t="s">
        <v>1457</v>
      </c>
      <c r="S271" s="5">
        <v>83.84</v>
      </c>
      <c r="T271">
        <v>2</v>
      </c>
      <c r="U271">
        <v>0.2</v>
      </c>
      <c r="V271">
        <v>27.248000000000001</v>
      </c>
      <c r="W271">
        <v>8.82</v>
      </c>
      <c r="X271" t="s">
        <v>53</v>
      </c>
      <c r="Y271" t="s">
        <v>1059</v>
      </c>
      <c r="Z271">
        <v>2011</v>
      </c>
      <c r="AA271" s="6">
        <f>(Orders[[#This Row],[Sales]]*Orders[[#This Row],[Quantity]])-Orders[[#This Row],[Discount]]</f>
        <v>167.48000000000002</v>
      </c>
    </row>
    <row r="272" spans="1:27" ht="16.5" x14ac:dyDescent="0.3">
      <c r="A272">
        <v>39122</v>
      </c>
      <c r="B272" t="s">
        <v>1458</v>
      </c>
      <c r="C272" s="1">
        <v>40942</v>
      </c>
      <c r="D272" s="1">
        <v>40946</v>
      </c>
      <c r="E272" t="s">
        <v>66</v>
      </c>
      <c r="F272" t="s">
        <v>1459</v>
      </c>
      <c r="G272" t="s">
        <v>1460</v>
      </c>
      <c r="H272" t="s">
        <v>58</v>
      </c>
      <c r="I272" t="s">
        <v>1461</v>
      </c>
      <c r="J272" t="s">
        <v>233</v>
      </c>
      <c r="K272" t="s">
        <v>34</v>
      </c>
      <c r="L272">
        <v>13440</v>
      </c>
      <c r="M272" t="s">
        <v>35</v>
      </c>
      <c r="N272" t="s">
        <v>87</v>
      </c>
      <c r="O272" t="s">
        <v>1462</v>
      </c>
      <c r="P272" t="s">
        <v>38</v>
      </c>
      <c r="Q272" t="s">
        <v>98</v>
      </c>
      <c r="R272" t="s">
        <v>1463</v>
      </c>
      <c r="S272" s="5">
        <v>90.882000000000005</v>
      </c>
      <c r="T272">
        <v>1</v>
      </c>
      <c r="U272">
        <v>0.1</v>
      </c>
      <c r="V272">
        <v>15.147</v>
      </c>
      <c r="W272">
        <v>8.76</v>
      </c>
      <c r="X272" t="s">
        <v>53</v>
      </c>
      <c r="Y272" t="s">
        <v>1059</v>
      </c>
      <c r="Z272">
        <v>2012</v>
      </c>
      <c r="AA272" s="6">
        <f>(Orders[[#This Row],[Sales]]*Orders[[#This Row],[Quantity]])-Orders[[#This Row],[Discount]]</f>
        <v>90.782000000000011</v>
      </c>
    </row>
    <row r="273" spans="1:27" ht="16.5" x14ac:dyDescent="0.3">
      <c r="A273">
        <v>39060</v>
      </c>
      <c r="B273" t="s">
        <v>1464</v>
      </c>
      <c r="C273" s="1">
        <v>40942</v>
      </c>
      <c r="D273" s="1">
        <v>40946</v>
      </c>
      <c r="E273" t="s">
        <v>66</v>
      </c>
      <c r="F273" t="s">
        <v>1465</v>
      </c>
      <c r="G273" t="s">
        <v>1466</v>
      </c>
      <c r="H273" t="s">
        <v>31</v>
      </c>
      <c r="I273" t="s">
        <v>69</v>
      </c>
      <c r="J273" t="s">
        <v>70</v>
      </c>
      <c r="K273" t="s">
        <v>34</v>
      </c>
      <c r="L273">
        <v>31907</v>
      </c>
      <c r="M273" t="s">
        <v>35</v>
      </c>
      <c r="N273" t="s">
        <v>36</v>
      </c>
      <c r="O273" t="s">
        <v>1467</v>
      </c>
      <c r="P273" t="s">
        <v>50</v>
      </c>
      <c r="Q273" t="s">
        <v>372</v>
      </c>
      <c r="R273" t="s">
        <v>959</v>
      </c>
      <c r="S273" s="5">
        <v>74.52</v>
      </c>
      <c r="T273">
        <v>9</v>
      </c>
      <c r="U273">
        <v>0</v>
      </c>
      <c r="V273">
        <v>35.024399999999993</v>
      </c>
      <c r="W273">
        <v>8.44</v>
      </c>
      <c r="X273" t="s">
        <v>53</v>
      </c>
      <c r="Y273" t="s">
        <v>1059</v>
      </c>
      <c r="Z273">
        <v>2012</v>
      </c>
      <c r="AA273" s="6">
        <f>(Orders[[#This Row],[Sales]]*Orders[[#This Row],[Quantity]])-Orders[[#This Row],[Discount]]</f>
        <v>670.68</v>
      </c>
    </row>
    <row r="274" spans="1:27" ht="16.5" x14ac:dyDescent="0.3">
      <c r="A274">
        <v>39700</v>
      </c>
      <c r="B274" t="s">
        <v>1468</v>
      </c>
      <c r="C274" s="1">
        <v>41306</v>
      </c>
      <c r="D274" s="1">
        <v>41312</v>
      </c>
      <c r="E274" t="s">
        <v>66</v>
      </c>
      <c r="F274" t="s">
        <v>1469</v>
      </c>
      <c r="G274" t="s">
        <v>1470</v>
      </c>
      <c r="H274" t="s">
        <v>58</v>
      </c>
      <c r="I274" t="s">
        <v>151</v>
      </c>
      <c r="J274" t="s">
        <v>104</v>
      </c>
      <c r="K274" t="s">
        <v>34</v>
      </c>
      <c r="L274">
        <v>90036</v>
      </c>
      <c r="M274" t="s">
        <v>35</v>
      </c>
      <c r="N274" t="s">
        <v>105</v>
      </c>
      <c r="O274" t="s">
        <v>1471</v>
      </c>
      <c r="P274" t="s">
        <v>50</v>
      </c>
      <c r="Q274" t="s">
        <v>416</v>
      </c>
      <c r="R274" t="s">
        <v>1472</v>
      </c>
      <c r="S274" s="5">
        <v>105.52</v>
      </c>
      <c r="T274">
        <v>4</v>
      </c>
      <c r="U274">
        <v>0</v>
      </c>
      <c r="V274">
        <v>48.539199999999987</v>
      </c>
      <c r="W274">
        <v>8.11</v>
      </c>
      <c r="X274" t="s">
        <v>64</v>
      </c>
      <c r="Y274" t="s">
        <v>1059</v>
      </c>
      <c r="Z274">
        <v>2013</v>
      </c>
      <c r="AA274" s="6">
        <f>(Orders[[#This Row],[Sales]]*Orders[[#This Row],[Quantity]])-Orders[[#This Row],[Discount]]</f>
        <v>422.08</v>
      </c>
    </row>
    <row r="275" spans="1:27" ht="16.5" x14ac:dyDescent="0.3">
      <c r="A275">
        <v>32017</v>
      </c>
      <c r="B275" t="s">
        <v>1473</v>
      </c>
      <c r="C275" s="1">
        <v>41318</v>
      </c>
      <c r="D275" s="1">
        <v>41323</v>
      </c>
      <c r="E275" t="s">
        <v>66</v>
      </c>
      <c r="F275" t="s">
        <v>1181</v>
      </c>
      <c r="G275" t="s">
        <v>1182</v>
      </c>
      <c r="H275" t="s">
        <v>94</v>
      </c>
      <c r="I275" t="s">
        <v>151</v>
      </c>
      <c r="J275" t="s">
        <v>104</v>
      </c>
      <c r="K275" t="s">
        <v>34</v>
      </c>
      <c r="L275">
        <v>90045</v>
      </c>
      <c r="M275" t="s">
        <v>35</v>
      </c>
      <c r="N275" t="s">
        <v>105</v>
      </c>
      <c r="O275" t="s">
        <v>1474</v>
      </c>
      <c r="P275" t="s">
        <v>50</v>
      </c>
      <c r="Q275" t="s">
        <v>416</v>
      </c>
      <c r="R275" t="s">
        <v>1475</v>
      </c>
      <c r="S275" s="5">
        <v>146.82</v>
      </c>
      <c r="T275">
        <v>3</v>
      </c>
      <c r="U275">
        <v>0</v>
      </c>
      <c r="V275">
        <v>73.41</v>
      </c>
      <c r="W275">
        <v>8.08</v>
      </c>
      <c r="X275" t="s">
        <v>64</v>
      </c>
      <c r="Y275" t="s">
        <v>1059</v>
      </c>
      <c r="Z275">
        <v>2013</v>
      </c>
      <c r="AA275" s="6">
        <f>(Orders[[#This Row],[Sales]]*Orders[[#This Row],[Quantity]])-Orders[[#This Row],[Discount]]</f>
        <v>440.46</v>
      </c>
    </row>
    <row r="276" spans="1:27" ht="16.5" x14ac:dyDescent="0.3">
      <c r="A276">
        <v>35851</v>
      </c>
      <c r="B276" t="s">
        <v>1476</v>
      </c>
      <c r="C276" s="1">
        <v>41332</v>
      </c>
      <c r="D276" s="1">
        <v>41335</v>
      </c>
      <c r="E276" t="s">
        <v>28</v>
      </c>
      <c r="F276" t="s">
        <v>1477</v>
      </c>
      <c r="G276" t="s">
        <v>1478</v>
      </c>
      <c r="H276" t="s">
        <v>31</v>
      </c>
      <c r="I276" t="s">
        <v>1479</v>
      </c>
      <c r="J276" t="s">
        <v>202</v>
      </c>
      <c r="K276" t="s">
        <v>34</v>
      </c>
      <c r="L276">
        <v>54601</v>
      </c>
      <c r="M276" t="s">
        <v>35</v>
      </c>
      <c r="N276" t="s">
        <v>48</v>
      </c>
      <c r="O276" t="s">
        <v>1480</v>
      </c>
      <c r="P276" t="s">
        <v>50</v>
      </c>
      <c r="Q276" t="s">
        <v>51</v>
      </c>
      <c r="R276" t="s">
        <v>1481</v>
      </c>
      <c r="S276" s="5">
        <v>56.820000000000007</v>
      </c>
      <c r="T276">
        <v>3</v>
      </c>
      <c r="U276">
        <v>0</v>
      </c>
      <c r="V276">
        <v>28.41</v>
      </c>
      <c r="W276">
        <v>7.61</v>
      </c>
      <c r="X276" t="s">
        <v>53</v>
      </c>
      <c r="Y276" t="s">
        <v>1059</v>
      </c>
      <c r="Z276">
        <v>2013</v>
      </c>
      <c r="AA276" s="6">
        <f>(Orders[[#This Row],[Sales]]*Orders[[#This Row],[Quantity]])-Orders[[#This Row],[Discount]]</f>
        <v>170.46000000000004</v>
      </c>
    </row>
    <row r="277" spans="1:27" ht="16.5" x14ac:dyDescent="0.3">
      <c r="A277">
        <v>32059</v>
      </c>
      <c r="B277" t="s">
        <v>1482</v>
      </c>
      <c r="C277" s="1">
        <v>40947</v>
      </c>
      <c r="D277" s="1">
        <v>40952</v>
      </c>
      <c r="E277" t="s">
        <v>66</v>
      </c>
      <c r="F277" t="s">
        <v>1483</v>
      </c>
      <c r="G277" t="s">
        <v>1484</v>
      </c>
      <c r="H277" t="s">
        <v>31</v>
      </c>
      <c r="I277" t="s">
        <v>69</v>
      </c>
      <c r="J277" t="s">
        <v>250</v>
      </c>
      <c r="K277" t="s">
        <v>34</v>
      </c>
      <c r="L277">
        <v>43229</v>
      </c>
      <c r="M277" t="s">
        <v>35</v>
      </c>
      <c r="N277" t="s">
        <v>87</v>
      </c>
      <c r="O277" t="s">
        <v>509</v>
      </c>
      <c r="P277" t="s">
        <v>61</v>
      </c>
      <c r="Q277" t="s">
        <v>72</v>
      </c>
      <c r="R277" t="s">
        <v>510</v>
      </c>
      <c r="S277" s="5">
        <v>107.982</v>
      </c>
      <c r="T277">
        <v>3</v>
      </c>
      <c r="U277">
        <v>0.4</v>
      </c>
      <c r="V277">
        <v>-26.995499999999989</v>
      </c>
      <c r="W277">
        <v>7.3</v>
      </c>
      <c r="X277" t="s">
        <v>64</v>
      </c>
      <c r="Y277" t="s">
        <v>1059</v>
      </c>
      <c r="Z277">
        <v>2012</v>
      </c>
      <c r="AA277" s="6">
        <f>(Orders[[#This Row],[Sales]]*Orders[[#This Row],[Quantity]])-Orders[[#This Row],[Discount]]</f>
        <v>323.54600000000005</v>
      </c>
    </row>
    <row r="278" spans="1:27" ht="16.5" x14ac:dyDescent="0.3">
      <c r="A278">
        <v>36442</v>
      </c>
      <c r="B278" t="s">
        <v>1485</v>
      </c>
      <c r="C278" s="1">
        <v>41673</v>
      </c>
      <c r="D278" s="1">
        <v>41678</v>
      </c>
      <c r="E278" t="s">
        <v>66</v>
      </c>
      <c r="F278" t="s">
        <v>1486</v>
      </c>
      <c r="G278" t="s">
        <v>1487</v>
      </c>
      <c r="H278" t="s">
        <v>31</v>
      </c>
      <c r="I278" t="s">
        <v>151</v>
      </c>
      <c r="J278" t="s">
        <v>104</v>
      </c>
      <c r="K278" t="s">
        <v>34</v>
      </c>
      <c r="L278">
        <v>90045</v>
      </c>
      <c r="M278" t="s">
        <v>35</v>
      </c>
      <c r="N278" t="s">
        <v>105</v>
      </c>
      <c r="O278" t="s">
        <v>1488</v>
      </c>
      <c r="P278" t="s">
        <v>50</v>
      </c>
      <c r="Q278" t="s">
        <v>112</v>
      </c>
      <c r="R278" t="s">
        <v>1489</v>
      </c>
      <c r="S278" s="5">
        <v>139.04</v>
      </c>
      <c r="T278">
        <v>4</v>
      </c>
      <c r="U278">
        <v>0</v>
      </c>
      <c r="V278">
        <v>38.931199999999997</v>
      </c>
      <c r="W278">
        <v>7.18</v>
      </c>
      <c r="X278" t="s">
        <v>64</v>
      </c>
      <c r="Y278" t="s">
        <v>1059</v>
      </c>
      <c r="Z278">
        <v>2014</v>
      </c>
      <c r="AA278" s="6">
        <f>(Orders[[#This Row],[Sales]]*Orders[[#This Row],[Quantity]])-Orders[[#This Row],[Discount]]</f>
        <v>556.16</v>
      </c>
    </row>
    <row r="279" spans="1:27" ht="16.5" x14ac:dyDescent="0.3">
      <c r="A279">
        <v>36052</v>
      </c>
      <c r="B279" t="s">
        <v>1490</v>
      </c>
      <c r="C279" s="1">
        <v>41674</v>
      </c>
      <c r="D279" s="1">
        <v>41679</v>
      </c>
      <c r="E279" t="s">
        <v>66</v>
      </c>
      <c r="F279" t="s">
        <v>1491</v>
      </c>
      <c r="G279" t="s">
        <v>1492</v>
      </c>
      <c r="H279" t="s">
        <v>31</v>
      </c>
      <c r="I279" t="s">
        <v>1493</v>
      </c>
      <c r="J279" t="s">
        <v>389</v>
      </c>
      <c r="K279" t="s">
        <v>34</v>
      </c>
      <c r="L279">
        <v>33024</v>
      </c>
      <c r="M279" t="s">
        <v>35</v>
      </c>
      <c r="N279" t="s">
        <v>36</v>
      </c>
      <c r="O279" t="s">
        <v>1494</v>
      </c>
      <c r="P279" t="s">
        <v>50</v>
      </c>
      <c r="Q279" t="s">
        <v>416</v>
      </c>
      <c r="R279" t="s">
        <v>1495</v>
      </c>
      <c r="S279" s="5">
        <v>115.29600000000001</v>
      </c>
      <c r="T279">
        <v>3</v>
      </c>
      <c r="U279">
        <v>0.2</v>
      </c>
      <c r="V279">
        <v>40.353599999999993</v>
      </c>
      <c r="W279">
        <v>7.07</v>
      </c>
      <c r="X279" t="s">
        <v>64</v>
      </c>
      <c r="Y279" t="s">
        <v>1059</v>
      </c>
      <c r="Z279">
        <v>2014</v>
      </c>
      <c r="AA279" s="6">
        <f>(Orders[[#This Row],[Sales]]*Orders[[#This Row],[Quantity]])-Orders[[#This Row],[Discount]]</f>
        <v>345.68800000000005</v>
      </c>
    </row>
    <row r="280" spans="1:27" ht="16.5" x14ac:dyDescent="0.3">
      <c r="A280">
        <v>34038</v>
      </c>
      <c r="B280" t="s">
        <v>1496</v>
      </c>
      <c r="C280" s="1">
        <v>41330</v>
      </c>
      <c r="D280" s="1">
        <v>41332</v>
      </c>
      <c r="E280" t="s">
        <v>28</v>
      </c>
      <c r="F280" t="s">
        <v>1497</v>
      </c>
      <c r="G280" t="s">
        <v>1498</v>
      </c>
      <c r="H280" t="s">
        <v>31</v>
      </c>
      <c r="I280" t="s">
        <v>408</v>
      </c>
      <c r="J280" t="s">
        <v>250</v>
      </c>
      <c r="K280" t="s">
        <v>34</v>
      </c>
      <c r="L280">
        <v>43055</v>
      </c>
      <c r="M280" t="s">
        <v>35</v>
      </c>
      <c r="N280" t="s">
        <v>87</v>
      </c>
      <c r="O280" t="s">
        <v>1014</v>
      </c>
      <c r="P280" t="s">
        <v>50</v>
      </c>
      <c r="Q280" t="s">
        <v>372</v>
      </c>
      <c r="R280" t="s">
        <v>959</v>
      </c>
      <c r="S280" s="5">
        <v>46.72</v>
      </c>
      <c r="T280">
        <v>5</v>
      </c>
      <c r="U280">
        <v>0.2</v>
      </c>
      <c r="V280">
        <v>17.52</v>
      </c>
      <c r="W280">
        <v>6.91</v>
      </c>
      <c r="X280" t="s">
        <v>64</v>
      </c>
      <c r="Y280" t="s">
        <v>1059</v>
      </c>
      <c r="Z280">
        <v>2013</v>
      </c>
      <c r="AA280" s="6">
        <f>(Orders[[#This Row],[Sales]]*Orders[[#This Row],[Quantity]])-Orders[[#This Row],[Discount]]</f>
        <v>233.4</v>
      </c>
    </row>
    <row r="281" spans="1:27" ht="16.5" x14ac:dyDescent="0.3">
      <c r="A281">
        <v>40817</v>
      </c>
      <c r="B281" t="s">
        <v>1499</v>
      </c>
      <c r="C281" s="1">
        <v>41309</v>
      </c>
      <c r="D281" s="1">
        <v>41314</v>
      </c>
      <c r="E281" t="s">
        <v>66</v>
      </c>
      <c r="F281" t="s">
        <v>1500</v>
      </c>
      <c r="G281" t="s">
        <v>1501</v>
      </c>
      <c r="H281" t="s">
        <v>58</v>
      </c>
      <c r="I281" t="s">
        <v>151</v>
      </c>
      <c r="J281" t="s">
        <v>104</v>
      </c>
      <c r="K281" t="s">
        <v>34</v>
      </c>
      <c r="L281">
        <v>90049</v>
      </c>
      <c r="M281" t="s">
        <v>35</v>
      </c>
      <c r="N281" t="s">
        <v>105</v>
      </c>
      <c r="O281" t="s">
        <v>1502</v>
      </c>
      <c r="P281" t="s">
        <v>50</v>
      </c>
      <c r="Q281" t="s">
        <v>112</v>
      </c>
      <c r="R281" t="s">
        <v>1503</v>
      </c>
      <c r="S281" s="5">
        <v>93.02</v>
      </c>
      <c r="T281">
        <v>2</v>
      </c>
      <c r="U281">
        <v>0</v>
      </c>
      <c r="V281">
        <v>3.720799999999997</v>
      </c>
      <c r="W281">
        <v>6.61</v>
      </c>
      <c r="X281" t="s">
        <v>64</v>
      </c>
      <c r="Y281" t="s">
        <v>1059</v>
      </c>
      <c r="Z281">
        <v>2013</v>
      </c>
      <c r="AA281" s="6">
        <f>(Orders[[#This Row],[Sales]]*Orders[[#This Row],[Quantity]])-Orders[[#This Row],[Discount]]</f>
        <v>186.04</v>
      </c>
    </row>
    <row r="282" spans="1:27" ht="16.5" x14ac:dyDescent="0.3">
      <c r="A282">
        <v>39809</v>
      </c>
      <c r="B282" t="s">
        <v>1504</v>
      </c>
      <c r="C282" s="1">
        <v>41307</v>
      </c>
      <c r="D282" s="1">
        <v>41313</v>
      </c>
      <c r="E282" t="s">
        <v>66</v>
      </c>
      <c r="F282" t="s">
        <v>1505</v>
      </c>
      <c r="G282" t="s">
        <v>1506</v>
      </c>
      <c r="H282" t="s">
        <v>58</v>
      </c>
      <c r="I282" t="s">
        <v>869</v>
      </c>
      <c r="J282" t="s">
        <v>171</v>
      </c>
      <c r="K282" t="s">
        <v>34</v>
      </c>
      <c r="L282">
        <v>77041</v>
      </c>
      <c r="M282" t="s">
        <v>35</v>
      </c>
      <c r="N282" t="s">
        <v>48</v>
      </c>
      <c r="O282" t="s">
        <v>1173</v>
      </c>
      <c r="P282" t="s">
        <v>38</v>
      </c>
      <c r="Q282" t="s">
        <v>270</v>
      </c>
      <c r="R282" t="s">
        <v>1174</v>
      </c>
      <c r="S282" s="5">
        <v>73.784000000000006</v>
      </c>
      <c r="T282">
        <v>2</v>
      </c>
      <c r="U282">
        <v>0.6</v>
      </c>
      <c r="V282">
        <v>-77.473200000000006</v>
      </c>
      <c r="W282">
        <v>6.12</v>
      </c>
      <c r="X282" t="s">
        <v>64</v>
      </c>
      <c r="Y282" t="s">
        <v>1059</v>
      </c>
      <c r="Z282">
        <v>2013</v>
      </c>
      <c r="AA282" s="6">
        <f>(Orders[[#This Row],[Sales]]*Orders[[#This Row],[Quantity]])-Orders[[#This Row],[Discount]]</f>
        <v>146.96800000000002</v>
      </c>
    </row>
    <row r="283" spans="1:27" ht="16.5" x14ac:dyDescent="0.3">
      <c r="A283">
        <v>37533</v>
      </c>
      <c r="B283" t="s">
        <v>1507</v>
      </c>
      <c r="C283" s="1">
        <v>41328</v>
      </c>
      <c r="D283" s="1">
        <v>41332</v>
      </c>
      <c r="E283" t="s">
        <v>66</v>
      </c>
      <c r="F283" t="s">
        <v>1508</v>
      </c>
      <c r="G283" t="s">
        <v>1509</v>
      </c>
      <c r="H283" t="s">
        <v>58</v>
      </c>
      <c r="I283" t="s">
        <v>85</v>
      </c>
      <c r="J283" t="s">
        <v>86</v>
      </c>
      <c r="K283" t="s">
        <v>34</v>
      </c>
      <c r="L283">
        <v>19120</v>
      </c>
      <c r="M283" t="s">
        <v>35</v>
      </c>
      <c r="N283" t="s">
        <v>87</v>
      </c>
      <c r="O283" t="s">
        <v>1510</v>
      </c>
      <c r="P283" t="s">
        <v>50</v>
      </c>
      <c r="Q283" t="s">
        <v>372</v>
      </c>
      <c r="R283" t="s">
        <v>1511</v>
      </c>
      <c r="S283" s="5">
        <v>57.576000000000001</v>
      </c>
      <c r="T283">
        <v>3</v>
      </c>
      <c r="U283">
        <v>0.2</v>
      </c>
      <c r="V283">
        <v>21.591000000000001</v>
      </c>
      <c r="W283">
        <v>6.09</v>
      </c>
      <c r="X283" t="s">
        <v>53</v>
      </c>
      <c r="Y283" t="s">
        <v>1059</v>
      </c>
      <c r="Z283">
        <v>2013</v>
      </c>
      <c r="AA283" s="6">
        <f>(Orders[[#This Row],[Sales]]*Orders[[#This Row],[Quantity]])-Orders[[#This Row],[Discount]]</f>
        <v>172.52800000000002</v>
      </c>
    </row>
    <row r="284" spans="1:27" ht="16.5" x14ac:dyDescent="0.3">
      <c r="A284">
        <v>40138</v>
      </c>
      <c r="B284" t="s">
        <v>1512</v>
      </c>
      <c r="C284" s="1">
        <v>41314</v>
      </c>
      <c r="D284" s="1">
        <v>41318</v>
      </c>
      <c r="E284" t="s">
        <v>66</v>
      </c>
      <c r="F284" t="s">
        <v>1513</v>
      </c>
      <c r="G284" t="s">
        <v>1514</v>
      </c>
      <c r="H284" t="s">
        <v>58</v>
      </c>
      <c r="I284" t="s">
        <v>103</v>
      </c>
      <c r="J284" t="s">
        <v>104</v>
      </c>
      <c r="K284" t="s">
        <v>34</v>
      </c>
      <c r="L284">
        <v>94110</v>
      </c>
      <c r="M284" t="s">
        <v>35</v>
      </c>
      <c r="N284" t="s">
        <v>105</v>
      </c>
      <c r="O284" t="s">
        <v>300</v>
      </c>
      <c r="P284" t="s">
        <v>61</v>
      </c>
      <c r="Q284" t="s">
        <v>294</v>
      </c>
      <c r="R284" t="s">
        <v>301</v>
      </c>
      <c r="S284" s="5">
        <v>89.97</v>
      </c>
      <c r="T284">
        <v>3</v>
      </c>
      <c r="U284">
        <v>0</v>
      </c>
      <c r="V284">
        <v>39.586800000000011</v>
      </c>
      <c r="W284">
        <v>5.97</v>
      </c>
      <c r="X284" t="s">
        <v>64</v>
      </c>
      <c r="Y284" t="s">
        <v>1059</v>
      </c>
      <c r="Z284">
        <v>2013</v>
      </c>
      <c r="AA284" s="6">
        <f>(Orders[[#This Row],[Sales]]*Orders[[#This Row],[Quantity]])-Orders[[#This Row],[Discount]]</f>
        <v>269.90999999999997</v>
      </c>
    </row>
    <row r="285" spans="1:27" ht="16.5" x14ac:dyDescent="0.3">
      <c r="A285">
        <v>35268</v>
      </c>
      <c r="B285" t="s">
        <v>1515</v>
      </c>
      <c r="C285" s="1">
        <v>40961</v>
      </c>
      <c r="D285" s="1">
        <v>40963</v>
      </c>
      <c r="E285" t="s">
        <v>28</v>
      </c>
      <c r="F285" t="s">
        <v>593</v>
      </c>
      <c r="G285" t="s">
        <v>594</v>
      </c>
      <c r="H285" t="s">
        <v>94</v>
      </c>
      <c r="I285" t="s">
        <v>1516</v>
      </c>
      <c r="J285" t="s">
        <v>47</v>
      </c>
      <c r="K285" t="s">
        <v>34</v>
      </c>
      <c r="L285">
        <v>48310</v>
      </c>
      <c r="M285" t="s">
        <v>35</v>
      </c>
      <c r="N285" t="s">
        <v>48</v>
      </c>
      <c r="O285" t="s">
        <v>793</v>
      </c>
      <c r="P285" t="s">
        <v>50</v>
      </c>
      <c r="Q285" t="s">
        <v>788</v>
      </c>
      <c r="R285" t="s">
        <v>794</v>
      </c>
      <c r="S285" s="5">
        <v>79.36</v>
      </c>
      <c r="T285">
        <v>4</v>
      </c>
      <c r="U285">
        <v>0</v>
      </c>
      <c r="V285">
        <v>20.633600000000001</v>
      </c>
      <c r="W285">
        <v>5.95</v>
      </c>
      <c r="X285" t="s">
        <v>53</v>
      </c>
      <c r="Y285" t="s">
        <v>1059</v>
      </c>
      <c r="Z285">
        <v>2012</v>
      </c>
      <c r="AA285" s="6">
        <f>(Orders[[#This Row],[Sales]]*Orders[[#This Row],[Quantity]])-Orders[[#This Row],[Discount]]</f>
        <v>317.44</v>
      </c>
    </row>
    <row r="286" spans="1:27" ht="16.5" x14ac:dyDescent="0.3">
      <c r="A286">
        <v>34750</v>
      </c>
      <c r="B286" t="s">
        <v>1517</v>
      </c>
      <c r="C286" s="1">
        <v>40968</v>
      </c>
      <c r="D286" s="1">
        <v>40970</v>
      </c>
      <c r="E286" t="s">
        <v>28</v>
      </c>
      <c r="F286" t="s">
        <v>1518</v>
      </c>
      <c r="G286" t="s">
        <v>1519</v>
      </c>
      <c r="H286" t="s">
        <v>31</v>
      </c>
      <c r="I286" t="s">
        <v>1520</v>
      </c>
      <c r="J286" t="s">
        <v>70</v>
      </c>
      <c r="K286" t="s">
        <v>34</v>
      </c>
      <c r="L286">
        <v>31204</v>
      </c>
      <c r="M286" t="s">
        <v>35</v>
      </c>
      <c r="N286" t="s">
        <v>36</v>
      </c>
      <c r="O286" t="s">
        <v>1521</v>
      </c>
      <c r="P286" t="s">
        <v>50</v>
      </c>
      <c r="Q286" t="s">
        <v>51</v>
      </c>
      <c r="R286" t="s">
        <v>1522</v>
      </c>
      <c r="S286" s="5">
        <v>58.72</v>
      </c>
      <c r="T286">
        <v>4</v>
      </c>
      <c r="U286">
        <v>0</v>
      </c>
      <c r="V286">
        <v>27.011199999999999</v>
      </c>
      <c r="W286">
        <v>5.74</v>
      </c>
      <c r="X286" t="s">
        <v>64</v>
      </c>
      <c r="Y286" t="s">
        <v>1059</v>
      </c>
      <c r="Z286">
        <v>2012</v>
      </c>
      <c r="AA286" s="6">
        <f>(Orders[[#This Row],[Sales]]*Orders[[#This Row],[Quantity]])-Orders[[#This Row],[Discount]]</f>
        <v>234.88</v>
      </c>
    </row>
    <row r="287" spans="1:27" ht="16.5" x14ac:dyDescent="0.3">
      <c r="A287">
        <v>33139</v>
      </c>
      <c r="B287" t="s">
        <v>1523</v>
      </c>
      <c r="C287" s="1">
        <v>40948</v>
      </c>
      <c r="D287" s="1">
        <v>40950</v>
      </c>
      <c r="E287" t="s">
        <v>28</v>
      </c>
      <c r="F287" t="s">
        <v>1524</v>
      </c>
      <c r="G287" t="s">
        <v>1525</v>
      </c>
      <c r="H287" t="s">
        <v>58</v>
      </c>
      <c r="I287" t="s">
        <v>534</v>
      </c>
      <c r="J287" t="s">
        <v>171</v>
      </c>
      <c r="K287" t="s">
        <v>34</v>
      </c>
      <c r="L287">
        <v>78207</v>
      </c>
      <c r="M287" t="s">
        <v>35</v>
      </c>
      <c r="N287" t="s">
        <v>48</v>
      </c>
      <c r="O287" t="s">
        <v>1526</v>
      </c>
      <c r="P287" t="s">
        <v>50</v>
      </c>
      <c r="Q287" t="s">
        <v>773</v>
      </c>
      <c r="R287" t="s">
        <v>1527</v>
      </c>
      <c r="S287" s="5">
        <v>40.095999999999997</v>
      </c>
      <c r="T287">
        <v>4</v>
      </c>
      <c r="U287">
        <v>0.2</v>
      </c>
      <c r="V287">
        <v>13.532400000000001</v>
      </c>
      <c r="W287">
        <v>5.55</v>
      </c>
      <c r="X287" t="s">
        <v>53</v>
      </c>
      <c r="Y287" t="s">
        <v>1059</v>
      </c>
      <c r="Z287">
        <v>2012</v>
      </c>
      <c r="AA287" s="6">
        <f>(Orders[[#This Row],[Sales]]*Orders[[#This Row],[Quantity]])-Orders[[#This Row],[Discount]]</f>
        <v>160.184</v>
      </c>
    </row>
    <row r="288" spans="1:27" ht="16.5" x14ac:dyDescent="0.3">
      <c r="A288">
        <v>38907</v>
      </c>
      <c r="B288" t="s">
        <v>1528</v>
      </c>
      <c r="C288" s="1">
        <v>40597</v>
      </c>
      <c r="D288" s="1">
        <v>40599</v>
      </c>
      <c r="E288" t="s">
        <v>55</v>
      </c>
      <c r="F288" t="s">
        <v>1529</v>
      </c>
      <c r="G288" t="s">
        <v>1530</v>
      </c>
      <c r="H288" t="s">
        <v>31</v>
      </c>
      <c r="I288" t="s">
        <v>616</v>
      </c>
      <c r="J288" t="s">
        <v>104</v>
      </c>
      <c r="K288" t="s">
        <v>34</v>
      </c>
      <c r="L288">
        <v>92553</v>
      </c>
      <c r="M288" t="s">
        <v>35</v>
      </c>
      <c r="N288" t="s">
        <v>105</v>
      </c>
      <c r="O288" t="s">
        <v>1531</v>
      </c>
      <c r="P288" t="s">
        <v>50</v>
      </c>
      <c r="Q288" t="s">
        <v>416</v>
      </c>
      <c r="R288" t="s">
        <v>1532</v>
      </c>
      <c r="S288" s="5">
        <v>19.440000000000001</v>
      </c>
      <c r="T288">
        <v>3</v>
      </c>
      <c r="U288">
        <v>0</v>
      </c>
      <c r="V288">
        <v>9.3312000000000008</v>
      </c>
      <c r="W288">
        <v>5.01</v>
      </c>
      <c r="X288" t="s">
        <v>53</v>
      </c>
      <c r="Y288" t="s">
        <v>1059</v>
      </c>
      <c r="Z288">
        <v>2011</v>
      </c>
      <c r="AA288" s="6">
        <f>(Orders[[#This Row],[Sales]]*Orders[[#This Row],[Quantity]])-Orders[[#This Row],[Discount]]</f>
        <v>58.320000000000007</v>
      </c>
    </row>
    <row r="289" spans="1:27" ht="16.5" x14ac:dyDescent="0.3">
      <c r="A289">
        <v>40435</v>
      </c>
      <c r="B289" t="s">
        <v>1533</v>
      </c>
      <c r="C289" s="1">
        <v>40577</v>
      </c>
      <c r="D289" s="1">
        <v>40584</v>
      </c>
      <c r="E289" t="s">
        <v>66</v>
      </c>
      <c r="F289" t="s">
        <v>1477</v>
      </c>
      <c r="G289" t="s">
        <v>1478</v>
      </c>
      <c r="H289" t="s">
        <v>31</v>
      </c>
      <c r="I289" t="s">
        <v>1534</v>
      </c>
      <c r="J289" t="s">
        <v>389</v>
      </c>
      <c r="K289" t="s">
        <v>34</v>
      </c>
      <c r="L289">
        <v>33710</v>
      </c>
      <c r="M289" t="s">
        <v>35</v>
      </c>
      <c r="N289" t="s">
        <v>36</v>
      </c>
      <c r="O289" t="s">
        <v>535</v>
      </c>
      <c r="P289" t="s">
        <v>61</v>
      </c>
      <c r="Q289" t="s">
        <v>72</v>
      </c>
      <c r="R289" t="s">
        <v>536</v>
      </c>
      <c r="S289" s="5">
        <v>180.96</v>
      </c>
      <c r="T289">
        <v>5</v>
      </c>
      <c r="U289">
        <v>0.2</v>
      </c>
      <c r="V289">
        <v>13.571999999999999</v>
      </c>
      <c r="W289">
        <v>4.99</v>
      </c>
      <c r="X289" t="s">
        <v>64</v>
      </c>
      <c r="Y289" t="s">
        <v>1059</v>
      </c>
      <c r="Z289">
        <v>2011</v>
      </c>
      <c r="AA289" s="6">
        <f>(Orders[[#This Row],[Sales]]*Orders[[#This Row],[Quantity]])-Orders[[#This Row],[Discount]]</f>
        <v>904.6</v>
      </c>
    </row>
    <row r="290" spans="1:27" ht="16.5" x14ac:dyDescent="0.3">
      <c r="A290">
        <v>34569</v>
      </c>
      <c r="B290" t="s">
        <v>1535</v>
      </c>
      <c r="C290" s="1">
        <v>40948</v>
      </c>
      <c r="D290" s="1">
        <v>40955</v>
      </c>
      <c r="E290" t="s">
        <v>66</v>
      </c>
      <c r="F290" t="s">
        <v>1536</v>
      </c>
      <c r="G290" t="s">
        <v>1537</v>
      </c>
      <c r="H290" t="s">
        <v>31</v>
      </c>
      <c r="I290" t="s">
        <v>151</v>
      </c>
      <c r="J290" t="s">
        <v>104</v>
      </c>
      <c r="K290" t="s">
        <v>34</v>
      </c>
      <c r="L290">
        <v>90049</v>
      </c>
      <c r="M290" t="s">
        <v>35</v>
      </c>
      <c r="N290" t="s">
        <v>105</v>
      </c>
      <c r="O290" t="s">
        <v>1538</v>
      </c>
      <c r="P290" t="s">
        <v>38</v>
      </c>
      <c r="Q290" t="s">
        <v>98</v>
      </c>
      <c r="R290" t="s">
        <v>1539</v>
      </c>
      <c r="S290" s="5">
        <v>203.92</v>
      </c>
      <c r="T290">
        <v>5</v>
      </c>
      <c r="U290">
        <v>0.2</v>
      </c>
      <c r="V290">
        <v>22.940999999999999</v>
      </c>
      <c r="W290">
        <v>4.8499999999999996</v>
      </c>
      <c r="X290" t="s">
        <v>64</v>
      </c>
      <c r="Y290" t="s">
        <v>1059</v>
      </c>
      <c r="Z290">
        <v>2012</v>
      </c>
      <c r="AA290" s="6">
        <f>(Orders[[#This Row],[Sales]]*Orders[[#This Row],[Quantity]])-Orders[[#This Row],[Discount]]</f>
        <v>1019.3999999999999</v>
      </c>
    </row>
    <row r="291" spans="1:27" ht="16.5" x14ac:dyDescent="0.3">
      <c r="A291">
        <v>38322</v>
      </c>
      <c r="B291" t="s">
        <v>1540</v>
      </c>
      <c r="C291" s="1">
        <v>41677</v>
      </c>
      <c r="D291" s="1">
        <v>41683</v>
      </c>
      <c r="E291" t="s">
        <v>66</v>
      </c>
      <c r="F291" t="s">
        <v>1541</v>
      </c>
      <c r="G291" t="s">
        <v>1542</v>
      </c>
      <c r="H291" t="s">
        <v>58</v>
      </c>
      <c r="I291" t="s">
        <v>232</v>
      </c>
      <c r="J291" t="s">
        <v>233</v>
      </c>
      <c r="K291" t="s">
        <v>34</v>
      </c>
      <c r="L291">
        <v>10024</v>
      </c>
      <c r="M291" t="s">
        <v>35</v>
      </c>
      <c r="N291" t="s">
        <v>87</v>
      </c>
      <c r="O291" t="s">
        <v>1543</v>
      </c>
      <c r="P291" t="s">
        <v>61</v>
      </c>
      <c r="Q291" t="s">
        <v>72</v>
      </c>
      <c r="R291" t="s">
        <v>1544</v>
      </c>
      <c r="S291" s="5">
        <v>227.46</v>
      </c>
      <c r="T291">
        <v>6</v>
      </c>
      <c r="U291">
        <v>0</v>
      </c>
      <c r="V291">
        <v>65.963399999999979</v>
      </c>
      <c r="W291">
        <v>4.84</v>
      </c>
      <c r="X291" t="s">
        <v>64</v>
      </c>
      <c r="Y291" t="s">
        <v>1059</v>
      </c>
      <c r="Z291">
        <v>2014</v>
      </c>
      <c r="AA291" s="6">
        <f>(Orders[[#This Row],[Sales]]*Orders[[#This Row],[Quantity]])-Orders[[#This Row],[Discount]]</f>
        <v>1364.76</v>
      </c>
    </row>
    <row r="292" spans="1:27" ht="16.5" x14ac:dyDescent="0.3">
      <c r="A292">
        <v>40359</v>
      </c>
      <c r="B292" t="s">
        <v>1545</v>
      </c>
      <c r="C292" s="1">
        <v>41333</v>
      </c>
      <c r="D292" s="1">
        <v>41340</v>
      </c>
      <c r="E292" t="s">
        <v>66</v>
      </c>
      <c r="F292" t="s">
        <v>1546</v>
      </c>
      <c r="G292" t="s">
        <v>1547</v>
      </c>
      <c r="H292" t="s">
        <v>58</v>
      </c>
      <c r="I292" t="s">
        <v>232</v>
      </c>
      <c r="J292" t="s">
        <v>233</v>
      </c>
      <c r="K292" t="s">
        <v>34</v>
      </c>
      <c r="L292">
        <v>10035</v>
      </c>
      <c r="M292" t="s">
        <v>35</v>
      </c>
      <c r="N292" t="s">
        <v>87</v>
      </c>
      <c r="O292" t="s">
        <v>1548</v>
      </c>
      <c r="P292" t="s">
        <v>50</v>
      </c>
      <c r="Q292" t="s">
        <v>938</v>
      </c>
      <c r="R292" t="s">
        <v>959</v>
      </c>
      <c r="S292" s="5">
        <v>36.479999999999997</v>
      </c>
      <c r="T292">
        <v>6</v>
      </c>
      <c r="U292">
        <v>0</v>
      </c>
      <c r="V292">
        <v>18.239999999999998</v>
      </c>
      <c r="W292">
        <v>4.66</v>
      </c>
      <c r="X292" t="s">
        <v>272</v>
      </c>
      <c r="Y292" t="s">
        <v>1059</v>
      </c>
      <c r="Z292">
        <v>2013</v>
      </c>
      <c r="AA292" s="6">
        <f>(Orders[[#This Row],[Sales]]*Orders[[#This Row],[Quantity]])-Orders[[#This Row],[Discount]]</f>
        <v>218.88</v>
      </c>
    </row>
    <row r="293" spans="1:27" ht="16.5" x14ac:dyDescent="0.3">
      <c r="A293">
        <v>36910</v>
      </c>
      <c r="B293" t="s">
        <v>1549</v>
      </c>
      <c r="C293" s="1">
        <v>41307</v>
      </c>
      <c r="D293" s="1">
        <v>41312</v>
      </c>
      <c r="E293" t="s">
        <v>66</v>
      </c>
      <c r="F293" t="s">
        <v>1550</v>
      </c>
      <c r="G293" t="s">
        <v>1551</v>
      </c>
      <c r="H293" t="s">
        <v>31</v>
      </c>
      <c r="I293" t="s">
        <v>232</v>
      </c>
      <c r="J293" t="s">
        <v>233</v>
      </c>
      <c r="K293" t="s">
        <v>34</v>
      </c>
      <c r="L293">
        <v>10011</v>
      </c>
      <c r="M293" t="s">
        <v>35</v>
      </c>
      <c r="N293" t="s">
        <v>87</v>
      </c>
      <c r="O293" t="s">
        <v>1552</v>
      </c>
      <c r="P293" t="s">
        <v>50</v>
      </c>
      <c r="Q293" t="s">
        <v>112</v>
      </c>
      <c r="R293" t="s">
        <v>1553</v>
      </c>
      <c r="S293" s="5">
        <v>117.96</v>
      </c>
      <c r="T293">
        <v>2</v>
      </c>
      <c r="U293">
        <v>0</v>
      </c>
      <c r="V293">
        <v>5.8979999999999961</v>
      </c>
      <c r="W293">
        <v>4.17</v>
      </c>
      <c r="X293" t="s">
        <v>64</v>
      </c>
      <c r="Y293" t="s">
        <v>1059</v>
      </c>
      <c r="Z293">
        <v>2013</v>
      </c>
      <c r="AA293" s="6">
        <f>(Orders[[#This Row],[Sales]]*Orders[[#This Row],[Quantity]])-Orders[[#This Row],[Discount]]</f>
        <v>235.92</v>
      </c>
    </row>
    <row r="294" spans="1:27" ht="16.5" x14ac:dyDescent="0.3">
      <c r="A294">
        <v>40812</v>
      </c>
      <c r="B294" t="s">
        <v>1554</v>
      </c>
      <c r="C294" s="1">
        <v>40592</v>
      </c>
      <c r="D294" s="1">
        <v>40599</v>
      </c>
      <c r="E294" t="s">
        <v>66</v>
      </c>
      <c r="F294" t="s">
        <v>359</v>
      </c>
      <c r="G294" t="s">
        <v>360</v>
      </c>
      <c r="H294" t="s">
        <v>31</v>
      </c>
      <c r="I294" t="s">
        <v>661</v>
      </c>
      <c r="J294" t="s">
        <v>118</v>
      </c>
      <c r="K294" t="s">
        <v>34</v>
      </c>
      <c r="L294">
        <v>60653</v>
      </c>
      <c r="M294" t="s">
        <v>35</v>
      </c>
      <c r="N294" t="s">
        <v>48</v>
      </c>
      <c r="O294" t="s">
        <v>1555</v>
      </c>
      <c r="P294" t="s">
        <v>50</v>
      </c>
      <c r="Q294" t="s">
        <v>788</v>
      </c>
      <c r="R294" t="s">
        <v>959</v>
      </c>
      <c r="S294" s="5">
        <v>54.207999999999998</v>
      </c>
      <c r="T294">
        <v>14</v>
      </c>
      <c r="U294">
        <v>0.2</v>
      </c>
      <c r="V294">
        <v>8.808799999999998</v>
      </c>
      <c r="W294">
        <v>4.1100000000000003</v>
      </c>
      <c r="X294" t="s">
        <v>272</v>
      </c>
      <c r="Y294" t="s">
        <v>1059</v>
      </c>
      <c r="Z294">
        <v>2011</v>
      </c>
      <c r="AA294" s="6">
        <f>(Orders[[#This Row],[Sales]]*Orders[[#This Row],[Quantity]])-Orders[[#This Row],[Discount]]</f>
        <v>758.71199999999999</v>
      </c>
    </row>
    <row r="295" spans="1:27" ht="16.5" x14ac:dyDescent="0.3">
      <c r="A295">
        <v>35817</v>
      </c>
      <c r="B295" t="s">
        <v>1556</v>
      </c>
      <c r="C295" s="1">
        <v>40595</v>
      </c>
      <c r="D295" s="1">
        <v>40601</v>
      </c>
      <c r="E295" t="s">
        <v>66</v>
      </c>
      <c r="F295" t="s">
        <v>1557</v>
      </c>
      <c r="G295" t="s">
        <v>1558</v>
      </c>
      <c r="H295" t="s">
        <v>58</v>
      </c>
      <c r="I295" t="s">
        <v>642</v>
      </c>
      <c r="J295" t="s">
        <v>643</v>
      </c>
      <c r="K295" t="s">
        <v>34</v>
      </c>
      <c r="L295">
        <v>47374</v>
      </c>
      <c r="M295" t="s">
        <v>35</v>
      </c>
      <c r="N295" t="s">
        <v>48</v>
      </c>
      <c r="O295" t="s">
        <v>1559</v>
      </c>
      <c r="P295" t="s">
        <v>61</v>
      </c>
      <c r="Q295" t="s">
        <v>294</v>
      </c>
      <c r="R295" t="s">
        <v>1560</v>
      </c>
      <c r="S295" s="5">
        <v>62.31</v>
      </c>
      <c r="T295">
        <v>3</v>
      </c>
      <c r="U295">
        <v>0</v>
      </c>
      <c r="V295">
        <v>22.4316</v>
      </c>
      <c r="W295">
        <v>3.97</v>
      </c>
      <c r="X295" t="s">
        <v>64</v>
      </c>
      <c r="Y295" t="s">
        <v>1059</v>
      </c>
      <c r="Z295">
        <v>2011</v>
      </c>
      <c r="AA295" s="6">
        <f>(Orders[[#This Row],[Sales]]*Orders[[#This Row],[Quantity]])-Orders[[#This Row],[Discount]]</f>
        <v>186.93</v>
      </c>
    </row>
    <row r="296" spans="1:27" ht="16.5" x14ac:dyDescent="0.3">
      <c r="A296">
        <v>35076</v>
      </c>
      <c r="B296" t="s">
        <v>1561</v>
      </c>
      <c r="C296" s="1">
        <v>41687</v>
      </c>
      <c r="D296" s="1">
        <v>41691</v>
      </c>
      <c r="E296" t="s">
        <v>66</v>
      </c>
      <c r="F296" t="s">
        <v>1562</v>
      </c>
      <c r="G296" t="s">
        <v>1563</v>
      </c>
      <c r="H296" t="s">
        <v>31</v>
      </c>
      <c r="I296" t="s">
        <v>232</v>
      </c>
      <c r="J296" t="s">
        <v>233</v>
      </c>
      <c r="K296" t="s">
        <v>34</v>
      </c>
      <c r="L296">
        <v>10035</v>
      </c>
      <c r="M296" t="s">
        <v>35</v>
      </c>
      <c r="N296" t="s">
        <v>87</v>
      </c>
      <c r="O296" t="s">
        <v>1427</v>
      </c>
      <c r="P296" t="s">
        <v>50</v>
      </c>
      <c r="Q296" t="s">
        <v>416</v>
      </c>
      <c r="R296" t="s">
        <v>1428</v>
      </c>
      <c r="S296" s="5">
        <v>37.94</v>
      </c>
      <c r="T296">
        <v>2</v>
      </c>
      <c r="U296">
        <v>0</v>
      </c>
      <c r="V296">
        <v>18.211200000000002</v>
      </c>
      <c r="W296">
        <v>3.86</v>
      </c>
      <c r="X296" t="s">
        <v>64</v>
      </c>
      <c r="Y296" t="s">
        <v>1059</v>
      </c>
      <c r="Z296">
        <v>2014</v>
      </c>
      <c r="AA296" s="6">
        <f>(Orders[[#This Row],[Sales]]*Orders[[#This Row],[Quantity]])-Orders[[#This Row],[Discount]]</f>
        <v>75.88</v>
      </c>
    </row>
    <row r="297" spans="1:27" ht="16.5" x14ac:dyDescent="0.3">
      <c r="A297">
        <v>33379</v>
      </c>
      <c r="B297" t="s">
        <v>1564</v>
      </c>
      <c r="C297" s="1">
        <v>41694</v>
      </c>
      <c r="D297" s="1">
        <v>41700</v>
      </c>
      <c r="E297" t="s">
        <v>66</v>
      </c>
      <c r="F297" t="s">
        <v>1025</v>
      </c>
      <c r="G297" t="s">
        <v>1026</v>
      </c>
      <c r="H297" t="s">
        <v>31</v>
      </c>
      <c r="I297" t="s">
        <v>151</v>
      </c>
      <c r="J297" t="s">
        <v>104</v>
      </c>
      <c r="K297" t="s">
        <v>34</v>
      </c>
      <c r="L297">
        <v>90008</v>
      </c>
      <c r="M297" t="s">
        <v>35</v>
      </c>
      <c r="N297" t="s">
        <v>105</v>
      </c>
      <c r="O297" t="s">
        <v>1565</v>
      </c>
      <c r="P297" t="s">
        <v>50</v>
      </c>
      <c r="Q297" t="s">
        <v>416</v>
      </c>
      <c r="R297" t="s">
        <v>1566</v>
      </c>
      <c r="S297" s="5">
        <v>37.44</v>
      </c>
      <c r="T297">
        <v>6</v>
      </c>
      <c r="U297">
        <v>0</v>
      </c>
      <c r="V297">
        <v>16.847999999999999</v>
      </c>
      <c r="W297">
        <v>3.82</v>
      </c>
      <c r="X297" t="s">
        <v>64</v>
      </c>
      <c r="Y297" t="s">
        <v>1059</v>
      </c>
      <c r="Z297">
        <v>2014</v>
      </c>
      <c r="AA297" s="6">
        <f>(Orders[[#This Row],[Sales]]*Orders[[#This Row],[Quantity]])-Orders[[#This Row],[Discount]]</f>
        <v>224.64</v>
      </c>
    </row>
    <row r="298" spans="1:27" ht="16.5" x14ac:dyDescent="0.3">
      <c r="A298">
        <v>31508</v>
      </c>
      <c r="B298" t="s">
        <v>1567</v>
      </c>
      <c r="C298" s="1">
        <v>40948</v>
      </c>
      <c r="D298" s="1">
        <v>40952</v>
      </c>
      <c r="E298" t="s">
        <v>28</v>
      </c>
      <c r="F298" t="s">
        <v>1568</v>
      </c>
      <c r="G298" t="s">
        <v>1569</v>
      </c>
      <c r="H298" t="s">
        <v>58</v>
      </c>
      <c r="I298" t="s">
        <v>170</v>
      </c>
      <c r="J298" t="s">
        <v>171</v>
      </c>
      <c r="K298" t="s">
        <v>34</v>
      </c>
      <c r="L298">
        <v>75220</v>
      </c>
      <c r="M298" t="s">
        <v>35</v>
      </c>
      <c r="N298" t="s">
        <v>48</v>
      </c>
      <c r="O298" t="s">
        <v>932</v>
      </c>
      <c r="P298" t="s">
        <v>61</v>
      </c>
      <c r="Q298" t="s">
        <v>294</v>
      </c>
      <c r="R298" t="s">
        <v>933</v>
      </c>
      <c r="S298" s="5">
        <v>20.8</v>
      </c>
      <c r="T298">
        <v>2</v>
      </c>
      <c r="U298">
        <v>0.2</v>
      </c>
      <c r="V298">
        <v>6.4999999999999991</v>
      </c>
      <c r="W298">
        <v>3.81</v>
      </c>
      <c r="X298" t="s">
        <v>53</v>
      </c>
      <c r="Y298" t="s">
        <v>1059</v>
      </c>
      <c r="Z298">
        <v>2012</v>
      </c>
      <c r="AA298" s="6">
        <f>(Orders[[#This Row],[Sales]]*Orders[[#This Row],[Quantity]])-Orders[[#This Row],[Discount]]</f>
        <v>41.4</v>
      </c>
    </row>
    <row r="299" spans="1:27" ht="16.5" x14ac:dyDescent="0.3">
      <c r="A299">
        <v>33664</v>
      </c>
      <c r="B299" t="s">
        <v>1570</v>
      </c>
      <c r="C299" s="1">
        <v>41681</v>
      </c>
      <c r="D299" s="1">
        <v>41684</v>
      </c>
      <c r="E299" t="s">
        <v>55</v>
      </c>
      <c r="F299" t="s">
        <v>1571</v>
      </c>
      <c r="G299" t="s">
        <v>1572</v>
      </c>
      <c r="H299" t="s">
        <v>31</v>
      </c>
      <c r="I299" t="s">
        <v>1238</v>
      </c>
      <c r="J299" t="s">
        <v>502</v>
      </c>
      <c r="K299" t="s">
        <v>34</v>
      </c>
      <c r="L299">
        <v>20735</v>
      </c>
      <c r="M299" t="s">
        <v>35</v>
      </c>
      <c r="N299" t="s">
        <v>87</v>
      </c>
      <c r="O299" t="s">
        <v>1573</v>
      </c>
      <c r="P299" t="s">
        <v>50</v>
      </c>
      <c r="Q299" t="s">
        <v>416</v>
      </c>
      <c r="R299" t="s">
        <v>1574</v>
      </c>
      <c r="S299" s="5">
        <v>23.12</v>
      </c>
      <c r="T299">
        <v>4</v>
      </c>
      <c r="U299">
        <v>0</v>
      </c>
      <c r="V299">
        <v>11.328799999999999</v>
      </c>
      <c r="W299">
        <v>3.71</v>
      </c>
      <c r="X299" t="s">
        <v>53</v>
      </c>
      <c r="Y299" t="s">
        <v>1059</v>
      </c>
      <c r="Z299">
        <v>2014</v>
      </c>
      <c r="AA299" s="6">
        <f>(Orders[[#This Row],[Sales]]*Orders[[#This Row],[Quantity]])-Orders[[#This Row],[Discount]]</f>
        <v>92.48</v>
      </c>
    </row>
    <row r="300" spans="1:27" ht="16.5" x14ac:dyDescent="0.3">
      <c r="A300">
        <v>34538</v>
      </c>
      <c r="B300" t="s">
        <v>1575</v>
      </c>
      <c r="C300" s="1">
        <v>41306</v>
      </c>
      <c r="D300" s="1">
        <v>41308</v>
      </c>
      <c r="E300" t="s">
        <v>55</v>
      </c>
      <c r="F300" t="s">
        <v>1405</v>
      </c>
      <c r="G300" t="s">
        <v>1406</v>
      </c>
      <c r="H300" t="s">
        <v>58</v>
      </c>
      <c r="I300" t="s">
        <v>1292</v>
      </c>
      <c r="J300" t="s">
        <v>495</v>
      </c>
      <c r="K300" t="s">
        <v>34</v>
      </c>
      <c r="L300">
        <v>22204</v>
      </c>
      <c r="M300" t="s">
        <v>35</v>
      </c>
      <c r="N300" t="s">
        <v>36</v>
      </c>
      <c r="O300" t="s">
        <v>1576</v>
      </c>
      <c r="P300" t="s">
        <v>50</v>
      </c>
      <c r="Q300" t="s">
        <v>112</v>
      </c>
      <c r="R300" t="s">
        <v>1577</v>
      </c>
      <c r="S300" s="5">
        <v>56.45</v>
      </c>
      <c r="T300">
        <v>5</v>
      </c>
      <c r="U300">
        <v>0</v>
      </c>
      <c r="V300">
        <v>14.677</v>
      </c>
      <c r="W300">
        <v>3.61</v>
      </c>
      <c r="X300" t="s">
        <v>64</v>
      </c>
      <c r="Y300" t="s">
        <v>1059</v>
      </c>
      <c r="Z300">
        <v>2013</v>
      </c>
      <c r="AA300" s="6">
        <f>(Orders[[#This Row],[Sales]]*Orders[[#This Row],[Quantity]])-Orders[[#This Row],[Discount]]</f>
        <v>282.25</v>
      </c>
    </row>
    <row r="301" spans="1:27" ht="16.5" x14ac:dyDescent="0.3">
      <c r="A301">
        <v>40760</v>
      </c>
      <c r="B301" t="s">
        <v>1578</v>
      </c>
      <c r="C301" s="1">
        <v>40602</v>
      </c>
      <c r="D301" s="1">
        <v>40605</v>
      </c>
      <c r="E301" t="s">
        <v>55</v>
      </c>
      <c r="F301" t="s">
        <v>1204</v>
      </c>
      <c r="G301" t="s">
        <v>1205</v>
      </c>
      <c r="H301" t="s">
        <v>31</v>
      </c>
      <c r="I301" t="s">
        <v>69</v>
      </c>
      <c r="J301" t="s">
        <v>250</v>
      </c>
      <c r="K301" t="s">
        <v>34</v>
      </c>
      <c r="L301">
        <v>43229</v>
      </c>
      <c r="M301" t="s">
        <v>35</v>
      </c>
      <c r="N301" t="s">
        <v>87</v>
      </c>
      <c r="O301" t="s">
        <v>1579</v>
      </c>
      <c r="P301" t="s">
        <v>50</v>
      </c>
      <c r="Q301" t="s">
        <v>788</v>
      </c>
      <c r="R301" t="s">
        <v>1580</v>
      </c>
      <c r="S301" s="5">
        <v>19.456</v>
      </c>
      <c r="T301">
        <v>4</v>
      </c>
      <c r="U301">
        <v>0.2</v>
      </c>
      <c r="V301">
        <v>3.4047999999999981</v>
      </c>
      <c r="W301">
        <v>3.38</v>
      </c>
      <c r="X301" t="s">
        <v>64</v>
      </c>
      <c r="Y301" t="s">
        <v>1059</v>
      </c>
      <c r="Z301">
        <v>2011</v>
      </c>
      <c r="AA301" s="6">
        <f>(Orders[[#This Row],[Sales]]*Orders[[#This Row],[Quantity]])-Orders[[#This Row],[Discount]]</f>
        <v>77.623999999999995</v>
      </c>
    </row>
    <row r="302" spans="1:27" ht="16.5" x14ac:dyDescent="0.3">
      <c r="A302">
        <v>39881</v>
      </c>
      <c r="B302" t="s">
        <v>1581</v>
      </c>
      <c r="C302" s="1">
        <v>40579</v>
      </c>
      <c r="D302" s="1">
        <v>40583</v>
      </c>
      <c r="E302" t="s">
        <v>28</v>
      </c>
      <c r="F302" t="s">
        <v>1247</v>
      </c>
      <c r="G302" t="s">
        <v>1248</v>
      </c>
      <c r="H302" t="s">
        <v>58</v>
      </c>
      <c r="I302" t="s">
        <v>1582</v>
      </c>
      <c r="J302" t="s">
        <v>104</v>
      </c>
      <c r="K302" t="s">
        <v>34</v>
      </c>
      <c r="L302">
        <v>92025</v>
      </c>
      <c r="M302" t="s">
        <v>35</v>
      </c>
      <c r="N302" t="s">
        <v>105</v>
      </c>
      <c r="O302" t="s">
        <v>710</v>
      </c>
      <c r="P302" t="s">
        <v>50</v>
      </c>
      <c r="Q302" t="s">
        <v>51</v>
      </c>
      <c r="R302" t="s">
        <v>711</v>
      </c>
      <c r="S302" s="5">
        <v>17.248000000000001</v>
      </c>
      <c r="T302">
        <v>2</v>
      </c>
      <c r="U302">
        <v>0.2</v>
      </c>
      <c r="V302">
        <v>6.0367999999999986</v>
      </c>
      <c r="W302">
        <v>3.37</v>
      </c>
      <c r="X302" t="s">
        <v>53</v>
      </c>
      <c r="Y302" t="s">
        <v>1059</v>
      </c>
      <c r="Z302">
        <v>2011</v>
      </c>
      <c r="AA302" s="6">
        <f>(Orders[[#This Row],[Sales]]*Orders[[#This Row],[Quantity]])-Orders[[#This Row],[Discount]]</f>
        <v>34.295999999999999</v>
      </c>
    </row>
    <row r="303" spans="1:27" ht="16.5" x14ac:dyDescent="0.3">
      <c r="A303">
        <v>39144</v>
      </c>
      <c r="B303" t="s">
        <v>1583</v>
      </c>
      <c r="C303" s="1">
        <v>41332</v>
      </c>
      <c r="D303" s="1">
        <v>41336</v>
      </c>
      <c r="E303" t="s">
        <v>66</v>
      </c>
      <c r="F303" t="s">
        <v>1584</v>
      </c>
      <c r="G303" t="s">
        <v>1585</v>
      </c>
      <c r="H303" t="s">
        <v>31</v>
      </c>
      <c r="I303" t="s">
        <v>869</v>
      </c>
      <c r="J303" t="s">
        <v>171</v>
      </c>
      <c r="K303" t="s">
        <v>34</v>
      </c>
      <c r="L303">
        <v>77070</v>
      </c>
      <c r="M303" t="s">
        <v>35</v>
      </c>
      <c r="N303" t="s">
        <v>48</v>
      </c>
      <c r="O303" t="s">
        <v>1586</v>
      </c>
      <c r="P303" t="s">
        <v>38</v>
      </c>
      <c r="Q303" t="s">
        <v>270</v>
      </c>
      <c r="R303" t="s">
        <v>1587</v>
      </c>
      <c r="S303" s="5">
        <v>16.192</v>
      </c>
      <c r="T303">
        <v>2</v>
      </c>
      <c r="U303">
        <v>0.6</v>
      </c>
      <c r="V303">
        <v>-6.8815999999999953</v>
      </c>
      <c r="W303">
        <v>3.32</v>
      </c>
      <c r="X303" t="s">
        <v>53</v>
      </c>
      <c r="Y303" t="s">
        <v>1059</v>
      </c>
      <c r="Z303">
        <v>2013</v>
      </c>
      <c r="AA303" s="6">
        <f>(Orders[[#This Row],[Sales]]*Orders[[#This Row],[Quantity]])-Orders[[#This Row],[Discount]]</f>
        <v>31.783999999999999</v>
      </c>
    </row>
    <row r="304" spans="1:27" ht="16.5" x14ac:dyDescent="0.3">
      <c r="A304">
        <v>31753</v>
      </c>
      <c r="B304" t="s">
        <v>1588</v>
      </c>
      <c r="C304" s="1">
        <v>40587</v>
      </c>
      <c r="D304" s="1">
        <v>40593</v>
      </c>
      <c r="E304" t="s">
        <v>66</v>
      </c>
      <c r="F304" t="s">
        <v>993</v>
      </c>
      <c r="G304" t="s">
        <v>994</v>
      </c>
      <c r="H304" t="s">
        <v>31</v>
      </c>
      <c r="I304" t="s">
        <v>32</v>
      </c>
      <c r="J304" t="s">
        <v>104</v>
      </c>
      <c r="K304" t="s">
        <v>34</v>
      </c>
      <c r="L304">
        <v>94521</v>
      </c>
      <c r="M304" t="s">
        <v>35</v>
      </c>
      <c r="N304" t="s">
        <v>105</v>
      </c>
      <c r="O304" t="s">
        <v>1589</v>
      </c>
      <c r="P304" t="s">
        <v>38</v>
      </c>
      <c r="Q304" t="s">
        <v>98</v>
      </c>
      <c r="R304" t="s">
        <v>1590</v>
      </c>
      <c r="S304" s="5">
        <v>129.56800000000001</v>
      </c>
      <c r="T304">
        <v>2</v>
      </c>
      <c r="U304">
        <v>0.2</v>
      </c>
      <c r="V304">
        <v>-24.294000000000018</v>
      </c>
      <c r="W304">
        <v>3.26</v>
      </c>
      <c r="X304" t="s">
        <v>64</v>
      </c>
      <c r="Y304" t="s">
        <v>1059</v>
      </c>
      <c r="Z304">
        <v>2011</v>
      </c>
      <c r="AA304" s="6">
        <f>(Orders[[#This Row],[Sales]]*Orders[[#This Row],[Quantity]])-Orders[[#This Row],[Discount]]</f>
        <v>258.93600000000004</v>
      </c>
    </row>
    <row r="305" spans="1:27" ht="16.5" x14ac:dyDescent="0.3">
      <c r="A305">
        <v>32841</v>
      </c>
      <c r="B305" t="s">
        <v>1591</v>
      </c>
      <c r="C305" s="1">
        <v>40579</v>
      </c>
      <c r="D305" s="1">
        <v>40583</v>
      </c>
      <c r="E305" t="s">
        <v>66</v>
      </c>
      <c r="F305" t="s">
        <v>1592</v>
      </c>
      <c r="G305" t="s">
        <v>1593</v>
      </c>
      <c r="H305" t="s">
        <v>94</v>
      </c>
      <c r="I305" t="s">
        <v>157</v>
      </c>
      <c r="J305" t="s">
        <v>104</v>
      </c>
      <c r="K305" t="s">
        <v>34</v>
      </c>
      <c r="L305">
        <v>92024</v>
      </c>
      <c r="M305" t="s">
        <v>35</v>
      </c>
      <c r="N305" t="s">
        <v>105</v>
      </c>
      <c r="O305" t="s">
        <v>1594</v>
      </c>
      <c r="P305" t="s">
        <v>50</v>
      </c>
      <c r="Q305" t="s">
        <v>416</v>
      </c>
      <c r="R305" t="s">
        <v>1595</v>
      </c>
      <c r="S305" s="5">
        <v>34.24</v>
      </c>
      <c r="T305">
        <v>4</v>
      </c>
      <c r="U305">
        <v>0</v>
      </c>
      <c r="V305">
        <v>16.0928</v>
      </c>
      <c r="W305">
        <v>3.16</v>
      </c>
      <c r="X305" t="s">
        <v>53</v>
      </c>
      <c r="Y305" t="s">
        <v>1059</v>
      </c>
      <c r="Z305">
        <v>2011</v>
      </c>
      <c r="AA305" s="6">
        <f>(Orders[[#This Row],[Sales]]*Orders[[#This Row],[Quantity]])-Orders[[#This Row],[Discount]]</f>
        <v>136.96</v>
      </c>
    </row>
    <row r="306" spans="1:27" ht="16.5" x14ac:dyDescent="0.3">
      <c r="A306">
        <v>36074</v>
      </c>
      <c r="B306" t="s">
        <v>1596</v>
      </c>
      <c r="C306" s="1">
        <v>41324</v>
      </c>
      <c r="D306" s="1">
        <v>41328</v>
      </c>
      <c r="E306" t="s">
        <v>28</v>
      </c>
      <c r="F306" t="s">
        <v>1405</v>
      </c>
      <c r="G306" t="s">
        <v>1406</v>
      </c>
      <c r="H306" t="s">
        <v>58</v>
      </c>
      <c r="I306" t="s">
        <v>442</v>
      </c>
      <c r="J306" t="s">
        <v>233</v>
      </c>
      <c r="K306" t="s">
        <v>34</v>
      </c>
      <c r="L306">
        <v>11561</v>
      </c>
      <c r="M306" t="s">
        <v>35</v>
      </c>
      <c r="N306" t="s">
        <v>87</v>
      </c>
      <c r="O306" t="s">
        <v>1597</v>
      </c>
      <c r="P306" t="s">
        <v>50</v>
      </c>
      <c r="Q306" t="s">
        <v>80</v>
      </c>
      <c r="R306" t="s">
        <v>1598</v>
      </c>
      <c r="S306" s="5">
        <v>25.71</v>
      </c>
      <c r="T306">
        <v>3</v>
      </c>
      <c r="U306">
        <v>0</v>
      </c>
      <c r="V306">
        <v>6.6846000000000014</v>
      </c>
      <c r="W306">
        <v>3.11</v>
      </c>
      <c r="X306" t="s">
        <v>53</v>
      </c>
      <c r="Y306" t="s">
        <v>1059</v>
      </c>
      <c r="Z306">
        <v>2013</v>
      </c>
      <c r="AA306" s="6">
        <f>(Orders[[#This Row],[Sales]]*Orders[[#This Row],[Quantity]])-Orders[[#This Row],[Discount]]</f>
        <v>77.13</v>
      </c>
    </row>
    <row r="307" spans="1:27" ht="16.5" x14ac:dyDescent="0.3">
      <c r="A307">
        <v>40364</v>
      </c>
      <c r="B307" t="s">
        <v>1599</v>
      </c>
      <c r="C307" s="1">
        <v>41309</v>
      </c>
      <c r="D307" s="1">
        <v>41315</v>
      </c>
      <c r="E307" t="s">
        <v>66</v>
      </c>
      <c r="F307" t="s">
        <v>1600</v>
      </c>
      <c r="G307" t="s">
        <v>1601</v>
      </c>
      <c r="H307" t="s">
        <v>31</v>
      </c>
      <c r="I307" t="s">
        <v>1602</v>
      </c>
      <c r="J307" t="s">
        <v>502</v>
      </c>
      <c r="K307" t="s">
        <v>34</v>
      </c>
      <c r="L307">
        <v>20852</v>
      </c>
      <c r="M307" t="s">
        <v>35</v>
      </c>
      <c r="N307" t="s">
        <v>87</v>
      </c>
      <c r="O307" t="s">
        <v>535</v>
      </c>
      <c r="P307" t="s">
        <v>61</v>
      </c>
      <c r="Q307" t="s">
        <v>72</v>
      </c>
      <c r="R307" t="s">
        <v>536</v>
      </c>
      <c r="S307" s="5">
        <v>90.48</v>
      </c>
      <c r="T307">
        <v>2</v>
      </c>
      <c r="U307">
        <v>0</v>
      </c>
      <c r="V307">
        <v>23.524799999999999</v>
      </c>
      <c r="W307">
        <v>3.09</v>
      </c>
      <c r="X307" t="s">
        <v>64</v>
      </c>
      <c r="Y307" t="s">
        <v>1059</v>
      </c>
      <c r="Z307">
        <v>2013</v>
      </c>
      <c r="AA307" s="6">
        <f>(Orders[[#This Row],[Sales]]*Orders[[#This Row],[Quantity]])-Orders[[#This Row],[Discount]]</f>
        <v>180.96</v>
      </c>
    </row>
    <row r="308" spans="1:27" ht="16.5" x14ac:dyDescent="0.3">
      <c r="A308">
        <v>36035</v>
      </c>
      <c r="B308" t="s">
        <v>1603</v>
      </c>
      <c r="C308" s="1">
        <v>40957</v>
      </c>
      <c r="D308" s="1">
        <v>40963</v>
      </c>
      <c r="E308" t="s">
        <v>66</v>
      </c>
      <c r="F308" t="s">
        <v>1604</v>
      </c>
      <c r="G308" t="s">
        <v>1605</v>
      </c>
      <c r="H308" t="s">
        <v>31</v>
      </c>
      <c r="I308" t="s">
        <v>442</v>
      </c>
      <c r="J308" t="s">
        <v>104</v>
      </c>
      <c r="K308" t="s">
        <v>34</v>
      </c>
      <c r="L308">
        <v>90805</v>
      </c>
      <c r="M308" t="s">
        <v>35</v>
      </c>
      <c r="N308" t="s">
        <v>105</v>
      </c>
      <c r="O308" t="s">
        <v>1606</v>
      </c>
      <c r="P308" t="s">
        <v>50</v>
      </c>
      <c r="Q308" t="s">
        <v>773</v>
      </c>
      <c r="R308" t="s">
        <v>1607</v>
      </c>
      <c r="S308" s="5">
        <v>61.06</v>
      </c>
      <c r="T308">
        <v>2</v>
      </c>
      <c r="U308">
        <v>0</v>
      </c>
      <c r="V308">
        <v>28.087599999999998</v>
      </c>
      <c r="W308">
        <v>2.64</v>
      </c>
      <c r="X308" t="s">
        <v>64</v>
      </c>
      <c r="Y308" t="s">
        <v>1059</v>
      </c>
      <c r="Z308">
        <v>2012</v>
      </c>
      <c r="AA308" s="6">
        <f>(Orders[[#This Row],[Sales]]*Orders[[#This Row],[Quantity]])-Orders[[#This Row],[Discount]]</f>
        <v>122.12</v>
      </c>
    </row>
    <row r="309" spans="1:27" ht="16.5" x14ac:dyDescent="0.3">
      <c r="A309">
        <v>36894</v>
      </c>
      <c r="B309" t="s">
        <v>1608</v>
      </c>
      <c r="C309" s="1">
        <v>41684</v>
      </c>
      <c r="D309" s="1">
        <v>41691</v>
      </c>
      <c r="E309" t="s">
        <v>66</v>
      </c>
      <c r="F309" t="s">
        <v>1609</v>
      </c>
      <c r="G309" t="s">
        <v>1610</v>
      </c>
      <c r="H309" t="s">
        <v>31</v>
      </c>
      <c r="I309" t="s">
        <v>1611</v>
      </c>
      <c r="J309" t="s">
        <v>502</v>
      </c>
      <c r="K309" t="s">
        <v>34</v>
      </c>
      <c r="L309">
        <v>21215</v>
      </c>
      <c r="M309" t="s">
        <v>35</v>
      </c>
      <c r="N309" t="s">
        <v>87</v>
      </c>
      <c r="O309" t="s">
        <v>1612</v>
      </c>
      <c r="P309" t="s">
        <v>50</v>
      </c>
      <c r="Q309" t="s">
        <v>80</v>
      </c>
      <c r="R309" t="s">
        <v>1613</v>
      </c>
      <c r="S309" s="5">
        <v>25.02</v>
      </c>
      <c r="T309">
        <v>3</v>
      </c>
      <c r="U309">
        <v>0</v>
      </c>
      <c r="V309">
        <v>6.5052000000000003</v>
      </c>
      <c r="W309">
        <v>2.6</v>
      </c>
      <c r="X309" t="s">
        <v>64</v>
      </c>
      <c r="Y309" t="s">
        <v>1059</v>
      </c>
      <c r="Z309">
        <v>2014</v>
      </c>
      <c r="AA309" s="6">
        <f>(Orders[[#This Row],[Sales]]*Orders[[#This Row],[Quantity]])-Orders[[#This Row],[Discount]]</f>
        <v>75.06</v>
      </c>
    </row>
    <row r="310" spans="1:27" ht="16.5" x14ac:dyDescent="0.3">
      <c r="A310">
        <v>35658</v>
      </c>
      <c r="B310" t="s">
        <v>1614</v>
      </c>
      <c r="C310" s="1">
        <v>41688</v>
      </c>
      <c r="D310" s="1">
        <v>41692</v>
      </c>
      <c r="E310" t="s">
        <v>28</v>
      </c>
      <c r="F310" t="s">
        <v>1615</v>
      </c>
      <c r="G310" t="s">
        <v>1616</v>
      </c>
      <c r="H310" t="s">
        <v>31</v>
      </c>
      <c r="I310" t="s">
        <v>943</v>
      </c>
      <c r="J310" t="s">
        <v>131</v>
      </c>
      <c r="K310" t="s">
        <v>34</v>
      </c>
      <c r="L310">
        <v>70506</v>
      </c>
      <c r="M310" t="s">
        <v>35</v>
      </c>
      <c r="N310" t="s">
        <v>36</v>
      </c>
      <c r="O310" t="s">
        <v>1617</v>
      </c>
      <c r="P310" t="s">
        <v>61</v>
      </c>
      <c r="Q310" t="s">
        <v>72</v>
      </c>
      <c r="R310" t="s">
        <v>1618</v>
      </c>
      <c r="S310" s="5">
        <v>29.16</v>
      </c>
      <c r="T310">
        <v>3</v>
      </c>
      <c r="U310">
        <v>0</v>
      </c>
      <c r="V310">
        <v>8.4563999999999986</v>
      </c>
      <c r="W310">
        <v>2.56</v>
      </c>
      <c r="X310" t="s">
        <v>64</v>
      </c>
      <c r="Y310" t="s">
        <v>1059</v>
      </c>
      <c r="Z310">
        <v>2014</v>
      </c>
      <c r="AA310" s="6">
        <f>(Orders[[#This Row],[Sales]]*Orders[[#This Row],[Quantity]])-Orders[[#This Row],[Discount]]</f>
        <v>87.48</v>
      </c>
    </row>
    <row r="311" spans="1:27" ht="16.5" x14ac:dyDescent="0.3">
      <c r="A311">
        <v>38734</v>
      </c>
      <c r="B311" t="s">
        <v>1619</v>
      </c>
      <c r="C311" s="1">
        <v>40590</v>
      </c>
      <c r="D311" s="1">
        <v>40594</v>
      </c>
      <c r="E311" t="s">
        <v>66</v>
      </c>
      <c r="F311" t="s">
        <v>1620</v>
      </c>
      <c r="G311" t="s">
        <v>1621</v>
      </c>
      <c r="H311" t="s">
        <v>58</v>
      </c>
      <c r="I311" t="s">
        <v>144</v>
      </c>
      <c r="J311" t="s">
        <v>145</v>
      </c>
      <c r="K311" t="s">
        <v>34</v>
      </c>
      <c r="L311">
        <v>98105</v>
      </c>
      <c r="M311" t="s">
        <v>35</v>
      </c>
      <c r="N311" t="s">
        <v>105</v>
      </c>
      <c r="O311" t="s">
        <v>1622</v>
      </c>
      <c r="P311" t="s">
        <v>50</v>
      </c>
      <c r="Q311" t="s">
        <v>51</v>
      </c>
      <c r="R311" t="s">
        <v>1623</v>
      </c>
      <c r="S311" s="5">
        <v>21.36</v>
      </c>
      <c r="T311">
        <v>5</v>
      </c>
      <c r="U311">
        <v>0.2</v>
      </c>
      <c r="V311">
        <v>7.2089999999999996</v>
      </c>
      <c r="W311">
        <v>2.41</v>
      </c>
      <c r="X311" t="s">
        <v>64</v>
      </c>
      <c r="Y311" t="s">
        <v>1059</v>
      </c>
      <c r="Z311">
        <v>2011</v>
      </c>
      <c r="AA311" s="6">
        <f>(Orders[[#This Row],[Sales]]*Orders[[#This Row],[Quantity]])-Orders[[#This Row],[Discount]]</f>
        <v>106.6</v>
      </c>
    </row>
    <row r="312" spans="1:27" ht="16.5" x14ac:dyDescent="0.3">
      <c r="A312">
        <v>36808</v>
      </c>
      <c r="B312" t="s">
        <v>1624</v>
      </c>
      <c r="C312" s="1">
        <v>40599</v>
      </c>
      <c r="D312" s="1">
        <v>40604</v>
      </c>
      <c r="E312" t="s">
        <v>66</v>
      </c>
      <c r="F312" t="s">
        <v>1625</v>
      </c>
      <c r="G312" t="s">
        <v>1626</v>
      </c>
      <c r="H312" t="s">
        <v>31</v>
      </c>
      <c r="I312" t="s">
        <v>1627</v>
      </c>
      <c r="J312" t="s">
        <v>728</v>
      </c>
      <c r="K312" t="s">
        <v>34</v>
      </c>
      <c r="L312">
        <v>97504</v>
      </c>
      <c r="M312" t="s">
        <v>35</v>
      </c>
      <c r="N312" t="s">
        <v>105</v>
      </c>
      <c r="O312" t="s">
        <v>896</v>
      </c>
      <c r="P312" t="s">
        <v>50</v>
      </c>
      <c r="Q312" t="s">
        <v>416</v>
      </c>
      <c r="R312" t="s">
        <v>897</v>
      </c>
      <c r="S312" s="5">
        <v>32.896000000000001</v>
      </c>
      <c r="T312">
        <v>4</v>
      </c>
      <c r="U312">
        <v>0.2</v>
      </c>
      <c r="V312">
        <v>11.102399999999999</v>
      </c>
      <c r="W312">
        <v>2.37</v>
      </c>
      <c r="X312" t="s">
        <v>53</v>
      </c>
      <c r="Y312" t="s">
        <v>1059</v>
      </c>
      <c r="Z312">
        <v>2011</v>
      </c>
      <c r="AA312" s="6">
        <f>(Orders[[#This Row],[Sales]]*Orders[[#This Row],[Quantity]])-Orders[[#This Row],[Discount]]</f>
        <v>131.38400000000001</v>
      </c>
    </row>
    <row r="313" spans="1:27" ht="16.5" x14ac:dyDescent="0.3">
      <c r="A313">
        <v>33938</v>
      </c>
      <c r="B313" t="s">
        <v>1628</v>
      </c>
      <c r="C313" s="1">
        <v>40959</v>
      </c>
      <c r="D313" s="1">
        <v>40964</v>
      </c>
      <c r="E313" t="s">
        <v>66</v>
      </c>
      <c r="F313" t="s">
        <v>1629</v>
      </c>
      <c r="G313" t="s">
        <v>1630</v>
      </c>
      <c r="H313" t="s">
        <v>31</v>
      </c>
      <c r="I313" t="s">
        <v>1631</v>
      </c>
      <c r="J313" t="s">
        <v>221</v>
      </c>
      <c r="K313" t="s">
        <v>34</v>
      </c>
      <c r="L313">
        <v>71901</v>
      </c>
      <c r="M313" t="s">
        <v>35</v>
      </c>
      <c r="N313" t="s">
        <v>36</v>
      </c>
      <c r="O313" t="s">
        <v>1632</v>
      </c>
      <c r="P313" t="s">
        <v>61</v>
      </c>
      <c r="Q313" t="s">
        <v>294</v>
      </c>
      <c r="R313" t="s">
        <v>1633</v>
      </c>
      <c r="S313" s="5">
        <v>29.99</v>
      </c>
      <c r="T313">
        <v>1</v>
      </c>
      <c r="U313">
        <v>0</v>
      </c>
      <c r="V313">
        <v>2.9989999999999992</v>
      </c>
      <c r="W313">
        <v>2.36</v>
      </c>
      <c r="X313" t="s">
        <v>64</v>
      </c>
      <c r="Y313" t="s">
        <v>1059</v>
      </c>
      <c r="Z313">
        <v>2012</v>
      </c>
      <c r="AA313" s="6">
        <f>(Orders[[#This Row],[Sales]]*Orders[[#This Row],[Quantity]])-Orders[[#This Row],[Discount]]</f>
        <v>29.99</v>
      </c>
    </row>
    <row r="314" spans="1:27" ht="16.5" x14ac:dyDescent="0.3">
      <c r="A314">
        <v>39779</v>
      </c>
      <c r="B314" t="s">
        <v>1634</v>
      </c>
      <c r="C314" s="1">
        <v>41682</v>
      </c>
      <c r="D314" s="1">
        <v>41686</v>
      </c>
      <c r="E314" t="s">
        <v>66</v>
      </c>
      <c r="F314" t="s">
        <v>1635</v>
      </c>
      <c r="G314" t="s">
        <v>1636</v>
      </c>
      <c r="H314" t="s">
        <v>58</v>
      </c>
      <c r="I314" t="s">
        <v>232</v>
      </c>
      <c r="J314" t="s">
        <v>233</v>
      </c>
      <c r="K314" t="s">
        <v>34</v>
      </c>
      <c r="L314">
        <v>10024</v>
      </c>
      <c r="M314" t="s">
        <v>35</v>
      </c>
      <c r="N314" t="s">
        <v>87</v>
      </c>
      <c r="O314" t="s">
        <v>1637</v>
      </c>
      <c r="P314" t="s">
        <v>50</v>
      </c>
      <c r="Q314" t="s">
        <v>773</v>
      </c>
      <c r="R314" t="s">
        <v>1638</v>
      </c>
      <c r="S314" s="5">
        <v>20.7</v>
      </c>
      <c r="T314">
        <v>2</v>
      </c>
      <c r="U314">
        <v>0</v>
      </c>
      <c r="V314">
        <v>9.9359999999999999</v>
      </c>
      <c r="W314">
        <v>2.35</v>
      </c>
      <c r="X314" t="s">
        <v>53</v>
      </c>
      <c r="Y314" t="s">
        <v>1059</v>
      </c>
      <c r="Z314">
        <v>2014</v>
      </c>
      <c r="AA314" s="6">
        <f>(Orders[[#This Row],[Sales]]*Orders[[#This Row],[Quantity]])-Orders[[#This Row],[Discount]]</f>
        <v>41.4</v>
      </c>
    </row>
    <row r="315" spans="1:27" ht="16.5" x14ac:dyDescent="0.3">
      <c r="A315">
        <v>35088</v>
      </c>
      <c r="B315" t="s">
        <v>1639</v>
      </c>
      <c r="C315" s="1">
        <v>40966</v>
      </c>
      <c r="D315" s="1">
        <v>40967</v>
      </c>
      <c r="E315" t="s">
        <v>55</v>
      </c>
      <c r="F315" t="s">
        <v>1640</v>
      </c>
      <c r="G315" t="s">
        <v>1641</v>
      </c>
      <c r="H315" t="s">
        <v>58</v>
      </c>
      <c r="I315" t="s">
        <v>1642</v>
      </c>
      <c r="J315" t="s">
        <v>86</v>
      </c>
      <c r="K315" t="s">
        <v>34</v>
      </c>
      <c r="L315">
        <v>16602</v>
      </c>
      <c r="M315" t="s">
        <v>35</v>
      </c>
      <c r="N315" t="s">
        <v>87</v>
      </c>
      <c r="O315" t="s">
        <v>1032</v>
      </c>
      <c r="P315" t="s">
        <v>50</v>
      </c>
      <c r="Q315" t="s">
        <v>51</v>
      </c>
      <c r="R315" t="s">
        <v>1033</v>
      </c>
      <c r="S315" s="5">
        <v>4.4189999999999996</v>
      </c>
      <c r="T315">
        <v>3</v>
      </c>
      <c r="U315">
        <v>0.7</v>
      </c>
      <c r="V315">
        <v>-3.3879000000000001</v>
      </c>
      <c r="W315">
        <v>2.31</v>
      </c>
      <c r="X315" t="s">
        <v>41</v>
      </c>
      <c r="Y315" t="s">
        <v>1059</v>
      </c>
      <c r="Z315">
        <v>2012</v>
      </c>
      <c r="AA315" s="6">
        <f>(Orders[[#This Row],[Sales]]*Orders[[#This Row],[Quantity]])-Orders[[#This Row],[Discount]]</f>
        <v>12.556999999999999</v>
      </c>
    </row>
    <row r="316" spans="1:27" ht="16.5" x14ac:dyDescent="0.3">
      <c r="A316">
        <v>40614</v>
      </c>
      <c r="B316" t="s">
        <v>1643</v>
      </c>
      <c r="C316" s="1">
        <v>41692</v>
      </c>
      <c r="D316" s="1">
        <v>41697</v>
      </c>
      <c r="E316" t="s">
        <v>66</v>
      </c>
      <c r="F316" t="s">
        <v>1236</v>
      </c>
      <c r="G316" t="s">
        <v>1237</v>
      </c>
      <c r="H316" t="s">
        <v>31</v>
      </c>
      <c r="I316" t="s">
        <v>1644</v>
      </c>
      <c r="J316" t="s">
        <v>171</v>
      </c>
      <c r="K316" t="s">
        <v>34</v>
      </c>
      <c r="L316">
        <v>75007</v>
      </c>
      <c r="M316" t="s">
        <v>35</v>
      </c>
      <c r="N316" t="s">
        <v>48</v>
      </c>
      <c r="O316" t="s">
        <v>1259</v>
      </c>
      <c r="P316" t="s">
        <v>61</v>
      </c>
      <c r="Q316" t="s">
        <v>294</v>
      </c>
      <c r="R316" t="s">
        <v>1260</v>
      </c>
      <c r="S316" s="5">
        <v>47.904000000000003</v>
      </c>
      <c r="T316">
        <v>1</v>
      </c>
      <c r="U316">
        <v>0.2</v>
      </c>
      <c r="V316">
        <v>-2.994000000000002</v>
      </c>
      <c r="W316">
        <v>2.09</v>
      </c>
      <c r="X316" t="s">
        <v>64</v>
      </c>
      <c r="Y316" t="s">
        <v>1059</v>
      </c>
      <c r="Z316">
        <v>2014</v>
      </c>
      <c r="AA316" s="6">
        <f>(Orders[[#This Row],[Sales]]*Orders[[#This Row],[Quantity]])-Orders[[#This Row],[Discount]]</f>
        <v>47.704000000000001</v>
      </c>
    </row>
    <row r="317" spans="1:27" ht="16.5" x14ac:dyDescent="0.3">
      <c r="A317">
        <v>38361</v>
      </c>
      <c r="B317" t="s">
        <v>1645</v>
      </c>
      <c r="C317" s="1">
        <v>41675</v>
      </c>
      <c r="D317" s="1">
        <v>41680</v>
      </c>
      <c r="E317" t="s">
        <v>66</v>
      </c>
      <c r="F317" t="s">
        <v>1646</v>
      </c>
      <c r="G317" t="s">
        <v>1647</v>
      </c>
      <c r="H317" t="s">
        <v>31</v>
      </c>
      <c r="I317" t="s">
        <v>1152</v>
      </c>
      <c r="J317" t="s">
        <v>233</v>
      </c>
      <c r="K317" t="s">
        <v>34</v>
      </c>
      <c r="L317">
        <v>14609</v>
      </c>
      <c r="M317" t="s">
        <v>35</v>
      </c>
      <c r="N317" t="s">
        <v>87</v>
      </c>
      <c r="O317" t="s">
        <v>1648</v>
      </c>
      <c r="P317" t="s">
        <v>50</v>
      </c>
      <c r="Q317" t="s">
        <v>89</v>
      </c>
      <c r="R317" t="s">
        <v>1649</v>
      </c>
      <c r="S317" s="5">
        <v>32.67</v>
      </c>
      <c r="T317">
        <v>3</v>
      </c>
      <c r="U317">
        <v>0</v>
      </c>
      <c r="V317">
        <v>8.4942000000000011</v>
      </c>
      <c r="W317">
        <v>2.0299999999999998</v>
      </c>
      <c r="X317" t="s">
        <v>64</v>
      </c>
      <c r="Y317" t="s">
        <v>1059</v>
      </c>
      <c r="Z317">
        <v>2014</v>
      </c>
      <c r="AA317" s="6">
        <f>(Orders[[#This Row],[Sales]]*Orders[[#This Row],[Quantity]])-Orders[[#This Row],[Discount]]</f>
        <v>98.01</v>
      </c>
    </row>
    <row r="318" spans="1:27" ht="16.5" x14ac:dyDescent="0.3">
      <c r="A318">
        <v>40070</v>
      </c>
      <c r="B318" t="s">
        <v>1650</v>
      </c>
      <c r="C318" s="1">
        <v>40962</v>
      </c>
      <c r="D318" s="1">
        <v>40967</v>
      </c>
      <c r="E318" t="s">
        <v>66</v>
      </c>
      <c r="F318" t="s">
        <v>1144</v>
      </c>
      <c r="G318" t="s">
        <v>1145</v>
      </c>
      <c r="H318" t="s">
        <v>94</v>
      </c>
      <c r="I318" t="s">
        <v>232</v>
      </c>
      <c r="J318" t="s">
        <v>233</v>
      </c>
      <c r="K318" t="s">
        <v>34</v>
      </c>
      <c r="L318">
        <v>10024</v>
      </c>
      <c r="M318" t="s">
        <v>35</v>
      </c>
      <c r="N318" t="s">
        <v>87</v>
      </c>
      <c r="O318" t="s">
        <v>1651</v>
      </c>
      <c r="P318" t="s">
        <v>50</v>
      </c>
      <c r="Q318" t="s">
        <v>89</v>
      </c>
      <c r="R318" t="s">
        <v>1652</v>
      </c>
      <c r="S318" s="5">
        <v>26.88</v>
      </c>
      <c r="T318">
        <v>6</v>
      </c>
      <c r="U318">
        <v>0</v>
      </c>
      <c r="V318">
        <v>6.7200000000000006</v>
      </c>
      <c r="W318">
        <v>1.63</v>
      </c>
      <c r="X318" t="s">
        <v>64</v>
      </c>
      <c r="Y318" t="s">
        <v>1059</v>
      </c>
      <c r="Z318">
        <v>2012</v>
      </c>
      <c r="AA318" s="6">
        <f>(Orders[[#This Row],[Sales]]*Orders[[#This Row],[Quantity]])-Orders[[#This Row],[Discount]]</f>
        <v>161.28</v>
      </c>
    </row>
    <row r="319" spans="1:27" ht="16.5" x14ac:dyDescent="0.3">
      <c r="A319">
        <v>34206</v>
      </c>
      <c r="B319" t="s">
        <v>1653</v>
      </c>
      <c r="C319" s="1">
        <v>41690</v>
      </c>
      <c r="D319" s="1">
        <v>41694</v>
      </c>
      <c r="E319" t="s">
        <v>66</v>
      </c>
      <c r="F319" t="s">
        <v>1654</v>
      </c>
      <c r="G319" t="s">
        <v>1655</v>
      </c>
      <c r="H319" t="s">
        <v>31</v>
      </c>
      <c r="I319" t="s">
        <v>144</v>
      </c>
      <c r="J319" t="s">
        <v>145</v>
      </c>
      <c r="K319" t="s">
        <v>34</v>
      </c>
      <c r="L319">
        <v>98103</v>
      </c>
      <c r="M319" t="s">
        <v>35</v>
      </c>
      <c r="N319" t="s">
        <v>105</v>
      </c>
      <c r="O319" t="s">
        <v>1656</v>
      </c>
      <c r="P319" t="s">
        <v>50</v>
      </c>
      <c r="Q319" t="s">
        <v>938</v>
      </c>
      <c r="R319" t="s">
        <v>1657</v>
      </c>
      <c r="S319" s="5">
        <v>11.22</v>
      </c>
      <c r="T319">
        <v>3</v>
      </c>
      <c r="U319">
        <v>0</v>
      </c>
      <c r="V319">
        <v>0.2244000000000006</v>
      </c>
      <c r="W319">
        <v>1.58</v>
      </c>
      <c r="X319" t="s">
        <v>53</v>
      </c>
      <c r="Y319" t="s">
        <v>1059</v>
      </c>
      <c r="Z319">
        <v>2014</v>
      </c>
      <c r="AA319" s="6">
        <f>(Orders[[#This Row],[Sales]]*Orders[[#This Row],[Quantity]])-Orders[[#This Row],[Discount]]</f>
        <v>33.660000000000004</v>
      </c>
    </row>
    <row r="320" spans="1:27" ht="16.5" x14ac:dyDescent="0.3">
      <c r="A320">
        <v>40563</v>
      </c>
      <c r="B320" t="s">
        <v>1658</v>
      </c>
      <c r="C320" s="1">
        <v>40583</v>
      </c>
      <c r="D320" s="1">
        <v>40584</v>
      </c>
      <c r="E320" t="s">
        <v>55</v>
      </c>
      <c r="F320" t="s">
        <v>1659</v>
      </c>
      <c r="G320" t="s">
        <v>1660</v>
      </c>
      <c r="H320" t="s">
        <v>94</v>
      </c>
      <c r="I320" t="s">
        <v>1661</v>
      </c>
      <c r="J320" t="s">
        <v>436</v>
      </c>
      <c r="K320" t="s">
        <v>34</v>
      </c>
      <c r="L320">
        <v>89031</v>
      </c>
      <c r="M320" t="s">
        <v>35</v>
      </c>
      <c r="N320" t="s">
        <v>105</v>
      </c>
      <c r="O320" t="s">
        <v>1662</v>
      </c>
      <c r="P320" t="s">
        <v>38</v>
      </c>
      <c r="Q320" t="s">
        <v>270</v>
      </c>
      <c r="R320" t="s">
        <v>1663</v>
      </c>
      <c r="S320" s="5">
        <v>14.56</v>
      </c>
      <c r="T320">
        <v>2</v>
      </c>
      <c r="U320">
        <v>0</v>
      </c>
      <c r="V320">
        <v>5.5327999999999999</v>
      </c>
      <c r="W320">
        <v>1.57</v>
      </c>
      <c r="X320" t="s">
        <v>64</v>
      </c>
      <c r="Y320" t="s">
        <v>1059</v>
      </c>
      <c r="Z320">
        <v>2011</v>
      </c>
      <c r="AA320" s="6">
        <f>(Orders[[#This Row],[Sales]]*Orders[[#This Row],[Quantity]])-Orders[[#This Row],[Discount]]</f>
        <v>29.12</v>
      </c>
    </row>
    <row r="321" spans="1:27" ht="16.5" x14ac:dyDescent="0.3">
      <c r="A321">
        <v>38415</v>
      </c>
      <c r="B321" t="s">
        <v>1664</v>
      </c>
      <c r="C321" s="1">
        <v>41684</v>
      </c>
      <c r="D321" s="1">
        <v>41688</v>
      </c>
      <c r="E321" t="s">
        <v>66</v>
      </c>
      <c r="F321" t="s">
        <v>1665</v>
      </c>
      <c r="G321" t="s">
        <v>1666</v>
      </c>
      <c r="H321" t="s">
        <v>58</v>
      </c>
      <c r="I321" t="s">
        <v>232</v>
      </c>
      <c r="J321" t="s">
        <v>233</v>
      </c>
      <c r="K321" t="s">
        <v>34</v>
      </c>
      <c r="L321">
        <v>10009</v>
      </c>
      <c r="M321" t="s">
        <v>35</v>
      </c>
      <c r="N321" t="s">
        <v>87</v>
      </c>
      <c r="O321" t="s">
        <v>1667</v>
      </c>
      <c r="P321" t="s">
        <v>50</v>
      </c>
      <c r="Q321" t="s">
        <v>416</v>
      </c>
      <c r="R321" t="s">
        <v>1668</v>
      </c>
      <c r="S321" s="5">
        <v>17.940000000000001</v>
      </c>
      <c r="T321">
        <v>3</v>
      </c>
      <c r="U321">
        <v>0</v>
      </c>
      <c r="V321">
        <v>8.7906000000000013</v>
      </c>
      <c r="W321">
        <v>1.51</v>
      </c>
      <c r="X321" t="s">
        <v>64</v>
      </c>
      <c r="Y321" t="s">
        <v>1059</v>
      </c>
      <c r="Z321">
        <v>2014</v>
      </c>
      <c r="AA321" s="6">
        <f>(Orders[[#This Row],[Sales]]*Orders[[#This Row],[Quantity]])-Orders[[#This Row],[Discount]]</f>
        <v>53.820000000000007</v>
      </c>
    </row>
    <row r="322" spans="1:27" ht="16.5" x14ac:dyDescent="0.3">
      <c r="A322">
        <v>38040</v>
      </c>
      <c r="B322" t="s">
        <v>1669</v>
      </c>
      <c r="C322" s="1">
        <v>40955</v>
      </c>
      <c r="D322" s="1">
        <v>40959</v>
      </c>
      <c r="E322" t="s">
        <v>66</v>
      </c>
      <c r="F322" t="s">
        <v>1670</v>
      </c>
      <c r="G322" t="s">
        <v>1671</v>
      </c>
      <c r="H322" t="s">
        <v>58</v>
      </c>
      <c r="I322" t="s">
        <v>857</v>
      </c>
      <c r="J322" t="s">
        <v>530</v>
      </c>
      <c r="K322" t="s">
        <v>34</v>
      </c>
      <c r="L322">
        <v>3820</v>
      </c>
      <c r="M322" t="s">
        <v>35</v>
      </c>
      <c r="N322" t="s">
        <v>87</v>
      </c>
      <c r="O322" t="s">
        <v>1672</v>
      </c>
      <c r="P322" t="s">
        <v>50</v>
      </c>
      <c r="Q322" t="s">
        <v>416</v>
      </c>
      <c r="R322" t="s">
        <v>1673</v>
      </c>
      <c r="S322" s="5">
        <v>35.880000000000003</v>
      </c>
      <c r="T322">
        <v>6</v>
      </c>
      <c r="U322">
        <v>0</v>
      </c>
      <c r="V322">
        <v>16.146000000000001</v>
      </c>
      <c r="W322">
        <v>1.45</v>
      </c>
      <c r="X322" t="s">
        <v>64</v>
      </c>
      <c r="Y322" t="s">
        <v>1059</v>
      </c>
      <c r="Z322">
        <v>2012</v>
      </c>
      <c r="AA322" s="6">
        <f>(Orders[[#This Row],[Sales]]*Orders[[#This Row],[Quantity]])-Orders[[#This Row],[Discount]]</f>
        <v>215.28000000000003</v>
      </c>
    </row>
    <row r="323" spans="1:27" ht="16.5" x14ac:dyDescent="0.3">
      <c r="A323">
        <v>37378</v>
      </c>
      <c r="B323" t="s">
        <v>1674</v>
      </c>
      <c r="C323" s="1">
        <v>40593</v>
      </c>
      <c r="D323" s="1">
        <v>40593</v>
      </c>
      <c r="E323" t="s">
        <v>303</v>
      </c>
      <c r="F323" t="s">
        <v>1675</v>
      </c>
      <c r="G323" t="s">
        <v>1676</v>
      </c>
      <c r="H323" t="s">
        <v>31</v>
      </c>
      <c r="I323" t="s">
        <v>1677</v>
      </c>
      <c r="J323" t="s">
        <v>171</v>
      </c>
      <c r="K323" t="s">
        <v>34</v>
      </c>
      <c r="L323">
        <v>79424</v>
      </c>
      <c r="M323" t="s">
        <v>35</v>
      </c>
      <c r="N323" t="s">
        <v>48</v>
      </c>
      <c r="O323" t="s">
        <v>1678</v>
      </c>
      <c r="P323" t="s">
        <v>38</v>
      </c>
      <c r="Q323" t="s">
        <v>270</v>
      </c>
      <c r="R323" t="s">
        <v>1679</v>
      </c>
      <c r="S323" s="5">
        <v>25.16</v>
      </c>
      <c r="T323">
        <v>5</v>
      </c>
      <c r="U323">
        <v>0.6</v>
      </c>
      <c r="V323">
        <v>-11.321999999999999</v>
      </c>
      <c r="W323">
        <v>1.39</v>
      </c>
      <c r="X323" t="s">
        <v>53</v>
      </c>
      <c r="Y323" t="s">
        <v>1059</v>
      </c>
      <c r="Z323">
        <v>2011</v>
      </c>
      <c r="AA323" s="6">
        <f>(Orders[[#This Row],[Sales]]*Orders[[#This Row],[Quantity]])-Orders[[#This Row],[Discount]]</f>
        <v>125.2</v>
      </c>
    </row>
    <row r="324" spans="1:27" ht="16.5" x14ac:dyDescent="0.3">
      <c r="A324">
        <v>38651</v>
      </c>
      <c r="B324" t="s">
        <v>1680</v>
      </c>
      <c r="C324" s="1">
        <v>41677</v>
      </c>
      <c r="D324" s="1">
        <v>41684</v>
      </c>
      <c r="E324" t="s">
        <v>66</v>
      </c>
      <c r="F324" t="s">
        <v>1681</v>
      </c>
      <c r="G324" t="s">
        <v>1682</v>
      </c>
      <c r="H324" t="s">
        <v>94</v>
      </c>
      <c r="I324" t="s">
        <v>103</v>
      </c>
      <c r="J324" t="s">
        <v>104</v>
      </c>
      <c r="K324" t="s">
        <v>34</v>
      </c>
      <c r="L324">
        <v>94109</v>
      </c>
      <c r="M324" t="s">
        <v>35</v>
      </c>
      <c r="N324" t="s">
        <v>105</v>
      </c>
      <c r="O324" t="s">
        <v>1683</v>
      </c>
      <c r="P324" t="s">
        <v>50</v>
      </c>
      <c r="Q324" t="s">
        <v>416</v>
      </c>
      <c r="R324" t="s">
        <v>1684</v>
      </c>
      <c r="S324" s="5">
        <v>29.9</v>
      </c>
      <c r="T324">
        <v>5</v>
      </c>
      <c r="U324">
        <v>0</v>
      </c>
      <c r="V324">
        <v>13.455</v>
      </c>
      <c r="W324">
        <v>1.36</v>
      </c>
      <c r="X324" t="s">
        <v>64</v>
      </c>
      <c r="Y324" t="s">
        <v>1059</v>
      </c>
      <c r="Z324">
        <v>2014</v>
      </c>
      <c r="AA324" s="6">
        <f>(Orders[[#This Row],[Sales]]*Orders[[#This Row],[Quantity]])-Orders[[#This Row],[Discount]]</f>
        <v>149.5</v>
      </c>
    </row>
    <row r="325" spans="1:27" ht="16.5" x14ac:dyDescent="0.3">
      <c r="A325">
        <v>34583</v>
      </c>
      <c r="B325" t="s">
        <v>1685</v>
      </c>
      <c r="C325" s="1">
        <v>41691</v>
      </c>
      <c r="D325" s="1">
        <v>41696</v>
      </c>
      <c r="E325" t="s">
        <v>66</v>
      </c>
      <c r="F325" t="s">
        <v>1686</v>
      </c>
      <c r="G325" t="s">
        <v>1687</v>
      </c>
      <c r="H325" t="s">
        <v>94</v>
      </c>
      <c r="I325" t="s">
        <v>1688</v>
      </c>
      <c r="J325" t="s">
        <v>263</v>
      </c>
      <c r="K325" t="s">
        <v>34</v>
      </c>
      <c r="L325">
        <v>74403</v>
      </c>
      <c r="M325" t="s">
        <v>35</v>
      </c>
      <c r="N325" t="s">
        <v>48</v>
      </c>
      <c r="O325" t="s">
        <v>1689</v>
      </c>
      <c r="P325" t="s">
        <v>50</v>
      </c>
      <c r="Q325" t="s">
        <v>89</v>
      </c>
      <c r="R325" t="s">
        <v>1690</v>
      </c>
      <c r="S325" s="5">
        <v>13.11</v>
      </c>
      <c r="T325">
        <v>3</v>
      </c>
      <c r="U325">
        <v>0</v>
      </c>
      <c r="V325">
        <v>3.4085999999999999</v>
      </c>
      <c r="W325">
        <v>1.32</v>
      </c>
      <c r="X325" t="s">
        <v>64</v>
      </c>
      <c r="Y325" t="s">
        <v>1059</v>
      </c>
      <c r="Z325">
        <v>2014</v>
      </c>
      <c r="AA325" s="6">
        <f>(Orders[[#This Row],[Sales]]*Orders[[#This Row],[Quantity]])-Orders[[#This Row],[Discount]]</f>
        <v>39.33</v>
      </c>
    </row>
    <row r="326" spans="1:27" ht="16.5" x14ac:dyDescent="0.3">
      <c r="A326">
        <v>36763</v>
      </c>
      <c r="B326" t="s">
        <v>1691</v>
      </c>
      <c r="C326" s="1">
        <v>40589</v>
      </c>
      <c r="D326" s="1">
        <v>40594</v>
      </c>
      <c r="E326" t="s">
        <v>28</v>
      </c>
      <c r="F326" t="s">
        <v>1518</v>
      </c>
      <c r="G326" t="s">
        <v>1519</v>
      </c>
      <c r="H326" t="s">
        <v>31</v>
      </c>
      <c r="I326" t="s">
        <v>869</v>
      </c>
      <c r="J326" t="s">
        <v>171</v>
      </c>
      <c r="K326" t="s">
        <v>34</v>
      </c>
      <c r="L326">
        <v>77095</v>
      </c>
      <c r="M326" t="s">
        <v>35</v>
      </c>
      <c r="N326" t="s">
        <v>48</v>
      </c>
      <c r="O326" t="s">
        <v>1692</v>
      </c>
      <c r="P326" t="s">
        <v>50</v>
      </c>
      <c r="Q326" t="s">
        <v>416</v>
      </c>
      <c r="R326" t="s">
        <v>1693</v>
      </c>
      <c r="S326" s="5">
        <v>16.175999999999998</v>
      </c>
      <c r="T326">
        <v>3</v>
      </c>
      <c r="U326">
        <v>0.2</v>
      </c>
      <c r="V326">
        <v>6.0659999999999989</v>
      </c>
      <c r="W326">
        <v>1.27</v>
      </c>
      <c r="X326" t="s">
        <v>53</v>
      </c>
      <c r="Y326" t="s">
        <v>1059</v>
      </c>
      <c r="Z326">
        <v>2011</v>
      </c>
      <c r="AA326" s="6">
        <f>(Orders[[#This Row],[Sales]]*Orders[[#This Row],[Quantity]])-Orders[[#This Row],[Discount]]</f>
        <v>48.327999999999989</v>
      </c>
    </row>
    <row r="327" spans="1:27" ht="16.5" x14ac:dyDescent="0.3">
      <c r="A327">
        <v>38909</v>
      </c>
      <c r="B327" t="s">
        <v>1694</v>
      </c>
      <c r="C327" s="1">
        <v>40947</v>
      </c>
      <c r="D327" s="1">
        <v>40950</v>
      </c>
      <c r="E327" t="s">
        <v>55</v>
      </c>
      <c r="F327" t="s">
        <v>652</v>
      </c>
      <c r="G327" t="s">
        <v>653</v>
      </c>
      <c r="H327" t="s">
        <v>31</v>
      </c>
      <c r="I327" t="s">
        <v>1695</v>
      </c>
      <c r="J327" t="s">
        <v>488</v>
      </c>
      <c r="K327" t="s">
        <v>34</v>
      </c>
      <c r="L327">
        <v>67846</v>
      </c>
      <c r="M327" t="s">
        <v>35</v>
      </c>
      <c r="N327" t="s">
        <v>48</v>
      </c>
      <c r="O327" t="s">
        <v>1696</v>
      </c>
      <c r="P327" t="s">
        <v>50</v>
      </c>
      <c r="Q327" t="s">
        <v>938</v>
      </c>
      <c r="R327" t="s">
        <v>1697</v>
      </c>
      <c r="S327" s="5">
        <v>5.81</v>
      </c>
      <c r="T327">
        <v>1</v>
      </c>
      <c r="U327">
        <v>0</v>
      </c>
      <c r="V327">
        <v>1.8010999999999999</v>
      </c>
      <c r="W327">
        <v>1.27</v>
      </c>
      <c r="X327" t="s">
        <v>53</v>
      </c>
      <c r="Y327" t="s">
        <v>1059</v>
      </c>
      <c r="Z327">
        <v>2012</v>
      </c>
      <c r="AA327" s="6">
        <f>(Orders[[#This Row],[Sales]]*Orders[[#This Row],[Quantity]])-Orders[[#This Row],[Discount]]</f>
        <v>5.81</v>
      </c>
    </row>
    <row r="328" spans="1:27" ht="16.5" x14ac:dyDescent="0.3">
      <c r="A328">
        <v>37339</v>
      </c>
      <c r="B328" t="s">
        <v>1698</v>
      </c>
      <c r="C328" s="1">
        <v>41309</v>
      </c>
      <c r="D328" s="1">
        <v>41313</v>
      </c>
      <c r="E328" t="s">
        <v>66</v>
      </c>
      <c r="F328" t="s">
        <v>1699</v>
      </c>
      <c r="G328" t="s">
        <v>1700</v>
      </c>
      <c r="H328" t="s">
        <v>31</v>
      </c>
      <c r="I328" t="s">
        <v>1701</v>
      </c>
      <c r="J328" t="s">
        <v>396</v>
      </c>
      <c r="K328" t="s">
        <v>34</v>
      </c>
      <c r="L328">
        <v>85635</v>
      </c>
      <c r="M328" t="s">
        <v>35</v>
      </c>
      <c r="N328" t="s">
        <v>105</v>
      </c>
      <c r="O328" t="s">
        <v>1702</v>
      </c>
      <c r="P328" t="s">
        <v>38</v>
      </c>
      <c r="Q328" t="s">
        <v>270</v>
      </c>
      <c r="R328" t="s">
        <v>1703</v>
      </c>
      <c r="S328" s="5">
        <v>14.368</v>
      </c>
      <c r="T328">
        <v>2</v>
      </c>
      <c r="U328">
        <v>0.2</v>
      </c>
      <c r="V328">
        <v>3.9512</v>
      </c>
      <c r="W328">
        <v>1.22</v>
      </c>
      <c r="X328" t="s">
        <v>64</v>
      </c>
      <c r="Y328" t="s">
        <v>1059</v>
      </c>
      <c r="Z328">
        <v>2013</v>
      </c>
      <c r="AA328" s="6">
        <f>(Orders[[#This Row],[Sales]]*Orders[[#This Row],[Quantity]])-Orders[[#This Row],[Discount]]</f>
        <v>28.536000000000001</v>
      </c>
    </row>
    <row r="329" spans="1:27" ht="16.5" x14ac:dyDescent="0.3">
      <c r="A329">
        <v>32816</v>
      </c>
      <c r="B329" t="s">
        <v>1704</v>
      </c>
      <c r="C329" s="1">
        <v>41682</v>
      </c>
      <c r="D329" s="1">
        <v>41685</v>
      </c>
      <c r="E329" t="s">
        <v>28</v>
      </c>
      <c r="F329" t="s">
        <v>254</v>
      </c>
      <c r="G329" t="s">
        <v>255</v>
      </c>
      <c r="H329" t="s">
        <v>58</v>
      </c>
      <c r="I329" t="s">
        <v>103</v>
      </c>
      <c r="J329" t="s">
        <v>104</v>
      </c>
      <c r="K329" t="s">
        <v>34</v>
      </c>
      <c r="L329">
        <v>94110</v>
      </c>
      <c r="M329" t="s">
        <v>35</v>
      </c>
      <c r="N329" t="s">
        <v>105</v>
      </c>
      <c r="O329" t="s">
        <v>1705</v>
      </c>
      <c r="P329" t="s">
        <v>50</v>
      </c>
      <c r="Q329" t="s">
        <v>51</v>
      </c>
      <c r="R329" t="s">
        <v>1706</v>
      </c>
      <c r="S329" s="5">
        <v>21.335999999999999</v>
      </c>
      <c r="T329">
        <v>7</v>
      </c>
      <c r="U329">
        <v>0.2</v>
      </c>
      <c r="V329">
        <v>7.7343000000000011</v>
      </c>
      <c r="W329">
        <v>1.2</v>
      </c>
      <c r="X329" t="s">
        <v>53</v>
      </c>
      <c r="Y329" t="s">
        <v>1059</v>
      </c>
      <c r="Z329">
        <v>2014</v>
      </c>
      <c r="AA329" s="6">
        <f>(Orders[[#This Row],[Sales]]*Orders[[#This Row],[Quantity]])-Orders[[#This Row],[Discount]]</f>
        <v>149.15199999999999</v>
      </c>
    </row>
    <row r="330" spans="1:27" ht="16.5" x14ac:dyDescent="0.3">
      <c r="A330">
        <v>38594</v>
      </c>
      <c r="B330" t="s">
        <v>1707</v>
      </c>
      <c r="C330" s="1">
        <v>40949</v>
      </c>
      <c r="D330" s="1">
        <v>40953</v>
      </c>
      <c r="E330" t="s">
        <v>28</v>
      </c>
      <c r="F330" t="s">
        <v>1708</v>
      </c>
      <c r="G330" t="s">
        <v>1709</v>
      </c>
      <c r="H330" t="s">
        <v>58</v>
      </c>
      <c r="I330" t="s">
        <v>85</v>
      </c>
      <c r="J330" t="s">
        <v>86</v>
      </c>
      <c r="K330" t="s">
        <v>34</v>
      </c>
      <c r="L330">
        <v>19143</v>
      </c>
      <c r="M330" t="s">
        <v>35</v>
      </c>
      <c r="N330" t="s">
        <v>87</v>
      </c>
      <c r="O330" t="s">
        <v>1710</v>
      </c>
      <c r="P330" t="s">
        <v>50</v>
      </c>
      <c r="Q330" t="s">
        <v>112</v>
      </c>
      <c r="R330" t="s">
        <v>1711</v>
      </c>
      <c r="S330" s="5">
        <v>77.240000000000009</v>
      </c>
      <c r="T330">
        <v>5</v>
      </c>
      <c r="U330">
        <v>0.2</v>
      </c>
      <c r="V330">
        <v>7.7240000000000002</v>
      </c>
      <c r="W330">
        <v>1.1499999999999999</v>
      </c>
      <c r="X330" t="s">
        <v>64</v>
      </c>
      <c r="Y330" t="s">
        <v>1059</v>
      </c>
      <c r="Z330">
        <v>2012</v>
      </c>
      <c r="AA330" s="6">
        <f>(Orders[[#This Row],[Sales]]*Orders[[#This Row],[Quantity]])-Orders[[#This Row],[Discount]]</f>
        <v>386.00000000000006</v>
      </c>
    </row>
    <row r="331" spans="1:27" ht="16.5" x14ac:dyDescent="0.3">
      <c r="A331">
        <v>39800</v>
      </c>
      <c r="B331" t="s">
        <v>1712</v>
      </c>
      <c r="C331" s="1">
        <v>40595</v>
      </c>
      <c r="D331" s="1">
        <v>40599</v>
      </c>
      <c r="E331" t="s">
        <v>66</v>
      </c>
      <c r="F331" t="s">
        <v>864</v>
      </c>
      <c r="G331" t="s">
        <v>865</v>
      </c>
      <c r="H331" t="s">
        <v>94</v>
      </c>
      <c r="I331" t="s">
        <v>151</v>
      </c>
      <c r="J331" t="s">
        <v>104</v>
      </c>
      <c r="K331" t="s">
        <v>34</v>
      </c>
      <c r="L331">
        <v>90049</v>
      </c>
      <c r="M331" t="s">
        <v>35</v>
      </c>
      <c r="N331" t="s">
        <v>105</v>
      </c>
      <c r="O331" t="s">
        <v>1713</v>
      </c>
      <c r="P331" t="s">
        <v>50</v>
      </c>
      <c r="Q331" t="s">
        <v>416</v>
      </c>
      <c r="R331" t="s">
        <v>1714</v>
      </c>
      <c r="S331" s="5">
        <v>12.96</v>
      </c>
      <c r="T331">
        <v>2</v>
      </c>
      <c r="U331">
        <v>0</v>
      </c>
      <c r="V331">
        <v>6.2208000000000014</v>
      </c>
      <c r="W331">
        <v>1.1399999999999999</v>
      </c>
      <c r="X331" t="s">
        <v>53</v>
      </c>
      <c r="Y331" t="s">
        <v>1059</v>
      </c>
      <c r="Z331">
        <v>2011</v>
      </c>
      <c r="AA331" s="6">
        <f>(Orders[[#This Row],[Sales]]*Orders[[#This Row],[Quantity]])-Orders[[#This Row],[Discount]]</f>
        <v>25.92</v>
      </c>
    </row>
    <row r="332" spans="1:27" ht="16.5" x14ac:dyDescent="0.3">
      <c r="A332">
        <v>39519</v>
      </c>
      <c r="B332" t="s">
        <v>1715</v>
      </c>
      <c r="C332" s="1">
        <v>40593</v>
      </c>
      <c r="D332" s="1">
        <v>40599</v>
      </c>
      <c r="E332" t="s">
        <v>66</v>
      </c>
      <c r="F332" t="s">
        <v>1716</v>
      </c>
      <c r="G332" t="s">
        <v>1717</v>
      </c>
      <c r="H332" t="s">
        <v>31</v>
      </c>
      <c r="I332" t="s">
        <v>1292</v>
      </c>
      <c r="J332" t="s">
        <v>171</v>
      </c>
      <c r="K332" t="s">
        <v>34</v>
      </c>
      <c r="L332">
        <v>76017</v>
      </c>
      <c r="M332" t="s">
        <v>35</v>
      </c>
      <c r="N332" t="s">
        <v>48</v>
      </c>
      <c r="O332" t="s">
        <v>1718</v>
      </c>
      <c r="P332" t="s">
        <v>50</v>
      </c>
      <c r="Q332" t="s">
        <v>112</v>
      </c>
      <c r="R332" t="s">
        <v>1719</v>
      </c>
      <c r="S332" s="5">
        <v>12.624000000000001</v>
      </c>
      <c r="T332">
        <v>2</v>
      </c>
      <c r="U332">
        <v>0.2</v>
      </c>
      <c r="V332">
        <v>-2.5248000000000022</v>
      </c>
      <c r="W332">
        <v>0.97</v>
      </c>
      <c r="X332" t="s">
        <v>272</v>
      </c>
      <c r="Y332" t="s">
        <v>1059</v>
      </c>
      <c r="Z332">
        <v>2011</v>
      </c>
      <c r="AA332" s="6">
        <f>(Orders[[#This Row],[Sales]]*Orders[[#This Row],[Quantity]])-Orders[[#This Row],[Discount]]</f>
        <v>25.048000000000002</v>
      </c>
    </row>
    <row r="333" spans="1:27" ht="16.5" x14ac:dyDescent="0.3">
      <c r="A333">
        <v>32630</v>
      </c>
      <c r="B333" t="s">
        <v>1720</v>
      </c>
      <c r="C333" s="1">
        <v>40591</v>
      </c>
      <c r="D333" s="1">
        <v>40596</v>
      </c>
      <c r="E333" t="s">
        <v>66</v>
      </c>
      <c r="F333" t="s">
        <v>1571</v>
      </c>
      <c r="G333" t="s">
        <v>1572</v>
      </c>
      <c r="H333" t="s">
        <v>31</v>
      </c>
      <c r="I333" t="s">
        <v>170</v>
      </c>
      <c r="J333" t="s">
        <v>171</v>
      </c>
      <c r="K333" t="s">
        <v>34</v>
      </c>
      <c r="L333">
        <v>75220</v>
      </c>
      <c r="M333" t="s">
        <v>35</v>
      </c>
      <c r="N333" t="s">
        <v>48</v>
      </c>
      <c r="O333" t="s">
        <v>1721</v>
      </c>
      <c r="P333" t="s">
        <v>50</v>
      </c>
      <c r="Q333" t="s">
        <v>89</v>
      </c>
      <c r="R333" t="s">
        <v>1722</v>
      </c>
      <c r="S333" s="5">
        <v>7.9599999999999973</v>
      </c>
      <c r="T333">
        <v>2</v>
      </c>
      <c r="U333">
        <v>0.8</v>
      </c>
      <c r="V333">
        <v>-13.93</v>
      </c>
      <c r="W333">
        <v>0.92</v>
      </c>
      <c r="X333" t="s">
        <v>53</v>
      </c>
      <c r="Y333" t="s">
        <v>1059</v>
      </c>
      <c r="Z333">
        <v>2011</v>
      </c>
      <c r="AA333" s="6">
        <f>(Orders[[#This Row],[Sales]]*Orders[[#This Row],[Quantity]])-Orders[[#This Row],[Discount]]</f>
        <v>15.119999999999994</v>
      </c>
    </row>
    <row r="334" spans="1:27" ht="16.5" x14ac:dyDescent="0.3">
      <c r="A334">
        <v>34752</v>
      </c>
      <c r="B334" t="s">
        <v>1723</v>
      </c>
      <c r="C334" s="1">
        <v>41325</v>
      </c>
      <c r="D334" s="1">
        <v>41332</v>
      </c>
      <c r="E334" t="s">
        <v>66</v>
      </c>
      <c r="F334" t="s">
        <v>1724</v>
      </c>
      <c r="G334" t="s">
        <v>1725</v>
      </c>
      <c r="H334" t="s">
        <v>31</v>
      </c>
      <c r="I334" t="s">
        <v>1726</v>
      </c>
      <c r="J334" t="s">
        <v>655</v>
      </c>
      <c r="K334" t="s">
        <v>34</v>
      </c>
      <c r="L334">
        <v>37211</v>
      </c>
      <c r="M334" t="s">
        <v>35</v>
      </c>
      <c r="N334" t="s">
        <v>36</v>
      </c>
      <c r="O334" t="s">
        <v>1727</v>
      </c>
      <c r="P334" t="s">
        <v>50</v>
      </c>
      <c r="Q334" t="s">
        <v>416</v>
      </c>
      <c r="R334" t="s">
        <v>1728</v>
      </c>
      <c r="S334" s="5">
        <v>16.495999999999999</v>
      </c>
      <c r="T334">
        <v>2</v>
      </c>
      <c r="U334">
        <v>0.2</v>
      </c>
      <c r="V334">
        <v>5.5673999999999992</v>
      </c>
      <c r="W334">
        <v>0.72</v>
      </c>
      <c r="X334" t="s">
        <v>64</v>
      </c>
      <c r="Y334" t="s">
        <v>1059</v>
      </c>
      <c r="Z334">
        <v>2013</v>
      </c>
      <c r="AA334" s="6">
        <f>(Orders[[#This Row],[Sales]]*Orders[[#This Row],[Quantity]])-Orders[[#This Row],[Discount]]</f>
        <v>32.791999999999994</v>
      </c>
    </row>
    <row r="335" spans="1:27" ht="16.5" x14ac:dyDescent="0.3">
      <c r="A335">
        <v>34179</v>
      </c>
      <c r="B335" t="s">
        <v>1729</v>
      </c>
      <c r="C335" s="1">
        <v>40596</v>
      </c>
      <c r="D335" s="1">
        <v>40600</v>
      </c>
      <c r="E335" t="s">
        <v>66</v>
      </c>
      <c r="F335" t="s">
        <v>326</v>
      </c>
      <c r="G335" t="s">
        <v>327</v>
      </c>
      <c r="H335" t="s">
        <v>31</v>
      </c>
      <c r="I335" t="s">
        <v>1730</v>
      </c>
      <c r="J335" t="s">
        <v>118</v>
      </c>
      <c r="K335" t="s">
        <v>34</v>
      </c>
      <c r="L335">
        <v>60098</v>
      </c>
      <c r="M335" t="s">
        <v>35</v>
      </c>
      <c r="N335" t="s">
        <v>48</v>
      </c>
      <c r="O335" t="s">
        <v>1731</v>
      </c>
      <c r="P335" t="s">
        <v>50</v>
      </c>
      <c r="Q335" t="s">
        <v>51</v>
      </c>
      <c r="R335" t="s">
        <v>1732</v>
      </c>
      <c r="S335" s="5">
        <v>8.8499999999999979</v>
      </c>
      <c r="T335">
        <v>5</v>
      </c>
      <c r="U335">
        <v>0.8</v>
      </c>
      <c r="V335">
        <v>-13.717499999999999</v>
      </c>
      <c r="W335">
        <v>0.7</v>
      </c>
      <c r="X335" t="s">
        <v>64</v>
      </c>
      <c r="Y335" t="s">
        <v>1059</v>
      </c>
      <c r="Z335">
        <v>2011</v>
      </c>
      <c r="AA335" s="6">
        <f>(Orders[[#This Row],[Sales]]*Orders[[#This Row],[Quantity]])-Orders[[#This Row],[Discount]]</f>
        <v>43.449999999999989</v>
      </c>
    </row>
    <row r="336" spans="1:27" ht="16.5" x14ac:dyDescent="0.3">
      <c r="A336">
        <v>35513</v>
      </c>
      <c r="B336" t="s">
        <v>1733</v>
      </c>
      <c r="C336" s="1">
        <v>40957</v>
      </c>
      <c r="D336" s="1">
        <v>40961</v>
      </c>
      <c r="E336" t="s">
        <v>66</v>
      </c>
      <c r="F336" t="s">
        <v>1734</v>
      </c>
      <c r="G336" t="s">
        <v>1735</v>
      </c>
      <c r="H336" t="s">
        <v>58</v>
      </c>
      <c r="I336" t="s">
        <v>151</v>
      </c>
      <c r="J336" t="s">
        <v>104</v>
      </c>
      <c r="K336" t="s">
        <v>34</v>
      </c>
      <c r="L336">
        <v>90004</v>
      </c>
      <c r="M336" t="s">
        <v>35</v>
      </c>
      <c r="N336" t="s">
        <v>105</v>
      </c>
      <c r="O336" t="s">
        <v>1736</v>
      </c>
      <c r="P336" t="s">
        <v>50</v>
      </c>
      <c r="Q336" t="s">
        <v>773</v>
      </c>
      <c r="R336" t="s">
        <v>1737</v>
      </c>
      <c r="S336" s="5">
        <v>9.24</v>
      </c>
      <c r="T336">
        <v>3</v>
      </c>
      <c r="U336">
        <v>0</v>
      </c>
      <c r="V336">
        <v>4.4352</v>
      </c>
      <c r="W336">
        <v>0.7</v>
      </c>
      <c r="X336" t="s">
        <v>64</v>
      </c>
      <c r="Y336" t="s">
        <v>1059</v>
      </c>
      <c r="Z336">
        <v>2012</v>
      </c>
      <c r="AA336" s="6">
        <f>(Orders[[#This Row],[Sales]]*Orders[[#This Row],[Quantity]])-Orders[[#This Row],[Discount]]</f>
        <v>27.72</v>
      </c>
    </row>
    <row r="337" spans="1:27" ht="16.5" x14ac:dyDescent="0.3">
      <c r="A337">
        <v>37066</v>
      </c>
      <c r="B337" t="s">
        <v>1738</v>
      </c>
      <c r="C337" s="1">
        <v>40964</v>
      </c>
      <c r="D337" s="1">
        <v>40969</v>
      </c>
      <c r="E337" t="s">
        <v>66</v>
      </c>
      <c r="F337" t="s">
        <v>1739</v>
      </c>
      <c r="G337" t="s">
        <v>1740</v>
      </c>
      <c r="H337" t="s">
        <v>31</v>
      </c>
      <c r="I337" t="s">
        <v>1741</v>
      </c>
      <c r="J337" t="s">
        <v>970</v>
      </c>
      <c r="K337" t="s">
        <v>34</v>
      </c>
      <c r="L337">
        <v>1453</v>
      </c>
      <c r="M337" t="s">
        <v>35</v>
      </c>
      <c r="N337" t="s">
        <v>87</v>
      </c>
      <c r="O337" t="s">
        <v>1386</v>
      </c>
      <c r="P337" t="s">
        <v>50</v>
      </c>
      <c r="Q337" t="s">
        <v>416</v>
      </c>
      <c r="R337" t="s">
        <v>1742</v>
      </c>
      <c r="S337" s="5">
        <v>22.72</v>
      </c>
      <c r="T337">
        <v>4</v>
      </c>
      <c r="U337">
        <v>0</v>
      </c>
      <c r="V337">
        <v>10.224</v>
      </c>
      <c r="W337">
        <v>0.69</v>
      </c>
      <c r="X337" t="s">
        <v>64</v>
      </c>
      <c r="Y337" t="s">
        <v>1059</v>
      </c>
      <c r="Z337">
        <v>2012</v>
      </c>
      <c r="AA337" s="6">
        <f>(Orders[[#This Row],[Sales]]*Orders[[#This Row],[Quantity]])-Orders[[#This Row],[Discount]]</f>
        <v>90.88</v>
      </c>
    </row>
    <row r="338" spans="1:27" ht="16.5" x14ac:dyDescent="0.3">
      <c r="A338">
        <v>38358</v>
      </c>
      <c r="B338" t="s">
        <v>1743</v>
      </c>
      <c r="C338" s="1">
        <v>40942</v>
      </c>
      <c r="D338" s="1">
        <v>40944</v>
      </c>
      <c r="E338" t="s">
        <v>28</v>
      </c>
      <c r="F338" t="s">
        <v>1744</v>
      </c>
      <c r="G338" t="s">
        <v>1745</v>
      </c>
      <c r="H338" t="s">
        <v>58</v>
      </c>
      <c r="I338" t="s">
        <v>1746</v>
      </c>
      <c r="J338" t="s">
        <v>1747</v>
      </c>
      <c r="K338" t="s">
        <v>34</v>
      </c>
      <c r="L338">
        <v>84062</v>
      </c>
      <c r="M338" t="s">
        <v>35</v>
      </c>
      <c r="N338" t="s">
        <v>105</v>
      </c>
      <c r="O338" t="s">
        <v>1748</v>
      </c>
      <c r="P338" t="s">
        <v>50</v>
      </c>
      <c r="Q338" t="s">
        <v>51</v>
      </c>
      <c r="R338" t="s">
        <v>1749</v>
      </c>
      <c r="S338" s="5">
        <v>12.144</v>
      </c>
      <c r="T338">
        <v>3</v>
      </c>
      <c r="U338">
        <v>0.2</v>
      </c>
      <c r="V338">
        <v>4.0985999999999994</v>
      </c>
      <c r="W338">
        <v>0.56000000000000005</v>
      </c>
      <c r="X338" t="s">
        <v>64</v>
      </c>
      <c r="Y338" t="s">
        <v>1059</v>
      </c>
      <c r="Z338">
        <v>2012</v>
      </c>
      <c r="AA338" s="6">
        <f>(Orders[[#This Row],[Sales]]*Orders[[#This Row],[Quantity]])-Orders[[#This Row],[Discount]]</f>
        <v>36.231999999999999</v>
      </c>
    </row>
    <row r="339" spans="1:27" ht="16.5" x14ac:dyDescent="0.3">
      <c r="A339">
        <v>40277</v>
      </c>
      <c r="B339" t="s">
        <v>1750</v>
      </c>
      <c r="C339" s="1">
        <v>40581</v>
      </c>
      <c r="D339" s="1">
        <v>40585</v>
      </c>
      <c r="E339" t="s">
        <v>28</v>
      </c>
      <c r="F339" t="s">
        <v>359</v>
      </c>
      <c r="G339" t="s">
        <v>360</v>
      </c>
      <c r="H339" t="s">
        <v>31</v>
      </c>
      <c r="I339" t="s">
        <v>1751</v>
      </c>
      <c r="J339" t="s">
        <v>118</v>
      </c>
      <c r="K339" t="s">
        <v>34</v>
      </c>
      <c r="L339">
        <v>60441</v>
      </c>
      <c r="M339" t="s">
        <v>35</v>
      </c>
      <c r="N339" t="s">
        <v>48</v>
      </c>
      <c r="O339" t="s">
        <v>1752</v>
      </c>
      <c r="P339" t="s">
        <v>50</v>
      </c>
      <c r="Q339" t="s">
        <v>51</v>
      </c>
      <c r="R339" t="s">
        <v>1753</v>
      </c>
      <c r="S339" s="5">
        <v>8.9519999999999982</v>
      </c>
      <c r="T339">
        <v>2</v>
      </c>
      <c r="U339">
        <v>0.8</v>
      </c>
      <c r="V339">
        <v>-14.770799999999999</v>
      </c>
      <c r="W339">
        <v>0.51</v>
      </c>
      <c r="X339" t="s">
        <v>64</v>
      </c>
      <c r="Y339" t="s">
        <v>1059</v>
      </c>
      <c r="Z339">
        <v>2011</v>
      </c>
      <c r="AA339" s="6">
        <f>(Orders[[#This Row],[Sales]]*Orders[[#This Row],[Quantity]])-Orders[[#This Row],[Discount]]</f>
        <v>17.103999999999996</v>
      </c>
    </row>
    <row r="340" spans="1:27" ht="16.5" x14ac:dyDescent="0.3">
      <c r="A340">
        <v>37826</v>
      </c>
      <c r="B340" t="s">
        <v>1754</v>
      </c>
      <c r="C340" s="1">
        <v>40598</v>
      </c>
      <c r="D340" s="1">
        <v>40602</v>
      </c>
      <c r="E340" t="s">
        <v>66</v>
      </c>
      <c r="F340" t="s">
        <v>1755</v>
      </c>
      <c r="G340" t="s">
        <v>1756</v>
      </c>
      <c r="H340" t="s">
        <v>94</v>
      </c>
      <c r="I340" t="s">
        <v>189</v>
      </c>
      <c r="J340" t="s">
        <v>171</v>
      </c>
      <c r="K340" t="s">
        <v>34</v>
      </c>
      <c r="L340">
        <v>79907</v>
      </c>
      <c r="M340" t="s">
        <v>35</v>
      </c>
      <c r="N340" t="s">
        <v>48</v>
      </c>
      <c r="O340" t="s">
        <v>1757</v>
      </c>
      <c r="P340" t="s">
        <v>50</v>
      </c>
      <c r="Q340" t="s">
        <v>773</v>
      </c>
      <c r="R340" t="s">
        <v>959</v>
      </c>
      <c r="S340" s="5">
        <v>6.9360000000000008</v>
      </c>
      <c r="T340">
        <v>3</v>
      </c>
      <c r="U340">
        <v>0.2</v>
      </c>
      <c r="V340">
        <v>2.3409</v>
      </c>
      <c r="W340">
        <v>0.5</v>
      </c>
      <c r="X340" t="s">
        <v>64</v>
      </c>
      <c r="Y340" t="s">
        <v>1059</v>
      </c>
      <c r="Z340">
        <v>2011</v>
      </c>
      <c r="AA340" s="6">
        <f>(Orders[[#This Row],[Sales]]*Orders[[#This Row],[Quantity]])-Orders[[#This Row],[Discount]]</f>
        <v>20.608000000000004</v>
      </c>
    </row>
    <row r="341" spans="1:27" ht="16.5" x14ac:dyDescent="0.3">
      <c r="A341">
        <v>35819</v>
      </c>
      <c r="B341" t="s">
        <v>1758</v>
      </c>
      <c r="C341" s="1">
        <v>41691</v>
      </c>
      <c r="D341" s="1">
        <v>41696</v>
      </c>
      <c r="E341" t="s">
        <v>28</v>
      </c>
      <c r="F341" t="s">
        <v>1759</v>
      </c>
      <c r="G341" t="s">
        <v>1760</v>
      </c>
      <c r="H341" t="s">
        <v>58</v>
      </c>
      <c r="I341" t="s">
        <v>1761</v>
      </c>
      <c r="J341" t="s">
        <v>315</v>
      </c>
      <c r="K341" t="s">
        <v>34</v>
      </c>
      <c r="L341">
        <v>80027</v>
      </c>
      <c r="M341" t="s">
        <v>35</v>
      </c>
      <c r="N341" t="s">
        <v>105</v>
      </c>
      <c r="O341" t="s">
        <v>1762</v>
      </c>
      <c r="P341" t="s">
        <v>50</v>
      </c>
      <c r="Q341" t="s">
        <v>938</v>
      </c>
      <c r="R341" t="s">
        <v>959</v>
      </c>
      <c r="S341" s="5">
        <v>9.4320000000000004</v>
      </c>
      <c r="T341">
        <v>3</v>
      </c>
      <c r="U341">
        <v>0.2</v>
      </c>
      <c r="V341">
        <v>3.065399999999999</v>
      </c>
      <c r="W341">
        <v>0.48</v>
      </c>
      <c r="X341" t="s">
        <v>64</v>
      </c>
      <c r="Y341" t="s">
        <v>1059</v>
      </c>
      <c r="Z341">
        <v>2014</v>
      </c>
      <c r="AA341" s="6">
        <f>(Orders[[#This Row],[Sales]]*Orders[[#This Row],[Quantity]])-Orders[[#This Row],[Discount]]</f>
        <v>28.096</v>
      </c>
    </row>
    <row r="342" spans="1:27" ht="16.5" x14ac:dyDescent="0.3">
      <c r="A342">
        <v>33288</v>
      </c>
      <c r="B342" t="s">
        <v>1763</v>
      </c>
      <c r="C342" s="1">
        <v>41695</v>
      </c>
      <c r="D342" s="1">
        <v>41699</v>
      </c>
      <c r="E342" t="s">
        <v>66</v>
      </c>
      <c r="F342" t="s">
        <v>782</v>
      </c>
      <c r="G342" t="s">
        <v>783</v>
      </c>
      <c r="H342" t="s">
        <v>31</v>
      </c>
      <c r="I342" t="s">
        <v>85</v>
      </c>
      <c r="J342" t="s">
        <v>86</v>
      </c>
      <c r="K342" t="s">
        <v>34</v>
      </c>
      <c r="L342">
        <v>19134</v>
      </c>
      <c r="M342" t="s">
        <v>35</v>
      </c>
      <c r="N342" t="s">
        <v>87</v>
      </c>
      <c r="O342" t="s">
        <v>1764</v>
      </c>
      <c r="P342" t="s">
        <v>50</v>
      </c>
      <c r="Q342" t="s">
        <v>51</v>
      </c>
      <c r="R342" t="s">
        <v>1765</v>
      </c>
      <c r="S342" s="5">
        <v>4.9560000000000004</v>
      </c>
      <c r="T342">
        <v>4</v>
      </c>
      <c r="U342">
        <v>0.7</v>
      </c>
      <c r="V342">
        <v>-3.7995999999999981</v>
      </c>
      <c r="W342">
        <v>0.32</v>
      </c>
      <c r="X342" t="s">
        <v>53</v>
      </c>
      <c r="Y342" t="s">
        <v>1059</v>
      </c>
      <c r="Z342">
        <v>2014</v>
      </c>
      <c r="AA342" s="6">
        <f>(Orders[[#This Row],[Sales]]*Orders[[#This Row],[Quantity]])-Orders[[#This Row],[Discount]]</f>
        <v>19.124000000000002</v>
      </c>
    </row>
    <row r="343" spans="1:27" ht="16.5" x14ac:dyDescent="0.3">
      <c r="A343">
        <v>35061</v>
      </c>
      <c r="B343" t="s">
        <v>1766</v>
      </c>
      <c r="C343" s="1">
        <v>41696</v>
      </c>
      <c r="D343" s="1">
        <v>41701</v>
      </c>
      <c r="E343" t="s">
        <v>66</v>
      </c>
      <c r="F343" t="s">
        <v>1767</v>
      </c>
      <c r="G343" t="s">
        <v>1768</v>
      </c>
      <c r="H343" t="s">
        <v>31</v>
      </c>
      <c r="I343" t="s">
        <v>661</v>
      </c>
      <c r="J343" t="s">
        <v>118</v>
      </c>
      <c r="K343" t="s">
        <v>34</v>
      </c>
      <c r="L343">
        <v>60623</v>
      </c>
      <c r="M343" t="s">
        <v>35</v>
      </c>
      <c r="N343" t="s">
        <v>48</v>
      </c>
      <c r="O343" t="s">
        <v>1769</v>
      </c>
      <c r="P343" t="s">
        <v>50</v>
      </c>
      <c r="Q343" t="s">
        <v>51</v>
      </c>
      <c r="R343" t="s">
        <v>1770</v>
      </c>
      <c r="S343" s="5">
        <v>1.788</v>
      </c>
      <c r="T343">
        <v>3</v>
      </c>
      <c r="U343">
        <v>0.8</v>
      </c>
      <c r="V343">
        <v>-3.0396000000000001</v>
      </c>
      <c r="W343">
        <v>0.3</v>
      </c>
      <c r="X343" t="s">
        <v>53</v>
      </c>
      <c r="Y343" t="s">
        <v>1059</v>
      </c>
      <c r="Z343">
        <v>2014</v>
      </c>
      <c r="AA343" s="6">
        <f>(Orders[[#This Row],[Sales]]*Orders[[#This Row],[Quantity]])-Orders[[#This Row],[Discount]]</f>
        <v>4.5640000000000001</v>
      </c>
    </row>
    <row r="344" spans="1:27" ht="16.5" x14ac:dyDescent="0.3">
      <c r="A344">
        <v>33000</v>
      </c>
      <c r="B344" t="s">
        <v>1771</v>
      </c>
      <c r="C344" s="1">
        <v>40577</v>
      </c>
      <c r="D344" s="1">
        <v>40581</v>
      </c>
      <c r="E344" t="s">
        <v>66</v>
      </c>
      <c r="F344" t="s">
        <v>1772</v>
      </c>
      <c r="G344" t="s">
        <v>1773</v>
      </c>
      <c r="H344" t="s">
        <v>94</v>
      </c>
      <c r="I344" t="s">
        <v>157</v>
      </c>
      <c r="J344" t="s">
        <v>104</v>
      </c>
      <c r="K344" t="s">
        <v>34</v>
      </c>
      <c r="L344">
        <v>92037</v>
      </c>
      <c r="M344" t="s">
        <v>35</v>
      </c>
      <c r="N344" t="s">
        <v>105</v>
      </c>
      <c r="O344" t="s">
        <v>1774</v>
      </c>
      <c r="P344" t="s">
        <v>50</v>
      </c>
      <c r="Q344" t="s">
        <v>938</v>
      </c>
      <c r="R344" t="s">
        <v>959</v>
      </c>
      <c r="S344" s="5">
        <v>12.35</v>
      </c>
      <c r="T344">
        <v>5</v>
      </c>
      <c r="U344">
        <v>0</v>
      </c>
      <c r="V344">
        <v>5.8045</v>
      </c>
      <c r="W344">
        <v>0.28999999999999998</v>
      </c>
      <c r="X344" t="s">
        <v>64</v>
      </c>
      <c r="Y344" t="s">
        <v>1059</v>
      </c>
      <c r="Z344">
        <v>2011</v>
      </c>
      <c r="AA344" s="6">
        <f>(Orders[[#This Row],[Sales]]*Orders[[#This Row],[Quantity]])-Orders[[#This Row],[Discount]]</f>
        <v>61.75</v>
      </c>
    </row>
    <row r="345" spans="1:27" ht="16.5" x14ac:dyDescent="0.3">
      <c r="A345">
        <v>37257</v>
      </c>
      <c r="B345" t="s">
        <v>1775</v>
      </c>
      <c r="C345" s="1">
        <v>41680</v>
      </c>
      <c r="D345" s="1">
        <v>41685</v>
      </c>
      <c r="E345" t="s">
        <v>28</v>
      </c>
      <c r="F345" t="s">
        <v>1324</v>
      </c>
      <c r="G345" t="s">
        <v>1325</v>
      </c>
      <c r="H345" t="s">
        <v>58</v>
      </c>
      <c r="I345" t="s">
        <v>151</v>
      </c>
      <c r="J345" t="s">
        <v>104</v>
      </c>
      <c r="K345" t="s">
        <v>34</v>
      </c>
      <c r="L345">
        <v>90045</v>
      </c>
      <c r="M345" t="s">
        <v>35</v>
      </c>
      <c r="N345" t="s">
        <v>105</v>
      </c>
      <c r="O345" t="s">
        <v>1776</v>
      </c>
      <c r="P345" t="s">
        <v>38</v>
      </c>
      <c r="Q345" t="s">
        <v>270</v>
      </c>
      <c r="R345" t="s">
        <v>1777</v>
      </c>
      <c r="S345" s="5">
        <v>21.12</v>
      </c>
      <c r="T345">
        <v>4</v>
      </c>
      <c r="U345">
        <v>0</v>
      </c>
      <c r="V345">
        <v>6.5471999999999984</v>
      </c>
      <c r="W345">
        <v>0.28999999999999998</v>
      </c>
      <c r="X345" t="s">
        <v>64</v>
      </c>
      <c r="Y345" t="s">
        <v>1059</v>
      </c>
      <c r="Z345">
        <v>2014</v>
      </c>
      <c r="AA345" s="6">
        <f>(Orders[[#This Row],[Sales]]*Orders[[#This Row],[Quantity]])-Orders[[#This Row],[Discount]]</f>
        <v>84.48</v>
      </c>
    </row>
    <row r="346" spans="1:27" ht="16.5" x14ac:dyDescent="0.3">
      <c r="A346">
        <v>32851</v>
      </c>
      <c r="B346" t="s">
        <v>1778</v>
      </c>
      <c r="C346" s="1">
        <v>40945</v>
      </c>
      <c r="D346" s="1">
        <v>40952</v>
      </c>
      <c r="E346" t="s">
        <v>66</v>
      </c>
      <c r="F346" t="s">
        <v>254</v>
      </c>
      <c r="G346" t="s">
        <v>255</v>
      </c>
      <c r="H346" t="s">
        <v>58</v>
      </c>
      <c r="I346" t="s">
        <v>1779</v>
      </c>
      <c r="J346" t="s">
        <v>145</v>
      </c>
      <c r="K346" t="s">
        <v>34</v>
      </c>
      <c r="L346">
        <v>98006</v>
      </c>
      <c r="M346" t="s">
        <v>35</v>
      </c>
      <c r="N346" t="s">
        <v>105</v>
      </c>
      <c r="O346" t="s">
        <v>1780</v>
      </c>
      <c r="P346" t="s">
        <v>50</v>
      </c>
      <c r="Q346" t="s">
        <v>788</v>
      </c>
      <c r="R346" t="s">
        <v>1781</v>
      </c>
      <c r="S346" s="5">
        <v>5.28</v>
      </c>
      <c r="T346">
        <v>3</v>
      </c>
      <c r="U346">
        <v>0</v>
      </c>
      <c r="V346">
        <v>1.5311999999999999</v>
      </c>
      <c r="W346">
        <v>0.27</v>
      </c>
      <c r="X346" t="s">
        <v>272</v>
      </c>
      <c r="Y346" t="s">
        <v>1059</v>
      </c>
      <c r="Z346">
        <v>2012</v>
      </c>
      <c r="AA346" s="6">
        <f>(Orders[[#This Row],[Sales]]*Orders[[#This Row],[Quantity]])-Orders[[#This Row],[Discount]]</f>
        <v>15.84</v>
      </c>
    </row>
    <row r="347" spans="1:27" ht="16.5" x14ac:dyDescent="0.3">
      <c r="A347">
        <v>37311</v>
      </c>
      <c r="B347" t="s">
        <v>1782</v>
      </c>
      <c r="C347" s="1">
        <v>41344</v>
      </c>
      <c r="D347" s="1">
        <v>41345</v>
      </c>
      <c r="E347" t="s">
        <v>55</v>
      </c>
      <c r="F347" t="s">
        <v>1783</v>
      </c>
      <c r="G347" t="s">
        <v>1784</v>
      </c>
      <c r="H347" t="s">
        <v>94</v>
      </c>
      <c r="I347" t="s">
        <v>151</v>
      </c>
      <c r="J347" t="s">
        <v>104</v>
      </c>
      <c r="K347" t="s">
        <v>34</v>
      </c>
      <c r="L347">
        <v>90008</v>
      </c>
      <c r="M347" t="s">
        <v>35</v>
      </c>
      <c r="N347" t="s">
        <v>105</v>
      </c>
      <c r="O347" t="s">
        <v>1785</v>
      </c>
      <c r="P347" t="s">
        <v>61</v>
      </c>
      <c r="Q347" t="s">
        <v>72</v>
      </c>
      <c r="R347" t="s">
        <v>1786</v>
      </c>
      <c r="S347" s="5">
        <v>4158.9120000000003</v>
      </c>
      <c r="T347">
        <v>8</v>
      </c>
      <c r="U347">
        <v>0.2</v>
      </c>
      <c r="V347">
        <v>363.90480000000031</v>
      </c>
      <c r="W347">
        <v>714.66</v>
      </c>
      <c r="X347" t="s">
        <v>53</v>
      </c>
      <c r="Y347" t="s">
        <v>1787</v>
      </c>
      <c r="Z347">
        <v>2013</v>
      </c>
      <c r="AA347" s="6">
        <f>(Orders[[#This Row],[Sales]]*Orders[[#This Row],[Quantity]])-Orders[[#This Row],[Discount]]</f>
        <v>33271.096000000005</v>
      </c>
    </row>
    <row r="348" spans="1:27" ht="16.5" x14ac:dyDescent="0.3">
      <c r="A348">
        <v>32941</v>
      </c>
      <c r="B348" t="s">
        <v>1788</v>
      </c>
      <c r="C348" s="1">
        <v>40987</v>
      </c>
      <c r="D348" s="1">
        <v>40988</v>
      </c>
      <c r="E348" t="s">
        <v>55</v>
      </c>
      <c r="F348" t="s">
        <v>1789</v>
      </c>
      <c r="G348" t="s">
        <v>1790</v>
      </c>
      <c r="H348" t="s">
        <v>58</v>
      </c>
      <c r="I348" t="s">
        <v>144</v>
      </c>
      <c r="J348" t="s">
        <v>145</v>
      </c>
      <c r="K348" t="s">
        <v>34</v>
      </c>
      <c r="L348">
        <v>98115</v>
      </c>
      <c r="M348" t="s">
        <v>35</v>
      </c>
      <c r="N348" t="s">
        <v>105</v>
      </c>
      <c r="O348" t="s">
        <v>1791</v>
      </c>
      <c r="P348" t="s">
        <v>61</v>
      </c>
      <c r="Q348" t="s">
        <v>139</v>
      </c>
      <c r="R348" t="s">
        <v>1792</v>
      </c>
      <c r="S348" s="5">
        <v>3149.93</v>
      </c>
      <c r="T348">
        <v>7</v>
      </c>
      <c r="U348">
        <v>0</v>
      </c>
      <c r="V348">
        <v>1480.4671000000001</v>
      </c>
      <c r="W348">
        <v>617.91999999999996</v>
      </c>
      <c r="X348" t="s">
        <v>53</v>
      </c>
      <c r="Y348" t="s">
        <v>1787</v>
      </c>
      <c r="Z348">
        <v>2012</v>
      </c>
      <c r="AA348" s="6">
        <f>(Orders[[#This Row],[Sales]]*Orders[[#This Row],[Quantity]])-Orders[[#This Row],[Discount]]</f>
        <v>22049.51</v>
      </c>
    </row>
    <row r="349" spans="1:27" ht="16.5" x14ac:dyDescent="0.3">
      <c r="A349">
        <v>31806</v>
      </c>
      <c r="B349" t="s">
        <v>1793</v>
      </c>
      <c r="C349" s="1">
        <v>40984</v>
      </c>
      <c r="D349" s="1">
        <v>40990</v>
      </c>
      <c r="E349" t="s">
        <v>66</v>
      </c>
      <c r="F349" t="s">
        <v>101</v>
      </c>
      <c r="G349" t="s">
        <v>102</v>
      </c>
      <c r="H349" t="s">
        <v>31</v>
      </c>
      <c r="I349" t="s">
        <v>195</v>
      </c>
      <c r="J349" t="s">
        <v>70</v>
      </c>
      <c r="K349" t="s">
        <v>34</v>
      </c>
      <c r="L349">
        <v>30318</v>
      </c>
      <c r="M349" t="s">
        <v>35</v>
      </c>
      <c r="N349" t="s">
        <v>36</v>
      </c>
      <c r="O349" t="s">
        <v>196</v>
      </c>
      <c r="P349" t="s">
        <v>50</v>
      </c>
      <c r="Q349" t="s">
        <v>51</v>
      </c>
      <c r="R349" t="s">
        <v>197</v>
      </c>
      <c r="S349" s="5">
        <v>6354.95</v>
      </c>
      <c r="T349">
        <v>5</v>
      </c>
      <c r="U349">
        <v>0</v>
      </c>
      <c r="V349">
        <v>3177.4749999999999</v>
      </c>
      <c r="W349">
        <v>581.12</v>
      </c>
      <c r="X349" t="s">
        <v>64</v>
      </c>
      <c r="Y349" t="s">
        <v>1787</v>
      </c>
      <c r="Z349">
        <v>2012</v>
      </c>
      <c r="AA349" s="6">
        <f>(Orders[[#This Row],[Sales]]*Orders[[#This Row],[Quantity]])-Orders[[#This Row],[Discount]]</f>
        <v>31774.75</v>
      </c>
    </row>
    <row r="350" spans="1:27" ht="16.5" x14ac:dyDescent="0.3">
      <c r="A350">
        <v>32382</v>
      </c>
      <c r="B350" t="s">
        <v>1794</v>
      </c>
      <c r="C350" s="1">
        <v>41335</v>
      </c>
      <c r="D350" s="1">
        <v>41339</v>
      </c>
      <c r="E350" t="s">
        <v>66</v>
      </c>
      <c r="F350" t="s">
        <v>1795</v>
      </c>
      <c r="G350" t="s">
        <v>1796</v>
      </c>
      <c r="H350" t="s">
        <v>31</v>
      </c>
      <c r="I350" t="s">
        <v>1797</v>
      </c>
      <c r="J350" t="s">
        <v>233</v>
      </c>
      <c r="K350" t="s">
        <v>34</v>
      </c>
      <c r="L350">
        <v>10701</v>
      </c>
      <c r="M350" t="s">
        <v>35</v>
      </c>
      <c r="N350" t="s">
        <v>87</v>
      </c>
      <c r="O350" t="s">
        <v>1798</v>
      </c>
      <c r="P350" t="s">
        <v>61</v>
      </c>
      <c r="Q350" t="s">
        <v>62</v>
      </c>
      <c r="R350" t="s">
        <v>1799</v>
      </c>
      <c r="S350" s="5">
        <v>4899.93</v>
      </c>
      <c r="T350">
        <v>7</v>
      </c>
      <c r="U350">
        <v>0</v>
      </c>
      <c r="V350">
        <v>2400.9657000000002</v>
      </c>
      <c r="W350">
        <v>466.33</v>
      </c>
      <c r="X350" t="s">
        <v>64</v>
      </c>
      <c r="Y350" t="s">
        <v>1787</v>
      </c>
      <c r="Z350">
        <v>2013</v>
      </c>
      <c r="AA350" s="6">
        <f>(Orders[[#This Row],[Sales]]*Orders[[#This Row],[Quantity]])-Orders[[#This Row],[Discount]]</f>
        <v>34299.51</v>
      </c>
    </row>
    <row r="351" spans="1:27" ht="16.5" x14ac:dyDescent="0.3">
      <c r="A351">
        <v>34667</v>
      </c>
      <c r="B351" t="s">
        <v>1800</v>
      </c>
      <c r="C351" s="1">
        <v>41359</v>
      </c>
      <c r="D351" s="1">
        <v>41359</v>
      </c>
      <c r="E351" t="s">
        <v>303</v>
      </c>
      <c r="F351" t="s">
        <v>859</v>
      </c>
      <c r="G351" t="s">
        <v>860</v>
      </c>
      <c r="H351" t="s">
        <v>31</v>
      </c>
      <c r="I351" t="s">
        <v>1801</v>
      </c>
      <c r="J351" t="s">
        <v>263</v>
      </c>
      <c r="K351" t="s">
        <v>34</v>
      </c>
      <c r="L351">
        <v>73071</v>
      </c>
      <c r="M351" t="s">
        <v>35</v>
      </c>
      <c r="N351" t="s">
        <v>48</v>
      </c>
      <c r="O351" t="s">
        <v>1802</v>
      </c>
      <c r="P351" t="s">
        <v>61</v>
      </c>
      <c r="Q351" t="s">
        <v>294</v>
      </c>
      <c r="R351" t="s">
        <v>1803</v>
      </c>
      <c r="S351" s="5">
        <v>1287.45</v>
      </c>
      <c r="T351">
        <v>5</v>
      </c>
      <c r="U351">
        <v>0</v>
      </c>
      <c r="V351">
        <v>244.61549999999991</v>
      </c>
      <c r="W351">
        <v>457.14</v>
      </c>
      <c r="X351" t="s">
        <v>41</v>
      </c>
      <c r="Y351" t="s">
        <v>1787</v>
      </c>
      <c r="Z351">
        <v>2013</v>
      </c>
      <c r="AA351" s="6">
        <f>(Orders[[#This Row],[Sales]]*Orders[[#This Row],[Quantity]])-Orders[[#This Row],[Discount]]</f>
        <v>6437.25</v>
      </c>
    </row>
    <row r="352" spans="1:27" ht="16.5" x14ac:dyDescent="0.3">
      <c r="A352">
        <v>38880</v>
      </c>
      <c r="B352" t="s">
        <v>1804</v>
      </c>
      <c r="C352" s="1">
        <v>40623</v>
      </c>
      <c r="D352" s="1">
        <v>40627</v>
      </c>
      <c r="E352" t="s">
        <v>66</v>
      </c>
      <c r="F352" t="s">
        <v>1805</v>
      </c>
      <c r="G352" t="s">
        <v>1806</v>
      </c>
      <c r="H352" t="s">
        <v>58</v>
      </c>
      <c r="I352" t="s">
        <v>77</v>
      </c>
      <c r="J352" t="s">
        <v>495</v>
      </c>
      <c r="K352" t="s">
        <v>34</v>
      </c>
      <c r="L352">
        <v>22153</v>
      </c>
      <c r="M352" t="s">
        <v>35</v>
      </c>
      <c r="N352" t="s">
        <v>36</v>
      </c>
      <c r="O352" t="s">
        <v>1807</v>
      </c>
      <c r="P352" t="s">
        <v>61</v>
      </c>
      <c r="Q352" t="s">
        <v>72</v>
      </c>
      <c r="R352" t="s">
        <v>1808</v>
      </c>
      <c r="S352" s="5">
        <v>3499.93</v>
      </c>
      <c r="T352">
        <v>7</v>
      </c>
      <c r="U352">
        <v>0</v>
      </c>
      <c r="V352">
        <v>909.98180000000025</v>
      </c>
      <c r="W352">
        <v>305.29000000000002</v>
      </c>
      <c r="X352" t="s">
        <v>64</v>
      </c>
      <c r="Y352" t="s">
        <v>1787</v>
      </c>
      <c r="Z352">
        <v>2011</v>
      </c>
      <c r="AA352" s="6">
        <f>(Orders[[#This Row],[Sales]]*Orders[[#This Row],[Quantity]])-Orders[[#This Row],[Discount]]</f>
        <v>24499.51</v>
      </c>
    </row>
    <row r="353" spans="1:27" ht="16.5" x14ac:dyDescent="0.3">
      <c r="A353">
        <v>36495</v>
      </c>
      <c r="B353" t="s">
        <v>1809</v>
      </c>
      <c r="C353" s="1">
        <v>41337</v>
      </c>
      <c r="D353" s="1">
        <v>41342</v>
      </c>
      <c r="E353" t="s">
        <v>66</v>
      </c>
      <c r="F353" t="s">
        <v>1810</v>
      </c>
      <c r="G353" t="s">
        <v>1811</v>
      </c>
      <c r="H353" t="s">
        <v>31</v>
      </c>
      <c r="I353" t="s">
        <v>1812</v>
      </c>
      <c r="J353" t="s">
        <v>171</v>
      </c>
      <c r="K353" t="s">
        <v>34</v>
      </c>
      <c r="L353">
        <v>78664</v>
      </c>
      <c r="M353" t="s">
        <v>35</v>
      </c>
      <c r="N353" t="s">
        <v>48</v>
      </c>
      <c r="O353" t="s">
        <v>1813</v>
      </c>
      <c r="P353" t="s">
        <v>50</v>
      </c>
      <c r="Q353" t="s">
        <v>80</v>
      </c>
      <c r="R353" t="s">
        <v>1814</v>
      </c>
      <c r="S353" s="5">
        <v>3930.0720000000001</v>
      </c>
      <c r="T353">
        <v>3</v>
      </c>
      <c r="U353">
        <v>0.2</v>
      </c>
      <c r="V353">
        <v>-786.01440000000025</v>
      </c>
      <c r="W353">
        <v>253.2</v>
      </c>
      <c r="X353" t="s">
        <v>64</v>
      </c>
      <c r="Y353" t="s">
        <v>1787</v>
      </c>
      <c r="Z353">
        <v>2013</v>
      </c>
      <c r="AA353" s="6">
        <f>(Orders[[#This Row],[Sales]]*Orders[[#This Row],[Quantity]])-Orders[[#This Row],[Discount]]</f>
        <v>11790.016</v>
      </c>
    </row>
    <row r="354" spans="1:27" ht="16.5" x14ac:dyDescent="0.3">
      <c r="A354">
        <v>41154</v>
      </c>
      <c r="B354" t="s">
        <v>1815</v>
      </c>
      <c r="C354" s="1">
        <v>40994</v>
      </c>
      <c r="D354" s="1">
        <v>40998</v>
      </c>
      <c r="E354" t="s">
        <v>66</v>
      </c>
      <c r="F354" t="s">
        <v>1816</v>
      </c>
      <c r="G354" t="s">
        <v>1817</v>
      </c>
      <c r="H354" t="s">
        <v>58</v>
      </c>
      <c r="I354" t="s">
        <v>144</v>
      </c>
      <c r="J354" t="s">
        <v>145</v>
      </c>
      <c r="K354" t="s">
        <v>34</v>
      </c>
      <c r="L354">
        <v>98103</v>
      </c>
      <c r="M354" t="s">
        <v>35</v>
      </c>
      <c r="N354" t="s">
        <v>105</v>
      </c>
      <c r="O354" t="s">
        <v>234</v>
      </c>
      <c r="P354" t="s">
        <v>38</v>
      </c>
      <c r="Q354" t="s">
        <v>39</v>
      </c>
      <c r="R354" t="s">
        <v>235</v>
      </c>
      <c r="S354" s="5">
        <v>3393.68</v>
      </c>
      <c r="T354">
        <v>8</v>
      </c>
      <c r="U354">
        <v>0</v>
      </c>
      <c r="V354">
        <v>610.86239999999998</v>
      </c>
      <c r="W354">
        <v>240.06</v>
      </c>
      <c r="X354" t="s">
        <v>64</v>
      </c>
      <c r="Y354" t="s">
        <v>1787</v>
      </c>
      <c r="Z354">
        <v>2012</v>
      </c>
      <c r="AA354" s="6">
        <f>(Orders[[#This Row],[Sales]]*Orders[[#This Row],[Quantity]])-Orders[[#This Row],[Discount]]</f>
        <v>27149.439999999999</v>
      </c>
    </row>
    <row r="355" spans="1:27" ht="16.5" x14ac:dyDescent="0.3">
      <c r="A355">
        <v>36865</v>
      </c>
      <c r="B355" t="s">
        <v>1818</v>
      </c>
      <c r="C355" s="1">
        <v>41712</v>
      </c>
      <c r="D355" s="1">
        <v>41712</v>
      </c>
      <c r="E355" t="s">
        <v>303</v>
      </c>
      <c r="F355" t="s">
        <v>1819</v>
      </c>
      <c r="G355" t="s">
        <v>1820</v>
      </c>
      <c r="H355" t="s">
        <v>94</v>
      </c>
      <c r="I355" t="s">
        <v>661</v>
      </c>
      <c r="J355" t="s">
        <v>118</v>
      </c>
      <c r="K355" t="s">
        <v>34</v>
      </c>
      <c r="L355">
        <v>60610</v>
      </c>
      <c r="M355" t="s">
        <v>35</v>
      </c>
      <c r="N355" t="s">
        <v>48</v>
      </c>
      <c r="O355" t="s">
        <v>1821</v>
      </c>
      <c r="P355" t="s">
        <v>61</v>
      </c>
      <c r="Q355" t="s">
        <v>139</v>
      </c>
      <c r="R355" t="s">
        <v>1822</v>
      </c>
      <c r="S355" s="5">
        <v>959.98400000000004</v>
      </c>
      <c r="T355">
        <v>2</v>
      </c>
      <c r="U355">
        <v>0.2</v>
      </c>
      <c r="V355">
        <v>335.99439999999998</v>
      </c>
      <c r="W355">
        <v>227.5</v>
      </c>
      <c r="X355" t="s">
        <v>41</v>
      </c>
      <c r="Y355" t="s">
        <v>1787</v>
      </c>
      <c r="Z355">
        <v>2014</v>
      </c>
      <c r="AA355" s="6">
        <f>(Orders[[#This Row],[Sales]]*Orders[[#This Row],[Quantity]])-Orders[[#This Row],[Discount]]</f>
        <v>1919.768</v>
      </c>
    </row>
    <row r="356" spans="1:27" ht="16.5" x14ac:dyDescent="0.3">
      <c r="A356">
        <v>41222</v>
      </c>
      <c r="B356" t="s">
        <v>1823</v>
      </c>
      <c r="C356" s="1">
        <v>40988</v>
      </c>
      <c r="D356" s="1">
        <v>40991</v>
      </c>
      <c r="E356" t="s">
        <v>55</v>
      </c>
      <c r="F356" t="s">
        <v>1262</v>
      </c>
      <c r="G356" t="s">
        <v>1263</v>
      </c>
      <c r="H356" t="s">
        <v>58</v>
      </c>
      <c r="I356" t="s">
        <v>232</v>
      </c>
      <c r="J356" t="s">
        <v>233</v>
      </c>
      <c r="K356" t="s">
        <v>34</v>
      </c>
      <c r="L356">
        <v>10035</v>
      </c>
      <c r="M356" t="s">
        <v>35</v>
      </c>
      <c r="N356" t="s">
        <v>87</v>
      </c>
      <c r="O356" t="s">
        <v>1824</v>
      </c>
      <c r="P356" t="s">
        <v>50</v>
      </c>
      <c r="Q356" t="s">
        <v>51</v>
      </c>
      <c r="R356" t="s">
        <v>1825</v>
      </c>
      <c r="S356" s="5">
        <v>1087.9359999999999</v>
      </c>
      <c r="T356">
        <v>8</v>
      </c>
      <c r="U356">
        <v>0.2</v>
      </c>
      <c r="V356">
        <v>353.5791999999999</v>
      </c>
      <c r="W356">
        <v>221.62</v>
      </c>
      <c r="X356" t="s">
        <v>53</v>
      </c>
      <c r="Y356" t="s">
        <v>1787</v>
      </c>
      <c r="Z356">
        <v>2012</v>
      </c>
      <c r="AA356" s="6">
        <f>(Orders[[#This Row],[Sales]]*Orders[[#This Row],[Quantity]])-Orders[[#This Row],[Discount]]</f>
        <v>8703.2879999999986</v>
      </c>
    </row>
    <row r="357" spans="1:27" ht="16.5" x14ac:dyDescent="0.3">
      <c r="A357">
        <v>37448</v>
      </c>
      <c r="B357" t="s">
        <v>1826</v>
      </c>
      <c r="C357" s="1">
        <v>40620</v>
      </c>
      <c r="D357" s="1">
        <v>40623</v>
      </c>
      <c r="E357" t="s">
        <v>28</v>
      </c>
      <c r="F357" t="s">
        <v>1827</v>
      </c>
      <c r="G357" t="s">
        <v>1828</v>
      </c>
      <c r="H357" t="s">
        <v>94</v>
      </c>
      <c r="I357" t="s">
        <v>103</v>
      </c>
      <c r="J357" t="s">
        <v>104</v>
      </c>
      <c r="K357" t="s">
        <v>34</v>
      </c>
      <c r="L357">
        <v>94110</v>
      </c>
      <c r="M357" t="s">
        <v>35</v>
      </c>
      <c r="N357" t="s">
        <v>105</v>
      </c>
      <c r="O357" t="s">
        <v>1829</v>
      </c>
      <c r="P357" t="s">
        <v>38</v>
      </c>
      <c r="Q357" t="s">
        <v>173</v>
      </c>
      <c r="R357" t="s">
        <v>1830</v>
      </c>
      <c r="S357" s="5">
        <v>1198.33</v>
      </c>
      <c r="T357">
        <v>10</v>
      </c>
      <c r="U357">
        <v>0.15</v>
      </c>
      <c r="V357">
        <v>70.490000000000009</v>
      </c>
      <c r="W357">
        <v>218.62</v>
      </c>
      <c r="X357" t="s">
        <v>41</v>
      </c>
      <c r="Y357" t="s">
        <v>1787</v>
      </c>
      <c r="Z357">
        <v>2011</v>
      </c>
      <c r="AA357" s="6">
        <f>(Orders[[#This Row],[Sales]]*Orders[[#This Row],[Quantity]])-Orders[[#This Row],[Discount]]</f>
        <v>11983.15</v>
      </c>
    </row>
    <row r="358" spans="1:27" ht="16.5" x14ac:dyDescent="0.3">
      <c r="A358">
        <v>35697</v>
      </c>
      <c r="B358" t="s">
        <v>1831</v>
      </c>
      <c r="C358" s="1">
        <v>41351</v>
      </c>
      <c r="D358" s="1">
        <v>41351</v>
      </c>
      <c r="E358" t="s">
        <v>303</v>
      </c>
      <c r="F358" t="s">
        <v>1832</v>
      </c>
      <c r="G358" t="s">
        <v>1833</v>
      </c>
      <c r="H358" t="s">
        <v>31</v>
      </c>
      <c r="I358" t="s">
        <v>1101</v>
      </c>
      <c r="J358" t="s">
        <v>502</v>
      </c>
      <c r="K358" t="s">
        <v>34</v>
      </c>
      <c r="L358">
        <v>21044</v>
      </c>
      <c r="M358" t="s">
        <v>35</v>
      </c>
      <c r="N358" t="s">
        <v>87</v>
      </c>
      <c r="O358" t="s">
        <v>88</v>
      </c>
      <c r="P358" t="s">
        <v>50</v>
      </c>
      <c r="Q358" t="s">
        <v>89</v>
      </c>
      <c r="R358" t="s">
        <v>90</v>
      </c>
      <c r="S358" s="5">
        <v>901.94999999999993</v>
      </c>
      <c r="T358">
        <v>3</v>
      </c>
      <c r="U358">
        <v>0</v>
      </c>
      <c r="V358">
        <v>297.64350000000002</v>
      </c>
      <c r="W358">
        <v>214.01</v>
      </c>
      <c r="X358" t="s">
        <v>53</v>
      </c>
      <c r="Y358" t="s">
        <v>1787</v>
      </c>
      <c r="Z358">
        <v>2013</v>
      </c>
      <c r="AA358" s="6">
        <f>(Orders[[#This Row],[Sales]]*Orders[[#This Row],[Quantity]])-Orders[[#This Row],[Discount]]</f>
        <v>2705.85</v>
      </c>
    </row>
    <row r="359" spans="1:27" ht="16.5" x14ac:dyDescent="0.3">
      <c r="A359">
        <v>38470</v>
      </c>
      <c r="B359" t="s">
        <v>1834</v>
      </c>
      <c r="C359" s="1">
        <v>41725</v>
      </c>
      <c r="D359" s="1">
        <v>41729</v>
      </c>
      <c r="E359" t="s">
        <v>66</v>
      </c>
      <c r="F359" t="s">
        <v>1835</v>
      </c>
      <c r="G359" t="s">
        <v>1836</v>
      </c>
      <c r="H359" t="s">
        <v>58</v>
      </c>
      <c r="I359" t="s">
        <v>869</v>
      </c>
      <c r="J359" t="s">
        <v>171</v>
      </c>
      <c r="K359" t="s">
        <v>34</v>
      </c>
      <c r="L359">
        <v>77070</v>
      </c>
      <c r="M359" t="s">
        <v>35</v>
      </c>
      <c r="N359" t="s">
        <v>48</v>
      </c>
      <c r="O359" t="s">
        <v>1837</v>
      </c>
      <c r="P359" t="s">
        <v>61</v>
      </c>
      <c r="Q359" t="s">
        <v>139</v>
      </c>
      <c r="R359" t="s">
        <v>1838</v>
      </c>
      <c r="S359" s="5">
        <v>2399.96</v>
      </c>
      <c r="T359">
        <v>5</v>
      </c>
      <c r="U359">
        <v>0.2</v>
      </c>
      <c r="V359">
        <v>569.99050000000011</v>
      </c>
      <c r="W359">
        <v>185.8</v>
      </c>
      <c r="X359" t="s">
        <v>64</v>
      </c>
      <c r="Y359" t="s">
        <v>1787</v>
      </c>
      <c r="Z359">
        <v>2014</v>
      </c>
      <c r="AA359" s="6">
        <f>(Orders[[#This Row],[Sales]]*Orders[[#This Row],[Quantity]])-Orders[[#This Row],[Discount]]</f>
        <v>11999.599999999999</v>
      </c>
    </row>
    <row r="360" spans="1:27" ht="16.5" x14ac:dyDescent="0.3">
      <c r="A360">
        <v>41163</v>
      </c>
      <c r="B360" t="s">
        <v>1839</v>
      </c>
      <c r="C360" s="1">
        <v>40994</v>
      </c>
      <c r="D360" s="1">
        <v>40996</v>
      </c>
      <c r="E360" t="s">
        <v>28</v>
      </c>
      <c r="F360" t="s">
        <v>1469</v>
      </c>
      <c r="G360" t="s">
        <v>1470</v>
      </c>
      <c r="H360" t="s">
        <v>58</v>
      </c>
      <c r="I360" t="s">
        <v>232</v>
      </c>
      <c r="J360" t="s">
        <v>233</v>
      </c>
      <c r="K360" t="s">
        <v>34</v>
      </c>
      <c r="L360">
        <v>10009</v>
      </c>
      <c r="M360" t="s">
        <v>35</v>
      </c>
      <c r="N360" t="s">
        <v>87</v>
      </c>
      <c r="O360" t="s">
        <v>410</v>
      </c>
      <c r="P360" t="s">
        <v>50</v>
      </c>
      <c r="Q360" t="s">
        <v>112</v>
      </c>
      <c r="R360" t="s">
        <v>411</v>
      </c>
      <c r="S360" s="5">
        <v>1085.42</v>
      </c>
      <c r="T360">
        <v>7</v>
      </c>
      <c r="U360">
        <v>0</v>
      </c>
      <c r="V360">
        <v>282.20920000000001</v>
      </c>
      <c r="W360">
        <v>164.92</v>
      </c>
      <c r="X360" t="s">
        <v>64</v>
      </c>
      <c r="Y360" t="s">
        <v>1787</v>
      </c>
      <c r="Z360">
        <v>2012</v>
      </c>
      <c r="AA360" s="6">
        <f>(Orders[[#This Row],[Sales]]*Orders[[#This Row],[Quantity]])-Orders[[#This Row],[Discount]]</f>
        <v>7597.9400000000005</v>
      </c>
    </row>
    <row r="361" spans="1:27" ht="16.5" x14ac:dyDescent="0.3">
      <c r="A361">
        <v>37109</v>
      </c>
      <c r="B361" t="s">
        <v>1840</v>
      </c>
      <c r="C361" s="1">
        <v>40990</v>
      </c>
      <c r="D361" s="1">
        <v>40994</v>
      </c>
      <c r="E361" t="s">
        <v>66</v>
      </c>
      <c r="F361" t="s">
        <v>1841</v>
      </c>
      <c r="G361" t="s">
        <v>1842</v>
      </c>
      <c r="H361" t="s">
        <v>58</v>
      </c>
      <c r="I361" t="s">
        <v>157</v>
      </c>
      <c r="J361" t="s">
        <v>104</v>
      </c>
      <c r="K361" t="s">
        <v>34</v>
      </c>
      <c r="L361">
        <v>92037</v>
      </c>
      <c r="M361" t="s">
        <v>35</v>
      </c>
      <c r="N361" t="s">
        <v>105</v>
      </c>
      <c r="O361" t="s">
        <v>1843</v>
      </c>
      <c r="P361" t="s">
        <v>61</v>
      </c>
      <c r="Q361" t="s">
        <v>72</v>
      </c>
      <c r="R361" t="s">
        <v>1844</v>
      </c>
      <c r="S361" s="5">
        <v>1487.9760000000001</v>
      </c>
      <c r="T361">
        <v>3</v>
      </c>
      <c r="U361">
        <v>0.2</v>
      </c>
      <c r="V361">
        <v>185.99699999999979</v>
      </c>
      <c r="W361">
        <v>163.54</v>
      </c>
      <c r="X361" t="s">
        <v>64</v>
      </c>
      <c r="Y361" t="s">
        <v>1787</v>
      </c>
      <c r="Z361">
        <v>2012</v>
      </c>
      <c r="AA361" s="6">
        <f>(Orders[[#This Row],[Sales]]*Orders[[#This Row],[Quantity]])-Orders[[#This Row],[Discount]]</f>
        <v>4463.7280000000001</v>
      </c>
    </row>
    <row r="362" spans="1:27" ht="16.5" x14ac:dyDescent="0.3">
      <c r="A362">
        <v>41084</v>
      </c>
      <c r="B362" t="s">
        <v>1845</v>
      </c>
      <c r="C362" s="1">
        <v>41726</v>
      </c>
      <c r="D362" s="1">
        <v>41731</v>
      </c>
      <c r="E362" t="s">
        <v>66</v>
      </c>
      <c r="F362" t="s">
        <v>935</v>
      </c>
      <c r="G362" t="s">
        <v>936</v>
      </c>
      <c r="H362" t="s">
        <v>31</v>
      </c>
      <c r="I362" t="s">
        <v>869</v>
      </c>
      <c r="J362" t="s">
        <v>171</v>
      </c>
      <c r="K362" t="s">
        <v>34</v>
      </c>
      <c r="L362">
        <v>77070</v>
      </c>
      <c r="M362" t="s">
        <v>35</v>
      </c>
      <c r="N362" t="s">
        <v>48</v>
      </c>
      <c r="O362" t="s">
        <v>1316</v>
      </c>
      <c r="P362" t="s">
        <v>38</v>
      </c>
      <c r="Q362" t="s">
        <v>173</v>
      </c>
      <c r="R362" t="s">
        <v>1317</v>
      </c>
      <c r="S362" s="5">
        <v>1023.332</v>
      </c>
      <c r="T362">
        <v>5</v>
      </c>
      <c r="U362">
        <v>0.32</v>
      </c>
      <c r="V362">
        <v>-30.09800000000013</v>
      </c>
      <c r="W362">
        <v>155.63999999999999</v>
      </c>
      <c r="X362" t="s">
        <v>53</v>
      </c>
      <c r="Y362" t="s">
        <v>1787</v>
      </c>
      <c r="Z362">
        <v>2014</v>
      </c>
      <c r="AA362" s="6">
        <f>(Orders[[#This Row],[Sales]]*Orders[[#This Row],[Quantity]])-Orders[[#This Row],[Discount]]</f>
        <v>5116.34</v>
      </c>
    </row>
    <row r="363" spans="1:27" ht="16.5" x14ac:dyDescent="0.3">
      <c r="A363">
        <v>40862</v>
      </c>
      <c r="B363" t="s">
        <v>1846</v>
      </c>
      <c r="C363" s="1">
        <v>40633</v>
      </c>
      <c r="D363" s="1">
        <v>40633</v>
      </c>
      <c r="E363" t="s">
        <v>303</v>
      </c>
      <c r="F363" t="s">
        <v>1847</v>
      </c>
      <c r="G363" t="s">
        <v>1848</v>
      </c>
      <c r="H363" t="s">
        <v>31</v>
      </c>
      <c r="I363" t="s">
        <v>1146</v>
      </c>
      <c r="J363" t="s">
        <v>389</v>
      </c>
      <c r="K363" t="s">
        <v>34</v>
      </c>
      <c r="L363">
        <v>33614</v>
      </c>
      <c r="M363" t="s">
        <v>35</v>
      </c>
      <c r="N363" t="s">
        <v>36</v>
      </c>
      <c r="O363" t="s">
        <v>1849</v>
      </c>
      <c r="P363" t="s">
        <v>38</v>
      </c>
      <c r="Q363" t="s">
        <v>98</v>
      </c>
      <c r="R363" t="s">
        <v>1850</v>
      </c>
      <c r="S363" s="5">
        <v>1125.4880000000001</v>
      </c>
      <c r="T363">
        <v>7</v>
      </c>
      <c r="U363">
        <v>0.2</v>
      </c>
      <c r="V363">
        <v>98.480200000000082</v>
      </c>
      <c r="W363">
        <v>145.94</v>
      </c>
      <c r="X363" t="s">
        <v>53</v>
      </c>
      <c r="Y363" t="s">
        <v>1787</v>
      </c>
      <c r="Z363">
        <v>2011</v>
      </c>
      <c r="AA363" s="6">
        <f>(Orders[[#This Row],[Sales]]*Orders[[#This Row],[Quantity]])-Orders[[#This Row],[Discount]]</f>
        <v>7878.2160000000003</v>
      </c>
    </row>
    <row r="364" spans="1:27" ht="16.5" x14ac:dyDescent="0.3">
      <c r="A364">
        <v>37041</v>
      </c>
      <c r="B364" t="s">
        <v>1851</v>
      </c>
      <c r="C364" s="1">
        <v>41727</v>
      </c>
      <c r="D364" s="1">
        <v>41730</v>
      </c>
      <c r="E364" t="s">
        <v>55</v>
      </c>
      <c r="F364" t="s">
        <v>1262</v>
      </c>
      <c r="G364" t="s">
        <v>1263</v>
      </c>
      <c r="H364" t="s">
        <v>58</v>
      </c>
      <c r="I364" t="s">
        <v>321</v>
      </c>
      <c r="J364" t="s">
        <v>104</v>
      </c>
      <c r="K364" t="s">
        <v>34</v>
      </c>
      <c r="L364">
        <v>94533</v>
      </c>
      <c r="M364" t="s">
        <v>35</v>
      </c>
      <c r="N364" t="s">
        <v>105</v>
      </c>
      <c r="O364" t="s">
        <v>586</v>
      </c>
      <c r="P364" t="s">
        <v>50</v>
      </c>
      <c r="Q364" t="s">
        <v>112</v>
      </c>
      <c r="R364" t="s">
        <v>587</v>
      </c>
      <c r="S364" s="5">
        <v>795.48</v>
      </c>
      <c r="T364">
        <v>7</v>
      </c>
      <c r="U364">
        <v>0</v>
      </c>
      <c r="V364">
        <v>7.9547999999999632</v>
      </c>
      <c r="W364">
        <v>139.58000000000001</v>
      </c>
      <c r="X364" t="s">
        <v>53</v>
      </c>
      <c r="Y364" t="s">
        <v>1787</v>
      </c>
      <c r="Z364">
        <v>2014</v>
      </c>
      <c r="AA364" s="6">
        <f>(Orders[[#This Row],[Sales]]*Orders[[#This Row],[Quantity]])-Orders[[#This Row],[Discount]]</f>
        <v>5568.3600000000006</v>
      </c>
    </row>
    <row r="365" spans="1:27" ht="16.5" x14ac:dyDescent="0.3">
      <c r="A365">
        <v>38716</v>
      </c>
      <c r="B365" t="s">
        <v>1852</v>
      </c>
      <c r="C365" s="1">
        <v>41347</v>
      </c>
      <c r="D365" s="1">
        <v>41349</v>
      </c>
      <c r="E365" t="s">
        <v>28</v>
      </c>
      <c r="F365" t="s">
        <v>1853</v>
      </c>
      <c r="G365" t="s">
        <v>1854</v>
      </c>
      <c r="H365" t="s">
        <v>58</v>
      </c>
      <c r="I365" t="s">
        <v>85</v>
      </c>
      <c r="J365" t="s">
        <v>86</v>
      </c>
      <c r="K365" t="s">
        <v>34</v>
      </c>
      <c r="L365">
        <v>19134</v>
      </c>
      <c r="M365" t="s">
        <v>35</v>
      </c>
      <c r="N365" t="s">
        <v>87</v>
      </c>
      <c r="O365" t="s">
        <v>1855</v>
      </c>
      <c r="P365" t="s">
        <v>50</v>
      </c>
      <c r="Q365" t="s">
        <v>112</v>
      </c>
      <c r="R365" t="s">
        <v>1856</v>
      </c>
      <c r="S365" s="5">
        <v>552.55999999999995</v>
      </c>
      <c r="T365">
        <v>5</v>
      </c>
      <c r="U365">
        <v>0.2</v>
      </c>
      <c r="V365">
        <v>-138.13999999999999</v>
      </c>
      <c r="W365">
        <v>136.12</v>
      </c>
      <c r="X365" t="s">
        <v>41</v>
      </c>
      <c r="Y365" t="s">
        <v>1787</v>
      </c>
      <c r="Z365">
        <v>2013</v>
      </c>
      <c r="AA365" s="6">
        <f>(Orders[[#This Row],[Sales]]*Orders[[#This Row],[Quantity]])-Orders[[#This Row],[Discount]]</f>
        <v>2762.6</v>
      </c>
    </row>
    <row r="366" spans="1:27" ht="16.5" x14ac:dyDescent="0.3">
      <c r="A366">
        <v>40078</v>
      </c>
      <c r="B366" t="s">
        <v>1857</v>
      </c>
      <c r="C366" s="1">
        <v>40969</v>
      </c>
      <c r="D366" s="1">
        <v>40972</v>
      </c>
      <c r="E366" t="s">
        <v>55</v>
      </c>
      <c r="F366" t="s">
        <v>1858</v>
      </c>
      <c r="G366" t="s">
        <v>1859</v>
      </c>
      <c r="H366" t="s">
        <v>58</v>
      </c>
      <c r="I366" t="s">
        <v>869</v>
      </c>
      <c r="J366" t="s">
        <v>171</v>
      </c>
      <c r="K366" t="s">
        <v>34</v>
      </c>
      <c r="L366">
        <v>77070</v>
      </c>
      <c r="M366" t="s">
        <v>35</v>
      </c>
      <c r="N366" t="s">
        <v>48</v>
      </c>
      <c r="O366" t="s">
        <v>1316</v>
      </c>
      <c r="P366" t="s">
        <v>38</v>
      </c>
      <c r="Q366" t="s">
        <v>173</v>
      </c>
      <c r="R366" t="s">
        <v>1317</v>
      </c>
      <c r="S366" s="5">
        <v>1227.9983999999999</v>
      </c>
      <c r="T366">
        <v>6</v>
      </c>
      <c r="U366">
        <v>0.32</v>
      </c>
      <c r="V366">
        <v>-36.117600000000152</v>
      </c>
      <c r="W366">
        <v>131.63999999999999</v>
      </c>
      <c r="X366" t="s">
        <v>53</v>
      </c>
      <c r="Y366" t="s">
        <v>1787</v>
      </c>
      <c r="Z366">
        <v>2012</v>
      </c>
      <c r="AA366" s="6">
        <f>(Orders[[#This Row],[Sales]]*Orders[[#This Row],[Quantity]])-Orders[[#This Row],[Discount]]</f>
        <v>7367.6704</v>
      </c>
    </row>
    <row r="367" spans="1:27" ht="16.5" x14ac:dyDescent="0.3">
      <c r="A367">
        <v>34290</v>
      </c>
      <c r="B367" t="s">
        <v>1860</v>
      </c>
      <c r="C367" s="1">
        <v>41710</v>
      </c>
      <c r="D367" s="1">
        <v>41716</v>
      </c>
      <c r="E367" t="s">
        <v>66</v>
      </c>
      <c r="F367" t="s">
        <v>1861</v>
      </c>
      <c r="G367" t="s">
        <v>1862</v>
      </c>
      <c r="H367" t="s">
        <v>31</v>
      </c>
      <c r="I367" t="s">
        <v>59</v>
      </c>
      <c r="J367" t="s">
        <v>47</v>
      </c>
      <c r="K367" t="s">
        <v>34</v>
      </c>
      <c r="L367">
        <v>48227</v>
      </c>
      <c r="M367" t="s">
        <v>35</v>
      </c>
      <c r="N367" t="s">
        <v>48</v>
      </c>
      <c r="O367" t="s">
        <v>838</v>
      </c>
      <c r="P367" t="s">
        <v>50</v>
      </c>
      <c r="Q367" t="s">
        <v>51</v>
      </c>
      <c r="R367" t="s">
        <v>839</v>
      </c>
      <c r="S367" s="5">
        <v>895.92</v>
      </c>
      <c r="T367">
        <v>4</v>
      </c>
      <c r="U367">
        <v>0</v>
      </c>
      <c r="V367">
        <v>421.08240000000001</v>
      </c>
      <c r="W367">
        <v>127.4</v>
      </c>
      <c r="X367" t="s">
        <v>272</v>
      </c>
      <c r="Y367" t="s">
        <v>1787</v>
      </c>
      <c r="Z367">
        <v>2014</v>
      </c>
      <c r="AA367" s="6">
        <f>(Orders[[#This Row],[Sales]]*Orders[[#This Row],[Quantity]])-Orders[[#This Row],[Discount]]</f>
        <v>3583.68</v>
      </c>
    </row>
    <row r="368" spans="1:27" ht="16.5" x14ac:dyDescent="0.3">
      <c r="A368">
        <v>38649</v>
      </c>
      <c r="B368" t="s">
        <v>1863</v>
      </c>
      <c r="C368" s="1">
        <v>41715</v>
      </c>
      <c r="D368" s="1">
        <v>41717</v>
      </c>
      <c r="E368" t="s">
        <v>28</v>
      </c>
      <c r="F368" t="s">
        <v>1864</v>
      </c>
      <c r="G368" t="s">
        <v>1865</v>
      </c>
      <c r="H368" t="s">
        <v>94</v>
      </c>
      <c r="I368" t="s">
        <v>1866</v>
      </c>
      <c r="J368" t="s">
        <v>250</v>
      </c>
      <c r="K368" t="s">
        <v>34</v>
      </c>
      <c r="L368">
        <v>44107</v>
      </c>
      <c r="M368" t="s">
        <v>35</v>
      </c>
      <c r="N368" t="s">
        <v>87</v>
      </c>
      <c r="O368" t="s">
        <v>1867</v>
      </c>
      <c r="P368" t="s">
        <v>61</v>
      </c>
      <c r="Q368" t="s">
        <v>72</v>
      </c>
      <c r="R368" t="s">
        <v>1868</v>
      </c>
      <c r="S368" s="5">
        <v>445.44</v>
      </c>
      <c r="T368">
        <v>8</v>
      </c>
      <c r="U368">
        <v>0.4</v>
      </c>
      <c r="V368">
        <v>-81.664000000000044</v>
      </c>
      <c r="W368">
        <v>112.65</v>
      </c>
      <c r="X368" t="s">
        <v>41</v>
      </c>
      <c r="Y368" t="s">
        <v>1787</v>
      </c>
      <c r="Z368">
        <v>2014</v>
      </c>
      <c r="AA368" s="6">
        <f>(Orders[[#This Row],[Sales]]*Orders[[#This Row],[Quantity]])-Orders[[#This Row],[Discount]]</f>
        <v>3563.12</v>
      </c>
    </row>
    <row r="369" spans="1:27" ht="16.5" x14ac:dyDescent="0.3">
      <c r="A369">
        <v>39137</v>
      </c>
      <c r="B369" t="s">
        <v>1869</v>
      </c>
      <c r="C369" s="1">
        <v>40630</v>
      </c>
      <c r="D369" s="1">
        <v>40635</v>
      </c>
      <c r="E369" t="s">
        <v>66</v>
      </c>
      <c r="F369" t="s">
        <v>1870</v>
      </c>
      <c r="G369" t="s">
        <v>1871</v>
      </c>
      <c r="H369" t="s">
        <v>31</v>
      </c>
      <c r="I369" t="s">
        <v>540</v>
      </c>
      <c r="J369" t="s">
        <v>541</v>
      </c>
      <c r="K369" t="s">
        <v>34</v>
      </c>
      <c r="L369">
        <v>50315</v>
      </c>
      <c r="M369" t="s">
        <v>35</v>
      </c>
      <c r="N369" t="s">
        <v>48</v>
      </c>
      <c r="O369" t="s">
        <v>1872</v>
      </c>
      <c r="P369" t="s">
        <v>38</v>
      </c>
      <c r="Q369" t="s">
        <v>39</v>
      </c>
      <c r="R369" t="s">
        <v>1873</v>
      </c>
      <c r="S369" s="5">
        <v>1184.72</v>
      </c>
      <c r="T369">
        <v>4</v>
      </c>
      <c r="U369">
        <v>0</v>
      </c>
      <c r="V369">
        <v>106.62480000000011</v>
      </c>
      <c r="W369">
        <v>108.8</v>
      </c>
      <c r="X369" t="s">
        <v>64</v>
      </c>
      <c r="Y369" t="s">
        <v>1787</v>
      </c>
      <c r="Z369">
        <v>2011</v>
      </c>
      <c r="AA369" s="6">
        <f>(Orders[[#This Row],[Sales]]*Orders[[#This Row],[Quantity]])-Orders[[#This Row],[Discount]]</f>
        <v>4738.88</v>
      </c>
    </row>
    <row r="370" spans="1:27" ht="16.5" x14ac:dyDescent="0.3">
      <c r="A370">
        <v>38945</v>
      </c>
      <c r="B370" t="s">
        <v>1874</v>
      </c>
      <c r="C370" s="1">
        <v>41349</v>
      </c>
      <c r="D370" s="1">
        <v>41350</v>
      </c>
      <c r="E370" t="s">
        <v>55</v>
      </c>
      <c r="F370" t="s">
        <v>1122</v>
      </c>
      <c r="G370" t="s">
        <v>1123</v>
      </c>
      <c r="H370" t="s">
        <v>58</v>
      </c>
      <c r="I370" t="s">
        <v>103</v>
      </c>
      <c r="J370" t="s">
        <v>104</v>
      </c>
      <c r="K370" t="s">
        <v>34</v>
      </c>
      <c r="L370">
        <v>94110</v>
      </c>
      <c r="M370" t="s">
        <v>35</v>
      </c>
      <c r="N370" t="s">
        <v>105</v>
      </c>
      <c r="O370" t="s">
        <v>178</v>
      </c>
      <c r="P370" t="s">
        <v>38</v>
      </c>
      <c r="Q370" t="s">
        <v>98</v>
      </c>
      <c r="R370" t="s">
        <v>179</v>
      </c>
      <c r="S370" s="5">
        <v>1352.0319999999999</v>
      </c>
      <c r="T370">
        <v>4</v>
      </c>
      <c r="U370">
        <v>0.2</v>
      </c>
      <c r="V370">
        <v>84.501999999999953</v>
      </c>
      <c r="W370">
        <v>106.98</v>
      </c>
      <c r="X370" t="s">
        <v>53</v>
      </c>
      <c r="Y370" t="s">
        <v>1787</v>
      </c>
      <c r="Z370">
        <v>2013</v>
      </c>
      <c r="AA370" s="6">
        <f>(Orders[[#This Row],[Sales]]*Orders[[#This Row],[Quantity]])-Orders[[#This Row],[Discount]]</f>
        <v>5407.9279999999999</v>
      </c>
    </row>
    <row r="371" spans="1:27" ht="16.5" x14ac:dyDescent="0.3">
      <c r="A371">
        <v>35755</v>
      </c>
      <c r="B371" t="s">
        <v>1875</v>
      </c>
      <c r="C371" s="1">
        <v>41712</v>
      </c>
      <c r="D371" s="1">
        <v>41719</v>
      </c>
      <c r="E371" t="s">
        <v>66</v>
      </c>
      <c r="F371" t="s">
        <v>1351</v>
      </c>
      <c r="G371" t="s">
        <v>1352</v>
      </c>
      <c r="H371" t="s">
        <v>31</v>
      </c>
      <c r="I371" t="s">
        <v>1876</v>
      </c>
      <c r="J371" t="s">
        <v>315</v>
      </c>
      <c r="K371" t="s">
        <v>34</v>
      </c>
      <c r="L371">
        <v>80219</v>
      </c>
      <c r="M371" t="s">
        <v>35</v>
      </c>
      <c r="N371" t="s">
        <v>105</v>
      </c>
      <c r="O371" t="s">
        <v>79</v>
      </c>
      <c r="P371" t="s">
        <v>50</v>
      </c>
      <c r="Q371" t="s">
        <v>80</v>
      </c>
      <c r="R371" t="s">
        <v>81</v>
      </c>
      <c r="S371" s="5">
        <v>1332.4960000000001</v>
      </c>
      <c r="T371">
        <v>2</v>
      </c>
      <c r="U371">
        <v>0.2</v>
      </c>
      <c r="V371">
        <v>-299.8116</v>
      </c>
      <c r="W371">
        <v>101.95</v>
      </c>
      <c r="X371" t="s">
        <v>272</v>
      </c>
      <c r="Y371" t="s">
        <v>1787</v>
      </c>
      <c r="Z371">
        <v>2014</v>
      </c>
      <c r="AA371" s="6">
        <f>(Orders[[#This Row],[Sales]]*Orders[[#This Row],[Quantity]])-Orders[[#This Row],[Discount]]</f>
        <v>2664.7920000000004</v>
      </c>
    </row>
    <row r="372" spans="1:27" ht="16.5" x14ac:dyDescent="0.3">
      <c r="A372">
        <v>32287</v>
      </c>
      <c r="B372" t="s">
        <v>1877</v>
      </c>
      <c r="C372" s="1">
        <v>40997</v>
      </c>
      <c r="D372" s="1">
        <v>40999</v>
      </c>
      <c r="E372" t="s">
        <v>28</v>
      </c>
      <c r="F372" t="s">
        <v>1878</v>
      </c>
      <c r="G372" t="s">
        <v>1879</v>
      </c>
      <c r="H372" t="s">
        <v>94</v>
      </c>
      <c r="I372" t="s">
        <v>124</v>
      </c>
      <c r="J372" t="s">
        <v>389</v>
      </c>
      <c r="K372" t="s">
        <v>34</v>
      </c>
      <c r="L372">
        <v>32216</v>
      </c>
      <c r="M372" t="s">
        <v>35</v>
      </c>
      <c r="N372" t="s">
        <v>36</v>
      </c>
      <c r="O372" t="s">
        <v>1880</v>
      </c>
      <c r="P372" t="s">
        <v>38</v>
      </c>
      <c r="Q372" t="s">
        <v>98</v>
      </c>
      <c r="R372" t="s">
        <v>1881</v>
      </c>
      <c r="S372" s="5">
        <v>1166.92</v>
      </c>
      <c r="T372">
        <v>5</v>
      </c>
      <c r="U372">
        <v>0.2</v>
      </c>
      <c r="V372">
        <v>131.27850000000001</v>
      </c>
      <c r="W372">
        <v>101.5</v>
      </c>
      <c r="X372" t="s">
        <v>64</v>
      </c>
      <c r="Y372" t="s">
        <v>1787</v>
      </c>
      <c r="Z372">
        <v>2012</v>
      </c>
      <c r="AA372" s="6">
        <f>(Orders[[#This Row],[Sales]]*Orders[[#This Row],[Quantity]])-Orders[[#This Row],[Discount]]</f>
        <v>5834.4000000000005</v>
      </c>
    </row>
    <row r="373" spans="1:27" ht="16.5" x14ac:dyDescent="0.3">
      <c r="A373">
        <v>41259</v>
      </c>
      <c r="B373" t="s">
        <v>1882</v>
      </c>
      <c r="C373" s="1">
        <v>40987</v>
      </c>
      <c r="D373" s="1">
        <v>40990</v>
      </c>
      <c r="E373" t="s">
        <v>55</v>
      </c>
      <c r="F373" t="s">
        <v>1883</v>
      </c>
      <c r="G373" t="s">
        <v>1884</v>
      </c>
      <c r="H373" t="s">
        <v>94</v>
      </c>
      <c r="I373" t="s">
        <v>869</v>
      </c>
      <c r="J373" t="s">
        <v>171</v>
      </c>
      <c r="K373" t="s">
        <v>34</v>
      </c>
      <c r="L373">
        <v>77041</v>
      </c>
      <c r="M373" t="s">
        <v>35</v>
      </c>
      <c r="N373" t="s">
        <v>48</v>
      </c>
      <c r="O373" t="s">
        <v>1829</v>
      </c>
      <c r="P373" t="s">
        <v>38</v>
      </c>
      <c r="Q373" t="s">
        <v>173</v>
      </c>
      <c r="R373" t="s">
        <v>1830</v>
      </c>
      <c r="S373" s="5">
        <v>383.46559999999988</v>
      </c>
      <c r="T373">
        <v>4</v>
      </c>
      <c r="U373">
        <v>0.32</v>
      </c>
      <c r="V373">
        <v>-67.670400000000001</v>
      </c>
      <c r="W373">
        <v>101.49</v>
      </c>
      <c r="X373" t="s">
        <v>41</v>
      </c>
      <c r="Y373" t="s">
        <v>1787</v>
      </c>
      <c r="Z373">
        <v>2012</v>
      </c>
      <c r="AA373" s="6">
        <f>(Orders[[#This Row],[Sales]]*Orders[[#This Row],[Quantity]])-Orders[[#This Row],[Discount]]</f>
        <v>1533.5423999999996</v>
      </c>
    </row>
    <row r="374" spans="1:27" ht="16.5" x14ac:dyDescent="0.3">
      <c r="A374">
        <v>33654</v>
      </c>
      <c r="B374" t="s">
        <v>1885</v>
      </c>
      <c r="C374" s="1">
        <v>40619</v>
      </c>
      <c r="D374" s="1">
        <v>40623</v>
      </c>
      <c r="E374" t="s">
        <v>66</v>
      </c>
      <c r="F374" t="s">
        <v>1886</v>
      </c>
      <c r="G374" t="s">
        <v>1887</v>
      </c>
      <c r="H374" t="s">
        <v>58</v>
      </c>
      <c r="I374" t="s">
        <v>232</v>
      </c>
      <c r="J374" t="s">
        <v>233</v>
      </c>
      <c r="K374" t="s">
        <v>34</v>
      </c>
      <c r="L374">
        <v>10024</v>
      </c>
      <c r="M374" t="s">
        <v>35</v>
      </c>
      <c r="N374" t="s">
        <v>87</v>
      </c>
      <c r="O374" t="s">
        <v>1888</v>
      </c>
      <c r="P374" t="s">
        <v>38</v>
      </c>
      <c r="Q374" t="s">
        <v>39</v>
      </c>
      <c r="R374" t="s">
        <v>1889</v>
      </c>
      <c r="S374" s="5">
        <v>1579.7460000000001</v>
      </c>
      <c r="T374">
        <v>7</v>
      </c>
      <c r="U374">
        <v>0.4</v>
      </c>
      <c r="V374">
        <v>-447.59469999999988</v>
      </c>
      <c r="W374">
        <v>101.14</v>
      </c>
      <c r="X374" t="s">
        <v>64</v>
      </c>
      <c r="Y374" t="s">
        <v>1787</v>
      </c>
      <c r="Z374">
        <v>2011</v>
      </c>
      <c r="AA374" s="6">
        <f>(Orders[[#This Row],[Sales]]*Orders[[#This Row],[Quantity]])-Orders[[#This Row],[Discount]]</f>
        <v>11057.822000000002</v>
      </c>
    </row>
    <row r="375" spans="1:27" ht="16.5" x14ac:dyDescent="0.3">
      <c r="A375">
        <v>32891</v>
      </c>
      <c r="B375" t="s">
        <v>1890</v>
      </c>
      <c r="C375" s="1">
        <v>40992</v>
      </c>
      <c r="D375" s="1">
        <v>40995</v>
      </c>
      <c r="E375" t="s">
        <v>55</v>
      </c>
      <c r="F375" t="s">
        <v>713</v>
      </c>
      <c r="G375" t="s">
        <v>714</v>
      </c>
      <c r="H375" t="s">
        <v>94</v>
      </c>
      <c r="I375" t="s">
        <v>1891</v>
      </c>
      <c r="J375" t="s">
        <v>118</v>
      </c>
      <c r="K375" t="s">
        <v>34</v>
      </c>
      <c r="L375">
        <v>61604</v>
      </c>
      <c r="M375" t="s">
        <v>35</v>
      </c>
      <c r="N375" t="s">
        <v>48</v>
      </c>
      <c r="O375" t="s">
        <v>1892</v>
      </c>
      <c r="P375" t="s">
        <v>38</v>
      </c>
      <c r="Q375" t="s">
        <v>173</v>
      </c>
      <c r="R375" t="s">
        <v>1893</v>
      </c>
      <c r="S375" s="5">
        <v>359.05799999999988</v>
      </c>
      <c r="T375">
        <v>3</v>
      </c>
      <c r="U375">
        <v>0.3</v>
      </c>
      <c r="V375">
        <v>-35.905799999999999</v>
      </c>
      <c r="W375">
        <v>101.13</v>
      </c>
      <c r="X375" t="s">
        <v>53</v>
      </c>
      <c r="Y375" t="s">
        <v>1787</v>
      </c>
      <c r="Z375">
        <v>2012</v>
      </c>
      <c r="AA375" s="6">
        <f>(Orders[[#This Row],[Sales]]*Orders[[#This Row],[Quantity]])-Orders[[#This Row],[Discount]]</f>
        <v>1076.8739999999996</v>
      </c>
    </row>
    <row r="376" spans="1:27" ht="16.5" x14ac:dyDescent="0.3">
      <c r="A376">
        <v>33683</v>
      </c>
      <c r="B376" t="s">
        <v>1894</v>
      </c>
      <c r="C376" s="1">
        <v>41724</v>
      </c>
      <c r="D376" s="1">
        <v>41725</v>
      </c>
      <c r="E376" t="s">
        <v>55</v>
      </c>
      <c r="F376" t="s">
        <v>1870</v>
      </c>
      <c r="G376" t="s">
        <v>1871</v>
      </c>
      <c r="H376" t="s">
        <v>31</v>
      </c>
      <c r="I376" t="s">
        <v>421</v>
      </c>
      <c r="J376" t="s">
        <v>104</v>
      </c>
      <c r="K376" t="s">
        <v>34</v>
      </c>
      <c r="L376">
        <v>93727</v>
      </c>
      <c r="M376" t="s">
        <v>35</v>
      </c>
      <c r="N376" t="s">
        <v>105</v>
      </c>
      <c r="O376" t="s">
        <v>138</v>
      </c>
      <c r="P376" t="s">
        <v>61</v>
      </c>
      <c r="Q376" t="s">
        <v>139</v>
      </c>
      <c r="R376" t="s">
        <v>140</v>
      </c>
      <c r="S376" s="5">
        <v>479.98399999999998</v>
      </c>
      <c r="T376">
        <v>2</v>
      </c>
      <c r="U376">
        <v>0.2</v>
      </c>
      <c r="V376">
        <v>59.997999999999962</v>
      </c>
      <c r="W376">
        <v>100.8</v>
      </c>
      <c r="X376" t="s">
        <v>41</v>
      </c>
      <c r="Y376" t="s">
        <v>1787</v>
      </c>
      <c r="Z376">
        <v>2014</v>
      </c>
      <c r="AA376" s="6">
        <f>(Orders[[#This Row],[Sales]]*Orders[[#This Row],[Quantity]])-Orders[[#This Row],[Discount]]</f>
        <v>959.76799999999992</v>
      </c>
    </row>
    <row r="377" spans="1:27" ht="16.5" x14ac:dyDescent="0.3">
      <c r="A377">
        <v>38313</v>
      </c>
      <c r="B377" t="s">
        <v>1895</v>
      </c>
      <c r="C377" s="1">
        <v>40613</v>
      </c>
      <c r="D377" s="1">
        <v>40615</v>
      </c>
      <c r="E377" t="s">
        <v>28</v>
      </c>
      <c r="F377" t="s">
        <v>1896</v>
      </c>
      <c r="G377" t="s">
        <v>1897</v>
      </c>
      <c r="H377" t="s">
        <v>58</v>
      </c>
      <c r="I377" t="s">
        <v>642</v>
      </c>
      <c r="J377" t="s">
        <v>96</v>
      </c>
      <c r="K377" t="s">
        <v>34</v>
      </c>
      <c r="L377">
        <v>40475</v>
      </c>
      <c r="M377" t="s">
        <v>35</v>
      </c>
      <c r="N377" t="s">
        <v>36</v>
      </c>
      <c r="O377" t="s">
        <v>1898</v>
      </c>
      <c r="P377" t="s">
        <v>61</v>
      </c>
      <c r="Q377" t="s">
        <v>72</v>
      </c>
      <c r="R377" t="s">
        <v>1899</v>
      </c>
      <c r="S377" s="5">
        <v>587.97</v>
      </c>
      <c r="T377">
        <v>3</v>
      </c>
      <c r="U377">
        <v>0</v>
      </c>
      <c r="V377">
        <v>164.63159999999999</v>
      </c>
      <c r="W377">
        <v>95</v>
      </c>
      <c r="X377" t="s">
        <v>53</v>
      </c>
      <c r="Y377" t="s">
        <v>1787</v>
      </c>
      <c r="Z377">
        <v>2011</v>
      </c>
      <c r="AA377" s="6">
        <f>(Orders[[#This Row],[Sales]]*Orders[[#This Row],[Quantity]])-Orders[[#This Row],[Discount]]</f>
        <v>1763.91</v>
      </c>
    </row>
    <row r="378" spans="1:27" ht="16.5" x14ac:dyDescent="0.3">
      <c r="A378">
        <v>38927</v>
      </c>
      <c r="B378" t="s">
        <v>1900</v>
      </c>
      <c r="C378" s="1">
        <v>40632</v>
      </c>
      <c r="D378" s="1">
        <v>40634</v>
      </c>
      <c r="E378" t="s">
        <v>55</v>
      </c>
      <c r="F378" t="s">
        <v>693</v>
      </c>
      <c r="G378" t="s">
        <v>694</v>
      </c>
      <c r="H378" t="s">
        <v>94</v>
      </c>
      <c r="I378" t="s">
        <v>1901</v>
      </c>
      <c r="J378" t="s">
        <v>171</v>
      </c>
      <c r="K378" t="s">
        <v>34</v>
      </c>
      <c r="L378">
        <v>78521</v>
      </c>
      <c r="M378" t="s">
        <v>35</v>
      </c>
      <c r="N378" t="s">
        <v>48</v>
      </c>
      <c r="O378" t="s">
        <v>1902</v>
      </c>
      <c r="P378" t="s">
        <v>61</v>
      </c>
      <c r="Q378" t="s">
        <v>72</v>
      </c>
      <c r="R378" t="s">
        <v>1903</v>
      </c>
      <c r="S378" s="5">
        <v>251.94399999999999</v>
      </c>
      <c r="T378">
        <v>7</v>
      </c>
      <c r="U378">
        <v>0.2</v>
      </c>
      <c r="V378">
        <v>88.180399999999977</v>
      </c>
      <c r="W378">
        <v>94.8</v>
      </c>
      <c r="X378" t="s">
        <v>41</v>
      </c>
      <c r="Y378" t="s">
        <v>1787</v>
      </c>
      <c r="Z378">
        <v>2011</v>
      </c>
      <c r="AA378" s="6">
        <f>(Orders[[#This Row],[Sales]]*Orders[[#This Row],[Quantity]])-Orders[[#This Row],[Discount]]</f>
        <v>1763.4079999999999</v>
      </c>
    </row>
    <row r="379" spans="1:27" ht="16.5" x14ac:dyDescent="0.3">
      <c r="A379">
        <v>38626</v>
      </c>
      <c r="B379" t="s">
        <v>1904</v>
      </c>
      <c r="C379" s="1">
        <v>40620</v>
      </c>
      <c r="D379" s="1">
        <v>40626</v>
      </c>
      <c r="E379" t="s">
        <v>66</v>
      </c>
      <c r="F379" t="s">
        <v>625</v>
      </c>
      <c r="G379" t="s">
        <v>626</v>
      </c>
      <c r="H379" t="s">
        <v>94</v>
      </c>
      <c r="I379" t="s">
        <v>1905</v>
      </c>
      <c r="J379" t="s">
        <v>104</v>
      </c>
      <c r="K379" t="s">
        <v>34</v>
      </c>
      <c r="L379">
        <v>91505</v>
      </c>
      <c r="M379" t="s">
        <v>35</v>
      </c>
      <c r="N379" t="s">
        <v>105</v>
      </c>
      <c r="O379" t="s">
        <v>111</v>
      </c>
      <c r="P379" t="s">
        <v>50</v>
      </c>
      <c r="Q379" t="s">
        <v>112</v>
      </c>
      <c r="R379" t="s">
        <v>113</v>
      </c>
      <c r="S379" s="5">
        <v>1856.19</v>
      </c>
      <c r="T379">
        <v>7</v>
      </c>
      <c r="U379">
        <v>0</v>
      </c>
      <c r="V379">
        <v>334.11419999999993</v>
      </c>
      <c r="W379">
        <v>93.9</v>
      </c>
      <c r="X379" t="s">
        <v>64</v>
      </c>
      <c r="Y379" t="s">
        <v>1787</v>
      </c>
      <c r="Z379">
        <v>2011</v>
      </c>
      <c r="AA379" s="6">
        <f>(Orders[[#This Row],[Sales]]*Orders[[#This Row],[Quantity]])-Orders[[#This Row],[Discount]]</f>
        <v>12993.33</v>
      </c>
    </row>
    <row r="380" spans="1:27" ht="16.5" x14ac:dyDescent="0.3">
      <c r="A380">
        <v>34238</v>
      </c>
      <c r="B380" t="s">
        <v>1906</v>
      </c>
      <c r="C380" s="1">
        <v>41724</v>
      </c>
      <c r="D380" s="1">
        <v>41730</v>
      </c>
      <c r="E380" t="s">
        <v>66</v>
      </c>
      <c r="F380" t="s">
        <v>1841</v>
      </c>
      <c r="G380" t="s">
        <v>1842</v>
      </c>
      <c r="H380" t="s">
        <v>58</v>
      </c>
      <c r="I380" t="s">
        <v>1273</v>
      </c>
      <c r="J380" t="s">
        <v>202</v>
      </c>
      <c r="K380" t="s">
        <v>34</v>
      </c>
      <c r="L380">
        <v>53209</v>
      </c>
      <c r="M380" t="s">
        <v>35</v>
      </c>
      <c r="N380" t="s">
        <v>48</v>
      </c>
      <c r="O380" t="s">
        <v>1907</v>
      </c>
      <c r="P380" t="s">
        <v>38</v>
      </c>
      <c r="Q380" t="s">
        <v>98</v>
      </c>
      <c r="R380" t="s">
        <v>1908</v>
      </c>
      <c r="S380" s="5">
        <v>1526.56</v>
      </c>
      <c r="T380">
        <v>7</v>
      </c>
      <c r="U380">
        <v>0</v>
      </c>
      <c r="V380">
        <v>427.43679999999989</v>
      </c>
      <c r="W380">
        <v>84.87</v>
      </c>
      <c r="X380" t="s">
        <v>64</v>
      </c>
      <c r="Y380" t="s">
        <v>1787</v>
      </c>
      <c r="Z380">
        <v>2014</v>
      </c>
      <c r="AA380" s="6">
        <f>(Orders[[#This Row],[Sales]]*Orders[[#This Row],[Quantity]])-Orders[[#This Row],[Discount]]</f>
        <v>10685.92</v>
      </c>
    </row>
    <row r="381" spans="1:27" ht="16.5" x14ac:dyDescent="0.3">
      <c r="A381">
        <v>39397</v>
      </c>
      <c r="B381" t="s">
        <v>1909</v>
      </c>
      <c r="C381" s="1">
        <v>41344</v>
      </c>
      <c r="D381" s="1">
        <v>41347</v>
      </c>
      <c r="E381" t="s">
        <v>55</v>
      </c>
      <c r="F381" t="s">
        <v>1910</v>
      </c>
      <c r="G381" t="s">
        <v>1911</v>
      </c>
      <c r="H381" t="s">
        <v>94</v>
      </c>
      <c r="I381" t="s">
        <v>151</v>
      </c>
      <c r="J381" t="s">
        <v>104</v>
      </c>
      <c r="K381" t="s">
        <v>34</v>
      </c>
      <c r="L381">
        <v>90045</v>
      </c>
      <c r="M381" t="s">
        <v>35</v>
      </c>
      <c r="N381" t="s">
        <v>105</v>
      </c>
      <c r="O381" t="s">
        <v>1912</v>
      </c>
      <c r="P381" t="s">
        <v>61</v>
      </c>
      <c r="Q381" t="s">
        <v>62</v>
      </c>
      <c r="R381" t="s">
        <v>1913</v>
      </c>
      <c r="S381" s="5">
        <v>3357.6</v>
      </c>
      <c r="T381">
        <v>3</v>
      </c>
      <c r="U381">
        <v>0.2</v>
      </c>
      <c r="V381">
        <v>377.72999999999962</v>
      </c>
      <c r="W381">
        <v>84.36</v>
      </c>
      <c r="X381" t="s">
        <v>64</v>
      </c>
      <c r="Y381" t="s">
        <v>1787</v>
      </c>
      <c r="Z381">
        <v>2013</v>
      </c>
      <c r="AA381" s="6">
        <f>(Orders[[#This Row],[Sales]]*Orders[[#This Row],[Quantity]])-Orders[[#This Row],[Discount]]</f>
        <v>10072.599999999999</v>
      </c>
    </row>
    <row r="382" spans="1:27" ht="16.5" x14ac:dyDescent="0.3">
      <c r="A382">
        <v>35839</v>
      </c>
      <c r="B382" t="s">
        <v>1914</v>
      </c>
      <c r="C382" s="1">
        <v>41729</v>
      </c>
      <c r="D382" s="1">
        <v>41730</v>
      </c>
      <c r="E382" t="s">
        <v>55</v>
      </c>
      <c r="F382" t="s">
        <v>1915</v>
      </c>
      <c r="G382" t="s">
        <v>1916</v>
      </c>
      <c r="H382" t="s">
        <v>31</v>
      </c>
      <c r="I382" t="s">
        <v>1917</v>
      </c>
      <c r="J382" t="s">
        <v>263</v>
      </c>
      <c r="K382" t="s">
        <v>34</v>
      </c>
      <c r="L382">
        <v>73120</v>
      </c>
      <c r="M382" t="s">
        <v>35</v>
      </c>
      <c r="N382" t="s">
        <v>48</v>
      </c>
      <c r="O382" t="s">
        <v>1918</v>
      </c>
      <c r="P382" t="s">
        <v>50</v>
      </c>
      <c r="Q382" t="s">
        <v>372</v>
      </c>
      <c r="R382" t="s">
        <v>1919</v>
      </c>
      <c r="S382" s="5">
        <v>325.86</v>
      </c>
      <c r="T382">
        <v>2</v>
      </c>
      <c r="U382">
        <v>0</v>
      </c>
      <c r="V382">
        <v>149.8956</v>
      </c>
      <c r="W382">
        <v>83.2</v>
      </c>
      <c r="X382" t="s">
        <v>53</v>
      </c>
      <c r="Y382" t="s">
        <v>1787</v>
      </c>
      <c r="Z382">
        <v>2014</v>
      </c>
      <c r="AA382" s="6">
        <f>(Orders[[#This Row],[Sales]]*Orders[[#This Row],[Quantity]])-Orders[[#This Row],[Discount]]</f>
        <v>651.72</v>
      </c>
    </row>
    <row r="383" spans="1:27" ht="16.5" x14ac:dyDescent="0.3">
      <c r="A383">
        <v>37586</v>
      </c>
      <c r="B383" t="s">
        <v>1920</v>
      </c>
      <c r="C383" s="1">
        <v>40981</v>
      </c>
      <c r="D383" s="1">
        <v>40986</v>
      </c>
      <c r="E383" t="s">
        <v>28</v>
      </c>
      <c r="F383" t="s">
        <v>1921</v>
      </c>
      <c r="G383" t="s">
        <v>1922</v>
      </c>
      <c r="H383" t="s">
        <v>94</v>
      </c>
      <c r="I383" t="s">
        <v>1923</v>
      </c>
      <c r="J383" t="s">
        <v>104</v>
      </c>
      <c r="K383" t="s">
        <v>34</v>
      </c>
      <c r="L383">
        <v>95928</v>
      </c>
      <c r="M383" t="s">
        <v>35</v>
      </c>
      <c r="N383" t="s">
        <v>105</v>
      </c>
      <c r="O383" t="s">
        <v>97</v>
      </c>
      <c r="P383" t="s">
        <v>38</v>
      </c>
      <c r="Q383" t="s">
        <v>98</v>
      </c>
      <c r="R383" t="s">
        <v>99</v>
      </c>
      <c r="S383" s="5">
        <v>915.13600000000008</v>
      </c>
      <c r="T383">
        <v>4</v>
      </c>
      <c r="U383">
        <v>0.2</v>
      </c>
      <c r="V383">
        <v>102.9527999999999</v>
      </c>
      <c r="W383">
        <v>83.04</v>
      </c>
      <c r="X383" t="s">
        <v>64</v>
      </c>
      <c r="Y383" t="s">
        <v>1787</v>
      </c>
      <c r="Z383">
        <v>2012</v>
      </c>
      <c r="AA383" s="6">
        <f>(Orders[[#This Row],[Sales]]*Orders[[#This Row],[Quantity]])-Orders[[#This Row],[Discount]]</f>
        <v>3660.3440000000005</v>
      </c>
    </row>
    <row r="384" spans="1:27" ht="16.5" x14ac:dyDescent="0.3">
      <c r="A384">
        <v>35725</v>
      </c>
      <c r="B384" t="s">
        <v>1924</v>
      </c>
      <c r="C384" s="1">
        <v>41720</v>
      </c>
      <c r="D384" s="1">
        <v>41726</v>
      </c>
      <c r="E384" t="s">
        <v>66</v>
      </c>
      <c r="F384" t="s">
        <v>1925</v>
      </c>
      <c r="G384" t="s">
        <v>1926</v>
      </c>
      <c r="H384" t="s">
        <v>31</v>
      </c>
      <c r="I384" t="s">
        <v>1420</v>
      </c>
      <c r="J384" t="s">
        <v>263</v>
      </c>
      <c r="K384" t="s">
        <v>34</v>
      </c>
      <c r="L384">
        <v>74133</v>
      </c>
      <c r="M384" t="s">
        <v>35</v>
      </c>
      <c r="N384" t="s">
        <v>48</v>
      </c>
      <c r="O384" t="s">
        <v>1080</v>
      </c>
      <c r="P384" t="s">
        <v>38</v>
      </c>
      <c r="Q384" t="s">
        <v>98</v>
      </c>
      <c r="R384" t="s">
        <v>1081</v>
      </c>
      <c r="S384" s="5">
        <v>1805.88</v>
      </c>
      <c r="T384">
        <v>6</v>
      </c>
      <c r="U384">
        <v>0</v>
      </c>
      <c r="V384">
        <v>523.70519999999988</v>
      </c>
      <c r="W384">
        <v>80.819999999999993</v>
      </c>
      <c r="X384" t="s">
        <v>64</v>
      </c>
      <c r="Y384" t="s">
        <v>1787</v>
      </c>
      <c r="Z384">
        <v>2014</v>
      </c>
      <c r="AA384" s="6">
        <f>(Orders[[#This Row],[Sales]]*Orders[[#This Row],[Quantity]])-Orders[[#This Row],[Discount]]</f>
        <v>10835.28</v>
      </c>
    </row>
    <row r="385" spans="1:27" ht="16.5" x14ac:dyDescent="0.3">
      <c r="A385">
        <v>33397</v>
      </c>
      <c r="B385" t="s">
        <v>1927</v>
      </c>
      <c r="C385" s="1">
        <v>40612</v>
      </c>
      <c r="D385" s="1">
        <v>40619</v>
      </c>
      <c r="E385" t="s">
        <v>66</v>
      </c>
      <c r="F385" t="s">
        <v>1928</v>
      </c>
      <c r="G385" t="s">
        <v>1929</v>
      </c>
      <c r="H385" t="s">
        <v>31</v>
      </c>
      <c r="I385" t="s">
        <v>1876</v>
      </c>
      <c r="J385" t="s">
        <v>315</v>
      </c>
      <c r="K385" t="s">
        <v>34</v>
      </c>
      <c r="L385">
        <v>80219</v>
      </c>
      <c r="M385" t="s">
        <v>35</v>
      </c>
      <c r="N385" t="s">
        <v>105</v>
      </c>
      <c r="O385" t="s">
        <v>111</v>
      </c>
      <c r="P385" t="s">
        <v>50</v>
      </c>
      <c r="Q385" t="s">
        <v>112</v>
      </c>
      <c r="R385" t="s">
        <v>113</v>
      </c>
      <c r="S385" s="5">
        <v>636.40800000000013</v>
      </c>
      <c r="T385">
        <v>3</v>
      </c>
      <c r="U385">
        <v>0.2</v>
      </c>
      <c r="V385">
        <v>-15.91020000000009</v>
      </c>
      <c r="W385">
        <v>80.790000000000006</v>
      </c>
      <c r="X385" t="s">
        <v>272</v>
      </c>
      <c r="Y385" t="s">
        <v>1787</v>
      </c>
      <c r="Z385">
        <v>2011</v>
      </c>
      <c r="AA385" s="6">
        <f>(Orders[[#This Row],[Sales]]*Orders[[#This Row],[Quantity]])-Orders[[#This Row],[Discount]]</f>
        <v>1909.0240000000003</v>
      </c>
    </row>
    <row r="386" spans="1:27" ht="16.5" x14ac:dyDescent="0.3">
      <c r="A386">
        <v>34852</v>
      </c>
      <c r="B386" t="s">
        <v>1930</v>
      </c>
      <c r="C386" s="1">
        <v>40625</v>
      </c>
      <c r="D386" s="1">
        <v>40628</v>
      </c>
      <c r="E386" t="s">
        <v>28</v>
      </c>
      <c r="F386" t="s">
        <v>1931</v>
      </c>
      <c r="G386" t="s">
        <v>1932</v>
      </c>
      <c r="H386" t="s">
        <v>31</v>
      </c>
      <c r="I386" t="s">
        <v>151</v>
      </c>
      <c r="J386" t="s">
        <v>104</v>
      </c>
      <c r="K386" t="s">
        <v>34</v>
      </c>
      <c r="L386">
        <v>90036</v>
      </c>
      <c r="M386" t="s">
        <v>35</v>
      </c>
      <c r="N386" t="s">
        <v>105</v>
      </c>
      <c r="O386" t="s">
        <v>1933</v>
      </c>
      <c r="P386" t="s">
        <v>61</v>
      </c>
      <c r="Q386" t="s">
        <v>72</v>
      </c>
      <c r="R386" t="s">
        <v>1934</v>
      </c>
      <c r="S386" s="5">
        <v>604.75199999999995</v>
      </c>
      <c r="T386">
        <v>6</v>
      </c>
      <c r="U386">
        <v>0.2</v>
      </c>
      <c r="V386">
        <v>37.797000000000033</v>
      </c>
      <c r="W386">
        <v>79.27</v>
      </c>
      <c r="X386" t="s">
        <v>53</v>
      </c>
      <c r="Y386" t="s">
        <v>1787</v>
      </c>
      <c r="Z386">
        <v>2011</v>
      </c>
      <c r="AA386" s="6">
        <f>(Orders[[#This Row],[Sales]]*Orders[[#This Row],[Quantity]])-Orders[[#This Row],[Discount]]</f>
        <v>3628.3119999999999</v>
      </c>
    </row>
    <row r="387" spans="1:27" ht="16.5" x14ac:dyDescent="0.3">
      <c r="A387">
        <v>38219</v>
      </c>
      <c r="B387" t="s">
        <v>1935</v>
      </c>
      <c r="C387" s="1">
        <v>40984</v>
      </c>
      <c r="D387" s="1">
        <v>40987</v>
      </c>
      <c r="E387" t="s">
        <v>28</v>
      </c>
      <c r="F387" t="s">
        <v>1936</v>
      </c>
      <c r="G387" t="s">
        <v>1937</v>
      </c>
      <c r="H387" t="s">
        <v>31</v>
      </c>
      <c r="I387" t="s">
        <v>1938</v>
      </c>
      <c r="J387" t="s">
        <v>716</v>
      </c>
      <c r="K387" t="s">
        <v>34</v>
      </c>
      <c r="L387">
        <v>36830</v>
      </c>
      <c r="M387" t="s">
        <v>35</v>
      </c>
      <c r="N387" t="s">
        <v>36</v>
      </c>
      <c r="O387" t="s">
        <v>1939</v>
      </c>
      <c r="P387" t="s">
        <v>50</v>
      </c>
      <c r="Q387" t="s">
        <v>773</v>
      </c>
      <c r="R387" t="s">
        <v>1940</v>
      </c>
      <c r="S387" s="5">
        <v>491.55</v>
      </c>
      <c r="T387">
        <v>5</v>
      </c>
      <c r="U387">
        <v>0</v>
      </c>
      <c r="V387">
        <v>240.8595</v>
      </c>
      <c r="W387">
        <v>77.930000000000007</v>
      </c>
      <c r="X387" t="s">
        <v>53</v>
      </c>
      <c r="Y387" t="s">
        <v>1787</v>
      </c>
      <c r="Z387">
        <v>2012</v>
      </c>
      <c r="AA387" s="6">
        <f>(Orders[[#This Row],[Sales]]*Orders[[#This Row],[Quantity]])-Orders[[#This Row],[Discount]]</f>
        <v>2457.75</v>
      </c>
    </row>
    <row r="388" spans="1:27" ht="16.5" x14ac:dyDescent="0.3">
      <c r="A388">
        <v>33227</v>
      </c>
      <c r="B388" t="s">
        <v>1941</v>
      </c>
      <c r="C388" s="1">
        <v>41715</v>
      </c>
      <c r="D388" s="1">
        <v>41717</v>
      </c>
      <c r="E388" t="s">
        <v>28</v>
      </c>
      <c r="F388" t="s">
        <v>1942</v>
      </c>
      <c r="G388" t="s">
        <v>1943</v>
      </c>
      <c r="H388" t="s">
        <v>94</v>
      </c>
      <c r="I388" t="s">
        <v>144</v>
      </c>
      <c r="J388" t="s">
        <v>145</v>
      </c>
      <c r="K388" t="s">
        <v>34</v>
      </c>
      <c r="L388">
        <v>98105</v>
      </c>
      <c r="M388" t="s">
        <v>35</v>
      </c>
      <c r="N388" t="s">
        <v>105</v>
      </c>
      <c r="O388" t="s">
        <v>1944</v>
      </c>
      <c r="P388" t="s">
        <v>61</v>
      </c>
      <c r="Q388" t="s">
        <v>72</v>
      </c>
      <c r="R388" t="s">
        <v>1945</v>
      </c>
      <c r="S388" s="5">
        <v>659.97600000000011</v>
      </c>
      <c r="T388">
        <v>3</v>
      </c>
      <c r="U388">
        <v>0.2</v>
      </c>
      <c r="V388">
        <v>49.498199999999969</v>
      </c>
      <c r="W388">
        <v>77.64</v>
      </c>
      <c r="X388" t="s">
        <v>53</v>
      </c>
      <c r="Y388" t="s">
        <v>1787</v>
      </c>
      <c r="Z388">
        <v>2014</v>
      </c>
      <c r="AA388" s="6">
        <f>(Orders[[#This Row],[Sales]]*Orders[[#This Row],[Quantity]])-Orders[[#This Row],[Discount]]</f>
        <v>1979.7280000000003</v>
      </c>
    </row>
    <row r="389" spans="1:27" ht="16.5" x14ac:dyDescent="0.3">
      <c r="A389">
        <v>37457</v>
      </c>
      <c r="B389" t="s">
        <v>1946</v>
      </c>
      <c r="C389" s="1">
        <v>40621</v>
      </c>
      <c r="D389" s="1">
        <v>40623</v>
      </c>
      <c r="E389" t="s">
        <v>55</v>
      </c>
      <c r="F389" t="s">
        <v>446</v>
      </c>
      <c r="G389" t="s">
        <v>447</v>
      </c>
      <c r="H389" t="s">
        <v>58</v>
      </c>
      <c r="I389" t="s">
        <v>1947</v>
      </c>
      <c r="J389" t="s">
        <v>389</v>
      </c>
      <c r="K389" t="s">
        <v>34</v>
      </c>
      <c r="L389">
        <v>33801</v>
      </c>
      <c r="M389" t="s">
        <v>35</v>
      </c>
      <c r="N389" t="s">
        <v>36</v>
      </c>
      <c r="O389" t="s">
        <v>1948</v>
      </c>
      <c r="P389" t="s">
        <v>61</v>
      </c>
      <c r="Q389" t="s">
        <v>72</v>
      </c>
      <c r="R389" t="s">
        <v>1949</v>
      </c>
      <c r="S389" s="5">
        <v>323.97600000000011</v>
      </c>
      <c r="T389">
        <v>3</v>
      </c>
      <c r="U389">
        <v>0.2</v>
      </c>
      <c r="V389">
        <v>28.347899999999981</v>
      </c>
      <c r="W389">
        <v>74.8</v>
      </c>
      <c r="X389" t="s">
        <v>53</v>
      </c>
      <c r="Y389" t="s">
        <v>1787</v>
      </c>
      <c r="Z389">
        <v>2011</v>
      </c>
      <c r="AA389" s="6">
        <f>(Orders[[#This Row],[Sales]]*Orders[[#This Row],[Quantity]])-Orders[[#This Row],[Discount]]</f>
        <v>971.72800000000029</v>
      </c>
    </row>
    <row r="390" spans="1:27" ht="16.5" x14ac:dyDescent="0.3">
      <c r="A390">
        <v>32861</v>
      </c>
      <c r="B390" t="s">
        <v>1950</v>
      </c>
      <c r="C390" s="1">
        <v>40606</v>
      </c>
      <c r="D390" s="1">
        <v>40606</v>
      </c>
      <c r="E390" t="s">
        <v>303</v>
      </c>
      <c r="F390" t="s">
        <v>1925</v>
      </c>
      <c r="G390" t="s">
        <v>1926</v>
      </c>
      <c r="H390" t="s">
        <v>31</v>
      </c>
      <c r="I390" t="s">
        <v>1101</v>
      </c>
      <c r="J390" t="s">
        <v>287</v>
      </c>
      <c r="K390" t="s">
        <v>34</v>
      </c>
      <c r="L390">
        <v>29203</v>
      </c>
      <c r="M390" t="s">
        <v>35</v>
      </c>
      <c r="N390" t="s">
        <v>36</v>
      </c>
      <c r="O390" t="s">
        <v>1178</v>
      </c>
      <c r="P390" t="s">
        <v>50</v>
      </c>
      <c r="Q390" t="s">
        <v>112</v>
      </c>
      <c r="R390" t="s">
        <v>1179</v>
      </c>
      <c r="S390" s="5">
        <v>354.9</v>
      </c>
      <c r="T390">
        <v>5</v>
      </c>
      <c r="U390">
        <v>0</v>
      </c>
      <c r="V390">
        <v>17.744999999999958</v>
      </c>
      <c r="W390">
        <v>74.5</v>
      </c>
      <c r="X390" t="s">
        <v>53</v>
      </c>
      <c r="Y390" t="s">
        <v>1787</v>
      </c>
      <c r="Z390">
        <v>2011</v>
      </c>
      <c r="AA390" s="6">
        <f>(Orders[[#This Row],[Sales]]*Orders[[#This Row],[Quantity]])-Orders[[#This Row],[Discount]]</f>
        <v>1774.5</v>
      </c>
    </row>
    <row r="391" spans="1:27" ht="16.5" x14ac:dyDescent="0.3">
      <c r="A391">
        <v>35295</v>
      </c>
      <c r="B391" t="s">
        <v>1951</v>
      </c>
      <c r="C391" s="1">
        <v>40976</v>
      </c>
      <c r="D391" s="1">
        <v>40980</v>
      </c>
      <c r="E391" t="s">
        <v>66</v>
      </c>
      <c r="F391" t="s">
        <v>1952</v>
      </c>
      <c r="G391" t="s">
        <v>1953</v>
      </c>
      <c r="H391" t="s">
        <v>31</v>
      </c>
      <c r="I391" t="s">
        <v>1140</v>
      </c>
      <c r="J391" t="s">
        <v>202</v>
      </c>
      <c r="K391" t="s">
        <v>34</v>
      </c>
      <c r="L391">
        <v>53142</v>
      </c>
      <c r="M391" t="s">
        <v>35</v>
      </c>
      <c r="N391" t="s">
        <v>48</v>
      </c>
      <c r="O391" t="s">
        <v>1954</v>
      </c>
      <c r="P391" t="s">
        <v>38</v>
      </c>
      <c r="Q391" t="s">
        <v>270</v>
      </c>
      <c r="R391" t="s">
        <v>1955</v>
      </c>
      <c r="S391" s="5">
        <v>373.08</v>
      </c>
      <c r="T391">
        <v>6</v>
      </c>
      <c r="U391">
        <v>0</v>
      </c>
      <c r="V391">
        <v>82.077600000000004</v>
      </c>
      <c r="W391">
        <v>74.23</v>
      </c>
      <c r="X391" t="s">
        <v>53</v>
      </c>
      <c r="Y391" t="s">
        <v>1787</v>
      </c>
      <c r="Z391">
        <v>2012</v>
      </c>
      <c r="AA391" s="6">
        <f>(Orders[[#This Row],[Sales]]*Orders[[#This Row],[Quantity]])-Orders[[#This Row],[Discount]]</f>
        <v>2238.48</v>
      </c>
    </row>
    <row r="392" spans="1:27" ht="16.5" x14ac:dyDescent="0.3">
      <c r="A392">
        <v>38298</v>
      </c>
      <c r="B392" t="s">
        <v>1956</v>
      </c>
      <c r="C392" s="1">
        <v>40998</v>
      </c>
      <c r="D392" s="1">
        <v>41002</v>
      </c>
      <c r="E392" t="s">
        <v>66</v>
      </c>
      <c r="F392" t="s">
        <v>1957</v>
      </c>
      <c r="G392" t="s">
        <v>1958</v>
      </c>
      <c r="H392" t="s">
        <v>94</v>
      </c>
      <c r="I392" t="s">
        <v>1959</v>
      </c>
      <c r="J392" t="s">
        <v>118</v>
      </c>
      <c r="K392" t="s">
        <v>34</v>
      </c>
      <c r="L392">
        <v>61761</v>
      </c>
      <c r="M392" t="s">
        <v>35</v>
      </c>
      <c r="N392" t="s">
        <v>48</v>
      </c>
      <c r="O392" t="s">
        <v>1960</v>
      </c>
      <c r="P392" t="s">
        <v>38</v>
      </c>
      <c r="Q392" t="s">
        <v>98</v>
      </c>
      <c r="R392" t="s">
        <v>1961</v>
      </c>
      <c r="S392" s="5">
        <v>366.74400000000003</v>
      </c>
      <c r="T392">
        <v>4</v>
      </c>
      <c r="U392">
        <v>0.3</v>
      </c>
      <c r="V392">
        <v>-110.0232</v>
      </c>
      <c r="W392">
        <v>73.319999999999993</v>
      </c>
      <c r="X392" t="s">
        <v>53</v>
      </c>
      <c r="Y392" t="s">
        <v>1787</v>
      </c>
      <c r="Z392">
        <v>2012</v>
      </c>
      <c r="AA392" s="6">
        <f>(Orders[[#This Row],[Sales]]*Orders[[#This Row],[Quantity]])-Orders[[#This Row],[Discount]]</f>
        <v>1466.6760000000002</v>
      </c>
    </row>
    <row r="393" spans="1:27" ht="16.5" x14ac:dyDescent="0.3">
      <c r="A393">
        <v>37844</v>
      </c>
      <c r="B393" t="s">
        <v>1962</v>
      </c>
      <c r="C393" s="1">
        <v>40603</v>
      </c>
      <c r="D393" s="1">
        <v>40607</v>
      </c>
      <c r="E393" t="s">
        <v>66</v>
      </c>
      <c r="F393" t="s">
        <v>1963</v>
      </c>
      <c r="G393" t="s">
        <v>1964</v>
      </c>
      <c r="H393" t="s">
        <v>94</v>
      </c>
      <c r="I393" t="s">
        <v>1965</v>
      </c>
      <c r="J393" t="s">
        <v>118</v>
      </c>
      <c r="K393" t="s">
        <v>34</v>
      </c>
      <c r="L393">
        <v>60126</v>
      </c>
      <c r="M393" t="s">
        <v>35</v>
      </c>
      <c r="N393" t="s">
        <v>48</v>
      </c>
      <c r="O393" t="s">
        <v>574</v>
      </c>
      <c r="P393" t="s">
        <v>38</v>
      </c>
      <c r="Q393" t="s">
        <v>98</v>
      </c>
      <c r="R393" t="s">
        <v>575</v>
      </c>
      <c r="S393" s="5">
        <v>634.11599999999999</v>
      </c>
      <c r="T393">
        <v>6</v>
      </c>
      <c r="U393">
        <v>0.3</v>
      </c>
      <c r="V393">
        <v>-172.1172</v>
      </c>
      <c r="W393">
        <v>70.05</v>
      </c>
      <c r="X393" t="s">
        <v>53</v>
      </c>
      <c r="Y393" t="s">
        <v>1787</v>
      </c>
      <c r="Z393">
        <v>2011</v>
      </c>
      <c r="AA393" s="6">
        <f>(Orders[[#This Row],[Sales]]*Orders[[#This Row],[Quantity]])-Orders[[#This Row],[Discount]]</f>
        <v>3804.3959999999997</v>
      </c>
    </row>
    <row r="394" spans="1:27" ht="16.5" x14ac:dyDescent="0.3">
      <c r="A394">
        <v>34469</v>
      </c>
      <c r="B394" t="s">
        <v>1966</v>
      </c>
      <c r="C394" s="1">
        <v>41355</v>
      </c>
      <c r="D394" s="1">
        <v>41362</v>
      </c>
      <c r="E394" t="s">
        <v>66</v>
      </c>
      <c r="F394" t="s">
        <v>1967</v>
      </c>
      <c r="G394" t="s">
        <v>1968</v>
      </c>
      <c r="H394" t="s">
        <v>31</v>
      </c>
      <c r="I394" t="s">
        <v>661</v>
      </c>
      <c r="J394" t="s">
        <v>118</v>
      </c>
      <c r="K394" t="s">
        <v>34</v>
      </c>
      <c r="L394">
        <v>60623</v>
      </c>
      <c r="M394" t="s">
        <v>35</v>
      </c>
      <c r="N394" t="s">
        <v>48</v>
      </c>
      <c r="O394" t="s">
        <v>1969</v>
      </c>
      <c r="P394" t="s">
        <v>38</v>
      </c>
      <c r="Q394" t="s">
        <v>98</v>
      </c>
      <c r="R394" t="s">
        <v>1970</v>
      </c>
      <c r="S394" s="5">
        <v>528.42999999999995</v>
      </c>
      <c r="T394">
        <v>5</v>
      </c>
      <c r="U394">
        <v>0.3</v>
      </c>
      <c r="V394">
        <v>0</v>
      </c>
      <c r="W394">
        <v>69.010000000000005</v>
      </c>
      <c r="X394" t="s">
        <v>272</v>
      </c>
      <c r="Y394" t="s">
        <v>1787</v>
      </c>
      <c r="Z394">
        <v>2013</v>
      </c>
      <c r="AA394" s="6">
        <f>(Orders[[#This Row],[Sales]]*Orders[[#This Row],[Quantity]])-Orders[[#This Row],[Discount]]</f>
        <v>2641.8499999999995</v>
      </c>
    </row>
    <row r="395" spans="1:27" ht="16.5" x14ac:dyDescent="0.3">
      <c r="A395">
        <v>38528</v>
      </c>
      <c r="B395" t="s">
        <v>1971</v>
      </c>
      <c r="C395" s="1">
        <v>41712</v>
      </c>
      <c r="D395" s="1">
        <v>41714</v>
      </c>
      <c r="E395" t="s">
        <v>55</v>
      </c>
      <c r="F395" t="s">
        <v>1491</v>
      </c>
      <c r="G395" t="s">
        <v>1492</v>
      </c>
      <c r="H395" t="s">
        <v>31</v>
      </c>
      <c r="I395" t="s">
        <v>321</v>
      </c>
      <c r="J395" t="s">
        <v>322</v>
      </c>
      <c r="K395" t="s">
        <v>34</v>
      </c>
      <c r="L395">
        <v>6824</v>
      </c>
      <c r="M395" t="s">
        <v>35</v>
      </c>
      <c r="N395" t="s">
        <v>87</v>
      </c>
      <c r="O395" t="s">
        <v>1972</v>
      </c>
      <c r="P395" t="s">
        <v>50</v>
      </c>
      <c r="Q395" t="s">
        <v>89</v>
      </c>
      <c r="R395" t="s">
        <v>1973</v>
      </c>
      <c r="S395" s="5">
        <v>465.16</v>
      </c>
      <c r="T395">
        <v>2</v>
      </c>
      <c r="U395">
        <v>0</v>
      </c>
      <c r="V395">
        <v>120.94159999999999</v>
      </c>
      <c r="W395">
        <v>68.069999999999993</v>
      </c>
      <c r="X395" t="s">
        <v>64</v>
      </c>
      <c r="Y395" t="s">
        <v>1787</v>
      </c>
      <c r="Z395">
        <v>2014</v>
      </c>
      <c r="AA395" s="6">
        <f>(Orders[[#This Row],[Sales]]*Orders[[#This Row],[Quantity]])-Orders[[#This Row],[Discount]]</f>
        <v>930.32</v>
      </c>
    </row>
    <row r="396" spans="1:27" ht="16.5" x14ac:dyDescent="0.3">
      <c r="A396">
        <v>39852</v>
      </c>
      <c r="B396" t="s">
        <v>1974</v>
      </c>
      <c r="C396" s="1">
        <v>40990</v>
      </c>
      <c r="D396" s="1">
        <v>40990</v>
      </c>
      <c r="E396" t="s">
        <v>303</v>
      </c>
      <c r="F396" t="s">
        <v>1975</v>
      </c>
      <c r="G396" t="s">
        <v>1976</v>
      </c>
      <c r="H396" t="s">
        <v>31</v>
      </c>
      <c r="I396" t="s">
        <v>1977</v>
      </c>
      <c r="J396" t="s">
        <v>389</v>
      </c>
      <c r="K396" t="s">
        <v>34</v>
      </c>
      <c r="L396">
        <v>33317</v>
      </c>
      <c r="M396" t="s">
        <v>35</v>
      </c>
      <c r="N396" t="s">
        <v>36</v>
      </c>
      <c r="O396" t="s">
        <v>1978</v>
      </c>
      <c r="P396" t="s">
        <v>61</v>
      </c>
      <c r="Q396" t="s">
        <v>294</v>
      </c>
      <c r="R396" t="s">
        <v>1979</v>
      </c>
      <c r="S396" s="5">
        <v>447.94400000000002</v>
      </c>
      <c r="T396">
        <v>7</v>
      </c>
      <c r="U396">
        <v>0.2</v>
      </c>
      <c r="V396">
        <v>89.588799999999992</v>
      </c>
      <c r="W396">
        <v>67.819999999999993</v>
      </c>
      <c r="X396" t="s">
        <v>53</v>
      </c>
      <c r="Y396" t="s">
        <v>1787</v>
      </c>
      <c r="Z396">
        <v>2012</v>
      </c>
      <c r="AA396" s="6">
        <f>(Orders[[#This Row],[Sales]]*Orders[[#This Row],[Quantity]])-Orders[[#This Row],[Discount]]</f>
        <v>3135.4080000000004</v>
      </c>
    </row>
    <row r="397" spans="1:27" ht="16.5" x14ac:dyDescent="0.3">
      <c r="A397">
        <v>40702</v>
      </c>
      <c r="B397" t="s">
        <v>1980</v>
      </c>
      <c r="C397" s="1">
        <v>40616</v>
      </c>
      <c r="D397" s="1">
        <v>40619</v>
      </c>
      <c r="E397" t="s">
        <v>55</v>
      </c>
      <c r="F397" t="s">
        <v>1981</v>
      </c>
      <c r="G397" t="s">
        <v>1982</v>
      </c>
      <c r="H397" t="s">
        <v>94</v>
      </c>
      <c r="I397" t="s">
        <v>661</v>
      </c>
      <c r="J397" t="s">
        <v>118</v>
      </c>
      <c r="K397" t="s">
        <v>34</v>
      </c>
      <c r="L397">
        <v>60653</v>
      </c>
      <c r="M397" t="s">
        <v>35</v>
      </c>
      <c r="N397" t="s">
        <v>48</v>
      </c>
      <c r="O397" t="s">
        <v>1983</v>
      </c>
      <c r="P397" t="s">
        <v>61</v>
      </c>
      <c r="Q397" t="s">
        <v>62</v>
      </c>
      <c r="R397" t="s">
        <v>1984</v>
      </c>
      <c r="S397" s="5">
        <v>574.91</v>
      </c>
      <c r="T397">
        <v>2</v>
      </c>
      <c r="U397">
        <v>0.3</v>
      </c>
      <c r="V397">
        <v>156.047</v>
      </c>
      <c r="W397">
        <v>63.85</v>
      </c>
      <c r="X397" t="s">
        <v>64</v>
      </c>
      <c r="Y397" t="s">
        <v>1787</v>
      </c>
      <c r="Z397">
        <v>2011</v>
      </c>
      <c r="AA397" s="6">
        <f>(Orders[[#This Row],[Sales]]*Orders[[#This Row],[Quantity]])-Orders[[#This Row],[Discount]]</f>
        <v>1149.52</v>
      </c>
    </row>
    <row r="398" spans="1:27" ht="16.5" x14ac:dyDescent="0.3">
      <c r="A398">
        <v>37783</v>
      </c>
      <c r="B398" t="s">
        <v>1985</v>
      </c>
      <c r="C398" s="1">
        <v>40989</v>
      </c>
      <c r="D398" s="1">
        <v>40994</v>
      </c>
      <c r="E398" t="s">
        <v>66</v>
      </c>
      <c r="F398" t="s">
        <v>1986</v>
      </c>
      <c r="G398" t="s">
        <v>1987</v>
      </c>
      <c r="H398" t="s">
        <v>31</v>
      </c>
      <c r="I398" t="s">
        <v>124</v>
      </c>
      <c r="J398" t="s">
        <v>33</v>
      </c>
      <c r="K398" t="s">
        <v>34</v>
      </c>
      <c r="L398">
        <v>28540</v>
      </c>
      <c r="M398" t="s">
        <v>35</v>
      </c>
      <c r="N398" t="s">
        <v>36</v>
      </c>
      <c r="O398" t="s">
        <v>88</v>
      </c>
      <c r="P398" t="s">
        <v>50</v>
      </c>
      <c r="Q398" t="s">
        <v>89</v>
      </c>
      <c r="R398" t="s">
        <v>90</v>
      </c>
      <c r="S398" s="5">
        <v>962.07999999999993</v>
      </c>
      <c r="T398">
        <v>4</v>
      </c>
      <c r="U398">
        <v>0.2</v>
      </c>
      <c r="V398">
        <v>156.33799999999999</v>
      </c>
      <c r="W398">
        <v>63.45</v>
      </c>
      <c r="X398" t="s">
        <v>64</v>
      </c>
      <c r="Y398" t="s">
        <v>1787</v>
      </c>
      <c r="Z398">
        <v>2012</v>
      </c>
      <c r="AA398" s="6">
        <f>(Orders[[#This Row],[Sales]]*Orders[[#This Row],[Quantity]])-Orders[[#This Row],[Discount]]</f>
        <v>3848.12</v>
      </c>
    </row>
    <row r="399" spans="1:27" ht="16.5" x14ac:dyDescent="0.3">
      <c r="A399">
        <v>37872</v>
      </c>
      <c r="B399" t="s">
        <v>1988</v>
      </c>
      <c r="C399" s="1">
        <v>41702</v>
      </c>
      <c r="D399" s="1">
        <v>41707</v>
      </c>
      <c r="E399" t="s">
        <v>66</v>
      </c>
      <c r="F399" t="s">
        <v>470</v>
      </c>
      <c r="G399" t="s">
        <v>471</v>
      </c>
      <c r="H399" t="s">
        <v>31</v>
      </c>
      <c r="I399" t="s">
        <v>151</v>
      </c>
      <c r="J399" t="s">
        <v>104</v>
      </c>
      <c r="K399" t="s">
        <v>34</v>
      </c>
      <c r="L399">
        <v>90008</v>
      </c>
      <c r="M399" t="s">
        <v>35</v>
      </c>
      <c r="N399" t="s">
        <v>105</v>
      </c>
      <c r="O399" t="s">
        <v>1989</v>
      </c>
      <c r="P399" t="s">
        <v>61</v>
      </c>
      <c r="Q399" t="s">
        <v>294</v>
      </c>
      <c r="R399" t="s">
        <v>1990</v>
      </c>
      <c r="S399" s="5">
        <v>1049.44</v>
      </c>
      <c r="T399">
        <v>8</v>
      </c>
      <c r="U399">
        <v>0</v>
      </c>
      <c r="V399">
        <v>440.76479999999998</v>
      </c>
      <c r="W399">
        <v>63.25</v>
      </c>
      <c r="X399" t="s">
        <v>64</v>
      </c>
      <c r="Y399" t="s">
        <v>1787</v>
      </c>
      <c r="Z399">
        <v>2014</v>
      </c>
      <c r="AA399" s="6">
        <f>(Orders[[#This Row],[Sales]]*Orders[[#This Row],[Quantity]])-Orders[[#This Row],[Discount]]</f>
        <v>8395.52</v>
      </c>
    </row>
    <row r="400" spans="1:27" ht="16.5" x14ac:dyDescent="0.3">
      <c r="A400">
        <v>31448</v>
      </c>
      <c r="B400" t="s">
        <v>1991</v>
      </c>
      <c r="C400" s="1">
        <v>41347</v>
      </c>
      <c r="D400" s="1">
        <v>41350</v>
      </c>
      <c r="E400" t="s">
        <v>55</v>
      </c>
      <c r="F400" t="s">
        <v>1992</v>
      </c>
      <c r="G400" t="s">
        <v>1993</v>
      </c>
      <c r="H400" t="s">
        <v>94</v>
      </c>
      <c r="I400" t="s">
        <v>395</v>
      </c>
      <c r="J400" t="s">
        <v>396</v>
      </c>
      <c r="K400" t="s">
        <v>34</v>
      </c>
      <c r="L400">
        <v>85254</v>
      </c>
      <c r="M400" t="s">
        <v>35</v>
      </c>
      <c r="N400" t="s">
        <v>105</v>
      </c>
      <c r="O400" t="s">
        <v>1994</v>
      </c>
      <c r="P400" t="s">
        <v>50</v>
      </c>
      <c r="Q400" t="s">
        <v>89</v>
      </c>
      <c r="R400" t="s">
        <v>1995</v>
      </c>
      <c r="S400" s="5">
        <v>157.91999999999999</v>
      </c>
      <c r="T400">
        <v>5</v>
      </c>
      <c r="U400">
        <v>0.2</v>
      </c>
      <c r="V400">
        <v>17.765999999999991</v>
      </c>
      <c r="W400">
        <v>63.1</v>
      </c>
      <c r="X400" t="s">
        <v>41</v>
      </c>
      <c r="Y400" t="s">
        <v>1787</v>
      </c>
      <c r="Z400">
        <v>2013</v>
      </c>
      <c r="AA400" s="6">
        <f>(Orders[[#This Row],[Sales]]*Orders[[#This Row],[Quantity]])-Orders[[#This Row],[Discount]]</f>
        <v>789.39999999999986</v>
      </c>
    </row>
    <row r="401" spans="1:27" ht="16.5" x14ac:dyDescent="0.3">
      <c r="A401">
        <v>31656</v>
      </c>
      <c r="B401" t="s">
        <v>1996</v>
      </c>
      <c r="C401" s="1">
        <v>41707</v>
      </c>
      <c r="D401" s="1">
        <v>41710</v>
      </c>
      <c r="E401" t="s">
        <v>55</v>
      </c>
      <c r="F401" t="s">
        <v>1997</v>
      </c>
      <c r="G401" t="s">
        <v>1998</v>
      </c>
      <c r="H401" t="s">
        <v>58</v>
      </c>
      <c r="I401" t="s">
        <v>69</v>
      </c>
      <c r="J401" t="s">
        <v>70</v>
      </c>
      <c r="K401" t="s">
        <v>34</v>
      </c>
      <c r="L401">
        <v>31907</v>
      </c>
      <c r="M401" t="s">
        <v>35</v>
      </c>
      <c r="N401" t="s">
        <v>36</v>
      </c>
      <c r="O401" t="s">
        <v>1999</v>
      </c>
      <c r="P401" t="s">
        <v>50</v>
      </c>
      <c r="Q401" t="s">
        <v>89</v>
      </c>
      <c r="R401" t="s">
        <v>2000</v>
      </c>
      <c r="S401" s="5">
        <v>647.84</v>
      </c>
      <c r="T401">
        <v>8</v>
      </c>
      <c r="U401">
        <v>0</v>
      </c>
      <c r="V401">
        <v>168.4384</v>
      </c>
      <c r="W401">
        <v>63.01</v>
      </c>
      <c r="X401" t="s">
        <v>53</v>
      </c>
      <c r="Y401" t="s">
        <v>1787</v>
      </c>
      <c r="Z401">
        <v>2014</v>
      </c>
      <c r="AA401" s="6">
        <f>(Orders[[#This Row],[Sales]]*Orders[[#This Row],[Quantity]])-Orders[[#This Row],[Discount]]</f>
        <v>5182.72</v>
      </c>
    </row>
    <row r="402" spans="1:27" ht="16.5" x14ac:dyDescent="0.3">
      <c r="A402">
        <v>35460</v>
      </c>
      <c r="B402" t="s">
        <v>2001</v>
      </c>
      <c r="C402" s="1">
        <v>40982</v>
      </c>
      <c r="D402" s="1">
        <v>40986</v>
      </c>
      <c r="E402" t="s">
        <v>66</v>
      </c>
      <c r="F402" t="s">
        <v>899</v>
      </c>
      <c r="G402" t="s">
        <v>900</v>
      </c>
      <c r="H402" t="s">
        <v>31</v>
      </c>
      <c r="I402" t="s">
        <v>857</v>
      </c>
      <c r="J402" t="s">
        <v>530</v>
      </c>
      <c r="K402" t="s">
        <v>34</v>
      </c>
      <c r="L402">
        <v>3820</v>
      </c>
      <c r="M402" t="s">
        <v>35</v>
      </c>
      <c r="N402" t="s">
        <v>87</v>
      </c>
      <c r="O402" t="s">
        <v>838</v>
      </c>
      <c r="P402" t="s">
        <v>50</v>
      </c>
      <c r="Q402" t="s">
        <v>51</v>
      </c>
      <c r="R402" t="s">
        <v>839</v>
      </c>
      <c r="S402" s="5">
        <v>671.93999999999994</v>
      </c>
      <c r="T402">
        <v>3</v>
      </c>
      <c r="U402">
        <v>0</v>
      </c>
      <c r="V402">
        <v>315.81179999999989</v>
      </c>
      <c r="W402">
        <v>62.63</v>
      </c>
      <c r="X402" t="s">
        <v>64</v>
      </c>
      <c r="Y402" t="s">
        <v>1787</v>
      </c>
      <c r="Z402">
        <v>2012</v>
      </c>
      <c r="AA402" s="6">
        <f>(Orders[[#This Row],[Sales]]*Orders[[#This Row],[Quantity]])-Orders[[#This Row],[Discount]]</f>
        <v>2015.8199999999997</v>
      </c>
    </row>
    <row r="403" spans="1:27" ht="16.5" x14ac:dyDescent="0.3">
      <c r="A403">
        <v>33178</v>
      </c>
      <c r="B403" t="s">
        <v>2002</v>
      </c>
      <c r="C403" s="1">
        <v>40973</v>
      </c>
      <c r="D403" s="1">
        <v>40973</v>
      </c>
      <c r="E403" t="s">
        <v>303</v>
      </c>
      <c r="F403" t="s">
        <v>1562</v>
      </c>
      <c r="G403" t="s">
        <v>1563</v>
      </c>
      <c r="H403" t="s">
        <v>31</v>
      </c>
      <c r="I403" t="s">
        <v>232</v>
      </c>
      <c r="J403" t="s">
        <v>233</v>
      </c>
      <c r="K403" t="s">
        <v>34</v>
      </c>
      <c r="L403">
        <v>10011</v>
      </c>
      <c r="M403" t="s">
        <v>35</v>
      </c>
      <c r="N403" t="s">
        <v>87</v>
      </c>
      <c r="O403" t="s">
        <v>2003</v>
      </c>
      <c r="P403" t="s">
        <v>38</v>
      </c>
      <c r="Q403" t="s">
        <v>98</v>
      </c>
      <c r="R403" t="s">
        <v>2004</v>
      </c>
      <c r="S403" s="5">
        <v>383.60700000000003</v>
      </c>
      <c r="T403">
        <v>7</v>
      </c>
      <c r="U403">
        <v>0.1</v>
      </c>
      <c r="V403">
        <v>63.934499999999971</v>
      </c>
      <c r="W403">
        <v>62.5</v>
      </c>
      <c r="X403" t="s">
        <v>41</v>
      </c>
      <c r="Y403" t="s">
        <v>1787</v>
      </c>
      <c r="Z403">
        <v>2012</v>
      </c>
      <c r="AA403" s="6">
        <f>(Orders[[#This Row],[Sales]]*Orders[[#This Row],[Quantity]])-Orders[[#This Row],[Discount]]</f>
        <v>2685.1490000000003</v>
      </c>
    </row>
    <row r="404" spans="1:27" ht="16.5" x14ac:dyDescent="0.3">
      <c r="A404">
        <v>36317</v>
      </c>
      <c r="B404" t="s">
        <v>2005</v>
      </c>
      <c r="C404" s="1">
        <v>41722</v>
      </c>
      <c r="D404" s="1">
        <v>41724</v>
      </c>
      <c r="E404" t="s">
        <v>28</v>
      </c>
      <c r="F404" t="s">
        <v>2006</v>
      </c>
      <c r="G404" t="s">
        <v>2007</v>
      </c>
      <c r="H404" t="s">
        <v>58</v>
      </c>
      <c r="I404" t="s">
        <v>232</v>
      </c>
      <c r="J404" t="s">
        <v>233</v>
      </c>
      <c r="K404" t="s">
        <v>34</v>
      </c>
      <c r="L404">
        <v>10011</v>
      </c>
      <c r="M404" t="s">
        <v>35</v>
      </c>
      <c r="N404" t="s">
        <v>87</v>
      </c>
      <c r="O404" t="s">
        <v>2008</v>
      </c>
      <c r="P404" t="s">
        <v>50</v>
      </c>
      <c r="Q404" t="s">
        <v>80</v>
      </c>
      <c r="R404" t="s">
        <v>2009</v>
      </c>
      <c r="S404" s="5">
        <v>347.58</v>
      </c>
      <c r="T404">
        <v>3</v>
      </c>
      <c r="U404">
        <v>0</v>
      </c>
      <c r="V404">
        <v>17.37899999999998</v>
      </c>
      <c r="W404">
        <v>61.58</v>
      </c>
      <c r="X404" t="s">
        <v>53</v>
      </c>
      <c r="Y404" t="s">
        <v>1787</v>
      </c>
      <c r="Z404">
        <v>2014</v>
      </c>
      <c r="AA404" s="6">
        <f>(Orders[[#This Row],[Sales]]*Orders[[#This Row],[Quantity]])-Orders[[#This Row],[Discount]]</f>
        <v>1042.74</v>
      </c>
    </row>
    <row r="405" spans="1:27" ht="16.5" x14ac:dyDescent="0.3">
      <c r="A405">
        <v>32343</v>
      </c>
      <c r="B405" t="s">
        <v>2010</v>
      </c>
      <c r="C405" s="1">
        <v>41342</v>
      </c>
      <c r="D405" s="1">
        <v>41347</v>
      </c>
      <c r="E405" t="s">
        <v>66</v>
      </c>
      <c r="F405" t="s">
        <v>2011</v>
      </c>
      <c r="G405" t="s">
        <v>2012</v>
      </c>
      <c r="H405" t="s">
        <v>31</v>
      </c>
      <c r="I405" t="s">
        <v>402</v>
      </c>
      <c r="J405" t="s">
        <v>389</v>
      </c>
      <c r="K405" t="s">
        <v>34</v>
      </c>
      <c r="L405">
        <v>33142</v>
      </c>
      <c r="M405" t="s">
        <v>35</v>
      </c>
      <c r="N405" t="s">
        <v>36</v>
      </c>
      <c r="O405" t="s">
        <v>2013</v>
      </c>
      <c r="P405" t="s">
        <v>61</v>
      </c>
      <c r="Q405" t="s">
        <v>72</v>
      </c>
      <c r="R405" t="s">
        <v>2014</v>
      </c>
      <c r="S405" s="5">
        <v>1363.96</v>
      </c>
      <c r="T405">
        <v>5</v>
      </c>
      <c r="U405">
        <v>0.2</v>
      </c>
      <c r="V405">
        <v>85.247500000000002</v>
      </c>
      <c r="W405">
        <v>61.08</v>
      </c>
      <c r="X405" t="s">
        <v>64</v>
      </c>
      <c r="Y405" t="s">
        <v>1787</v>
      </c>
      <c r="Z405">
        <v>2013</v>
      </c>
      <c r="AA405" s="6">
        <f>(Orders[[#This Row],[Sales]]*Orders[[#This Row],[Quantity]])-Orders[[#This Row],[Discount]]</f>
        <v>6819.6</v>
      </c>
    </row>
    <row r="406" spans="1:27" ht="16.5" x14ac:dyDescent="0.3">
      <c r="A406">
        <v>39760</v>
      </c>
      <c r="B406" t="s">
        <v>2015</v>
      </c>
      <c r="C406" s="1">
        <v>40630</v>
      </c>
      <c r="D406" s="1">
        <v>40634</v>
      </c>
      <c r="E406" t="s">
        <v>66</v>
      </c>
      <c r="F406" t="s">
        <v>1957</v>
      </c>
      <c r="G406" t="s">
        <v>1958</v>
      </c>
      <c r="H406" t="s">
        <v>94</v>
      </c>
      <c r="I406" t="s">
        <v>2016</v>
      </c>
      <c r="J406" t="s">
        <v>1359</v>
      </c>
      <c r="K406" t="s">
        <v>34</v>
      </c>
      <c r="L406">
        <v>87105</v>
      </c>
      <c r="M406" t="s">
        <v>35</v>
      </c>
      <c r="N406" t="s">
        <v>105</v>
      </c>
      <c r="O406" t="s">
        <v>2017</v>
      </c>
      <c r="P406" t="s">
        <v>61</v>
      </c>
      <c r="Q406" t="s">
        <v>72</v>
      </c>
      <c r="R406" t="s">
        <v>2018</v>
      </c>
      <c r="S406" s="5">
        <v>302.37599999999998</v>
      </c>
      <c r="T406">
        <v>3</v>
      </c>
      <c r="U406">
        <v>0.2</v>
      </c>
      <c r="V406">
        <v>22.678200000000022</v>
      </c>
      <c r="W406">
        <v>60.33</v>
      </c>
      <c r="X406" t="s">
        <v>53</v>
      </c>
      <c r="Y406" t="s">
        <v>1787</v>
      </c>
      <c r="Z406">
        <v>2011</v>
      </c>
      <c r="AA406" s="6">
        <f>(Orders[[#This Row],[Sales]]*Orders[[#This Row],[Quantity]])-Orders[[#This Row],[Discount]]</f>
        <v>906.92799999999988</v>
      </c>
    </row>
    <row r="407" spans="1:27" ht="16.5" x14ac:dyDescent="0.3">
      <c r="A407">
        <v>34749</v>
      </c>
      <c r="B407" t="s">
        <v>2019</v>
      </c>
      <c r="C407" s="1">
        <v>40618</v>
      </c>
      <c r="D407" s="1">
        <v>40623</v>
      </c>
      <c r="E407" t="s">
        <v>28</v>
      </c>
      <c r="F407" t="s">
        <v>2020</v>
      </c>
      <c r="G407" t="s">
        <v>2021</v>
      </c>
      <c r="H407" t="s">
        <v>94</v>
      </c>
      <c r="I407" t="s">
        <v>821</v>
      </c>
      <c r="J407" t="s">
        <v>33</v>
      </c>
      <c r="K407" t="s">
        <v>34</v>
      </c>
      <c r="L407">
        <v>27604</v>
      </c>
      <c r="M407" t="s">
        <v>35</v>
      </c>
      <c r="N407" t="s">
        <v>36</v>
      </c>
      <c r="O407" t="s">
        <v>2022</v>
      </c>
      <c r="P407" t="s">
        <v>61</v>
      </c>
      <c r="Q407" t="s">
        <v>72</v>
      </c>
      <c r="R407" t="s">
        <v>2023</v>
      </c>
      <c r="S407" s="5">
        <v>471.92</v>
      </c>
      <c r="T407">
        <v>2</v>
      </c>
      <c r="U407">
        <v>0.2</v>
      </c>
      <c r="V407">
        <v>29.495000000000019</v>
      </c>
      <c r="W407">
        <v>60.17</v>
      </c>
      <c r="X407" t="s">
        <v>64</v>
      </c>
      <c r="Y407" t="s">
        <v>1787</v>
      </c>
      <c r="Z407">
        <v>2011</v>
      </c>
      <c r="AA407" s="6">
        <f>(Orders[[#This Row],[Sales]]*Orders[[#This Row],[Quantity]])-Orders[[#This Row],[Discount]]</f>
        <v>943.64</v>
      </c>
    </row>
    <row r="408" spans="1:27" ht="16.5" x14ac:dyDescent="0.3">
      <c r="A408">
        <v>32337</v>
      </c>
      <c r="B408" t="s">
        <v>2024</v>
      </c>
      <c r="C408" s="1">
        <v>41354</v>
      </c>
      <c r="D408" s="1">
        <v>41358</v>
      </c>
      <c r="E408" t="s">
        <v>66</v>
      </c>
      <c r="F408" t="s">
        <v>2025</v>
      </c>
      <c r="G408" t="s">
        <v>2026</v>
      </c>
      <c r="H408" t="s">
        <v>94</v>
      </c>
      <c r="I408" t="s">
        <v>2027</v>
      </c>
      <c r="J408" t="s">
        <v>78</v>
      </c>
      <c r="K408" t="s">
        <v>34</v>
      </c>
      <c r="L408">
        <v>63376</v>
      </c>
      <c r="M408" t="s">
        <v>35</v>
      </c>
      <c r="N408" t="s">
        <v>48</v>
      </c>
      <c r="O408" t="s">
        <v>344</v>
      </c>
      <c r="P408" t="s">
        <v>38</v>
      </c>
      <c r="Q408" t="s">
        <v>39</v>
      </c>
      <c r="R408" t="s">
        <v>345</v>
      </c>
      <c r="S408" s="5">
        <v>697.16</v>
      </c>
      <c r="T408">
        <v>4</v>
      </c>
      <c r="U408">
        <v>0</v>
      </c>
      <c r="V408">
        <v>146.40360000000001</v>
      </c>
      <c r="W408">
        <v>58.59</v>
      </c>
      <c r="X408" t="s">
        <v>64</v>
      </c>
      <c r="Y408" t="s">
        <v>1787</v>
      </c>
      <c r="Z408">
        <v>2013</v>
      </c>
      <c r="AA408" s="6">
        <f>(Orders[[#This Row],[Sales]]*Orders[[#This Row],[Quantity]])-Orders[[#This Row],[Discount]]</f>
        <v>2788.64</v>
      </c>
    </row>
    <row r="409" spans="1:27" ht="16.5" x14ac:dyDescent="0.3">
      <c r="A409">
        <v>38440</v>
      </c>
      <c r="B409" t="s">
        <v>2028</v>
      </c>
      <c r="C409" s="1">
        <v>41710</v>
      </c>
      <c r="D409" s="1">
        <v>41715</v>
      </c>
      <c r="E409" t="s">
        <v>66</v>
      </c>
      <c r="F409" t="s">
        <v>2029</v>
      </c>
      <c r="G409" t="s">
        <v>2030</v>
      </c>
      <c r="H409" t="s">
        <v>94</v>
      </c>
      <c r="I409" t="s">
        <v>85</v>
      </c>
      <c r="J409" t="s">
        <v>86</v>
      </c>
      <c r="K409" t="s">
        <v>34</v>
      </c>
      <c r="L409">
        <v>19140</v>
      </c>
      <c r="M409" t="s">
        <v>35</v>
      </c>
      <c r="N409" t="s">
        <v>87</v>
      </c>
      <c r="O409" t="s">
        <v>2031</v>
      </c>
      <c r="P409" t="s">
        <v>61</v>
      </c>
      <c r="Q409" t="s">
        <v>72</v>
      </c>
      <c r="R409" t="s">
        <v>2032</v>
      </c>
      <c r="S409" s="5">
        <v>776.84999999999991</v>
      </c>
      <c r="T409">
        <v>5</v>
      </c>
      <c r="U409">
        <v>0.4</v>
      </c>
      <c r="V409">
        <v>-181.26499999999999</v>
      </c>
      <c r="W409">
        <v>58.53</v>
      </c>
      <c r="X409" t="s">
        <v>64</v>
      </c>
      <c r="Y409" t="s">
        <v>1787</v>
      </c>
      <c r="Z409">
        <v>2014</v>
      </c>
      <c r="AA409" s="6">
        <f>(Orders[[#This Row],[Sales]]*Orders[[#This Row],[Quantity]])-Orders[[#This Row],[Discount]]</f>
        <v>3883.8499999999995</v>
      </c>
    </row>
    <row r="410" spans="1:27" ht="16.5" x14ac:dyDescent="0.3">
      <c r="A410">
        <v>36642</v>
      </c>
      <c r="B410" t="s">
        <v>2033</v>
      </c>
      <c r="C410" s="1">
        <v>41720</v>
      </c>
      <c r="D410" s="1">
        <v>41722</v>
      </c>
      <c r="E410" t="s">
        <v>28</v>
      </c>
      <c r="F410" t="s">
        <v>364</v>
      </c>
      <c r="G410" t="s">
        <v>365</v>
      </c>
      <c r="H410" t="s">
        <v>31</v>
      </c>
      <c r="I410" t="s">
        <v>151</v>
      </c>
      <c r="J410" t="s">
        <v>104</v>
      </c>
      <c r="K410" t="s">
        <v>34</v>
      </c>
      <c r="L410">
        <v>90045</v>
      </c>
      <c r="M410" t="s">
        <v>35</v>
      </c>
      <c r="N410" t="s">
        <v>105</v>
      </c>
      <c r="O410" t="s">
        <v>2034</v>
      </c>
      <c r="P410" t="s">
        <v>50</v>
      </c>
      <c r="Q410" t="s">
        <v>112</v>
      </c>
      <c r="R410" t="s">
        <v>2035</v>
      </c>
      <c r="S410" s="5">
        <v>725.84</v>
      </c>
      <c r="T410">
        <v>4</v>
      </c>
      <c r="U410">
        <v>0</v>
      </c>
      <c r="V410">
        <v>210.4935999999999</v>
      </c>
      <c r="W410">
        <v>58.05</v>
      </c>
      <c r="X410" t="s">
        <v>53</v>
      </c>
      <c r="Y410" t="s">
        <v>1787</v>
      </c>
      <c r="Z410">
        <v>2014</v>
      </c>
      <c r="AA410" s="6">
        <f>(Orders[[#This Row],[Sales]]*Orders[[#This Row],[Quantity]])-Orders[[#This Row],[Discount]]</f>
        <v>2903.36</v>
      </c>
    </row>
    <row r="411" spans="1:27" ht="16.5" x14ac:dyDescent="0.3">
      <c r="A411">
        <v>40295</v>
      </c>
      <c r="B411" t="s">
        <v>2036</v>
      </c>
      <c r="C411" s="1">
        <v>41719</v>
      </c>
      <c r="D411" s="1">
        <v>41719</v>
      </c>
      <c r="E411" t="s">
        <v>303</v>
      </c>
      <c r="F411" t="s">
        <v>2037</v>
      </c>
      <c r="G411" t="s">
        <v>2038</v>
      </c>
      <c r="H411" t="s">
        <v>31</v>
      </c>
      <c r="I411" t="s">
        <v>869</v>
      </c>
      <c r="J411" t="s">
        <v>171</v>
      </c>
      <c r="K411" t="s">
        <v>34</v>
      </c>
      <c r="L411">
        <v>77041</v>
      </c>
      <c r="M411" t="s">
        <v>35</v>
      </c>
      <c r="N411" t="s">
        <v>48</v>
      </c>
      <c r="O411" t="s">
        <v>1386</v>
      </c>
      <c r="P411" t="s">
        <v>50</v>
      </c>
      <c r="Q411" t="s">
        <v>416</v>
      </c>
      <c r="R411" t="s">
        <v>1387</v>
      </c>
      <c r="S411" s="5">
        <v>274.06400000000002</v>
      </c>
      <c r="T411">
        <v>7</v>
      </c>
      <c r="U411">
        <v>0.2</v>
      </c>
      <c r="V411">
        <v>102.774</v>
      </c>
      <c r="W411">
        <v>58.02</v>
      </c>
      <c r="X411" t="s">
        <v>53</v>
      </c>
      <c r="Y411" t="s">
        <v>1787</v>
      </c>
      <c r="Z411">
        <v>2014</v>
      </c>
      <c r="AA411" s="6">
        <f>(Orders[[#This Row],[Sales]]*Orders[[#This Row],[Quantity]])-Orders[[#This Row],[Discount]]</f>
        <v>1918.248</v>
      </c>
    </row>
    <row r="412" spans="1:27" ht="16.5" x14ac:dyDescent="0.3">
      <c r="A412">
        <v>34849</v>
      </c>
      <c r="B412" t="s">
        <v>2039</v>
      </c>
      <c r="C412" s="1">
        <v>41363</v>
      </c>
      <c r="D412" s="1">
        <v>41367</v>
      </c>
      <c r="E412" t="s">
        <v>28</v>
      </c>
      <c r="F412" t="s">
        <v>92</v>
      </c>
      <c r="G412" t="s">
        <v>93</v>
      </c>
      <c r="H412" t="s">
        <v>94</v>
      </c>
      <c r="I412" t="s">
        <v>661</v>
      </c>
      <c r="J412" t="s">
        <v>118</v>
      </c>
      <c r="K412" t="s">
        <v>34</v>
      </c>
      <c r="L412">
        <v>60653</v>
      </c>
      <c r="M412" t="s">
        <v>35</v>
      </c>
      <c r="N412" t="s">
        <v>48</v>
      </c>
      <c r="O412" t="s">
        <v>2040</v>
      </c>
      <c r="P412" t="s">
        <v>61</v>
      </c>
      <c r="Q412" t="s">
        <v>72</v>
      </c>
      <c r="R412" t="s">
        <v>2041</v>
      </c>
      <c r="S412" s="5">
        <v>812.73599999999999</v>
      </c>
      <c r="T412">
        <v>8</v>
      </c>
      <c r="U412">
        <v>0.2</v>
      </c>
      <c r="V412">
        <v>60.955199999999962</v>
      </c>
      <c r="W412">
        <v>56.85</v>
      </c>
      <c r="X412" t="s">
        <v>64</v>
      </c>
      <c r="Y412" t="s">
        <v>1787</v>
      </c>
      <c r="Z412">
        <v>2013</v>
      </c>
      <c r="AA412" s="6">
        <f>(Orders[[#This Row],[Sales]]*Orders[[#This Row],[Quantity]])-Orders[[#This Row],[Discount]]</f>
        <v>6501.6880000000001</v>
      </c>
    </row>
    <row r="413" spans="1:27" ht="16.5" x14ac:dyDescent="0.3">
      <c r="A413">
        <v>37247</v>
      </c>
      <c r="B413" t="s">
        <v>2042</v>
      </c>
      <c r="C413" s="1">
        <v>41704</v>
      </c>
      <c r="D413" s="1">
        <v>41704</v>
      </c>
      <c r="E413" t="s">
        <v>303</v>
      </c>
      <c r="F413" t="s">
        <v>206</v>
      </c>
      <c r="G413" t="s">
        <v>207</v>
      </c>
      <c r="H413" t="s">
        <v>58</v>
      </c>
      <c r="I413" t="s">
        <v>2043</v>
      </c>
      <c r="J413" t="s">
        <v>673</v>
      </c>
      <c r="K413" t="s">
        <v>34</v>
      </c>
      <c r="L413">
        <v>38671</v>
      </c>
      <c r="M413" t="s">
        <v>35</v>
      </c>
      <c r="N413" t="s">
        <v>36</v>
      </c>
      <c r="O413" t="s">
        <v>2044</v>
      </c>
      <c r="P413" t="s">
        <v>50</v>
      </c>
      <c r="Q413" t="s">
        <v>89</v>
      </c>
      <c r="R413" t="s">
        <v>2045</v>
      </c>
      <c r="S413" s="5">
        <v>262.24</v>
      </c>
      <c r="T413">
        <v>2</v>
      </c>
      <c r="U413">
        <v>0</v>
      </c>
      <c r="V413">
        <v>78.671999999999997</v>
      </c>
      <c r="W413">
        <v>56.6</v>
      </c>
      <c r="X413" t="s">
        <v>64</v>
      </c>
      <c r="Y413" t="s">
        <v>1787</v>
      </c>
      <c r="Z413">
        <v>2014</v>
      </c>
      <c r="AA413" s="6">
        <f>(Orders[[#This Row],[Sales]]*Orders[[#This Row],[Quantity]])-Orders[[#This Row],[Discount]]</f>
        <v>524.48</v>
      </c>
    </row>
    <row r="414" spans="1:27" ht="16.5" x14ac:dyDescent="0.3">
      <c r="A414">
        <v>37181</v>
      </c>
      <c r="B414" t="s">
        <v>2046</v>
      </c>
      <c r="C414" s="1">
        <v>41347</v>
      </c>
      <c r="D414" s="1">
        <v>41349</v>
      </c>
      <c r="E414" t="s">
        <v>28</v>
      </c>
      <c r="F414" t="s">
        <v>956</v>
      </c>
      <c r="G414" t="s">
        <v>957</v>
      </c>
      <c r="H414" t="s">
        <v>58</v>
      </c>
      <c r="I414" t="s">
        <v>103</v>
      </c>
      <c r="J414" t="s">
        <v>104</v>
      </c>
      <c r="K414" t="s">
        <v>34</v>
      </c>
      <c r="L414">
        <v>94109</v>
      </c>
      <c r="M414" t="s">
        <v>35</v>
      </c>
      <c r="N414" t="s">
        <v>105</v>
      </c>
      <c r="O414" t="s">
        <v>1813</v>
      </c>
      <c r="P414" t="s">
        <v>50</v>
      </c>
      <c r="Q414" t="s">
        <v>80</v>
      </c>
      <c r="R414" t="s">
        <v>1814</v>
      </c>
      <c r="S414" s="5">
        <v>4912.59</v>
      </c>
      <c r="T414">
        <v>3</v>
      </c>
      <c r="U414">
        <v>0</v>
      </c>
      <c r="V414">
        <v>196.50359999999981</v>
      </c>
      <c r="W414">
        <v>56.09</v>
      </c>
      <c r="X414" t="s">
        <v>41</v>
      </c>
      <c r="Y414" t="s">
        <v>1787</v>
      </c>
      <c r="Z414">
        <v>2013</v>
      </c>
      <c r="AA414" s="6">
        <f>(Orders[[#This Row],[Sales]]*Orders[[#This Row],[Quantity]])-Orders[[#This Row],[Discount]]</f>
        <v>14737.77</v>
      </c>
    </row>
    <row r="415" spans="1:27" ht="16.5" x14ac:dyDescent="0.3">
      <c r="A415">
        <v>38602</v>
      </c>
      <c r="B415" t="s">
        <v>2047</v>
      </c>
      <c r="C415" s="1">
        <v>40631</v>
      </c>
      <c r="D415" s="1">
        <v>40635</v>
      </c>
      <c r="E415" t="s">
        <v>66</v>
      </c>
      <c r="F415" t="s">
        <v>2048</v>
      </c>
      <c r="G415" t="s">
        <v>2049</v>
      </c>
      <c r="H415" t="s">
        <v>31</v>
      </c>
      <c r="I415" t="s">
        <v>2050</v>
      </c>
      <c r="J415" t="s">
        <v>171</v>
      </c>
      <c r="K415" t="s">
        <v>34</v>
      </c>
      <c r="L415">
        <v>75023</v>
      </c>
      <c r="M415" t="s">
        <v>35</v>
      </c>
      <c r="N415" t="s">
        <v>48</v>
      </c>
      <c r="O415" t="s">
        <v>234</v>
      </c>
      <c r="P415" t="s">
        <v>38</v>
      </c>
      <c r="Q415" t="s">
        <v>39</v>
      </c>
      <c r="R415" t="s">
        <v>235</v>
      </c>
      <c r="S415" s="5">
        <v>890.84099999999989</v>
      </c>
      <c r="T415">
        <v>3</v>
      </c>
      <c r="U415">
        <v>0.3</v>
      </c>
      <c r="V415">
        <v>-152.71559999999999</v>
      </c>
      <c r="W415">
        <v>55.98</v>
      </c>
      <c r="X415" t="s">
        <v>64</v>
      </c>
      <c r="Y415" t="s">
        <v>1787</v>
      </c>
      <c r="Z415">
        <v>2011</v>
      </c>
      <c r="AA415" s="6">
        <f>(Orders[[#This Row],[Sales]]*Orders[[#This Row],[Quantity]])-Orders[[#This Row],[Discount]]</f>
        <v>2672.2229999999995</v>
      </c>
    </row>
    <row r="416" spans="1:27" ht="16.5" x14ac:dyDescent="0.3">
      <c r="A416">
        <v>40177</v>
      </c>
      <c r="B416" t="s">
        <v>2051</v>
      </c>
      <c r="C416" s="1">
        <v>40991</v>
      </c>
      <c r="D416" s="1">
        <v>40993</v>
      </c>
      <c r="E416" t="s">
        <v>55</v>
      </c>
      <c r="F416" t="s">
        <v>2052</v>
      </c>
      <c r="G416" t="s">
        <v>2053</v>
      </c>
      <c r="H416" t="s">
        <v>58</v>
      </c>
      <c r="I416" t="s">
        <v>151</v>
      </c>
      <c r="J416" t="s">
        <v>104</v>
      </c>
      <c r="K416" t="s">
        <v>34</v>
      </c>
      <c r="L416">
        <v>90008</v>
      </c>
      <c r="M416" t="s">
        <v>35</v>
      </c>
      <c r="N416" t="s">
        <v>105</v>
      </c>
      <c r="O416" t="s">
        <v>2054</v>
      </c>
      <c r="P416" t="s">
        <v>61</v>
      </c>
      <c r="Q416" t="s">
        <v>294</v>
      </c>
      <c r="R416" t="s">
        <v>2055</v>
      </c>
      <c r="S416" s="5">
        <v>239.97</v>
      </c>
      <c r="T416">
        <v>3</v>
      </c>
      <c r="U416">
        <v>0</v>
      </c>
      <c r="V416">
        <v>86.389199999999988</v>
      </c>
      <c r="W416">
        <v>55.48</v>
      </c>
      <c r="X416" t="s">
        <v>53</v>
      </c>
      <c r="Y416" t="s">
        <v>1787</v>
      </c>
      <c r="Z416">
        <v>2012</v>
      </c>
      <c r="AA416" s="6">
        <f>(Orders[[#This Row],[Sales]]*Orders[[#This Row],[Quantity]])-Orders[[#This Row],[Discount]]</f>
        <v>719.91</v>
      </c>
    </row>
    <row r="417" spans="1:27" ht="16.5" x14ac:dyDescent="0.3">
      <c r="A417">
        <v>39794</v>
      </c>
      <c r="B417" t="s">
        <v>2056</v>
      </c>
      <c r="C417" s="1">
        <v>40607</v>
      </c>
      <c r="D417" s="1">
        <v>40610</v>
      </c>
      <c r="E417" t="s">
        <v>28</v>
      </c>
      <c r="F417" t="s">
        <v>802</v>
      </c>
      <c r="G417" t="s">
        <v>803</v>
      </c>
      <c r="H417" t="s">
        <v>31</v>
      </c>
      <c r="I417" t="s">
        <v>1797</v>
      </c>
      <c r="J417" t="s">
        <v>233</v>
      </c>
      <c r="K417" t="s">
        <v>34</v>
      </c>
      <c r="L417">
        <v>10701</v>
      </c>
      <c r="M417" t="s">
        <v>35</v>
      </c>
      <c r="N417" t="s">
        <v>87</v>
      </c>
      <c r="O417" t="s">
        <v>2057</v>
      </c>
      <c r="P417" t="s">
        <v>61</v>
      </c>
      <c r="Q417" t="s">
        <v>294</v>
      </c>
      <c r="R417" t="s">
        <v>2058</v>
      </c>
      <c r="S417" s="5">
        <v>479.97</v>
      </c>
      <c r="T417">
        <v>3</v>
      </c>
      <c r="U417">
        <v>0</v>
      </c>
      <c r="V417">
        <v>177.5889</v>
      </c>
      <c r="W417">
        <v>55.01</v>
      </c>
      <c r="X417" t="s">
        <v>64</v>
      </c>
      <c r="Y417" t="s">
        <v>1787</v>
      </c>
      <c r="Z417">
        <v>2011</v>
      </c>
      <c r="AA417" s="6">
        <f>(Orders[[#This Row],[Sales]]*Orders[[#This Row],[Quantity]])-Orders[[#This Row],[Discount]]</f>
        <v>1439.91</v>
      </c>
    </row>
    <row r="418" spans="1:27" ht="16.5" x14ac:dyDescent="0.3">
      <c r="A418">
        <v>33526</v>
      </c>
      <c r="B418" t="s">
        <v>2059</v>
      </c>
      <c r="C418" s="1">
        <v>40633</v>
      </c>
      <c r="D418" s="1">
        <v>40638</v>
      </c>
      <c r="E418" t="s">
        <v>66</v>
      </c>
      <c r="F418" t="s">
        <v>1810</v>
      </c>
      <c r="G418" t="s">
        <v>1811</v>
      </c>
      <c r="H418" t="s">
        <v>31</v>
      </c>
      <c r="I418" t="s">
        <v>103</v>
      </c>
      <c r="J418" t="s">
        <v>104</v>
      </c>
      <c r="K418" t="s">
        <v>34</v>
      </c>
      <c r="L418">
        <v>94122</v>
      </c>
      <c r="M418" t="s">
        <v>35</v>
      </c>
      <c r="N418" t="s">
        <v>105</v>
      </c>
      <c r="O418" t="s">
        <v>2060</v>
      </c>
      <c r="P418" t="s">
        <v>50</v>
      </c>
      <c r="Q418" t="s">
        <v>51</v>
      </c>
      <c r="R418" t="s">
        <v>2061</v>
      </c>
      <c r="S418" s="5">
        <v>673.5680000000001</v>
      </c>
      <c r="T418">
        <v>2</v>
      </c>
      <c r="U418">
        <v>0.2</v>
      </c>
      <c r="V418">
        <v>252.58799999999999</v>
      </c>
      <c r="W418">
        <v>54.96</v>
      </c>
      <c r="X418" t="s">
        <v>64</v>
      </c>
      <c r="Y418" t="s">
        <v>1787</v>
      </c>
      <c r="Z418">
        <v>2011</v>
      </c>
      <c r="AA418" s="6">
        <f>(Orders[[#This Row],[Sales]]*Orders[[#This Row],[Quantity]])-Orders[[#This Row],[Discount]]</f>
        <v>1346.9360000000001</v>
      </c>
    </row>
    <row r="419" spans="1:27" ht="16.5" x14ac:dyDescent="0.3">
      <c r="A419">
        <v>36527</v>
      </c>
      <c r="B419" t="s">
        <v>2062</v>
      </c>
      <c r="C419" s="1">
        <v>41718</v>
      </c>
      <c r="D419" s="1">
        <v>41721</v>
      </c>
      <c r="E419" t="s">
        <v>28</v>
      </c>
      <c r="F419" t="s">
        <v>1529</v>
      </c>
      <c r="G419" t="s">
        <v>1530</v>
      </c>
      <c r="H419" t="s">
        <v>31</v>
      </c>
      <c r="I419" t="s">
        <v>421</v>
      </c>
      <c r="J419" t="s">
        <v>104</v>
      </c>
      <c r="K419" t="s">
        <v>34</v>
      </c>
      <c r="L419">
        <v>93727</v>
      </c>
      <c r="M419" t="s">
        <v>35</v>
      </c>
      <c r="N419" t="s">
        <v>105</v>
      </c>
      <c r="O419" t="s">
        <v>344</v>
      </c>
      <c r="P419" t="s">
        <v>38</v>
      </c>
      <c r="Q419" t="s">
        <v>39</v>
      </c>
      <c r="R419" t="s">
        <v>345</v>
      </c>
      <c r="S419" s="5">
        <v>697.16</v>
      </c>
      <c r="T419">
        <v>5</v>
      </c>
      <c r="U419">
        <v>0.2</v>
      </c>
      <c r="V419">
        <v>8.7144999999999868</v>
      </c>
      <c r="W419">
        <v>54.31</v>
      </c>
      <c r="X419" t="s">
        <v>53</v>
      </c>
      <c r="Y419" t="s">
        <v>1787</v>
      </c>
      <c r="Z419">
        <v>2014</v>
      </c>
      <c r="AA419" s="6">
        <f>(Orders[[#This Row],[Sales]]*Orders[[#This Row],[Quantity]])-Orders[[#This Row],[Discount]]</f>
        <v>3485.6</v>
      </c>
    </row>
    <row r="420" spans="1:27" ht="16.5" x14ac:dyDescent="0.3">
      <c r="A420">
        <v>37770</v>
      </c>
      <c r="B420" t="s">
        <v>2063</v>
      </c>
      <c r="C420" s="1">
        <v>41352</v>
      </c>
      <c r="D420" s="1">
        <v>41354</v>
      </c>
      <c r="E420" t="s">
        <v>28</v>
      </c>
      <c r="F420" t="s">
        <v>1415</v>
      </c>
      <c r="G420" t="s">
        <v>1416</v>
      </c>
      <c r="H420" t="s">
        <v>31</v>
      </c>
      <c r="I420" t="s">
        <v>1101</v>
      </c>
      <c r="J420" t="s">
        <v>655</v>
      </c>
      <c r="K420" t="s">
        <v>34</v>
      </c>
      <c r="L420">
        <v>38401</v>
      </c>
      <c r="M420" t="s">
        <v>35</v>
      </c>
      <c r="N420" t="s">
        <v>36</v>
      </c>
      <c r="O420" t="s">
        <v>2064</v>
      </c>
      <c r="P420" t="s">
        <v>50</v>
      </c>
      <c r="Q420" t="s">
        <v>89</v>
      </c>
      <c r="R420" t="s">
        <v>2065</v>
      </c>
      <c r="S420" s="5">
        <v>871.80000000000007</v>
      </c>
      <c r="T420">
        <v>3</v>
      </c>
      <c r="U420">
        <v>0.2</v>
      </c>
      <c r="V420">
        <v>87.180000000000092</v>
      </c>
      <c r="W420">
        <v>52.99</v>
      </c>
      <c r="X420" t="s">
        <v>64</v>
      </c>
      <c r="Y420" t="s">
        <v>1787</v>
      </c>
      <c r="Z420">
        <v>2013</v>
      </c>
      <c r="AA420" s="6">
        <f>(Orders[[#This Row],[Sales]]*Orders[[#This Row],[Quantity]])-Orders[[#This Row],[Discount]]</f>
        <v>2615.2000000000003</v>
      </c>
    </row>
    <row r="421" spans="1:27" ht="16.5" x14ac:dyDescent="0.3">
      <c r="A421">
        <v>35271</v>
      </c>
      <c r="B421" t="s">
        <v>2066</v>
      </c>
      <c r="C421" s="1">
        <v>41363</v>
      </c>
      <c r="D421" s="1">
        <v>41367</v>
      </c>
      <c r="E421" t="s">
        <v>66</v>
      </c>
      <c r="F421" t="s">
        <v>577</v>
      </c>
      <c r="G421" t="s">
        <v>578</v>
      </c>
      <c r="H421" t="s">
        <v>31</v>
      </c>
      <c r="I421" t="s">
        <v>232</v>
      </c>
      <c r="J421" t="s">
        <v>233</v>
      </c>
      <c r="K421" t="s">
        <v>34</v>
      </c>
      <c r="L421">
        <v>10009</v>
      </c>
      <c r="M421" t="s">
        <v>35</v>
      </c>
      <c r="N421" t="s">
        <v>87</v>
      </c>
      <c r="O421" t="s">
        <v>2067</v>
      </c>
      <c r="P421" t="s">
        <v>38</v>
      </c>
      <c r="Q421" t="s">
        <v>270</v>
      </c>
      <c r="R421" t="s">
        <v>2068</v>
      </c>
      <c r="S421" s="5">
        <v>414</v>
      </c>
      <c r="T421">
        <v>8</v>
      </c>
      <c r="U421">
        <v>0</v>
      </c>
      <c r="V421">
        <v>124.2</v>
      </c>
      <c r="W421">
        <v>51.69</v>
      </c>
      <c r="X421" t="s">
        <v>64</v>
      </c>
      <c r="Y421" t="s">
        <v>1787</v>
      </c>
      <c r="Z421">
        <v>2013</v>
      </c>
      <c r="AA421" s="6">
        <f>(Orders[[#This Row],[Sales]]*Orders[[#This Row],[Quantity]])-Orders[[#This Row],[Discount]]</f>
        <v>3312</v>
      </c>
    </row>
    <row r="422" spans="1:27" ht="16.5" x14ac:dyDescent="0.3">
      <c r="A422">
        <v>31960</v>
      </c>
      <c r="B422" t="s">
        <v>2069</v>
      </c>
      <c r="C422" s="1">
        <v>41360</v>
      </c>
      <c r="D422" s="1">
        <v>41364</v>
      </c>
      <c r="E422" t="s">
        <v>66</v>
      </c>
      <c r="F422" t="s">
        <v>1541</v>
      </c>
      <c r="G422" t="s">
        <v>1542</v>
      </c>
      <c r="H422" t="s">
        <v>58</v>
      </c>
      <c r="I422" t="s">
        <v>232</v>
      </c>
      <c r="J422" t="s">
        <v>233</v>
      </c>
      <c r="K422" t="s">
        <v>34</v>
      </c>
      <c r="L422">
        <v>10011</v>
      </c>
      <c r="M422" t="s">
        <v>35</v>
      </c>
      <c r="N422" t="s">
        <v>87</v>
      </c>
      <c r="O422" t="s">
        <v>2070</v>
      </c>
      <c r="P422" t="s">
        <v>50</v>
      </c>
      <c r="Q422" t="s">
        <v>112</v>
      </c>
      <c r="R422" t="s">
        <v>2071</v>
      </c>
      <c r="S422" s="5">
        <v>459.95</v>
      </c>
      <c r="T422">
        <v>5</v>
      </c>
      <c r="U422">
        <v>0</v>
      </c>
      <c r="V422">
        <v>18.397999999999971</v>
      </c>
      <c r="W422">
        <v>49.75</v>
      </c>
      <c r="X422" t="s">
        <v>53</v>
      </c>
      <c r="Y422" t="s">
        <v>1787</v>
      </c>
      <c r="Z422">
        <v>2013</v>
      </c>
      <c r="AA422" s="6">
        <f>(Orders[[#This Row],[Sales]]*Orders[[#This Row],[Quantity]])-Orders[[#This Row],[Discount]]</f>
        <v>2299.75</v>
      </c>
    </row>
    <row r="423" spans="1:27" ht="16.5" x14ac:dyDescent="0.3">
      <c r="A423">
        <v>33993</v>
      </c>
      <c r="B423" t="s">
        <v>2072</v>
      </c>
      <c r="C423" s="1">
        <v>40620</v>
      </c>
      <c r="D423" s="1">
        <v>40625</v>
      </c>
      <c r="E423" t="s">
        <v>66</v>
      </c>
      <c r="F423" t="s">
        <v>2073</v>
      </c>
      <c r="G423" t="s">
        <v>2074</v>
      </c>
      <c r="H423" t="s">
        <v>94</v>
      </c>
      <c r="I423" t="s">
        <v>124</v>
      </c>
      <c r="J423" t="s">
        <v>389</v>
      </c>
      <c r="K423" t="s">
        <v>34</v>
      </c>
      <c r="L423">
        <v>32216</v>
      </c>
      <c r="M423" t="s">
        <v>35</v>
      </c>
      <c r="N423" t="s">
        <v>36</v>
      </c>
      <c r="O423" t="s">
        <v>1983</v>
      </c>
      <c r="P423" t="s">
        <v>61</v>
      </c>
      <c r="Q423" t="s">
        <v>62</v>
      </c>
      <c r="R423" t="s">
        <v>1984</v>
      </c>
      <c r="S423" s="5">
        <v>821.3</v>
      </c>
      <c r="T423">
        <v>4</v>
      </c>
      <c r="U423">
        <v>0.5</v>
      </c>
      <c r="V423">
        <v>-16.426000000000041</v>
      </c>
      <c r="W423">
        <v>49.15</v>
      </c>
      <c r="X423" t="s">
        <v>64</v>
      </c>
      <c r="Y423" t="s">
        <v>1787</v>
      </c>
      <c r="Z423">
        <v>2011</v>
      </c>
      <c r="AA423" s="6">
        <f>(Orders[[#This Row],[Sales]]*Orders[[#This Row],[Quantity]])-Orders[[#This Row],[Discount]]</f>
        <v>3284.7</v>
      </c>
    </row>
    <row r="424" spans="1:27" ht="16.5" x14ac:dyDescent="0.3">
      <c r="A424">
        <v>37256</v>
      </c>
      <c r="B424" t="s">
        <v>2075</v>
      </c>
      <c r="C424" s="1">
        <v>41346</v>
      </c>
      <c r="D424" s="1">
        <v>41349</v>
      </c>
      <c r="E424" t="s">
        <v>28</v>
      </c>
      <c r="F424" t="s">
        <v>2076</v>
      </c>
      <c r="G424" t="s">
        <v>2077</v>
      </c>
      <c r="H424" t="s">
        <v>58</v>
      </c>
      <c r="I424" t="s">
        <v>103</v>
      </c>
      <c r="J424" t="s">
        <v>104</v>
      </c>
      <c r="K424" t="s">
        <v>34</v>
      </c>
      <c r="L424">
        <v>94109</v>
      </c>
      <c r="M424" t="s">
        <v>35</v>
      </c>
      <c r="N424" t="s">
        <v>105</v>
      </c>
      <c r="O424" t="s">
        <v>2078</v>
      </c>
      <c r="P424" t="s">
        <v>38</v>
      </c>
      <c r="Q424" t="s">
        <v>98</v>
      </c>
      <c r="R424" t="s">
        <v>2079</v>
      </c>
      <c r="S424" s="5">
        <v>770.35200000000009</v>
      </c>
      <c r="T424">
        <v>3</v>
      </c>
      <c r="U424">
        <v>0.2</v>
      </c>
      <c r="V424">
        <v>77.035199999999975</v>
      </c>
      <c r="W424">
        <v>48.85</v>
      </c>
      <c r="X424" t="s">
        <v>64</v>
      </c>
      <c r="Y424" t="s">
        <v>1787</v>
      </c>
      <c r="Z424">
        <v>2013</v>
      </c>
      <c r="AA424" s="6">
        <f>(Orders[[#This Row],[Sales]]*Orders[[#This Row],[Quantity]])-Orders[[#This Row],[Discount]]</f>
        <v>2310.8560000000007</v>
      </c>
    </row>
    <row r="425" spans="1:27" ht="16.5" x14ac:dyDescent="0.3">
      <c r="A425">
        <v>39709</v>
      </c>
      <c r="B425" t="s">
        <v>2080</v>
      </c>
      <c r="C425" s="1">
        <v>41709</v>
      </c>
      <c r="D425" s="1">
        <v>41713</v>
      </c>
      <c r="E425" t="s">
        <v>66</v>
      </c>
      <c r="F425" t="s">
        <v>2081</v>
      </c>
      <c r="G425" t="s">
        <v>2082</v>
      </c>
      <c r="H425" t="s">
        <v>31</v>
      </c>
      <c r="I425" t="s">
        <v>170</v>
      </c>
      <c r="J425" t="s">
        <v>171</v>
      </c>
      <c r="K425" t="s">
        <v>34</v>
      </c>
      <c r="L425">
        <v>75217</v>
      </c>
      <c r="M425" t="s">
        <v>35</v>
      </c>
      <c r="N425" t="s">
        <v>48</v>
      </c>
      <c r="O425" t="s">
        <v>2083</v>
      </c>
      <c r="P425" t="s">
        <v>38</v>
      </c>
      <c r="Q425" t="s">
        <v>39</v>
      </c>
      <c r="R425" t="s">
        <v>2084</v>
      </c>
      <c r="S425" s="5">
        <v>933.40800000000002</v>
      </c>
      <c r="T425">
        <v>4</v>
      </c>
      <c r="U425">
        <v>0.3</v>
      </c>
      <c r="V425">
        <v>-173.34719999999999</v>
      </c>
      <c r="W425">
        <v>48.78</v>
      </c>
      <c r="X425" t="s">
        <v>64</v>
      </c>
      <c r="Y425" t="s">
        <v>1787</v>
      </c>
      <c r="Z425">
        <v>2014</v>
      </c>
      <c r="AA425" s="6">
        <f>(Orders[[#This Row],[Sales]]*Orders[[#This Row],[Quantity]])-Orders[[#This Row],[Discount]]</f>
        <v>3733.3319999999999</v>
      </c>
    </row>
    <row r="426" spans="1:27" ht="16.5" x14ac:dyDescent="0.3">
      <c r="A426">
        <v>31454</v>
      </c>
      <c r="B426" t="s">
        <v>2085</v>
      </c>
      <c r="C426" s="1">
        <v>40603</v>
      </c>
      <c r="D426" s="1">
        <v>40608</v>
      </c>
      <c r="E426" t="s">
        <v>28</v>
      </c>
      <c r="F426" t="s">
        <v>1415</v>
      </c>
      <c r="G426" t="s">
        <v>1416</v>
      </c>
      <c r="H426" t="s">
        <v>31</v>
      </c>
      <c r="I426" t="s">
        <v>144</v>
      </c>
      <c r="J426" t="s">
        <v>145</v>
      </c>
      <c r="K426" t="s">
        <v>34</v>
      </c>
      <c r="L426">
        <v>98115</v>
      </c>
      <c r="M426" t="s">
        <v>35</v>
      </c>
      <c r="N426" t="s">
        <v>105</v>
      </c>
      <c r="O426" t="s">
        <v>97</v>
      </c>
      <c r="P426" t="s">
        <v>38</v>
      </c>
      <c r="Q426" t="s">
        <v>98</v>
      </c>
      <c r="R426" t="s">
        <v>99</v>
      </c>
      <c r="S426" s="5">
        <v>457.56799999999998</v>
      </c>
      <c r="T426">
        <v>2</v>
      </c>
      <c r="U426">
        <v>0.2</v>
      </c>
      <c r="V426">
        <v>51.476399999999941</v>
      </c>
      <c r="W426">
        <v>47.89</v>
      </c>
      <c r="X426" t="s">
        <v>64</v>
      </c>
      <c r="Y426" t="s">
        <v>1787</v>
      </c>
      <c r="Z426">
        <v>2011</v>
      </c>
      <c r="AA426" s="6">
        <f>(Orders[[#This Row],[Sales]]*Orders[[#This Row],[Quantity]])-Orders[[#This Row],[Discount]]</f>
        <v>914.93599999999992</v>
      </c>
    </row>
    <row r="427" spans="1:27" ht="16.5" x14ac:dyDescent="0.3">
      <c r="A427">
        <v>39095</v>
      </c>
      <c r="B427" t="s">
        <v>2086</v>
      </c>
      <c r="C427" s="1">
        <v>41723</v>
      </c>
      <c r="D427" s="1">
        <v>41726</v>
      </c>
      <c r="E427" t="s">
        <v>55</v>
      </c>
      <c r="F427" t="s">
        <v>2087</v>
      </c>
      <c r="G427" t="s">
        <v>2088</v>
      </c>
      <c r="H427" t="s">
        <v>58</v>
      </c>
      <c r="I427" t="s">
        <v>232</v>
      </c>
      <c r="J427" t="s">
        <v>233</v>
      </c>
      <c r="K427" t="s">
        <v>34</v>
      </c>
      <c r="L427">
        <v>10035</v>
      </c>
      <c r="M427" t="s">
        <v>35</v>
      </c>
      <c r="N427" t="s">
        <v>87</v>
      </c>
      <c r="O427" t="s">
        <v>1453</v>
      </c>
      <c r="P427" t="s">
        <v>61</v>
      </c>
      <c r="Q427" t="s">
        <v>72</v>
      </c>
      <c r="R427" t="s">
        <v>1454</v>
      </c>
      <c r="S427" s="5">
        <v>469.99</v>
      </c>
      <c r="T427">
        <v>1</v>
      </c>
      <c r="U427">
        <v>0</v>
      </c>
      <c r="V427">
        <v>136.29709999999989</v>
      </c>
      <c r="W427">
        <v>46.56</v>
      </c>
      <c r="X427" t="s">
        <v>53</v>
      </c>
      <c r="Y427" t="s">
        <v>1787</v>
      </c>
      <c r="Z427">
        <v>2014</v>
      </c>
      <c r="AA427" s="6">
        <f>(Orders[[#This Row],[Sales]]*Orders[[#This Row],[Quantity]])-Orders[[#This Row],[Discount]]</f>
        <v>469.99</v>
      </c>
    </row>
    <row r="428" spans="1:27" ht="16.5" x14ac:dyDescent="0.3">
      <c r="A428">
        <v>34326</v>
      </c>
      <c r="B428" t="s">
        <v>2089</v>
      </c>
      <c r="C428" s="1">
        <v>41358</v>
      </c>
      <c r="D428" s="1">
        <v>41362</v>
      </c>
      <c r="E428" t="s">
        <v>66</v>
      </c>
      <c r="F428" t="s">
        <v>2090</v>
      </c>
      <c r="G428" t="s">
        <v>2091</v>
      </c>
      <c r="H428" t="s">
        <v>58</v>
      </c>
      <c r="I428" t="s">
        <v>2092</v>
      </c>
      <c r="J428" t="s">
        <v>728</v>
      </c>
      <c r="K428" t="s">
        <v>34</v>
      </c>
      <c r="L428">
        <v>97030</v>
      </c>
      <c r="M428" t="s">
        <v>35</v>
      </c>
      <c r="N428" t="s">
        <v>105</v>
      </c>
      <c r="O428" t="s">
        <v>2093</v>
      </c>
      <c r="P428" t="s">
        <v>61</v>
      </c>
      <c r="Q428" t="s">
        <v>72</v>
      </c>
      <c r="R428" t="s">
        <v>2094</v>
      </c>
      <c r="S428" s="5">
        <v>403.16800000000001</v>
      </c>
      <c r="T428">
        <v>4</v>
      </c>
      <c r="U428">
        <v>0.2</v>
      </c>
      <c r="V428">
        <v>25.198000000000011</v>
      </c>
      <c r="W428">
        <v>45.05</v>
      </c>
      <c r="X428" t="s">
        <v>53</v>
      </c>
      <c r="Y428" t="s">
        <v>1787</v>
      </c>
      <c r="Z428">
        <v>2013</v>
      </c>
      <c r="AA428" s="6">
        <f>(Orders[[#This Row],[Sales]]*Orders[[#This Row],[Quantity]])-Orders[[#This Row],[Discount]]</f>
        <v>1612.472</v>
      </c>
    </row>
    <row r="429" spans="1:27" ht="16.5" x14ac:dyDescent="0.3">
      <c r="A429">
        <v>34137</v>
      </c>
      <c r="B429" t="s">
        <v>2095</v>
      </c>
      <c r="C429" s="1">
        <v>40616</v>
      </c>
      <c r="D429" s="1">
        <v>40621</v>
      </c>
      <c r="E429" t="s">
        <v>66</v>
      </c>
      <c r="F429" t="s">
        <v>1061</v>
      </c>
      <c r="G429" t="s">
        <v>1062</v>
      </c>
      <c r="H429" t="s">
        <v>94</v>
      </c>
      <c r="I429" t="s">
        <v>1069</v>
      </c>
      <c r="J429" t="s">
        <v>495</v>
      </c>
      <c r="K429" t="s">
        <v>34</v>
      </c>
      <c r="L429">
        <v>23320</v>
      </c>
      <c r="M429" t="s">
        <v>35</v>
      </c>
      <c r="N429" t="s">
        <v>36</v>
      </c>
      <c r="O429" t="s">
        <v>2096</v>
      </c>
      <c r="P429" t="s">
        <v>38</v>
      </c>
      <c r="Q429" t="s">
        <v>98</v>
      </c>
      <c r="R429" t="s">
        <v>2097</v>
      </c>
      <c r="S429" s="5">
        <v>1139.92</v>
      </c>
      <c r="T429">
        <v>4</v>
      </c>
      <c r="U429">
        <v>0</v>
      </c>
      <c r="V429">
        <v>284.98</v>
      </c>
      <c r="W429">
        <v>43.56</v>
      </c>
      <c r="X429" t="s">
        <v>64</v>
      </c>
      <c r="Y429" t="s">
        <v>1787</v>
      </c>
      <c r="Z429">
        <v>2011</v>
      </c>
      <c r="AA429" s="6">
        <f>(Orders[[#This Row],[Sales]]*Orders[[#This Row],[Quantity]])-Orders[[#This Row],[Discount]]</f>
        <v>4559.68</v>
      </c>
    </row>
    <row r="430" spans="1:27" ht="16.5" x14ac:dyDescent="0.3">
      <c r="A430">
        <v>40940</v>
      </c>
      <c r="B430" t="s">
        <v>2098</v>
      </c>
      <c r="C430" s="1">
        <v>40609</v>
      </c>
      <c r="D430" s="1">
        <v>40614</v>
      </c>
      <c r="E430" t="s">
        <v>66</v>
      </c>
      <c r="F430" t="s">
        <v>1858</v>
      </c>
      <c r="G430" t="s">
        <v>1859</v>
      </c>
      <c r="H430" t="s">
        <v>58</v>
      </c>
      <c r="I430" t="s">
        <v>144</v>
      </c>
      <c r="J430" t="s">
        <v>145</v>
      </c>
      <c r="K430" t="s">
        <v>34</v>
      </c>
      <c r="L430">
        <v>98103</v>
      </c>
      <c r="M430" t="s">
        <v>35</v>
      </c>
      <c r="N430" t="s">
        <v>105</v>
      </c>
      <c r="O430" t="s">
        <v>1080</v>
      </c>
      <c r="P430" t="s">
        <v>38</v>
      </c>
      <c r="Q430" t="s">
        <v>98</v>
      </c>
      <c r="R430" t="s">
        <v>1081</v>
      </c>
      <c r="S430" s="5">
        <v>481.56799999999998</v>
      </c>
      <c r="T430">
        <v>2</v>
      </c>
      <c r="U430">
        <v>0.2</v>
      </c>
      <c r="V430">
        <v>54.17639999999993</v>
      </c>
      <c r="W430">
        <v>42.74</v>
      </c>
      <c r="X430" t="s">
        <v>64</v>
      </c>
      <c r="Y430" t="s">
        <v>1787</v>
      </c>
      <c r="Z430">
        <v>2011</v>
      </c>
      <c r="AA430" s="6">
        <f>(Orders[[#This Row],[Sales]]*Orders[[#This Row],[Quantity]])-Orders[[#This Row],[Discount]]</f>
        <v>962.93599999999992</v>
      </c>
    </row>
    <row r="431" spans="1:27" ht="16.5" x14ac:dyDescent="0.3">
      <c r="A431">
        <v>36064</v>
      </c>
      <c r="B431" t="s">
        <v>2099</v>
      </c>
      <c r="C431" s="1">
        <v>40977</v>
      </c>
      <c r="D431" s="1">
        <v>40980</v>
      </c>
      <c r="E431" t="s">
        <v>55</v>
      </c>
      <c r="F431" t="s">
        <v>1505</v>
      </c>
      <c r="G431" t="s">
        <v>1506</v>
      </c>
      <c r="H431" t="s">
        <v>58</v>
      </c>
      <c r="I431" t="s">
        <v>534</v>
      </c>
      <c r="J431" t="s">
        <v>171</v>
      </c>
      <c r="K431" t="s">
        <v>34</v>
      </c>
      <c r="L431">
        <v>78207</v>
      </c>
      <c r="M431" t="s">
        <v>35</v>
      </c>
      <c r="N431" t="s">
        <v>48</v>
      </c>
      <c r="O431" t="s">
        <v>2100</v>
      </c>
      <c r="P431" t="s">
        <v>61</v>
      </c>
      <c r="Q431" t="s">
        <v>72</v>
      </c>
      <c r="R431" t="s">
        <v>2101</v>
      </c>
      <c r="S431" s="5">
        <v>359.88</v>
      </c>
      <c r="T431">
        <v>3</v>
      </c>
      <c r="U431">
        <v>0.2</v>
      </c>
      <c r="V431">
        <v>22.492499999999989</v>
      </c>
      <c r="W431">
        <v>41.35</v>
      </c>
      <c r="X431" t="s">
        <v>41</v>
      </c>
      <c r="Y431" t="s">
        <v>1787</v>
      </c>
      <c r="Z431">
        <v>2012</v>
      </c>
      <c r="AA431" s="6">
        <f>(Orders[[#This Row],[Sales]]*Orders[[#This Row],[Quantity]])-Orders[[#This Row],[Discount]]</f>
        <v>1079.4399999999998</v>
      </c>
    </row>
    <row r="432" spans="1:27" ht="16.5" x14ac:dyDescent="0.3">
      <c r="A432">
        <v>33570</v>
      </c>
      <c r="B432" t="s">
        <v>2102</v>
      </c>
      <c r="C432" s="1">
        <v>40974</v>
      </c>
      <c r="D432" s="1">
        <v>40979</v>
      </c>
      <c r="E432" t="s">
        <v>66</v>
      </c>
      <c r="F432" t="s">
        <v>2103</v>
      </c>
      <c r="G432" t="s">
        <v>2104</v>
      </c>
      <c r="H432" t="s">
        <v>31</v>
      </c>
      <c r="I432" t="s">
        <v>103</v>
      </c>
      <c r="J432" t="s">
        <v>104</v>
      </c>
      <c r="K432" t="s">
        <v>34</v>
      </c>
      <c r="L432">
        <v>94122</v>
      </c>
      <c r="M432" t="s">
        <v>35</v>
      </c>
      <c r="N432" t="s">
        <v>105</v>
      </c>
      <c r="O432" t="s">
        <v>2105</v>
      </c>
      <c r="P432" t="s">
        <v>61</v>
      </c>
      <c r="Q432" t="s">
        <v>139</v>
      </c>
      <c r="R432" t="s">
        <v>2106</v>
      </c>
      <c r="S432" s="5">
        <v>1119.9839999999999</v>
      </c>
      <c r="T432">
        <v>2</v>
      </c>
      <c r="U432">
        <v>0.2</v>
      </c>
      <c r="V432">
        <v>377.99459999999988</v>
      </c>
      <c r="W432">
        <v>40.56</v>
      </c>
      <c r="X432" t="s">
        <v>64</v>
      </c>
      <c r="Y432" t="s">
        <v>1787</v>
      </c>
      <c r="Z432">
        <v>2012</v>
      </c>
      <c r="AA432" s="6">
        <f>(Orders[[#This Row],[Sales]]*Orders[[#This Row],[Quantity]])-Orders[[#This Row],[Discount]]</f>
        <v>2239.768</v>
      </c>
    </row>
    <row r="433" spans="1:27" ht="16.5" x14ac:dyDescent="0.3">
      <c r="A433">
        <v>35932</v>
      </c>
      <c r="B433" t="s">
        <v>2107</v>
      </c>
      <c r="C433" s="1">
        <v>41711</v>
      </c>
      <c r="D433" s="1">
        <v>41716</v>
      </c>
      <c r="E433" t="s">
        <v>66</v>
      </c>
      <c r="F433" t="s">
        <v>2108</v>
      </c>
      <c r="G433" t="s">
        <v>2109</v>
      </c>
      <c r="H433" t="s">
        <v>58</v>
      </c>
      <c r="I433" t="s">
        <v>103</v>
      </c>
      <c r="J433" t="s">
        <v>104</v>
      </c>
      <c r="K433" t="s">
        <v>34</v>
      </c>
      <c r="L433">
        <v>94122</v>
      </c>
      <c r="M433" t="s">
        <v>35</v>
      </c>
      <c r="N433" t="s">
        <v>105</v>
      </c>
      <c r="O433" t="s">
        <v>339</v>
      </c>
      <c r="P433" t="s">
        <v>50</v>
      </c>
      <c r="Q433" t="s">
        <v>112</v>
      </c>
      <c r="R433" t="s">
        <v>340</v>
      </c>
      <c r="S433" s="5">
        <v>242.94</v>
      </c>
      <c r="T433">
        <v>3</v>
      </c>
      <c r="U433">
        <v>0</v>
      </c>
      <c r="V433">
        <v>9.7175999999999902</v>
      </c>
      <c r="W433">
        <v>39.81</v>
      </c>
      <c r="X433" t="s">
        <v>53</v>
      </c>
      <c r="Y433" t="s">
        <v>1787</v>
      </c>
      <c r="Z433">
        <v>2014</v>
      </c>
      <c r="AA433" s="6">
        <f>(Orders[[#This Row],[Sales]]*Orders[[#This Row],[Quantity]])-Orders[[#This Row],[Discount]]</f>
        <v>728.81999999999994</v>
      </c>
    </row>
    <row r="434" spans="1:27" ht="16.5" x14ac:dyDescent="0.3">
      <c r="A434">
        <v>41053</v>
      </c>
      <c r="B434" t="s">
        <v>2110</v>
      </c>
      <c r="C434" s="1">
        <v>41726</v>
      </c>
      <c r="D434" s="1">
        <v>41728</v>
      </c>
      <c r="E434" t="s">
        <v>28</v>
      </c>
      <c r="F434" t="s">
        <v>2111</v>
      </c>
      <c r="G434" t="s">
        <v>2112</v>
      </c>
      <c r="H434" t="s">
        <v>31</v>
      </c>
      <c r="I434" t="s">
        <v>642</v>
      </c>
      <c r="J434" t="s">
        <v>495</v>
      </c>
      <c r="K434" t="s">
        <v>34</v>
      </c>
      <c r="L434">
        <v>23223</v>
      </c>
      <c r="M434" t="s">
        <v>35</v>
      </c>
      <c r="N434" t="s">
        <v>36</v>
      </c>
      <c r="O434" t="s">
        <v>2113</v>
      </c>
      <c r="P434" t="s">
        <v>38</v>
      </c>
      <c r="Q434" t="s">
        <v>39</v>
      </c>
      <c r="R434" t="s">
        <v>2114</v>
      </c>
      <c r="S434" s="5">
        <v>292.10000000000002</v>
      </c>
      <c r="T434">
        <v>2</v>
      </c>
      <c r="U434">
        <v>0</v>
      </c>
      <c r="V434">
        <v>58.419999999999987</v>
      </c>
      <c r="W434">
        <v>39.04</v>
      </c>
      <c r="X434" t="s">
        <v>53</v>
      </c>
      <c r="Y434" t="s">
        <v>1787</v>
      </c>
      <c r="Z434">
        <v>2014</v>
      </c>
      <c r="AA434" s="6">
        <f>(Orders[[#This Row],[Sales]]*Orders[[#This Row],[Quantity]])-Orders[[#This Row],[Discount]]</f>
        <v>584.20000000000005</v>
      </c>
    </row>
    <row r="435" spans="1:27" ht="16.5" x14ac:dyDescent="0.3">
      <c r="A435">
        <v>33158</v>
      </c>
      <c r="B435" t="s">
        <v>2115</v>
      </c>
      <c r="C435" s="1">
        <v>41725</v>
      </c>
      <c r="D435" s="1">
        <v>41726</v>
      </c>
      <c r="E435" t="s">
        <v>55</v>
      </c>
      <c r="F435" t="s">
        <v>2116</v>
      </c>
      <c r="G435" t="s">
        <v>2117</v>
      </c>
      <c r="H435" t="s">
        <v>31</v>
      </c>
      <c r="I435" t="s">
        <v>232</v>
      </c>
      <c r="J435" t="s">
        <v>233</v>
      </c>
      <c r="K435" t="s">
        <v>34</v>
      </c>
      <c r="L435">
        <v>10009</v>
      </c>
      <c r="M435" t="s">
        <v>35</v>
      </c>
      <c r="N435" t="s">
        <v>87</v>
      </c>
      <c r="O435" t="s">
        <v>2118</v>
      </c>
      <c r="P435" t="s">
        <v>61</v>
      </c>
      <c r="Q435" t="s">
        <v>72</v>
      </c>
      <c r="R435" t="s">
        <v>2119</v>
      </c>
      <c r="S435" s="5">
        <v>119.96</v>
      </c>
      <c r="T435">
        <v>4</v>
      </c>
      <c r="U435">
        <v>0</v>
      </c>
      <c r="V435">
        <v>33.588800000000013</v>
      </c>
      <c r="W435">
        <v>38.94</v>
      </c>
      <c r="X435" t="s">
        <v>41</v>
      </c>
      <c r="Y435" t="s">
        <v>1787</v>
      </c>
      <c r="Z435">
        <v>2014</v>
      </c>
      <c r="AA435" s="6">
        <f>(Orders[[#This Row],[Sales]]*Orders[[#This Row],[Quantity]])-Orders[[#This Row],[Discount]]</f>
        <v>479.84</v>
      </c>
    </row>
    <row r="436" spans="1:27" ht="16.5" x14ac:dyDescent="0.3">
      <c r="A436">
        <v>38936</v>
      </c>
      <c r="B436" t="s">
        <v>2120</v>
      </c>
      <c r="C436" s="1">
        <v>41701</v>
      </c>
      <c r="D436" s="1">
        <v>41707</v>
      </c>
      <c r="E436" t="s">
        <v>66</v>
      </c>
      <c r="F436" t="s">
        <v>2121</v>
      </c>
      <c r="G436" t="s">
        <v>2122</v>
      </c>
      <c r="H436" t="s">
        <v>58</v>
      </c>
      <c r="I436" t="s">
        <v>408</v>
      </c>
      <c r="J436" t="s">
        <v>409</v>
      </c>
      <c r="K436" t="s">
        <v>34</v>
      </c>
      <c r="L436">
        <v>19711</v>
      </c>
      <c r="M436" t="s">
        <v>35</v>
      </c>
      <c r="N436" t="s">
        <v>87</v>
      </c>
      <c r="O436" t="s">
        <v>2123</v>
      </c>
      <c r="P436" t="s">
        <v>38</v>
      </c>
      <c r="Q436" t="s">
        <v>173</v>
      </c>
      <c r="R436" t="s">
        <v>2124</v>
      </c>
      <c r="S436" s="5">
        <v>441.96</v>
      </c>
      <c r="T436">
        <v>2</v>
      </c>
      <c r="U436">
        <v>0</v>
      </c>
      <c r="V436">
        <v>101.6508</v>
      </c>
      <c r="W436">
        <v>38.229999999999997</v>
      </c>
      <c r="X436" t="s">
        <v>64</v>
      </c>
      <c r="Y436" t="s">
        <v>1787</v>
      </c>
      <c r="Z436">
        <v>2014</v>
      </c>
      <c r="AA436" s="6">
        <f>(Orders[[#This Row],[Sales]]*Orders[[#This Row],[Quantity]])-Orders[[#This Row],[Discount]]</f>
        <v>883.92</v>
      </c>
    </row>
    <row r="437" spans="1:27" ht="16.5" x14ac:dyDescent="0.3">
      <c r="A437">
        <v>41216</v>
      </c>
      <c r="B437" t="s">
        <v>2125</v>
      </c>
      <c r="C437" s="1">
        <v>41349</v>
      </c>
      <c r="D437" s="1">
        <v>41353</v>
      </c>
      <c r="E437" t="s">
        <v>66</v>
      </c>
      <c r="F437" t="s">
        <v>2126</v>
      </c>
      <c r="G437" t="s">
        <v>2127</v>
      </c>
      <c r="H437" t="s">
        <v>58</v>
      </c>
      <c r="I437" t="s">
        <v>2128</v>
      </c>
      <c r="J437" t="s">
        <v>171</v>
      </c>
      <c r="K437" t="s">
        <v>34</v>
      </c>
      <c r="L437">
        <v>77803</v>
      </c>
      <c r="M437" t="s">
        <v>35</v>
      </c>
      <c r="N437" t="s">
        <v>48</v>
      </c>
      <c r="O437" t="s">
        <v>574</v>
      </c>
      <c r="P437" t="s">
        <v>38</v>
      </c>
      <c r="Q437" t="s">
        <v>98</v>
      </c>
      <c r="R437" t="s">
        <v>575</v>
      </c>
      <c r="S437" s="5">
        <v>528.42999999999995</v>
      </c>
      <c r="T437">
        <v>5</v>
      </c>
      <c r="U437">
        <v>0.3</v>
      </c>
      <c r="V437">
        <v>-143.43100000000001</v>
      </c>
      <c r="W437">
        <v>37.700000000000003</v>
      </c>
      <c r="X437" t="s">
        <v>53</v>
      </c>
      <c r="Y437" t="s">
        <v>1787</v>
      </c>
      <c r="Z437">
        <v>2013</v>
      </c>
      <c r="AA437" s="6">
        <f>(Orders[[#This Row],[Sales]]*Orders[[#This Row],[Quantity]])-Orders[[#This Row],[Discount]]</f>
        <v>2641.8499999999995</v>
      </c>
    </row>
    <row r="438" spans="1:27" ht="16.5" x14ac:dyDescent="0.3">
      <c r="A438">
        <v>37678</v>
      </c>
      <c r="B438" t="s">
        <v>2129</v>
      </c>
      <c r="C438" s="1">
        <v>41363</v>
      </c>
      <c r="D438" s="1">
        <v>41367</v>
      </c>
      <c r="E438" t="s">
        <v>66</v>
      </c>
      <c r="F438" t="s">
        <v>1675</v>
      </c>
      <c r="G438" t="s">
        <v>1676</v>
      </c>
      <c r="H438" t="s">
        <v>31</v>
      </c>
      <c r="I438" t="s">
        <v>77</v>
      </c>
      <c r="J438" t="s">
        <v>250</v>
      </c>
      <c r="K438" t="s">
        <v>34</v>
      </c>
      <c r="L438">
        <v>45503</v>
      </c>
      <c r="M438" t="s">
        <v>35</v>
      </c>
      <c r="N438" t="s">
        <v>87</v>
      </c>
      <c r="O438" t="s">
        <v>1293</v>
      </c>
      <c r="P438" t="s">
        <v>38</v>
      </c>
      <c r="Q438" t="s">
        <v>173</v>
      </c>
      <c r="R438" t="s">
        <v>1294</v>
      </c>
      <c r="S438" s="5">
        <v>299.97500000000002</v>
      </c>
      <c r="T438">
        <v>5</v>
      </c>
      <c r="U438">
        <v>0.5</v>
      </c>
      <c r="V438">
        <v>-167.98599999999999</v>
      </c>
      <c r="W438">
        <v>37.39</v>
      </c>
      <c r="X438" t="s">
        <v>53</v>
      </c>
      <c r="Y438" t="s">
        <v>1787</v>
      </c>
      <c r="Z438">
        <v>2013</v>
      </c>
      <c r="AA438" s="6">
        <f>(Orders[[#This Row],[Sales]]*Orders[[#This Row],[Quantity]])-Orders[[#This Row],[Discount]]</f>
        <v>1499.375</v>
      </c>
    </row>
    <row r="439" spans="1:27" ht="16.5" x14ac:dyDescent="0.3">
      <c r="A439">
        <v>34168</v>
      </c>
      <c r="B439" t="s">
        <v>2130</v>
      </c>
      <c r="C439" s="1">
        <v>40624</v>
      </c>
      <c r="D439" s="1">
        <v>40628</v>
      </c>
      <c r="E439" t="s">
        <v>66</v>
      </c>
      <c r="F439" t="s">
        <v>2131</v>
      </c>
      <c r="G439" t="s">
        <v>2132</v>
      </c>
      <c r="H439" t="s">
        <v>58</v>
      </c>
      <c r="I439" t="s">
        <v>600</v>
      </c>
      <c r="J439" t="s">
        <v>396</v>
      </c>
      <c r="K439" t="s">
        <v>34</v>
      </c>
      <c r="L439">
        <v>85705</v>
      </c>
      <c r="M439" t="s">
        <v>35</v>
      </c>
      <c r="N439" t="s">
        <v>105</v>
      </c>
      <c r="O439" t="s">
        <v>2133</v>
      </c>
      <c r="P439" t="s">
        <v>38</v>
      </c>
      <c r="Q439" t="s">
        <v>98</v>
      </c>
      <c r="R439" t="s">
        <v>2134</v>
      </c>
      <c r="S439" s="5">
        <v>314.35199999999998</v>
      </c>
      <c r="T439">
        <v>3</v>
      </c>
      <c r="U439">
        <v>0.2</v>
      </c>
      <c r="V439">
        <v>-35.36460000000001</v>
      </c>
      <c r="W439">
        <v>35.479999999999997</v>
      </c>
      <c r="X439" t="s">
        <v>64</v>
      </c>
      <c r="Y439" t="s">
        <v>1787</v>
      </c>
      <c r="Z439">
        <v>2011</v>
      </c>
      <c r="AA439" s="6">
        <f>(Orders[[#This Row],[Sales]]*Orders[[#This Row],[Quantity]])-Orders[[#This Row],[Discount]]</f>
        <v>942.85599999999988</v>
      </c>
    </row>
    <row r="440" spans="1:27" ht="16.5" x14ac:dyDescent="0.3">
      <c r="A440">
        <v>39591</v>
      </c>
      <c r="B440" t="s">
        <v>2135</v>
      </c>
      <c r="C440" s="1">
        <v>41712</v>
      </c>
      <c r="D440" s="1">
        <v>41716</v>
      </c>
      <c r="E440" t="s">
        <v>66</v>
      </c>
      <c r="F440" t="s">
        <v>2136</v>
      </c>
      <c r="G440" t="s">
        <v>2137</v>
      </c>
      <c r="H440" t="s">
        <v>31</v>
      </c>
      <c r="I440" t="s">
        <v>232</v>
      </c>
      <c r="J440" t="s">
        <v>233</v>
      </c>
      <c r="K440" t="s">
        <v>34</v>
      </c>
      <c r="L440">
        <v>10011</v>
      </c>
      <c r="M440" t="s">
        <v>35</v>
      </c>
      <c r="N440" t="s">
        <v>87</v>
      </c>
      <c r="O440" t="s">
        <v>2100</v>
      </c>
      <c r="P440" t="s">
        <v>61</v>
      </c>
      <c r="Q440" t="s">
        <v>72</v>
      </c>
      <c r="R440" t="s">
        <v>2101</v>
      </c>
      <c r="S440" s="5">
        <v>299.89999999999998</v>
      </c>
      <c r="T440">
        <v>2</v>
      </c>
      <c r="U440">
        <v>0</v>
      </c>
      <c r="V440">
        <v>74.974999999999994</v>
      </c>
      <c r="W440">
        <v>34.520000000000003</v>
      </c>
      <c r="X440" t="s">
        <v>64</v>
      </c>
      <c r="Y440" t="s">
        <v>1787</v>
      </c>
      <c r="Z440">
        <v>2014</v>
      </c>
      <c r="AA440" s="6">
        <f>(Orders[[#This Row],[Sales]]*Orders[[#This Row],[Quantity]])-Orders[[#This Row],[Discount]]</f>
        <v>599.79999999999995</v>
      </c>
    </row>
    <row r="441" spans="1:27" ht="16.5" x14ac:dyDescent="0.3">
      <c r="A441">
        <v>38544</v>
      </c>
      <c r="B441" t="s">
        <v>2138</v>
      </c>
      <c r="C441" s="1">
        <v>40605</v>
      </c>
      <c r="D441" s="1">
        <v>40610</v>
      </c>
      <c r="E441" t="s">
        <v>66</v>
      </c>
      <c r="F441" t="s">
        <v>2139</v>
      </c>
      <c r="G441" t="s">
        <v>2140</v>
      </c>
      <c r="H441" t="s">
        <v>58</v>
      </c>
      <c r="I441" t="s">
        <v>69</v>
      </c>
      <c r="J441" t="s">
        <v>250</v>
      </c>
      <c r="K441" t="s">
        <v>34</v>
      </c>
      <c r="L441">
        <v>43229</v>
      </c>
      <c r="M441" t="s">
        <v>35</v>
      </c>
      <c r="N441" t="s">
        <v>87</v>
      </c>
      <c r="O441" t="s">
        <v>397</v>
      </c>
      <c r="P441" t="s">
        <v>38</v>
      </c>
      <c r="Q441" t="s">
        <v>173</v>
      </c>
      <c r="R441" t="s">
        <v>398</v>
      </c>
      <c r="S441" s="5">
        <v>302.45</v>
      </c>
      <c r="T441">
        <v>5</v>
      </c>
      <c r="U441">
        <v>0.5</v>
      </c>
      <c r="V441">
        <v>-199.61699999999999</v>
      </c>
      <c r="W441">
        <v>34.51</v>
      </c>
      <c r="X441" t="s">
        <v>64</v>
      </c>
      <c r="Y441" t="s">
        <v>1787</v>
      </c>
      <c r="Z441">
        <v>2011</v>
      </c>
      <c r="AA441" s="6">
        <f>(Orders[[#This Row],[Sales]]*Orders[[#This Row],[Quantity]])-Orders[[#This Row],[Discount]]</f>
        <v>1511.75</v>
      </c>
    </row>
    <row r="442" spans="1:27" ht="16.5" x14ac:dyDescent="0.3">
      <c r="A442">
        <v>33644</v>
      </c>
      <c r="B442" t="s">
        <v>2141</v>
      </c>
      <c r="C442" s="1">
        <v>41347</v>
      </c>
      <c r="D442" s="1">
        <v>41352</v>
      </c>
      <c r="E442" t="s">
        <v>66</v>
      </c>
      <c r="F442" t="s">
        <v>2142</v>
      </c>
      <c r="G442" t="s">
        <v>2143</v>
      </c>
      <c r="H442" t="s">
        <v>31</v>
      </c>
      <c r="I442" t="s">
        <v>534</v>
      </c>
      <c r="J442" t="s">
        <v>171</v>
      </c>
      <c r="K442" t="s">
        <v>34</v>
      </c>
      <c r="L442">
        <v>78207</v>
      </c>
      <c r="M442" t="s">
        <v>35</v>
      </c>
      <c r="N442" t="s">
        <v>48</v>
      </c>
      <c r="O442" t="s">
        <v>2144</v>
      </c>
      <c r="P442" t="s">
        <v>38</v>
      </c>
      <c r="Q442" t="s">
        <v>39</v>
      </c>
      <c r="R442" t="s">
        <v>2145</v>
      </c>
      <c r="S442" s="5">
        <v>557.58500000000004</v>
      </c>
      <c r="T442">
        <v>5</v>
      </c>
      <c r="U442">
        <v>0.3</v>
      </c>
      <c r="V442">
        <v>0</v>
      </c>
      <c r="W442">
        <v>33.04</v>
      </c>
      <c r="X442" t="s">
        <v>64</v>
      </c>
      <c r="Y442" t="s">
        <v>1787</v>
      </c>
      <c r="Z442">
        <v>2013</v>
      </c>
      <c r="AA442" s="6">
        <f>(Orders[[#This Row],[Sales]]*Orders[[#This Row],[Quantity]])-Orders[[#This Row],[Discount]]</f>
        <v>2787.625</v>
      </c>
    </row>
    <row r="443" spans="1:27" ht="16.5" x14ac:dyDescent="0.3">
      <c r="A443">
        <v>36383</v>
      </c>
      <c r="B443" t="s">
        <v>2146</v>
      </c>
      <c r="C443" s="1">
        <v>40973</v>
      </c>
      <c r="D443" s="1">
        <v>40977</v>
      </c>
      <c r="E443" t="s">
        <v>66</v>
      </c>
      <c r="F443" t="s">
        <v>2147</v>
      </c>
      <c r="G443" t="s">
        <v>2148</v>
      </c>
      <c r="H443" t="s">
        <v>58</v>
      </c>
      <c r="I443" t="s">
        <v>85</v>
      </c>
      <c r="J443" t="s">
        <v>86</v>
      </c>
      <c r="K443" t="s">
        <v>34</v>
      </c>
      <c r="L443">
        <v>19120</v>
      </c>
      <c r="M443" t="s">
        <v>35</v>
      </c>
      <c r="N443" t="s">
        <v>87</v>
      </c>
      <c r="O443" t="s">
        <v>2149</v>
      </c>
      <c r="P443" t="s">
        <v>61</v>
      </c>
      <c r="Q443" t="s">
        <v>72</v>
      </c>
      <c r="R443" t="s">
        <v>2150</v>
      </c>
      <c r="S443" s="5">
        <v>466.15800000000002</v>
      </c>
      <c r="T443">
        <v>7</v>
      </c>
      <c r="U443">
        <v>0.4</v>
      </c>
      <c r="V443">
        <v>-93.231599999999958</v>
      </c>
      <c r="W443">
        <v>32.979999999999997</v>
      </c>
      <c r="X443" t="s">
        <v>64</v>
      </c>
      <c r="Y443" t="s">
        <v>1787</v>
      </c>
      <c r="Z443">
        <v>2012</v>
      </c>
      <c r="AA443" s="6">
        <f>(Orders[[#This Row],[Sales]]*Orders[[#This Row],[Quantity]])-Orders[[#This Row],[Discount]]</f>
        <v>3262.7060000000001</v>
      </c>
    </row>
    <row r="444" spans="1:27" ht="16.5" x14ac:dyDescent="0.3">
      <c r="A444">
        <v>39607</v>
      </c>
      <c r="B444" t="s">
        <v>2151</v>
      </c>
      <c r="C444" s="1">
        <v>40603</v>
      </c>
      <c r="D444" s="1">
        <v>40609</v>
      </c>
      <c r="E444" t="s">
        <v>66</v>
      </c>
      <c r="F444" t="s">
        <v>1374</v>
      </c>
      <c r="G444" t="s">
        <v>1375</v>
      </c>
      <c r="H444" t="s">
        <v>31</v>
      </c>
      <c r="I444" t="s">
        <v>869</v>
      </c>
      <c r="J444" t="s">
        <v>171</v>
      </c>
      <c r="K444" t="s">
        <v>34</v>
      </c>
      <c r="L444">
        <v>77036</v>
      </c>
      <c r="M444" t="s">
        <v>35</v>
      </c>
      <c r="N444" t="s">
        <v>48</v>
      </c>
      <c r="O444" t="s">
        <v>2152</v>
      </c>
      <c r="P444" t="s">
        <v>38</v>
      </c>
      <c r="Q444" t="s">
        <v>39</v>
      </c>
      <c r="R444" t="s">
        <v>2153</v>
      </c>
      <c r="S444" s="5">
        <v>376.50900000000001</v>
      </c>
      <c r="T444">
        <v>3</v>
      </c>
      <c r="U444">
        <v>0.3</v>
      </c>
      <c r="V444">
        <v>-43.029600000000038</v>
      </c>
      <c r="W444">
        <v>32.700000000000003</v>
      </c>
      <c r="X444" t="s">
        <v>64</v>
      </c>
      <c r="Y444" t="s">
        <v>1787</v>
      </c>
      <c r="Z444">
        <v>2011</v>
      </c>
      <c r="AA444" s="6">
        <f>(Orders[[#This Row],[Sales]]*Orders[[#This Row],[Quantity]])-Orders[[#This Row],[Discount]]</f>
        <v>1129.2270000000001</v>
      </c>
    </row>
    <row r="445" spans="1:27" ht="16.5" x14ac:dyDescent="0.3">
      <c r="A445">
        <v>40008</v>
      </c>
      <c r="B445" t="s">
        <v>2154</v>
      </c>
      <c r="C445" s="1">
        <v>40605</v>
      </c>
      <c r="D445" s="1">
        <v>40609</v>
      </c>
      <c r="E445" t="s">
        <v>66</v>
      </c>
      <c r="F445" t="s">
        <v>2155</v>
      </c>
      <c r="G445" t="s">
        <v>2156</v>
      </c>
      <c r="H445" t="s">
        <v>31</v>
      </c>
      <c r="I445" t="s">
        <v>157</v>
      </c>
      <c r="J445" t="s">
        <v>104</v>
      </c>
      <c r="K445" t="s">
        <v>34</v>
      </c>
      <c r="L445">
        <v>92037</v>
      </c>
      <c r="M445" t="s">
        <v>35</v>
      </c>
      <c r="N445" t="s">
        <v>105</v>
      </c>
      <c r="O445" t="s">
        <v>190</v>
      </c>
      <c r="P445" t="s">
        <v>38</v>
      </c>
      <c r="Q445" t="s">
        <v>39</v>
      </c>
      <c r="R445" t="s">
        <v>191</v>
      </c>
      <c r="S445" s="5">
        <v>626.35200000000009</v>
      </c>
      <c r="T445">
        <v>3</v>
      </c>
      <c r="U445">
        <v>0.2</v>
      </c>
      <c r="V445">
        <v>-23.488200000000091</v>
      </c>
      <c r="W445">
        <v>32.549999999999997</v>
      </c>
      <c r="X445" t="s">
        <v>64</v>
      </c>
      <c r="Y445" t="s">
        <v>1787</v>
      </c>
      <c r="Z445">
        <v>2011</v>
      </c>
      <c r="AA445" s="6">
        <f>(Orders[[#This Row],[Sales]]*Orders[[#This Row],[Quantity]])-Orders[[#This Row],[Discount]]</f>
        <v>1878.8560000000002</v>
      </c>
    </row>
    <row r="446" spans="1:27" ht="16.5" x14ac:dyDescent="0.3">
      <c r="A446">
        <v>33459</v>
      </c>
      <c r="B446" t="s">
        <v>2157</v>
      </c>
      <c r="C446" s="1">
        <v>41712</v>
      </c>
      <c r="D446" s="1">
        <v>41718</v>
      </c>
      <c r="E446" t="s">
        <v>66</v>
      </c>
      <c r="F446" t="s">
        <v>1783</v>
      </c>
      <c r="G446" t="s">
        <v>1784</v>
      </c>
      <c r="H446" t="s">
        <v>94</v>
      </c>
      <c r="I446" t="s">
        <v>2158</v>
      </c>
      <c r="J446" t="s">
        <v>104</v>
      </c>
      <c r="K446" t="s">
        <v>34</v>
      </c>
      <c r="L446">
        <v>95336</v>
      </c>
      <c r="M446" t="s">
        <v>35</v>
      </c>
      <c r="N446" t="s">
        <v>105</v>
      </c>
      <c r="O446" t="s">
        <v>2159</v>
      </c>
      <c r="P446" t="s">
        <v>50</v>
      </c>
      <c r="Q446" t="s">
        <v>416</v>
      </c>
      <c r="R446" t="s">
        <v>2160</v>
      </c>
      <c r="S446" s="5">
        <v>314.55</v>
      </c>
      <c r="T446">
        <v>3</v>
      </c>
      <c r="U446">
        <v>0</v>
      </c>
      <c r="V446">
        <v>150.98400000000001</v>
      </c>
      <c r="W446">
        <v>32.130000000000003</v>
      </c>
      <c r="X446" t="s">
        <v>272</v>
      </c>
      <c r="Y446" t="s">
        <v>1787</v>
      </c>
      <c r="Z446">
        <v>2014</v>
      </c>
      <c r="AA446" s="6">
        <f>(Orders[[#This Row],[Sales]]*Orders[[#This Row],[Quantity]])-Orders[[#This Row],[Discount]]</f>
        <v>943.65000000000009</v>
      </c>
    </row>
    <row r="447" spans="1:27" ht="16.5" x14ac:dyDescent="0.3">
      <c r="A447">
        <v>40465</v>
      </c>
      <c r="B447" t="s">
        <v>2161</v>
      </c>
      <c r="C447" s="1">
        <v>41349</v>
      </c>
      <c r="D447" s="1">
        <v>41353</v>
      </c>
      <c r="E447" t="s">
        <v>66</v>
      </c>
      <c r="F447" t="s">
        <v>2162</v>
      </c>
      <c r="G447" t="s">
        <v>2163</v>
      </c>
      <c r="H447" t="s">
        <v>94</v>
      </c>
      <c r="I447" t="s">
        <v>46</v>
      </c>
      <c r="J447" t="s">
        <v>673</v>
      </c>
      <c r="K447" t="s">
        <v>34</v>
      </c>
      <c r="L447">
        <v>39212</v>
      </c>
      <c r="M447" t="s">
        <v>35</v>
      </c>
      <c r="N447" t="s">
        <v>36</v>
      </c>
      <c r="O447" t="s">
        <v>2164</v>
      </c>
      <c r="P447" t="s">
        <v>50</v>
      </c>
      <c r="Q447" t="s">
        <v>416</v>
      </c>
      <c r="R447" t="s">
        <v>2165</v>
      </c>
      <c r="S447" s="5">
        <v>319.76</v>
      </c>
      <c r="T447">
        <v>14</v>
      </c>
      <c r="U447">
        <v>0</v>
      </c>
      <c r="V447">
        <v>147.08959999999999</v>
      </c>
      <c r="W447">
        <v>31.86</v>
      </c>
      <c r="X447" t="s">
        <v>53</v>
      </c>
      <c r="Y447" t="s">
        <v>1787</v>
      </c>
      <c r="Z447">
        <v>2013</v>
      </c>
      <c r="AA447" s="6">
        <f>(Orders[[#This Row],[Sales]]*Orders[[#This Row],[Quantity]])-Orders[[#This Row],[Discount]]</f>
        <v>4476.6399999999994</v>
      </c>
    </row>
    <row r="448" spans="1:27" ht="16.5" x14ac:dyDescent="0.3">
      <c r="A448">
        <v>37642</v>
      </c>
      <c r="B448" t="s">
        <v>2166</v>
      </c>
      <c r="C448" s="1">
        <v>40975</v>
      </c>
      <c r="D448" s="1">
        <v>40978</v>
      </c>
      <c r="E448" t="s">
        <v>55</v>
      </c>
      <c r="F448" t="s">
        <v>2167</v>
      </c>
      <c r="G448" t="s">
        <v>2168</v>
      </c>
      <c r="H448" t="s">
        <v>94</v>
      </c>
      <c r="I448" t="s">
        <v>408</v>
      </c>
      <c r="J448" t="s">
        <v>409</v>
      </c>
      <c r="K448" t="s">
        <v>34</v>
      </c>
      <c r="L448">
        <v>19711</v>
      </c>
      <c r="M448" t="s">
        <v>35</v>
      </c>
      <c r="N448" t="s">
        <v>87</v>
      </c>
      <c r="O448" t="s">
        <v>2169</v>
      </c>
      <c r="P448" t="s">
        <v>61</v>
      </c>
      <c r="Q448" t="s">
        <v>72</v>
      </c>
      <c r="R448" t="s">
        <v>2170</v>
      </c>
      <c r="S448" s="5">
        <v>587.97</v>
      </c>
      <c r="T448">
        <v>3</v>
      </c>
      <c r="U448">
        <v>0</v>
      </c>
      <c r="V448">
        <v>170.51130000000001</v>
      </c>
      <c r="W448">
        <v>31.55</v>
      </c>
      <c r="X448" t="s">
        <v>53</v>
      </c>
      <c r="Y448" t="s">
        <v>1787</v>
      </c>
      <c r="Z448">
        <v>2012</v>
      </c>
      <c r="AA448" s="6">
        <f>(Orders[[#This Row],[Sales]]*Orders[[#This Row],[Quantity]])-Orders[[#This Row],[Discount]]</f>
        <v>1763.91</v>
      </c>
    </row>
    <row r="449" spans="1:27" ht="16.5" x14ac:dyDescent="0.3">
      <c r="A449">
        <v>32862</v>
      </c>
      <c r="B449" t="s">
        <v>2171</v>
      </c>
      <c r="C449" s="1">
        <v>40987</v>
      </c>
      <c r="D449" s="1">
        <v>40993</v>
      </c>
      <c r="E449" t="s">
        <v>66</v>
      </c>
      <c r="F449" t="s">
        <v>2172</v>
      </c>
      <c r="G449" t="s">
        <v>2173</v>
      </c>
      <c r="H449" t="s">
        <v>94</v>
      </c>
      <c r="I449" t="s">
        <v>144</v>
      </c>
      <c r="J449" t="s">
        <v>145</v>
      </c>
      <c r="K449" t="s">
        <v>34</v>
      </c>
      <c r="L449">
        <v>98105</v>
      </c>
      <c r="M449" t="s">
        <v>35</v>
      </c>
      <c r="N449" t="s">
        <v>105</v>
      </c>
      <c r="O449" t="s">
        <v>2174</v>
      </c>
      <c r="P449" t="s">
        <v>61</v>
      </c>
      <c r="Q449" t="s">
        <v>72</v>
      </c>
      <c r="R449" t="s">
        <v>2175</v>
      </c>
      <c r="S449" s="5">
        <v>453.57600000000002</v>
      </c>
      <c r="T449">
        <v>3</v>
      </c>
      <c r="U449">
        <v>0.2</v>
      </c>
      <c r="V449">
        <v>39.687899999999978</v>
      </c>
      <c r="W449">
        <v>31.48</v>
      </c>
      <c r="X449" t="s">
        <v>64</v>
      </c>
      <c r="Y449" t="s">
        <v>1787</v>
      </c>
      <c r="Z449">
        <v>2012</v>
      </c>
      <c r="AA449" s="6">
        <f>(Orders[[#This Row],[Sales]]*Orders[[#This Row],[Quantity]])-Orders[[#This Row],[Discount]]</f>
        <v>1360.528</v>
      </c>
    </row>
    <row r="450" spans="1:27" ht="16.5" x14ac:dyDescent="0.3">
      <c r="A450">
        <v>39915</v>
      </c>
      <c r="B450" t="s">
        <v>2176</v>
      </c>
      <c r="C450" s="1">
        <v>41702</v>
      </c>
      <c r="D450" s="1">
        <v>41707</v>
      </c>
      <c r="E450" t="s">
        <v>66</v>
      </c>
      <c r="F450" t="s">
        <v>1640</v>
      </c>
      <c r="G450" t="s">
        <v>1641</v>
      </c>
      <c r="H450" t="s">
        <v>58</v>
      </c>
      <c r="I450" t="s">
        <v>151</v>
      </c>
      <c r="J450" t="s">
        <v>104</v>
      </c>
      <c r="K450" t="s">
        <v>34</v>
      </c>
      <c r="L450">
        <v>90004</v>
      </c>
      <c r="M450" t="s">
        <v>35</v>
      </c>
      <c r="N450" t="s">
        <v>105</v>
      </c>
      <c r="O450" t="s">
        <v>304</v>
      </c>
      <c r="P450" t="s">
        <v>38</v>
      </c>
      <c r="Q450" t="s">
        <v>39</v>
      </c>
      <c r="R450" t="s">
        <v>305</v>
      </c>
      <c r="S450" s="5">
        <v>399.67200000000003</v>
      </c>
      <c r="T450">
        <v>7</v>
      </c>
      <c r="U450">
        <v>0.2</v>
      </c>
      <c r="V450">
        <v>-14.987700000000061</v>
      </c>
      <c r="W450">
        <v>31.31</v>
      </c>
      <c r="X450" t="s">
        <v>64</v>
      </c>
      <c r="Y450" t="s">
        <v>1787</v>
      </c>
      <c r="Z450">
        <v>2014</v>
      </c>
      <c r="AA450" s="6">
        <f>(Orders[[#This Row],[Sales]]*Orders[[#This Row],[Quantity]])-Orders[[#This Row],[Discount]]</f>
        <v>2797.5040000000004</v>
      </c>
    </row>
    <row r="451" spans="1:27" ht="16.5" x14ac:dyDescent="0.3">
      <c r="A451">
        <v>33806</v>
      </c>
      <c r="B451" t="s">
        <v>2177</v>
      </c>
      <c r="C451" s="1">
        <v>41701</v>
      </c>
      <c r="D451" s="1">
        <v>41707</v>
      </c>
      <c r="E451" t="s">
        <v>66</v>
      </c>
      <c r="F451" t="s">
        <v>2178</v>
      </c>
      <c r="G451" t="s">
        <v>2179</v>
      </c>
      <c r="H451" t="s">
        <v>58</v>
      </c>
      <c r="I451" t="s">
        <v>151</v>
      </c>
      <c r="J451" t="s">
        <v>104</v>
      </c>
      <c r="K451" t="s">
        <v>34</v>
      </c>
      <c r="L451">
        <v>90045</v>
      </c>
      <c r="M451" t="s">
        <v>35</v>
      </c>
      <c r="N451" t="s">
        <v>105</v>
      </c>
      <c r="O451" t="s">
        <v>310</v>
      </c>
      <c r="P451" t="s">
        <v>61</v>
      </c>
      <c r="Q451" t="s">
        <v>294</v>
      </c>
      <c r="R451" t="s">
        <v>311</v>
      </c>
      <c r="S451" s="5">
        <v>479.93999999999988</v>
      </c>
      <c r="T451">
        <v>6</v>
      </c>
      <c r="U451">
        <v>0</v>
      </c>
      <c r="V451">
        <v>52.79340000000002</v>
      </c>
      <c r="W451">
        <v>31.29</v>
      </c>
      <c r="X451" t="s">
        <v>64</v>
      </c>
      <c r="Y451" t="s">
        <v>1787</v>
      </c>
      <c r="Z451">
        <v>2014</v>
      </c>
      <c r="AA451" s="6">
        <f>(Orders[[#This Row],[Sales]]*Orders[[#This Row],[Quantity]])-Orders[[#This Row],[Discount]]</f>
        <v>2879.6399999999994</v>
      </c>
    </row>
    <row r="452" spans="1:27" ht="16.5" x14ac:dyDescent="0.3">
      <c r="A452">
        <v>33629</v>
      </c>
      <c r="B452" t="s">
        <v>2180</v>
      </c>
      <c r="C452" s="1">
        <v>41720</v>
      </c>
      <c r="D452" s="1">
        <v>41724</v>
      </c>
      <c r="E452" t="s">
        <v>66</v>
      </c>
      <c r="F452" t="s">
        <v>83</v>
      </c>
      <c r="G452" t="s">
        <v>84</v>
      </c>
      <c r="H452" t="s">
        <v>31</v>
      </c>
      <c r="I452" t="s">
        <v>943</v>
      </c>
      <c r="J452" t="s">
        <v>643</v>
      </c>
      <c r="K452" t="s">
        <v>34</v>
      </c>
      <c r="L452">
        <v>47905</v>
      </c>
      <c r="M452" t="s">
        <v>35</v>
      </c>
      <c r="N452" t="s">
        <v>48</v>
      </c>
      <c r="O452" t="s">
        <v>2181</v>
      </c>
      <c r="P452" t="s">
        <v>50</v>
      </c>
      <c r="Q452" t="s">
        <v>416</v>
      </c>
      <c r="R452" t="s">
        <v>2182</v>
      </c>
      <c r="S452" s="5">
        <v>277.39999999999998</v>
      </c>
      <c r="T452">
        <v>5</v>
      </c>
      <c r="U452">
        <v>0</v>
      </c>
      <c r="V452">
        <v>133.15199999999999</v>
      </c>
      <c r="W452">
        <v>30.5</v>
      </c>
      <c r="X452" t="s">
        <v>53</v>
      </c>
      <c r="Y452" t="s">
        <v>1787</v>
      </c>
      <c r="Z452">
        <v>2014</v>
      </c>
      <c r="AA452" s="6">
        <f>(Orders[[#This Row],[Sales]]*Orders[[#This Row],[Quantity]])-Orders[[#This Row],[Discount]]</f>
        <v>1387</v>
      </c>
    </row>
    <row r="453" spans="1:27" ht="16.5" x14ac:dyDescent="0.3">
      <c r="A453">
        <v>40088</v>
      </c>
      <c r="B453" t="s">
        <v>2183</v>
      </c>
      <c r="C453" s="1">
        <v>41717</v>
      </c>
      <c r="D453" s="1">
        <v>41723</v>
      </c>
      <c r="E453" t="s">
        <v>66</v>
      </c>
      <c r="F453" t="s">
        <v>2184</v>
      </c>
      <c r="G453" t="s">
        <v>2185</v>
      </c>
      <c r="H453" t="s">
        <v>31</v>
      </c>
      <c r="I453" t="s">
        <v>869</v>
      </c>
      <c r="J453" t="s">
        <v>171</v>
      </c>
      <c r="K453" t="s">
        <v>34</v>
      </c>
      <c r="L453">
        <v>77041</v>
      </c>
      <c r="M453" t="s">
        <v>35</v>
      </c>
      <c r="N453" t="s">
        <v>48</v>
      </c>
      <c r="O453" t="s">
        <v>2186</v>
      </c>
      <c r="P453" t="s">
        <v>61</v>
      </c>
      <c r="Q453" t="s">
        <v>72</v>
      </c>
      <c r="R453" t="s">
        <v>2187</v>
      </c>
      <c r="S453" s="5">
        <v>537.54399999999998</v>
      </c>
      <c r="T453">
        <v>7</v>
      </c>
      <c r="U453">
        <v>0.2</v>
      </c>
      <c r="V453">
        <v>47.035099999999971</v>
      </c>
      <c r="W453">
        <v>30.49</v>
      </c>
      <c r="X453" t="s">
        <v>64</v>
      </c>
      <c r="Y453" t="s">
        <v>1787</v>
      </c>
      <c r="Z453">
        <v>2014</v>
      </c>
      <c r="AA453" s="6">
        <f>(Orders[[#This Row],[Sales]]*Orders[[#This Row],[Quantity]])-Orders[[#This Row],[Discount]]</f>
        <v>3762.6080000000002</v>
      </c>
    </row>
    <row r="454" spans="1:27" ht="16.5" x14ac:dyDescent="0.3">
      <c r="A454">
        <v>33729</v>
      </c>
      <c r="B454" t="s">
        <v>2188</v>
      </c>
      <c r="C454" s="1">
        <v>40627</v>
      </c>
      <c r="D454" s="1">
        <v>40634</v>
      </c>
      <c r="E454" t="s">
        <v>66</v>
      </c>
      <c r="F454" t="s">
        <v>1168</v>
      </c>
      <c r="G454" t="s">
        <v>1169</v>
      </c>
      <c r="H454" t="s">
        <v>31</v>
      </c>
      <c r="I454" t="s">
        <v>232</v>
      </c>
      <c r="J454" t="s">
        <v>233</v>
      </c>
      <c r="K454" t="s">
        <v>34</v>
      </c>
      <c r="L454">
        <v>10009</v>
      </c>
      <c r="M454" t="s">
        <v>35</v>
      </c>
      <c r="N454" t="s">
        <v>87</v>
      </c>
      <c r="O454" t="s">
        <v>2189</v>
      </c>
      <c r="P454" t="s">
        <v>38</v>
      </c>
      <c r="Q454" t="s">
        <v>98</v>
      </c>
      <c r="R454" t="s">
        <v>2190</v>
      </c>
      <c r="S454" s="5">
        <v>366.786</v>
      </c>
      <c r="T454">
        <v>7</v>
      </c>
      <c r="U454">
        <v>0.1</v>
      </c>
      <c r="V454">
        <v>65.206400000000002</v>
      </c>
      <c r="W454">
        <v>30.43</v>
      </c>
      <c r="X454" t="s">
        <v>64</v>
      </c>
      <c r="Y454" t="s">
        <v>1787</v>
      </c>
      <c r="Z454">
        <v>2011</v>
      </c>
      <c r="AA454" s="6">
        <f>(Orders[[#This Row],[Sales]]*Orders[[#This Row],[Quantity]])-Orders[[#This Row],[Discount]]</f>
        <v>2567.402</v>
      </c>
    </row>
    <row r="455" spans="1:27" ht="16.5" x14ac:dyDescent="0.3">
      <c r="A455">
        <v>33322</v>
      </c>
      <c r="B455" t="s">
        <v>2191</v>
      </c>
      <c r="C455" s="1">
        <v>40981</v>
      </c>
      <c r="D455" s="1">
        <v>40983</v>
      </c>
      <c r="E455" t="s">
        <v>55</v>
      </c>
      <c r="F455" t="s">
        <v>974</v>
      </c>
      <c r="G455" t="s">
        <v>975</v>
      </c>
      <c r="H455" t="s">
        <v>31</v>
      </c>
      <c r="I455" t="s">
        <v>144</v>
      </c>
      <c r="J455" t="s">
        <v>145</v>
      </c>
      <c r="K455" t="s">
        <v>34</v>
      </c>
      <c r="L455">
        <v>98103</v>
      </c>
      <c r="M455" t="s">
        <v>35</v>
      </c>
      <c r="N455" t="s">
        <v>105</v>
      </c>
      <c r="O455" t="s">
        <v>461</v>
      </c>
      <c r="P455" t="s">
        <v>38</v>
      </c>
      <c r="Q455" t="s">
        <v>173</v>
      </c>
      <c r="R455" t="s">
        <v>462</v>
      </c>
      <c r="S455" s="5">
        <v>141.96</v>
      </c>
      <c r="T455">
        <v>2</v>
      </c>
      <c r="U455">
        <v>0</v>
      </c>
      <c r="V455">
        <v>39.748800000000003</v>
      </c>
      <c r="W455">
        <v>29.7</v>
      </c>
      <c r="X455" t="s">
        <v>41</v>
      </c>
      <c r="Y455" t="s">
        <v>1787</v>
      </c>
      <c r="Z455">
        <v>2012</v>
      </c>
      <c r="AA455" s="6">
        <f>(Orders[[#This Row],[Sales]]*Orders[[#This Row],[Quantity]])-Orders[[#This Row],[Discount]]</f>
        <v>283.92</v>
      </c>
    </row>
    <row r="456" spans="1:27" ht="16.5" x14ac:dyDescent="0.3">
      <c r="A456">
        <v>31976</v>
      </c>
      <c r="B456" t="s">
        <v>2192</v>
      </c>
      <c r="C456" s="1">
        <v>41717</v>
      </c>
      <c r="D456" s="1">
        <v>41722</v>
      </c>
      <c r="E456" t="s">
        <v>66</v>
      </c>
      <c r="F456" t="s">
        <v>2193</v>
      </c>
      <c r="G456" t="s">
        <v>2194</v>
      </c>
      <c r="H456" t="s">
        <v>31</v>
      </c>
      <c r="I456" t="s">
        <v>2195</v>
      </c>
      <c r="J456" t="s">
        <v>171</v>
      </c>
      <c r="K456" t="s">
        <v>34</v>
      </c>
      <c r="L456">
        <v>75701</v>
      </c>
      <c r="M456" t="s">
        <v>35</v>
      </c>
      <c r="N456" t="s">
        <v>48</v>
      </c>
      <c r="O456" t="s">
        <v>356</v>
      </c>
      <c r="P456" t="s">
        <v>50</v>
      </c>
      <c r="Q456" t="s">
        <v>51</v>
      </c>
      <c r="R456" t="s">
        <v>357</v>
      </c>
      <c r="S456" s="5">
        <v>182.994</v>
      </c>
      <c r="T456">
        <v>3</v>
      </c>
      <c r="U456">
        <v>0.8</v>
      </c>
      <c r="V456">
        <v>-320.23950000000008</v>
      </c>
      <c r="W456">
        <v>29.07</v>
      </c>
      <c r="X456" t="s">
        <v>53</v>
      </c>
      <c r="Y456" t="s">
        <v>1787</v>
      </c>
      <c r="Z456">
        <v>2014</v>
      </c>
      <c r="AA456" s="6">
        <f>(Orders[[#This Row],[Sales]]*Orders[[#This Row],[Quantity]])-Orders[[#This Row],[Discount]]</f>
        <v>548.18200000000002</v>
      </c>
    </row>
    <row r="457" spans="1:27" ht="16.5" x14ac:dyDescent="0.3">
      <c r="A457">
        <v>38800</v>
      </c>
      <c r="B457" t="s">
        <v>2196</v>
      </c>
      <c r="C457" s="1">
        <v>41729</v>
      </c>
      <c r="D457" s="1">
        <v>41729</v>
      </c>
      <c r="E457" t="s">
        <v>303</v>
      </c>
      <c r="F457" t="s">
        <v>807</v>
      </c>
      <c r="G457" t="s">
        <v>808</v>
      </c>
      <c r="H457" t="s">
        <v>31</v>
      </c>
      <c r="I457" t="s">
        <v>151</v>
      </c>
      <c r="J457" t="s">
        <v>104</v>
      </c>
      <c r="K457" t="s">
        <v>34</v>
      </c>
      <c r="L457">
        <v>90036</v>
      </c>
      <c r="M457" t="s">
        <v>35</v>
      </c>
      <c r="N457" t="s">
        <v>105</v>
      </c>
      <c r="O457" t="s">
        <v>2197</v>
      </c>
      <c r="P457" t="s">
        <v>61</v>
      </c>
      <c r="Q457" t="s">
        <v>72</v>
      </c>
      <c r="R457" t="s">
        <v>2198</v>
      </c>
      <c r="S457" s="5">
        <v>164.792</v>
      </c>
      <c r="T457">
        <v>1</v>
      </c>
      <c r="U457">
        <v>0.2</v>
      </c>
      <c r="V457">
        <v>18.539099999999991</v>
      </c>
      <c r="W457">
        <v>28.8</v>
      </c>
      <c r="X457" t="s">
        <v>53</v>
      </c>
      <c r="Y457" t="s">
        <v>1787</v>
      </c>
      <c r="Z457">
        <v>2014</v>
      </c>
      <c r="AA457" s="6">
        <f>(Orders[[#This Row],[Sales]]*Orders[[#This Row],[Quantity]])-Orders[[#This Row],[Discount]]</f>
        <v>164.59200000000001</v>
      </c>
    </row>
    <row r="458" spans="1:27" ht="16.5" x14ac:dyDescent="0.3">
      <c r="A458">
        <v>35299</v>
      </c>
      <c r="B458" t="s">
        <v>2199</v>
      </c>
      <c r="C458" s="1">
        <v>41337</v>
      </c>
      <c r="D458" s="1">
        <v>41342</v>
      </c>
      <c r="E458" t="s">
        <v>66</v>
      </c>
      <c r="F458" t="s">
        <v>2200</v>
      </c>
      <c r="G458" t="s">
        <v>2201</v>
      </c>
      <c r="H458" t="s">
        <v>31</v>
      </c>
      <c r="I458" t="s">
        <v>534</v>
      </c>
      <c r="J458" t="s">
        <v>171</v>
      </c>
      <c r="K458" t="s">
        <v>34</v>
      </c>
      <c r="L458">
        <v>78207</v>
      </c>
      <c r="M458" t="s">
        <v>35</v>
      </c>
      <c r="N458" t="s">
        <v>48</v>
      </c>
      <c r="O458" t="s">
        <v>2202</v>
      </c>
      <c r="P458" t="s">
        <v>38</v>
      </c>
      <c r="Q458" t="s">
        <v>39</v>
      </c>
      <c r="R458" t="s">
        <v>2203</v>
      </c>
      <c r="S458" s="5">
        <v>637.89599999999996</v>
      </c>
      <c r="T458">
        <v>3</v>
      </c>
      <c r="U458">
        <v>0.3</v>
      </c>
      <c r="V458">
        <v>-127.5792</v>
      </c>
      <c r="W458">
        <v>28.47</v>
      </c>
      <c r="X458" t="s">
        <v>64</v>
      </c>
      <c r="Y458" t="s">
        <v>1787</v>
      </c>
      <c r="Z458">
        <v>2013</v>
      </c>
      <c r="AA458" s="6">
        <f>(Orders[[#This Row],[Sales]]*Orders[[#This Row],[Quantity]])-Orders[[#This Row],[Discount]]</f>
        <v>1913.3879999999999</v>
      </c>
    </row>
    <row r="459" spans="1:27" ht="16.5" x14ac:dyDescent="0.3">
      <c r="A459">
        <v>32758</v>
      </c>
      <c r="B459" t="s">
        <v>2204</v>
      </c>
      <c r="C459" s="1">
        <v>41345</v>
      </c>
      <c r="D459" s="1">
        <v>41349</v>
      </c>
      <c r="E459" t="s">
        <v>66</v>
      </c>
      <c r="F459" t="s">
        <v>889</v>
      </c>
      <c r="G459" t="s">
        <v>890</v>
      </c>
      <c r="H459" t="s">
        <v>31</v>
      </c>
      <c r="I459" t="s">
        <v>2205</v>
      </c>
      <c r="J459" t="s">
        <v>350</v>
      </c>
      <c r="K459" t="s">
        <v>34</v>
      </c>
      <c r="L459">
        <v>8360</v>
      </c>
      <c r="M459" t="s">
        <v>35</v>
      </c>
      <c r="N459" t="s">
        <v>87</v>
      </c>
      <c r="O459" t="s">
        <v>344</v>
      </c>
      <c r="P459" t="s">
        <v>38</v>
      </c>
      <c r="Q459" t="s">
        <v>39</v>
      </c>
      <c r="R459" t="s">
        <v>345</v>
      </c>
      <c r="S459" s="5">
        <v>244.006</v>
      </c>
      <c r="T459">
        <v>2</v>
      </c>
      <c r="U459">
        <v>0.3</v>
      </c>
      <c r="V459">
        <v>-31.37220000000001</v>
      </c>
      <c r="W459">
        <v>27.91</v>
      </c>
      <c r="X459" t="s">
        <v>53</v>
      </c>
      <c r="Y459" t="s">
        <v>1787</v>
      </c>
      <c r="Z459">
        <v>2013</v>
      </c>
      <c r="AA459" s="6">
        <f>(Orders[[#This Row],[Sales]]*Orders[[#This Row],[Quantity]])-Orders[[#This Row],[Discount]]</f>
        <v>487.71199999999999</v>
      </c>
    </row>
    <row r="460" spans="1:27" ht="16.5" x14ac:dyDescent="0.3">
      <c r="A460">
        <v>39307</v>
      </c>
      <c r="B460" t="s">
        <v>2206</v>
      </c>
      <c r="C460" s="1">
        <v>40619</v>
      </c>
      <c r="D460" s="1">
        <v>40622</v>
      </c>
      <c r="E460" t="s">
        <v>28</v>
      </c>
      <c r="F460" t="s">
        <v>2207</v>
      </c>
      <c r="G460" t="s">
        <v>2208</v>
      </c>
      <c r="H460" t="s">
        <v>58</v>
      </c>
      <c r="I460" t="s">
        <v>85</v>
      </c>
      <c r="J460" t="s">
        <v>86</v>
      </c>
      <c r="K460" t="s">
        <v>34</v>
      </c>
      <c r="L460">
        <v>19134</v>
      </c>
      <c r="M460" t="s">
        <v>35</v>
      </c>
      <c r="N460" t="s">
        <v>87</v>
      </c>
      <c r="O460" t="s">
        <v>2209</v>
      </c>
      <c r="P460" t="s">
        <v>50</v>
      </c>
      <c r="Q460" t="s">
        <v>416</v>
      </c>
      <c r="R460" t="s">
        <v>2210</v>
      </c>
      <c r="S460" s="5">
        <v>126.624</v>
      </c>
      <c r="T460">
        <v>6</v>
      </c>
      <c r="U460">
        <v>0.2</v>
      </c>
      <c r="V460">
        <v>41.152799999999992</v>
      </c>
      <c r="W460">
        <v>27.1</v>
      </c>
      <c r="X460" t="s">
        <v>41</v>
      </c>
      <c r="Y460" t="s">
        <v>1787</v>
      </c>
      <c r="Z460">
        <v>2011</v>
      </c>
      <c r="AA460" s="6">
        <f>(Orders[[#This Row],[Sales]]*Orders[[#This Row],[Quantity]])-Orders[[#This Row],[Discount]]</f>
        <v>759.54399999999987</v>
      </c>
    </row>
    <row r="461" spans="1:27" ht="16.5" x14ac:dyDescent="0.3">
      <c r="A461">
        <v>39739</v>
      </c>
      <c r="B461" t="s">
        <v>2211</v>
      </c>
      <c r="C461" s="1">
        <v>41340</v>
      </c>
      <c r="D461" s="1">
        <v>41344</v>
      </c>
      <c r="E461" t="s">
        <v>66</v>
      </c>
      <c r="F461" t="s">
        <v>2212</v>
      </c>
      <c r="G461" t="s">
        <v>2213</v>
      </c>
      <c r="H461" t="s">
        <v>94</v>
      </c>
      <c r="I461" t="s">
        <v>85</v>
      </c>
      <c r="J461" t="s">
        <v>86</v>
      </c>
      <c r="K461" t="s">
        <v>34</v>
      </c>
      <c r="L461">
        <v>19120</v>
      </c>
      <c r="M461" t="s">
        <v>35</v>
      </c>
      <c r="N461" t="s">
        <v>87</v>
      </c>
      <c r="O461" t="s">
        <v>2214</v>
      </c>
      <c r="P461" t="s">
        <v>61</v>
      </c>
      <c r="Q461" t="s">
        <v>72</v>
      </c>
      <c r="R461" t="s">
        <v>2215</v>
      </c>
      <c r="S461" s="5">
        <v>431.94</v>
      </c>
      <c r="T461">
        <v>2</v>
      </c>
      <c r="U461">
        <v>0.4</v>
      </c>
      <c r="V461">
        <v>-71.990000000000009</v>
      </c>
      <c r="W461">
        <v>26.74</v>
      </c>
      <c r="X461" t="s">
        <v>64</v>
      </c>
      <c r="Y461" t="s">
        <v>1787</v>
      </c>
      <c r="Z461">
        <v>2013</v>
      </c>
      <c r="AA461" s="6">
        <f>(Orders[[#This Row],[Sales]]*Orders[[#This Row],[Quantity]])-Orders[[#This Row],[Discount]]</f>
        <v>863.48</v>
      </c>
    </row>
    <row r="462" spans="1:27" ht="16.5" x14ac:dyDescent="0.3">
      <c r="A462">
        <v>31791</v>
      </c>
      <c r="B462" t="s">
        <v>2216</v>
      </c>
      <c r="C462" s="1">
        <v>41352</v>
      </c>
      <c r="D462" s="1">
        <v>41355</v>
      </c>
      <c r="E462" t="s">
        <v>28</v>
      </c>
      <c r="F462" t="s">
        <v>2217</v>
      </c>
      <c r="G462" t="s">
        <v>2218</v>
      </c>
      <c r="H462" t="s">
        <v>31</v>
      </c>
      <c r="I462" t="s">
        <v>2219</v>
      </c>
      <c r="J462" t="s">
        <v>655</v>
      </c>
      <c r="K462" t="s">
        <v>34</v>
      </c>
      <c r="L462">
        <v>38109</v>
      </c>
      <c r="M462" t="s">
        <v>35</v>
      </c>
      <c r="N462" t="s">
        <v>36</v>
      </c>
      <c r="O462" t="s">
        <v>448</v>
      </c>
      <c r="P462" t="s">
        <v>38</v>
      </c>
      <c r="Q462" t="s">
        <v>39</v>
      </c>
      <c r="R462" t="s">
        <v>449</v>
      </c>
      <c r="S462" s="5">
        <v>189.88200000000001</v>
      </c>
      <c r="T462">
        <v>3</v>
      </c>
      <c r="U462">
        <v>0.4</v>
      </c>
      <c r="V462">
        <v>-94.941000000000017</v>
      </c>
      <c r="W462">
        <v>26.53</v>
      </c>
      <c r="X462" t="s">
        <v>64</v>
      </c>
      <c r="Y462" t="s">
        <v>1787</v>
      </c>
      <c r="Z462">
        <v>2013</v>
      </c>
      <c r="AA462" s="6">
        <f>(Orders[[#This Row],[Sales]]*Orders[[#This Row],[Quantity]])-Orders[[#This Row],[Discount]]</f>
        <v>569.24599999999998</v>
      </c>
    </row>
    <row r="463" spans="1:27" ht="16.5" x14ac:dyDescent="0.3">
      <c r="A463">
        <v>34365</v>
      </c>
      <c r="B463" t="s">
        <v>2220</v>
      </c>
      <c r="C463" s="1">
        <v>41712</v>
      </c>
      <c r="D463" s="1">
        <v>41717</v>
      </c>
      <c r="E463" t="s">
        <v>28</v>
      </c>
      <c r="F463" t="s">
        <v>2221</v>
      </c>
      <c r="G463" t="s">
        <v>2222</v>
      </c>
      <c r="H463" t="s">
        <v>94</v>
      </c>
      <c r="I463" t="s">
        <v>2016</v>
      </c>
      <c r="J463" t="s">
        <v>1359</v>
      </c>
      <c r="K463" t="s">
        <v>34</v>
      </c>
      <c r="L463">
        <v>87105</v>
      </c>
      <c r="M463" t="s">
        <v>35</v>
      </c>
      <c r="N463" t="s">
        <v>105</v>
      </c>
      <c r="O463" t="s">
        <v>2223</v>
      </c>
      <c r="P463" t="s">
        <v>50</v>
      </c>
      <c r="Q463" t="s">
        <v>416</v>
      </c>
      <c r="R463" t="s">
        <v>2224</v>
      </c>
      <c r="S463" s="5">
        <v>288.24</v>
      </c>
      <c r="T463">
        <v>6</v>
      </c>
      <c r="U463">
        <v>0</v>
      </c>
      <c r="V463">
        <v>138.3552</v>
      </c>
      <c r="W463">
        <v>26.43</v>
      </c>
      <c r="X463" t="s">
        <v>64</v>
      </c>
      <c r="Y463" t="s">
        <v>1787</v>
      </c>
      <c r="Z463">
        <v>2014</v>
      </c>
      <c r="AA463" s="6">
        <f>(Orders[[#This Row],[Sales]]*Orders[[#This Row],[Quantity]])-Orders[[#This Row],[Discount]]</f>
        <v>1729.44</v>
      </c>
    </row>
    <row r="464" spans="1:27" ht="16.5" x14ac:dyDescent="0.3">
      <c r="A464">
        <v>41034</v>
      </c>
      <c r="B464" t="s">
        <v>2225</v>
      </c>
      <c r="C464" s="1">
        <v>41715</v>
      </c>
      <c r="D464" s="1">
        <v>41720</v>
      </c>
      <c r="E464" t="s">
        <v>66</v>
      </c>
      <c r="F464" t="s">
        <v>2226</v>
      </c>
      <c r="G464" t="s">
        <v>2227</v>
      </c>
      <c r="H464" t="s">
        <v>58</v>
      </c>
      <c r="I464" t="s">
        <v>151</v>
      </c>
      <c r="J464" t="s">
        <v>104</v>
      </c>
      <c r="K464" t="s">
        <v>34</v>
      </c>
      <c r="L464">
        <v>90032</v>
      </c>
      <c r="M464" t="s">
        <v>35</v>
      </c>
      <c r="N464" t="s">
        <v>105</v>
      </c>
      <c r="O464" t="s">
        <v>410</v>
      </c>
      <c r="P464" t="s">
        <v>50</v>
      </c>
      <c r="Q464" t="s">
        <v>112</v>
      </c>
      <c r="R464" t="s">
        <v>411</v>
      </c>
      <c r="S464" s="5">
        <v>310.12</v>
      </c>
      <c r="T464">
        <v>2</v>
      </c>
      <c r="U464">
        <v>0</v>
      </c>
      <c r="V464">
        <v>80.631200000000007</v>
      </c>
      <c r="W464">
        <v>26.14</v>
      </c>
      <c r="X464" t="s">
        <v>53</v>
      </c>
      <c r="Y464" t="s">
        <v>1787</v>
      </c>
      <c r="Z464">
        <v>2014</v>
      </c>
      <c r="AA464" s="6">
        <f>(Orders[[#This Row],[Sales]]*Orders[[#This Row],[Quantity]])-Orders[[#This Row],[Discount]]</f>
        <v>620.24</v>
      </c>
    </row>
    <row r="465" spans="1:27" ht="16.5" x14ac:dyDescent="0.3">
      <c r="A465">
        <v>34388</v>
      </c>
      <c r="B465" t="s">
        <v>2228</v>
      </c>
      <c r="C465" s="1">
        <v>41337</v>
      </c>
      <c r="D465" s="1">
        <v>41342</v>
      </c>
      <c r="E465" t="s">
        <v>66</v>
      </c>
      <c r="F465" t="s">
        <v>652</v>
      </c>
      <c r="G465" t="s">
        <v>653</v>
      </c>
      <c r="H465" t="s">
        <v>31</v>
      </c>
      <c r="I465" t="s">
        <v>408</v>
      </c>
      <c r="J465" t="s">
        <v>409</v>
      </c>
      <c r="K465" t="s">
        <v>34</v>
      </c>
      <c r="L465">
        <v>19711</v>
      </c>
      <c r="M465" t="s">
        <v>35</v>
      </c>
      <c r="N465" t="s">
        <v>87</v>
      </c>
      <c r="O465" t="s">
        <v>2186</v>
      </c>
      <c r="P465" t="s">
        <v>61</v>
      </c>
      <c r="Q465" t="s">
        <v>72</v>
      </c>
      <c r="R465" t="s">
        <v>2187</v>
      </c>
      <c r="S465" s="5">
        <v>479.95</v>
      </c>
      <c r="T465">
        <v>5</v>
      </c>
      <c r="U465">
        <v>0</v>
      </c>
      <c r="V465">
        <v>129.5865</v>
      </c>
      <c r="W465">
        <v>25.8</v>
      </c>
      <c r="X465" t="s">
        <v>64</v>
      </c>
      <c r="Y465" t="s">
        <v>1787</v>
      </c>
      <c r="Z465">
        <v>2013</v>
      </c>
      <c r="AA465" s="6">
        <f>(Orders[[#This Row],[Sales]]*Orders[[#This Row],[Quantity]])-Orders[[#This Row],[Discount]]</f>
        <v>2399.75</v>
      </c>
    </row>
    <row r="466" spans="1:27" ht="16.5" x14ac:dyDescent="0.3">
      <c r="A466">
        <v>38991</v>
      </c>
      <c r="B466" t="s">
        <v>2229</v>
      </c>
      <c r="C466" s="1">
        <v>41356</v>
      </c>
      <c r="D466" s="1">
        <v>41356</v>
      </c>
      <c r="E466" t="s">
        <v>303</v>
      </c>
      <c r="F466" t="s">
        <v>974</v>
      </c>
      <c r="G466" t="s">
        <v>975</v>
      </c>
      <c r="H466" t="s">
        <v>31</v>
      </c>
      <c r="I466" t="s">
        <v>144</v>
      </c>
      <c r="J466" t="s">
        <v>145</v>
      </c>
      <c r="K466" t="s">
        <v>34</v>
      </c>
      <c r="L466">
        <v>98103</v>
      </c>
      <c r="M466" t="s">
        <v>35</v>
      </c>
      <c r="N466" t="s">
        <v>105</v>
      </c>
      <c r="O466" t="s">
        <v>2230</v>
      </c>
      <c r="P466" t="s">
        <v>38</v>
      </c>
      <c r="Q466" t="s">
        <v>98</v>
      </c>
      <c r="R466" t="s">
        <v>2231</v>
      </c>
      <c r="S466" s="5">
        <v>167.88800000000001</v>
      </c>
      <c r="T466">
        <v>7</v>
      </c>
      <c r="U466">
        <v>0.2</v>
      </c>
      <c r="V466">
        <v>14.690200000000001</v>
      </c>
      <c r="W466">
        <v>25.78</v>
      </c>
      <c r="X466" t="s">
        <v>64</v>
      </c>
      <c r="Y466" t="s">
        <v>1787</v>
      </c>
      <c r="Z466">
        <v>2013</v>
      </c>
      <c r="AA466" s="6">
        <f>(Orders[[#This Row],[Sales]]*Orders[[#This Row],[Quantity]])-Orders[[#This Row],[Discount]]</f>
        <v>1175.0160000000001</v>
      </c>
    </row>
    <row r="467" spans="1:27" ht="16.5" x14ac:dyDescent="0.3">
      <c r="A467">
        <v>31414</v>
      </c>
      <c r="B467" t="s">
        <v>2232</v>
      </c>
      <c r="C467" s="1">
        <v>40970</v>
      </c>
      <c r="D467" s="1">
        <v>40974</v>
      </c>
      <c r="E467" t="s">
        <v>66</v>
      </c>
      <c r="F467" t="s">
        <v>1236</v>
      </c>
      <c r="G467" t="s">
        <v>1237</v>
      </c>
      <c r="H467" t="s">
        <v>31</v>
      </c>
      <c r="I467" t="s">
        <v>144</v>
      </c>
      <c r="J467" t="s">
        <v>145</v>
      </c>
      <c r="K467" t="s">
        <v>34</v>
      </c>
      <c r="L467">
        <v>98103</v>
      </c>
      <c r="M467" t="s">
        <v>35</v>
      </c>
      <c r="N467" t="s">
        <v>105</v>
      </c>
      <c r="O467" t="s">
        <v>2233</v>
      </c>
      <c r="P467" t="s">
        <v>38</v>
      </c>
      <c r="Q467" t="s">
        <v>39</v>
      </c>
      <c r="R467" t="s">
        <v>2234</v>
      </c>
      <c r="S467" s="5">
        <v>787.53</v>
      </c>
      <c r="T467">
        <v>3</v>
      </c>
      <c r="U467">
        <v>0</v>
      </c>
      <c r="V467">
        <v>165.38130000000001</v>
      </c>
      <c r="W467">
        <v>25.65</v>
      </c>
      <c r="X467" t="s">
        <v>53</v>
      </c>
      <c r="Y467" t="s">
        <v>1787</v>
      </c>
      <c r="Z467">
        <v>2012</v>
      </c>
      <c r="AA467" s="6">
        <f>(Orders[[#This Row],[Sales]]*Orders[[#This Row],[Quantity]])-Orders[[#This Row],[Discount]]</f>
        <v>2362.59</v>
      </c>
    </row>
    <row r="468" spans="1:27" ht="16.5" x14ac:dyDescent="0.3">
      <c r="A468">
        <v>35033</v>
      </c>
      <c r="B468" t="s">
        <v>2235</v>
      </c>
      <c r="C468" s="1">
        <v>41351</v>
      </c>
      <c r="D468" s="1">
        <v>41351</v>
      </c>
      <c r="E468" t="s">
        <v>303</v>
      </c>
      <c r="F468" t="s">
        <v>2236</v>
      </c>
      <c r="G468" t="s">
        <v>2237</v>
      </c>
      <c r="H468" t="s">
        <v>31</v>
      </c>
      <c r="I468" t="s">
        <v>408</v>
      </c>
      <c r="J468" t="s">
        <v>409</v>
      </c>
      <c r="K468" t="s">
        <v>34</v>
      </c>
      <c r="L468">
        <v>19711</v>
      </c>
      <c r="M468" t="s">
        <v>35</v>
      </c>
      <c r="N468" t="s">
        <v>87</v>
      </c>
      <c r="O468" t="s">
        <v>2238</v>
      </c>
      <c r="P468" t="s">
        <v>61</v>
      </c>
      <c r="Q468" t="s">
        <v>72</v>
      </c>
      <c r="R468" t="s">
        <v>2239</v>
      </c>
      <c r="S468" s="5">
        <v>129.97999999999999</v>
      </c>
      <c r="T468">
        <v>2</v>
      </c>
      <c r="U468">
        <v>0</v>
      </c>
      <c r="V468">
        <v>62.3904</v>
      </c>
      <c r="W468">
        <v>25.63</v>
      </c>
      <c r="X468" t="s">
        <v>41</v>
      </c>
      <c r="Y468" t="s">
        <v>1787</v>
      </c>
      <c r="Z468">
        <v>2013</v>
      </c>
      <c r="AA468" s="6">
        <f>(Orders[[#This Row],[Sales]]*Orders[[#This Row],[Quantity]])-Orders[[#This Row],[Discount]]</f>
        <v>259.95999999999998</v>
      </c>
    </row>
    <row r="469" spans="1:27" ht="16.5" x14ac:dyDescent="0.3">
      <c r="A469">
        <v>40426</v>
      </c>
      <c r="B469" t="s">
        <v>2240</v>
      </c>
      <c r="C469" s="1">
        <v>41358</v>
      </c>
      <c r="D469" s="1">
        <v>41360</v>
      </c>
      <c r="E469" t="s">
        <v>28</v>
      </c>
      <c r="F469" t="s">
        <v>2241</v>
      </c>
      <c r="G469" t="s">
        <v>2242</v>
      </c>
      <c r="H469" t="s">
        <v>31</v>
      </c>
      <c r="I469" t="s">
        <v>249</v>
      </c>
      <c r="J469" t="s">
        <v>250</v>
      </c>
      <c r="K469" t="s">
        <v>34</v>
      </c>
      <c r="L469">
        <v>44105</v>
      </c>
      <c r="M469" t="s">
        <v>35</v>
      </c>
      <c r="N469" t="s">
        <v>87</v>
      </c>
      <c r="O469" t="s">
        <v>2243</v>
      </c>
      <c r="P469" t="s">
        <v>38</v>
      </c>
      <c r="Q469" t="s">
        <v>173</v>
      </c>
      <c r="R469" t="s">
        <v>2244</v>
      </c>
      <c r="S469" s="5">
        <v>301.47000000000003</v>
      </c>
      <c r="T469">
        <v>3</v>
      </c>
      <c r="U469">
        <v>0.5</v>
      </c>
      <c r="V469">
        <v>-241.17599999999999</v>
      </c>
      <c r="W469">
        <v>25.35</v>
      </c>
      <c r="X469" t="s">
        <v>64</v>
      </c>
      <c r="Y469" t="s">
        <v>1787</v>
      </c>
      <c r="Z469">
        <v>2013</v>
      </c>
      <c r="AA469" s="6">
        <f>(Orders[[#This Row],[Sales]]*Orders[[#This Row],[Quantity]])-Orders[[#This Row],[Discount]]</f>
        <v>903.91000000000008</v>
      </c>
    </row>
    <row r="470" spans="1:27" ht="16.5" x14ac:dyDescent="0.3">
      <c r="A470">
        <v>39245</v>
      </c>
      <c r="B470" t="s">
        <v>2245</v>
      </c>
      <c r="C470" s="1">
        <v>40603</v>
      </c>
      <c r="D470" s="1">
        <v>40607</v>
      </c>
      <c r="E470" t="s">
        <v>66</v>
      </c>
      <c r="F470" t="s">
        <v>1491</v>
      </c>
      <c r="G470" t="s">
        <v>1492</v>
      </c>
      <c r="H470" t="s">
        <v>31</v>
      </c>
      <c r="I470" t="s">
        <v>189</v>
      </c>
      <c r="J470" t="s">
        <v>171</v>
      </c>
      <c r="K470" t="s">
        <v>34</v>
      </c>
      <c r="L470">
        <v>79907</v>
      </c>
      <c r="M470" t="s">
        <v>35</v>
      </c>
      <c r="N470" t="s">
        <v>48</v>
      </c>
      <c r="O470" t="s">
        <v>1249</v>
      </c>
      <c r="P470" t="s">
        <v>38</v>
      </c>
      <c r="Q470" t="s">
        <v>98</v>
      </c>
      <c r="R470" t="s">
        <v>1250</v>
      </c>
      <c r="S470" s="5">
        <v>362.24999999999989</v>
      </c>
      <c r="T470">
        <v>6</v>
      </c>
      <c r="U470">
        <v>0.3</v>
      </c>
      <c r="V470">
        <v>0</v>
      </c>
      <c r="W470">
        <v>25.22</v>
      </c>
      <c r="X470" t="s">
        <v>64</v>
      </c>
      <c r="Y470" t="s">
        <v>1787</v>
      </c>
      <c r="Z470">
        <v>2011</v>
      </c>
      <c r="AA470" s="6">
        <f>(Orders[[#This Row],[Sales]]*Orders[[#This Row],[Quantity]])-Orders[[#This Row],[Discount]]</f>
        <v>2173.1999999999989</v>
      </c>
    </row>
    <row r="471" spans="1:27" ht="16.5" x14ac:dyDescent="0.3">
      <c r="A471">
        <v>35555</v>
      </c>
      <c r="B471" t="s">
        <v>2246</v>
      </c>
      <c r="C471" s="1">
        <v>41348</v>
      </c>
      <c r="D471" s="1">
        <v>41350</v>
      </c>
      <c r="E471" t="s">
        <v>55</v>
      </c>
      <c r="F471" t="s">
        <v>835</v>
      </c>
      <c r="G471" t="s">
        <v>836</v>
      </c>
      <c r="H471" t="s">
        <v>58</v>
      </c>
      <c r="I471" t="s">
        <v>144</v>
      </c>
      <c r="J471" t="s">
        <v>145</v>
      </c>
      <c r="K471" t="s">
        <v>34</v>
      </c>
      <c r="L471">
        <v>98103</v>
      </c>
      <c r="M471" t="s">
        <v>35</v>
      </c>
      <c r="N471" t="s">
        <v>105</v>
      </c>
      <c r="O471" t="s">
        <v>2247</v>
      </c>
      <c r="P471" t="s">
        <v>38</v>
      </c>
      <c r="Q471" t="s">
        <v>98</v>
      </c>
      <c r="R471" t="s">
        <v>2248</v>
      </c>
      <c r="S471" s="5">
        <v>196.78399999999999</v>
      </c>
      <c r="T471">
        <v>2</v>
      </c>
      <c r="U471">
        <v>0.2</v>
      </c>
      <c r="V471">
        <v>-22.138200000000008</v>
      </c>
      <c r="W471">
        <v>24.56</v>
      </c>
      <c r="X471" t="s">
        <v>53</v>
      </c>
      <c r="Y471" t="s">
        <v>1787</v>
      </c>
      <c r="Z471">
        <v>2013</v>
      </c>
      <c r="AA471" s="6">
        <f>(Orders[[#This Row],[Sales]]*Orders[[#This Row],[Quantity]])-Orders[[#This Row],[Discount]]</f>
        <v>393.36799999999999</v>
      </c>
    </row>
    <row r="472" spans="1:27" ht="16.5" x14ac:dyDescent="0.3">
      <c r="A472">
        <v>34456</v>
      </c>
      <c r="B472" t="s">
        <v>2249</v>
      </c>
      <c r="C472" s="1">
        <v>41360</v>
      </c>
      <c r="D472" s="1">
        <v>41361</v>
      </c>
      <c r="E472" t="s">
        <v>55</v>
      </c>
      <c r="F472" t="s">
        <v>2250</v>
      </c>
      <c r="G472" t="s">
        <v>2251</v>
      </c>
      <c r="H472" t="s">
        <v>31</v>
      </c>
      <c r="I472" t="s">
        <v>124</v>
      </c>
      <c r="J472" t="s">
        <v>33</v>
      </c>
      <c r="K472" t="s">
        <v>34</v>
      </c>
      <c r="L472">
        <v>28540</v>
      </c>
      <c r="M472" t="s">
        <v>35</v>
      </c>
      <c r="N472" t="s">
        <v>36</v>
      </c>
      <c r="O472" t="s">
        <v>2252</v>
      </c>
      <c r="P472" t="s">
        <v>61</v>
      </c>
      <c r="Q472" t="s">
        <v>294</v>
      </c>
      <c r="R472" t="s">
        <v>2253</v>
      </c>
      <c r="S472" s="5">
        <v>119.976</v>
      </c>
      <c r="T472">
        <v>3</v>
      </c>
      <c r="U472">
        <v>0.2</v>
      </c>
      <c r="V472">
        <v>-17.996400000000019</v>
      </c>
      <c r="W472">
        <v>24.35</v>
      </c>
      <c r="X472" t="s">
        <v>53</v>
      </c>
      <c r="Y472" t="s">
        <v>1787</v>
      </c>
      <c r="Z472">
        <v>2013</v>
      </c>
      <c r="AA472" s="6">
        <f>(Orders[[#This Row],[Sales]]*Orders[[#This Row],[Quantity]])-Orders[[#This Row],[Discount]]</f>
        <v>359.72800000000001</v>
      </c>
    </row>
    <row r="473" spans="1:27" ht="16.5" x14ac:dyDescent="0.3">
      <c r="A473">
        <v>37810</v>
      </c>
      <c r="B473" t="s">
        <v>2254</v>
      </c>
      <c r="C473" s="1">
        <v>41705</v>
      </c>
      <c r="D473" s="1">
        <v>41709</v>
      </c>
      <c r="E473" t="s">
        <v>66</v>
      </c>
      <c r="F473" t="s">
        <v>2255</v>
      </c>
      <c r="G473" t="s">
        <v>2256</v>
      </c>
      <c r="H473" t="s">
        <v>94</v>
      </c>
      <c r="I473" t="s">
        <v>103</v>
      </c>
      <c r="J473" t="s">
        <v>104</v>
      </c>
      <c r="K473" t="s">
        <v>34</v>
      </c>
      <c r="L473">
        <v>94109</v>
      </c>
      <c r="M473" t="s">
        <v>35</v>
      </c>
      <c r="N473" t="s">
        <v>105</v>
      </c>
      <c r="O473" t="s">
        <v>415</v>
      </c>
      <c r="P473" t="s">
        <v>50</v>
      </c>
      <c r="Q473" t="s">
        <v>416</v>
      </c>
      <c r="R473" t="s">
        <v>417</v>
      </c>
      <c r="S473" s="5">
        <v>286.93</v>
      </c>
      <c r="T473">
        <v>7</v>
      </c>
      <c r="U473">
        <v>0</v>
      </c>
      <c r="V473">
        <v>140.59569999999999</v>
      </c>
      <c r="W473">
        <v>24.34</v>
      </c>
      <c r="X473" t="s">
        <v>64</v>
      </c>
      <c r="Y473" t="s">
        <v>1787</v>
      </c>
      <c r="Z473">
        <v>2014</v>
      </c>
      <c r="AA473" s="6">
        <f>(Orders[[#This Row],[Sales]]*Orders[[#This Row],[Quantity]])-Orders[[#This Row],[Discount]]</f>
        <v>2008.51</v>
      </c>
    </row>
    <row r="474" spans="1:27" ht="16.5" x14ac:dyDescent="0.3">
      <c r="A474">
        <v>39836</v>
      </c>
      <c r="B474" t="s">
        <v>2257</v>
      </c>
      <c r="C474" s="1">
        <v>41708</v>
      </c>
      <c r="D474" s="1">
        <v>41712</v>
      </c>
      <c r="E474" t="s">
        <v>66</v>
      </c>
      <c r="F474" t="s">
        <v>737</v>
      </c>
      <c r="G474" t="s">
        <v>738</v>
      </c>
      <c r="H474" t="s">
        <v>31</v>
      </c>
      <c r="I474" t="s">
        <v>151</v>
      </c>
      <c r="J474" t="s">
        <v>104</v>
      </c>
      <c r="K474" t="s">
        <v>34</v>
      </c>
      <c r="L474">
        <v>90008</v>
      </c>
      <c r="M474" t="s">
        <v>35</v>
      </c>
      <c r="N474" t="s">
        <v>105</v>
      </c>
      <c r="O474" t="s">
        <v>138</v>
      </c>
      <c r="P474" t="s">
        <v>61</v>
      </c>
      <c r="Q474" t="s">
        <v>139</v>
      </c>
      <c r="R474" t="s">
        <v>140</v>
      </c>
      <c r="S474" s="5">
        <v>479.98399999999998</v>
      </c>
      <c r="T474">
        <v>2</v>
      </c>
      <c r="U474">
        <v>0.2</v>
      </c>
      <c r="V474">
        <v>59.997999999999962</v>
      </c>
      <c r="W474">
        <v>24.32</v>
      </c>
      <c r="X474" t="s">
        <v>64</v>
      </c>
      <c r="Y474" t="s">
        <v>1787</v>
      </c>
      <c r="Z474">
        <v>2014</v>
      </c>
      <c r="AA474" s="6">
        <f>(Orders[[#This Row],[Sales]]*Orders[[#This Row],[Quantity]])-Orders[[#This Row],[Discount]]</f>
        <v>959.76799999999992</v>
      </c>
    </row>
    <row r="475" spans="1:27" ht="16.5" x14ac:dyDescent="0.3">
      <c r="A475">
        <v>35641</v>
      </c>
      <c r="B475" t="s">
        <v>2258</v>
      </c>
      <c r="C475" s="1">
        <v>41718</v>
      </c>
      <c r="D475" s="1">
        <v>41721</v>
      </c>
      <c r="E475" t="s">
        <v>55</v>
      </c>
      <c r="F475" t="s">
        <v>284</v>
      </c>
      <c r="G475" t="s">
        <v>285</v>
      </c>
      <c r="H475" t="s">
        <v>31</v>
      </c>
      <c r="I475" t="s">
        <v>103</v>
      </c>
      <c r="J475" t="s">
        <v>104</v>
      </c>
      <c r="K475" t="s">
        <v>34</v>
      </c>
      <c r="L475">
        <v>94110</v>
      </c>
      <c r="M475" t="s">
        <v>35</v>
      </c>
      <c r="N475" t="s">
        <v>105</v>
      </c>
      <c r="O475" t="s">
        <v>2259</v>
      </c>
      <c r="P475" t="s">
        <v>61</v>
      </c>
      <c r="Q475" t="s">
        <v>294</v>
      </c>
      <c r="R475" t="s">
        <v>2260</v>
      </c>
      <c r="S475" s="5">
        <v>99.54</v>
      </c>
      <c r="T475">
        <v>2</v>
      </c>
      <c r="U475">
        <v>0</v>
      </c>
      <c r="V475">
        <v>10.949400000000001</v>
      </c>
      <c r="W475">
        <v>24.31</v>
      </c>
      <c r="X475" t="s">
        <v>53</v>
      </c>
      <c r="Y475" t="s">
        <v>1787</v>
      </c>
      <c r="Z475">
        <v>2014</v>
      </c>
      <c r="AA475" s="6">
        <f>(Orders[[#This Row],[Sales]]*Orders[[#This Row],[Quantity]])-Orders[[#This Row],[Discount]]</f>
        <v>199.08</v>
      </c>
    </row>
    <row r="476" spans="1:27" ht="16.5" x14ac:dyDescent="0.3">
      <c r="A476">
        <v>38454</v>
      </c>
      <c r="B476" t="s">
        <v>2261</v>
      </c>
      <c r="C476" s="1">
        <v>41362</v>
      </c>
      <c r="D476" s="1">
        <v>41365</v>
      </c>
      <c r="E476" t="s">
        <v>28</v>
      </c>
      <c r="F476" t="s">
        <v>2200</v>
      </c>
      <c r="G476" t="s">
        <v>2201</v>
      </c>
      <c r="H476" t="s">
        <v>31</v>
      </c>
      <c r="I476" t="s">
        <v>151</v>
      </c>
      <c r="J476" t="s">
        <v>104</v>
      </c>
      <c r="K476" t="s">
        <v>34</v>
      </c>
      <c r="L476">
        <v>90032</v>
      </c>
      <c r="M476" t="s">
        <v>35</v>
      </c>
      <c r="N476" t="s">
        <v>105</v>
      </c>
      <c r="O476" t="s">
        <v>2262</v>
      </c>
      <c r="P476" t="s">
        <v>50</v>
      </c>
      <c r="Q476" t="s">
        <v>112</v>
      </c>
      <c r="R476" t="s">
        <v>2263</v>
      </c>
      <c r="S476" s="5">
        <v>87.92</v>
      </c>
      <c r="T476">
        <v>4</v>
      </c>
      <c r="U476">
        <v>0</v>
      </c>
      <c r="V476">
        <v>0.87919999999999732</v>
      </c>
      <c r="W476">
        <v>23.69</v>
      </c>
      <c r="X476" t="s">
        <v>41</v>
      </c>
      <c r="Y476" t="s">
        <v>1787</v>
      </c>
      <c r="Z476">
        <v>2013</v>
      </c>
      <c r="AA476" s="6">
        <f>(Orders[[#This Row],[Sales]]*Orders[[#This Row],[Quantity]])-Orders[[#This Row],[Discount]]</f>
        <v>351.68</v>
      </c>
    </row>
    <row r="477" spans="1:27" ht="16.5" x14ac:dyDescent="0.3">
      <c r="A477">
        <v>40661</v>
      </c>
      <c r="B477" t="s">
        <v>2264</v>
      </c>
      <c r="C477" s="1">
        <v>41720</v>
      </c>
      <c r="D477" s="1">
        <v>41724</v>
      </c>
      <c r="E477" t="s">
        <v>66</v>
      </c>
      <c r="F477" t="s">
        <v>2265</v>
      </c>
      <c r="G477" t="s">
        <v>2266</v>
      </c>
      <c r="H477" t="s">
        <v>94</v>
      </c>
      <c r="I477" t="s">
        <v>144</v>
      </c>
      <c r="J477" t="s">
        <v>145</v>
      </c>
      <c r="K477" t="s">
        <v>34</v>
      </c>
      <c r="L477">
        <v>98105</v>
      </c>
      <c r="M477" t="s">
        <v>35</v>
      </c>
      <c r="N477" t="s">
        <v>105</v>
      </c>
      <c r="O477" t="s">
        <v>1165</v>
      </c>
      <c r="P477" t="s">
        <v>50</v>
      </c>
      <c r="Q477" t="s">
        <v>112</v>
      </c>
      <c r="R477" t="s">
        <v>1166</v>
      </c>
      <c r="S477" s="5">
        <v>359.32</v>
      </c>
      <c r="T477">
        <v>4</v>
      </c>
      <c r="U477">
        <v>0</v>
      </c>
      <c r="V477">
        <v>7.1863999999999919</v>
      </c>
      <c r="W477">
        <v>23.61</v>
      </c>
      <c r="X477" t="s">
        <v>64</v>
      </c>
      <c r="Y477" t="s">
        <v>1787</v>
      </c>
      <c r="Z477">
        <v>2014</v>
      </c>
      <c r="AA477" s="6">
        <f>(Orders[[#This Row],[Sales]]*Orders[[#This Row],[Quantity]])-Orders[[#This Row],[Discount]]</f>
        <v>1437.28</v>
      </c>
    </row>
    <row r="478" spans="1:27" ht="16.5" x14ac:dyDescent="0.3">
      <c r="A478">
        <v>39451</v>
      </c>
      <c r="B478" t="s">
        <v>2267</v>
      </c>
      <c r="C478" s="1">
        <v>41719</v>
      </c>
      <c r="D478" s="1">
        <v>41723</v>
      </c>
      <c r="E478" t="s">
        <v>66</v>
      </c>
      <c r="F478" t="s">
        <v>2268</v>
      </c>
      <c r="G478" t="s">
        <v>2269</v>
      </c>
      <c r="H478" t="s">
        <v>31</v>
      </c>
      <c r="I478" t="s">
        <v>2270</v>
      </c>
      <c r="J478" t="s">
        <v>322</v>
      </c>
      <c r="K478" t="s">
        <v>34</v>
      </c>
      <c r="L478">
        <v>6457</v>
      </c>
      <c r="M478" t="s">
        <v>35</v>
      </c>
      <c r="N478" t="s">
        <v>87</v>
      </c>
      <c r="O478" t="s">
        <v>2271</v>
      </c>
      <c r="P478" t="s">
        <v>61</v>
      </c>
      <c r="Q478" t="s">
        <v>294</v>
      </c>
      <c r="R478" t="s">
        <v>2272</v>
      </c>
      <c r="S478" s="5">
        <v>238</v>
      </c>
      <c r="T478">
        <v>2</v>
      </c>
      <c r="U478">
        <v>0</v>
      </c>
      <c r="V478">
        <v>38.080000000000013</v>
      </c>
      <c r="W478">
        <v>23.43</v>
      </c>
      <c r="X478" t="s">
        <v>53</v>
      </c>
      <c r="Y478" t="s">
        <v>1787</v>
      </c>
      <c r="Z478">
        <v>2014</v>
      </c>
      <c r="AA478" s="6">
        <f>(Orders[[#This Row],[Sales]]*Orders[[#This Row],[Quantity]])-Orders[[#This Row],[Discount]]</f>
        <v>476</v>
      </c>
    </row>
    <row r="479" spans="1:27" ht="16.5" x14ac:dyDescent="0.3">
      <c r="A479">
        <v>33222</v>
      </c>
      <c r="B479" t="s">
        <v>2273</v>
      </c>
      <c r="C479" s="1">
        <v>41708</v>
      </c>
      <c r="D479" s="1">
        <v>41712</v>
      </c>
      <c r="E479" t="s">
        <v>66</v>
      </c>
      <c r="F479" t="s">
        <v>2274</v>
      </c>
      <c r="G479" t="s">
        <v>2275</v>
      </c>
      <c r="H479" t="s">
        <v>58</v>
      </c>
      <c r="I479" t="s">
        <v>103</v>
      </c>
      <c r="J479" t="s">
        <v>104</v>
      </c>
      <c r="K479" t="s">
        <v>34</v>
      </c>
      <c r="L479">
        <v>94110</v>
      </c>
      <c r="M479" t="s">
        <v>35</v>
      </c>
      <c r="N479" t="s">
        <v>105</v>
      </c>
      <c r="O479" t="s">
        <v>1329</v>
      </c>
      <c r="P479" t="s">
        <v>61</v>
      </c>
      <c r="Q479" t="s">
        <v>294</v>
      </c>
      <c r="R479" t="s">
        <v>1330</v>
      </c>
      <c r="S479" s="5">
        <v>199.98</v>
      </c>
      <c r="T479">
        <v>2</v>
      </c>
      <c r="U479">
        <v>0</v>
      </c>
      <c r="V479">
        <v>69.992999999999995</v>
      </c>
      <c r="W479">
        <v>22.67</v>
      </c>
      <c r="X479" t="s">
        <v>53</v>
      </c>
      <c r="Y479" t="s">
        <v>1787</v>
      </c>
      <c r="Z479">
        <v>2014</v>
      </c>
      <c r="AA479" s="6">
        <f>(Orders[[#This Row],[Sales]]*Orders[[#This Row],[Quantity]])-Orders[[#This Row],[Discount]]</f>
        <v>399.96</v>
      </c>
    </row>
    <row r="480" spans="1:27" ht="16.5" x14ac:dyDescent="0.3">
      <c r="A480">
        <v>32460</v>
      </c>
      <c r="B480" t="s">
        <v>2276</v>
      </c>
      <c r="C480" s="1">
        <v>40605</v>
      </c>
      <c r="D480" s="1">
        <v>40610</v>
      </c>
      <c r="E480" t="s">
        <v>66</v>
      </c>
      <c r="F480" t="s">
        <v>2277</v>
      </c>
      <c r="G480" t="s">
        <v>2278</v>
      </c>
      <c r="H480" t="s">
        <v>94</v>
      </c>
      <c r="I480" t="s">
        <v>232</v>
      </c>
      <c r="J480" t="s">
        <v>233</v>
      </c>
      <c r="K480" t="s">
        <v>34</v>
      </c>
      <c r="L480">
        <v>10035</v>
      </c>
      <c r="M480" t="s">
        <v>35</v>
      </c>
      <c r="N480" t="s">
        <v>87</v>
      </c>
      <c r="O480" t="s">
        <v>1456</v>
      </c>
      <c r="P480" t="s">
        <v>50</v>
      </c>
      <c r="Q480" t="s">
        <v>51</v>
      </c>
      <c r="R480" t="s">
        <v>1457</v>
      </c>
      <c r="S480" s="5">
        <v>125.76</v>
      </c>
      <c r="T480">
        <v>3</v>
      </c>
      <c r="U480">
        <v>0.2</v>
      </c>
      <c r="V480">
        <v>40.872</v>
      </c>
      <c r="W480">
        <v>22.16</v>
      </c>
      <c r="X480" t="s">
        <v>53</v>
      </c>
      <c r="Y480" t="s">
        <v>1787</v>
      </c>
      <c r="Z480">
        <v>2011</v>
      </c>
      <c r="AA480" s="6">
        <f>(Orders[[#This Row],[Sales]]*Orders[[#This Row],[Quantity]])-Orders[[#This Row],[Discount]]</f>
        <v>377.08000000000004</v>
      </c>
    </row>
    <row r="481" spans="1:27" ht="16.5" x14ac:dyDescent="0.3">
      <c r="A481">
        <v>38530</v>
      </c>
      <c r="B481" t="s">
        <v>2279</v>
      </c>
      <c r="C481" s="1">
        <v>41342</v>
      </c>
      <c r="D481" s="1">
        <v>41346</v>
      </c>
      <c r="E481" t="s">
        <v>66</v>
      </c>
      <c r="F481" t="s">
        <v>485</v>
      </c>
      <c r="G481" t="s">
        <v>486</v>
      </c>
      <c r="H481" t="s">
        <v>31</v>
      </c>
      <c r="I481" t="s">
        <v>232</v>
      </c>
      <c r="J481" t="s">
        <v>233</v>
      </c>
      <c r="K481" t="s">
        <v>34</v>
      </c>
      <c r="L481">
        <v>10011</v>
      </c>
      <c r="M481" t="s">
        <v>35</v>
      </c>
      <c r="N481" t="s">
        <v>87</v>
      </c>
      <c r="O481" t="s">
        <v>2280</v>
      </c>
      <c r="P481" t="s">
        <v>38</v>
      </c>
      <c r="Q481" t="s">
        <v>270</v>
      </c>
      <c r="R481" t="s">
        <v>2281</v>
      </c>
      <c r="S481" s="5">
        <v>113.6</v>
      </c>
      <c r="T481">
        <v>8</v>
      </c>
      <c r="U481">
        <v>0</v>
      </c>
      <c r="V481">
        <v>44.304000000000002</v>
      </c>
      <c r="W481">
        <v>21.96</v>
      </c>
      <c r="X481" t="s">
        <v>53</v>
      </c>
      <c r="Y481" t="s">
        <v>1787</v>
      </c>
      <c r="Z481">
        <v>2013</v>
      </c>
      <c r="AA481" s="6">
        <f>(Orders[[#This Row],[Sales]]*Orders[[#This Row],[Quantity]])-Orders[[#This Row],[Discount]]</f>
        <v>908.8</v>
      </c>
    </row>
    <row r="482" spans="1:27" ht="16.5" x14ac:dyDescent="0.3">
      <c r="A482">
        <v>36042</v>
      </c>
      <c r="B482" t="s">
        <v>2282</v>
      </c>
      <c r="C482" s="1">
        <v>41704</v>
      </c>
      <c r="D482" s="1">
        <v>41704</v>
      </c>
      <c r="E482" t="s">
        <v>303</v>
      </c>
      <c r="F482" t="s">
        <v>2283</v>
      </c>
      <c r="G482" t="s">
        <v>2284</v>
      </c>
      <c r="H482" t="s">
        <v>31</v>
      </c>
      <c r="I482" t="s">
        <v>1152</v>
      </c>
      <c r="J482" t="s">
        <v>709</v>
      </c>
      <c r="K482" t="s">
        <v>34</v>
      </c>
      <c r="L482">
        <v>55901</v>
      </c>
      <c r="M482" t="s">
        <v>35</v>
      </c>
      <c r="N482" t="s">
        <v>48</v>
      </c>
      <c r="O482" t="s">
        <v>2285</v>
      </c>
      <c r="P482" t="s">
        <v>50</v>
      </c>
      <c r="Q482" t="s">
        <v>51</v>
      </c>
      <c r="R482" t="s">
        <v>2286</v>
      </c>
      <c r="S482" s="5">
        <v>127.96</v>
      </c>
      <c r="T482">
        <v>2</v>
      </c>
      <c r="U482">
        <v>0</v>
      </c>
      <c r="V482">
        <v>62.700400000000002</v>
      </c>
      <c r="W482">
        <v>21.95</v>
      </c>
      <c r="X482" t="s">
        <v>64</v>
      </c>
      <c r="Y482" t="s">
        <v>1787</v>
      </c>
      <c r="Z482">
        <v>2014</v>
      </c>
      <c r="AA482" s="6">
        <f>(Orders[[#This Row],[Sales]]*Orders[[#This Row],[Quantity]])-Orders[[#This Row],[Discount]]</f>
        <v>255.92</v>
      </c>
    </row>
    <row r="483" spans="1:27" ht="16.5" x14ac:dyDescent="0.3">
      <c r="A483">
        <v>40524</v>
      </c>
      <c r="B483" t="s">
        <v>2287</v>
      </c>
      <c r="C483" s="1">
        <v>41718</v>
      </c>
      <c r="D483" s="1">
        <v>41723</v>
      </c>
      <c r="E483" t="s">
        <v>66</v>
      </c>
      <c r="F483" t="s">
        <v>2288</v>
      </c>
      <c r="G483" t="s">
        <v>2289</v>
      </c>
      <c r="H483" t="s">
        <v>58</v>
      </c>
      <c r="I483" t="s">
        <v>151</v>
      </c>
      <c r="J483" t="s">
        <v>104</v>
      </c>
      <c r="K483" t="s">
        <v>34</v>
      </c>
      <c r="L483">
        <v>90008</v>
      </c>
      <c r="M483" t="s">
        <v>35</v>
      </c>
      <c r="N483" t="s">
        <v>105</v>
      </c>
      <c r="O483" t="s">
        <v>682</v>
      </c>
      <c r="P483" t="s">
        <v>50</v>
      </c>
      <c r="Q483" t="s">
        <v>89</v>
      </c>
      <c r="R483" t="s">
        <v>683</v>
      </c>
      <c r="S483" s="5">
        <v>381.36</v>
      </c>
      <c r="T483">
        <v>7</v>
      </c>
      <c r="U483">
        <v>0</v>
      </c>
      <c r="V483">
        <v>106.7808</v>
      </c>
      <c r="W483">
        <v>21.55</v>
      </c>
      <c r="X483" t="s">
        <v>64</v>
      </c>
      <c r="Y483" t="s">
        <v>1787</v>
      </c>
      <c r="Z483">
        <v>2014</v>
      </c>
      <c r="AA483" s="6">
        <f>(Orders[[#This Row],[Sales]]*Orders[[#This Row],[Quantity]])-Orders[[#This Row],[Discount]]</f>
        <v>2669.52</v>
      </c>
    </row>
    <row r="484" spans="1:27" ht="16.5" x14ac:dyDescent="0.3">
      <c r="A484">
        <v>40741</v>
      </c>
      <c r="B484" t="s">
        <v>2290</v>
      </c>
      <c r="C484" s="1">
        <v>40969</v>
      </c>
      <c r="D484" s="1">
        <v>40970</v>
      </c>
      <c r="E484" t="s">
        <v>55</v>
      </c>
      <c r="F484" t="s">
        <v>313</v>
      </c>
      <c r="G484" t="s">
        <v>314</v>
      </c>
      <c r="H484" t="s">
        <v>58</v>
      </c>
      <c r="I484" t="s">
        <v>2291</v>
      </c>
      <c r="J484" t="s">
        <v>171</v>
      </c>
      <c r="K484" t="s">
        <v>34</v>
      </c>
      <c r="L484">
        <v>75019</v>
      </c>
      <c r="M484" t="s">
        <v>35</v>
      </c>
      <c r="N484" t="s">
        <v>48</v>
      </c>
      <c r="O484" t="s">
        <v>2292</v>
      </c>
      <c r="P484" t="s">
        <v>61</v>
      </c>
      <c r="Q484" t="s">
        <v>72</v>
      </c>
      <c r="R484" t="s">
        <v>2293</v>
      </c>
      <c r="S484" s="5">
        <v>95.84</v>
      </c>
      <c r="T484">
        <v>4</v>
      </c>
      <c r="U484">
        <v>0.2</v>
      </c>
      <c r="V484">
        <v>34.741999999999997</v>
      </c>
      <c r="W484">
        <v>21.36</v>
      </c>
      <c r="X484" t="s">
        <v>41</v>
      </c>
      <c r="Y484" t="s">
        <v>1787</v>
      </c>
      <c r="Z484">
        <v>2012</v>
      </c>
      <c r="AA484" s="6">
        <f>(Orders[[#This Row],[Sales]]*Orders[[#This Row],[Quantity]])-Orders[[#This Row],[Discount]]</f>
        <v>383.16</v>
      </c>
    </row>
    <row r="485" spans="1:27" ht="16.5" x14ac:dyDescent="0.3">
      <c r="A485">
        <v>33173</v>
      </c>
      <c r="B485" t="s">
        <v>2294</v>
      </c>
      <c r="C485" s="1">
        <v>41724</v>
      </c>
      <c r="D485" s="1">
        <v>41728</v>
      </c>
      <c r="E485" t="s">
        <v>66</v>
      </c>
      <c r="F485" t="s">
        <v>2295</v>
      </c>
      <c r="G485" t="s">
        <v>2296</v>
      </c>
      <c r="H485" t="s">
        <v>31</v>
      </c>
      <c r="I485" t="s">
        <v>534</v>
      </c>
      <c r="J485" t="s">
        <v>171</v>
      </c>
      <c r="K485" t="s">
        <v>34</v>
      </c>
      <c r="L485">
        <v>78207</v>
      </c>
      <c r="M485" t="s">
        <v>35</v>
      </c>
      <c r="N485" t="s">
        <v>48</v>
      </c>
      <c r="O485" t="s">
        <v>1898</v>
      </c>
      <c r="P485" t="s">
        <v>61</v>
      </c>
      <c r="Q485" t="s">
        <v>72</v>
      </c>
      <c r="R485" t="s">
        <v>1899</v>
      </c>
      <c r="S485" s="5">
        <v>470.37600000000009</v>
      </c>
      <c r="T485">
        <v>3</v>
      </c>
      <c r="U485">
        <v>0.2</v>
      </c>
      <c r="V485">
        <v>47.037600000000033</v>
      </c>
      <c r="W485">
        <v>20.65</v>
      </c>
      <c r="X485" t="s">
        <v>64</v>
      </c>
      <c r="Y485" t="s">
        <v>1787</v>
      </c>
      <c r="Z485">
        <v>2014</v>
      </c>
      <c r="AA485" s="6">
        <f>(Orders[[#This Row],[Sales]]*Orders[[#This Row],[Quantity]])-Orders[[#This Row],[Discount]]</f>
        <v>1410.9280000000001</v>
      </c>
    </row>
    <row r="486" spans="1:27" ht="16.5" x14ac:dyDescent="0.3">
      <c r="A486">
        <v>39824</v>
      </c>
      <c r="B486" t="s">
        <v>2297</v>
      </c>
      <c r="C486" s="1">
        <v>41715</v>
      </c>
      <c r="D486" s="1">
        <v>41715</v>
      </c>
      <c r="E486" t="s">
        <v>303</v>
      </c>
      <c r="F486" t="s">
        <v>2298</v>
      </c>
      <c r="G486" t="s">
        <v>2299</v>
      </c>
      <c r="H486" t="s">
        <v>31</v>
      </c>
      <c r="I486" t="s">
        <v>69</v>
      </c>
      <c r="J486" t="s">
        <v>250</v>
      </c>
      <c r="K486" t="s">
        <v>34</v>
      </c>
      <c r="L486">
        <v>43229</v>
      </c>
      <c r="M486" t="s">
        <v>35</v>
      </c>
      <c r="N486" t="s">
        <v>87</v>
      </c>
      <c r="O486" t="s">
        <v>2300</v>
      </c>
      <c r="P486" t="s">
        <v>61</v>
      </c>
      <c r="Q486" t="s">
        <v>294</v>
      </c>
      <c r="R486" t="s">
        <v>2301</v>
      </c>
      <c r="S486" s="5">
        <v>159.98400000000001</v>
      </c>
      <c r="T486">
        <v>2</v>
      </c>
      <c r="U486">
        <v>0.2</v>
      </c>
      <c r="V486">
        <v>43.995600000000003</v>
      </c>
      <c r="W486">
        <v>20.48</v>
      </c>
      <c r="X486" t="s">
        <v>53</v>
      </c>
      <c r="Y486" t="s">
        <v>1787</v>
      </c>
      <c r="Z486">
        <v>2014</v>
      </c>
      <c r="AA486" s="6">
        <f>(Orders[[#This Row],[Sales]]*Orders[[#This Row],[Quantity]])-Orders[[#This Row],[Discount]]</f>
        <v>319.76800000000003</v>
      </c>
    </row>
    <row r="487" spans="1:27" ht="16.5" x14ac:dyDescent="0.3">
      <c r="A487">
        <v>34139</v>
      </c>
      <c r="B487" t="s">
        <v>2302</v>
      </c>
      <c r="C487" s="1">
        <v>41722</v>
      </c>
      <c r="D487" s="1">
        <v>41726</v>
      </c>
      <c r="E487" t="s">
        <v>66</v>
      </c>
      <c r="F487" t="s">
        <v>2303</v>
      </c>
      <c r="G487" t="s">
        <v>2304</v>
      </c>
      <c r="H487" t="s">
        <v>31</v>
      </c>
      <c r="I487" t="s">
        <v>579</v>
      </c>
      <c r="J487" t="s">
        <v>171</v>
      </c>
      <c r="K487" t="s">
        <v>34</v>
      </c>
      <c r="L487">
        <v>77340</v>
      </c>
      <c r="M487" t="s">
        <v>35</v>
      </c>
      <c r="N487" t="s">
        <v>48</v>
      </c>
      <c r="O487" t="s">
        <v>1165</v>
      </c>
      <c r="P487" t="s">
        <v>50</v>
      </c>
      <c r="Q487" t="s">
        <v>112</v>
      </c>
      <c r="R487" t="s">
        <v>1166</v>
      </c>
      <c r="S487" s="5">
        <v>143.72800000000001</v>
      </c>
      <c r="T487">
        <v>2</v>
      </c>
      <c r="U487">
        <v>0.2</v>
      </c>
      <c r="V487">
        <v>-32.338800000000013</v>
      </c>
      <c r="W487">
        <v>20.440000000000001</v>
      </c>
      <c r="X487" t="s">
        <v>53</v>
      </c>
      <c r="Y487" t="s">
        <v>1787</v>
      </c>
      <c r="Z487">
        <v>2014</v>
      </c>
      <c r="AA487" s="6">
        <f>(Orders[[#This Row],[Sales]]*Orders[[#This Row],[Quantity]])-Orders[[#This Row],[Discount]]</f>
        <v>287.25600000000003</v>
      </c>
    </row>
    <row r="488" spans="1:27" ht="16.5" x14ac:dyDescent="0.3">
      <c r="A488">
        <v>34056</v>
      </c>
      <c r="B488" t="s">
        <v>2305</v>
      </c>
      <c r="C488" s="1">
        <v>41345</v>
      </c>
      <c r="D488" s="1">
        <v>41349</v>
      </c>
      <c r="E488" t="s">
        <v>66</v>
      </c>
      <c r="F488" t="s">
        <v>1686</v>
      </c>
      <c r="G488" t="s">
        <v>1687</v>
      </c>
      <c r="H488" t="s">
        <v>94</v>
      </c>
      <c r="I488" t="s">
        <v>69</v>
      </c>
      <c r="J488" t="s">
        <v>70</v>
      </c>
      <c r="K488" t="s">
        <v>34</v>
      </c>
      <c r="L488">
        <v>31907</v>
      </c>
      <c r="M488" t="s">
        <v>35</v>
      </c>
      <c r="N488" t="s">
        <v>36</v>
      </c>
      <c r="O488" t="s">
        <v>210</v>
      </c>
      <c r="P488" t="s">
        <v>50</v>
      </c>
      <c r="Q488" t="s">
        <v>112</v>
      </c>
      <c r="R488" t="s">
        <v>211</v>
      </c>
      <c r="S488" s="5">
        <v>481.32</v>
      </c>
      <c r="T488">
        <v>4</v>
      </c>
      <c r="U488">
        <v>0</v>
      </c>
      <c r="V488">
        <v>125.14319999999999</v>
      </c>
      <c r="W488">
        <v>20.010000000000002</v>
      </c>
      <c r="X488" t="s">
        <v>53</v>
      </c>
      <c r="Y488" t="s">
        <v>1787</v>
      </c>
      <c r="Z488">
        <v>2013</v>
      </c>
      <c r="AA488" s="6">
        <f>(Orders[[#This Row],[Sales]]*Orders[[#This Row],[Quantity]])-Orders[[#This Row],[Discount]]</f>
        <v>1925.28</v>
      </c>
    </row>
    <row r="489" spans="1:27" ht="16.5" x14ac:dyDescent="0.3">
      <c r="A489">
        <v>39450</v>
      </c>
      <c r="B489" t="s">
        <v>2306</v>
      </c>
      <c r="C489" s="1">
        <v>41722</v>
      </c>
      <c r="D489" s="1">
        <v>41724</v>
      </c>
      <c r="E489" t="s">
        <v>55</v>
      </c>
      <c r="F489" t="s">
        <v>2307</v>
      </c>
      <c r="G489" t="s">
        <v>2308</v>
      </c>
      <c r="H489" t="s">
        <v>31</v>
      </c>
      <c r="I489" t="s">
        <v>144</v>
      </c>
      <c r="J489" t="s">
        <v>145</v>
      </c>
      <c r="K489" t="s">
        <v>34</v>
      </c>
      <c r="L489">
        <v>98115</v>
      </c>
      <c r="M489" t="s">
        <v>35</v>
      </c>
      <c r="N489" t="s">
        <v>105</v>
      </c>
      <c r="O489" t="s">
        <v>2309</v>
      </c>
      <c r="P489" t="s">
        <v>61</v>
      </c>
      <c r="Q489" t="s">
        <v>139</v>
      </c>
      <c r="R489" t="s">
        <v>2310</v>
      </c>
      <c r="S489" s="5">
        <v>13999.96</v>
      </c>
      <c r="T489">
        <v>4</v>
      </c>
      <c r="U489">
        <v>0</v>
      </c>
      <c r="V489">
        <v>6719.9807999999994</v>
      </c>
      <c r="W489">
        <v>20.000540000000001</v>
      </c>
      <c r="X489" t="s">
        <v>64</v>
      </c>
      <c r="Y489" t="s">
        <v>1787</v>
      </c>
      <c r="Z489">
        <v>2014</v>
      </c>
      <c r="AA489" s="6">
        <f>(Orders[[#This Row],[Sales]]*Orders[[#This Row],[Quantity]])-Orders[[#This Row],[Discount]]</f>
        <v>55999.839999999997</v>
      </c>
    </row>
    <row r="490" spans="1:27" ht="16.5" x14ac:dyDescent="0.3">
      <c r="A490">
        <v>33706</v>
      </c>
      <c r="B490" t="s">
        <v>2311</v>
      </c>
      <c r="C490" s="1">
        <v>41722</v>
      </c>
      <c r="D490" s="1">
        <v>41724</v>
      </c>
      <c r="E490" t="s">
        <v>55</v>
      </c>
      <c r="F490" t="s">
        <v>413</v>
      </c>
      <c r="G490" t="s">
        <v>414</v>
      </c>
      <c r="H490" t="s">
        <v>94</v>
      </c>
      <c r="I490" t="s">
        <v>103</v>
      </c>
      <c r="J490" t="s">
        <v>104</v>
      </c>
      <c r="K490" t="s">
        <v>34</v>
      </c>
      <c r="L490">
        <v>94122</v>
      </c>
      <c r="M490" t="s">
        <v>35</v>
      </c>
      <c r="N490" t="s">
        <v>105</v>
      </c>
      <c r="O490" t="s">
        <v>2312</v>
      </c>
      <c r="P490" t="s">
        <v>38</v>
      </c>
      <c r="Q490" t="s">
        <v>270</v>
      </c>
      <c r="R490" t="s">
        <v>2313</v>
      </c>
      <c r="S490" s="5">
        <v>211.84</v>
      </c>
      <c r="T490">
        <v>8</v>
      </c>
      <c r="U490">
        <v>0</v>
      </c>
      <c r="V490">
        <v>76.262399999999985</v>
      </c>
      <c r="W490">
        <v>19.61</v>
      </c>
      <c r="X490" t="s">
        <v>53</v>
      </c>
      <c r="Y490" t="s">
        <v>1787</v>
      </c>
      <c r="Z490">
        <v>2014</v>
      </c>
      <c r="AA490" s="6">
        <f>(Orders[[#This Row],[Sales]]*Orders[[#This Row],[Quantity]])-Orders[[#This Row],[Discount]]</f>
        <v>1694.72</v>
      </c>
    </row>
    <row r="491" spans="1:27" ht="16.5" x14ac:dyDescent="0.3">
      <c r="A491">
        <v>39678</v>
      </c>
      <c r="B491" t="s">
        <v>2314</v>
      </c>
      <c r="C491" s="1">
        <v>41351</v>
      </c>
      <c r="D491" s="1">
        <v>41353</v>
      </c>
      <c r="E491" t="s">
        <v>28</v>
      </c>
      <c r="F491" t="s">
        <v>2303</v>
      </c>
      <c r="G491" t="s">
        <v>2304</v>
      </c>
      <c r="H491" t="s">
        <v>31</v>
      </c>
      <c r="I491" t="s">
        <v>103</v>
      </c>
      <c r="J491" t="s">
        <v>104</v>
      </c>
      <c r="K491" t="s">
        <v>34</v>
      </c>
      <c r="L491">
        <v>94109</v>
      </c>
      <c r="M491" t="s">
        <v>35</v>
      </c>
      <c r="N491" t="s">
        <v>105</v>
      </c>
      <c r="O491" t="s">
        <v>2315</v>
      </c>
      <c r="P491" t="s">
        <v>61</v>
      </c>
      <c r="Q491" t="s">
        <v>72</v>
      </c>
      <c r="R491" t="s">
        <v>2316</v>
      </c>
      <c r="S491" s="5">
        <v>84.784000000000006</v>
      </c>
      <c r="T491">
        <v>2</v>
      </c>
      <c r="U491">
        <v>0.2</v>
      </c>
      <c r="V491">
        <v>-20.136200000000009</v>
      </c>
      <c r="W491">
        <v>19.420000000000002</v>
      </c>
      <c r="X491" t="s">
        <v>53</v>
      </c>
      <c r="Y491" t="s">
        <v>1787</v>
      </c>
      <c r="Z491">
        <v>2013</v>
      </c>
      <c r="AA491" s="6">
        <f>(Orders[[#This Row],[Sales]]*Orders[[#This Row],[Quantity]])-Orders[[#This Row],[Discount]]</f>
        <v>169.36800000000002</v>
      </c>
    </row>
    <row r="492" spans="1:27" ht="16.5" x14ac:dyDescent="0.3">
      <c r="A492">
        <v>33400</v>
      </c>
      <c r="B492" t="s">
        <v>2317</v>
      </c>
      <c r="C492" s="1">
        <v>41723</v>
      </c>
      <c r="D492" s="1">
        <v>41727</v>
      </c>
      <c r="E492" t="s">
        <v>28</v>
      </c>
      <c r="F492" t="s">
        <v>2318</v>
      </c>
      <c r="G492" t="s">
        <v>2319</v>
      </c>
      <c r="H492" t="s">
        <v>58</v>
      </c>
      <c r="I492" t="s">
        <v>232</v>
      </c>
      <c r="J492" t="s">
        <v>233</v>
      </c>
      <c r="K492" t="s">
        <v>34</v>
      </c>
      <c r="L492">
        <v>10009</v>
      </c>
      <c r="M492" t="s">
        <v>35</v>
      </c>
      <c r="N492" t="s">
        <v>87</v>
      </c>
      <c r="O492" t="s">
        <v>2320</v>
      </c>
      <c r="P492" t="s">
        <v>50</v>
      </c>
      <c r="Q492" t="s">
        <v>416</v>
      </c>
      <c r="R492" t="s">
        <v>2321</v>
      </c>
      <c r="S492" s="5">
        <v>221.92</v>
      </c>
      <c r="T492">
        <v>4</v>
      </c>
      <c r="U492">
        <v>0</v>
      </c>
      <c r="V492">
        <v>106.52160000000001</v>
      </c>
      <c r="W492">
        <v>19.170000000000002</v>
      </c>
      <c r="X492" t="s">
        <v>64</v>
      </c>
      <c r="Y492" t="s">
        <v>1787</v>
      </c>
      <c r="Z492">
        <v>2014</v>
      </c>
      <c r="AA492" s="6">
        <f>(Orders[[#This Row],[Sales]]*Orders[[#This Row],[Quantity]])-Orders[[#This Row],[Discount]]</f>
        <v>887.68</v>
      </c>
    </row>
    <row r="493" spans="1:27" ht="16.5" x14ac:dyDescent="0.3">
      <c r="A493">
        <v>40268</v>
      </c>
      <c r="B493" t="s">
        <v>2322</v>
      </c>
      <c r="C493" s="1">
        <v>41723</v>
      </c>
      <c r="D493" s="1">
        <v>41727</v>
      </c>
      <c r="E493" t="s">
        <v>66</v>
      </c>
      <c r="F493" t="s">
        <v>947</v>
      </c>
      <c r="G493" t="s">
        <v>948</v>
      </c>
      <c r="H493" t="s">
        <v>31</v>
      </c>
      <c r="I493" t="s">
        <v>232</v>
      </c>
      <c r="J493" t="s">
        <v>233</v>
      </c>
      <c r="K493" t="s">
        <v>34</v>
      </c>
      <c r="L493">
        <v>10011</v>
      </c>
      <c r="M493" t="s">
        <v>35</v>
      </c>
      <c r="N493" t="s">
        <v>87</v>
      </c>
      <c r="O493" t="s">
        <v>1969</v>
      </c>
      <c r="P493" t="s">
        <v>38</v>
      </c>
      <c r="Q493" t="s">
        <v>98</v>
      </c>
      <c r="R493" t="s">
        <v>1970</v>
      </c>
      <c r="S493" s="5">
        <v>271.76400000000001</v>
      </c>
      <c r="T493">
        <v>2</v>
      </c>
      <c r="U493">
        <v>0.1</v>
      </c>
      <c r="V493">
        <v>60.391999999999967</v>
      </c>
      <c r="W493">
        <v>19</v>
      </c>
      <c r="X493" t="s">
        <v>64</v>
      </c>
      <c r="Y493" t="s">
        <v>1787</v>
      </c>
      <c r="Z493">
        <v>2014</v>
      </c>
      <c r="AA493" s="6">
        <f>(Orders[[#This Row],[Sales]]*Orders[[#This Row],[Quantity]])-Orders[[#This Row],[Discount]]</f>
        <v>543.428</v>
      </c>
    </row>
    <row r="494" spans="1:27" ht="16.5" x14ac:dyDescent="0.3">
      <c r="A494">
        <v>35227</v>
      </c>
      <c r="B494" t="s">
        <v>2323</v>
      </c>
      <c r="C494" s="1">
        <v>41348</v>
      </c>
      <c r="D494" s="1">
        <v>41351</v>
      </c>
      <c r="E494" t="s">
        <v>55</v>
      </c>
      <c r="F494" t="s">
        <v>1055</v>
      </c>
      <c r="G494" t="s">
        <v>1056</v>
      </c>
      <c r="H494" t="s">
        <v>31</v>
      </c>
      <c r="I494" t="s">
        <v>2324</v>
      </c>
      <c r="J494" t="s">
        <v>171</v>
      </c>
      <c r="K494" t="s">
        <v>34</v>
      </c>
      <c r="L494">
        <v>78550</v>
      </c>
      <c r="M494" t="s">
        <v>35</v>
      </c>
      <c r="N494" t="s">
        <v>48</v>
      </c>
      <c r="O494" t="s">
        <v>2325</v>
      </c>
      <c r="P494" t="s">
        <v>50</v>
      </c>
      <c r="Q494" t="s">
        <v>788</v>
      </c>
      <c r="R494" t="s">
        <v>2326</v>
      </c>
      <c r="S494" s="5">
        <v>145.54400000000001</v>
      </c>
      <c r="T494">
        <v>7</v>
      </c>
      <c r="U494">
        <v>0.2</v>
      </c>
      <c r="V494">
        <v>16.373699999999989</v>
      </c>
      <c r="W494">
        <v>18.61</v>
      </c>
      <c r="X494" t="s">
        <v>64</v>
      </c>
      <c r="Y494" t="s">
        <v>1787</v>
      </c>
      <c r="Z494">
        <v>2013</v>
      </c>
      <c r="AA494" s="6">
        <f>(Orders[[#This Row],[Sales]]*Orders[[#This Row],[Quantity]])-Orders[[#This Row],[Discount]]</f>
        <v>1018.6080000000001</v>
      </c>
    </row>
    <row r="495" spans="1:27" ht="16.5" x14ac:dyDescent="0.3">
      <c r="A495">
        <v>37985</v>
      </c>
      <c r="B495" t="s">
        <v>2327</v>
      </c>
      <c r="C495" s="1">
        <v>41709</v>
      </c>
      <c r="D495" s="1">
        <v>41714</v>
      </c>
      <c r="E495" t="s">
        <v>28</v>
      </c>
      <c r="F495" t="s">
        <v>2328</v>
      </c>
      <c r="G495" t="s">
        <v>2329</v>
      </c>
      <c r="H495" t="s">
        <v>58</v>
      </c>
      <c r="I495" t="s">
        <v>103</v>
      </c>
      <c r="J495" t="s">
        <v>104</v>
      </c>
      <c r="K495" t="s">
        <v>34</v>
      </c>
      <c r="L495">
        <v>94109</v>
      </c>
      <c r="M495" t="s">
        <v>35</v>
      </c>
      <c r="N495" t="s">
        <v>105</v>
      </c>
      <c r="O495" t="s">
        <v>2330</v>
      </c>
      <c r="P495" t="s">
        <v>61</v>
      </c>
      <c r="Q495" t="s">
        <v>294</v>
      </c>
      <c r="R495" t="s">
        <v>2331</v>
      </c>
      <c r="S495" s="5">
        <v>111.96</v>
      </c>
      <c r="T495">
        <v>4</v>
      </c>
      <c r="U495">
        <v>0</v>
      </c>
      <c r="V495">
        <v>21.27239999999999</v>
      </c>
      <c r="W495">
        <v>18.04</v>
      </c>
      <c r="X495" t="s">
        <v>53</v>
      </c>
      <c r="Y495" t="s">
        <v>1787</v>
      </c>
      <c r="Z495">
        <v>2014</v>
      </c>
      <c r="AA495" s="6">
        <f>(Orders[[#This Row],[Sales]]*Orders[[#This Row],[Quantity]])-Orders[[#This Row],[Discount]]</f>
        <v>447.84</v>
      </c>
    </row>
    <row r="496" spans="1:27" ht="16.5" x14ac:dyDescent="0.3">
      <c r="A496">
        <v>39642</v>
      </c>
      <c r="B496" t="s">
        <v>2332</v>
      </c>
      <c r="C496" s="1">
        <v>40623</v>
      </c>
      <c r="D496" s="1">
        <v>40627</v>
      </c>
      <c r="E496" t="s">
        <v>66</v>
      </c>
      <c r="F496" t="s">
        <v>2116</v>
      </c>
      <c r="G496" t="s">
        <v>2117</v>
      </c>
      <c r="H496" t="s">
        <v>31</v>
      </c>
      <c r="I496" t="s">
        <v>2333</v>
      </c>
      <c r="J496" t="s">
        <v>655</v>
      </c>
      <c r="K496" t="s">
        <v>34</v>
      </c>
      <c r="L496">
        <v>37918</v>
      </c>
      <c r="M496" t="s">
        <v>35</v>
      </c>
      <c r="N496" t="s">
        <v>36</v>
      </c>
      <c r="O496" t="s">
        <v>288</v>
      </c>
      <c r="P496" t="s">
        <v>38</v>
      </c>
      <c r="Q496" t="s">
        <v>98</v>
      </c>
      <c r="R496" t="s">
        <v>289</v>
      </c>
      <c r="S496" s="5">
        <v>218.376</v>
      </c>
      <c r="T496">
        <v>3</v>
      </c>
      <c r="U496">
        <v>0.2</v>
      </c>
      <c r="V496">
        <v>-10.91879999999998</v>
      </c>
      <c r="W496">
        <v>17.47</v>
      </c>
      <c r="X496" t="s">
        <v>53</v>
      </c>
      <c r="Y496" t="s">
        <v>1787</v>
      </c>
      <c r="Z496">
        <v>2011</v>
      </c>
      <c r="AA496" s="6">
        <f>(Orders[[#This Row],[Sales]]*Orders[[#This Row],[Quantity]])-Orders[[#This Row],[Discount]]</f>
        <v>654.928</v>
      </c>
    </row>
    <row r="497" spans="1:27" ht="16.5" x14ac:dyDescent="0.3">
      <c r="A497">
        <v>37435</v>
      </c>
      <c r="B497" t="s">
        <v>2334</v>
      </c>
      <c r="C497" s="1">
        <v>40632</v>
      </c>
      <c r="D497" s="1">
        <v>40637</v>
      </c>
      <c r="E497" t="s">
        <v>66</v>
      </c>
      <c r="F497" t="s">
        <v>1005</v>
      </c>
      <c r="G497" t="s">
        <v>1006</v>
      </c>
      <c r="H497" t="s">
        <v>31</v>
      </c>
      <c r="I497" t="s">
        <v>103</v>
      </c>
      <c r="J497" t="s">
        <v>104</v>
      </c>
      <c r="K497" t="s">
        <v>34</v>
      </c>
      <c r="L497">
        <v>94110</v>
      </c>
      <c r="M497" t="s">
        <v>35</v>
      </c>
      <c r="N497" t="s">
        <v>105</v>
      </c>
      <c r="O497" t="s">
        <v>2335</v>
      </c>
      <c r="P497" t="s">
        <v>38</v>
      </c>
      <c r="Q497" t="s">
        <v>173</v>
      </c>
      <c r="R497" t="s">
        <v>2336</v>
      </c>
      <c r="S497" s="5">
        <v>205.666</v>
      </c>
      <c r="T497">
        <v>2</v>
      </c>
      <c r="U497">
        <v>0.15</v>
      </c>
      <c r="V497">
        <v>-12.098000000000001</v>
      </c>
      <c r="W497">
        <v>17.41</v>
      </c>
      <c r="X497" t="s">
        <v>64</v>
      </c>
      <c r="Y497" t="s">
        <v>1787</v>
      </c>
      <c r="Z497">
        <v>2011</v>
      </c>
      <c r="AA497" s="6">
        <f>(Orders[[#This Row],[Sales]]*Orders[[#This Row],[Quantity]])-Orders[[#This Row],[Discount]]</f>
        <v>411.18200000000002</v>
      </c>
    </row>
    <row r="498" spans="1:27" ht="16.5" x14ac:dyDescent="0.3">
      <c r="A498">
        <v>31989</v>
      </c>
      <c r="B498" t="s">
        <v>2337</v>
      </c>
      <c r="C498" s="1">
        <v>40996</v>
      </c>
      <c r="D498" s="1">
        <v>41001</v>
      </c>
      <c r="E498" t="s">
        <v>66</v>
      </c>
      <c r="F498" t="s">
        <v>2338</v>
      </c>
      <c r="G498" t="s">
        <v>2339</v>
      </c>
      <c r="H498" t="s">
        <v>31</v>
      </c>
      <c r="I498" t="s">
        <v>151</v>
      </c>
      <c r="J498" t="s">
        <v>104</v>
      </c>
      <c r="K498" t="s">
        <v>34</v>
      </c>
      <c r="L498">
        <v>90036</v>
      </c>
      <c r="M498" t="s">
        <v>35</v>
      </c>
      <c r="N498" t="s">
        <v>105</v>
      </c>
      <c r="O498" t="s">
        <v>2340</v>
      </c>
      <c r="P498" t="s">
        <v>61</v>
      </c>
      <c r="Q498" t="s">
        <v>294</v>
      </c>
      <c r="R498" t="s">
        <v>2341</v>
      </c>
      <c r="S498" s="5">
        <v>166.24</v>
      </c>
      <c r="T498">
        <v>1</v>
      </c>
      <c r="U498">
        <v>0</v>
      </c>
      <c r="V498">
        <v>24.936000000000011</v>
      </c>
      <c r="W498">
        <v>17.399999999999999</v>
      </c>
      <c r="X498" t="s">
        <v>64</v>
      </c>
      <c r="Y498" t="s">
        <v>1787</v>
      </c>
      <c r="Z498">
        <v>2012</v>
      </c>
      <c r="AA498" s="6">
        <f>(Orders[[#This Row],[Sales]]*Orders[[#This Row],[Quantity]])-Orders[[#This Row],[Discount]]</f>
        <v>166.24</v>
      </c>
    </row>
    <row r="499" spans="1:27" ht="16.5" x14ac:dyDescent="0.3">
      <c r="A499">
        <v>33617</v>
      </c>
      <c r="B499" t="s">
        <v>2342</v>
      </c>
      <c r="C499" s="1">
        <v>41719</v>
      </c>
      <c r="D499" s="1">
        <v>41723</v>
      </c>
      <c r="E499" t="s">
        <v>66</v>
      </c>
      <c r="F499" t="s">
        <v>1154</v>
      </c>
      <c r="G499" t="s">
        <v>1155</v>
      </c>
      <c r="H499" t="s">
        <v>58</v>
      </c>
      <c r="I499" t="s">
        <v>144</v>
      </c>
      <c r="J499" t="s">
        <v>145</v>
      </c>
      <c r="K499" t="s">
        <v>34</v>
      </c>
      <c r="L499">
        <v>98115</v>
      </c>
      <c r="M499" t="s">
        <v>35</v>
      </c>
      <c r="N499" t="s">
        <v>105</v>
      </c>
      <c r="O499" t="s">
        <v>2343</v>
      </c>
      <c r="P499" t="s">
        <v>61</v>
      </c>
      <c r="Q499" t="s">
        <v>294</v>
      </c>
      <c r="R499" t="s">
        <v>2344</v>
      </c>
      <c r="S499" s="5">
        <v>265.93</v>
      </c>
      <c r="T499">
        <v>7</v>
      </c>
      <c r="U499">
        <v>0</v>
      </c>
      <c r="V499">
        <v>63.8232</v>
      </c>
      <c r="W499">
        <v>17.2</v>
      </c>
      <c r="X499" t="s">
        <v>64</v>
      </c>
      <c r="Y499" t="s">
        <v>1787</v>
      </c>
      <c r="Z499">
        <v>2014</v>
      </c>
      <c r="AA499" s="6">
        <f>(Orders[[#This Row],[Sales]]*Orders[[#This Row],[Quantity]])-Orders[[#This Row],[Discount]]</f>
        <v>1861.51</v>
      </c>
    </row>
    <row r="500" spans="1:27" ht="16.5" x14ac:dyDescent="0.3">
      <c r="A500">
        <v>32855</v>
      </c>
      <c r="B500" t="s">
        <v>2345</v>
      </c>
      <c r="C500" s="1">
        <v>40984</v>
      </c>
      <c r="D500" s="1">
        <v>40986</v>
      </c>
      <c r="E500" t="s">
        <v>28</v>
      </c>
      <c r="F500" t="s">
        <v>2346</v>
      </c>
      <c r="G500" t="s">
        <v>2347</v>
      </c>
      <c r="H500" t="s">
        <v>31</v>
      </c>
      <c r="I500" t="s">
        <v>144</v>
      </c>
      <c r="J500" t="s">
        <v>145</v>
      </c>
      <c r="K500" t="s">
        <v>34</v>
      </c>
      <c r="L500">
        <v>98103</v>
      </c>
      <c r="M500" t="s">
        <v>35</v>
      </c>
      <c r="N500" t="s">
        <v>105</v>
      </c>
      <c r="O500" t="s">
        <v>1196</v>
      </c>
      <c r="P500" t="s">
        <v>38</v>
      </c>
      <c r="Q500" t="s">
        <v>39</v>
      </c>
      <c r="R500" t="s">
        <v>1197</v>
      </c>
      <c r="S500" s="5">
        <v>171.96</v>
      </c>
      <c r="T500">
        <v>2</v>
      </c>
      <c r="U500">
        <v>0</v>
      </c>
      <c r="V500">
        <v>44.709600000000009</v>
      </c>
      <c r="W500">
        <v>16.77</v>
      </c>
      <c r="X500" t="s">
        <v>64</v>
      </c>
      <c r="Y500" t="s">
        <v>1787</v>
      </c>
      <c r="Z500">
        <v>2012</v>
      </c>
      <c r="AA500" s="6">
        <f>(Orders[[#This Row],[Sales]]*Orders[[#This Row],[Quantity]])-Orders[[#This Row],[Discount]]</f>
        <v>343.92</v>
      </c>
    </row>
    <row r="501" spans="1:27" ht="16.5" x14ac:dyDescent="0.3">
      <c r="A501">
        <v>37906</v>
      </c>
      <c r="B501" t="s">
        <v>2348</v>
      </c>
      <c r="C501" s="1">
        <v>40978</v>
      </c>
      <c r="D501" s="1">
        <v>40978</v>
      </c>
      <c r="E501" t="s">
        <v>303</v>
      </c>
      <c r="F501" t="s">
        <v>647</v>
      </c>
      <c r="G501" t="s">
        <v>648</v>
      </c>
      <c r="H501" t="s">
        <v>58</v>
      </c>
      <c r="I501" t="s">
        <v>1238</v>
      </c>
      <c r="J501" t="s">
        <v>502</v>
      </c>
      <c r="K501" t="s">
        <v>34</v>
      </c>
      <c r="L501">
        <v>20735</v>
      </c>
      <c r="M501" t="s">
        <v>35</v>
      </c>
      <c r="N501" t="s">
        <v>87</v>
      </c>
      <c r="O501" t="s">
        <v>2349</v>
      </c>
      <c r="P501" t="s">
        <v>50</v>
      </c>
      <c r="Q501" t="s">
        <v>112</v>
      </c>
      <c r="R501" t="s">
        <v>2350</v>
      </c>
      <c r="S501" s="5">
        <v>89.820000000000007</v>
      </c>
      <c r="T501">
        <v>6</v>
      </c>
      <c r="U501">
        <v>0</v>
      </c>
      <c r="V501">
        <v>25.14960000000001</v>
      </c>
      <c r="W501">
        <v>16.73</v>
      </c>
      <c r="X501" t="s">
        <v>41</v>
      </c>
      <c r="Y501" t="s">
        <v>1787</v>
      </c>
      <c r="Z501">
        <v>2012</v>
      </c>
      <c r="AA501" s="6">
        <f>(Orders[[#This Row],[Sales]]*Orders[[#This Row],[Quantity]])-Orders[[#This Row],[Discount]]</f>
        <v>538.92000000000007</v>
      </c>
    </row>
    <row r="502" spans="1:27" ht="16.5" x14ac:dyDescent="0.3">
      <c r="A502">
        <v>37743</v>
      </c>
      <c r="B502" t="s">
        <v>2351</v>
      </c>
      <c r="C502" s="1">
        <v>41703</v>
      </c>
      <c r="D502" s="1">
        <v>41705</v>
      </c>
      <c r="E502" t="s">
        <v>28</v>
      </c>
      <c r="F502" t="s">
        <v>884</v>
      </c>
      <c r="G502" t="s">
        <v>885</v>
      </c>
      <c r="H502" t="s">
        <v>94</v>
      </c>
      <c r="I502" t="s">
        <v>869</v>
      </c>
      <c r="J502" t="s">
        <v>171</v>
      </c>
      <c r="K502" t="s">
        <v>34</v>
      </c>
      <c r="L502">
        <v>77095</v>
      </c>
      <c r="M502" t="s">
        <v>35</v>
      </c>
      <c r="N502" t="s">
        <v>48</v>
      </c>
      <c r="O502" t="s">
        <v>2067</v>
      </c>
      <c r="P502" t="s">
        <v>38</v>
      </c>
      <c r="Q502" t="s">
        <v>270</v>
      </c>
      <c r="R502" t="s">
        <v>2068</v>
      </c>
      <c r="S502" s="5">
        <v>103.5</v>
      </c>
      <c r="T502">
        <v>5</v>
      </c>
      <c r="U502">
        <v>0.6</v>
      </c>
      <c r="V502">
        <v>-77.625</v>
      </c>
      <c r="W502">
        <v>16.579999999999998</v>
      </c>
      <c r="X502" t="s">
        <v>53</v>
      </c>
      <c r="Y502" t="s">
        <v>1787</v>
      </c>
      <c r="Z502">
        <v>2014</v>
      </c>
      <c r="AA502" s="6">
        <f>(Orders[[#This Row],[Sales]]*Orders[[#This Row],[Quantity]])-Orders[[#This Row],[Discount]]</f>
        <v>516.9</v>
      </c>
    </row>
    <row r="503" spans="1:27" ht="16.5" x14ac:dyDescent="0.3">
      <c r="A503">
        <v>36027</v>
      </c>
      <c r="B503" t="s">
        <v>2352</v>
      </c>
      <c r="C503" s="1">
        <v>40997</v>
      </c>
      <c r="D503" s="1">
        <v>40999</v>
      </c>
      <c r="E503" t="s">
        <v>28</v>
      </c>
      <c r="F503" t="s">
        <v>2353</v>
      </c>
      <c r="G503" t="s">
        <v>2354</v>
      </c>
      <c r="H503" t="s">
        <v>31</v>
      </c>
      <c r="I503" t="s">
        <v>157</v>
      </c>
      <c r="J503" t="s">
        <v>104</v>
      </c>
      <c r="K503" t="s">
        <v>34</v>
      </c>
      <c r="L503">
        <v>92105</v>
      </c>
      <c r="M503" t="s">
        <v>35</v>
      </c>
      <c r="N503" t="s">
        <v>105</v>
      </c>
      <c r="O503" t="s">
        <v>1424</v>
      </c>
      <c r="P503" t="s">
        <v>50</v>
      </c>
      <c r="Q503" t="s">
        <v>416</v>
      </c>
      <c r="R503" t="s">
        <v>1425</v>
      </c>
      <c r="S503" s="5">
        <v>212.64</v>
      </c>
      <c r="T503">
        <v>6</v>
      </c>
      <c r="U503">
        <v>0</v>
      </c>
      <c r="V503">
        <v>99.940799999999982</v>
      </c>
      <c r="W503">
        <v>15.03</v>
      </c>
      <c r="X503" t="s">
        <v>53</v>
      </c>
      <c r="Y503" t="s">
        <v>1787</v>
      </c>
      <c r="Z503">
        <v>2012</v>
      </c>
      <c r="AA503" s="6">
        <f>(Orders[[#This Row],[Sales]]*Orders[[#This Row],[Quantity]])-Orders[[#This Row],[Discount]]</f>
        <v>1275.8399999999999</v>
      </c>
    </row>
    <row r="504" spans="1:27" ht="16.5" x14ac:dyDescent="0.3">
      <c r="A504">
        <v>40281</v>
      </c>
      <c r="B504" t="s">
        <v>2355</v>
      </c>
      <c r="C504" s="1">
        <v>41340</v>
      </c>
      <c r="D504" s="1">
        <v>41346</v>
      </c>
      <c r="E504" t="s">
        <v>66</v>
      </c>
      <c r="F504" t="s">
        <v>2111</v>
      </c>
      <c r="G504" t="s">
        <v>2112</v>
      </c>
      <c r="H504" t="s">
        <v>31</v>
      </c>
      <c r="I504" t="s">
        <v>661</v>
      </c>
      <c r="J504" t="s">
        <v>118</v>
      </c>
      <c r="K504" t="s">
        <v>34</v>
      </c>
      <c r="L504">
        <v>60623</v>
      </c>
      <c r="M504" t="s">
        <v>35</v>
      </c>
      <c r="N504" t="s">
        <v>48</v>
      </c>
      <c r="O504" t="s">
        <v>2356</v>
      </c>
      <c r="P504" t="s">
        <v>38</v>
      </c>
      <c r="Q504" t="s">
        <v>39</v>
      </c>
      <c r="R504" t="s">
        <v>2357</v>
      </c>
      <c r="S504" s="5">
        <v>145.97999999999999</v>
      </c>
      <c r="T504">
        <v>2</v>
      </c>
      <c r="U504">
        <v>0.5</v>
      </c>
      <c r="V504">
        <v>-99.266399999999976</v>
      </c>
      <c r="W504">
        <v>14.22</v>
      </c>
      <c r="X504" t="s">
        <v>64</v>
      </c>
      <c r="Y504" t="s">
        <v>1787</v>
      </c>
      <c r="Z504">
        <v>2013</v>
      </c>
      <c r="AA504" s="6">
        <f>(Orders[[#This Row],[Sales]]*Orders[[#This Row],[Quantity]])-Orders[[#This Row],[Discount]]</f>
        <v>291.45999999999998</v>
      </c>
    </row>
    <row r="505" spans="1:27" ht="16.5" x14ac:dyDescent="0.3">
      <c r="A505">
        <v>32425</v>
      </c>
      <c r="B505" t="s">
        <v>2358</v>
      </c>
      <c r="C505" s="1">
        <v>40970</v>
      </c>
      <c r="D505" s="1">
        <v>40975</v>
      </c>
      <c r="E505" t="s">
        <v>66</v>
      </c>
      <c r="F505" t="s">
        <v>2359</v>
      </c>
      <c r="G505" t="s">
        <v>2360</v>
      </c>
      <c r="H505" t="s">
        <v>94</v>
      </c>
      <c r="I505" t="s">
        <v>642</v>
      </c>
      <c r="J505" t="s">
        <v>643</v>
      </c>
      <c r="K505" t="s">
        <v>34</v>
      </c>
      <c r="L505">
        <v>47374</v>
      </c>
      <c r="M505" t="s">
        <v>35</v>
      </c>
      <c r="N505" t="s">
        <v>48</v>
      </c>
      <c r="O505" t="s">
        <v>2361</v>
      </c>
      <c r="P505" t="s">
        <v>50</v>
      </c>
      <c r="Q505" t="s">
        <v>372</v>
      </c>
      <c r="R505" t="s">
        <v>2362</v>
      </c>
      <c r="S505" s="5">
        <v>101.88</v>
      </c>
      <c r="T505">
        <v>6</v>
      </c>
      <c r="U505">
        <v>0</v>
      </c>
      <c r="V505">
        <v>50.94</v>
      </c>
      <c r="W505">
        <v>14.09</v>
      </c>
      <c r="X505" t="s">
        <v>53</v>
      </c>
      <c r="Y505" t="s">
        <v>1787</v>
      </c>
      <c r="Z505">
        <v>2012</v>
      </c>
      <c r="AA505" s="6">
        <f>(Orders[[#This Row],[Sales]]*Orders[[#This Row],[Quantity]])-Orders[[#This Row],[Discount]]</f>
        <v>611.28</v>
      </c>
    </row>
    <row r="506" spans="1:27" ht="16.5" x14ac:dyDescent="0.3">
      <c r="A506">
        <v>33661</v>
      </c>
      <c r="B506" t="s">
        <v>2363</v>
      </c>
      <c r="C506" s="1">
        <v>41347</v>
      </c>
      <c r="D506" s="1">
        <v>41352</v>
      </c>
      <c r="E506" t="s">
        <v>66</v>
      </c>
      <c r="F506" t="s">
        <v>2364</v>
      </c>
      <c r="G506" t="s">
        <v>2365</v>
      </c>
      <c r="H506" t="s">
        <v>94</v>
      </c>
      <c r="I506" t="s">
        <v>2366</v>
      </c>
      <c r="J506" t="s">
        <v>495</v>
      </c>
      <c r="K506" t="s">
        <v>34</v>
      </c>
      <c r="L506">
        <v>22980</v>
      </c>
      <c r="M506" t="s">
        <v>35</v>
      </c>
      <c r="N506" t="s">
        <v>36</v>
      </c>
      <c r="O506" t="s">
        <v>2367</v>
      </c>
      <c r="P506" t="s">
        <v>50</v>
      </c>
      <c r="Q506" t="s">
        <v>89</v>
      </c>
      <c r="R506" t="s">
        <v>2368</v>
      </c>
      <c r="S506" s="5">
        <v>160.32</v>
      </c>
      <c r="T506">
        <v>2</v>
      </c>
      <c r="U506">
        <v>0</v>
      </c>
      <c r="V506">
        <v>44.889600000000002</v>
      </c>
      <c r="W506">
        <v>13.75</v>
      </c>
      <c r="X506" t="s">
        <v>64</v>
      </c>
      <c r="Y506" t="s">
        <v>1787</v>
      </c>
      <c r="Z506">
        <v>2013</v>
      </c>
      <c r="AA506" s="6">
        <f>(Orders[[#This Row],[Sales]]*Orders[[#This Row],[Quantity]])-Orders[[#This Row],[Discount]]</f>
        <v>320.64</v>
      </c>
    </row>
    <row r="507" spans="1:27" ht="16.5" x14ac:dyDescent="0.3">
      <c r="A507">
        <v>39783</v>
      </c>
      <c r="B507" t="s">
        <v>2369</v>
      </c>
      <c r="C507" s="1">
        <v>41726</v>
      </c>
      <c r="D507" s="1">
        <v>41730</v>
      </c>
      <c r="E507" t="s">
        <v>66</v>
      </c>
      <c r="F507" t="s">
        <v>2370</v>
      </c>
      <c r="G507" t="s">
        <v>2371</v>
      </c>
      <c r="H507" t="s">
        <v>94</v>
      </c>
      <c r="I507" t="s">
        <v>421</v>
      </c>
      <c r="J507" t="s">
        <v>104</v>
      </c>
      <c r="K507" t="s">
        <v>34</v>
      </c>
      <c r="L507">
        <v>93727</v>
      </c>
      <c r="M507" t="s">
        <v>35</v>
      </c>
      <c r="N507" t="s">
        <v>105</v>
      </c>
      <c r="O507" t="s">
        <v>2372</v>
      </c>
      <c r="P507" t="s">
        <v>50</v>
      </c>
      <c r="Q507" t="s">
        <v>416</v>
      </c>
      <c r="R507" t="s">
        <v>2373</v>
      </c>
      <c r="S507" s="5">
        <v>110.96</v>
      </c>
      <c r="T507">
        <v>2</v>
      </c>
      <c r="U507">
        <v>0</v>
      </c>
      <c r="V507">
        <v>53.260800000000003</v>
      </c>
      <c r="W507">
        <v>13.75</v>
      </c>
      <c r="X507" t="s">
        <v>53</v>
      </c>
      <c r="Y507" t="s">
        <v>1787</v>
      </c>
      <c r="Z507">
        <v>2014</v>
      </c>
      <c r="AA507" s="6">
        <f>(Orders[[#This Row],[Sales]]*Orders[[#This Row],[Quantity]])-Orders[[#This Row],[Discount]]</f>
        <v>221.92</v>
      </c>
    </row>
    <row r="508" spans="1:27" ht="16.5" x14ac:dyDescent="0.3">
      <c r="A508">
        <v>39548</v>
      </c>
      <c r="B508" t="s">
        <v>2374</v>
      </c>
      <c r="C508" s="1">
        <v>40973</v>
      </c>
      <c r="D508" s="1">
        <v>40977</v>
      </c>
      <c r="E508" t="s">
        <v>28</v>
      </c>
      <c r="F508" t="s">
        <v>1600</v>
      </c>
      <c r="G508" t="s">
        <v>1601</v>
      </c>
      <c r="H508" t="s">
        <v>31</v>
      </c>
      <c r="I508" t="s">
        <v>661</v>
      </c>
      <c r="J508" t="s">
        <v>118</v>
      </c>
      <c r="K508" t="s">
        <v>34</v>
      </c>
      <c r="L508">
        <v>60653</v>
      </c>
      <c r="M508" t="s">
        <v>35</v>
      </c>
      <c r="N508" t="s">
        <v>48</v>
      </c>
      <c r="O508" t="s">
        <v>244</v>
      </c>
      <c r="P508" t="s">
        <v>50</v>
      </c>
      <c r="Q508" t="s">
        <v>89</v>
      </c>
      <c r="R508" t="s">
        <v>245</v>
      </c>
      <c r="S508" s="5">
        <v>180.98</v>
      </c>
      <c r="T508">
        <v>5</v>
      </c>
      <c r="U508">
        <v>0.8</v>
      </c>
      <c r="V508">
        <v>-470.548</v>
      </c>
      <c r="W508">
        <v>13.01</v>
      </c>
      <c r="X508" t="s">
        <v>53</v>
      </c>
      <c r="Y508" t="s">
        <v>1787</v>
      </c>
      <c r="Z508">
        <v>2012</v>
      </c>
      <c r="AA508" s="6">
        <f>(Orders[[#This Row],[Sales]]*Orders[[#This Row],[Quantity]])-Orders[[#This Row],[Discount]]</f>
        <v>904.1</v>
      </c>
    </row>
    <row r="509" spans="1:27" ht="16.5" x14ac:dyDescent="0.3">
      <c r="A509">
        <v>36180</v>
      </c>
      <c r="B509" t="s">
        <v>2375</v>
      </c>
      <c r="C509" s="1">
        <v>41707</v>
      </c>
      <c r="D509" s="1">
        <v>41714</v>
      </c>
      <c r="E509" t="s">
        <v>66</v>
      </c>
      <c r="F509" t="s">
        <v>1724</v>
      </c>
      <c r="G509" t="s">
        <v>1725</v>
      </c>
      <c r="H509" t="s">
        <v>31</v>
      </c>
      <c r="I509" t="s">
        <v>453</v>
      </c>
      <c r="J509" t="s">
        <v>104</v>
      </c>
      <c r="K509" t="s">
        <v>34</v>
      </c>
      <c r="L509">
        <v>92804</v>
      </c>
      <c r="M509" t="s">
        <v>35</v>
      </c>
      <c r="N509" t="s">
        <v>105</v>
      </c>
      <c r="O509" t="s">
        <v>2376</v>
      </c>
      <c r="P509" t="s">
        <v>50</v>
      </c>
      <c r="Q509" t="s">
        <v>51</v>
      </c>
      <c r="R509" t="s">
        <v>2377</v>
      </c>
      <c r="S509" s="5">
        <v>171.2</v>
      </c>
      <c r="T509">
        <v>5</v>
      </c>
      <c r="U509">
        <v>0.2</v>
      </c>
      <c r="V509">
        <v>64.199999999999989</v>
      </c>
      <c r="W509">
        <v>12.9</v>
      </c>
      <c r="X509" t="s">
        <v>64</v>
      </c>
      <c r="Y509" t="s">
        <v>1787</v>
      </c>
      <c r="Z509">
        <v>2014</v>
      </c>
      <c r="AA509" s="6">
        <f>(Orders[[#This Row],[Sales]]*Orders[[#This Row],[Quantity]])-Orders[[#This Row],[Discount]]</f>
        <v>855.8</v>
      </c>
    </row>
    <row r="510" spans="1:27" ht="16.5" x14ac:dyDescent="0.3">
      <c r="A510">
        <v>31903</v>
      </c>
      <c r="B510" t="s">
        <v>2378</v>
      </c>
      <c r="C510" s="1">
        <v>40617</v>
      </c>
      <c r="D510" s="1">
        <v>40621</v>
      </c>
      <c r="E510" t="s">
        <v>66</v>
      </c>
      <c r="F510" t="s">
        <v>2379</v>
      </c>
      <c r="G510" t="s">
        <v>2380</v>
      </c>
      <c r="H510" t="s">
        <v>31</v>
      </c>
      <c r="I510" t="s">
        <v>1146</v>
      </c>
      <c r="J510" t="s">
        <v>389</v>
      </c>
      <c r="K510" t="s">
        <v>34</v>
      </c>
      <c r="L510">
        <v>33614</v>
      </c>
      <c r="M510" t="s">
        <v>35</v>
      </c>
      <c r="N510" t="s">
        <v>36</v>
      </c>
      <c r="O510" t="s">
        <v>2381</v>
      </c>
      <c r="P510" t="s">
        <v>50</v>
      </c>
      <c r="Q510" t="s">
        <v>416</v>
      </c>
      <c r="R510" t="s">
        <v>2382</v>
      </c>
      <c r="S510" s="5">
        <v>131.904</v>
      </c>
      <c r="T510">
        <v>3</v>
      </c>
      <c r="U510">
        <v>0.2</v>
      </c>
      <c r="V510">
        <v>47.815199999999997</v>
      </c>
      <c r="W510">
        <v>12.44</v>
      </c>
      <c r="X510" t="s">
        <v>53</v>
      </c>
      <c r="Y510" t="s">
        <v>1787</v>
      </c>
      <c r="Z510">
        <v>2011</v>
      </c>
      <c r="AA510" s="6">
        <f>(Orders[[#This Row],[Sales]]*Orders[[#This Row],[Quantity]])-Orders[[#This Row],[Discount]]</f>
        <v>395.512</v>
      </c>
    </row>
    <row r="511" spans="1:27" ht="16.5" x14ac:dyDescent="0.3">
      <c r="A511">
        <v>34738</v>
      </c>
      <c r="B511" t="s">
        <v>2383</v>
      </c>
      <c r="C511" s="1">
        <v>40613</v>
      </c>
      <c r="D511" s="1">
        <v>40616</v>
      </c>
      <c r="E511" t="s">
        <v>28</v>
      </c>
      <c r="F511" t="s">
        <v>1128</v>
      </c>
      <c r="G511" t="s">
        <v>1129</v>
      </c>
      <c r="H511" t="s">
        <v>31</v>
      </c>
      <c r="I511" t="s">
        <v>232</v>
      </c>
      <c r="J511" t="s">
        <v>233</v>
      </c>
      <c r="K511" t="s">
        <v>34</v>
      </c>
      <c r="L511">
        <v>10024</v>
      </c>
      <c r="M511" t="s">
        <v>35</v>
      </c>
      <c r="N511" t="s">
        <v>87</v>
      </c>
      <c r="O511" t="s">
        <v>2384</v>
      </c>
      <c r="P511" t="s">
        <v>50</v>
      </c>
      <c r="Q511" t="s">
        <v>416</v>
      </c>
      <c r="R511" t="s">
        <v>2385</v>
      </c>
      <c r="S511" s="5">
        <v>108.92</v>
      </c>
      <c r="T511">
        <v>14</v>
      </c>
      <c r="U511">
        <v>0</v>
      </c>
      <c r="V511">
        <v>49.014000000000003</v>
      </c>
      <c r="W511">
        <v>12.24</v>
      </c>
      <c r="X511" t="s">
        <v>53</v>
      </c>
      <c r="Y511" t="s">
        <v>1787</v>
      </c>
      <c r="Z511">
        <v>2011</v>
      </c>
      <c r="AA511" s="6">
        <f>(Orders[[#This Row],[Sales]]*Orders[[#This Row],[Quantity]])-Orders[[#This Row],[Discount]]</f>
        <v>1524.88</v>
      </c>
    </row>
    <row r="512" spans="1:27" ht="16.5" x14ac:dyDescent="0.3">
      <c r="A512">
        <v>40108</v>
      </c>
      <c r="B512" t="s">
        <v>2386</v>
      </c>
      <c r="C512" s="1">
        <v>41342</v>
      </c>
      <c r="D512" s="1">
        <v>41347</v>
      </c>
      <c r="E512" t="s">
        <v>66</v>
      </c>
      <c r="F512" t="s">
        <v>2387</v>
      </c>
      <c r="G512" t="s">
        <v>2388</v>
      </c>
      <c r="H512" t="s">
        <v>58</v>
      </c>
      <c r="I512" t="s">
        <v>46</v>
      </c>
      <c r="J512" t="s">
        <v>47</v>
      </c>
      <c r="K512" t="s">
        <v>34</v>
      </c>
      <c r="L512">
        <v>49201</v>
      </c>
      <c r="M512" t="s">
        <v>35</v>
      </c>
      <c r="N512" t="s">
        <v>48</v>
      </c>
      <c r="O512" t="s">
        <v>1443</v>
      </c>
      <c r="P512" t="s">
        <v>50</v>
      </c>
      <c r="Q512" t="s">
        <v>89</v>
      </c>
      <c r="R512" t="s">
        <v>1444</v>
      </c>
      <c r="S512" s="5">
        <v>207.14400000000001</v>
      </c>
      <c r="T512">
        <v>3</v>
      </c>
      <c r="U512">
        <v>0.1</v>
      </c>
      <c r="V512">
        <v>48.333599999999983</v>
      </c>
      <c r="W512">
        <v>12.15</v>
      </c>
      <c r="X512" t="s">
        <v>53</v>
      </c>
      <c r="Y512" t="s">
        <v>1787</v>
      </c>
      <c r="Z512">
        <v>2013</v>
      </c>
      <c r="AA512" s="6">
        <f>(Orders[[#This Row],[Sales]]*Orders[[#This Row],[Quantity]])-Orders[[#This Row],[Discount]]</f>
        <v>621.33199999999999</v>
      </c>
    </row>
    <row r="513" spans="1:27" ht="16.5" x14ac:dyDescent="0.3">
      <c r="A513">
        <v>32911</v>
      </c>
      <c r="B513" t="s">
        <v>2389</v>
      </c>
      <c r="C513" s="1">
        <v>41349</v>
      </c>
      <c r="D513" s="1">
        <v>41353</v>
      </c>
      <c r="E513" t="s">
        <v>66</v>
      </c>
      <c r="F513" t="s">
        <v>2390</v>
      </c>
      <c r="G513" t="s">
        <v>2391</v>
      </c>
      <c r="H513" t="s">
        <v>94</v>
      </c>
      <c r="I513" t="s">
        <v>85</v>
      </c>
      <c r="J513" t="s">
        <v>86</v>
      </c>
      <c r="K513" t="s">
        <v>34</v>
      </c>
      <c r="L513">
        <v>19143</v>
      </c>
      <c r="M513" t="s">
        <v>35</v>
      </c>
      <c r="N513" t="s">
        <v>87</v>
      </c>
      <c r="O513" t="s">
        <v>2392</v>
      </c>
      <c r="P513" t="s">
        <v>61</v>
      </c>
      <c r="Q513" t="s">
        <v>294</v>
      </c>
      <c r="R513" t="s">
        <v>2393</v>
      </c>
      <c r="S513" s="5">
        <v>83.976000000000013</v>
      </c>
      <c r="T513">
        <v>3</v>
      </c>
      <c r="U513">
        <v>0.2</v>
      </c>
      <c r="V513">
        <v>-13.646100000000001</v>
      </c>
      <c r="W513">
        <v>11.96</v>
      </c>
      <c r="X513" t="s">
        <v>53</v>
      </c>
      <c r="Y513" t="s">
        <v>1787</v>
      </c>
      <c r="Z513">
        <v>2013</v>
      </c>
      <c r="AA513" s="6">
        <f>(Orders[[#This Row],[Sales]]*Orders[[#This Row],[Quantity]])-Orders[[#This Row],[Discount]]</f>
        <v>251.72800000000007</v>
      </c>
    </row>
    <row r="514" spans="1:27" ht="16.5" x14ac:dyDescent="0.3">
      <c r="A514">
        <v>33522</v>
      </c>
      <c r="B514" t="s">
        <v>2394</v>
      </c>
      <c r="C514" s="1">
        <v>41353</v>
      </c>
      <c r="D514" s="1">
        <v>41355</v>
      </c>
      <c r="E514" t="s">
        <v>28</v>
      </c>
      <c r="F514" t="s">
        <v>2395</v>
      </c>
      <c r="G514" t="s">
        <v>2396</v>
      </c>
      <c r="H514" t="s">
        <v>31</v>
      </c>
      <c r="I514" t="s">
        <v>2397</v>
      </c>
      <c r="J514" t="s">
        <v>315</v>
      </c>
      <c r="K514" t="s">
        <v>34</v>
      </c>
      <c r="L514">
        <v>80122</v>
      </c>
      <c r="M514" t="s">
        <v>35</v>
      </c>
      <c r="N514" t="s">
        <v>105</v>
      </c>
      <c r="O514" t="s">
        <v>2398</v>
      </c>
      <c r="P514" t="s">
        <v>38</v>
      </c>
      <c r="Q514" t="s">
        <v>173</v>
      </c>
      <c r="R514" t="s">
        <v>2399</v>
      </c>
      <c r="S514" s="5">
        <v>72.294000000000011</v>
      </c>
      <c r="T514">
        <v>1</v>
      </c>
      <c r="U514">
        <v>0.7</v>
      </c>
      <c r="V514">
        <v>-98.801799999999986</v>
      </c>
      <c r="W514">
        <v>11.9</v>
      </c>
      <c r="X514" t="s">
        <v>53</v>
      </c>
      <c r="Y514" t="s">
        <v>1787</v>
      </c>
      <c r="Z514">
        <v>2013</v>
      </c>
      <c r="AA514" s="6">
        <f>(Orders[[#This Row],[Sales]]*Orders[[#This Row],[Quantity]])-Orders[[#This Row],[Discount]]</f>
        <v>71.594000000000008</v>
      </c>
    </row>
    <row r="515" spans="1:27" ht="16.5" x14ac:dyDescent="0.3">
      <c r="A515">
        <v>39673</v>
      </c>
      <c r="B515" t="s">
        <v>2400</v>
      </c>
      <c r="C515" s="1">
        <v>41720</v>
      </c>
      <c r="D515" s="1">
        <v>41726</v>
      </c>
      <c r="E515" t="s">
        <v>66</v>
      </c>
      <c r="F515" t="s">
        <v>1459</v>
      </c>
      <c r="G515" t="s">
        <v>1460</v>
      </c>
      <c r="H515" t="s">
        <v>58</v>
      </c>
      <c r="I515" t="s">
        <v>2401</v>
      </c>
      <c r="J515" t="s">
        <v>389</v>
      </c>
      <c r="K515" t="s">
        <v>34</v>
      </c>
      <c r="L515">
        <v>33068</v>
      </c>
      <c r="M515" t="s">
        <v>35</v>
      </c>
      <c r="N515" t="s">
        <v>36</v>
      </c>
      <c r="O515" t="s">
        <v>2402</v>
      </c>
      <c r="P515" t="s">
        <v>50</v>
      </c>
      <c r="Q515" t="s">
        <v>89</v>
      </c>
      <c r="R515" t="s">
        <v>2403</v>
      </c>
      <c r="S515" s="5">
        <v>64.384</v>
      </c>
      <c r="T515">
        <v>1</v>
      </c>
      <c r="U515">
        <v>0.2</v>
      </c>
      <c r="V515">
        <v>8.0479999999999983</v>
      </c>
      <c r="W515">
        <v>11.61</v>
      </c>
      <c r="X515" t="s">
        <v>272</v>
      </c>
      <c r="Y515" t="s">
        <v>1787</v>
      </c>
      <c r="Z515">
        <v>2014</v>
      </c>
      <c r="AA515" s="6">
        <f>(Orders[[#This Row],[Sales]]*Orders[[#This Row],[Quantity]])-Orders[[#This Row],[Discount]]</f>
        <v>64.183999999999997</v>
      </c>
    </row>
    <row r="516" spans="1:27" ht="16.5" x14ac:dyDescent="0.3">
      <c r="A516">
        <v>35053</v>
      </c>
      <c r="B516" t="s">
        <v>2404</v>
      </c>
      <c r="C516" s="1">
        <v>41337</v>
      </c>
      <c r="D516" s="1">
        <v>41340</v>
      </c>
      <c r="E516" t="s">
        <v>55</v>
      </c>
      <c r="F516" t="s">
        <v>2405</v>
      </c>
      <c r="G516" t="s">
        <v>2406</v>
      </c>
      <c r="H516" t="s">
        <v>58</v>
      </c>
      <c r="I516" t="s">
        <v>2407</v>
      </c>
      <c r="J516" t="s">
        <v>171</v>
      </c>
      <c r="K516" t="s">
        <v>34</v>
      </c>
      <c r="L516">
        <v>79762</v>
      </c>
      <c r="M516" t="s">
        <v>35</v>
      </c>
      <c r="N516" t="s">
        <v>48</v>
      </c>
      <c r="O516" t="s">
        <v>2408</v>
      </c>
      <c r="P516" t="s">
        <v>38</v>
      </c>
      <c r="Q516" t="s">
        <v>98</v>
      </c>
      <c r="R516" t="s">
        <v>2409</v>
      </c>
      <c r="S516" s="5">
        <v>563.42999999999984</v>
      </c>
      <c r="T516">
        <v>5</v>
      </c>
      <c r="U516">
        <v>0.3</v>
      </c>
      <c r="V516">
        <v>-56.343000000000018</v>
      </c>
      <c r="W516">
        <v>11.13</v>
      </c>
      <c r="X516" t="s">
        <v>64</v>
      </c>
      <c r="Y516" t="s">
        <v>1787</v>
      </c>
      <c r="Z516">
        <v>2013</v>
      </c>
      <c r="AA516" s="6">
        <f>(Orders[[#This Row],[Sales]]*Orders[[#This Row],[Quantity]])-Orders[[#This Row],[Discount]]</f>
        <v>2816.849999999999</v>
      </c>
    </row>
    <row r="517" spans="1:27" ht="16.5" x14ac:dyDescent="0.3">
      <c r="A517">
        <v>36258</v>
      </c>
      <c r="B517" t="s">
        <v>2410</v>
      </c>
      <c r="C517" s="1">
        <v>40609</v>
      </c>
      <c r="D517" s="1">
        <v>40610</v>
      </c>
      <c r="E517" t="s">
        <v>55</v>
      </c>
      <c r="F517" t="s">
        <v>1716</v>
      </c>
      <c r="G517" t="s">
        <v>1717</v>
      </c>
      <c r="H517" t="s">
        <v>31</v>
      </c>
      <c r="I517" t="s">
        <v>144</v>
      </c>
      <c r="J517" t="s">
        <v>145</v>
      </c>
      <c r="K517" t="s">
        <v>34</v>
      </c>
      <c r="L517">
        <v>98103</v>
      </c>
      <c r="M517" t="s">
        <v>35</v>
      </c>
      <c r="N517" t="s">
        <v>105</v>
      </c>
      <c r="O517" t="s">
        <v>1283</v>
      </c>
      <c r="P517" t="s">
        <v>38</v>
      </c>
      <c r="Q517" t="s">
        <v>98</v>
      </c>
      <c r="R517" t="s">
        <v>1284</v>
      </c>
      <c r="S517" s="5">
        <v>48.712000000000003</v>
      </c>
      <c r="T517">
        <v>1</v>
      </c>
      <c r="U517">
        <v>0.2</v>
      </c>
      <c r="V517">
        <v>5.4800999999999966</v>
      </c>
      <c r="W517">
        <v>11.13</v>
      </c>
      <c r="X517" t="s">
        <v>53</v>
      </c>
      <c r="Y517" t="s">
        <v>1787</v>
      </c>
      <c r="Z517">
        <v>2011</v>
      </c>
      <c r="AA517" s="6">
        <f>(Orders[[#This Row],[Sales]]*Orders[[#This Row],[Quantity]])-Orders[[#This Row],[Discount]]</f>
        <v>48.512</v>
      </c>
    </row>
    <row r="518" spans="1:27" ht="16.5" x14ac:dyDescent="0.3">
      <c r="A518">
        <v>37135</v>
      </c>
      <c r="B518" t="s">
        <v>2411</v>
      </c>
      <c r="C518" s="1">
        <v>40995</v>
      </c>
      <c r="D518" s="1">
        <v>41002</v>
      </c>
      <c r="E518" t="s">
        <v>66</v>
      </c>
      <c r="F518" t="s">
        <v>947</v>
      </c>
      <c r="G518" t="s">
        <v>948</v>
      </c>
      <c r="H518" t="s">
        <v>31</v>
      </c>
      <c r="I518" t="s">
        <v>144</v>
      </c>
      <c r="J518" t="s">
        <v>145</v>
      </c>
      <c r="K518" t="s">
        <v>34</v>
      </c>
      <c r="L518">
        <v>98115</v>
      </c>
      <c r="M518" t="s">
        <v>35</v>
      </c>
      <c r="N518" t="s">
        <v>105</v>
      </c>
      <c r="O518" t="s">
        <v>2412</v>
      </c>
      <c r="P518" t="s">
        <v>50</v>
      </c>
      <c r="Q518" t="s">
        <v>112</v>
      </c>
      <c r="R518" t="s">
        <v>2413</v>
      </c>
      <c r="S518" s="5">
        <v>83.699999999999989</v>
      </c>
      <c r="T518">
        <v>5</v>
      </c>
      <c r="U518">
        <v>0</v>
      </c>
      <c r="V518">
        <v>3.347999999999995</v>
      </c>
      <c r="W518">
        <v>11.1</v>
      </c>
      <c r="X518" t="s">
        <v>272</v>
      </c>
      <c r="Y518" t="s">
        <v>1787</v>
      </c>
      <c r="Z518">
        <v>2012</v>
      </c>
      <c r="AA518" s="6">
        <f>(Orders[[#This Row],[Sales]]*Orders[[#This Row],[Quantity]])-Orders[[#This Row],[Discount]]</f>
        <v>418.49999999999994</v>
      </c>
    </row>
    <row r="519" spans="1:27" ht="16.5" x14ac:dyDescent="0.3">
      <c r="A519">
        <v>31817</v>
      </c>
      <c r="B519" t="s">
        <v>2414</v>
      </c>
      <c r="C519" s="1">
        <v>40990</v>
      </c>
      <c r="D519" s="1">
        <v>40994</v>
      </c>
      <c r="E519" t="s">
        <v>66</v>
      </c>
      <c r="F519" t="s">
        <v>2250</v>
      </c>
      <c r="G519" t="s">
        <v>2251</v>
      </c>
      <c r="H519" t="s">
        <v>31</v>
      </c>
      <c r="I519" t="s">
        <v>869</v>
      </c>
      <c r="J519" t="s">
        <v>171</v>
      </c>
      <c r="K519" t="s">
        <v>34</v>
      </c>
      <c r="L519">
        <v>77041</v>
      </c>
      <c r="M519" t="s">
        <v>35</v>
      </c>
      <c r="N519" t="s">
        <v>48</v>
      </c>
      <c r="O519" t="s">
        <v>339</v>
      </c>
      <c r="P519" t="s">
        <v>50</v>
      </c>
      <c r="Q519" t="s">
        <v>112</v>
      </c>
      <c r="R519" t="s">
        <v>340</v>
      </c>
      <c r="S519" s="5">
        <v>129.56800000000001</v>
      </c>
      <c r="T519">
        <v>2</v>
      </c>
      <c r="U519">
        <v>0.2</v>
      </c>
      <c r="V519">
        <v>-25.91360000000001</v>
      </c>
      <c r="W519">
        <v>10.92</v>
      </c>
      <c r="X519" t="s">
        <v>64</v>
      </c>
      <c r="Y519" t="s">
        <v>1787</v>
      </c>
      <c r="Z519">
        <v>2012</v>
      </c>
      <c r="AA519" s="6">
        <f>(Orders[[#This Row],[Sales]]*Orders[[#This Row],[Quantity]])-Orders[[#This Row],[Discount]]</f>
        <v>258.93600000000004</v>
      </c>
    </row>
    <row r="520" spans="1:27" ht="16.5" x14ac:dyDescent="0.3">
      <c r="A520">
        <v>33172</v>
      </c>
      <c r="B520" t="s">
        <v>2415</v>
      </c>
      <c r="C520" s="1">
        <v>41344</v>
      </c>
      <c r="D520" s="1">
        <v>41350</v>
      </c>
      <c r="E520" t="s">
        <v>66</v>
      </c>
      <c r="F520" t="s">
        <v>935</v>
      </c>
      <c r="G520" t="s">
        <v>936</v>
      </c>
      <c r="H520" t="s">
        <v>31</v>
      </c>
      <c r="I520" t="s">
        <v>442</v>
      </c>
      <c r="J520" t="s">
        <v>233</v>
      </c>
      <c r="K520" t="s">
        <v>34</v>
      </c>
      <c r="L520">
        <v>11561</v>
      </c>
      <c r="M520" t="s">
        <v>35</v>
      </c>
      <c r="N520" t="s">
        <v>87</v>
      </c>
      <c r="O520" t="s">
        <v>172</v>
      </c>
      <c r="P520" t="s">
        <v>38</v>
      </c>
      <c r="Q520" t="s">
        <v>173</v>
      </c>
      <c r="R520" t="s">
        <v>174</v>
      </c>
      <c r="S520" s="5">
        <v>176.78399999999999</v>
      </c>
      <c r="T520">
        <v>1</v>
      </c>
      <c r="U520">
        <v>0.2</v>
      </c>
      <c r="V520">
        <v>-22.09800000000001</v>
      </c>
      <c r="W520">
        <v>10.83</v>
      </c>
      <c r="X520" t="s">
        <v>64</v>
      </c>
      <c r="Y520" t="s">
        <v>1787</v>
      </c>
      <c r="Z520">
        <v>2013</v>
      </c>
      <c r="AA520" s="6">
        <f>(Orders[[#This Row],[Sales]]*Orders[[#This Row],[Quantity]])-Orders[[#This Row],[Discount]]</f>
        <v>176.584</v>
      </c>
    </row>
    <row r="521" spans="1:27" ht="16.5" x14ac:dyDescent="0.3">
      <c r="A521">
        <v>39218</v>
      </c>
      <c r="B521" t="s">
        <v>2416</v>
      </c>
      <c r="C521" s="1">
        <v>41712</v>
      </c>
      <c r="D521" s="1">
        <v>41716</v>
      </c>
      <c r="E521" t="s">
        <v>66</v>
      </c>
      <c r="F521" t="s">
        <v>776</v>
      </c>
      <c r="G521" t="s">
        <v>777</v>
      </c>
      <c r="H521" t="s">
        <v>31</v>
      </c>
      <c r="I521" t="s">
        <v>1101</v>
      </c>
      <c r="J521" t="s">
        <v>502</v>
      </c>
      <c r="K521" t="s">
        <v>34</v>
      </c>
      <c r="L521">
        <v>21044</v>
      </c>
      <c r="M521" t="s">
        <v>35</v>
      </c>
      <c r="N521" t="s">
        <v>87</v>
      </c>
      <c r="O521" t="s">
        <v>767</v>
      </c>
      <c r="P521" t="s">
        <v>50</v>
      </c>
      <c r="Q521" t="s">
        <v>51</v>
      </c>
      <c r="R521" t="s">
        <v>768</v>
      </c>
      <c r="S521" s="5">
        <v>174.3</v>
      </c>
      <c r="T521">
        <v>3</v>
      </c>
      <c r="U521">
        <v>0</v>
      </c>
      <c r="V521">
        <v>81.920999999999992</v>
      </c>
      <c r="W521">
        <v>10.82</v>
      </c>
      <c r="X521" t="s">
        <v>64</v>
      </c>
      <c r="Y521" t="s">
        <v>1787</v>
      </c>
      <c r="Z521">
        <v>2014</v>
      </c>
      <c r="AA521" s="6">
        <f>(Orders[[#This Row],[Sales]]*Orders[[#This Row],[Quantity]])-Orders[[#This Row],[Discount]]</f>
        <v>522.90000000000009</v>
      </c>
    </row>
    <row r="522" spans="1:27" ht="16.5" x14ac:dyDescent="0.3">
      <c r="A522">
        <v>36551</v>
      </c>
      <c r="B522" t="s">
        <v>2417</v>
      </c>
      <c r="C522" s="1">
        <v>40973</v>
      </c>
      <c r="D522" s="1">
        <v>40975</v>
      </c>
      <c r="E522" t="s">
        <v>28</v>
      </c>
      <c r="F522" t="s">
        <v>2418</v>
      </c>
      <c r="G522" t="s">
        <v>2419</v>
      </c>
      <c r="H522" t="s">
        <v>58</v>
      </c>
      <c r="I522" t="s">
        <v>2420</v>
      </c>
      <c r="J522" t="s">
        <v>86</v>
      </c>
      <c r="K522" t="s">
        <v>34</v>
      </c>
      <c r="L522">
        <v>18018</v>
      </c>
      <c r="M522" t="s">
        <v>35</v>
      </c>
      <c r="N522" t="s">
        <v>87</v>
      </c>
      <c r="O522" t="s">
        <v>2421</v>
      </c>
      <c r="P522" t="s">
        <v>38</v>
      </c>
      <c r="Q522" t="s">
        <v>98</v>
      </c>
      <c r="R522" t="s">
        <v>2422</v>
      </c>
      <c r="S522" s="5">
        <v>99.372</v>
      </c>
      <c r="T522">
        <v>2</v>
      </c>
      <c r="U522">
        <v>0.3</v>
      </c>
      <c r="V522">
        <v>-7.0979999999999919</v>
      </c>
      <c r="W522">
        <v>10.79</v>
      </c>
      <c r="X522" t="s">
        <v>53</v>
      </c>
      <c r="Y522" t="s">
        <v>1787</v>
      </c>
      <c r="Z522">
        <v>2012</v>
      </c>
      <c r="AA522" s="6">
        <f>(Orders[[#This Row],[Sales]]*Orders[[#This Row],[Quantity]])-Orders[[#This Row],[Discount]]</f>
        <v>198.44399999999999</v>
      </c>
    </row>
    <row r="523" spans="1:27" ht="16.5" x14ac:dyDescent="0.3">
      <c r="A523">
        <v>35054</v>
      </c>
      <c r="B523" t="s">
        <v>2423</v>
      </c>
      <c r="C523" s="1">
        <v>41334</v>
      </c>
      <c r="D523" s="1">
        <v>41338</v>
      </c>
      <c r="E523" t="s">
        <v>66</v>
      </c>
      <c r="F523" t="s">
        <v>2111</v>
      </c>
      <c r="G523" t="s">
        <v>2112</v>
      </c>
      <c r="H523" t="s">
        <v>31</v>
      </c>
      <c r="I523" t="s">
        <v>408</v>
      </c>
      <c r="J523" t="s">
        <v>250</v>
      </c>
      <c r="K523" t="s">
        <v>34</v>
      </c>
      <c r="L523">
        <v>43055</v>
      </c>
      <c r="M523" t="s">
        <v>35</v>
      </c>
      <c r="N523" t="s">
        <v>87</v>
      </c>
      <c r="O523" t="s">
        <v>793</v>
      </c>
      <c r="P523" t="s">
        <v>50</v>
      </c>
      <c r="Q523" t="s">
        <v>788</v>
      </c>
      <c r="R523" t="s">
        <v>794</v>
      </c>
      <c r="S523" s="5">
        <v>111.104</v>
      </c>
      <c r="T523">
        <v>7</v>
      </c>
      <c r="U523">
        <v>0.2</v>
      </c>
      <c r="V523">
        <v>8.3328000000000024</v>
      </c>
      <c r="W523">
        <v>10.68</v>
      </c>
      <c r="X523" t="s">
        <v>64</v>
      </c>
      <c r="Y523" t="s">
        <v>1787</v>
      </c>
      <c r="Z523">
        <v>2013</v>
      </c>
      <c r="AA523" s="6">
        <f>(Orders[[#This Row],[Sales]]*Orders[[#This Row],[Quantity]])-Orders[[#This Row],[Discount]]</f>
        <v>777.52799999999991</v>
      </c>
    </row>
    <row r="524" spans="1:27" ht="16.5" x14ac:dyDescent="0.3">
      <c r="A524">
        <v>38645</v>
      </c>
      <c r="B524" t="s">
        <v>2424</v>
      </c>
      <c r="C524" s="1">
        <v>40605</v>
      </c>
      <c r="D524" s="1">
        <v>40609</v>
      </c>
      <c r="E524" t="s">
        <v>66</v>
      </c>
      <c r="F524" t="s">
        <v>2425</v>
      </c>
      <c r="G524" t="s">
        <v>2426</v>
      </c>
      <c r="H524" t="s">
        <v>31</v>
      </c>
      <c r="I524" t="s">
        <v>869</v>
      </c>
      <c r="J524" t="s">
        <v>171</v>
      </c>
      <c r="K524" t="s">
        <v>34</v>
      </c>
      <c r="L524">
        <v>77095</v>
      </c>
      <c r="M524" t="s">
        <v>35</v>
      </c>
      <c r="N524" t="s">
        <v>48</v>
      </c>
      <c r="O524" t="s">
        <v>2427</v>
      </c>
      <c r="P524" t="s">
        <v>50</v>
      </c>
      <c r="Q524" t="s">
        <v>89</v>
      </c>
      <c r="R524" t="s">
        <v>2428</v>
      </c>
      <c r="S524" s="5">
        <v>176.77199999999999</v>
      </c>
      <c r="T524">
        <v>3</v>
      </c>
      <c r="U524">
        <v>0.8</v>
      </c>
      <c r="V524">
        <v>-459.60719999999998</v>
      </c>
      <c r="W524">
        <v>10.65</v>
      </c>
      <c r="X524" t="s">
        <v>64</v>
      </c>
      <c r="Y524" t="s">
        <v>1787</v>
      </c>
      <c r="Z524">
        <v>2011</v>
      </c>
      <c r="AA524" s="6">
        <f>(Orders[[#This Row],[Sales]]*Orders[[#This Row],[Quantity]])-Orders[[#This Row],[Discount]]</f>
        <v>529.51600000000008</v>
      </c>
    </row>
    <row r="525" spans="1:27" ht="16.5" x14ac:dyDescent="0.3">
      <c r="A525">
        <v>35032</v>
      </c>
      <c r="B525" t="s">
        <v>2429</v>
      </c>
      <c r="C525" s="1">
        <v>41705</v>
      </c>
      <c r="D525" s="1">
        <v>41710</v>
      </c>
      <c r="E525" t="s">
        <v>28</v>
      </c>
      <c r="F525" t="s">
        <v>2430</v>
      </c>
      <c r="G525" t="s">
        <v>2431</v>
      </c>
      <c r="H525" t="s">
        <v>31</v>
      </c>
      <c r="I525" t="s">
        <v>232</v>
      </c>
      <c r="J525" t="s">
        <v>233</v>
      </c>
      <c r="K525" t="s">
        <v>34</v>
      </c>
      <c r="L525">
        <v>10011</v>
      </c>
      <c r="M525" t="s">
        <v>35</v>
      </c>
      <c r="N525" t="s">
        <v>87</v>
      </c>
      <c r="O525" t="s">
        <v>2432</v>
      </c>
      <c r="P525" t="s">
        <v>38</v>
      </c>
      <c r="Q525" t="s">
        <v>270</v>
      </c>
      <c r="R525" t="s">
        <v>2433</v>
      </c>
      <c r="S525" s="5">
        <v>71.97</v>
      </c>
      <c r="T525">
        <v>3</v>
      </c>
      <c r="U525">
        <v>0</v>
      </c>
      <c r="V525">
        <v>16.55309999999999</v>
      </c>
      <c r="W525">
        <v>10.55</v>
      </c>
      <c r="X525" t="s">
        <v>53</v>
      </c>
      <c r="Y525" t="s">
        <v>1787</v>
      </c>
      <c r="Z525">
        <v>2014</v>
      </c>
      <c r="AA525" s="6">
        <f>(Orders[[#This Row],[Sales]]*Orders[[#This Row],[Quantity]])-Orders[[#This Row],[Discount]]</f>
        <v>215.91</v>
      </c>
    </row>
    <row r="526" spans="1:27" ht="16.5" x14ac:dyDescent="0.3">
      <c r="A526">
        <v>35511</v>
      </c>
      <c r="B526" t="s">
        <v>2434</v>
      </c>
      <c r="C526" s="1">
        <v>41338</v>
      </c>
      <c r="D526" s="1">
        <v>41342</v>
      </c>
      <c r="E526" t="s">
        <v>66</v>
      </c>
      <c r="F526" t="s">
        <v>2435</v>
      </c>
      <c r="G526" t="s">
        <v>2436</v>
      </c>
      <c r="H526" t="s">
        <v>31</v>
      </c>
      <c r="I526" t="s">
        <v>2437</v>
      </c>
      <c r="J526" t="s">
        <v>643</v>
      </c>
      <c r="K526" t="s">
        <v>34</v>
      </c>
      <c r="L526">
        <v>46544</v>
      </c>
      <c r="M526" t="s">
        <v>35</v>
      </c>
      <c r="N526" t="s">
        <v>48</v>
      </c>
      <c r="O526" t="s">
        <v>2376</v>
      </c>
      <c r="P526" t="s">
        <v>50</v>
      </c>
      <c r="Q526" t="s">
        <v>51</v>
      </c>
      <c r="R526" t="s">
        <v>2377</v>
      </c>
      <c r="S526" s="5">
        <v>128.4</v>
      </c>
      <c r="T526">
        <v>3</v>
      </c>
      <c r="U526">
        <v>0</v>
      </c>
      <c r="V526">
        <v>64.199999999999989</v>
      </c>
      <c r="W526">
        <v>9.9499999999999993</v>
      </c>
      <c r="X526" t="s">
        <v>64</v>
      </c>
      <c r="Y526" t="s">
        <v>1787</v>
      </c>
      <c r="Z526">
        <v>2013</v>
      </c>
      <c r="AA526" s="6">
        <f>(Orders[[#This Row],[Sales]]*Orders[[#This Row],[Quantity]])-Orders[[#This Row],[Discount]]</f>
        <v>385.20000000000005</v>
      </c>
    </row>
    <row r="527" spans="1:27" ht="16.5" x14ac:dyDescent="0.3">
      <c r="A527">
        <v>41046</v>
      </c>
      <c r="B527" t="s">
        <v>2438</v>
      </c>
      <c r="C527" s="1">
        <v>41338</v>
      </c>
      <c r="D527" s="1">
        <v>41342</v>
      </c>
      <c r="E527" t="s">
        <v>66</v>
      </c>
      <c r="F527" t="s">
        <v>2439</v>
      </c>
      <c r="G527" t="s">
        <v>2440</v>
      </c>
      <c r="H527" t="s">
        <v>58</v>
      </c>
      <c r="I527" t="s">
        <v>857</v>
      </c>
      <c r="J527" t="s">
        <v>530</v>
      </c>
      <c r="K527" t="s">
        <v>34</v>
      </c>
      <c r="L527">
        <v>3820</v>
      </c>
      <c r="M527" t="s">
        <v>35</v>
      </c>
      <c r="N527" t="s">
        <v>87</v>
      </c>
      <c r="O527" t="s">
        <v>1978</v>
      </c>
      <c r="P527" t="s">
        <v>61</v>
      </c>
      <c r="Q527" t="s">
        <v>294</v>
      </c>
      <c r="R527" t="s">
        <v>1979</v>
      </c>
      <c r="S527" s="5">
        <v>159.97999999999999</v>
      </c>
      <c r="T527">
        <v>2</v>
      </c>
      <c r="U527">
        <v>0</v>
      </c>
      <c r="V527">
        <v>57.592799999999997</v>
      </c>
      <c r="W527">
        <v>9.89</v>
      </c>
      <c r="X527" t="s">
        <v>64</v>
      </c>
      <c r="Y527" t="s">
        <v>1787</v>
      </c>
      <c r="Z527">
        <v>2013</v>
      </c>
      <c r="AA527" s="6">
        <f>(Orders[[#This Row],[Sales]]*Orders[[#This Row],[Quantity]])-Orders[[#This Row],[Discount]]</f>
        <v>319.95999999999998</v>
      </c>
    </row>
    <row r="528" spans="1:27" ht="16.5" x14ac:dyDescent="0.3">
      <c r="A528">
        <v>33752</v>
      </c>
      <c r="B528" t="s">
        <v>2441</v>
      </c>
      <c r="C528" s="1">
        <v>41716</v>
      </c>
      <c r="D528" s="1">
        <v>41721</v>
      </c>
      <c r="E528" t="s">
        <v>28</v>
      </c>
      <c r="F528" t="s">
        <v>2442</v>
      </c>
      <c r="G528" t="s">
        <v>2443</v>
      </c>
      <c r="H528" t="s">
        <v>31</v>
      </c>
      <c r="I528" t="s">
        <v>232</v>
      </c>
      <c r="J528" t="s">
        <v>233</v>
      </c>
      <c r="K528" t="s">
        <v>34</v>
      </c>
      <c r="L528">
        <v>10011</v>
      </c>
      <c r="M528" t="s">
        <v>35</v>
      </c>
      <c r="N528" t="s">
        <v>87</v>
      </c>
      <c r="O528" t="s">
        <v>2444</v>
      </c>
      <c r="P528" t="s">
        <v>50</v>
      </c>
      <c r="Q528" t="s">
        <v>112</v>
      </c>
      <c r="R528" t="s">
        <v>2445</v>
      </c>
      <c r="S528" s="5">
        <v>107.44</v>
      </c>
      <c r="T528">
        <v>8</v>
      </c>
      <c r="U528">
        <v>0</v>
      </c>
      <c r="V528">
        <v>27.9344</v>
      </c>
      <c r="W528">
        <v>9.4700000000000006</v>
      </c>
      <c r="X528" t="s">
        <v>64</v>
      </c>
      <c r="Y528" t="s">
        <v>1787</v>
      </c>
      <c r="Z528">
        <v>2014</v>
      </c>
      <c r="AA528" s="6">
        <f>(Orders[[#This Row],[Sales]]*Orders[[#This Row],[Quantity]])-Orders[[#This Row],[Discount]]</f>
        <v>859.52</v>
      </c>
    </row>
    <row r="529" spans="1:27" ht="16.5" x14ac:dyDescent="0.3">
      <c r="A529">
        <v>41196</v>
      </c>
      <c r="B529" t="s">
        <v>2446</v>
      </c>
      <c r="C529" s="1">
        <v>40630</v>
      </c>
      <c r="D529" s="1">
        <v>40636</v>
      </c>
      <c r="E529" t="s">
        <v>66</v>
      </c>
      <c r="F529" t="s">
        <v>1401</v>
      </c>
      <c r="G529" t="s">
        <v>1402</v>
      </c>
      <c r="H529" t="s">
        <v>94</v>
      </c>
      <c r="I529" t="s">
        <v>77</v>
      </c>
      <c r="J529" t="s">
        <v>250</v>
      </c>
      <c r="K529" t="s">
        <v>34</v>
      </c>
      <c r="L529">
        <v>45503</v>
      </c>
      <c r="M529" t="s">
        <v>35</v>
      </c>
      <c r="N529" t="s">
        <v>87</v>
      </c>
      <c r="O529" t="s">
        <v>37</v>
      </c>
      <c r="P529" t="s">
        <v>38</v>
      </c>
      <c r="Q529" t="s">
        <v>39</v>
      </c>
      <c r="R529" t="s">
        <v>40</v>
      </c>
      <c r="S529" s="5">
        <v>330.58800000000002</v>
      </c>
      <c r="T529">
        <v>1</v>
      </c>
      <c r="U529">
        <v>0.4</v>
      </c>
      <c r="V529">
        <v>-143.25479999999999</v>
      </c>
      <c r="W529">
        <v>9.4</v>
      </c>
      <c r="X529" t="s">
        <v>64</v>
      </c>
      <c r="Y529" t="s">
        <v>1787</v>
      </c>
      <c r="Z529">
        <v>2011</v>
      </c>
      <c r="AA529" s="6">
        <f>(Orders[[#This Row],[Sales]]*Orders[[#This Row],[Quantity]])-Orders[[#This Row],[Discount]]</f>
        <v>330.18800000000005</v>
      </c>
    </row>
    <row r="530" spans="1:27" ht="16.5" x14ac:dyDescent="0.3">
      <c r="A530">
        <v>35249</v>
      </c>
      <c r="B530" t="s">
        <v>2447</v>
      </c>
      <c r="C530" s="1">
        <v>41335</v>
      </c>
      <c r="D530" s="1">
        <v>41342</v>
      </c>
      <c r="E530" t="s">
        <v>66</v>
      </c>
      <c r="F530" t="s">
        <v>2448</v>
      </c>
      <c r="G530" t="s">
        <v>2449</v>
      </c>
      <c r="H530" t="s">
        <v>58</v>
      </c>
      <c r="I530" t="s">
        <v>1876</v>
      </c>
      <c r="J530" t="s">
        <v>315</v>
      </c>
      <c r="K530" t="s">
        <v>34</v>
      </c>
      <c r="L530">
        <v>80219</v>
      </c>
      <c r="M530" t="s">
        <v>35</v>
      </c>
      <c r="N530" t="s">
        <v>105</v>
      </c>
      <c r="O530" t="s">
        <v>2450</v>
      </c>
      <c r="P530" t="s">
        <v>61</v>
      </c>
      <c r="Q530" t="s">
        <v>72</v>
      </c>
      <c r="R530" t="s">
        <v>2451</v>
      </c>
      <c r="S530" s="5">
        <v>159.98400000000001</v>
      </c>
      <c r="T530">
        <v>2</v>
      </c>
      <c r="U530">
        <v>0.2</v>
      </c>
      <c r="V530">
        <v>13.998599999999991</v>
      </c>
      <c r="W530">
        <v>9.36</v>
      </c>
      <c r="X530" t="s">
        <v>272</v>
      </c>
      <c r="Y530" t="s">
        <v>1787</v>
      </c>
      <c r="Z530">
        <v>2013</v>
      </c>
      <c r="AA530" s="6">
        <f>(Orders[[#This Row],[Sales]]*Orders[[#This Row],[Quantity]])-Orders[[#This Row],[Discount]]</f>
        <v>319.76800000000003</v>
      </c>
    </row>
    <row r="531" spans="1:27" ht="16.5" x14ac:dyDescent="0.3">
      <c r="A531">
        <v>41243</v>
      </c>
      <c r="B531" t="s">
        <v>2452</v>
      </c>
      <c r="C531" s="1">
        <v>40604</v>
      </c>
      <c r="D531" s="1">
        <v>40608</v>
      </c>
      <c r="E531" t="s">
        <v>66</v>
      </c>
      <c r="F531" t="s">
        <v>1073</v>
      </c>
      <c r="G531" t="s">
        <v>1074</v>
      </c>
      <c r="H531" t="s">
        <v>58</v>
      </c>
      <c r="I531" t="s">
        <v>85</v>
      </c>
      <c r="J531" t="s">
        <v>86</v>
      </c>
      <c r="K531" t="s">
        <v>34</v>
      </c>
      <c r="L531">
        <v>19120</v>
      </c>
      <c r="M531" t="s">
        <v>35</v>
      </c>
      <c r="N531" t="s">
        <v>87</v>
      </c>
      <c r="O531" t="s">
        <v>2453</v>
      </c>
      <c r="P531" t="s">
        <v>61</v>
      </c>
      <c r="Q531" t="s">
        <v>294</v>
      </c>
      <c r="R531" t="s">
        <v>2454</v>
      </c>
      <c r="S531" s="5">
        <v>151.19999999999999</v>
      </c>
      <c r="T531">
        <v>3</v>
      </c>
      <c r="U531">
        <v>0.2</v>
      </c>
      <c r="V531">
        <v>32.130000000000003</v>
      </c>
      <c r="W531">
        <v>9.2100000000000009</v>
      </c>
      <c r="X531" t="s">
        <v>53</v>
      </c>
      <c r="Y531" t="s">
        <v>1787</v>
      </c>
      <c r="Z531">
        <v>2011</v>
      </c>
      <c r="AA531" s="6">
        <f>(Orders[[#This Row],[Sales]]*Orders[[#This Row],[Quantity]])-Orders[[#This Row],[Discount]]</f>
        <v>453.4</v>
      </c>
    </row>
    <row r="532" spans="1:27" ht="16.5" x14ac:dyDescent="0.3">
      <c r="A532">
        <v>32215</v>
      </c>
      <c r="B532" t="s">
        <v>2455</v>
      </c>
      <c r="C532" s="1">
        <v>41339</v>
      </c>
      <c r="D532" s="1">
        <v>41345</v>
      </c>
      <c r="E532" t="s">
        <v>66</v>
      </c>
      <c r="F532" t="s">
        <v>2456</v>
      </c>
      <c r="G532" t="s">
        <v>2457</v>
      </c>
      <c r="H532" t="s">
        <v>58</v>
      </c>
      <c r="I532" t="s">
        <v>170</v>
      </c>
      <c r="J532" t="s">
        <v>171</v>
      </c>
      <c r="K532" t="s">
        <v>34</v>
      </c>
      <c r="L532">
        <v>75220</v>
      </c>
      <c r="M532" t="s">
        <v>35</v>
      </c>
      <c r="N532" t="s">
        <v>48</v>
      </c>
      <c r="O532" t="s">
        <v>1254</v>
      </c>
      <c r="P532" t="s">
        <v>50</v>
      </c>
      <c r="Q532" t="s">
        <v>372</v>
      </c>
      <c r="R532" t="s">
        <v>1255</v>
      </c>
      <c r="S532" s="5">
        <v>149.352</v>
      </c>
      <c r="T532">
        <v>3</v>
      </c>
      <c r="U532">
        <v>0.2</v>
      </c>
      <c r="V532">
        <v>50.40629999999998</v>
      </c>
      <c r="W532">
        <v>9.11</v>
      </c>
      <c r="X532" t="s">
        <v>272</v>
      </c>
      <c r="Y532" t="s">
        <v>1787</v>
      </c>
      <c r="Z532">
        <v>2013</v>
      </c>
      <c r="AA532" s="6">
        <f>(Orders[[#This Row],[Sales]]*Orders[[#This Row],[Quantity]])-Orders[[#This Row],[Discount]]</f>
        <v>447.85600000000005</v>
      </c>
    </row>
    <row r="533" spans="1:27" ht="16.5" x14ac:dyDescent="0.3">
      <c r="A533">
        <v>36346</v>
      </c>
      <c r="B533" t="s">
        <v>2458</v>
      </c>
      <c r="C533" s="1">
        <v>40633</v>
      </c>
      <c r="D533" s="1">
        <v>40637</v>
      </c>
      <c r="E533" t="s">
        <v>66</v>
      </c>
      <c r="F533" t="s">
        <v>2459</v>
      </c>
      <c r="G533" t="s">
        <v>2460</v>
      </c>
      <c r="H533" t="s">
        <v>31</v>
      </c>
      <c r="I533" t="s">
        <v>661</v>
      </c>
      <c r="J533" t="s">
        <v>118</v>
      </c>
      <c r="K533" t="s">
        <v>34</v>
      </c>
      <c r="L533">
        <v>60610</v>
      </c>
      <c r="M533" t="s">
        <v>35</v>
      </c>
      <c r="N533" t="s">
        <v>48</v>
      </c>
      <c r="O533" t="s">
        <v>1190</v>
      </c>
      <c r="P533" t="s">
        <v>61</v>
      </c>
      <c r="Q533" t="s">
        <v>294</v>
      </c>
      <c r="R533" t="s">
        <v>1191</v>
      </c>
      <c r="S533" s="5">
        <v>79.984000000000009</v>
      </c>
      <c r="T533">
        <v>2</v>
      </c>
      <c r="U533">
        <v>0.2</v>
      </c>
      <c r="V533">
        <v>13.997199999999999</v>
      </c>
      <c r="W533">
        <v>9.0299999999999994</v>
      </c>
      <c r="X533" t="s">
        <v>53</v>
      </c>
      <c r="Y533" t="s">
        <v>1787</v>
      </c>
      <c r="Z533">
        <v>2011</v>
      </c>
      <c r="AA533" s="6">
        <f>(Orders[[#This Row],[Sales]]*Orders[[#This Row],[Quantity]])-Orders[[#This Row],[Discount]]</f>
        <v>159.76800000000003</v>
      </c>
    </row>
    <row r="534" spans="1:27" ht="16.5" x14ac:dyDescent="0.3">
      <c r="A534">
        <v>39227</v>
      </c>
      <c r="B534" t="s">
        <v>2461</v>
      </c>
      <c r="C534" s="1">
        <v>41359</v>
      </c>
      <c r="D534" s="1">
        <v>41361</v>
      </c>
      <c r="E534" t="s">
        <v>28</v>
      </c>
      <c r="F534" t="s">
        <v>1252</v>
      </c>
      <c r="G534" t="s">
        <v>1253</v>
      </c>
      <c r="H534" t="s">
        <v>58</v>
      </c>
      <c r="I534" t="s">
        <v>232</v>
      </c>
      <c r="J534" t="s">
        <v>233</v>
      </c>
      <c r="K534" t="s">
        <v>34</v>
      </c>
      <c r="L534">
        <v>10024</v>
      </c>
      <c r="M534" t="s">
        <v>35</v>
      </c>
      <c r="N534" t="s">
        <v>87</v>
      </c>
      <c r="O534" t="s">
        <v>822</v>
      </c>
      <c r="P534" t="s">
        <v>50</v>
      </c>
      <c r="Q534" t="s">
        <v>788</v>
      </c>
      <c r="R534" t="s">
        <v>823</v>
      </c>
      <c r="S534" s="5">
        <v>59.52</v>
      </c>
      <c r="T534">
        <v>3</v>
      </c>
      <c r="U534">
        <v>0</v>
      </c>
      <c r="V534">
        <v>17.855999999999991</v>
      </c>
      <c r="W534">
        <v>8.8800000000000008</v>
      </c>
      <c r="X534" t="s">
        <v>53</v>
      </c>
      <c r="Y534" t="s">
        <v>1787</v>
      </c>
      <c r="Z534">
        <v>2013</v>
      </c>
      <c r="AA534" s="6">
        <f>(Orders[[#This Row],[Sales]]*Orders[[#This Row],[Quantity]])-Orders[[#This Row],[Discount]]</f>
        <v>178.56</v>
      </c>
    </row>
    <row r="535" spans="1:27" ht="16.5" x14ac:dyDescent="0.3">
      <c r="A535">
        <v>35183</v>
      </c>
      <c r="B535" t="s">
        <v>2462</v>
      </c>
      <c r="C535" s="1">
        <v>41337</v>
      </c>
      <c r="D535" s="1">
        <v>41342</v>
      </c>
      <c r="E535" t="s">
        <v>28</v>
      </c>
      <c r="F535" t="s">
        <v>2463</v>
      </c>
      <c r="G535" t="s">
        <v>2464</v>
      </c>
      <c r="H535" t="s">
        <v>31</v>
      </c>
      <c r="I535" t="s">
        <v>2465</v>
      </c>
      <c r="J535" t="s">
        <v>643</v>
      </c>
      <c r="K535" t="s">
        <v>34</v>
      </c>
      <c r="L535">
        <v>47401</v>
      </c>
      <c r="M535" t="s">
        <v>35</v>
      </c>
      <c r="N535" t="s">
        <v>48</v>
      </c>
      <c r="O535" t="s">
        <v>2466</v>
      </c>
      <c r="P535" t="s">
        <v>61</v>
      </c>
      <c r="Q535" t="s">
        <v>72</v>
      </c>
      <c r="R535" t="s">
        <v>2467</v>
      </c>
      <c r="S535" s="5">
        <v>134.85</v>
      </c>
      <c r="T535">
        <v>3</v>
      </c>
      <c r="U535">
        <v>0</v>
      </c>
      <c r="V535">
        <v>37.758000000000003</v>
      </c>
      <c r="W535">
        <v>8.68</v>
      </c>
      <c r="X535" t="s">
        <v>53</v>
      </c>
      <c r="Y535" t="s">
        <v>1787</v>
      </c>
      <c r="Z535">
        <v>2013</v>
      </c>
      <c r="AA535" s="6">
        <f>(Orders[[#This Row],[Sales]]*Orders[[#This Row],[Quantity]])-Orders[[#This Row],[Discount]]</f>
        <v>404.54999999999995</v>
      </c>
    </row>
    <row r="536" spans="1:27" ht="16.5" x14ac:dyDescent="0.3">
      <c r="A536">
        <v>37713</v>
      </c>
      <c r="B536" t="s">
        <v>2468</v>
      </c>
      <c r="C536" s="1">
        <v>41342</v>
      </c>
      <c r="D536" s="1">
        <v>41346</v>
      </c>
      <c r="E536" t="s">
        <v>66</v>
      </c>
      <c r="F536" t="s">
        <v>451</v>
      </c>
      <c r="G536" t="s">
        <v>452</v>
      </c>
      <c r="H536" t="s">
        <v>31</v>
      </c>
      <c r="I536" t="s">
        <v>85</v>
      </c>
      <c r="J536" t="s">
        <v>86</v>
      </c>
      <c r="K536" t="s">
        <v>34</v>
      </c>
      <c r="L536">
        <v>19120</v>
      </c>
      <c r="M536" t="s">
        <v>35</v>
      </c>
      <c r="N536" t="s">
        <v>87</v>
      </c>
      <c r="O536" t="s">
        <v>535</v>
      </c>
      <c r="P536" t="s">
        <v>61</v>
      </c>
      <c r="Q536" t="s">
        <v>72</v>
      </c>
      <c r="R536" t="s">
        <v>536</v>
      </c>
      <c r="S536" s="5">
        <v>108.57599999999999</v>
      </c>
      <c r="T536">
        <v>4</v>
      </c>
      <c r="U536">
        <v>0.4</v>
      </c>
      <c r="V536">
        <v>-25.334399999999999</v>
      </c>
      <c r="W536">
        <v>8.65</v>
      </c>
      <c r="X536" t="s">
        <v>64</v>
      </c>
      <c r="Y536" t="s">
        <v>1787</v>
      </c>
      <c r="Z536">
        <v>2013</v>
      </c>
      <c r="AA536" s="6">
        <f>(Orders[[#This Row],[Sales]]*Orders[[#This Row],[Quantity]])-Orders[[#This Row],[Discount]]</f>
        <v>433.904</v>
      </c>
    </row>
    <row r="537" spans="1:27" ht="16.5" x14ac:dyDescent="0.3">
      <c r="A537">
        <v>39727</v>
      </c>
      <c r="B537" t="s">
        <v>2469</v>
      </c>
      <c r="C537" s="1">
        <v>40632</v>
      </c>
      <c r="D537" s="1">
        <v>40638</v>
      </c>
      <c r="E537" t="s">
        <v>66</v>
      </c>
      <c r="F537" t="s">
        <v>2470</v>
      </c>
      <c r="G537" t="s">
        <v>2471</v>
      </c>
      <c r="H537" t="s">
        <v>31</v>
      </c>
      <c r="I537" t="s">
        <v>2472</v>
      </c>
      <c r="J537" t="s">
        <v>709</v>
      </c>
      <c r="K537" t="s">
        <v>34</v>
      </c>
      <c r="L537">
        <v>55124</v>
      </c>
      <c r="M537" t="s">
        <v>35</v>
      </c>
      <c r="N537" t="s">
        <v>48</v>
      </c>
      <c r="O537" t="s">
        <v>690</v>
      </c>
      <c r="P537" t="s">
        <v>50</v>
      </c>
      <c r="Q537" t="s">
        <v>112</v>
      </c>
      <c r="R537" t="s">
        <v>691</v>
      </c>
      <c r="S537" s="5">
        <v>129.30000000000001</v>
      </c>
      <c r="T537">
        <v>2</v>
      </c>
      <c r="U537">
        <v>0</v>
      </c>
      <c r="V537">
        <v>6.4649999999999892</v>
      </c>
      <c r="W537">
        <v>8.19</v>
      </c>
      <c r="X537" t="s">
        <v>64</v>
      </c>
      <c r="Y537" t="s">
        <v>1787</v>
      </c>
      <c r="Z537">
        <v>2011</v>
      </c>
      <c r="AA537" s="6">
        <f>(Orders[[#This Row],[Sales]]*Orders[[#This Row],[Quantity]])-Orders[[#This Row],[Discount]]</f>
        <v>258.60000000000002</v>
      </c>
    </row>
    <row r="538" spans="1:27" ht="16.5" x14ac:dyDescent="0.3">
      <c r="A538">
        <v>36250</v>
      </c>
      <c r="B538" t="s">
        <v>2473</v>
      </c>
      <c r="C538" s="1">
        <v>40984</v>
      </c>
      <c r="D538" s="1">
        <v>40988</v>
      </c>
      <c r="E538" t="s">
        <v>66</v>
      </c>
      <c r="F538" t="s">
        <v>1568</v>
      </c>
      <c r="G538" t="s">
        <v>1569</v>
      </c>
      <c r="H538" t="s">
        <v>58</v>
      </c>
      <c r="I538" t="s">
        <v>232</v>
      </c>
      <c r="J538" t="s">
        <v>233</v>
      </c>
      <c r="K538" t="s">
        <v>34</v>
      </c>
      <c r="L538">
        <v>10009</v>
      </c>
      <c r="M538" t="s">
        <v>35</v>
      </c>
      <c r="N538" t="s">
        <v>87</v>
      </c>
      <c r="O538" t="s">
        <v>2474</v>
      </c>
      <c r="P538" t="s">
        <v>61</v>
      </c>
      <c r="Q538" t="s">
        <v>72</v>
      </c>
      <c r="R538" t="s">
        <v>2475</v>
      </c>
      <c r="S538" s="5">
        <v>85.9</v>
      </c>
      <c r="T538">
        <v>2</v>
      </c>
      <c r="U538">
        <v>0</v>
      </c>
      <c r="V538">
        <v>2.5769999999999982</v>
      </c>
      <c r="W538">
        <v>8.18</v>
      </c>
      <c r="X538" t="s">
        <v>64</v>
      </c>
      <c r="Y538" t="s">
        <v>1787</v>
      </c>
      <c r="Z538">
        <v>2012</v>
      </c>
      <c r="AA538" s="6">
        <f>(Orders[[#This Row],[Sales]]*Orders[[#This Row],[Quantity]])-Orders[[#This Row],[Discount]]</f>
        <v>171.8</v>
      </c>
    </row>
    <row r="539" spans="1:27" ht="16.5" x14ac:dyDescent="0.3">
      <c r="A539">
        <v>31341</v>
      </c>
      <c r="B539" t="s">
        <v>2476</v>
      </c>
      <c r="C539" s="1">
        <v>41345</v>
      </c>
      <c r="D539" s="1">
        <v>41347</v>
      </c>
      <c r="E539" t="s">
        <v>55</v>
      </c>
      <c r="F539" t="s">
        <v>2448</v>
      </c>
      <c r="G539" t="s">
        <v>2449</v>
      </c>
      <c r="H539" t="s">
        <v>58</v>
      </c>
      <c r="I539" t="s">
        <v>2477</v>
      </c>
      <c r="J539" t="s">
        <v>709</v>
      </c>
      <c r="K539" t="s">
        <v>34</v>
      </c>
      <c r="L539">
        <v>55122</v>
      </c>
      <c r="M539" t="s">
        <v>35</v>
      </c>
      <c r="N539" t="s">
        <v>48</v>
      </c>
      <c r="O539" t="s">
        <v>2478</v>
      </c>
      <c r="P539" t="s">
        <v>61</v>
      </c>
      <c r="Q539" t="s">
        <v>294</v>
      </c>
      <c r="R539" t="s">
        <v>2479</v>
      </c>
      <c r="S539" s="5">
        <v>45.98</v>
      </c>
      <c r="T539">
        <v>2</v>
      </c>
      <c r="U539">
        <v>0</v>
      </c>
      <c r="V539">
        <v>19.7714</v>
      </c>
      <c r="W539">
        <v>8.16</v>
      </c>
      <c r="X539" t="s">
        <v>53</v>
      </c>
      <c r="Y539" t="s">
        <v>1787</v>
      </c>
      <c r="Z539">
        <v>2013</v>
      </c>
      <c r="AA539" s="6">
        <f>(Orders[[#This Row],[Sales]]*Orders[[#This Row],[Quantity]])-Orders[[#This Row],[Discount]]</f>
        <v>91.96</v>
      </c>
    </row>
    <row r="540" spans="1:27" ht="16.5" x14ac:dyDescent="0.3">
      <c r="A540">
        <v>32357</v>
      </c>
      <c r="B540" t="s">
        <v>2480</v>
      </c>
      <c r="C540" s="1">
        <v>40991</v>
      </c>
      <c r="D540" s="1">
        <v>40997</v>
      </c>
      <c r="E540" t="s">
        <v>66</v>
      </c>
      <c r="F540" t="s">
        <v>2283</v>
      </c>
      <c r="G540" t="s">
        <v>2284</v>
      </c>
      <c r="H540" t="s">
        <v>31</v>
      </c>
      <c r="I540" t="s">
        <v>869</v>
      </c>
      <c r="J540" t="s">
        <v>171</v>
      </c>
      <c r="K540" t="s">
        <v>34</v>
      </c>
      <c r="L540">
        <v>77095</v>
      </c>
      <c r="M540" t="s">
        <v>35</v>
      </c>
      <c r="N540" t="s">
        <v>48</v>
      </c>
      <c r="O540" t="s">
        <v>547</v>
      </c>
      <c r="P540" t="s">
        <v>38</v>
      </c>
      <c r="Q540" t="s">
        <v>98</v>
      </c>
      <c r="R540" t="s">
        <v>548</v>
      </c>
      <c r="S540" s="5">
        <v>107.77200000000001</v>
      </c>
      <c r="T540">
        <v>2</v>
      </c>
      <c r="U540">
        <v>0.3</v>
      </c>
      <c r="V540">
        <v>-29.252400000000009</v>
      </c>
      <c r="W540">
        <v>7.97</v>
      </c>
      <c r="X540" t="s">
        <v>64</v>
      </c>
      <c r="Y540" t="s">
        <v>1787</v>
      </c>
      <c r="Z540">
        <v>2012</v>
      </c>
      <c r="AA540" s="6">
        <f>(Orders[[#This Row],[Sales]]*Orders[[#This Row],[Quantity]])-Orders[[#This Row],[Discount]]</f>
        <v>215.244</v>
      </c>
    </row>
    <row r="541" spans="1:27" ht="16.5" x14ac:dyDescent="0.3">
      <c r="A541">
        <v>38735</v>
      </c>
      <c r="B541" t="s">
        <v>2481</v>
      </c>
      <c r="C541" s="1">
        <v>40992</v>
      </c>
      <c r="D541" s="1">
        <v>40995</v>
      </c>
      <c r="E541" t="s">
        <v>28</v>
      </c>
      <c r="F541" t="s">
        <v>75</v>
      </c>
      <c r="G541" t="s">
        <v>76</v>
      </c>
      <c r="H541" t="s">
        <v>58</v>
      </c>
      <c r="I541" t="s">
        <v>2482</v>
      </c>
      <c r="J541" t="s">
        <v>145</v>
      </c>
      <c r="K541" t="s">
        <v>34</v>
      </c>
      <c r="L541">
        <v>98042</v>
      </c>
      <c r="M541" t="s">
        <v>35</v>
      </c>
      <c r="N541" t="s">
        <v>105</v>
      </c>
      <c r="O541" t="s">
        <v>2483</v>
      </c>
      <c r="P541" t="s">
        <v>38</v>
      </c>
      <c r="Q541" t="s">
        <v>270</v>
      </c>
      <c r="R541" t="s">
        <v>2484</v>
      </c>
      <c r="S541" s="5">
        <v>46.900000000000013</v>
      </c>
      <c r="T541">
        <v>5</v>
      </c>
      <c r="U541">
        <v>0</v>
      </c>
      <c r="V541">
        <v>13.132</v>
      </c>
      <c r="W541">
        <v>7.52</v>
      </c>
      <c r="X541" t="s">
        <v>53</v>
      </c>
      <c r="Y541" t="s">
        <v>1787</v>
      </c>
      <c r="Z541">
        <v>2012</v>
      </c>
      <c r="AA541" s="6">
        <f>(Orders[[#This Row],[Sales]]*Orders[[#This Row],[Quantity]])-Orders[[#This Row],[Discount]]</f>
        <v>234.50000000000006</v>
      </c>
    </row>
    <row r="542" spans="1:27" ht="16.5" x14ac:dyDescent="0.3">
      <c r="A542">
        <v>31885</v>
      </c>
      <c r="B542" t="s">
        <v>2485</v>
      </c>
      <c r="C542" s="1">
        <v>41354</v>
      </c>
      <c r="D542" s="1">
        <v>41358</v>
      </c>
      <c r="E542" t="s">
        <v>66</v>
      </c>
      <c r="F542" t="s">
        <v>2011</v>
      </c>
      <c r="G542" t="s">
        <v>2012</v>
      </c>
      <c r="H542" t="s">
        <v>31</v>
      </c>
      <c r="I542" t="s">
        <v>2486</v>
      </c>
      <c r="J542" t="s">
        <v>728</v>
      </c>
      <c r="K542" t="s">
        <v>34</v>
      </c>
      <c r="L542">
        <v>97301</v>
      </c>
      <c r="M542" t="s">
        <v>35</v>
      </c>
      <c r="N542" t="s">
        <v>105</v>
      </c>
      <c r="O542" t="s">
        <v>2315</v>
      </c>
      <c r="P542" t="s">
        <v>61</v>
      </c>
      <c r="Q542" t="s">
        <v>72</v>
      </c>
      <c r="R542" t="s">
        <v>2316</v>
      </c>
      <c r="S542" s="5">
        <v>84.784000000000006</v>
      </c>
      <c r="T542">
        <v>2</v>
      </c>
      <c r="U542">
        <v>0.2</v>
      </c>
      <c r="V542">
        <v>-20.136200000000009</v>
      </c>
      <c r="W542">
        <v>7.1</v>
      </c>
      <c r="X542" t="s">
        <v>53</v>
      </c>
      <c r="Y542" t="s">
        <v>1787</v>
      </c>
      <c r="Z542">
        <v>2013</v>
      </c>
      <c r="AA542" s="6">
        <f>(Orders[[#This Row],[Sales]]*Orders[[#This Row],[Quantity]])-Orders[[#This Row],[Discount]]</f>
        <v>169.36800000000002</v>
      </c>
    </row>
    <row r="543" spans="1:27" ht="16.5" x14ac:dyDescent="0.3">
      <c r="A543">
        <v>35062</v>
      </c>
      <c r="B543" t="s">
        <v>2487</v>
      </c>
      <c r="C543" s="1">
        <v>41355</v>
      </c>
      <c r="D543" s="1">
        <v>41359</v>
      </c>
      <c r="E543" t="s">
        <v>66</v>
      </c>
      <c r="F543" t="s">
        <v>2488</v>
      </c>
      <c r="G543" t="s">
        <v>2489</v>
      </c>
      <c r="H543" t="s">
        <v>58</v>
      </c>
      <c r="I543" t="s">
        <v>869</v>
      </c>
      <c r="J543" t="s">
        <v>171</v>
      </c>
      <c r="K543" t="s">
        <v>34</v>
      </c>
      <c r="L543">
        <v>77036</v>
      </c>
      <c r="M543" t="s">
        <v>35</v>
      </c>
      <c r="N543" t="s">
        <v>48</v>
      </c>
      <c r="O543" t="s">
        <v>2490</v>
      </c>
      <c r="P543" t="s">
        <v>38</v>
      </c>
      <c r="Q543" t="s">
        <v>39</v>
      </c>
      <c r="R543" t="s">
        <v>2491</v>
      </c>
      <c r="S543" s="5">
        <v>99.372</v>
      </c>
      <c r="T543">
        <v>2</v>
      </c>
      <c r="U543">
        <v>0.3</v>
      </c>
      <c r="V543">
        <v>-1.41960000000001</v>
      </c>
      <c r="W543">
        <v>7.01</v>
      </c>
      <c r="X543" t="s">
        <v>53</v>
      </c>
      <c r="Y543" t="s">
        <v>1787</v>
      </c>
      <c r="Z543">
        <v>2013</v>
      </c>
      <c r="AA543" s="6">
        <f>(Orders[[#This Row],[Sales]]*Orders[[#This Row],[Quantity]])-Orders[[#This Row],[Discount]]</f>
        <v>198.44399999999999</v>
      </c>
    </row>
    <row r="544" spans="1:27" ht="16.5" x14ac:dyDescent="0.3">
      <c r="A544">
        <v>39456</v>
      </c>
      <c r="B544" t="s">
        <v>2492</v>
      </c>
      <c r="C544" s="1">
        <v>41343</v>
      </c>
      <c r="D544" s="1">
        <v>41347</v>
      </c>
      <c r="E544" t="s">
        <v>66</v>
      </c>
      <c r="F544" t="s">
        <v>1981</v>
      </c>
      <c r="G544" t="s">
        <v>1982</v>
      </c>
      <c r="H544" t="s">
        <v>94</v>
      </c>
      <c r="I544" t="s">
        <v>2493</v>
      </c>
      <c r="J544" t="s">
        <v>322</v>
      </c>
      <c r="K544" t="s">
        <v>34</v>
      </c>
      <c r="L544">
        <v>6460</v>
      </c>
      <c r="M544" t="s">
        <v>35</v>
      </c>
      <c r="N544" t="s">
        <v>87</v>
      </c>
      <c r="O544" t="s">
        <v>644</v>
      </c>
      <c r="P544" t="s">
        <v>61</v>
      </c>
      <c r="Q544" t="s">
        <v>294</v>
      </c>
      <c r="R544" t="s">
        <v>645</v>
      </c>
      <c r="S544" s="5">
        <v>199.75</v>
      </c>
      <c r="T544">
        <v>5</v>
      </c>
      <c r="U544">
        <v>0</v>
      </c>
      <c r="V544">
        <v>87.890000000000015</v>
      </c>
      <c r="W544">
        <v>6.96</v>
      </c>
      <c r="X544" t="s">
        <v>64</v>
      </c>
      <c r="Y544" t="s">
        <v>1787</v>
      </c>
      <c r="Z544">
        <v>2013</v>
      </c>
      <c r="AA544" s="6">
        <f>(Orders[[#This Row],[Sales]]*Orders[[#This Row],[Quantity]])-Orders[[#This Row],[Discount]]</f>
        <v>998.75</v>
      </c>
    </row>
    <row r="545" spans="1:27" ht="16.5" x14ac:dyDescent="0.3">
      <c r="A545">
        <v>34770</v>
      </c>
      <c r="B545" t="s">
        <v>2494</v>
      </c>
      <c r="C545" s="1">
        <v>41702</v>
      </c>
      <c r="D545" s="1">
        <v>41709</v>
      </c>
      <c r="E545" t="s">
        <v>66</v>
      </c>
      <c r="F545" t="s">
        <v>899</v>
      </c>
      <c r="G545" t="s">
        <v>900</v>
      </c>
      <c r="H545" t="s">
        <v>31</v>
      </c>
      <c r="I545" t="s">
        <v>2495</v>
      </c>
      <c r="J545" t="s">
        <v>47</v>
      </c>
      <c r="K545" t="s">
        <v>34</v>
      </c>
      <c r="L545">
        <v>48127</v>
      </c>
      <c r="M545" t="s">
        <v>35</v>
      </c>
      <c r="N545" t="s">
        <v>48</v>
      </c>
      <c r="O545" t="s">
        <v>158</v>
      </c>
      <c r="P545" t="s">
        <v>38</v>
      </c>
      <c r="Q545" t="s">
        <v>98</v>
      </c>
      <c r="R545" t="s">
        <v>159</v>
      </c>
      <c r="S545" s="5">
        <v>180.98</v>
      </c>
      <c r="T545">
        <v>1</v>
      </c>
      <c r="U545">
        <v>0</v>
      </c>
      <c r="V545">
        <v>47.0548</v>
      </c>
      <c r="W545">
        <v>6.93</v>
      </c>
      <c r="X545" t="s">
        <v>64</v>
      </c>
      <c r="Y545" t="s">
        <v>1787</v>
      </c>
      <c r="Z545">
        <v>2014</v>
      </c>
      <c r="AA545" s="6">
        <f>(Orders[[#This Row],[Sales]]*Orders[[#This Row],[Quantity]])-Orders[[#This Row],[Discount]]</f>
        <v>180.98</v>
      </c>
    </row>
    <row r="546" spans="1:27" ht="16.5" x14ac:dyDescent="0.3">
      <c r="A546">
        <v>36941</v>
      </c>
      <c r="B546" t="s">
        <v>2496</v>
      </c>
      <c r="C546" s="1">
        <v>41722</v>
      </c>
      <c r="D546" s="1">
        <v>41725</v>
      </c>
      <c r="E546" t="s">
        <v>55</v>
      </c>
      <c r="F546" t="s">
        <v>2162</v>
      </c>
      <c r="G546" t="s">
        <v>2163</v>
      </c>
      <c r="H546" t="s">
        <v>94</v>
      </c>
      <c r="I546" t="s">
        <v>144</v>
      </c>
      <c r="J546" t="s">
        <v>145</v>
      </c>
      <c r="K546" t="s">
        <v>34</v>
      </c>
      <c r="L546">
        <v>98105</v>
      </c>
      <c r="M546" t="s">
        <v>35</v>
      </c>
      <c r="N546" t="s">
        <v>105</v>
      </c>
      <c r="O546" t="s">
        <v>2497</v>
      </c>
      <c r="P546" t="s">
        <v>50</v>
      </c>
      <c r="Q546" t="s">
        <v>51</v>
      </c>
      <c r="R546" t="s">
        <v>2498</v>
      </c>
      <c r="S546" s="5">
        <v>34.76</v>
      </c>
      <c r="T546">
        <v>5</v>
      </c>
      <c r="U546">
        <v>0.2</v>
      </c>
      <c r="V546">
        <v>11.297000000000001</v>
      </c>
      <c r="W546">
        <v>6.93</v>
      </c>
      <c r="X546" t="s">
        <v>64</v>
      </c>
      <c r="Y546" t="s">
        <v>1787</v>
      </c>
      <c r="Z546">
        <v>2014</v>
      </c>
      <c r="AA546" s="6">
        <f>(Orders[[#This Row],[Sales]]*Orders[[#This Row],[Quantity]])-Orders[[#This Row],[Discount]]</f>
        <v>173.6</v>
      </c>
    </row>
    <row r="547" spans="1:27" ht="16.5" x14ac:dyDescent="0.3">
      <c r="A547">
        <v>40418</v>
      </c>
      <c r="B547" t="s">
        <v>2499</v>
      </c>
      <c r="C547" s="1">
        <v>41717</v>
      </c>
      <c r="D547" s="1">
        <v>41719</v>
      </c>
      <c r="E547" t="s">
        <v>28</v>
      </c>
      <c r="F547" t="s">
        <v>1011</v>
      </c>
      <c r="G547" t="s">
        <v>1012</v>
      </c>
      <c r="H547" t="s">
        <v>58</v>
      </c>
      <c r="I547" t="s">
        <v>151</v>
      </c>
      <c r="J547" t="s">
        <v>104</v>
      </c>
      <c r="K547" t="s">
        <v>34</v>
      </c>
      <c r="L547">
        <v>90032</v>
      </c>
      <c r="M547" t="s">
        <v>35</v>
      </c>
      <c r="N547" t="s">
        <v>105</v>
      </c>
      <c r="O547" t="s">
        <v>2500</v>
      </c>
      <c r="P547" t="s">
        <v>50</v>
      </c>
      <c r="Q547" t="s">
        <v>89</v>
      </c>
      <c r="R547" t="s">
        <v>2501</v>
      </c>
      <c r="S547" s="5">
        <v>90.86</v>
      </c>
      <c r="T547">
        <v>7</v>
      </c>
      <c r="U547">
        <v>0</v>
      </c>
      <c r="V547">
        <v>26.349399999999989</v>
      </c>
      <c r="W547">
        <v>6.89</v>
      </c>
      <c r="X547" t="s">
        <v>64</v>
      </c>
      <c r="Y547" t="s">
        <v>1787</v>
      </c>
      <c r="Z547">
        <v>2014</v>
      </c>
      <c r="AA547" s="6">
        <f>(Orders[[#This Row],[Sales]]*Orders[[#This Row],[Quantity]])-Orders[[#This Row],[Discount]]</f>
        <v>636.02</v>
      </c>
    </row>
    <row r="548" spans="1:27" ht="16.5" x14ac:dyDescent="0.3">
      <c r="A548">
        <v>39631</v>
      </c>
      <c r="B548" t="s">
        <v>2502</v>
      </c>
      <c r="C548" s="1">
        <v>41343</v>
      </c>
      <c r="D548" s="1">
        <v>41346</v>
      </c>
      <c r="E548" t="s">
        <v>55</v>
      </c>
      <c r="F548" t="s">
        <v>2503</v>
      </c>
      <c r="G548" t="s">
        <v>2504</v>
      </c>
      <c r="H548" t="s">
        <v>31</v>
      </c>
      <c r="I548" t="s">
        <v>2505</v>
      </c>
      <c r="J548" t="s">
        <v>970</v>
      </c>
      <c r="K548" t="s">
        <v>34</v>
      </c>
      <c r="L548">
        <v>1810</v>
      </c>
      <c r="M548" t="s">
        <v>35</v>
      </c>
      <c r="N548" t="s">
        <v>87</v>
      </c>
      <c r="O548" t="s">
        <v>356</v>
      </c>
      <c r="P548" t="s">
        <v>50</v>
      </c>
      <c r="Q548" t="s">
        <v>51</v>
      </c>
      <c r="R548" t="s">
        <v>2506</v>
      </c>
      <c r="S548" s="5">
        <v>51.8</v>
      </c>
      <c r="T548">
        <v>4</v>
      </c>
      <c r="U548">
        <v>0</v>
      </c>
      <c r="V548">
        <v>23.31</v>
      </c>
      <c r="W548">
        <v>6.61</v>
      </c>
      <c r="X548" t="s">
        <v>53</v>
      </c>
      <c r="Y548" t="s">
        <v>1787</v>
      </c>
      <c r="Z548">
        <v>2013</v>
      </c>
      <c r="AA548" s="6">
        <f>(Orders[[#This Row],[Sales]]*Orders[[#This Row],[Quantity]])-Orders[[#This Row],[Discount]]</f>
        <v>207.2</v>
      </c>
    </row>
    <row r="549" spans="1:27" ht="16.5" x14ac:dyDescent="0.3">
      <c r="A549">
        <v>36592</v>
      </c>
      <c r="B549" t="s">
        <v>2507</v>
      </c>
      <c r="C549" s="1">
        <v>41703</v>
      </c>
      <c r="D549" s="1">
        <v>41708</v>
      </c>
      <c r="E549" t="s">
        <v>66</v>
      </c>
      <c r="F549" t="s">
        <v>894</v>
      </c>
      <c r="G549" t="s">
        <v>895</v>
      </c>
      <c r="H549" t="s">
        <v>31</v>
      </c>
      <c r="I549" t="s">
        <v>869</v>
      </c>
      <c r="J549" t="s">
        <v>171</v>
      </c>
      <c r="K549" t="s">
        <v>34</v>
      </c>
      <c r="L549">
        <v>77041</v>
      </c>
      <c r="M549" t="s">
        <v>35</v>
      </c>
      <c r="N549" t="s">
        <v>48</v>
      </c>
      <c r="O549" t="s">
        <v>489</v>
      </c>
      <c r="P549" t="s">
        <v>50</v>
      </c>
      <c r="Q549" t="s">
        <v>416</v>
      </c>
      <c r="R549" t="s">
        <v>490</v>
      </c>
      <c r="S549" s="5">
        <v>89.567999999999998</v>
      </c>
      <c r="T549">
        <v>2</v>
      </c>
      <c r="U549">
        <v>0.2</v>
      </c>
      <c r="V549">
        <v>32.468400000000003</v>
      </c>
      <c r="W549">
        <v>6.45</v>
      </c>
      <c r="X549" t="s">
        <v>64</v>
      </c>
      <c r="Y549" t="s">
        <v>1787</v>
      </c>
      <c r="Z549">
        <v>2014</v>
      </c>
      <c r="AA549" s="6">
        <f>(Orders[[#This Row],[Sales]]*Orders[[#This Row],[Quantity]])-Orders[[#This Row],[Discount]]</f>
        <v>178.93600000000001</v>
      </c>
    </row>
    <row r="550" spans="1:27" ht="16.5" x14ac:dyDescent="0.3">
      <c r="A550">
        <v>36550</v>
      </c>
      <c r="B550" t="s">
        <v>2508</v>
      </c>
      <c r="C550" s="1">
        <v>40609</v>
      </c>
      <c r="D550" s="1">
        <v>40613</v>
      </c>
      <c r="E550" t="s">
        <v>28</v>
      </c>
      <c r="F550" t="s">
        <v>2509</v>
      </c>
      <c r="G550" t="s">
        <v>2510</v>
      </c>
      <c r="H550" t="s">
        <v>94</v>
      </c>
      <c r="I550" t="s">
        <v>540</v>
      </c>
      <c r="J550" t="s">
        <v>145</v>
      </c>
      <c r="K550" t="s">
        <v>34</v>
      </c>
      <c r="L550">
        <v>98198</v>
      </c>
      <c r="M550" t="s">
        <v>35</v>
      </c>
      <c r="N550" t="s">
        <v>105</v>
      </c>
      <c r="O550" t="s">
        <v>2511</v>
      </c>
      <c r="P550" t="s">
        <v>50</v>
      </c>
      <c r="Q550" t="s">
        <v>51</v>
      </c>
      <c r="R550" t="s">
        <v>2512</v>
      </c>
      <c r="S550" s="5">
        <v>107.648</v>
      </c>
      <c r="T550">
        <v>2</v>
      </c>
      <c r="U550">
        <v>0.2</v>
      </c>
      <c r="V550">
        <v>33.639999999999993</v>
      </c>
      <c r="W550">
        <v>6.44</v>
      </c>
      <c r="X550" t="s">
        <v>64</v>
      </c>
      <c r="Y550" t="s">
        <v>1787</v>
      </c>
      <c r="Z550">
        <v>2011</v>
      </c>
      <c r="AA550" s="6">
        <f>(Orders[[#This Row],[Sales]]*Orders[[#This Row],[Quantity]])-Orders[[#This Row],[Discount]]</f>
        <v>215.096</v>
      </c>
    </row>
    <row r="551" spans="1:27" ht="16.5" x14ac:dyDescent="0.3">
      <c r="A551">
        <v>33581</v>
      </c>
      <c r="B551" t="s">
        <v>2513</v>
      </c>
      <c r="C551" s="1">
        <v>40973</v>
      </c>
      <c r="D551" s="1">
        <v>40977</v>
      </c>
      <c r="E551" t="s">
        <v>66</v>
      </c>
      <c r="F551" t="s">
        <v>2514</v>
      </c>
      <c r="G551" t="s">
        <v>2515</v>
      </c>
      <c r="H551" t="s">
        <v>31</v>
      </c>
      <c r="I551" t="s">
        <v>2516</v>
      </c>
      <c r="J551" t="s">
        <v>643</v>
      </c>
      <c r="K551" t="s">
        <v>34</v>
      </c>
      <c r="L551">
        <v>47362</v>
      </c>
      <c r="M551" t="s">
        <v>35</v>
      </c>
      <c r="N551" t="s">
        <v>48</v>
      </c>
      <c r="O551" t="s">
        <v>2517</v>
      </c>
      <c r="P551" t="s">
        <v>50</v>
      </c>
      <c r="Q551" t="s">
        <v>89</v>
      </c>
      <c r="R551" t="s">
        <v>959</v>
      </c>
      <c r="S551" s="5">
        <v>60.69</v>
      </c>
      <c r="T551">
        <v>7</v>
      </c>
      <c r="U551">
        <v>0</v>
      </c>
      <c r="V551">
        <v>16.386299999999999</v>
      </c>
      <c r="W551">
        <v>6.37</v>
      </c>
      <c r="X551" t="s">
        <v>64</v>
      </c>
      <c r="Y551" t="s">
        <v>1787</v>
      </c>
      <c r="Z551">
        <v>2012</v>
      </c>
      <c r="AA551" s="6">
        <f>(Orders[[#This Row],[Sales]]*Orders[[#This Row],[Quantity]])-Orders[[#This Row],[Discount]]</f>
        <v>424.83</v>
      </c>
    </row>
    <row r="552" spans="1:27" ht="16.5" x14ac:dyDescent="0.3">
      <c r="A552">
        <v>32968</v>
      </c>
      <c r="B552" t="s">
        <v>2518</v>
      </c>
      <c r="C552" s="1">
        <v>41356</v>
      </c>
      <c r="D552" s="1">
        <v>41359</v>
      </c>
      <c r="E552" t="s">
        <v>55</v>
      </c>
      <c r="F552" t="s">
        <v>2519</v>
      </c>
      <c r="G552" t="s">
        <v>2520</v>
      </c>
      <c r="H552" t="s">
        <v>58</v>
      </c>
      <c r="I552" t="s">
        <v>1661</v>
      </c>
      <c r="J552" t="s">
        <v>436</v>
      </c>
      <c r="K552" t="s">
        <v>34</v>
      </c>
      <c r="L552">
        <v>89031</v>
      </c>
      <c r="M552" t="s">
        <v>35</v>
      </c>
      <c r="N552" t="s">
        <v>105</v>
      </c>
      <c r="O552" t="s">
        <v>2521</v>
      </c>
      <c r="P552" t="s">
        <v>61</v>
      </c>
      <c r="Q552" t="s">
        <v>294</v>
      </c>
      <c r="R552" t="s">
        <v>2522</v>
      </c>
      <c r="S552" s="5">
        <v>58.58</v>
      </c>
      <c r="T552">
        <v>2</v>
      </c>
      <c r="U552">
        <v>0</v>
      </c>
      <c r="V552">
        <v>19.331399999999999</v>
      </c>
      <c r="W552">
        <v>6.29</v>
      </c>
      <c r="X552" t="s">
        <v>64</v>
      </c>
      <c r="Y552" t="s">
        <v>1787</v>
      </c>
      <c r="Z552">
        <v>2013</v>
      </c>
      <c r="AA552" s="6">
        <f>(Orders[[#This Row],[Sales]]*Orders[[#This Row],[Quantity]])-Orders[[#This Row],[Discount]]</f>
        <v>117.16</v>
      </c>
    </row>
    <row r="553" spans="1:27" ht="16.5" x14ac:dyDescent="0.3">
      <c r="A553">
        <v>35426</v>
      </c>
      <c r="B553" t="s">
        <v>2523</v>
      </c>
      <c r="C553" s="1">
        <v>40997</v>
      </c>
      <c r="D553" s="1">
        <v>41003</v>
      </c>
      <c r="E553" t="s">
        <v>66</v>
      </c>
      <c r="F553" t="s">
        <v>2524</v>
      </c>
      <c r="G553" t="s">
        <v>2525</v>
      </c>
      <c r="H553" t="s">
        <v>31</v>
      </c>
      <c r="I553" t="s">
        <v>144</v>
      </c>
      <c r="J553" t="s">
        <v>145</v>
      </c>
      <c r="K553" t="s">
        <v>34</v>
      </c>
      <c r="L553">
        <v>98103</v>
      </c>
      <c r="M553" t="s">
        <v>35</v>
      </c>
      <c r="N553" t="s">
        <v>105</v>
      </c>
      <c r="O553" t="s">
        <v>2526</v>
      </c>
      <c r="P553" t="s">
        <v>50</v>
      </c>
      <c r="Q553" t="s">
        <v>89</v>
      </c>
      <c r="R553" t="s">
        <v>2527</v>
      </c>
      <c r="S553" s="5">
        <v>73.28</v>
      </c>
      <c r="T553">
        <v>4</v>
      </c>
      <c r="U553">
        <v>0</v>
      </c>
      <c r="V553">
        <v>21.251200000000001</v>
      </c>
      <c r="W553">
        <v>6.26</v>
      </c>
      <c r="X553" t="s">
        <v>64</v>
      </c>
      <c r="Y553" t="s">
        <v>1787</v>
      </c>
      <c r="Z553">
        <v>2012</v>
      </c>
      <c r="AA553" s="6">
        <f>(Orders[[#This Row],[Sales]]*Orders[[#This Row],[Quantity]])-Orders[[#This Row],[Discount]]</f>
        <v>293.12</v>
      </c>
    </row>
    <row r="554" spans="1:27" ht="16.5" x14ac:dyDescent="0.3">
      <c r="A554">
        <v>39804</v>
      </c>
      <c r="B554" t="s">
        <v>2528</v>
      </c>
      <c r="C554" s="1">
        <v>41342</v>
      </c>
      <c r="D554" s="1">
        <v>41346</v>
      </c>
      <c r="E554" t="s">
        <v>66</v>
      </c>
      <c r="F554" t="s">
        <v>2162</v>
      </c>
      <c r="G554" t="s">
        <v>2163</v>
      </c>
      <c r="H554" t="s">
        <v>94</v>
      </c>
      <c r="I554" t="s">
        <v>170</v>
      </c>
      <c r="J554" t="s">
        <v>171</v>
      </c>
      <c r="K554" t="s">
        <v>34</v>
      </c>
      <c r="L554">
        <v>75217</v>
      </c>
      <c r="M554" t="s">
        <v>35</v>
      </c>
      <c r="N554" t="s">
        <v>48</v>
      </c>
      <c r="O554" t="s">
        <v>2529</v>
      </c>
      <c r="P554" t="s">
        <v>50</v>
      </c>
      <c r="Q554" t="s">
        <v>372</v>
      </c>
      <c r="R554" t="s">
        <v>2530</v>
      </c>
      <c r="S554" s="5">
        <v>146.352</v>
      </c>
      <c r="T554">
        <v>3</v>
      </c>
      <c r="U554">
        <v>0.2</v>
      </c>
      <c r="V554">
        <v>49.393799999999992</v>
      </c>
      <c r="W554">
        <v>6.23</v>
      </c>
      <c r="X554" t="s">
        <v>64</v>
      </c>
      <c r="Y554" t="s">
        <v>1787</v>
      </c>
      <c r="Z554">
        <v>2013</v>
      </c>
      <c r="AA554" s="6">
        <f>(Orders[[#This Row],[Sales]]*Orders[[#This Row],[Quantity]])-Orders[[#This Row],[Discount]]</f>
        <v>438.85600000000005</v>
      </c>
    </row>
    <row r="555" spans="1:27" ht="16.5" x14ac:dyDescent="0.3">
      <c r="A555">
        <v>37412</v>
      </c>
      <c r="B555" t="s">
        <v>2531</v>
      </c>
      <c r="C555" s="1">
        <v>41348</v>
      </c>
      <c r="D555" s="1">
        <v>41354</v>
      </c>
      <c r="E555" t="s">
        <v>66</v>
      </c>
      <c r="F555" t="s">
        <v>2387</v>
      </c>
      <c r="G555" t="s">
        <v>2388</v>
      </c>
      <c r="H555" t="s">
        <v>58</v>
      </c>
      <c r="I555" t="s">
        <v>2532</v>
      </c>
      <c r="J555" t="s">
        <v>104</v>
      </c>
      <c r="K555" t="s">
        <v>34</v>
      </c>
      <c r="L555">
        <v>94061</v>
      </c>
      <c r="M555" t="s">
        <v>35</v>
      </c>
      <c r="N555" t="s">
        <v>105</v>
      </c>
      <c r="O555" t="s">
        <v>2533</v>
      </c>
      <c r="P555" t="s">
        <v>50</v>
      </c>
      <c r="Q555" t="s">
        <v>51</v>
      </c>
      <c r="R555" t="s">
        <v>2534</v>
      </c>
      <c r="S555" s="5">
        <v>41.904000000000003</v>
      </c>
      <c r="T555">
        <v>6</v>
      </c>
      <c r="U555">
        <v>0.2</v>
      </c>
      <c r="V555">
        <v>14.1426</v>
      </c>
      <c r="W555">
        <v>6.04</v>
      </c>
      <c r="X555" t="s">
        <v>272</v>
      </c>
      <c r="Y555" t="s">
        <v>1787</v>
      </c>
      <c r="Z555">
        <v>2013</v>
      </c>
      <c r="AA555" s="6">
        <f>(Orders[[#This Row],[Sales]]*Orders[[#This Row],[Quantity]])-Orders[[#This Row],[Discount]]</f>
        <v>251.22400000000005</v>
      </c>
    </row>
    <row r="556" spans="1:27" ht="16.5" x14ac:dyDescent="0.3">
      <c r="A556">
        <v>40708</v>
      </c>
      <c r="B556" t="s">
        <v>2535</v>
      </c>
      <c r="C556" s="1">
        <v>41344</v>
      </c>
      <c r="D556" s="1">
        <v>41348</v>
      </c>
      <c r="E556" t="s">
        <v>28</v>
      </c>
      <c r="F556" t="s">
        <v>2536</v>
      </c>
      <c r="G556" t="s">
        <v>2537</v>
      </c>
      <c r="H556" t="s">
        <v>58</v>
      </c>
      <c r="I556" t="s">
        <v>2538</v>
      </c>
      <c r="J556" t="s">
        <v>396</v>
      </c>
      <c r="K556" t="s">
        <v>34</v>
      </c>
      <c r="L556">
        <v>85301</v>
      </c>
      <c r="M556" t="s">
        <v>35</v>
      </c>
      <c r="N556" t="s">
        <v>105</v>
      </c>
      <c r="O556" t="s">
        <v>2539</v>
      </c>
      <c r="P556" t="s">
        <v>50</v>
      </c>
      <c r="Q556" t="s">
        <v>112</v>
      </c>
      <c r="R556" t="s">
        <v>2540</v>
      </c>
      <c r="S556" s="5">
        <v>104.696</v>
      </c>
      <c r="T556">
        <v>1</v>
      </c>
      <c r="U556">
        <v>0.2</v>
      </c>
      <c r="V556">
        <v>6.5434999999999981</v>
      </c>
      <c r="W556">
        <v>6.02</v>
      </c>
      <c r="X556" t="s">
        <v>64</v>
      </c>
      <c r="Y556" t="s">
        <v>1787</v>
      </c>
      <c r="Z556">
        <v>2013</v>
      </c>
      <c r="AA556" s="6">
        <f>(Orders[[#This Row],[Sales]]*Orders[[#This Row],[Quantity]])-Orders[[#This Row],[Discount]]</f>
        <v>104.496</v>
      </c>
    </row>
    <row r="557" spans="1:27" ht="16.5" x14ac:dyDescent="0.3">
      <c r="A557">
        <v>37731</v>
      </c>
      <c r="B557" t="s">
        <v>2541</v>
      </c>
      <c r="C557" s="1">
        <v>40998</v>
      </c>
      <c r="D557" s="1">
        <v>41003</v>
      </c>
      <c r="E557" t="s">
        <v>66</v>
      </c>
      <c r="F557" t="s">
        <v>1122</v>
      </c>
      <c r="G557" t="s">
        <v>1123</v>
      </c>
      <c r="H557" t="s">
        <v>58</v>
      </c>
      <c r="I557" t="s">
        <v>661</v>
      </c>
      <c r="J557" t="s">
        <v>118</v>
      </c>
      <c r="K557" t="s">
        <v>34</v>
      </c>
      <c r="L557">
        <v>60610</v>
      </c>
      <c r="M557" t="s">
        <v>35</v>
      </c>
      <c r="N557" t="s">
        <v>48</v>
      </c>
      <c r="O557" t="s">
        <v>535</v>
      </c>
      <c r="P557" t="s">
        <v>61</v>
      </c>
      <c r="Q557" t="s">
        <v>72</v>
      </c>
      <c r="R557" t="s">
        <v>536</v>
      </c>
      <c r="S557" s="5">
        <v>180.96</v>
      </c>
      <c r="T557">
        <v>5</v>
      </c>
      <c r="U557">
        <v>0.2</v>
      </c>
      <c r="V557">
        <v>13.571999999999999</v>
      </c>
      <c r="W557">
        <v>5.9</v>
      </c>
      <c r="X557" t="s">
        <v>64</v>
      </c>
      <c r="Y557" t="s">
        <v>1787</v>
      </c>
      <c r="Z557">
        <v>2012</v>
      </c>
      <c r="AA557" s="6">
        <f>(Orders[[#This Row],[Sales]]*Orders[[#This Row],[Quantity]])-Orders[[#This Row],[Discount]]</f>
        <v>904.6</v>
      </c>
    </row>
    <row r="558" spans="1:27" ht="16.5" x14ac:dyDescent="0.3">
      <c r="A558">
        <v>33316</v>
      </c>
      <c r="B558" t="s">
        <v>2542</v>
      </c>
      <c r="C558" s="1">
        <v>40987</v>
      </c>
      <c r="D558" s="1">
        <v>40991</v>
      </c>
      <c r="E558" t="s">
        <v>66</v>
      </c>
      <c r="F558" t="s">
        <v>2543</v>
      </c>
      <c r="G558" t="s">
        <v>2544</v>
      </c>
      <c r="H558" t="s">
        <v>31</v>
      </c>
      <c r="I558" t="s">
        <v>2545</v>
      </c>
      <c r="J558" t="s">
        <v>104</v>
      </c>
      <c r="K558" t="s">
        <v>34</v>
      </c>
      <c r="L558">
        <v>92404</v>
      </c>
      <c r="M558" t="s">
        <v>35</v>
      </c>
      <c r="N558" t="s">
        <v>105</v>
      </c>
      <c r="O558" t="s">
        <v>2546</v>
      </c>
      <c r="P558" t="s">
        <v>50</v>
      </c>
      <c r="Q558" t="s">
        <v>416</v>
      </c>
      <c r="R558" t="s">
        <v>2547</v>
      </c>
      <c r="S558" s="5">
        <v>40.14</v>
      </c>
      <c r="T558">
        <v>6</v>
      </c>
      <c r="U558">
        <v>0</v>
      </c>
      <c r="V558">
        <v>19.668600000000001</v>
      </c>
      <c r="W558">
        <v>5.85</v>
      </c>
      <c r="X558" t="s">
        <v>53</v>
      </c>
      <c r="Y558" t="s">
        <v>1787</v>
      </c>
      <c r="Z558">
        <v>2012</v>
      </c>
      <c r="AA558" s="6">
        <f>(Orders[[#This Row],[Sales]]*Orders[[#This Row],[Quantity]])-Orders[[#This Row],[Discount]]</f>
        <v>240.84</v>
      </c>
    </row>
    <row r="559" spans="1:27" ht="16.5" x14ac:dyDescent="0.3">
      <c r="A559">
        <v>40314</v>
      </c>
      <c r="B559" t="s">
        <v>2548</v>
      </c>
      <c r="C559" s="1">
        <v>41360</v>
      </c>
      <c r="D559" s="1">
        <v>41362</v>
      </c>
      <c r="E559" t="s">
        <v>28</v>
      </c>
      <c r="F559" t="s">
        <v>947</v>
      </c>
      <c r="G559" t="s">
        <v>948</v>
      </c>
      <c r="H559" t="s">
        <v>31</v>
      </c>
      <c r="I559" t="s">
        <v>2549</v>
      </c>
      <c r="J559" t="s">
        <v>2550</v>
      </c>
      <c r="K559" t="s">
        <v>34</v>
      </c>
      <c r="L559">
        <v>83201</v>
      </c>
      <c r="M559" t="s">
        <v>35</v>
      </c>
      <c r="N559" t="s">
        <v>105</v>
      </c>
      <c r="O559" t="s">
        <v>2551</v>
      </c>
      <c r="P559" t="s">
        <v>50</v>
      </c>
      <c r="Q559" t="s">
        <v>416</v>
      </c>
      <c r="R559" t="s">
        <v>2552</v>
      </c>
      <c r="S559" s="5">
        <v>17.64</v>
      </c>
      <c r="T559">
        <v>3</v>
      </c>
      <c r="U559">
        <v>0</v>
      </c>
      <c r="V559">
        <v>8.6435999999999993</v>
      </c>
      <c r="W559">
        <v>5.84</v>
      </c>
      <c r="X559" t="s">
        <v>41</v>
      </c>
      <c r="Y559" t="s">
        <v>1787</v>
      </c>
      <c r="Z559">
        <v>2013</v>
      </c>
      <c r="AA559" s="6">
        <f>(Orders[[#This Row],[Sales]]*Orders[[#This Row],[Quantity]])-Orders[[#This Row],[Discount]]</f>
        <v>52.92</v>
      </c>
    </row>
    <row r="560" spans="1:27" ht="16.5" x14ac:dyDescent="0.3">
      <c r="A560">
        <v>36683</v>
      </c>
      <c r="B560" t="s">
        <v>2553</v>
      </c>
      <c r="C560" s="1">
        <v>41711</v>
      </c>
      <c r="D560" s="1">
        <v>41716</v>
      </c>
      <c r="E560" t="s">
        <v>66</v>
      </c>
      <c r="F560" t="s">
        <v>1005</v>
      </c>
      <c r="G560" t="s">
        <v>1006</v>
      </c>
      <c r="H560" t="s">
        <v>31</v>
      </c>
      <c r="I560" t="s">
        <v>2554</v>
      </c>
      <c r="J560" t="s">
        <v>221</v>
      </c>
      <c r="K560" t="s">
        <v>34</v>
      </c>
      <c r="L560">
        <v>72756</v>
      </c>
      <c r="M560" t="s">
        <v>35</v>
      </c>
      <c r="N560" t="s">
        <v>36</v>
      </c>
      <c r="O560" t="s">
        <v>2555</v>
      </c>
      <c r="P560" t="s">
        <v>50</v>
      </c>
      <c r="Q560" t="s">
        <v>51</v>
      </c>
      <c r="R560" t="s">
        <v>2556</v>
      </c>
      <c r="S560" s="5">
        <v>40.409999999999997</v>
      </c>
      <c r="T560">
        <v>9</v>
      </c>
      <c r="U560">
        <v>0</v>
      </c>
      <c r="V560">
        <v>18.5886</v>
      </c>
      <c r="W560">
        <v>5.74</v>
      </c>
      <c r="X560" t="s">
        <v>53</v>
      </c>
      <c r="Y560" t="s">
        <v>1787</v>
      </c>
      <c r="Z560">
        <v>2014</v>
      </c>
      <c r="AA560" s="6">
        <f>(Orders[[#This Row],[Sales]]*Orders[[#This Row],[Quantity]])-Orders[[#This Row],[Discount]]</f>
        <v>363.68999999999994</v>
      </c>
    </row>
    <row r="561" spans="1:27" ht="16.5" x14ac:dyDescent="0.3">
      <c r="A561">
        <v>34608</v>
      </c>
      <c r="B561" t="s">
        <v>2557</v>
      </c>
      <c r="C561" s="1">
        <v>41354</v>
      </c>
      <c r="D561" s="1">
        <v>41359</v>
      </c>
      <c r="E561" t="s">
        <v>28</v>
      </c>
      <c r="F561" t="s">
        <v>2558</v>
      </c>
      <c r="G561" t="s">
        <v>2559</v>
      </c>
      <c r="H561" t="s">
        <v>58</v>
      </c>
      <c r="I561" t="s">
        <v>672</v>
      </c>
      <c r="J561" t="s">
        <v>673</v>
      </c>
      <c r="K561" t="s">
        <v>34</v>
      </c>
      <c r="L561">
        <v>39503</v>
      </c>
      <c r="M561" t="s">
        <v>35</v>
      </c>
      <c r="N561" t="s">
        <v>36</v>
      </c>
      <c r="O561" t="s">
        <v>2560</v>
      </c>
      <c r="P561" t="s">
        <v>38</v>
      </c>
      <c r="Q561" t="s">
        <v>270</v>
      </c>
      <c r="R561" t="s">
        <v>2561</v>
      </c>
      <c r="S561" s="5">
        <v>86.45</v>
      </c>
      <c r="T561">
        <v>7</v>
      </c>
      <c r="U561">
        <v>0</v>
      </c>
      <c r="V561">
        <v>38.037999999999997</v>
      </c>
      <c r="W561">
        <v>5.73</v>
      </c>
      <c r="X561" t="s">
        <v>64</v>
      </c>
      <c r="Y561" t="s">
        <v>1787</v>
      </c>
      <c r="Z561">
        <v>2013</v>
      </c>
      <c r="AA561" s="6">
        <f>(Orders[[#This Row],[Sales]]*Orders[[#This Row],[Quantity]])-Orders[[#This Row],[Discount]]</f>
        <v>605.15</v>
      </c>
    </row>
    <row r="562" spans="1:27" ht="16.5" x14ac:dyDescent="0.3">
      <c r="A562">
        <v>39098</v>
      </c>
      <c r="B562" t="s">
        <v>2562</v>
      </c>
      <c r="C562" s="1">
        <v>40626</v>
      </c>
      <c r="D562" s="1">
        <v>40631</v>
      </c>
      <c r="E562" t="s">
        <v>28</v>
      </c>
      <c r="F562" t="s">
        <v>1936</v>
      </c>
      <c r="G562" t="s">
        <v>1937</v>
      </c>
      <c r="H562" t="s">
        <v>31</v>
      </c>
      <c r="I562" t="s">
        <v>421</v>
      </c>
      <c r="J562" t="s">
        <v>104</v>
      </c>
      <c r="K562" t="s">
        <v>34</v>
      </c>
      <c r="L562">
        <v>93727</v>
      </c>
      <c r="M562" t="s">
        <v>35</v>
      </c>
      <c r="N562" t="s">
        <v>105</v>
      </c>
      <c r="O562" t="s">
        <v>2563</v>
      </c>
      <c r="P562" t="s">
        <v>38</v>
      </c>
      <c r="Q562" t="s">
        <v>270</v>
      </c>
      <c r="R562" t="s">
        <v>2564</v>
      </c>
      <c r="S562" s="5">
        <v>40.479999999999997</v>
      </c>
      <c r="T562">
        <v>2</v>
      </c>
      <c r="U562">
        <v>0</v>
      </c>
      <c r="V562">
        <v>14.572800000000001</v>
      </c>
      <c r="W562">
        <v>5.73</v>
      </c>
      <c r="X562" t="s">
        <v>53</v>
      </c>
      <c r="Y562" t="s">
        <v>1787</v>
      </c>
      <c r="Z562">
        <v>2011</v>
      </c>
      <c r="AA562" s="6">
        <f>(Orders[[#This Row],[Sales]]*Orders[[#This Row],[Quantity]])-Orders[[#This Row],[Discount]]</f>
        <v>80.959999999999994</v>
      </c>
    </row>
    <row r="563" spans="1:27" ht="16.5" x14ac:dyDescent="0.3">
      <c r="A563">
        <v>35541</v>
      </c>
      <c r="B563" t="s">
        <v>2565</v>
      </c>
      <c r="C563" s="1">
        <v>40628</v>
      </c>
      <c r="D563" s="1">
        <v>40632</v>
      </c>
      <c r="E563" t="s">
        <v>66</v>
      </c>
      <c r="F563" t="s">
        <v>342</v>
      </c>
      <c r="G563" t="s">
        <v>343</v>
      </c>
      <c r="H563" t="s">
        <v>58</v>
      </c>
      <c r="I563" t="s">
        <v>151</v>
      </c>
      <c r="J563" t="s">
        <v>104</v>
      </c>
      <c r="K563" t="s">
        <v>34</v>
      </c>
      <c r="L563">
        <v>90036</v>
      </c>
      <c r="M563" t="s">
        <v>35</v>
      </c>
      <c r="N563" t="s">
        <v>105</v>
      </c>
      <c r="O563" t="s">
        <v>2566</v>
      </c>
      <c r="P563" t="s">
        <v>61</v>
      </c>
      <c r="Q563" t="s">
        <v>294</v>
      </c>
      <c r="R563" t="s">
        <v>2567</v>
      </c>
      <c r="S563" s="5">
        <v>66.300000000000011</v>
      </c>
      <c r="T563">
        <v>3</v>
      </c>
      <c r="U563">
        <v>0</v>
      </c>
      <c r="V563">
        <v>8.6190000000000033</v>
      </c>
      <c r="W563">
        <v>5.68</v>
      </c>
      <c r="X563" t="s">
        <v>64</v>
      </c>
      <c r="Y563" t="s">
        <v>1787</v>
      </c>
      <c r="Z563">
        <v>2011</v>
      </c>
      <c r="AA563" s="6">
        <f>(Orders[[#This Row],[Sales]]*Orders[[#This Row],[Quantity]])-Orders[[#This Row],[Discount]]</f>
        <v>198.90000000000003</v>
      </c>
    </row>
    <row r="564" spans="1:27" ht="16.5" x14ac:dyDescent="0.3">
      <c r="A564">
        <v>40350</v>
      </c>
      <c r="B564" t="s">
        <v>2568</v>
      </c>
      <c r="C564" s="1">
        <v>40628</v>
      </c>
      <c r="D564" s="1">
        <v>40633</v>
      </c>
      <c r="E564" t="s">
        <v>28</v>
      </c>
      <c r="F564" t="s">
        <v>1252</v>
      </c>
      <c r="G564" t="s">
        <v>1253</v>
      </c>
      <c r="H564" t="s">
        <v>58</v>
      </c>
      <c r="I564" t="s">
        <v>103</v>
      </c>
      <c r="J564" t="s">
        <v>104</v>
      </c>
      <c r="K564" t="s">
        <v>34</v>
      </c>
      <c r="L564">
        <v>94122</v>
      </c>
      <c r="M564" t="s">
        <v>35</v>
      </c>
      <c r="N564" t="s">
        <v>105</v>
      </c>
      <c r="O564" t="s">
        <v>720</v>
      </c>
      <c r="P564" t="s">
        <v>61</v>
      </c>
      <c r="Q564" t="s">
        <v>72</v>
      </c>
      <c r="R564" t="s">
        <v>721</v>
      </c>
      <c r="S564" s="5">
        <v>28.783999999999999</v>
      </c>
      <c r="T564">
        <v>2</v>
      </c>
      <c r="U564">
        <v>0.2</v>
      </c>
      <c r="V564">
        <v>2.878400000000001</v>
      </c>
      <c r="W564">
        <v>5.66</v>
      </c>
      <c r="X564" t="s">
        <v>53</v>
      </c>
      <c r="Y564" t="s">
        <v>1787</v>
      </c>
      <c r="Z564">
        <v>2011</v>
      </c>
      <c r="AA564" s="6">
        <f>(Orders[[#This Row],[Sales]]*Orders[[#This Row],[Quantity]])-Orders[[#This Row],[Discount]]</f>
        <v>57.367999999999995</v>
      </c>
    </row>
    <row r="565" spans="1:27" ht="16.5" x14ac:dyDescent="0.3">
      <c r="A565">
        <v>32619</v>
      </c>
      <c r="B565" t="s">
        <v>2569</v>
      </c>
      <c r="C565" s="1">
        <v>41702</v>
      </c>
      <c r="D565" s="1">
        <v>41707</v>
      </c>
      <c r="E565" t="s">
        <v>66</v>
      </c>
      <c r="F565" t="s">
        <v>115</v>
      </c>
      <c r="G565" t="s">
        <v>116</v>
      </c>
      <c r="H565" t="s">
        <v>31</v>
      </c>
      <c r="I565" t="s">
        <v>2570</v>
      </c>
      <c r="J565" t="s">
        <v>96</v>
      </c>
      <c r="K565" t="s">
        <v>34</v>
      </c>
      <c r="L565">
        <v>42071</v>
      </c>
      <c r="M565" t="s">
        <v>35</v>
      </c>
      <c r="N565" t="s">
        <v>36</v>
      </c>
      <c r="O565" t="s">
        <v>2571</v>
      </c>
      <c r="P565" t="s">
        <v>50</v>
      </c>
      <c r="Q565" t="s">
        <v>89</v>
      </c>
      <c r="R565" t="s">
        <v>2572</v>
      </c>
      <c r="S565" s="5">
        <v>72.8</v>
      </c>
      <c r="T565">
        <v>5</v>
      </c>
      <c r="U565">
        <v>0</v>
      </c>
      <c r="V565">
        <v>19.655999999999999</v>
      </c>
      <c r="W565">
        <v>5.65</v>
      </c>
      <c r="X565" t="s">
        <v>64</v>
      </c>
      <c r="Y565" t="s">
        <v>1787</v>
      </c>
      <c r="Z565">
        <v>2014</v>
      </c>
      <c r="AA565" s="6">
        <f>(Orders[[#This Row],[Sales]]*Orders[[#This Row],[Quantity]])-Orders[[#This Row],[Discount]]</f>
        <v>364</v>
      </c>
    </row>
    <row r="566" spans="1:27" ht="16.5" x14ac:dyDescent="0.3">
      <c r="A566">
        <v>33065</v>
      </c>
      <c r="B566" t="s">
        <v>2573</v>
      </c>
      <c r="C566" s="1">
        <v>40624</v>
      </c>
      <c r="D566" s="1">
        <v>40628</v>
      </c>
      <c r="E566" t="s">
        <v>66</v>
      </c>
      <c r="F566" t="s">
        <v>680</v>
      </c>
      <c r="G566" t="s">
        <v>681</v>
      </c>
      <c r="H566" t="s">
        <v>31</v>
      </c>
      <c r="I566" t="s">
        <v>2574</v>
      </c>
      <c r="J566" t="s">
        <v>33</v>
      </c>
      <c r="K566" t="s">
        <v>34</v>
      </c>
      <c r="L566">
        <v>27405</v>
      </c>
      <c r="M566" t="s">
        <v>35</v>
      </c>
      <c r="N566" t="s">
        <v>36</v>
      </c>
      <c r="O566" t="s">
        <v>2575</v>
      </c>
      <c r="P566" t="s">
        <v>50</v>
      </c>
      <c r="Q566" t="s">
        <v>51</v>
      </c>
      <c r="R566" t="s">
        <v>2576</v>
      </c>
      <c r="S566" s="5">
        <v>51.465000000000018</v>
      </c>
      <c r="T566">
        <v>5</v>
      </c>
      <c r="U566">
        <v>0.7</v>
      </c>
      <c r="V566">
        <v>-39.456499999999991</v>
      </c>
      <c r="W566">
        <v>5.61</v>
      </c>
      <c r="X566" t="s">
        <v>64</v>
      </c>
      <c r="Y566" t="s">
        <v>1787</v>
      </c>
      <c r="Z566">
        <v>2011</v>
      </c>
      <c r="AA566" s="6">
        <f>(Orders[[#This Row],[Sales]]*Orders[[#This Row],[Quantity]])-Orders[[#This Row],[Discount]]</f>
        <v>256.62500000000011</v>
      </c>
    </row>
    <row r="567" spans="1:27" ht="16.5" x14ac:dyDescent="0.3">
      <c r="A567">
        <v>36200</v>
      </c>
      <c r="B567" t="s">
        <v>2577</v>
      </c>
      <c r="C567" s="1">
        <v>41706</v>
      </c>
      <c r="D567" s="1">
        <v>41711</v>
      </c>
      <c r="E567" t="s">
        <v>66</v>
      </c>
      <c r="F567" t="s">
        <v>2578</v>
      </c>
      <c r="G567" t="s">
        <v>2579</v>
      </c>
      <c r="H567" t="s">
        <v>31</v>
      </c>
      <c r="I567" t="s">
        <v>232</v>
      </c>
      <c r="J567" t="s">
        <v>233</v>
      </c>
      <c r="K567" t="s">
        <v>34</v>
      </c>
      <c r="L567">
        <v>10035</v>
      </c>
      <c r="M567" t="s">
        <v>35</v>
      </c>
      <c r="N567" t="s">
        <v>87</v>
      </c>
      <c r="O567" t="s">
        <v>1606</v>
      </c>
      <c r="P567" t="s">
        <v>50</v>
      </c>
      <c r="Q567" t="s">
        <v>773</v>
      </c>
      <c r="R567" t="s">
        <v>1607</v>
      </c>
      <c r="S567" s="5">
        <v>91.59</v>
      </c>
      <c r="T567">
        <v>3</v>
      </c>
      <c r="U567">
        <v>0</v>
      </c>
      <c r="V567">
        <v>42.131399999999999</v>
      </c>
      <c r="W567">
        <v>5.38</v>
      </c>
      <c r="X567" t="s">
        <v>64</v>
      </c>
      <c r="Y567" t="s">
        <v>1787</v>
      </c>
      <c r="Z567">
        <v>2014</v>
      </c>
      <c r="AA567" s="6">
        <f>(Orders[[#This Row],[Sales]]*Orders[[#This Row],[Quantity]])-Orders[[#This Row],[Discount]]</f>
        <v>274.77</v>
      </c>
    </row>
    <row r="568" spans="1:27" ht="16.5" x14ac:dyDescent="0.3">
      <c r="A568">
        <v>35359</v>
      </c>
      <c r="B568" t="s">
        <v>2580</v>
      </c>
      <c r="C568" s="1">
        <v>41344</v>
      </c>
      <c r="D568" s="1">
        <v>41348</v>
      </c>
      <c r="E568" t="s">
        <v>66</v>
      </c>
      <c r="F568" t="s">
        <v>1035</v>
      </c>
      <c r="G568" t="s">
        <v>1036</v>
      </c>
      <c r="H568" t="s">
        <v>31</v>
      </c>
      <c r="I568" t="s">
        <v>85</v>
      </c>
      <c r="J568" t="s">
        <v>86</v>
      </c>
      <c r="K568" t="s">
        <v>34</v>
      </c>
      <c r="L568">
        <v>19143</v>
      </c>
      <c r="M568" t="s">
        <v>35</v>
      </c>
      <c r="N568" t="s">
        <v>87</v>
      </c>
      <c r="O568" t="s">
        <v>293</v>
      </c>
      <c r="P568" t="s">
        <v>61</v>
      </c>
      <c r="Q568" t="s">
        <v>294</v>
      </c>
      <c r="R568" t="s">
        <v>295</v>
      </c>
      <c r="S568" s="5">
        <v>39.991999999999997</v>
      </c>
      <c r="T568">
        <v>1</v>
      </c>
      <c r="U568">
        <v>0.2</v>
      </c>
      <c r="V568">
        <v>7.4984999999999964</v>
      </c>
      <c r="W568">
        <v>5.37</v>
      </c>
      <c r="X568" t="s">
        <v>53</v>
      </c>
      <c r="Y568" t="s">
        <v>1787</v>
      </c>
      <c r="Z568">
        <v>2013</v>
      </c>
      <c r="AA568" s="6">
        <f>(Orders[[#This Row],[Sales]]*Orders[[#This Row],[Quantity]])-Orders[[#This Row],[Discount]]</f>
        <v>39.791999999999994</v>
      </c>
    </row>
    <row r="569" spans="1:27" ht="16.5" x14ac:dyDescent="0.3">
      <c r="A569">
        <v>32112</v>
      </c>
      <c r="B569" t="s">
        <v>2581</v>
      </c>
      <c r="C569" s="1">
        <v>40988</v>
      </c>
      <c r="D569" s="1">
        <v>40991</v>
      </c>
      <c r="E569" t="s">
        <v>55</v>
      </c>
      <c r="F569" t="s">
        <v>56</v>
      </c>
      <c r="G569" t="s">
        <v>57</v>
      </c>
      <c r="H569" t="s">
        <v>58</v>
      </c>
      <c r="I569" t="s">
        <v>1273</v>
      </c>
      <c r="J569" t="s">
        <v>202</v>
      </c>
      <c r="K569" t="s">
        <v>34</v>
      </c>
      <c r="L569">
        <v>53209</v>
      </c>
      <c r="M569" t="s">
        <v>35</v>
      </c>
      <c r="N569" t="s">
        <v>48</v>
      </c>
      <c r="O569" t="s">
        <v>2582</v>
      </c>
      <c r="P569" t="s">
        <v>50</v>
      </c>
      <c r="Q569" t="s">
        <v>416</v>
      </c>
      <c r="R569" t="s">
        <v>2583</v>
      </c>
      <c r="S569" s="5">
        <v>51.84</v>
      </c>
      <c r="T569">
        <v>8</v>
      </c>
      <c r="U569">
        <v>0</v>
      </c>
      <c r="V569">
        <v>24.883199999999999</v>
      </c>
      <c r="W569">
        <v>5.27</v>
      </c>
      <c r="X569" t="s">
        <v>64</v>
      </c>
      <c r="Y569" t="s">
        <v>1787</v>
      </c>
      <c r="Z569">
        <v>2012</v>
      </c>
      <c r="AA569" s="6">
        <f>(Orders[[#This Row],[Sales]]*Orders[[#This Row],[Quantity]])-Orders[[#This Row],[Discount]]</f>
        <v>414.72</v>
      </c>
    </row>
    <row r="570" spans="1:27" ht="16.5" x14ac:dyDescent="0.3">
      <c r="A570">
        <v>39736</v>
      </c>
      <c r="B570" t="s">
        <v>2584</v>
      </c>
      <c r="C570" s="1">
        <v>41713</v>
      </c>
      <c r="D570" s="1">
        <v>41716</v>
      </c>
      <c r="E570" t="s">
        <v>28</v>
      </c>
      <c r="F570" t="s">
        <v>2585</v>
      </c>
      <c r="G570" t="s">
        <v>2586</v>
      </c>
      <c r="H570" t="s">
        <v>58</v>
      </c>
      <c r="I570" t="s">
        <v>661</v>
      </c>
      <c r="J570" t="s">
        <v>118</v>
      </c>
      <c r="K570" t="s">
        <v>34</v>
      </c>
      <c r="L570">
        <v>60623</v>
      </c>
      <c r="M570" t="s">
        <v>35</v>
      </c>
      <c r="N570" t="s">
        <v>48</v>
      </c>
      <c r="O570" t="s">
        <v>2587</v>
      </c>
      <c r="P570" t="s">
        <v>61</v>
      </c>
      <c r="Q570" t="s">
        <v>72</v>
      </c>
      <c r="R570" t="s">
        <v>2588</v>
      </c>
      <c r="S570" s="5">
        <v>49.616000000000007</v>
      </c>
      <c r="T570">
        <v>2</v>
      </c>
      <c r="U570">
        <v>0.2</v>
      </c>
      <c r="V570">
        <v>4.9615999999999989</v>
      </c>
      <c r="W570">
        <v>5.21</v>
      </c>
      <c r="X570" t="s">
        <v>64</v>
      </c>
      <c r="Y570" t="s">
        <v>1787</v>
      </c>
      <c r="Z570">
        <v>2014</v>
      </c>
      <c r="AA570" s="6">
        <f>(Orders[[#This Row],[Sales]]*Orders[[#This Row],[Quantity]])-Orders[[#This Row],[Discount]]</f>
        <v>99.032000000000011</v>
      </c>
    </row>
    <row r="571" spans="1:27" ht="16.5" x14ac:dyDescent="0.3">
      <c r="A571">
        <v>32827</v>
      </c>
      <c r="B571" t="s">
        <v>2589</v>
      </c>
      <c r="C571" s="1">
        <v>40994</v>
      </c>
      <c r="D571" s="1">
        <v>40999</v>
      </c>
      <c r="E571" t="s">
        <v>66</v>
      </c>
      <c r="F571" t="s">
        <v>538</v>
      </c>
      <c r="G571" t="s">
        <v>539</v>
      </c>
      <c r="H571" t="s">
        <v>58</v>
      </c>
      <c r="I571" t="s">
        <v>402</v>
      </c>
      <c r="J571" t="s">
        <v>389</v>
      </c>
      <c r="K571" t="s">
        <v>34</v>
      </c>
      <c r="L571">
        <v>33142</v>
      </c>
      <c r="M571" t="s">
        <v>35</v>
      </c>
      <c r="N571" t="s">
        <v>36</v>
      </c>
      <c r="O571" t="s">
        <v>2590</v>
      </c>
      <c r="P571" t="s">
        <v>50</v>
      </c>
      <c r="Q571" t="s">
        <v>416</v>
      </c>
      <c r="R571" t="s">
        <v>2591</v>
      </c>
      <c r="S571" s="5">
        <v>74.352000000000004</v>
      </c>
      <c r="T571">
        <v>3</v>
      </c>
      <c r="U571">
        <v>0.2</v>
      </c>
      <c r="V571">
        <v>23.234999999999989</v>
      </c>
      <c r="W571">
        <v>5.16</v>
      </c>
      <c r="X571" t="s">
        <v>64</v>
      </c>
      <c r="Y571" t="s">
        <v>1787</v>
      </c>
      <c r="Z571">
        <v>2012</v>
      </c>
      <c r="AA571" s="6">
        <f>(Orders[[#This Row],[Sales]]*Orders[[#This Row],[Quantity]])-Orders[[#This Row],[Discount]]</f>
        <v>222.85600000000002</v>
      </c>
    </row>
    <row r="572" spans="1:27" ht="16.5" x14ac:dyDescent="0.3">
      <c r="A572">
        <v>40076</v>
      </c>
      <c r="B572" t="s">
        <v>2592</v>
      </c>
      <c r="C572" s="1">
        <v>40988</v>
      </c>
      <c r="D572" s="1">
        <v>40990</v>
      </c>
      <c r="E572" t="s">
        <v>28</v>
      </c>
      <c r="F572" t="s">
        <v>2593</v>
      </c>
      <c r="G572" t="s">
        <v>2594</v>
      </c>
      <c r="H572" t="s">
        <v>31</v>
      </c>
      <c r="I572" t="s">
        <v>2486</v>
      </c>
      <c r="J572" t="s">
        <v>728</v>
      </c>
      <c r="K572" t="s">
        <v>34</v>
      </c>
      <c r="L572">
        <v>97301</v>
      </c>
      <c r="M572" t="s">
        <v>35</v>
      </c>
      <c r="N572" t="s">
        <v>105</v>
      </c>
      <c r="O572" t="s">
        <v>2595</v>
      </c>
      <c r="P572" t="s">
        <v>50</v>
      </c>
      <c r="Q572" t="s">
        <v>112</v>
      </c>
      <c r="R572" t="s">
        <v>2596</v>
      </c>
      <c r="S572" s="5">
        <v>29.303999999999998</v>
      </c>
      <c r="T572">
        <v>3</v>
      </c>
      <c r="U572">
        <v>0.2</v>
      </c>
      <c r="V572">
        <v>2.5641000000000029</v>
      </c>
      <c r="W572">
        <v>5.04</v>
      </c>
      <c r="X572" t="s">
        <v>53</v>
      </c>
      <c r="Y572" t="s">
        <v>1787</v>
      </c>
      <c r="Z572">
        <v>2012</v>
      </c>
      <c r="AA572" s="6">
        <f>(Orders[[#This Row],[Sales]]*Orders[[#This Row],[Quantity]])-Orders[[#This Row],[Discount]]</f>
        <v>87.711999999999989</v>
      </c>
    </row>
    <row r="573" spans="1:27" ht="16.5" x14ac:dyDescent="0.3">
      <c r="A573">
        <v>39961</v>
      </c>
      <c r="B573" t="s">
        <v>2597</v>
      </c>
      <c r="C573" s="1">
        <v>41729</v>
      </c>
      <c r="D573" s="1">
        <v>41731</v>
      </c>
      <c r="E573" t="s">
        <v>28</v>
      </c>
      <c r="F573" t="s">
        <v>2338</v>
      </c>
      <c r="G573" t="s">
        <v>2339</v>
      </c>
      <c r="H573" t="s">
        <v>31</v>
      </c>
      <c r="I573" t="s">
        <v>1866</v>
      </c>
      <c r="J573" t="s">
        <v>104</v>
      </c>
      <c r="K573" t="s">
        <v>34</v>
      </c>
      <c r="L573">
        <v>90712</v>
      </c>
      <c r="M573" t="s">
        <v>35</v>
      </c>
      <c r="N573" t="s">
        <v>105</v>
      </c>
      <c r="O573" t="s">
        <v>746</v>
      </c>
      <c r="P573" t="s">
        <v>38</v>
      </c>
      <c r="Q573" t="s">
        <v>270</v>
      </c>
      <c r="R573" t="s">
        <v>747</v>
      </c>
      <c r="S573" s="5">
        <v>94.2</v>
      </c>
      <c r="T573">
        <v>5</v>
      </c>
      <c r="U573">
        <v>0</v>
      </c>
      <c r="V573">
        <v>39.564000000000007</v>
      </c>
      <c r="W573">
        <v>4.6900000000000004</v>
      </c>
      <c r="X573" t="s">
        <v>64</v>
      </c>
      <c r="Y573" t="s">
        <v>1787</v>
      </c>
      <c r="Z573">
        <v>2014</v>
      </c>
      <c r="AA573" s="6">
        <f>(Orders[[#This Row],[Sales]]*Orders[[#This Row],[Quantity]])-Orders[[#This Row],[Discount]]</f>
        <v>471</v>
      </c>
    </row>
    <row r="574" spans="1:27" ht="16.5" x14ac:dyDescent="0.3">
      <c r="A574">
        <v>36400</v>
      </c>
      <c r="B574" t="s">
        <v>2598</v>
      </c>
      <c r="C574" s="1">
        <v>40994</v>
      </c>
      <c r="D574" s="1">
        <v>40998</v>
      </c>
      <c r="E574" t="s">
        <v>28</v>
      </c>
      <c r="F574" t="s">
        <v>2599</v>
      </c>
      <c r="G574" t="s">
        <v>2600</v>
      </c>
      <c r="H574" t="s">
        <v>31</v>
      </c>
      <c r="I574" t="s">
        <v>85</v>
      </c>
      <c r="J574" t="s">
        <v>86</v>
      </c>
      <c r="K574" t="s">
        <v>34</v>
      </c>
      <c r="L574">
        <v>19140</v>
      </c>
      <c r="M574" t="s">
        <v>35</v>
      </c>
      <c r="N574" t="s">
        <v>87</v>
      </c>
      <c r="O574" t="s">
        <v>2601</v>
      </c>
      <c r="P574" t="s">
        <v>50</v>
      </c>
      <c r="Q574" t="s">
        <v>416</v>
      </c>
      <c r="R574" t="s">
        <v>2602</v>
      </c>
      <c r="S574" s="5">
        <v>40.031999999999996</v>
      </c>
      <c r="T574">
        <v>6</v>
      </c>
      <c r="U574">
        <v>0.2</v>
      </c>
      <c r="V574">
        <v>12.509999999999989</v>
      </c>
      <c r="W574">
        <v>4.6399999999999997</v>
      </c>
      <c r="X574" t="s">
        <v>64</v>
      </c>
      <c r="Y574" t="s">
        <v>1787</v>
      </c>
      <c r="Z574">
        <v>2012</v>
      </c>
      <c r="AA574" s="6">
        <f>(Orders[[#This Row],[Sales]]*Orders[[#This Row],[Quantity]])-Orders[[#This Row],[Discount]]</f>
        <v>239.99199999999999</v>
      </c>
    </row>
    <row r="575" spans="1:27" ht="16.5" x14ac:dyDescent="0.3">
      <c r="A575">
        <v>35975</v>
      </c>
      <c r="B575" t="s">
        <v>2603</v>
      </c>
      <c r="C575" s="1">
        <v>40616</v>
      </c>
      <c r="D575" s="1">
        <v>40621</v>
      </c>
      <c r="E575" t="s">
        <v>66</v>
      </c>
      <c r="F575" t="s">
        <v>2604</v>
      </c>
      <c r="G575" t="s">
        <v>2605</v>
      </c>
      <c r="H575" t="s">
        <v>31</v>
      </c>
      <c r="I575" t="s">
        <v>2606</v>
      </c>
      <c r="J575" t="s">
        <v>1747</v>
      </c>
      <c r="K575" t="s">
        <v>34</v>
      </c>
      <c r="L575">
        <v>84321</v>
      </c>
      <c r="M575" t="s">
        <v>35</v>
      </c>
      <c r="N575" t="s">
        <v>105</v>
      </c>
      <c r="O575" t="s">
        <v>2607</v>
      </c>
      <c r="P575" t="s">
        <v>61</v>
      </c>
      <c r="Q575" t="s">
        <v>294</v>
      </c>
      <c r="R575" t="s">
        <v>2608</v>
      </c>
      <c r="S575" s="5">
        <v>82.800000000000011</v>
      </c>
      <c r="T575">
        <v>12</v>
      </c>
      <c r="U575">
        <v>0</v>
      </c>
      <c r="V575">
        <v>6.6239999999999952</v>
      </c>
      <c r="W575">
        <v>4.54</v>
      </c>
      <c r="X575" t="s">
        <v>64</v>
      </c>
      <c r="Y575" t="s">
        <v>1787</v>
      </c>
      <c r="Z575">
        <v>2011</v>
      </c>
      <c r="AA575" s="6">
        <f>(Orders[[#This Row],[Sales]]*Orders[[#This Row],[Quantity]])-Orders[[#This Row],[Discount]]</f>
        <v>993.60000000000014</v>
      </c>
    </row>
    <row r="576" spans="1:27" ht="16.5" x14ac:dyDescent="0.3">
      <c r="A576">
        <v>37016</v>
      </c>
      <c r="B576" t="s">
        <v>2609</v>
      </c>
      <c r="C576" s="1">
        <v>41728</v>
      </c>
      <c r="D576" s="1">
        <v>41732</v>
      </c>
      <c r="E576" t="s">
        <v>28</v>
      </c>
      <c r="F576" t="s">
        <v>2268</v>
      </c>
      <c r="G576" t="s">
        <v>2269</v>
      </c>
      <c r="H576" t="s">
        <v>31</v>
      </c>
      <c r="I576" t="s">
        <v>943</v>
      </c>
      <c r="J576" t="s">
        <v>643</v>
      </c>
      <c r="K576" t="s">
        <v>34</v>
      </c>
      <c r="L576">
        <v>47905</v>
      </c>
      <c r="M576" t="s">
        <v>35</v>
      </c>
      <c r="N576" t="s">
        <v>48</v>
      </c>
      <c r="O576" t="s">
        <v>2610</v>
      </c>
      <c r="P576" t="s">
        <v>50</v>
      </c>
      <c r="Q576" t="s">
        <v>112</v>
      </c>
      <c r="R576" t="s">
        <v>2611</v>
      </c>
      <c r="S576" s="5">
        <v>81.400000000000006</v>
      </c>
      <c r="T576">
        <v>5</v>
      </c>
      <c r="U576">
        <v>0</v>
      </c>
      <c r="V576">
        <v>21.164000000000009</v>
      </c>
      <c r="W576">
        <v>4.43</v>
      </c>
      <c r="X576" t="s">
        <v>64</v>
      </c>
      <c r="Y576" t="s">
        <v>1787</v>
      </c>
      <c r="Z576">
        <v>2014</v>
      </c>
      <c r="AA576" s="6">
        <f>(Orders[[#This Row],[Sales]]*Orders[[#This Row],[Quantity]])-Orders[[#This Row],[Discount]]</f>
        <v>407</v>
      </c>
    </row>
    <row r="577" spans="1:27" ht="16.5" x14ac:dyDescent="0.3">
      <c r="A577">
        <v>35525</v>
      </c>
      <c r="B577" t="s">
        <v>2612</v>
      </c>
      <c r="C577" s="1">
        <v>41358</v>
      </c>
      <c r="D577" s="1">
        <v>41360</v>
      </c>
      <c r="E577" t="s">
        <v>55</v>
      </c>
      <c r="F577" t="s">
        <v>2613</v>
      </c>
      <c r="G577" t="s">
        <v>2614</v>
      </c>
      <c r="H577" t="s">
        <v>58</v>
      </c>
      <c r="I577" t="s">
        <v>642</v>
      </c>
      <c r="J577" t="s">
        <v>643</v>
      </c>
      <c r="K577" t="s">
        <v>34</v>
      </c>
      <c r="L577">
        <v>47374</v>
      </c>
      <c r="M577" t="s">
        <v>35</v>
      </c>
      <c r="N577" t="s">
        <v>48</v>
      </c>
      <c r="O577" t="s">
        <v>2615</v>
      </c>
      <c r="P577" t="s">
        <v>50</v>
      </c>
      <c r="Q577" t="s">
        <v>416</v>
      </c>
      <c r="R577" t="s">
        <v>2616</v>
      </c>
      <c r="S577" s="5">
        <v>22.48</v>
      </c>
      <c r="T577">
        <v>1</v>
      </c>
      <c r="U577">
        <v>0</v>
      </c>
      <c r="V577">
        <v>10.3408</v>
      </c>
      <c r="W577">
        <v>4.3600000000000003</v>
      </c>
      <c r="X577" t="s">
        <v>53</v>
      </c>
      <c r="Y577" t="s">
        <v>1787</v>
      </c>
      <c r="Z577">
        <v>2013</v>
      </c>
      <c r="AA577" s="6">
        <f>(Orders[[#This Row],[Sales]]*Orders[[#This Row],[Quantity]])-Orders[[#This Row],[Discount]]</f>
        <v>22.48</v>
      </c>
    </row>
    <row r="578" spans="1:27" ht="16.5" x14ac:dyDescent="0.3">
      <c r="A578">
        <v>36447</v>
      </c>
      <c r="B578" t="s">
        <v>2617</v>
      </c>
      <c r="C578" s="1">
        <v>41705</v>
      </c>
      <c r="D578" s="1">
        <v>41709</v>
      </c>
      <c r="E578" t="s">
        <v>28</v>
      </c>
      <c r="F578" t="s">
        <v>2618</v>
      </c>
      <c r="G578" t="s">
        <v>2619</v>
      </c>
      <c r="H578" t="s">
        <v>58</v>
      </c>
      <c r="I578" t="s">
        <v>103</v>
      </c>
      <c r="J578" t="s">
        <v>104</v>
      </c>
      <c r="K578" t="s">
        <v>34</v>
      </c>
      <c r="L578">
        <v>94109</v>
      </c>
      <c r="M578" t="s">
        <v>35</v>
      </c>
      <c r="N578" t="s">
        <v>105</v>
      </c>
      <c r="O578" t="s">
        <v>366</v>
      </c>
      <c r="P578" t="s">
        <v>50</v>
      </c>
      <c r="Q578" t="s">
        <v>112</v>
      </c>
      <c r="R578" t="s">
        <v>367</v>
      </c>
      <c r="S578" s="5">
        <v>67.78</v>
      </c>
      <c r="T578">
        <v>2</v>
      </c>
      <c r="U578">
        <v>0</v>
      </c>
      <c r="V578">
        <v>16.945</v>
      </c>
      <c r="W578">
        <v>4.24</v>
      </c>
      <c r="X578" t="s">
        <v>53</v>
      </c>
      <c r="Y578" t="s">
        <v>1787</v>
      </c>
      <c r="Z578">
        <v>2014</v>
      </c>
      <c r="AA578" s="6">
        <f>(Orders[[#This Row],[Sales]]*Orders[[#This Row],[Quantity]])-Orders[[#This Row],[Discount]]</f>
        <v>135.56</v>
      </c>
    </row>
    <row r="579" spans="1:27" ht="16.5" x14ac:dyDescent="0.3">
      <c r="A579">
        <v>36293</v>
      </c>
      <c r="B579" t="s">
        <v>2620</v>
      </c>
      <c r="C579" s="1">
        <v>41709</v>
      </c>
      <c r="D579" s="1">
        <v>41714</v>
      </c>
      <c r="E579" t="s">
        <v>66</v>
      </c>
      <c r="F579" t="s">
        <v>902</v>
      </c>
      <c r="G579" t="s">
        <v>903</v>
      </c>
      <c r="H579" t="s">
        <v>58</v>
      </c>
      <c r="I579" t="s">
        <v>821</v>
      </c>
      <c r="J579" t="s">
        <v>33</v>
      </c>
      <c r="K579" t="s">
        <v>34</v>
      </c>
      <c r="L579">
        <v>27604</v>
      </c>
      <c r="M579" t="s">
        <v>35</v>
      </c>
      <c r="N579" t="s">
        <v>36</v>
      </c>
      <c r="O579" t="s">
        <v>2621</v>
      </c>
      <c r="P579" t="s">
        <v>50</v>
      </c>
      <c r="Q579" t="s">
        <v>89</v>
      </c>
      <c r="R579" t="s">
        <v>2622</v>
      </c>
      <c r="S579" s="5">
        <v>48.783999999999999</v>
      </c>
      <c r="T579">
        <v>1</v>
      </c>
      <c r="U579">
        <v>0.2</v>
      </c>
      <c r="V579">
        <v>3.6587999999999981</v>
      </c>
      <c r="W579">
        <v>4.21</v>
      </c>
      <c r="X579" t="s">
        <v>64</v>
      </c>
      <c r="Y579" t="s">
        <v>1787</v>
      </c>
      <c r="Z579">
        <v>2014</v>
      </c>
      <c r="AA579" s="6">
        <f>(Orders[[#This Row],[Sales]]*Orders[[#This Row],[Quantity]])-Orders[[#This Row],[Discount]]</f>
        <v>48.583999999999996</v>
      </c>
    </row>
    <row r="580" spans="1:27" ht="16.5" x14ac:dyDescent="0.3">
      <c r="A580">
        <v>37099</v>
      </c>
      <c r="B580" t="s">
        <v>2623</v>
      </c>
      <c r="C580" s="1">
        <v>40990</v>
      </c>
      <c r="D580" s="1">
        <v>40992</v>
      </c>
      <c r="E580" t="s">
        <v>55</v>
      </c>
      <c r="F580" t="s">
        <v>2624</v>
      </c>
      <c r="G580" t="s">
        <v>2625</v>
      </c>
      <c r="H580" t="s">
        <v>31</v>
      </c>
      <c r="I580" t="s">
        <v>2626</v>
      </c>
      <c r="J580" t="s">
        <v>104</v>
      </c>
      <c r="K580" t="s">
        <v>34</v>
      </c>
      <c r="L580">
        <v>91360</v>
      </c>
      <c r="M580" t="s">
        <v>35</v>
      </c>
      <c r="N580" t="s">
        <v>105</v>
      </c>
      <c r="O580" t="s">
        <v>2627</v>
      </c>
      <c r="P580" t="s">
        <v>61</v>
      </c>
      <c r="Q580" t="s">
        <v>72</v>
      </c>
      <c r="R580" t="s">
        <v>2628</v>
      </c>
      <c r="S580" s="5">
        <v>15.984</v>
      </c>
      <c r="T580">
        <v>2</v>
      </c>
      <c r="U580">
        <v>0.2</v>
      </c>
      <c r="V580">
        <v>1.1988000000000001</v>
      </c>
      <c r="W580">
        <v>4.16</v>
      </c>
      <c r="X580" t="s">
        <v>41</v>
      </c>
      <c r="Y580" t="s">
        <v>1787</v>
      </c>
      <c r="Z580">
        <v>2012</v>
      </c>
      <c r="AA580" s="6">
        <f>(Orders[[#This Row],[Sales]]*Orders[[#This Row],[Quantity]])-Orders[[#This Row],[Discount]]</f>
        <v>31.768000000000001</v>
      </c>
    </row>
    <row r="581" spans="1:27" ht="16.5" x14ac:dyDescent="0.3">
      <c r="A581">
        <v>32642</v>
      </c>
      <c r="B581" t="s">
        <v>2629</v>
      </c>
      <c r="C581" s="1">
        <v>40619</v>
      </c>
      <c r="D581" s="1">
        <v>40626</v>
      </c>
      <c r="E581" t="s">
        <v>66</v>
      </c>
      <c r="F581" t="s">
        <v>2630</v>
      </c>
      <c r="G581" t="s">
        <v>2631</v>
      </c>
      <c r="H581" t="s">
        <v>31</v>
      </c>
      <c r="I581" t="s">
        <v>2632</v>
      </c>
      <c r="J581" t="s">
        <v>709</v>
      </c>
      <c r="K581" t="s">
        <v>34</v>
      </c>
      <c r="L581">
        <v>55044</v>
      </c>
      <c r="M581" t="s">
        <v>35</v>
      </c>
      <c r="N581" t="s">
        <v>48</v>
      </c>
      <c r="O581" t="s">
        <v>2633</v>
      </c>
      <c r="P581" t="s">
        <v>50</v>
      </c>
      <c r="Q581" t="s">
        <v>89</v>
      </c>
      <c r="R581" t="s">
        <v>2634</v>
      </c>
      <c r="S581" s="5">
        <v>93.78</v>
      </c>
      <c r="T581">
        <v>2</v>
      </c>
      <c r="U581">
        <v>0</v>
      </c>
      <c r="V581">
        <v>36.574199999999998</v>
      </c>
      <c r="W581">
        <v>4.0999999999999996</v>
      </c>
      <c r="X581" t="s">
        <v>64</v>
      </c>
      <c r="Y581" t="s">
        <v>1787</v>
      </c>
      <c r="Z581">
        <v>2011</v>
      </c>
      <c r="AA581" s="6">
        <f>(Orders[[#This Row],[Sales]]*Orders[[#This Row],[Quantity]])-Orders[[#This Row],[Discount]]</f>
        <v>187.56</v>
      </c>
    </row>
    <row r="582" spans="1:27" ht="16.5" x14ac:dyDescent="0.3">
      <c r="A582">
        <v>40639</v>
      </c>
      <c r="B582" t="s">
        <v>2635</v>
      </c>
      <c r="C582" s="1">
        <v>41347</v>
      </c>
      <c r="D582" s="1">
        <v>41352</v>
      </c>
      <c r="E582" t="s">
        <v>66</v>
      </c>
      <c r="F582" t="s">
        <v>2636</v>
      </c>
      <c r="G582" t="s">
        <v>2637</v>
      </c>
      <c r="H582" t="s">
        <v>94</v>
      </c>
      <c r="I582" t="s">
        <v>2638</v>
      </c>
      <c r="J582" t="s">
        <v>104</v>
      </c>
      <c r="K582" t="s">
        <v>34</v>
      </c>
      <c r="L582">
        <v>92503</v>
      </c>
      <c r="M582" t="s">
        <v>35</v>
      </c>
      <c r="N582" t="s">
        <v>105</v>
      </c>
      <c r="O582" t="s">
        <v>2639</v>
      </c>
      <c r="P582" t="s">
        <v>50</v>
      </c>
      <c r="Q582" t="s">
        <v>51</v>
      </c>
      <c r="R582" t="s">
        <v>2640</v>
      </c>
      <c r="S582" s="5">
        <v>51.184000000000012</v>
      </c>
      <c r="T582">
        <v>7</v>
      </c>
      <c r="U582">
        <v>0.2</v>
      </c>
      <c r="V582">
        <v>19.193999999999999</v>
      </c>
      <c r="W582">
        <v>4.09</v>
      </c>
      <c r="X582" t="s">
        <v>64</v>
      </c>
      <c r="Y582" t="s">
        <v>1787</v>
      </c>
      <c r="Z582">
        <v>2013</v>
      </c>
      <c r="AA582" s="6">
        <f>(Orders[[#This Row],[Sales]]*Orders[[#This Row],[Quantity]])-Orders[[#This Row],[Discount]]</f>
        <v>358.08800000000008</v>
      </c>
    </row>
    <row r="583" spans="1:27" ht="16.5" x14ac:dyDescent="0.3">
      <c r="A583">
        <v>37426</v>
      </c>
      <c r="B583" t="s">
        <v>2641</v>
      </c>
      <c r="C583" s="1">
        <v>41725</v>
      </c>
      <c r="D583" s="1">
        <v>41732</v>
      </c>
      <c r="E583" t="s">
        <v>66</v>
      </c>
      <c r="F583" t="s">
        <v>2642</v>
      </c>
      <c r="G583" t="s">
        <v>2643</v>
      </c>
      <c r="H583" t="s">
        <v>94</v>
      </c>
      <c r="I583" t="s">
        <v>2644</v>
      </c>
      <c r="J583" t="s">
        <v>495</v>
      </c>
      <c r="K583" t="s">
        <v>34</v>
      </c>
      <c r="L583">
        <v>23464</v>
      </c>
      <c r="M583" t="s">
        <v>35</v>
      </c>
      <c r="N583" t="s">
        <v>36</v>
      </c>
      <c r="O583" t="s">
        <v>2645</v>
      </c>
      <c r="P583" t="s">
        <v>61</v>
      </c>
      <c r="Q583" t="s">
        <v>294</v>
      </c>
      <c r="R583" t="s">
        <v>2646</v>
      </c>
      <c r="S583" s="5">
        <v>53.25</v>
      </c>
      <c r="T583">
        <v>3</v>
      </c>
      <c r="U583">
        <v>0</v>
      </c>
      <c r="V583">
        <v>20.767499999999998</v>
      </c>
      <c r="W583">
        <v>3.94</v>
      </c>
      <c r="X583" t="s">
        <v>64</v>
      </c>
      <c r="Y583" t="s">
        <v>1787</v>
      </c>
      <c r="Z583">
        <v>2014</v>
      </c>
      <c r="AA583" s="6">
        <f>(Orders[[#This Row],[Sales]]*Orders[[#This Row],[Quantity]])-Orders[[#This Row],[Discount]]</f>
        <v>159.75</v>
      </c>
    </row>
    <row r="584" spans="1:27" ht="16.5" x14ac:dyDescent="0.3">
      <c r="A584">
        <v>36045</v>
      </c>
      <c r="B584" t="s">
        <v>2647</v>
      </c>
      <c r="C584" s="1">
        <v>41337</v>
      </c>
      <c r="D584" s="1">
        <v>41337</v>
      </c>
      <c r="E584" t="s">
        <v>303</v>
      </c>
      <c r="F584" t="s">
        <v>2648</v>
      </c>
      <c r="G584" t="s">
        <v>2649</v>
      </c>
      <c r="H584" t="s">
        <v>58</v>
      </c>
      <c r="I584" t="s">
        <v>103</v>
      </c>
      <c r="J584" t="s">
        <v>104</v>
      </c>
      <c r="K584" t="s">
        <v>34</v>
      </c>
      <c r="L584">
        <v>94110</v>
      </c>
      <c r="M584" t="s">
        <v>35</v>
      </c>
      <c r="N584" t="s">
        <v>105</v>
      </c>
      <c r="O584" t="s">
        <v>2650</v>
      </c>
      <c r="P584" t="s">
        <v>38</v>
      </c>
      <c r="Q584" t="s">
        <v>270</v>
      </c>
      <c r="R584" t="s">
        <v>2651</v>
      </c>
      <c r="S584" s="5">
        <v>35.28</v>
      </c>
      <c r="T584">
        <v>3</v>
      </c>
      <c r="U584">
        <v>0</v>
      </c>
      <c r="V584">
        <v>11.995200000000001</v>
      </c>
      <c r="W584">
        <v>3.88</v>
      </c>
      <c r="X584" t="s">
        <v>53</v>
      </c>
      <c r="Y584" t="s">
        <v>1787</v>
      </c>
      <c r="Z584">
        <v>2013</v>
      </c>
      <c r="AA584" s="6">
        <f>(Orders[[#This Row],[Sales]]*Orders[[#This Row],[Quantity]])-Orders[[#This Row],[Discount]]</f>
        <v>105.84</v>
      </c>
    </row>
    <row r="585" spans="1:27" ht="16.5" x14ac:dyDescent="0.3">
      <c r="A585">
        <v>34358</v>
      </c>
      <c r="B585" t="s">
        <v>2652</v>
      </c>
      <c r="C585" s="1">
        <v>41702</v>
      </c>
      <c r="D585" s="1">
        <v>41706</v>
      </c>
      <c r="E585" t="s">
        <v>66</v>
      </c>
      <c r="F585" t="s">
        <v>2653</v>
      </c>
      <c r="G585" t="s">
        <v>2654</v>
      </c>
      <c r="H585" t="s">
        <v>31</v>
      </c>
      <c r="I585" t="s">
        <v>170</v>
      </c>
      <c r="J585" t="s">
        <v>171</v>
      </c>
      <c r="K585" t="s">
        <v>34</v>
      </c>
      <c r="L585">
        <v>75081</v>
      </c>
      <c r="M585" t="s">
        <v>35</v>
      </c>
      <c r="N585" t="s">
        <v>48</v>
      </c>
      <c r="O585" t="s">
        <v>2655</v>
      </c>
      <c r="P585" t="s">
        <v>50</v>
      </c>
      <c r="Q585" t="s">
        <v>416</v>
      </c>
      <c r="R585" t="s">
        <v>2656</v>
      </c>
      <c r="S585" s="5">
        <v>26.88</v>
      </c>
      <c r="T585">
        <v>8</v>
      </c>
      <c r="U585">
        <v>0.2</v>
      </c>
      <c r="V585">
        <v>9.743999999999998</v>
      </c>
      <c r="W585">
        <v>3.83</v>
      </c>
      <c r="X585" t="s">
        <v>53</v>
      </c>
      <c r="Y585" t="s">
        <v>1787</v>
      </c>
      <c r="Z585">
        <v>2014</v>
      </c>
      <c r="AA585" s="6">
        <f>(Orders[[#This Row],[Sales]]*Orders[[#This Row],[Quantity]])-Orders[[#This Row],[Discount]]</f>
        <v>214.84</v>
      </c>
    </row>
    <row r="586" spans="1:27" ht="16.5" x14ac:dyDescent="0.3">
      <c r="A586">
        <v>32648</v>
      </c>
      <c r="B586" t="s">
        <v>2657</v>
      </c>
      <c r="C586" s="1">
        <v>41362</v>
      </c>
      <c r="D586" s="1">
        <v>41365</v>
      </c>
      <c r="E586" t="s">
        <v>55</v>
      </c>
      <c r="F586" t="s">
        <v>122</v>
      </c>
      <c r="G586" t="s">
        <v>123</v>
      </c>
      <c r="H586" t="s">
        <v>58</v>
      </c>
      <c r="I586" t="s">
        <v>1292</v>
      </c>
      <c r="J586" t="s">
        <v>495</v>
      </c>
      <c r="K586" t="s">
        <v>34</v>
      </c>
      <c r="L586">
        <v>22204</v>
      </c>
      <c r="M586" t="s">
        <v>35</v>
      </c>
      <c r="N586" t="s">
        <v>36</v>
      </c>
      <c r="O586" t="s">
        <v>2658</v>
      </c>
      <c r="P586" t="s">
        <v>50</v>
      </c>
      <c r="Q586" t="s">
        <v>112</v>
      </c>
      <c r="R586" t="s">
        <v>2659</v>
      </c>
      <c r="S586" s="5">
        <v>31.4</v>
      </c>
      <c r="T586">
        <v>2</v>
      </c>
      <c r="U586">
        <v>0</v>
      </c>
      <c r="V586">
        <v>7.8500000000000014</v>
      </c>
      <c r="W586">
        <v>3.81</v>
      </c>
      <c r="X586" t="s">
        <v>64</v>
      </c>
      <c r="Y586" t="s">
        <v>1787</v>
      </c>
      <c r="Z586">
        <v>2013</v>
      </c>
      <c r="AA586" s="6">
        <f>(Orders[[#This Row],[Sales]]*Orders[[#This Row],[Quantity]])-Orders[[#This Row],[Discount]]</f>
        <v>62.8</v>
      </c>
    </row>
    <row r="587" spans="1:27" ht="16.5" x14ac:dyDescent="0.3">
      <c r="A587">
        <v>40548</v>
      </c>
      <c r="B587" t="s">
        <v>2660</v>
      </c>
      <c r="C587" s="1">
        <v>41701</v>
      </c>
      <c r="D587" s="1">
        <v>41707</v>
      </c>
      <c r="E587" t="s">
        <v>66</v>
      </c>
      <c r="F587" t="s">
        <v>2226</v>
      </c>
      <c r="G587" t="s">
        <v>2227</v>
      </c>
      <c r="H587" t="s">
        <v>58</v>
      </c>
      <c r="I587" t="s">
        <v>151</v>
      </c>
      <c r="J587" t="s">
        <v>104</v>
      </c>
      <c r="K587" t="s">
        <v>34</v>
      </c>
      <c r="L587">
        <v>90008</v>
      </c>
      <c r="M587" t="s">
        <v>35</v>
      </c>
      <c r="N587" t="s">
        <v>105</v>
      </c>
      <c r="O587" t="s">
        <v>2511</v>
      </c>
      <c r="P587" t="s">
        <v>50</v>
      </c>
      <c r="Q587" t="s">
        <v>51</v>
      </c>
      <c r="R587" t="s">
        <v>2512</v>
      </c>
      <c r="S587" s="5">
        <v>107.648</v>
      </c>
      <c r="T587">
        <v>2</v>
      </c>
      <c r="U587">
        <v>0.2</v>
      </c>
      <c r="V587">
        <v>33.639999999999993</v>
      </c>
      <c r="W587">
        <v>3.67</v>
      </c>
      <c r="X587" t="s">
        <v>64</v>
      </c>
      <c r="Y587" t="s">
        <v>1787</v>
      </c>
      <c r="Z587">
        <v>2014</v>
      </c>
      <c r="AA587" s="6">
        <f>(Orders[[#This Row],[Sales]]*Orders[[#This Row],[Quantity]])-Orders[[#This Row],[Discount]]</f>
        <v>215.096</v>
      </c>
    </row>
    <row r="588" spans="1:27" ht="16.5" x14ac:dyDescent="0.3">
      <c r="A588">
        <v>36934</v>
      </c>
      <c r="B588" t="s">
        <v>2661</v>
      </c>
      <c r="C588" s="1">
        <v>41725</v>
      </c>
      <c r="D588" s="1">
        <v>41732</v>
      </c>
      <c r="E588" t="s">
        <v>66</v>
      </c>
      <c r="F588" t="s">
        <v>2662</v>
      </c>
      <c r="G588" t="s">
        <v>2663</v>
      </c>
      <c r="H588" t="s">
        <v>58</v>
      </c>
      <c r="I588" t="s">
        <v>2664</v>
      </c>
      <c r="J588" t="s">
        <v>47</v>
      </c>
      <c r="K588" t="s">
        <v>34</v>
      </c>
      <c r="L588">
        <v>48126</v>
      </c>
      <c r="M588" t="s">
        <v>35</v>
      </c>
      <c r="N588" t="s">
        <v>48</v>
      </c>
      <c r="O588" t="s">
        <v>2665</v>
      </c>
      <c r="P588" t="s">
        <v>38</v>
      </c>
      <c r="Q588" t="s">
        <v>270</v>
      </c>
      <c r="R588" t="s">
        <v>2666</v>
      </c>
      <c r="S588" s="5">
        <v>60.84</v>
      </c>
      <c r="T588">
        <v>3</v>
      </c>
      <c r="U588">
        <v>0</v>
      </c>
      <c r="V588">
        <v>23.119199999999999</v>
      </c>
      <c r="W588">
        <v>3.65</v>
      </c>
      <c r="X588" t="s">
        <v>64</v>
      </c>
      <c r="Y588" t="s">
        <v>1787</v>
      </c>
      <c r="Z588">
        <v>2014</v>
      </c>
      <c r="AA588" s="6">
        <f>(Orders[[#This Row],[Sales]]*Orders[[#This Row],[Quantity]])-Orders[[#This Row],[Discount]]</f>
        <v>182.52</v>
      </c>
    </row>
    <row r="589" spans="1:27" ht="16.5" x14ac:dyDescent="0.3">
      <c r="A589">
        <v>36825</v>
      </c>
      <c r="B589" t="s">
        <v>2667</v>
      </c>
      <c r="C589" s="1">
        <v>40999</v>
      </c>
      <c r="D589" s="1">
        <v>41003</v>
      </c>
      <c r="E589" t="s">
        <v>66</v>
      </c>
      <c r="F589" t="s">
        <v>967</v>
      </c>
      <c r="G589" t="s">
        <v>968</v>
      </c>
      <c r="H589" t="s">
        <v>58</v>
      </c>
      <c r="I589" t="s">
        <v>124</v>
      </c>
      <c r="J589" t="s">
        <v>389</v>
      </c>
      <c r="K589" t="s">
        <v>34</v>
      </c>
      <c r="L589">
        <v>32216</v>
      </c>
      <c r="M589" t="s">
        <v>35</v>
      </c>
      <c r="N589" t="s">
        <v>36</v>
      </c>
      <c r="O589" t="s">
        <v>2668</v>
      </c>
      <c r="P589" t="s">
        <v>61</v>
      </c>
      <c r="Q589" t="s">
        <v>72</v>
      </c>
      <c r="R589" t="s">
        <v>2669</v>
      </c>
      <c r="S589" s="5">
        <v>79.959999999999994</v>
      </c>
      <c r="T589">
        <v>5</v>
      </c>
      <c r="U589">
        <v>0.2</v>
      </c>
      <c r="V589">
        <v>27.98599999999999</v>
      </c>
      <c r="W589">
        <v>3.63</v>
      </c>
      <c r="X589" t="s">
        <v>64</v>
      </c>
      <c r="Y589" t="s">
        <v>1787</v>
      </c>
      <c r="Z589">
        <v>2012</v>
      </c>
      <c r="AA589" s="6">
        <f>(Orders[[#This Row],[Sales]]*Orders[[#This Row],[Quantity]])-Orders[[#This Row],[Discount]]</f>
        <v>399.59999999999997</v>
      </c>
    </row>
    <row r="590" spans="1:27" ht="16.5" x14ac:dyDescent="0.3">
      <c r="A590">
        <v>39024</v>
      </c>
      <c r="B590" t="s">
        <v>2670</v>
      </c>
      <c r="C590" s="1">
        <v>40984</v>
      </c>
      <c r="D590" s="1">
        <v>40988</v>
      </c>
      <c r="E590" t="s">
        <v>28</v>
      </c>
      <c r="F590" t="s">
        <v>2671</v>
      </c>
      <c r="G590" t="s">
        <v>2672</v>
      </c>
      <c r="H590" t="s">
        <v>94</v>
      </c>
      <c r="I590" t="s">
        <v>232</v>
      </c>
      <c r="J590" t="s">
        <v>233</v>
      </c>
      <c r="K590" t="s">
        <v>34</v>
      </c>
      <c r="L590">
        <v>10009</v>
      </c>
      <c r="M590" t="s">
        <v>35</v>
      </c>
      <c r="N590" t="s">
        <v>87</v>
      </c>
      <c r="O590" t="s">
        <v>2673</v>
      </c>
      <c r="P590" t="s">
        <v>50</v>
      </c>
      <c r="Q590" t="s">
        <v>788</v>
      </c>
      <c r="R590" t="s">
        <v>2674</v>
      </c>
      <c r="S590" s="5">
        <v>17.52</v>
      </c>
      <c r="T590">
        <v>3</v>
      </c>
      <c r="U590">
        <v>0</v>
      </c>
      <c r="V590">
        <v>6.3071999999999999</v>
      </c>
      <c r="W590">
        <v>3.53</v>
      </c>
      <c r="X590" t="s">
        <v>53</v>
      </c>
      <c r="Y590" t="s">
        <v>1787</v>
      </c>
      <c r="Z590">
        <v>2012</v>
      </c>
      <c r="AA590" s="6">
        <f>(Orders[[#This Row],[Sales]]*Orders[[#This Row],[Quantity]])-Orders[[#This Row],[Discount]]</f>
        <v>52.56</v>
      </c>
    </row>
    <row r="591" spans="1:27" ht="16.5" x14ac:dyDescent="0.3">
      <c r="A591">
        <v>37555</v>
      </c>
      <c r="B591" t="s">
        <v>2675</v>
      </c>
      <c r="C591" s="1">
        <v>40996</v>
      </c>
      <c r="D591" s="1">
        <v>40998</v>
      </c>
      <c r="E591" t="s">
        <v>28</v>
      </c>
      <c r="F591" t="s">
        <v>506</v>
      </c>
      <c r="G591" t="s">
        <v>507</v>
      </c>
      <c r="H591" t="s">
        <v>31</v>
      </c>
      <c r="I591" t="s">
        <v>232</v>
      </c>
      <c r="J591" t="s">
        <v>233</v>
      </c>
      <c r="K591" t="s">
        <v>34</v>
      </c>
      <c r="L591">
        <v>10009</v>
      </c>
      <c r="M591" t="s">
        <v>35</v>
      </c>
      <c r="N591" t="s">
        <v>87</v>
      </c>
      <c r="O591" t="s">
        <v>2676</v>
      </c>
      <c r="P591" t="s">
        <v>50</v>
      </c>
      <c r="Q591" t="s">
        <v>372</v>
      </c>
      <c r="R591" t="s">
        <v>2677</v>
      </c>
      <c r="S591" s="5">
        <v>22.92</v>
      </c>
      <c r="T591">
        <v>3</v>
      </c>
      <c r="U591">
        <v>0</v>
      </c>
      <c r="V591">
        <v>11.2308</v>
      </c>
      <c r="W591">
        <v>3.51</v>
      </c>
      <c r="X591" t="s">
        <v>53</v>
      </c>
      <c r="Y591" t="s">
        <v>1787</v>
      </c>
      <c r="Z591">
        <v>2012</v>
      </c>
      <c r="AA591" s="6">
        <f>(Orders[[#This Row],[Sales]]*Orders[[#This Row],[Quantity]])-Orders[[#This Row],[Discount]]</f>
        <v>68.760000000000005</v>
      </c>
    </row>
    <row r="592" spans="1:27" ht="16.5" x14ac:dyDescent="0.3">
      <c r="A592">
        <v>37169</v>
      </c>
      <c r="B592" t="s">
        <v>2678</v>
      </c>
      <c r="C592" s="1">
        <v>41729</v>
      </c>
      <c r="D592" s="1">
        <v>41733</v>
      </c>
      <c r="E592" t="s">
        <v>66</v>
      </c>
      <c r="F592" t="s">
        <v>92</v>
      </c>
      <c r="G592" t="s">
        <v>93</v>
      </c>
      <c r="H592" t="s">
        <v>94</v>
      </c>
      <c r="I592" t="s">
        <v>69</v>
      </c>
      <c r="J592" t="s">
        <v>70</v>
      </c>
      <c r="K592" t="s">
        <v>34</v>
      </c>
      <c r="L592">
        <v>31907</v>
      </c>
      <c r="M592" t="s">
        <v>35</v>
      </c>
      <c r="N592" t="s">
        <v>36</v>
      </c>
      <c r="O592" t="s">
        <v>2679</v>
      </c>
      <c r="P592" t="s">
        <v>50</v>
      </c>
      <c r="Q592" t="s">
        <v>112</v>
      </c>
      <c r="R592" t="s">
        <v>2680</v>
      </c>
      <c r="S592" s="5">
        <v>59.76</v>
      </c>
      <c r="T592">
        <v>1</v>
      </c>
      <c r="U592">
        <v>0</v>
      </c>
      <c r="V592">
        <v>16.732800000000001</v>
      </c>
      <c r="W592">
        <v>3.5</v>
      </c>
      <c r="X592" t="s">
        <v>64</v>
      </c>
      <c r="Y592" t="s">
        <v>1787</v>
      </c>
      <c r="Z592">
        <v>2014</v>
      </c>
      <c r="AA592" s="6">
        <f>(Orders[[#This Row],[Sales]]*Orders[[#This Row],[Quantity]])-Orders[[#This Row],[Discount]]</f>
        <v>59.76</v>
      </c>
    </row>
    <row r="593" spans="1:27" ht="16.5" x14ac:dyDescent="0.3">
      <c r="A593">
        <v>33861</v>
      </c>
      <c r="B593" t="s">
        <v>2681</v>
      </c>
      <c r="C593" s="1">
        <v>40985</v>
      </c>
      <c r="D593" s="1">
        <v>40990</v>
      </c>
      <c r="E593" t="s">
        <v>28</v>
      </c>
      <c r="F593" t="s">
        <v>2087</v>
      </c>
      <c r="G593" t="s">
        <v>2088</v>
      </c>
      <c r="H593" t="s">
        <v>58</v>
      </c>
      <c r="I593" t="s">
        <v>232</v>
      </c>
      <c r="J593" t="s">
        <v>233</v>
      </c>
      <c r="K593" t="s">
        <v>34</v>
      </c>
      <c r="L593">
        <v>10009</v>
      </c>
      <c r="M593" t="s">
        <v>35</v>
      </c>
      <c r="N593" t="s">
        <v>87</v>
      </c>
      <c r="O593" t="s">
        <v>2682</v>
      </c>
      <c r="P593" t="s">
        <v>50</v>
      </c>
      <c r="Q593" t="s">
        <v>112</v>
      </c>
      <c r="R593" t="s">
        <v>2683</v>
      </c>
      <c r="S593" s="5">
        <v>33.82</v>
      </c>
      <c r="T593">
        <v>2</v>
      </c>
      <c r="U593">
        <v>0</v>
      </c>
      <c r="V593">
        <v>9.1313999999999993</v>
      </c>
      <c r="W593">
        <v>3.43</v>
      </c>
      <c r="X593" t="s">
        <v>64</v>
      </c>
      <c r="Y593" t="s">
        <v>1787</v>
      </c>
      <c r="Z593">
        <v>2012</v>
      </c>
      <c r="AA593" s="6">
        <f>(Orders[[#This Row],[Sales]]*Orders[[#This Row],[Quantity]])-Orders[[#This Row],[Discount]]</f>
        <v>67.64</v>
      </c>
    </row>
    <row r="594" spans="1:27" ht="16.5" x14ac:dyDescent="0.3">
      <c r="A594">
        <v>36091</v>
      </c>
      <c r="B594" t="s">
        <v>2684</v>
      </c>
      <c r="C594" s="1">
        <v>40984</v>
      </c>
      <c r="D594" s="1">
        <v>40991</v>
      </c>
      <c r="E594" t="s">
        <v>66</v>
      </c>
      <c r="F594" t="s">
        <v>2685</v>
      </c>
      <c r="G594" t="s">
        <v>2686</v>
      </c>
      <c r="H594" t="s">
        <v>58</v>
      </c>
      <c r="I594" t="s">
        <v>151</v>
      </c>
      <c r="J594" t="s">
        <v>104</v>
      </c>
      <c r="K594" t="s">
        <v>34</v>
      </c>
      <c r="L594">
        <v>90036</v>
      </c>
      <c r="M594" t="s">
        <v>35</v>
      </c>
      <c r="N594" t="s">
        <v>105</v>
      </c>
      <c r="O594" t="s">
        <v>425</v>
      </c>
      <c r="P594" t="s">
        <v>38</v>
      </c>
      <c r="Q594" t="s">
        <v>270</v>
      </c>
      <c r="R594" t="s">
        <v>426</v>
      </c>
      <c r="S594" s="5">
        <v>43.13</v>
      </c>
      <c r="T594">
        <v>1</v>
      </c>
      <c r="U594">
        <v>0</v>
      </c>
      <c r="V594">
        <v>18.114599999999999</v>
      </c>
      <c r="W594">
        <v>3.35</v>
      </c>
      <c r="X594" t="s">
        <v>64</v>
      </c>
      <c r="Y594" t="s">
        <v>1787</v>
      </c>
      <c r="Z594">
        <v>2012</v>
      </c>
      <c r="AA594" s="6">
        <f>(Orders[[#This Row],[Sales]]*Orders[[#This Row],[Quantity]])-Orders[[#This Row],[Discount]]</f>
        <v>43.13</v>
      </c>
    </row>
    <row r="595" spans="1:27" ht="16.5" x14ac:dyDescent="0.3">
      <c r="A595">
        <v>40022</v>
      </c>
      <c r="B595" t="s">
        <v>2687</v>
      </c>
      <c r="C595" s="1">
        <v>41717</v>
      </c>
      <c r="D595" s="1">
        <v>41722</v>
      </c>
      <c r="E595" t="s">
        <v>66</v>
      </c>
      <c r="F595" t="s">
        <v>2688</v>
      </c>
      <c r="G595" t="s">
        <v>2689</v>
      </c>
      <c r="H595" t="s">
        <v>31</v>
      </c>
      <c r="I595" t="s">
        <v>144</v>
      </c>
      <c r="J595" t="s">
        <v>145</v>
      </c>
      <c r="K595" t="s">
        <v>34</v>
      </c>
      <c r="L595">
        <v>98115</v>
      </c>
      <c r="M595" t="s">
        <v>35</v>
      </c>
      <c r="N595" t="s">
        <v>105</v>
      </c>
      <c r="O595" t="s">
        <v>2690</v>
      </c>
      <c r="P595" t="s">
        <v>50</v>
      </c>
      <c r="Q595" t="s">
        <v>788</v>
      </c>
      <c r="R595" t="s">
        <v>2691</v>
      </c>
      <c r="S595" s="5">
        <v>46.2</v>
      </c>
      <c r="T595">
        <v>4</v>
      </c>
      <c r="U595">
        <v>0</v>
      </c>
      <c r="V595">
        <v>21.251999999999999</v>
      </c>
      <c r="W595">
        <v>3.31</v>
      </c>
      <c r="X595" t="s">
        <v>64</v>
      </c>
      <c r="Y595" t="s">
        <v>1787</v>
      </c>
      <c r="Z595">
        <v>2014</v>
      </c>
      <c r="AA595" s="6">
        <f>(Orders[[#This Row],[Sales]]*Orders[[#This Row],[Quantity]])-Orders[[#This Row],[Discount]]</f>
        <v>184.8</v>
      </c>
    </row>
    <row r="596" spans="1:27" ht="16.5" x14ac:dyDescent="0.3">
      <c r="A596">
        <v>36581</v>
      </c>
      <c r="B596" t="s">
        <v>2692</v>
      </c>
      <c r="C596" s="1">
        <v>40632</v>
      </c>
      <c r="D596" s="1">
        <v>40637</v>
      </c>
      <c r="E596" t="s">
        <v>66</v>
      </c>
      <c r="F596" t="s">
        <v>2693</v>
      </c>
      <c r="G596" t="s">
        <v>2694</v>
      </c>
      <c r="H596" t="s">
        <v>58</v>
      </c>
      <c r="I596" t="s">
        <v>144</v>
      </c>
      <c r="J596" t="s">
        <v>145</v>
      </c>
      <c r="K596" t="s">
        <v>34</v>
      </c>
      <c r="L596">
        <v>98105</v>
      </c>
      <c r="M596" t="s">
        <v>35</v>
      </c>
      <c r="N596" t="s">
        <v>105</v>
      </c>
      <c r="O596" t="s">
        <v>2695</v>
      </c>
      <c r="P596" t="s">
        <v>50</v>
      </c>
      <c r="Q596" t="s">
        <v>773</v>
      </c>
      <c r="R596" t="s">
        <v>2696</v>
      </c>
      <c r="S596" s="5">
        <v>44.400000000000013</v>
      </c>
      <c r="T596">
        <v>3</v>
      </c>
      <c r="U596">
        <v>0</v>
      </c>
      <c r="V596">
        <v>22.2</v>
      </c>
      <c r="W596">
        <v>3.3</v>
      </c>
      <c r="X596" t="s">
        <v>64</v>
      </c>
      <c r="Y596" t="s">
        <v>1787</v>
      </c>
      <c r="Z596">
        <v>2011</v>
      </c>
      <c r="AA596" s="6">
        <f>(Orders[[#This Row],[Sales]]*Orders[[#This Row],[Quantity]])-Orders[[#This Row],[Discount]]</f>
        <v>133.20000000000005</v>
      </c>
    </row>
    <row r="597" spans="1:27" ht="16.5" x14ac:dyDescent="0.3">
      <c r="A597">
        <v>40994</v>
      </c>
      <c r="B597" t="s">
        <v>2697</v>
      </c>
      <c r="C597" s="1">
        <v>41345</v>
      </c>
      <c r="D597" s="1">
        <v>41345</v>
      </c>
      <c r="E597" t="s">
        <v>303</v>
      </c>
      <c r="F597" t="s">
        <v>2698</v>
      </c>
      <c r="G597" t="s">
        <v>2699</v>
      </c>
      <c r="H597" t="s">
        <v>94</v>
      </c>
      <c r="I597" t="s">
        <v>85</v>
      </c>
      <c r="J597" t="s">
        <v>86</v>
      </c>
      <c r="K597" t="s">
        <v>34</v>
      </c>
      <c r="L597">
        <v>19140</v>
      </c>
      <c r="M597" t="s">
        <v>35</v>
      </c>
      <c r="N597" t="s">
        <v>87</v>
      </c>
      <c r="O597" t="s">
        <v>2700</v>
      </c>
      <c r="P597" t="s">
        <v>38</v>
      </c>
      <c r="Q597" t="s">
        <v>270</v>
      </c>
      <c r="R597" t="s">
        <v>2701</v>
      </c>
      <c r="S597" s="5">
        <v>30.335999999999999</v>
      </c>
      <c r="T597">
        <v>4</v>
      </c>
      <c r="U597">
        <v>0.2</v>
      </c>
      <c r="V597">
        <v>9.48</v>
      </c>
      <c r="W597">
        <v>3.27</v>
      </c>
      <c r="X597" t="s">
        <v>64</v>
      </c>
      <c r="Y597" t="s">
        <v>1787</v>
      </c>
      <c r="Z597">
        <v>2013</v>
      </c>
      <c r="AA597" s="6">
        <f>(Orders[[#This Row],[Sales]]*Orders[[#This Row],[Quantity]])-Orders[[#This Row],[Discount]]</f>
        <v>121.14399999999999</v>
      </c>
    </row>
    <row r="598" spans="1:27" ht="16.5" x14ac:dyDescent="0.3">
      <c r="A598">
        <v>40811</v>
      </c>
      <c r="B598" t="s">
        <v>2702</v>
      </c>
      <c r="C598" s="1">
        <v>40616</v>
      </c>
      <c r="D598" s="1">
        <v>40620</v>
      </c>
      <c r="E598" t="s">
        <v>66</v>
      </c>
      <c r="F598" t="s">
        <v>2703</v>
      </c>
      <c r="G598" t="s">
        <v>2704</v>
      </c>
      <c r="H598" t="s">
        <v>94</v>
      </c>
      <c r="I598" t="s">
        <v>124</v>
      </c>
      <c r="J598" t="s">
        <v>389</v>
      </c>
      <c r="K598" t="s">
        <v>34</v>
      </c>
      <c r="L598">
        <v>32216</v>
      </c>
      <c r="M598" t="s">
        <v>35</v>
      </c>
      <c r="N598" t="s">
        <v>36</v>
      </c>
      <c r="O598" t="s">
        <v>564</v>
      </c>
      <c r="P598" t="s">
        <v>50</v>
      </c>
      <c r="Q598" t="s">
        <v>416</v>
      </c>
      <c r="R598" t="s">
        <v>565</v>
      </c>
      <c r="S598" s="5">
        <v>91.055999999999997</v>
      </c>
      <c r="T598">
        <v>6</v>
      </c>
      <c r="U598">
        <v>0.2</v>
      </c>
      <c r="V598">
        <v>31.869599999999991</v>
      </c>
      <c r="W598">
        <v>3.22</v>
      </c>
      <c r="X598" t="s">
        <v>64</v>
      </c>
      <c r="Y598" t="s">
        <v>1787</v>
      </c>
      <c r="Z598">
        <v>2011</v>
      </c>
      <c r="AA598" s="6">
        <f>(Orders[[#This Row],[Sales]]*Orders[[#This Row],[Quantity]])-Orders[[#This Row],[Discount]]</f>
        <v>546.13599999999997</v>
      </c>
    </row>
    <row r="599" spans="1:27" ht="16.5" x14ac:dyDescent="0.3">
      <c r="A599">
        <v>35109</v>
      </c>
      <c r="B599" t="s">
        <v>2705</v>
      </c>
      <c r="C599" s="1">
        <v>41704</v>
      </c>
      <c r="D599" s="1">
        <v>41704</v>
      </c>
      <c r="E599" t="s">
        <v>303</v>
      </c>
      <c r="F599" t="s">
        <v>2706</v>
      </c>
      <c r="G599" t="s">
        <v>2707</v>
      </c>
      <c r="H599" t="s">
        <v>31</v>
      </c>
      <c r="I599" t="s">
        <v>1273</v>
      </c>
      <c r="J599" t="s">
        <v>202</v>
      </c>
      <c r="K599" t="s">
        <v>34</v>
      </c>
      <c r="L599">
        <v>53209</v>
      </c>
      <c r="M599" t="s">
        <v>35</v>
      </c>
      <c r="N599" t="s">
        <v>48</v>
      </c>
      <c r="O599" t="s">
        <v>2708</v>
      </c>
      <c r="P599" t="s">
        <v>50</v>
      </c>
      <c r="Q599" t="s">
        <v>773</v>
      </c>
      <c r="R599" t="s">
        <v>2709</v>
      </c>
      <c r="S599" s="5">
        <v>25.06</v>
      </c>
      <c r="T599">
        <v>2</v>
      </c>
      <c r="U599">
        <v>0</v>
      </c>
      <c r="V599">
        <v>11.7782</v>
      </c>
      <c r="W599">
        <v>3.2</v>
      </c>
      <c r="X599" t="s">
        <v>53</v>
      </c>
      <c r="Y599" t="s">
        <v>1787</v>
      </c>
      <c r="Z599">
        <v>2014</v>
      </c>
      <c r="AA599" s="6">
        <f>(Orders[[#This Row],[Sales]]*Orders[[#This Row],[Quantity]])-Orders[[#This Row],[Discount]]</f>
        <v>50.12</v>
      </c>
    </row>
    <row r="600" spans="1:27" ht="16.5" x14ac:dyDescent="0.3">
      <c r="A600">
        <v>39339</v>
      </c>
      <c r="B600" t="s">
        <v>2710</v>
      </c>
      <c r="C600" s="1">
        <v>41710</v>
      </c>
      <c r="D600" s="1">
        <v>41714</v>
      </c>
      <c r="E600" t="s">
        <v>66</v>
      </c>
      <c r="F600" t="s">
        <v>1271</v>
      </c>
      <c r="G600" t="s">
        <v>1272</v>
      </c>
      <c r="H600" t="s">
        <v>94</v>
      </c>
      <c r="I600" t="s">
        <v>2711</v>
      </c>
      <c r="J600" t="s">
        <v>970</v>
      </c>
      <c r="K600" t="s">
        <v>34</v>
      </c>
      <c r="L600">
        <v>2138</v>
      </c>
      <c r="M600" t="s">
        <v>35</v>
      </c>
      <c r="N600" t="s">
        <v>87</v>
      </c>
      <c r="O600" t="s">
        <v>2712</v>
      </c>
      <c r="P600" t="s">
        <v>61</v>
      </c>
      <c r="Q600" t="s">
        <v>294</v>
      </c>
      <c r="R600" t="s">
        <v>2713</v>
      </c>
      <c r="S600" s="5">
        <v>63.88</v>
      </c>
      <c r="T600">
        <v>4</v>
      </c>
      <c r="U600">
        <v>0</v>
      </c>
      <c r="V600">
        <v>24.9132</v>
      </c>
      <c r="W600">
        <v>3.2</v>
      </c>
      <c r="X600" t="s">
        <v>64</v>
      </c>
      <c r="Y600" t="s">
        <v>1787</v>
      </c>
      <c r="Z600">
        <v>2014</v>
      </c>
      <c r="AA600" s="6">
        <f>(Orders[[#This Row],[Sales]]*Orders[[#This Row],[Quantity]])-Orders[[#This Row],[Discount]]</f>
        <v>255.52</v>
      </c>
    </row>
    <row r="601" spans="1:27" ht="16.5" x14ac:dyDescent="0.3">
      <c r="A601">
        <v>41186</v>
      </c>
      <c r="B601" t="s">
        <v>2714</v>
      </c>
      <c r="C601" s="1">
        <v>41718</v>
      </c>
      <c r="D601" s="1">
        <v>41719</v>
      </c>
      <c r="E601" t="s">
        <v>55</v>
      </c>
      <c r="F601" t="s">
        <v>2613</v>
      </c>
      <c r="G601" t="s">
        <v>2614</v>
      </c>
      <c r="H601" t="s">
        <v>58</v>
      </c>
      <c r="I601" t="s">
        <v>1866</v>
      </c>
      <c r="J601" t="s">
        <v>350</v>
      </c>
      <c r="K601" t="s">
        <v>34</v>
      </c>
      <c r="L601">
        <v>8701</v>
      </c>
      <c r="M601" t="s">
        <v>35</v>
      </c>
      <c r="N601" t="s">
        <v>87</v>
      </c>
      <c r="O601" t="s">
        <v>2715</v>
      </c>
      <c r="P601" t="s">
        <v>50</v>
      </c>
      <c r="Q601" t="s">
        <v>788</v>
      </c>
      <c r="R601" t="s">
        <v>2716</v>
      </c>
      <c r="S601" s="5">
        <v>8.94</v>
      </c>
      <c r="T601">
        <v>3</v>
      </c>
      <c r="U601">
        <v>0</v>
      </c>
      <c r="V601">
        <v>2.4138000000000011</v>
      </c>
      <c r="W601">
        <v>3.2</v>
      </c>
      <c r="X601" t="s">
        <v>41</v>
      </c>
      <c r="Y601" t="s">
        <v>1787</v>
      </c>
      <c r="Z601">
        <v>2014</v>
      </c>
      <c r="AA601" s="6">
        <f>(Orders[[#This Row],[Sales]]*Orders[[#This Row],[Quantity]])-Orders[[#This Row],[Discount]]</f>
        <v>26.82</v>
      </c>
    </row>
    <row r="602" spans="1:27" ht="16.5" x14ac:dyDescent="0.3">
      <c r="A602">
        <v>32668</v>
      </c>
      <c r="B602" t="s">
        <v>2717</v>
      </c>
      <c r="C602" s="1">
        <v>41706</v>
      </c>
      <c r="D602" s="1">
        <v>41711</v>
      </c>
      <c r="E602" t="s">
        <v>66</v>
      </c>
      <c r="F602" t="s">
        <v>2718</v>
      </c>
      <c r="G602" t="s">
        <v>2719</v>
      </c>
      <c r="H602" t="s">
        <v>94</v>
      </c>
      <c r="I602" t="s">
        <v>1238</v>
      </c>
      <c r="J602" t="s">
        <v>502</v>
      </c>
      <c r="K602" t="s">
        <v>34</v>
      </c>
      <c r="L602">
        <v>20735</v>
      </c>
      <c r="M602" t="s">
        <v>35</v>
      </c>
      <c r="N602" t="s">
        <v>87</v>
      </c>
      <c r="O602" t="s">
        <v>2720</v>
      </c>
      <c r="P602" t="s">
        <v>61</v>
      </c>
      <c r="Q602" t="s">
        <v>294</v>
      </c>
      <c r="R602" t="s">
        <v>2721</v>
      </c>
      <c r="S602" s="5">
        <v>49.08</v>
      </c>
      <c r="T602">
        <v>3</v>
      </c>
      <c r="U602">
        <v>0</v>
      </c>
      <c r="V602">
        <v>4.9079999999999977</v>
      </c>
      <c r="W602">
        <v>3.09</v>
      </c>
      <c r="X602" t="s">
        <v>64</v>
      </c>
      <c r="Y602" t="s">
        <v>1787</v>
      </c>
      <c r="Z602">
        <v>2014</v>
      </c>
      <c r="AA602" s="6">
        <f>(Orders[[#This Row],[Sales]]*Orders[[#This Row],[Quantity]])-Orders[[#This Row],[Discount]]</f>
        <v>147.24</v>
      </c>
    </row>
    <row r="603" spans="1:27" ht="16.5" x14ac:dyDescent="0.3">
      <c r="A603">
        <v>34401</v>
      </c>
      <c r="B603" t="s">
        <v>2722</v>
      </c>
      <c r="C603" s="1">
        <v>41722</v>
      </c>
      <c r="D603" s="1">
        <v>41728</v>
      </c>
      <c r="E603" t="s">
        <v>66</v>
      </c>
      <c r="F603" t="s">
        <v>2723</v>
      </c>
      <c r="G603" t="s">
        <v>2724</v>
      </c>
      <c r="H603" t="s">
        <v>31</v>
      </c>
      <c r="I603" t="s">
        <v>232</v>
      </c>
      <c r="J603" t="s">
        <v>233</v>
      </c>
      <c r="K603" t="s">
        <v>34</v>
      </c>
      <c r="L603">
        <v>10024</v>
      </c>
      <c r="M603" t="s">
        <v>35</v>
      </c>
      <c r="N603" t="s">
        <v>87</v>
      </c>
      <c r="O603" t="s">
        <v>2725</v>
      </c>
      <c r="P603" t="s">
        <v>50</v>
      </c>
      <c r="Q603" t="s">
        <v>416</v>
      </c>
      <c r="R603" t="s">
        <v>2726</v>
      </c>
      <c r="S603" s="5">
        <v>25.68</v>
      </c>
      <c r="T603">
        <v>6</v>
      </c>
      <c r="U603">
        <v>0</v>
      </c>
      <c r="V603">
        <v>11.555999999999999</v>
      </c>
      <c r="W603">
        <v>3.07</v>
      </c>
      <c r="X603" t="s">
        <v>272</v>
      </c>
      <c r="Y603" t="s">
        <v>1787</v>
      </c>
      <c r="Z603">
        <v>2014</v>
      </c>
      <c r="AA603" s="6">
        <f>(Orders[[#This Row],[Sales]]*Orders[[#This Row],[Quantity]])-Orders[[#This Row],[Discount]]</f>
        <v>154.07999999999998</v>
      </c>
    </row>
    <row r="604" spans="1:27" ht="16.5" x14ac:dyDescent="0.3">
      <c r="A604">
        <v>33176</v>
      </c>
      <c r="B604" t="s">
        <v>2727</v>
      </c>
      <c r="C604" s="1">
        <v>41727</v>
      </c>
      <c r="D604" s="1">
        <v>41732</v>
      </c>
      <c r="E604" t="s">
        <v>66</v>
      </c>
      <c r="F604" t="s">
        <v>1405</v>
      </c>
      <c r="G604" t="s">
        <v>1406</v>
      </c>
      <c r="H604" t="s">
        <v>58</v>
      </c>
      <c r="I604" t="s">
        <v>124</v>
      </c>
      <c r="J604" t="s">
        <v>389</v>
      </c>
      <c r="K604" t="s">
        <v>34</v>
      </c>
      <c r="L604">
        <v>32216</v>
      </c>
      <c r="M604" t="s">
        <v>35</v>
      </c>
      <c r="N604" t="s">
        <v>36</v>
      </c>
      <c r="O604" t="s">
        <v>2728</v>
      </c>
      <c r="P604" t="s">
        <v>50</v>
      </c>
      <c r="Q604" t="s">
        <v>51</v>
      </c>
      <c r="R604" t="s">
        <v>2729</v>
      </c>
      <c r="S604" s="5">
        <v>68.742000000000019</v>
      </c>
      <c r="T604">
        <v>9</v>
      </c>
      <c r="U604">
        <v>0.7</v>
      </c>
      <c r="V604">
        <v>-48.119399999999978</v>
      </c>
      <c r="W604">
        <v>2.96</v>
      </c>
      <c r="X604" t="s">
        <v>64</v>
      </c>
      <c r="Y604" t="s">
        <v>1787</v>
      </c>
      <c r="Z604">
        <v>2014</v>
      </c>
      <c r="AA604" s="6">
        <f>(Orders[[#This Row],[Sales]]*Orders[[#This Row],[Quantity]])-Orders[[#This Row],[Discount]]</f>
        <v>617.97800000000007</v>
      </c>
    </row>
    <row r="605" spans="1:27" ht="16.5" x14ac:dyDescent="0.3">
      <c r="A605">
        <v>34903</v>
      </c>
      <c r="B605" t="s">
        <v>2730</v>
      </c>
      <c r="C605" s="1">
        <v>41346</v>
      </c>
      <c r="D605" s="1">
        <v>41350</v>
      </c>
      <c r="E605" t="s">
        <v>28</v>
      </c>
      <c r="F605" t="s">
        <v>1025</v>
      </c>
      <c r="G605" t="s">
        <v>1026</v>
      </c>
      <c r="H605" t="s">
        <v>31</v>
      </c>
      <c r="I605" t="s">
        <v>232</v>
      </c>
      <c r="J605" t="s">
        <v>233</v>
      </c>
      <c r="K605" t="s">
        <v>34</v>
      </c>
      <c r="L605">
        <v>10024</v>
      </c>
      <c r="M605" t="s">
        <v>35</v>
      </c>
      <c r="N605" t="s">
        <v>87</v>
      </c>
      <c r="O605" t="s">
        <v>2731</v>
      </c>
      <c r="P605" t="s">
        <v>50</v>
      </c>
      <c r="Q605" t="s">
        <v>372</v>
      </c>
      <c r="R605" t="s">
        <v>959</v>
      </c>
      <c r="S605" s="5">
        <v>29.34</v>
      </c>
      <c r="T605">
        <v>3</v>
      </c>
      <c r="U605">
        <v>0</v>
      </c>
      <c r="V605">
        <v>13.4964</v>
      </c>
      <c r="W605">
        <v>2.92</v>
      </c>
      <c r="X605" t="s">
        <v>64</v>
      </c>
      <c r="Y605" t="s">
        <v>1787</v>
      </c>
      <c r="Z605">
        <v>2013</v>
      </c>
      <c r="AA605" s="6">
        <f>(Orders[[#This Row],[Sales]]*Orders[[#This Row],[Quantity]])-Orders[[#This Row],[Discount]]</f>
        <v>88.02</v>
      </c>
    </row>
    <row r="606" spans="1:27" ht="16.5" x14ac:dyDescent="0.3">
      <c r="A606">
        <v>35852</v>
      </c>
      <c r="B606" t="s">
        <v>2732</v>
      </c>
      <c r="C606" s="1">
        <v>40991</v>
      </c>
      <c r="D606" s="1">
        <v>40994</v>
      </c>
      <c r="E606" t="s">
        <v>55</v>
      </c>
      <c r="F606" t="s">
        <v>2733</v>
      </c>
      <c r="G606" t="s">
        <v>2734</v>
      </c>
      <c r="H606" t="s">
        <v>31</v>
      </c>
      <c r="I606" t="s">
        <v>2735</v>
      </c>
      <c r="J606" t="s">
        <v>287</v>
      </c>
      <c r="K606" t="s">
        <v>34</v>
      </c>
      <c r="L606">
        <v>29501</v>
      </c>
      <c r="M606" t="s">
        <v>35</v>
      </c>
      <c r="N606" t="s">
        <v>36</v>
      </c>
      <c r="O606" t="s">
        <v>2736</v>
      </c>
      <c r="P606" t="s">
        <v>50</v>
      </c>
      <c r="Q606" t="s">
        <v>938</v>
      </c>
      <c r="R606" t="s">
        <v>959</v>
      </c>
      <c r="S606" s="5">
        <v>31.56</v>
      </c>
      <c r="T606">
        <v>4</v>
      </c>
      <c r="U606">
        <v>0</v>
      </c>
      <c r="V606">
        <v>14.202</v>
      </c>
      <c r="W606">
        <v>2.74</v>
      </c>
      <c r="X606" t="s">
        <v>64</v>
      </c>
      <c r="Y606" t="s">
        <v>1787</v>
      </c>
      <c r="Z606">
        <v>2012</v>
      </c>
      <c r="AA606" s="6">
        <f>(Orders[[#This Row],[Sales]]*Orders[[#This Row],[Quantity]])-Orders[[#This Row],[Discount]]</f>
        <v>126.24</v>
      </c>
    </row>
    <row r="607" spans="1:27" ht="16.5" x14ac:dyDescent="0.3">
      <c r="A607">
        <v>40956</v>
      </c>
      <c r="B607" t="s">
        <v>2737</v>
      </c>
      <c r="C607" s="1">
        <v>40628</v>
      </c>
      <c r="D607" s="1">
        <v>40632</v>
      </c>
      <c r="E607" t="s">
        <v>28</v>
      </c>
      <c r="F607" t="s">
        <v>2738</v>
      </c>
      <c r="G607" t="s">
        <v>2739</v>
      </c>
      <c r="H607" t="s">
        <v>31</v>
      </c>
      <c r="I607" t="s">
        <v>2740</v>
      </c>
      <c r="J607" t="s">
        <v>104</v>
      </c>
      <c r="K607" t="s">
        <v>34</v>
      </c>
      <c r="L607">
        <v>91767</v>
      </c>
      <c r="M607" t="s">
        <v>35</v>
      </c>
      <c r="N607" t="s">
        <v>105</v>
      </c>
      <c r="O607" t="s">
        <v>2741</v>
      </c>
      <c r="P607" t="s">
        <v>50</v>
      </c>
      <c r="Q607" t="s">
        <v>773</v>
      </c>
      <c r="R607" t="s">
        <v>2742</v>
      </c>
      <c r="S607" s="5">
        <v>18.75</v>
      </c>
      <c r="T607">
        <v>5</v>
      </c>
      <c r="U607">
        <v>0</v>
      </c>
      <c r="V607">
        <v>9</v>
      </c>
      <c r="W607">
        <v>2.74</v>
      </c>
      <c r="X607" t="s">
        <v>53</v>
      </c>
      <c r="Y607" t="s">
        <v>1787</v>
      </c>
      <c r="Z607">
        <v>2011</v>
      </c>
      <c r="AA607" s="6">
        <f>(Orders[[#This Row],[Sales]]*Orders[[#This Row],[Quantity]])-Orders[[#This Row],[Discount]]</f>
        <v>93.75</v>
      </c>
    </row>
    <row r="608" spans="1:27" ht="16.5" x14ac:dyDescent="0.3">
      <c r="A608">
        <v>32551</v>
      </c>
      <c r="B608" t="s">
        <v>2743</v>
      </c>
      <c r="C608" s="1">
        <v>41709</v>
      </c>
      <c r="D608" s="1">
        <v>41713</v>
      </c>
      <c r="E608" t="s">
        <v>66</v>
      </c>
      <c r="F608" t="s">
        <v>428</v>
      </c>
      <c r="G608" t="s">
        <v>429</v>
      </c>
      <c r="H608" t="s">
        <v>94</v>
      </c>
      <c r="I608" t="s">
        <v>2744</v>
      </c>
      <c r="J608" t="s">
        <v>86</v>
      </c>
      <c r="K608" t="s">
        <v>34</v>
      </c>
      <c r="L608">
        <v>19013</v>
      </c>
      <c r="M608" t="s">
        <v>35</v>
      </c>
      <c r="N608" t="s">
        <v>87</v>
      </c>
      <c r="O608" t="s">
        <v>2745</v>
      </c>
      <c r="P608" t="s">
        <v>61</v>
      </c>
      <c r="Q608" t="s">
        <v>72</v>
      </c>
      <c r="R608" t="s">
        <v>2746</v>
      </c>
      <c r="S608" s="5">
        <v>35.909999999999997</v>
      </c>
      <c r="T608">
        <v>3</v>
      </c>
      <c r="U608">
        <v>0.4</v>
      </c>
      <c r="V608">
        <v>-8.3790000000000031</v>
      </c>
      <c r="W608">
        <v>2.67</v>
      </c>
      <c r="X608" t="s">
        <v>64</v>
      </c>
      <c r="Y608" t="s">
        <v>1787</v>
      </c>
      <c r="Z608">
        <v>2014</v>
      </c>
      <c r="AA608" s="6">
        <f>(Orders[[#This Row],[Sales]]*Orders[[#This Row],[Quantity]])-Orders[[#This Row],[Discount]]</f>
        <v>107.32999999999998</v>
      </c>
    </row>
    <row r="609" spans="1:27" ht="16.5" x14ac:dyDescent="0.3">
      <c r="A609">
        <v>38950</v>
      </c>
      <c r="B609" t="s">
        <v>2747</v>
      </c>
      <c r="C609" s="1">
        <v>40990</v>
      </c>
      <c r="D609" s="1">
        <v>40995</v>
      </c>
      <c r="E609" t="s">
        <v>66</v>
      </c>
      <c r="F609" t="s">
        <v>754</v>
      </c>
      <c r="G609" t="s">
        <v>755</v>
      </c>
      <c r="H609" t="s">
        <v>58</v>
      </c>
      <c r="I609" t="s">
        <v>579</v>
      </c>
      <c r="J609" t="s">
        <v>716</v>
      </c>
      <c r="K609" t="s">
        <v>34</v>
      </c>
      <c r="L609">
        <v>35810</v>
      </c>
      <c r="M609" t="s">
        <v>35</v>
      </c>
      <c r="N609" t="s">
        <v>36</v>
      </c>
      <c r="O609" t="s">
        <v>2748</v>
      </c>
      <c r="P609" t="s">
        <v>50</v>
      </c>
      <c r="Q609" t="s">
        <v>788</v>
      </c>
      <c r="R609" t="s">
        <v>2749</v>
      </c>
      <c r="S609" s="5">
        <v>19.559999999999999</v>
      </c>
      <c r="T609">
        <v>4</v>
      </c>
      <c r="U609">
        <v>0</v>
      </c>
      <c r="V609">
        <v>5.4768000000000008</v>
      </c>
      <c r="W609">
        <v>2.64</v>
      </c>
      <c r="X609" t="s">
        <v>53</v>
      </c>
      <c r="Y609" t="s">
        <v>1787</v>
      </c>
      <c r="Z609">
        <v>2012</v>
      </c>
      <c r="AA609" s="6">
        <f>(Orders[[#This Row],[Sales]]*Orders[[#This Row],[Quantity]])-Orders[[#This Row],[Discount]]</f>
        <v>78.239999999999995</v>
      </c>
    </row>
    <row r="610" spans="1:27" ht="16.5" x14ac:dyDescent="0.3">
      <c r="A610">
        <v>36884</v>
      </c>
      <c r="B610" t="s">
        <v>2750</v>
      </c>
      <c r="C610" s="1">
        <v>40987</v>
      </c>
      <c r="D610" s="1">
        <v>40988</v>
      </c>
      <c r="E610" t="s">
        <v>55</v>
      </c>
      <c r="F610" t="s">
        <v>1005</v>
      </c>
      <c r="G610" t="s">
        <v>1006</v>
      </c>
      <c r="H610" t="s">
        <v>31</v>
      </c>
      <c r="I610" t="s">
        <v>377</v>
      </c>
      <c r="J610" t="s">
        <v>104</v>
      </c>
      <c r="K610" t="s">
        <v>34</v>
      </c>
      <c r="L610">
        <v>93534</v>
      </c>
      <c r="M610" t="s">
        <v>35</v>
      </c>
      <c r="N610" t="s">
        <v>105</v>
      </c>
      <c r="O610" t="s">
        <v>2751</v>
      </c>
      <c r="P610" t="s">
        <v>50</v>
      </c>
      <c r="Q610" t="s">
        <v>938</v>
      </c>
      <c r="R610" t="s">
        <v>2752</v>
      </c>
      <c r="S610" s="5">
        <v>10.9</v>
      </c>
      <c r="T610">
        <v>5</v>
      </c>
      <c r="U610">
        <v>0</v>
      </c>
      <c r="V610">
        <v>3.597</v>
      </c>
      <c r="W610">
        <v>2.63</v>
      </c>
      <c r="X610" t="s">
        <v>53</v>
      </c>
      <c r="Y610" t="s">
        <v>1787</v>
      </c>
      <c r="Z610">
        <v>2012</v>
      </c>
      <c r="AA610" s="6">
        <f>(Orders[[#This Row],[Sales]]*Orders[[#This Row],[Quantity]])-Orders[[#This Row],[Discount]]</f>
        <v>54.5</v>
      </c>
    </row>
    <row r="611" spans="1:27" ht="16.5" x14ac:dyDescent="0.3">
      <c r="A611">
        <v>35637</v>
      </c>
      <c r="B611" t="s">
        <v>2753</v>
      </c>
      <c r="C611" s="1">
        <v>40624</v>
      </c>
      <c r="D611" s="1">
        <v>40624</v>
      </c>
      <c r="E611" t="s">
        <v>303</v>
      </c>
      <c r="F611" t="s">
        <v>2236</v>
      </c>
      <c r="G611" t="s">
        <v>2237</v>
      </c>
      <c r="H611" t="s">
        <v>31</v>
      </c>
      <c r="I611" t="s">
        <v>2754</v>
      </c>
      <c r="J611" t="s">
        <v>643</v>
      </c>
      <c r="K611" t="s">
        <v>34</v>
      </c>
      <c r="L611">
        <v>46368</v>
      </c>
      <c r="M611" t="s">
        <v>35</v>
      </c>
      <c r="N611" t="s">
        <v>48</v>
      </c>
      <c r="O611" t="s">
        <v>891</v>
      </c>
      <c r="P611" t="s">
        <v>50</v>
      </c>
      <c r="Q611" t="s">
        <v>788</v>
      </c>
      <c r="R611" t="s">
        <v>892</v>
      </c>
      <c r="S611" s="5">
        <v>16.28</v>
      </c>
      <c r="T611">
        <v>2</v>
      </c>
      <c r="U611">
        <v>0</v>
      </c>
      <c r="V611">
        <v>6.5119999999999996</v>
      </c>
      <c r="W611">
        <v>2.58</v>
      </c>
      <c r="X611" t="s">
        <v>41</v>
      </c>
      <c r="Y611" t="s">
        <v>1787</v>
      </c>
      <c r="Z611">
        <v>2011</v>
      </c>
      <c r="AA611" s="6">
        <f>(Orders[[#This Row],[Sales]]*Orders[[#This Row],[Quantity]])-Orders[[#This Row],[Discount]]</f>
        <v>32.56</v>
      </c>
    </row>
    <row r="612" spans="1:27" ht="16.5" x14ac:dyDescent="0.3">
      <c r="A612">
        <v>40609</v>
      </c>
      <c r="B612" t="s">
        <v>2755</v>
      </c>
      <c r="C612" s="1">
        <v>41705</v>
      </c>
      <c r="D612" s="1">
        <v>41711</v>
      </c>
      <c r="E612" t="s">
        <v>66</v>
      </c>
      <c r="F612" t="s">
        <v>1584</v>
      </c>
      <c r="G612" t="s">
        <v>1585</v>
      </c>
      <c r="H612" t="s">
        <v>31</v>
      </c>
      <c r="I612" t="s">
        <v>170</v>
      </c>
      <c r="J612" t="s">
        <v>171</v>
      </c>
      <c r="K612" t="s">
        <v>34</v>
      </c>
      <c r="L612">
        <v>75220</v>
      </c>
      <c r="M612" t="s">
        <v>35</v>
      </c>
      <c r="N612" t="s">
        <v>48</v>
      </c>
      <c r="O612" t="s">
        <v>787</v>
      </c>
      <c r="P612" t="s">
        <v>50</v>
      </c>
      <c r="Q612" t="s">
        <v>788</v>
      </c>
      <c r="R612" t="s">
        <v>789</v>
      </c>
      <c r="S612" s="5">
        <v>63.488</v>
      </c>
      <c r="T612">
        <v>4</v>
      </c>
      <c r="U612">
        <v>0.2</v>
      </c>
      <c r="V612">
        <v>4.7616000000000014</v>
      </c>
      <c r="W612">
        <v>2.5499999999999998</v>
      </c>
      <c r="X612" t="s">
        <v>64</v>
      </c>
      <c r="Y612" t="s">
        <v>1787</v>
      </c>
      <c r="Z612">
        <v>2014</v>
      </c>
      <c r="AA612" s="6">
        <f>(Orders[[#This Row],[Sales]]*Orders[[#This Row],[Quantity]])-Orders[[#This Row],[Discount]]</f>
        <v>253.75200000000001</v>
      </c>
    </row>
    <row r="613" spans="1:27" ht="16.5" x14ac:dyDescent="0.3">
      <c r="A613">
        <v>39842</v>
      </c>
      <c r="B613" t="s">
        <v>2756</v>
      </c>
      <c r="C613" s="1">
        <v>41361</v>
      </c>
      <c r="D613" s="1">
        <v>41365</v>
      </c>
      <c r="E613" t="s">
        <v>66</v>
      </c>
      <c r="F613" t="s">
        <v>2757</v>
      </c>
      <c r="G613" t="s">
        <v>2758</v>
      </c>
      <c r="H613" t="s">
        <v>58</v>
      </c>
      <c r="I613" t="s">
        <v>69</v>
      </c>
      <c r="J613" t="s">
        <v>70</v>
      </c>
      <c r="K613" t="s">
        <v>34</v>
      </c>
      <c r="L613">
        <v>31907</v>
      </c>
      <c r="M613" t="s">
        <v>35</v>
      </c>
      <c r="N613" t="s">
        <v>36</v>
      </c>
      <c r="O613" t="s">
        <v>2759</v>
      </c>
      <c r="P613" t="s">
        <v>38</v>
      </c>
      <c r="Q613" t="s">
        <v>270</v>
      </c>
      <c r="R613" t="s">
        <v>2760</v>
      </c>
      <c r="S613" s="5">
        <v>39.92</v>
      </c>
      <c r="T613">
        <v>4</v>
      </c>
      <c r="U613">
        <v>0</v>
      </c>
      <c r="V613">
        <v>11.1776</v>
      </c>
      <c r="W613">
        <v>2.54</v>
      </c>
      <c r="X613" t="s">
        <v>64</v>
      </c>
      <c r="Y613" t="s">
        <v>1787</v>
      </c>
      <c r="Z613">
        <v>2013</v>
      </c>
      <c r="AA613" s="6">
        <f>(Orders[[#This Row],[Sales]]*Orders[[#This Row],[Quantity]])-Orders[[#This Row],[Discount]]</f>
        <v>159.68</v>
      </c>
    </row>
    <row r="614" spans="1:27" ht="16.5" x14ac:dyDescent="0.3">
      <c r="A614">
        <v>33690</v>
      </c>
      <c r="B614" t="s">
        <v>2761</v>
      </c>
      <c r="C614" s="1">
        <v>41351</v>
      </c>
      <c r="D614" s="1">
        <v>41357</v>
      </c>
      <c r="E614" t="s">
        <v>66</v>
      </c>
      <c r="F614" t="s">
        <v>2762</v>
      </c>
      <c r="G614" t="s">
        <v>2763</v>
      </c>
      <c r="H614" t="s">
        <v>31</v>
      </c>
      <c r="I614" t="s">
        <v>2764</v>
      </c>
      <c r="J614" t="s">
        <v>970</v>
      </c>
      <c r="K614" t="s">
        <v>34</v>
      </c>
      <c r="L614">
        <v>2148</v>
      </c>
      <c r="M614" t="s">
        <v>35</v>
      </c>
      <c r="N614" t="s">
        <v>87</v>
      </c>
      <c r="O614" t="s">
        <v>787</v>
      </c>
      <c r="P614" t="s">
        <v>50</v>
      </c>
      <c r="Q614" t="s">
        <v>788</v>
      </c>
      <c r="R614" t="s">
        <v>789</v>
      </c>
      <c r="S614" s="5">
        <v>39.68</v>
      </c>
      <c r="T614">
        <v>2</v>
      </c>
      <c r="U614">
        <v>0</v>
      </c>
      <c r="V614">
        <v>10.316800000000001</v>
      </c>
      <c r="W614">
        <v>2.41</v>
      </c>
      <c r="X614" t="s">
        <v>64</v>
      </c>
      <c r="Y614" t="s">
        <v>1787</v>
      </c>
      <c r="Z614">
        <v>2013</v>
      </c>
      <c r="AA614" s="6">
        <f>(Orders[[#This Row],[Sales]]*Orders[[#This Row],[Quantity]])-Orders[[#This Row],[Discount]]</f>
        <v>79.36</v>
      </c>
    </row>
    <row r="615" spans="1:27" ht="16.5" x14ac:dyDescent="0.3">
      <c r="A615">
        <v>36625</v>
      </c>
      <c r="B615" t="s">
        <v>2765</v>
      </c>
      <c r="C615" s="1">
        <v>40973</v>
      </c>
      <c r="D615" s="1">
        <v>40977</v>
      </c>
      <c r="E615" t="s">
        <v>66</v>
      </c>
      <c r="F615" t="s">
        <v>475</v>
      </c>
      <c r="G615" t="s">
        <v>476</v>
      </c>
      <c r="H615" t="s">
        <v>31</v>
      </c>
      <c r="I615" t="s">
        <v>869</v>
      </c>
      <c r="J615" t="s">
        <v>171</v>
      </c>
      <c r="K615" t="s">
        <v>34</v>
      </c>
      <c r="L615">
        <v>77036</v>
      </c>
      <c r="M615" t="s">
        <v>35</v>
      </c>
      <c r="N615" t="s">
        <v>48</v>
      </c>
      <c r="O615" t="s">
        <v>2745</v>
      </c>
      <c r="P615" t="s">
        <v>61</v>
      </c>
      <c r="Q615" t="s">
        <v>72</v>
      </c>
      <c r="R615" t="s">
        <v>2746</v>
      </c>
      <c r="S615" s="5">
        <v>31.92</v>
      </c>
      <c r="T615">
        <v>2</v>
      </c>
      <c r="U615">
        <v>0.2</v>
      </c>
      <c r="V615">
        <v>2.3939999999999979</v>
      </c>
      <c r="W615">
        <v>2.37</v>
      </c>
      <c r="X615" t="s">
        <v>64</v>
      </c>
      <c r="Y615" t="s">
        <v>1787</v>
      </c>
      <c r="Z615">
        <v>2012</v>
      </c>
      <c r="AA615" s="6">
        <f>(Orders[[#This Row],[Sales]]*Orders[[#This Row],[Quantity]])-Orders[[#This Row],[Discount]]</f>
        <v>63.64</v>
      </c>
    </row>
    <row r="616" spans="1:27" ht="16.5" x14ac:dyDescent="0.3">
      <c r="A616">
        <v>32045</v>
      </c>
      <c r="B616" t="s">
        <v>2766</v>
      </c>
      <c r="C616" s="1">
        <v>41354</v>
      </c>
      <c r="D616" s="1">
        <v>41356</v>
      </c>
      <c r="E616" t="s">
        <v>28</v>
      </c>
      <c r="F616" t="s">
        <v>2767</v>
      </c>
      <c r="G616" t="s">
        <v>2768</v>
      </c>
      <c r="H616" t="s">
        <v>31</v>
      </c>
      <c r="I616" t="s">
        <v>2769</v>
      </c>
      <c r="J616" t="s">
        <v>118</v>
      </c>
      <c r="K616" t="s">
        <v>34</v>
      </c>
      <c r="L616">
        <v>60201</v>
      </c>
      <c r="M616" t="s">
        <v>35</v>
      </c>
      <c r="N616" t="s">
        <v>48</v>
      </c>
      <c r="O616" t="s">
        <v>2770</v>
      </c>
      <c r="P616" t="s">
        <v>61</v>
      </c>
      <c r="Q616" t="s">
        <v>72</v>
      </c>
      <c r="R616" t="s">
        <v>2771</v>
      </c>
      <c r="S616" s="5">
        <v>11.992000000000001</v>
      </c>
      <c r="T616">
        <v>1</v>
      </c>
      <c r="U616">
        <v>0.2</v>
      </c>
      <c r="V616">
        <v>0.89939999999999909</v>
      </c>
      <c r="W616">
        <v>2.3199999999999998</v>
      </c>
      <c r="X616" t="s">
        <v>53</v>
      </c>
      <c r="Y616" t="s">
        <v>1787</v>
      </c>
      <c r="Z616">
        <v>2013</v>
      </c>
      <c r="AA616" s="6">
        <f>(Orders[[#This Row],[Sales]]*Orders[[#This Row],[Quantity]])-Orders[[#This Row],[Discount]]</f>
        <v>11.792000000000002</v>
      </c>
    </row>
    <row r="617" spans="1:27" ht="16.5" x14ac:dyDescent="0.3">
      <c r="A617">
        <v>34150</v>
      </c>
      <c r="B617" t="s">
        <v>2772</v>
      </c>
      <c r="C617" s="1">
        <v>41353</v>
      </c>
      <c r="D617" s="1">
        <v>41355</v>
      </c>
      <c r="E617" t="s">
        <v>28</v>
      </c>
      <c r="F617" t="s">
        <v>2773</v>
      </c>
      <c r="G617" t="s">
        <v>2774</v>
      </c>
      <c r="H617" t="s">
        <v>31</v>
      </c>
      <c r="I617" t="s">
        <v>1411</v>
      </c>
      <c r="J617" t="s">
        <v>233</v>
      </c>
      <c r="K617" t="s">
        <v>34</v>
      </c>
      <c r="L617">
        <v>11572</v>
      </c>
      <c r="M617" t="s">
        <v>35</v>
      </c>
      <c r="N617" t="s">
        <v>87</v>
      </c>
      <c r="O617" t="s">
        <v>2775</v>
      </c>
      <c r="P617" t="s">
        <v>38</v>
      </c>
      <c r="Q617" t="s">
        <v>270</v>
      </c>
      <c r="R617" t="s">
        <v>2776</v>
      </c>
      <c r="S617" s="5">
        <v>20.32</v>
      </c>
      <c r="T617">
        <v>4</v>
      </c>
      <c r="U617">
        <v>0</v>
      </c>
      <c r="V617">
        <v>6.9087999999999994</v>
      </c>
      <c r="W617">
        <v>2.3199999999999998</v>
      </c>
      <c r="X617" t="s">
        <v>64</v>
      </c>
      <c r="Y617" t="s">
        <v>1787</v>
      </c>
      <c r="Z617">
        <v>2013</v>
      </c>
      <c r="AA617" s="6">
        <f>(Orders[[#This Row],[Sales]]*Orders[[#This Row],[Quantity]])-Orders[[#This Row],[Discount]]</f>
        <v>81.28</v>
      </c>
    </row>
    <row r="618" spans="1:27" ht="16.5" x14ac:dyDescent="0.3">
      <c r="A618">
        <v>34955</v>
      </c>
      <c r="B618" t="s">
        <v>2777</v>
      </c>
      <c r="C618" s="1">
        <v>40980</v>
      </c>
      <c r="D618" s="1">
        <v>40985</v>
      </c>
      <c r="E618" t="s">
        <v>66</v>
      </c>
      <c r="F618" t="s">
        <v>2778</v>
      </c>
      <c r="G618" t="s">
        <v>2779</v>
      </c>
      <c r="H618" t="s">
        <v>58</v>
      </c>
      <c r="I618" t="s">
        <v>1977</v>
      </c>
      <c r="J618" t="s">
        <v>389</v>
      </c>
      <c r="K618" t="s">
        <v>34</v>
      </c>
      <c r="L618">
        <v>33317</v>
      </c>
      <c r="M618" t="s">
        <v>35</v>
      </c>
      <c r="N618" t="s">
        <v>36</v>
      </c>
      <c r="O618" t="s">
        <v>2780</v>
      </c>
      <c r="P618" t="s">
        <v>38</v>
      </c>
      <c r="Q618" t="s">
        <v>270</v>
      </c>
      <c r="R618" t="s">
        <v>2781</v>
      </c>
      <c r="S618" s="5">
        <v>30.88</v>
      </c>
      <c r="T618">
        <v>4</v>
      </c>
      <c r="U618">
        <v>0.2</v>
      </c>
      <c r="V618">
        <v>3.8599999999999981</v>
      </c>
      <c r="W618">
        <v>2.2999999999999998</v>
      </c>
      <c r="X618" t="s">
        <v>64</v>
      </c>
      <c r="Y618" t="s">
        <v>1787</v>
      </c>
      <c r="Z618">
        <v>2012</v>
      </c>
      <c r="AA618" s="6">
        <f>(Orders[[#This Row],[Sales]]*Orders[[#This Row],[Quantity]])-Orders[[#This Row],[Discount]]</f>
        <v>123.32</v>
      </c>
    </row>
    <row r="619" spans="1:27" ht="16.5" x14ac:dyDescent="0.3">
      <c r="A619">
        <v>35590</v>
      </c>
      <c r="B619" t="s">
        <v>2782</v>
      </c>
      <c r="C619" s="1">
        <v>41709</v>
      </c>
      <c r="D619" s="1">
        <v>41715</v>
      </c>
      <c r="E619" t="s">
        <v>66</v>
      </c>
      <c r="F619" t="s">
        <v>400</v>
      </c>
      <c r="G619" t="s">
        <v>401</v>
      </c>
      <c r="H619" t="s">
        <v>31</v>
      </c>
      <c r="I619" t="s">
        <v>85</v>
      </c>
      <c r="J619" t="s">
        <v>86</v>
      </c>
      <c r="K619" t="s">
        <v>34</v>
      </c>
      <c r="L619">
        <v>19140</v>
      </c>
      <c r="M619" t="s">
        <v>35</v>
      </c>
      <c r="N619" t="s">
        <v>87</v>
      </c>
      <c r="O619" t="s">
        <v>2118</v>
      </c>
      <c r="P619" t="s">
        <v>61</v>
      </c>
      <c r="Q619" t="s">
        <v>72</v>
      </c>
      <c r="R619" t="s">
        <v>2119</v>
      </c>
      <c r="S619" s="5">
        <v>53.981999999999999</v>
      </c>
      <c r="T619">
        <v>3</v>
      </c>
      <c r="U619">
        <v>0.4</v>
      </c>
      <c r="V619">
        <v>-10.79639999999999</v>
      </c>
      <c r="W619">
        <v>2.2200000000000002</v>
      </c>
      <c r="X619" t="s">
        <v>64</v>
      </c>
      <c r="Y619" t="s">
        <v>1787</v>
      </c>
      <c r="Z619">
        <v>2014</v>
      </c>
      <c r="AA619" s="6">
        <f>(Orders[[#This Row],[Sales]]*Orders[[#This Row],[Quantity]])-Orders[[#This Row],[Discount]]</f>
        <v>161.54599999999999</v>
      </c>
    </row>
    <row r="620" spans="1:27" ht="16.5" x14ac:dyDescent="0.3">
      <c r="A620">
        <v>35972</v>
      </c>
      <c r="B620" t="s">
        <v>2783</v>
      </c>
      <c r="C620" s="1">
        <v>41726</v>
      </c>
      <c r="D620" s="1">
        <v>41728</v>
      </c>
      <c r="E620" t="s">
        <v>28</v>
      </c>
      <c r="F620" t="s">
        <v>2784</v>
      </c>
      <c r="G620" t="s">
        <v>2785</v>
      </c>
      <c r="H620" t="s">
        <v>31</v>
      </c>
      <c r="I620" t="s">
        <v>85</v>
      </c>
      <c r="J620" t="s">
        <v>86</v>
      </c>
      <c r="K620" t="s">
        <v>34</v>
      </c>
      <c r="L620">
        <v>19120</v>
      </c>
      <c r="M620" t="s">
        <v>35</v>
      </c>
      <c r="N620" t="s">
        <v>87</v>
      </c>
      <c r="O620" t="s">
        <v>2483</v>
      </c>
      <c r="P620" t="s">
        <v>38</v>
      </c>
      <c r="Q620" t="s">
        <v>270</v>
      </c>
      <c r="R620" t="s">
        <v>2484</v>
      </c>
      <c r="S620" s="5">
        <v>15.007999999999999</v>
      </c>
      <c r="T620">
        <v>2</v>
      </c>
      <c r="U620">
        <v>0.2</v>
      </c>
      <c r="V620">
        <v>1.5007999999999999</v>
      </c>
      <c r="W620">
        <v>2.21</v>
      </c>
      <c r="X620" t="s">
        <v>53</v>
      </c>
      <c r="Y620" t="s">
        <v>1787</v>
      </c>
      <c r="Z620">
        <v>2014</v>
      </c>
      <c r="AA620" s="6">
        <f>(Orders[[#This Row],[Sales]]*Orders[[#This Row],[Quantity]])-Orders[[#This Row],[Discount]]</f>
        <v>29.815999999999999</v>
      </c>
    </row>
    <row r="621" spans="1:27" ht="16.5" x14ac:dyDescent="0.3">
      <c r="A621">
        <v>37355</v>
      </c>
      <c r="B621" t="s">
        <v>2786</v>
      </c>
      <c r="C621" s="1">
        <v>40604</v>
      </c>
      <c r="D621" s="1">
        <v>40610</v>
      </c>
      <c r="E621" t="s">
        <v>66</v>
      </c>
      <c r="F621" t="s">
        <v>2020</v>
      </c>
      <c r="G621" t="s">
        <v>2021</v>
      </c>
      <c r="H621" t="s">
        <v>94</v>
      </c>
      <c r="I621" t="s">
        <v>232</v>
      </c>
      <c r="J621" t="s">
        <v>233</v>
      </c>
      <c r="K621" t="s">
        <v>34</v>
      </c>
      <c r="L621">
        <v>10009</v>
      </c>
      <c r="M621" t="s">
        <v>35</v>
      </c>
      <c r="N621" t="s">
        <v>87</v>
      </c>
      <c r="O621" t="s">
        <v>2787</v>
      </c>
      <c r="P621" t="s">
        <v>50</v>
      </c>
      <c r="Q621" t="s">
        <v>416</v>
      </c>
      <c r="R621" t="s">
        <v>2788</v>
      </c>
      <c r="S621" s="5">
        <v>36.4</v>
      </c>
      <c r="T621">
        <v>5</v>
      </c>
      <c r="U621">
        <v>0</v>
      </c>
      <c r="V621">
        <v>17.472000000000001</v>
      </c>
      <c r="W621">
        <v>2.1800000000000002</v>
      </c>
      <c r="X621" t="s">
        <v>64</v>
      </c>
      <c r="Y621" t="s">
        <v>1787</v>
      </c>
      <c r="Z621">
        <v>2011</v>
      </c>
      <c r="AA621" s="6">
        <f>(Orders[[#This Row],[Sales]]*Orders[[#This Row],[Quantity]])-Orders[[#This Row],[Discount]]</f>
        <v>182</v>
      </c>
    </row>
    <row r="622" spans="1:27" ht="16.5" x14ac:dyDescent="0.3">
      <c r="A622">
        <v>39263</v>
      </c>
      <c r="B622" t="s">
        <v>2789</v>
      </c>
      <c r="C622" s="1">
        <v>40991</v>
      </c>
      <c r="D622" s="1">
        <v>40998</v>
      </c>
      <c r="E622" t="s">
        <v>66</v>
      </c>
      <c r="F622" t="s">
        <v>1759</v>
      </c>
      <c r="G622" t="s">
        <v>1760</v>
      </c>
      <c r="H622" t="s">
        <v>58</v>
      </c>
      <c r="I622" t="s">
        <v>151</v>
      </c>
      <c r="J622" t="s">
        <v>104</v>
      </c>
      <c r="K622" t="s">
        <v>34</v>
      </c>
      <c r="L622">
        <v>90049</v>
      </c>
      <c r="M622" t="s">
        <v>35</v>
      </c>
      <c r="N622" t="s">
        <v>105</v>
      </c>
      <c r="O622" t="s">
        <v>2790</v>
      </c>
      <c r="P622" t="s">
        <v>50</v>
      </c>
      <c r="Q622" t="s">
        <v>416</v>
      </c>
      <c r="R622" t="s">
        <v>2791</v>
      </c>
      <c r="S622" s="5">
        <v>33.36</v>
      </c>
      <c r="T622">
        <v>4</v>
      </c>
      <c r="U622">
        <v>0</v>
      </c>
      <c r="V622">
        <v>16.68</v>
      </c>
      <c r="W622">
        <v>2.16</v>
      </c>
      <c r="X622" t="s">
        <v>64</v>
      </c>
      <c r="Y622" t="s">
        <v>1787</v>
      </c>
      <c r="Z622">
        <v>2012</v>
      </c>
      <c r="AA622" s="6">
        <f>(Orders[[#This Row],[Sales]]*Orders[[#This Row],[Quantity]])-Orders[[#This Row],[Discount]]</f>
        <v>133.44</v>
      </c>
    </row>
    <row r="623" spans="1:27" ht="16.5" x14ac:dyDescent="0.3">
      <c r="A623">
        <v>35535</v>
      </c>
      <c r="B623" t="s">
        <v>2792</v>
      </c>
      <c r="C623" s="1">
        <v>41725</v>
      </c>
      <c r="D623" s="1">
        <v>41727</v>
      </c>
      <c r="E623" t="s">
        <v>55</v>
      </c>
      <c r="F623" t="s">
        <v>2793</v>
      </c>
      <c r="G623" t="s">
        <v>2794</v>
      </c>
      <c r="H623" t="s">
        <v>94</v>
      </c>
      <c r="I623" t="s">
        <v>144</v>
      </c>
      <c r="J623" t="s">
        <v>145</v>
      </c>
      <c r="K623" t="s">
        <v>34</v>
      </c>
      <c r="L623">
        <v>98105</v>
      </c>
      <c r="M623" t="s">
        <v>35</v>
      </c>
      <c r="N623" t="s">
        <v>105</v>
      </c>
      <c r="O623" t="s">
        <v>2795</v>
      </c>
      <c r="P623" t="s">
        <v>50</v>
      </c>
      <c r="Q623" t="s">
        <v>788</v>
      </c>
      <c r="R623" t="s">
        <v>2796</v>
      </c>
      <c r="S623" s="5">
        <v>19.829999999999998</v>
      </c>
      <c r="T623">
        <v>1</v>
      </c>
      <c r="U623">
        <v>0</v>
      </c>
      <c r="V623">
        <v>5.9489999999999981</v>
      </c>
      <c r="W623">
        <v>2.11</v>
      </c>
      <c r="X623" t="s">
        <v>64</v>
      </c>
      <c r="Y623" t="s">
        <v>1787</v>
      </c>
      <c r="Z623">
        <v>2014</v>
      </c>
      <c r="AA623" s="6">
        <f>(Orders[[#This Row],[Sales]]*Orders[[#This Row],[Quantity]])-Orders[[#This Row],[Discount]]</f>
        <v>19.829999999999998</v>
      </c>
    </row>
    <row r="624" spans="1:27" ht="16.5" x14ac:dyDescent="0.3">
      <c r="A624">
        <v>38725</v>
      </c>
      <c r="B624" t="s">
        <v>2797</v>
      </c>
      <c r="C624" s="1">
        <v>40619</v>
      </c>
      <c r="D624" s="1">
        <v>40623</v>
      </c>
      <c r="E624" t="s">
        <v>66</v>
      </c>
      <c r="F624" t="s">
        <v>1247</v>
      </c>
      <c r="G624" t="s">
        <v>1248</v>
      </c>
      <c r="H624" t="s">
        <v>58</v>
      </c>
      <c r="I624" t="s">
        <v>46</v>
      </c>
      <c r="J624" t="s">
        <v>673</v>
      </c>
      <c r="K624" t="s">
        <v>34</v>
      </c>
      <c r="L624">
        <v>39212</v>
      </c>
      <c r="M624" t="s">
        <v>35</v>
      </c>
      <c r="N624" t="s">
        <v>36</v>
      </c>
      <c r="O624" t="s">
        <v>2798</v>
      </c>
      <c r="P624" t="s">
        <v>50</v>
      </c>
      <c r="Q624" t="s">
        <v>51</v>
      </c>
      <c r="R624" t="s">
        <v>2799</v>
      </c>
      <c r="S624" s="5">
        <v>30.44</v>
      </c>
      <c r="T624">
        <v>2</v>
      </c>
      <c r="U624">
        <v>0</v>
      </c>
      <c r="V624">
        <v>14.9156</v>
      </c>
      <c r="W624">
        <v>2.11</v>
      </c>
      <c r="X624" t="s">
        <v>64</v>
      </c>
      <c r="Y624" t="s">
        <v>1787</v>
      </c>
      <c r="Z624">
        <v>2011</v>
      </c>
      <c r="AA624" s="6">
        <f>(Orders[[#This Row],[Sales]]*Orders[[#This Row],[Quantity]])-Orders[[#This Row],[Discount]]</f>
        <v>60.88</v>
      </c>
    </row>
    <row r="625" spans="1:27" ht="16.5" x14ac:dyDescent="0.3">
      <c r="A625">
        <v>32083</v>
      </c>
      <c r="B625" t="s">
        <v>2800</v>
      </c>
      <c r="C625" s="1">
        <v>41716</v>
      </c>
      <c r="D625" s="1">
        <v>41720</v>
      </c>
      <c r="E625" t="s">
        <v>28</v>
      </c>
      <c r="F625" t="s">
        <v>1925</v>
      </c>
      <c r="G625" t="s">
        <v>1926</v>
      </c>
      <c r="H625" t="s">
        <v>31</v>
      </c>
      <c r="I625" t="s">
        <v>377</v>
      </c>
      <c r="J625" t="s">
        <v>104</v>
      </c>
      <c r="K625" t="s">
        <v>34</v>
      </c>
      <c r="L625">
        <v>93534</v>
      </c>
      <c r="M625" t="s">
        <v>35</v>
      </c>
      <c r="N625" t="s">
        <v>105</v>
      </c>
      <c r="O625" t="s">
        <v>909</v>
      </c>
      <c r="P625" t="s">
        <v>50</v>
      </c>
      <c r="Q625" t="s">
        <v>51</v>
      </c>
      <c r="R625" t="s">
        <v>910</v>
      </c>
      <c r="S625" s="5">
        <v>17.456</v>
      </c>
      <c r="T625">
        <v>2</v>
      </c>
      <c r="U625">
        <v>0.2</v>
      </c>
      <c r="V625">
        <v>5.8914</v>
      </c>
      <c r="W625">
        <v>2.0699999999999998</v>
      </c>
      <c r="X625" t="s">
        <v>53</v>
      </c>
      <c r="Y625" t="s">
        <v>1787</v>
      </c>
      <c r="Z625">
        <v>2014</v>
      </c>
      <c r="AA625" s="6">
        <f>(Orders[[#This Row],[Sales]]*Orders[[#This Row],[Quantity]])-Orders[[#This Row],[Discount]]</f>
        <v>34.711999999999996</v>
      </c>
    </row>
    <row r="626" spans="1:27" ht="16.5" x14ac:dyDescent="0.3">
      <c r="A626">
        <v>40606</v>
      </c>
      <c r="B626" t="s">
        <v>2801</v>
      </c>
      <c r="C626" s="1">
        <v>40627</v>
      </c>
      <c r="D626" s="1">
        <v>40632</v>
      </c>
      <c r="E626" t="s">
        <v>66</v>
      </c>
      <c r="F626" t="s">
        <v>1319</v>
      </c>
      <c r="G626" t="s">
        <v>1320</v>
      </c>
      <c r="H626" t="s">
        <v>31</v>
      </c>
      <c r="I626" t="s">
        <v>103</v>
      </c>
      <c r="J626" t="s">
        <v>104</v>
      </c>
      <c r="K626" t="s">
        <v>34</v>
      </c>
      <c r="L626">
        <v>94110</v>
      </c>
      <c r="M626" t="s">
        <v>35</v>
      </c>
      <c r="N626" t="s">
        <v>105</v>
      </c>
      <c r="O626" t="s">
        <v>2802</v>
      </c>
      <c r="P626" t="s">
        <v>50</v>
      </c>
      <c r="Q626" t="s">
        <v>788</v>
      </c>
      <c r="R626" t="s">
        <v>2803</v>
      </c>
      <c r="S626" s="5">
        <v>25.44</v>
      </c>
      <c r="T626">
        <v>6</v>
      </c>
      <c r="U626">
        <v>0</v>
      </c>
      <c r="V626">
        <v>9.9215999999999998</v>
      </c>
      <c r="W626">
        <v>2.0299999999999998</v>
      </c>
      <c r="X626" t="s">
        <v>64</v>
      </c>
      <c r="Y626" t="s">
        <v>1787</v>
      </c>
      <c r="Z626">
        <v>2011</v>
      </c>
      <c r="AA626" s="6">
        <f>(Orders[[#This Row],[Sales]]*Orders[[#This Row],[Quantity]])-Orders[[#This Row],[Discount]]</f>
        <v>152.64000000000001</v>
      </c>
    </row>
    <row r="627" spans="1:27" ht="16.5" x14ac:dyDescent="0.3">
      <c r="A627">
        <v>32135</v>
      </c>
      <c r="B627" t="s">
        <v>2804</v>
      </c>
      <c r="C627" s="1">
        <v>41341</v>
      </c>
      <c r="D627" s="1">
        <v>41346</v>
      </c>
      <c r="E627" t="s">
        <v>66</v>
      </c>
      <c r="F627" t="s">
        <v>2805</v>
      </c>
      <c r="G627" t="s">
        <v>2806</v>
      </c>
      <c r="H627" t="s">
        <v>58</v>
      </c>
      <c r="I627" t="s">
        <v>2807</v>
      </c>
      <c r="J627" t="s">
        <v>171</v>
      </c>
      <c r="K627" t="s">
        <v>34</v>
      </c>
      <c r="L627">
        <v>76106</v>
      </c>
      <c r="M627" t="s">
        <v>35</v>
      </c>
      <c r="N627" t="s">
        <v>48</v>
      </c>
      <c r="O627" t="s">
        <v>2808</v>
      </c>
      <c r="P627" t="s">
        <v>61</v>
      </c>
      <c r="Q627" t="s">
        <v>72</v>
      </c>
      <c r="R627" t="s">
        <v>2809</v>
      </c>
      <c r="S627" s="5">
        <v>21.071999999999999</v>
      </c>
      <c r="T627">
        <v>3</v>
      </c>
      <c r="U627">
        <v>0.2</v>
      </c>
      <c r="V627">
        <v>1.5804</v>
      </c>
      <c r="W627">
        <v>2.02</v>
      </c>
      <c r="X627" t="s">
        <v>64</v>
      </c>
      <c r="Y627" t="s">
        <v>1787</v>
      </c>
      <c r="Z627">
        <v>2013</v>
      </c>
      <c r="AA627" s="6">
        <f>(Orders[[#This Row],[Sales]]*Orders[[#This Row],[Quantity]])-Orders[[#This Row],[Discount]]</f>
        <v>63.015999999999991</v>
      </c>
    </row>
    <row r="628" spans="1:27" ht="16.5" x14ac:dyDescent="0.3">
      <c r="A628">
        <v>32624</v>
      </c>
      <c r="B628" t="s">
        <v>2810</v>
      </c>
      <c r="C628" s="1">
        <v>41364</v>
      </c>
      <c r="D628" s="1">
        <v>41366</v>
      </c>
      <c r="E628" t="s">
        <v>55</v>
      </c>
      <c r="F628" t="s">
        <v>75</v>
      </c>
      <c r="G628" t="s">
        <v>76</v>
      </c>
      <c r="H628" t="s">
        <v>58</v>
      </c>
      <c r="I628" t="s">
        <v>2811</v>
      </c>
      <c r="J628" t="s">
        <v>322</v>
      </c>
      <c r="K628" t="s">
        <v>34</v>
      </c>
      <c r="L628">
        <v>6360</v>
      </c>
      <c r="M628" t="s">
        <v>35</v>
      </c>
      <c r="N628" t="s">
        <v>87</v>
      </c>
      <c r="O628" t="s">
        <v>2812</v>
      </c>
      <c r="P628" t="s">
        <v>50</v>
      </c>
      <c r="Q628" t="s">
        <v>416</v>
      </c>
      <c r="R628" t="s">
        <v>2813</v>
      </c>
      <c r="S628" s="5">
        <v>11.34</v>
      </c>
      <c r="T628">
        <v>1</v>
      </c>
      <c r="U628">
        <v>0</v>
      </c>
      <c r="V628">
        <v>5.5566000000000004</v>
      </c>
      <c r="W628">
        <v>2.0099999999999998</v>
      </c>
      <c r="X628" t="s">
        <v>53</v>
      </c>
      <c r="Y628" t="s">
        <v>1787</v>
      </c>
      <c r="Z628">
        <v>2013</v>
      </c>
      <c r="AA628" s="6">
        <f>(Orders[[#This Row],[Sales]]*Orders[[#This Row],[Quantity]])-Orders[[#This Row],[Discount]]</f>
        <v>11.34</v>
      </c>
    </row>
    <row r="629" spans="1:27" ht="16.5" x14ac:dyDescent="0.3">
      <c r="A629">
        <v>34561</v>
      </c>
      <c r="B629" t="s">
        <v>2814</v>
      </c>
      <c r="C629" s="1">
        <v>41338</v>
      </c>
      <c r="D629" s="1">
        <v>41342</v>
      </c>
      <c r="E629" t="s">
        <v>28</v>
      </c>
      <c r="F629" t="s">
        <v>2815</v>
      </c>
      <c r="G629" t="s">
        <v>2816</v>
      </c>
      <c r="H629" t="s">
        <v>58</v>
      </c>
      <c r="I629" t="s">
        <v>402</v>
      </c>
      <c r="J629" t="s">
        <v>389</v>
      </c>
      <c r="K629" t="s">
        <v>34</v>
      </c>
      <c r="L629">
        <v>33180</v>
      </c>
      <c r="M629" t="s">
        <v>35</v>
      </c>
      <c r="N629" t="s">
        <v>36</v>
      </c>
      <c r="O629" t="s">
        <v>2817</v>
      </c>
      <c r="P629" t="s">
        <v>50</v>
      </c>
      <c r="Q629" t="s">
        <v>773</v>
      </c>
      <c r="R629" t="s">
        <v>2818</v>
      </c>
      <c r="S629" s="5">
        <v>10.08</v>
      </c>
      <c r="T629">
        <v>4</v>
      </c>
      <c r="U629">
        <v>0.2</v>
      </c>
      <c r="V629">
        <v>3.528</v>
      </c>
      <c r="W629">
        <v>1.98</v>
      </c>
      <c r="X629" t="s">
        <v>53</v>
      </c>
      <c r="Y629" t="s">
        <v>1787</v>
      </c>
      <c r="Z629">
        <v>2013</v>
      </c>
      <c r="AA629" s="6">
        <f>(Orders[[#This Row],[Sales]]*Orders[[#This Row],[Quantity]])-Orders[[#This Row],[Discount]]</f>
        <v>40.119999999999997</v>
      </c>
    </row>
    <row r="630" spans="1:27" ht="16.5" x14ac:dyDescent="0.3">
      <c r="A630">
        <v>32773</v>
      </c>
      <c r="B630" t="s">
        <v>2819</v>
      </c>
      <c r="C630" s="1">
        <v>41718</v>
      </c>
      <c r="D630" s="1">
        <v>41723</v>
      </c>
      <c r="E630" t="s">
        <v>66</v>
      </c>
      <c r="F630" t="s">
        <v>2820</v>
      </c>
      <c r="G630" t="s">
        <v>2821</v>
      </c>
      <c r="H630" t="s">
        <v>94</v>
      </c>
      <c r="I630" t="s">
        <v>232</v>
      </c>
      <c r="J630" t="s">
        <v>233</v>
      </c>
      <c r="K630" t="s">
        <v>34</v>
      </c>
      <c r="L630">
        <v>10024</v>
      </c>
      <c r="M630" t="s">
        <v>35</v>
      </c>
      <c r="N630" t="s">
        <v>87</v>
      </c>
      <c r="O630" t="s">
        <v>2822</v>
      </c>
      <c r="P630" t="s">
        <v>50</v>
      </c>
      <c r="Q630" t="s">
        <v>773</v>
      </c>
      <c r="R630" t="s">
        <v>2823</v>
      </c>
      <c r="S630" s="5">
        <v>28.91</v>
      </c>
      <c r="T630">
        <v>7</v>
      </c>
      <c r="U630">
        <v>0</v>
      </c>
      <c r="V630">
        <v>13.2986</v>
      </c>
      <c r="W630">
        <v>1.91</v>
      </c>
      <c r="X630" t="s">
        <v>64</v>
      </c>
      <c r="Y630" t="s">
        <v>1787</v>
      </c>
      <c r="Z630">
        <v>2014</v>
      </c>
      <c r="AA630" s="6">
        <f>(Orders[[#This Row],[Sales]]*Orders[[#This Row],[Quantity]])-Orders[[#This Row],[Discount]]</f>
        <v>202.37</v>
      </c>
    </row>
    <row r="631" spans="1:27" ht="16.5" x14ac:dyDescent="0.3">
      <c r="A631">
        <v>36757</v>
      </c>
      <c r="B631" t="s">
        <v>2824</v>
      </c>
      <c r="C631" s="1">
        <v>40623</v>
      </c>
      <c r="D631" s="1">
        <v>40627</v>
      </c>
      <c r="E631" t="s">
        <v>66</v>
      </c>
      <c r="F631" t="s">
        <v>2825</v>
      </c>
      <c r="G631" t="s">
        <v>2826</v>
      </c>
      <c r="H631" t="s">
        <v>58</v>
      </c>
      <c r="I631" t="s">
        <v>2827</v>
      </c>
      <c r="J631" t="s">
        <v>33</v>
      </c>
      <c r="K631" t="s">
        <v>34</v>
      </c>
      <c r="L631">
        <v>28806</v>
      </c>
      <c r="M631" t="s">
        <v>35</v>
      </c>
      <c r="N631" t="s">
        <v>36</v>
      </c>
      <c r="O631" t="s">
        <v>2828</v>
      </c>
      <c r="P631" t="s">
        <v>50</v>
      </c>
      <c r="Q631" t="s">
        <v>112</v>
      </c>
      <c r="R631" t="s">
        <v>2829</v>
      </c>
      <c r="S631" s="5">
        <v>16.271999999999998</v>
      </c>
      <c r="T631">
        <v>1</v>
      </c>
      <c r="U631">
        <v>0.2</v>
      </c>
      <c r="V631">
        <v>-3.864600000000002</v>
      </c>
      <c r="W631">
        <v>1.9</v>
      </c>
      <c r="X631" t="s">
        <v>53</v>
      </c>
      <c r="Y631" t="s">
        <v>1787</v>
      </c>
      <c r="Z631">
        <v>2011</v>
      </c>
      <c r="AA631" s="6">
        <f>(Orders[[#This Row],[Sales]]*Orders[[#This Row],[Quantity]])-Orders[[#This Row],[Discount]]</f>
        <v>16.071999999999999</v>
      </c>
    </row>
    <row r="632" spans="1:27" ht="16.5" x14ac:dyDescent="0.3">
      <c r="A632">
        <v>35776</v>
      </c>
      <c r="B632" t="s">
        <v>2830</v>
      </c>
      <c r="C632" s="1">
        <v>40626</v>
      </c>
      <c r="D632" s="1">
        <v>40630</v>
      </c>
      <c r="E632" t="s">
        <v>66</v>
      </c>
      <c r="F632" t="s">
        <v>2831</v>
      </c>
      <c r="G632" t="s">
        <v>2832</v>
      </c>
      <c r="H632" t="s">
        <v>31</v>
      </c>
      <c r="I632" t="s">
        <v>232</v>
      </c>
      <c r="J632" t="s">
        <v>233</v>
      </c>
      <c r="K632" t="s">
        <v>34</v>
      </c>
      <c r="L632">
        <v>10024</v>
      </c>
      <c r="M632" t="s">
        <v>35</v>
      </c>
      <c r="N632" t="s">
        <v>87</v>
      </c>
      <c r="O632" t="s">
        <v>2833</v>
      </c>
      <c r="P632" t="s">
        <v>50</v>
      </c>
      <c r="Q632" t="s">
        <v>416</v>
      </c>
      <c r="R632" t="s">
        <v>2834</v>
      </c>
      <c r="S632" s="5">
        <v>24.9</v>
      </c>
      <c r="T632">
        <v>5</v>
      </c>
      <c r="U632">
        <v>0</v>
      </c>
      <c r="V632">
        <v>11.702999999999999</v>
      </c>
      <c r="W632">
        <v>1.85</v>
      </c>
      <c r="X632" t="s">
        <v>53</v>
      </c>
      <c r="Y632" t="s">
        <v>1787</v>
      </c>
      <c r="Z632">
        <v>2011</v>
      </c>
      <c r="AA632" s="6">
        <f>(Orders[[#This Row],[Sales]]*Orders[[#This Row],[Quantity]])-Orders[[#This Row],[Discount]]</f>
        <v>124.5</v>
      </c>
    </row>
    <row r="633" spans="1:27" ht="16.5" x14ac:dyDescent="0.3">
      <c r="A633">
        <v>40311</v>
      </c>
      <c r="B633" t="s">
        <v>2835</v>
      </c>
      <c r="C633" s="1">
        <v>41717</v>
      </c>
      <c r="D633" s="1">
        <v>41721</v>
      </c>
      <c r="E633" t="s">
        <v>66</v>
      </c>
      <c r="F633" t="s">
        <v>2836</v>
      </c>
      <c r="G633" t="s">
        <v>2837</v>
      </c>
      <c r="H633" t="s">
        <v>58</v>
      </c>
      <c r="I633" t="s">
        <v>151</v>
      </c>
      <c r="J633" t="s">
        <v>104</v>
      </c>
      <c r="K633" t="s">
        <v>34</v>
      </c>
      <c r="L633">
        <v>90008</v>
      </c>
      <c r="M633" t="s">
        <v>35</v>
      </c>
      <c r="N633" t="s">
        <v>105</v>
      </c>
      <c r="O633" t="s">
        <v>2838</v>
      </c>
      <c r="P633" t="s">
        <v>50</v>
      </c>
      <c r="Q633" t="s">
        <v>372</v>
      </c>
      <c r="R633" t="s">
        <v>2839</v>
      </c>
      <c r="S633" s="5">
        <v>19.399999999999999</v>
      </c>
      <c r="T633">
        <v>5</v>
      </c>
      <c r="U633">
        <v>0</v>
      </c>
      <c r="V633">
        <v>9.3120000000000012</v>
      </c>
      <c r="W633">
        <v>1.76</v>
      </c>
      <c r="X633" t="s">
        <v>64</v>
      </c>
      <c r="Y633" t="s">
        <v>1787</v>
      </c>
      <c r="Z633">
        <v>2014</v>
      </c>
      <c r="AA633" s="6">
        <f>(Orders[[#This Row],[Sales]]*Orders[[#This Row],[Quantity]])-Orders[[#This Row],[Discount]]</f>
        <v>97</v>
      </c>
    </row>
    <row r="634" spans="1:27" ht="16.5" x14ac:dyDescent="0.3">
      <c r="A634">
        <v>34484</v>
      </c>
      <c r="B634" t="s">
        <v>2840</v>
      </c>
      <c r="C634" s="1">
        <v>41711</v>
      </c>
      <c r="D634" s="1">
        <v>41716</v>
      </c>
      <c r="E634" t="s">
        <v>66</v>
      </c>
      <c r="F634" t="s">
        <v>647</v>
      </c>
      <c r="G634" t="s">
        <v>648</v>
      </c>
      <c r="H634" t="s">
        <v>58</v>
      </c>
      <c r="I634" t="s">
        <v>2841</v>
      </c>
      <c r="J634" t="s">
        <v>970</v>
      </c>
      <c r="K634" t="s">
        <v>34</v>
      </c>
      <c r="L634">
        <v>1852</v>
      </c>
      <c r="M634" t="s">
        <v>35</v>
      </c>
      <c r="N634" t="s">
        <v>87</v>
      </c>
      <c r="O634" t="s">
        <v>2842</v>
      </c>
      <c r="P634" t="s">
        <v>61</v>
      </c>
      <c r="Q634" t="s">
        <v>72</v>
      </c>
      <c r="R634" t="s">
        <v>2843</v>
      </c>
      <c r="S634" s="5">
        <v>69.930000000000007</v>
      </c>
      <c r="T634">
        <v>7</v>
      </c>
      <c r="U634">
        <v>0</v>
      </c>
      <c r="V634">
        <v>32.1678</v>
      </c>
      <c r="W634">
        <v>1.7</v>
      </c>
      <c r="X634" t="s">
        <v>64</v>
      </c>
      <c r="Y634" t="s">
        <v>1787</v>
      </c>
      <c r="Z634">
        <v>2014</v>
      </c>
      <c r="AA634" s="6">
        <f>(Orders[[#This Row],[Sales]]*Orders[[#This Row],[Quantity]])-Orders[[#This Row],[Discount]]</f>
        <v>489.51000000000005</v>
      </c>
    </row>
    <row r="635" spans="1:27" ht="16.5" x14ac:dyDescent="0.3">
      <c r="A635">
        <v>35476</v>
      </c>
      <c r="B635" t="s">
        <v>2844</v>
      </c>
      <c r="C635" s="1">
        <v>41705</v>
      </c>
      <c r="D635" s="1">
        <v>41709</v>
      </c>
      <c r="E635" t="s">
        <v>66</v>
      </c>
      <c r="F635" t="s">
        <v>193</v>
      </c>
      <c r="G635" t="s">
        <v>194</v>
      </c>
      <c r="H635" t="s">
        <v>94</v>
      </c>
      <c r="I635" t="s">
        <v>103</v>
      </c>
      <c r="J635" t="s">
        <v>104</v>
      </c>
      <c r="K635" t="s">
        <v>34</v>
      </c>
      <c r="L635">
        <v>94109</v>
      </c>
      <c r="M635" t="s">
        <v>35</v>
      </c>
      <c r="N635" t="s">
        <v>105</v>
      </c>
      <c r="O635" t="s">
        <v>2845</v>
      </c>
      <c r="P635" t="s">
        <v>50</v>
      </c>
      <c r="Q635" t="s">
        <v>51</v>
      </c>
      <c r="R635" t="s">
        <v>2846</v>
      </c>
      <c r="S635" s="5">
        <v>14.976000000000001</v>
      </c>
      <c r="T635">
        <v>9</v>
      </c>
      <c r="U635">
        <v>0.2</v>
      </c>
      <c r="V635">
        <v>5.4288000000000007</v>
      </c>
      <c r="W635">
        <v>1.67</v>
      </c>
      <c r="X635" t="s">
        <v>53</v>
      </c>
      <c r="Y635" t="s">
        <v>1787</v>
      </c>
      <c r="Z635">
        <v>2014</v>
      </c>
      <c r="AA635" s="6">
        <f>(Orders[[#This Row],[Sales]]*Orders[[#This Row],[Quantity]])-Orders[[#This Row],[Discount]]</f>
        <v>134.58400000000003</v>
      </c>
    </row>
    <row r="636" spans="1:27" ht="16.5" x14ac:dyDescent="0.3">
      <c r="A636">
        <v>33903</v>
      </c>
      <c r="B636" t="s">
        <v>2847</v>
      </c>
      <c r="C636" s="1">
        <v>41338</v>
      </c>
      <c r="D636" s="1">
        <v>41344</v>
      </c>
      <c r="E636" t="s">
        <v>66</v>
      </c>
      <c r="F636" t="s">
        <v>2718</v>
      </c>
      <c r="G636" t="s">
        <v>2719</v>
      </c>
      <c r="H636" t="s">
        <v>94</v>
      </c>
      <c r="I636" t="s">
        <v>157</v>
      </c>
      <c r="J636" t="s">
        <v>104</v>
      </c>
      <c r="K636" t="s">
        <v>34</v>
      </c>
      <c r="L636">
        <v>92024</v>
      </c>
      <c r="M636" t="s">
        <v>35</v>
      </c>
      <c r="N636" t="s">
        <v>105</v>
      </c>
      <c r="O636" t="s">
        <v>2848</v>
      </c>
      <c r="P636" t="s">
        <v>50</v>
      </c>
      <c r="Q636" t="s">
        <v>788</v>
      </c>
      <c r="R636" t="s">
        <v>2849</v>
      </c>
      <c r="S636" s="5">
        <v>16.989999999999998</v>
      </c>
      <c r="T636">
        <v>1</v>
      </c>
      <c r="U636">
        <v>0</v>
      </c>
      <c r="V636">
        <v>4.9270999999999976</v>
      </c>
      <c r="W636">
        <v>1.61</v>
      </c>
      <c r="X636" t="s">
        <v>64</v>
      </c>
      <c r="Y636" t="s">
        <v>1787</v>
      </c>
      <c r="Z636">
        <v>2013</v>
      </c>
      <c r="AA636" s="6">
        <f>(Orders[[#This Row],[Sales]]*Orders[[#This Row],[Quantity]])-Orders[[#This Row],[Discount]]</f>
        <v>16.989999999999998</v>
      </c>
    </row>
    <row r="637" spans="1:27" ht="16.5" x14ac:dyDescent="0.3">
      <c r="A637">
        <v>34193</v>
      </c>
      <c r="B637" t="s">
        <v>2850</v>
      </c>
      <c r="C637" s="1">
        <v>40632</v>
      </c>
      <c r="D637" s="1">
        <v>40636</v>
      </c>
      <c r="E637" t="s">
        <v>66</v>
      </c>
      <c r="F637" t="s">
        <v>2851</v>
      </c>
      <c r="G637" t="s">
        <v>2852</v>
      </c>
      <c r="H637" t="s">
        <v>31</v>
      </c>
      <c r="I637" t="s">
        <v>442</v>
      </c>
      <c r="J637" t="s">
        <v>233</v>
      </c>
      <c r="K637" t="s">
        <v>34</v>
      </c>
      <c r="L637">
        <v>11561</v>
      </c>
      <c r="M637" t="s">
        <v>35</v>
      </c>
      <c r="N637" t="s">
        <v>87</v>
      </c>
      <c r="O637" t="s">
        <v>2853</v>
      </c>
      <c r="P637" t="s">
        <v>50</v>
      </c>
      <c r="Q637" t="s">
        <v>788</v>
      </c>
      <c r="R637" t="s">
        <v>2854</v>
      </c>
      <c r="S637" s="5">
        <v>49.65</v>
      </c>
      <c r="T637">
        <v>5</v>
      </c>
      <c r="U637">
        <v>0</v>
      </c>
      <c r="V637">
        <v>20.853000000000002</v>
      </c>
      <c r="W637">
        <v>1.58</v>
      </c>
      <c r="X637" t="s">
        <v>64</v>
      </c>
      <c r="Y637" t="s">
        <v>1787</v>
      </c>
      <c r="Z637">
        <v>2011</v>
      </c>
      <c r="AA637" s="6">
        <f>(Orders[[#This Row],[Sales]]*Orders[[#This Row],[Quantity]])-Orders[[#This Row],[Discount]]</f>
        <v>248.25</v>
      </c>
    </row>
    <row r="638" spans="1:27" ht="16.5" x14ac:dyDescent="0.3">
      <c r="A638">
        <v>31717</v>
      </c>
      <c r="B638" t="s">
        <v>2855</v>
      </c>
      <c r="C638" s="1">
        <v>41703</v>
      </c>
      <c r="D638" s="1">
        <v>41708</v>
      </c>
      <c r="E638" t="s">
        <v>66</v>
      </c>
      <c r="F638" t="s">
        <v>1670</v>
      </c>
      <c r="G638" t="s">
        <v>1671</v>
      </c>
      <c r="H638" t="s">
        <v>58</v>
      </c>
      <c r="I638" t="s">
        <v>151</v>
      </c>
      <c r="J638" t="s">
        <v>104</v>
      </c>
      <c r="K638" t="s">
        <v>34</v>
      </c>
      <c r="L638">
        <v>90045</v>
      </c>
      <c r="M638" t="s">
        <v>35</v>
      </c>
      <c r="N638" t="s">
        <v>105</v>
      </c>
      <c r="O638" t="s">
        <v>2856</v>
      </c>
      <c r="P638" t="s">
        <v>50</v>
      </c>
      <c r="Q638" t="s">
        <v>372</v>
      </c>
      <c r="R638" t="s">
        <v>2857</v>
      </c>
      <c r="S638" s="5">
        <v>15.25</v>
      </c>
      <c r="T638">
        <v>1</v>
      </c>
      <c r="U638">
        <v>0</v>
      </c>
      <c r="V638">
        <v>7.0149999999999988</v>
      </c>
      <c r="W638">
        <v>1.53</v>
      </c>
      <c r="X638" t="s">
        <v>64</v>
      </c>
      <c r="Y638" t="s">
        <v>1787</v>
      </c>
      <c r="Z638">
        <v>2014</v>
      </c>
      <c r="AA638" s="6">
        <f>(Orders[[#This Row],[Sales]]*Orders[[#This Row],[Quantity]])-Orders[[#This Row],[Discount]]</f>
        <v>15.25</v>
      </c>
    </row>
    <row r="639" spans="1:27" ht="16.5" x14ac:dyDescent="0.3">
      <c r="A639">
        <v>35003</v>
      </c>
      <c r="B639" t="s">
        <v>2858</v>
      </c>
      <c r="C639" s="1">
        <v>41717</v>
      </c>
      <c r="D639" s="1">
        <v>41721</v>
      </c>
      <c r="E639" t="s">
        <v>66</v>
      </c>
      <c r="F639" t="s">
        <v>2859</v>
      </c>
      <c r="G639" t="s">
        <v>2860</v>
      </c>
      <c r="H639" t="s">
        <v>31</v>
      </c>
      <c r="I639" t="s">
        <v>170</v>
      </c>
      <c r="J639" t="s">
        <v>171</v>
      </c>
      <c r="K639" t="s">
        <v>34</v>
      </c>
      <c r="L639">
        <v>75220</v>
      </c>
      <c r="M639" t="s">
        <v>35</v>
      </c>
      <c r="N639" t="s">
        <v>48</v>
      </c>
      <c r="O639" t="s">
        <v>2853</v>
      </c>
      <c r="P639" t="s">
        <v>50</v>
      </c>
      <c r="Q639" t="s">
        <v>788</v>
      </c>
      <c r="R639" t="s">
        <v>2854</v>
      </c>
      <c r="S639" s="5">
        <v>23.832000000000001</v>
      </c>
      <c r="T639">
        <v>3</v>
      </c>
      <c r="U639">
        <v>0.2</v>
      </c>
      <c r="V639">
        <v>6.5538000000000007</v>
      </c>
      <c r="W639">
        <v>1.53</v>
      </c>
      <c r="X639" t="s">
        <v>64</v>
      </c>
      <c r="Y639" t="s">
        <v>1787</v>
      </c>
      <c r="Z639">
        <v>2014</v>
      </c>
      <c r="AA639" s="6">
        <f>(Orders[[#This Row],[Sales]]*Orders[[#This Row],[Quantity]])-Orders[[#This Row],[Discount]]</f>
        <v>71.296000000000006</v>
      </c>
    </row>
    <row r="640" spans="1:27" ht="16.5" x14ac:dyDescent="0.3">
      <c r="A640">
        <v>35463</v>
      </c>
      <c r="B640" t="s">
        <v>2861</v>
      </c>
      <c r="C640" s="1">
        <v>40976</v>
      </c>
      <c r="D640" s="1">
        <v>40981</v>
      </c>
      <c r="E640" t="s">
        <v>66</v>
      </c>
      <c r="F640" t="s">
        <v>2862</v>
      </c>
      <c r="G640" t="s">
        <v>2863</v>
      </c>
      <c r="H640" t="s">
        <v>58</v>
      </c>
      <c r="I640" t="s">
        <v>442</v>
      </c>
      <c r="J640" t="s">
        <v>233</v>
      </c>
      <c r="K640" t="s">
        <v>34</v>
      </c>
      <c r="L640">
        <v>11561</v>
      </c>
      <c r="M640" t="s">
        <v>35</v>
      </c>
      <c r="N640" t="s">
        <v>87</v>
      </c>
      <c r="O640" t="s">
        <v>2864</v>
      </c>
      <c r="P640" t="s">
        <v>50</v>
      </c>
      <c r="Q640" t="s">
        <v>416</v>
      </c>
      <c r="R640" t="s">
        <v>2865</v>
      </c>
      <c r="S640" s="5">
        <v>19.440000000000001</v>
      </c>
      <c r="T640">
        <v>3</v>
      </c>
      <c r="U640">
        <v>0</v>
      </c>
      <c r="V640">
        <v>9.3312000000000008</v>
      </c>
      <c r="W640">
        <v>1.52</v>
      </c>
      <c r="X640" t="s">
        <v>64</v>
      </c>
      <c r="Y640" t="s">
        <v>1787</v>
      </c>
      <c r="Z640">
        <v>2012</v>
      </c>
      <c r="AA640" s="6">
        <f>(Orders[[#This Row],[Sales]]*Orders[[#This Row],[Quantity]])-Orders[[#This Row],[Discount]]</f>
        <v>58.320000000000007</v>
      </c>
    </row>
    <row r="641" spans="1:27" ht="16.5" x14ac:dyDescent="0.3">
      <c r="A641">
        <v>40508</v>
      </c>
      <c r="B641" t="s">
        <v>2866</v>
      </c>
      <c r="C641" s="1">
        <v>40982</v>
      </c>
      <c r="D641" s="1">
        <v>40987</v>
      </c>
      <c r="E641" t="s">
        <v>66</v>
      </c>
      <c r="F641" t="s">
        <v>2867</v>
      </c>
      <c r="G641" t="s">
        <v>2868</v>
      </c>
      <c r="H641" t="s">
        <v>31</v>
      </c>
      <c r="I641" t="s">
        <v>2869</v>
      </c>
      <c r="J641" t="s">
        <v>104</v>
      </c>
      <c r="K641" t="s">
        <v>34</v>
      </c>
      <c r="L641">
        <v>95661</v>
      </c>
      <c r="M641" t="s">
        <v>35</v>
      </c>
      <c r="N641" t="s">
        <v>105</v>
      </c>
      <c r="O641" t="s">
        <v>2870</v>
      </c>
      <c r="P641" t="s">
        <v>50</v>
      </c>
      <c r="Q641" t="s">
        <v>416</v>
      </c>
      <c r="R641" t="s">
        <v>2871</v>
      </c>
      <c r="S641" s="5">
        <v>19.440000000000001</v>
      </c>
      <c r="T641">
        <v>3</v>
      </c>
      <c r="U641">
        <v>0</v>
      </c>
      <c r="V641">
        <v>9.3312000000000008</v>
      </c>
      <c r="W641">
        <v>1.52</v>
      </c>
      <c r="X641" t="s">
        <v>64</v>
      </c>
      <c r="Y641" t="s">
        <v>1787</v>
      </c>
      <c r="Z641">
        <v>2012</v>
      </c>
      <c r="AA641" s="6">
        <f>(Orders[[#This Row],[Sales]]*Orders[[#This Row],[Quantity]])-Orders[[#This Row],[Discount]]</f>
        <v>58.320000000000007</v>
      </c>
    </row>
    <row r="642" spans="1:27" ht="16.5" x14ac:dyDescent="0.3">
      <c r="A642">
        <v>32100</v>
      </c>
      <c r="B642" t="s">
        <v>2872</v>
      </c>
      <c r="C642" s="1">
        <v>41346</v>
      </c>
      <c r="D642" s="1">
        <v>41351</v>
      </c>
      <c r="E642" t="s">
        <v>66</v>
      </c>
      <c r="F642" t="s">
        <v>2873</v>
      </c>
      <c r="G642" t="s">
        <v>2874</v>
      </c>
      <c r="H642" t="s">
        <v>58</v>
      </c>
      <c r="I642" t="s">
        <v>2875</v>
      </c>
      <c r="J642" t="s">
        <v>131</v>
      </c>
      <c r="K642" t="s">
        <v>34</v>
      </c>
      <c r="L642">
        <v>71203</v>
      </c>
      <c r="M642" t="s">
        <v>35</v>
      </c>
      <c r="N642" t="s">
        <v>36</v>
      </c>
      <c r="O642" t="s">
        <v>976</v>
      </c>
      <c r="P642" t="s">
        <v>50</v>
      </c>
      <c r="Q642" t="s">
        <v>416</v>
      </c>
      <c r="R642" t="s">
        <v>977</v>
      </c>
      <c r="S642" s="5">
        <v>12.96</v>
      </c>
      <c r="T642">
        <v>2</v>
      </c>
      <c r="U642">
        <v>0</v>
      </c>
      <c r="V642">
        <v>6.2208000000000014</v>
      </c>
      <c r="W642">
        <v>1.5</v>
      </c>
      <c r="X642" t="s">
        <v>53</v>
      </c>
      <c r="Y642" t="s">
        <v>1787</v>
      </c>
      <c r="Z642">
        <v>2013</v>
      </c>
      <c r="AA642" s="6">
        <f>(Orders[[#This Row],[Sales]]*Orders[[#This Row],[Quantity]])-Orders[[#This Row],[Discount]]</f>
        <v>25.92</v>
      </c>
    </row>
    <row r="643" spans="1:27" ht="16.5" x14ac:dyDescent="0.3">
      <c r="A643">
        <v>32468</v>
      </c>
      <c r="B643" t="s">
        <v>2876</v>
      </c>
      <c r="C643" s="1">
        <v>40612</v>
      </c>
      <c r="D643" s="1">
        <v>40616</v>
      </c>
      <c r="E643" t="s">
        <v>66</v>
      </c>
      <c r="F643" t="s">
        <v>2688</v>
      </c>
      <c r="G643" t="s">
        <v>2689</v>
      </c>
      <c r="H643" t="s">
        <v>31</v>
      </c>
      <c r="I643" t="s">
        <v>2877</v>
      </c>
      <c r="J643" t="s">
        <v>47</v>
      </c>
      <c r="K643" t="s">
        <v>34</v>
      </c>
      <c r="L643">
        <v>48073</v>
      </c>
      <c r="M643" t="s">
        <v>35</v>
      </c>
      <c r="N643" t="s">
        <v>48</v>
      </c>
      <c r="O643" t="s">
        <v>2878</v>
      </c>
      <c r="P643" t="s">
        <v>50</v>
      </c>
      <c r="Q643" t="s">
        <v>416</v>
      </c>
      <c r="R643" t="s">
        <v>2879</v>
      </c>
      <c r="S643" s="5">
        <v>22.38</v>
      </c>
      <c r="T643">
        <v>2</v>
      </c>
      <c r="U643">
        <v>0</v>
      </c>
      <c r="V643">
        <v>10.7424</v>
      </c>
      <c r="W643">
        <v>1.48</v>
      </c>
      <c r="X643" t="s">
        <v>64</v>
      </c>
      <c r="Y643" t="s">
        <v>1787</v>
      </c>
      <c r="Z643">
        <v>2011</v>
      </c>
      <c r="AA643" s="6">
        <f>(Orders[[#This Row],[Sales]]*Orders[[#This Row],[Quantity]])-Orders[[#This Row],[Discount]]</f>
        <v>44.76</v>
      </c>
    </row>
    <row r="644" spans="1:27" ht="16.5" x14ac:dyDescent="0.3">
      <c r="A644">
        <v>40473</v>
      </c>
      <c r="B644" t="s">
        <v>2880</v>
      </c>
      <c r="C644" s="1">
        <v>41353</v>
      </c>
      <c r="D644" s="1">
        <v>41358</v>
      </c>
      <c r="E644" t="s">
        <v>66</v>
      </c>
      <c r="F644" t="s">
        <v>2881</v>
      </c>
      <c r="G644" t="s">
        <v>2882</v>
      </c>
      <c r="H644" t="s">
        <v>58</v>
      </c>
      <c r="I644" t="s">
        <v>1726</v>
      </c>
      <c r="J644" t="s">
        <v>655</v>
      </c>
      <c r="K644" t="s">
        <v>34</v>
      </c>
      <c r="L644">
        <v>37211</v>
      </c>
      <c r="M644" t="s">
        <v>35</v>
      </c>
      <c r="N644" t="s">
        <v>36</v>
      </c>
      <c r="O644" t="s">
        <v>2883</v>
      </c>
      <c r="P644" t="s">
        <v>50</v>
      </c>
      <c r="Q644" t="s">
        <v>51</v>
      </c>
      <c r="R644" t="s">
        <v>2884</v>
      </c>
      <c r="S644" s="5">
        <v>31.086000000000009</v>
      </c>
      <c r="T644">
        <v>3</v>
      </c>
      <c r="U644">
        <v>0.7</v>
      </c>
      <c r="V644">
        <v>-20.72399999999999</v>
      </c>
      <c r="W644">
        <v>1.45</v>
      </c>
      <c r="X644" t="s">
        <v>64</v>
      </c>
      <c r="Y644" t="s">
        <v>1787</v>
      </c>
      <c r="Z644">
        <v>2013</v>
      </c>
      <c r="AA644" s="6">
        <f>(Orders[[#This Row],[Sales]]*Orders[[#This Row],[Quantity]])-Orders[[#This Row],[Discount]]</f>
        <v>92.558000000000021</v>
      </c>
    </row>
    <row r="645" spans="1:27" ht="16.5" x14ac:dyDescent="0.3">
      <c r="A645">
        <v>36399</v>
      </c>
      <c r="B645" t="s">
        <v>2885</v>
      </c>
      <c r="C645" s="1">
        <v>40619</v>
      </c>
      <c r="D645" s="1">
        <v>40619</v>
      </c>
      <c r="E645" t="s">
        <v>303</v>
      </c>
      <c r="F645" t="s">
        <v>1168</v>
      </c>
      <c r="G645" t="s">
        <v>1169</v>
      </c>
      <c r="H645" t="s">
        <v>31</v>
      </c>
      <c r="I645" t="s">
        <v>170</v>
      </c>
      <c r="J645" t="s">
        <v>171</v>
      </c>
      <c r="K645" t="s">
        <v>34</v>
      </c>
      <c r="L645">
        <v>75217</v>
      </c>
      <c r="M645" t="s">
        <v>35</v>
      </c>
      <c r="N645" t="s">
        <v>48</v>
      </c>
      <c r="O645" t="s">
        <v>2886</v>
      </c>
      <c r="P645" t="s">
        <v>50</v>
      </c>
      <c r="Q645" t="s">
        <v>416</v>
      </c>
      <c r="R645" t="s">
        <v>2887</v>
      </c>
      <c r="S645" s="5">
        <v>15.552</v>
      </c>
      <c r="T645">
        <v>3</v>
      </c>
      <c r="U645">
        <v>0.2</v>
      </c>
      <c r="V645">
        <v>5.4432</v>
      </c>
      <c r="W645">
        <v>1.33</v>
      </c>
      <c r="X645" t="s">
        <v>53</v>
      </c>
      <c r="Y645" t="s">
        <v>1787</v>
      </c>
      <c r="Z645">
        <v>2011</v>
      </c>
      <c r="AA645" s="6">
        <f>(Orders[[#This Row],[Sales]]*Orders[[#This Row],[Quantity]])-Orders[[#This Row],[Discount]]</f>
        <v>46.455999999999996</v>
      </c>
    </row>
    <row r="646" spans="1:27" ht="16.5" x14ac:dyDescent="0.3">
      <c r="A646">
        <v>32989</v>
      </c>
      <c r="B646" t="s">
        <v>2888</v>
      </c>
      <c r="C646" s="1">
        <v>41348</v>
      </c>
      <c r="D646" s="1">
        <v>41353</v>
      </c>
      <c r="E646" t="s">
        <v>66</v>
      </c>
      <c r="F646" t="s">
        <v>2889</v>
      </c>
      <c r="G646" t="s">
        <v>2890</v>
      </c>
      <c r="H646" t="s">
        <v>31</v>
      </c>
      <c r="I646" t="s">
        <v>69</v>
      </c>
      <c r="J646" t="s">
        <v>250</v>
      </c>
      <c r="K646" t="s">
        <v>34</v>
      </c>
      <c r="L646">
        <v>43229</v>
      </c>
      <c r="M646" t="s">
        <v>35</v>
      </c>
      <c r="N646" t="s">
        <v>87</v>
      </c>
      <c r="O646" t="s">
        <v>2891</v>
      </c>
      <c r="P646" t="s">
        <v>38</v>
      </c>
      <c r="Q646" t="s">
        <v>270</v>
      </c>
      <c r="R646" t="s">
        <v>2892</v>
      </c>
      <c r="S646" s="5">
        <v>21.88</v>
      </c>
      <c r="T646">
        <v>5</v>
      </c>
      <c r="U646">
        <v>0.2</v>
      </c>
      <c r="V646">
        <v>6.2904999999999998</v>
      </c>
      <c r="W646">
        <v>1.31</v>
      </c>
      <c r="X646" t="s">
        <v>64</v>
      </c>
      <c r="Y646" t="s">
        <v>1787</v>
      </c>
      <c r="Z646">
        <v>2013</v>
      </c>
      <c r="AA646" s="6">
        <f>(Orders[[#This Row],[Sales]]*Orders[[#This Row],[Quantity]])-Orders[[#This Row],[Discount]]</f>
        <v>109.19999999999999</v>
      </c>
    </row>
    <row r="647" spans="1:27" ht="16.5" x14ac:dyDescent="0.3">
      <c r="A647">
        <v>35718</v>
      </c>
      <c r="B647" t="s">
        <v>2893</v>
      </c>
      <c r="C647" s="1">
        <v>40606</v>
      </c>
      <c r="D647" s="1">
        <v>40611</v>
      </c>
      <c r="E647" t="s">
        <v>66</v>
      </c>
      <c r="F647" t="s">
        <v>993</v>
      </c>
      <c r="G647" t="s">
        <v>994</v>
      </c>
      <c r="H647" t="s">
        <v>31</v>
      </c>
      <c r="I647" t="s">
        <v>2894</v>
      </c>
      <c r="J647" t="s">
        <v>389</v>
      </c>
      <c r="K647" t="s">
        <v>34</v>
      </c>
      <c r="L647">
        <v>33063</v>
      </c>
      <c r="M647" t="s">
        <v>35</v>
      </c>
      <c r="N647" t="s">
        <v>36</v>
      </c>
      <c r="O647" t="s">
        <v>2895</v>
      </c>
      <c r="P647" t="s">
        <v>50</v>
      </c>
      <c r="Q647" t="s">
        <v>788</v>
      </c>
      <c r="R647" t="s">
        <v>2896</v>
      </c>
      <c r="S647" s="5">
        <v>15.552</v>
      </c>
      <c r="T647">
        <v>3</v>
      </c>
      <c r="U647">
        <v>0.2</v>
      </c>
      <c r="V647">
        <v>2.3327999999999989</v>
      </c>
      <c r="W647">
        <v>1.31</v>
      </c>
      <c r="X647" t="s">
        <v>64</v>
      </c>
      <c r="Y647" t="s">
        <v>1787</v>
      </c>
      <c r="Z647">
        <v>2011</v>
      </c>
      <c r="AA647" s="6">
        <f>(Orders[[#This Row],[Sales]]*Orders[[#This Row],[Quantity]])-Orders[[#This Row],[Discount]]</f>
        <v>46.455999999999996</v>
      </c>
    </row>
    <row r="648" spans="1:27" ht="16.5" x14ac:dyDescent="0.3">
      <c r="A648">
        <v>36255</v>
      </c>
      <c r="B648" t="s">
        <v>2897</v>
      </c>
      <c r="C648" s="1">
        <v>40988</v>
      </c>
      <c r="D648" s="1">
        <v>40994</v>
      </c>
      <c r="E648" t="s">
        <v>66</v>
      </c>
      <c r="F648" t="s">
        <v>2898</v>
      </c>
      <c r="G648" t="s">
        <v>2899</v>
      </c>
      <c r="H648" t="s">
        <v>31</v>
      </c>
      <c r="I648" t="s">
        <v>1644</v>
      </c>
      <c r="J648" t="s">
        <v>171</v>
      </c>
      <c r="K648" t="s">
        <v>34</v>
      </c>
      <c r="L648">
        <v>75007</v>
      </c>
      <c r="M648" t="s">
        <v>35</v>
      </c>
      <c r="N648" t="s">
        <v>48</v>
      </c>
      <c r="O648" t="s">
        <v>2900</v>
      </c>
      <c r="P648" t="s">
        <v>50</v>
      </c>
      <c r="Q648" t="s">
        <v>938</v>
      </c>
      <c r="R648" t="s">
        <v>959</v>
      </c>
      <c r="S648" s="5">
        <v>18.864000000000001</v>
      </c>
      <c r="T648">
        <v>9</v>
      </c>
      <c r="U648">
        <v>0.2</v>
      </c>
      <c r="V648">
        <v>6.1307999999999998</v>
      </c>
      <c r="W648">
        <v>1.31</v>
      </c>
      <c r="X648" t="s">
        <v>64</v>
      </c>
      <c r="Y648" t="s">
        <v>1787</v>
      </c>
      <c r="Z648">
        <v>2012</v>
      </c>
      <c r="AA648" s="6">
        <f>(Orders[[#This Row],[Sales]]*Orders[[#This Row],[Quantity]])-Orders[[#This Row],[Discount]]</f>
        <v>169.57600000000002</v>
      </c>
    </row>
    <row r="649" spans="1:27" ht="16.5" x14ac:dyDescent="0.3">
      <c r="A649">
        <v>33067</v>
      </c>
      <c r="B649" t="s">
        <v>2901</v>
      </c>
      <c r="C649" s="1">
        <v>41701</v>
      </c>
      <c r="D649" s="1">
        <v>41707</v>
      </c>
      <c r="E649" t="s">
        <v>66</v>
      </c>
      <c r="F649" t="s">
        <v>1853</v>
      </c>
      <c r="G649" t="s">
        <v>1854</v>
      </c>
      <c r="H649" t="s">
        <v>58</v>
      </c>
      <c r="I649" t="s">
        <v>170</v>
      </c>
      <c r="J649" t="s">
        <v>171</v>
      </c>
      <c r="K649" t="s">
        <v>34</v>
      </c>
      <c r="L649">
        <v>75081</v>
      </c>
      <c r="M649" t="s">
        <v>35</v>
      </c>
      <c r="N649" t="s">
        <v>48</v>
      </c>
      <c r="O649" t="s">
        <v>2533</v>
      </c>
      <c r="P649" t="s">
        <v>50</v>
      </c>
      <c r="Q649" t="s">
        <v>51</v>
      </c>
      <c r="R649" t="s">
        <v>2534</v>
      </c>
      <c r="S649" s="5">
        <v>12.222</v>
      </c>
      <c r="T649">
        <v>7</v>
      </c>
      <c r="U649">
        <v>0.8</v>
      </c>
      <c r="V649">
        <v>-20.16630000000001</v>
      </c>
      <c r="W649">
        <v>1.3</v>
      </c>
      <c r="X649" t="s">
        <v>64</v>
      </c>
      <c r="Y649" t="s">
        <v>1787</v>
      </c>
      <c r="Z649">
        <v>2014</v>
      </c>
      <c r="AA649" s="6">
        <f>(Orders[[#This Row],[Sales]]*Orders[[#This Row],[Quantity]])-Orders[[#This Row],[Discount]]</f>
        <v>84.754000000000005</v>
      </c>
    </row>
    <row r="650" spans="1:27" ht="16.5" x14ac:dyDescent="0.3">
      <c r="A650">
        <v>39776</v>
      </c>
      <c r="B650" t="s">
        <v>2902</v>
      </c>
      <c r="C650" s="1">
        <v>41346</v>
      </c>
      <c r="D650" s="1">
        <v>41350</v>
      </c>
      <c r="E650" t="s">
        <v>66</v>
      </c>
      <c r="F650" t="s">
        <v>1395</v>
      </c>
      <c r="G650" t="s">
        <v>1396</v>
      </c>
      <c r="H650" t="s">
        <v>31</v>
      </c>
      <c r="I650" t="s">
        <v>151</v>
      </c>
      <c r="J650" t="s">
        <v>104</v>
      </c>
      <c r="K650" t="s">
        <v>34</v>
      </c>
      <c r="L650">
        <v>90036</v>
      </c>
      <c r="M650" t="s">
        <v>35</v>
      </c>
      <c r="N650" t="s">
        <v>105</v>
      </c>
      <c r="O650" t="s">
        <v>2903</v>
      </c>
      <c r="P650" t="s">
        <v>50</v>
      </c>
      <c r="Q650" t="s">
        <v>416</v>
      </c>
      <c r="R650" t="s">
        <v>2904</v>
      </c>
      <c r="S650" s="5">
        <v>19.98</v>
      </c>
      <c r="T650">
        <v>2</v>
      </c>
      <c r="U650">
        <v>0</v>
      </c>
      <c r="V650">
        <v>8.9909999999999997</v>
      </c>
      <c r="W650">
        <v>1.3</v>
      </c>
      <c r="X650" t="s">
        <v>64</v>
      </c>
      <c r="Y650" t="s">
        <v>1787</v>
      </c>
      <c r="Z650">
        <v>2013</v>
      </c>
      <c r="AA650" s="6">
        <f>(Orders[[#This Row],[Sales]]*Orders[[#This Row],[Quantity]])-Orders[[#This Row],[Discount]]</f>
        <v>39.96</v>
      </c>
    </row>
    <row r="651" spans="1:27" ht="16.5" x14ac:dyDescent="0.3">
      <c r="A651">
        <v>38072</v>
      </c>
      <c r="B651" t="s">
        <v>2905</v>
      </c>
      <c r="C651" s="1">
        <v>40997</v>
      </c>
      <c r="D651" s="1">
        <v>41003</v>
      </c>
      <c r="E651" t="s">
        <v>66</v>
      </c>
      <c r="F651" t="s">
        <v>2906</v>
      </c>
      <c r="G651" t="s">
        <v>2907</v>
      </c>
      <c r="H651" t="s">
        <v>31</v>
      </c>
      <c r="I651" t="s">
        <v>232</v>
      </c>
      <c r="J651" t="s">
        <v>233</v>
      </c>
      <c r="K651" t="s">
        <v>34</v>
      </c>
      <c r="L651">
        <v>10024</v>
      </c>
      <c r="M651" t="s">
        <v>35</v>
      </c>
      <c r="N651" t="s">
        <v>87</v>
      </c>
      <c r="O651" t="s">
        <v>2908</v>
      </c>
      <c r="P651" t="s">
        <v>50</v>
      </c>
      <c r="Q651" t="s">
        <v>416</v>
      </c>
      <c r="R651" t="s">
        <v>2909</v>
      </c>
      <c r="S651" s="5">
        <v>17.64</v>
      </c>
      <c r="T651">
        <v>4</v>
      </c>
      <c r="U651">
        <v>0</v>
      </c>
      <c r="V651">
        <v>8.1143999999999998</v>
      </c>
      <c r="W651">
        <v>1.26</v>
      </c>
      <c r="X651" t="s">
        <v>64</v>
      </c>
      <c r="Y651" t="s">
        <v>1787</v>
      </c>
      <c r="Z651">
        <v>2012</v>
      </c>
      <c r="AA651" s="6">
        <f>(Orders[[#This Row],[Sales]]*Orders[[#This Row],[Quantity]])-Orders[[#This Row],[Discount]]</f>
        <v>70.56</v>
      </c>
    </row>
    <row r="652" spans="1:27" ht="16.5" x14ac:dyDescent="0.3">
      <c r="A652">
        <v>36232</v>
      </c>
      <c r="B652" t="s">
        <v>2910</v>
      </c>
      <c r="C652" s="1">
        <v>40983</v>
      </c>
      <c r="D652" s="1">
        <v>40989</v>
      </c>
      <c r="E652" t="s">
        <v>66</v>
      </c>
      <c r="F652" t="s">
        <v>902</v>
      </c>
      <c r="G652" t="s">
        <v>903</v>
      </c>
      <c r="H652" t="s">
        <v>58</v>
      </c>
      <c r="I652" t="s">
        <v>2911</v>
      </c>
      <c r="J652" t="s">
        <v>1747</v>
      </c>
      <c r="K652" t="s">
        <v>34</v>
      </c>
      <c r="L652">
        <v>84043</v>
      </c>
      <c r="M652" t="s">
        <v>35</v>
      </c>
      <c r="N652" t="s">
        <v>105</v>
      </c>
      <c r="O652" t="s">
        <v>2912</v>
      </c>
      <c r="P652" t="s">
        <v>61</v>
      </c>
      <c r="Q652" t="s">
        <v>72</v>
      </c>
      <c r="R652" t="s">
        <v>2913</v>
      </c>
      <c r="S652" s="5">
        <v>16.776</v>
      </c>
      <c r="T652">
        <v>3</v>
      </c>
      <c r="U652">
        <v>0.2</v>
      </c>
      <c r="V652">
        <v>1.6776</v>
      </c>
      <c r="W652">
        <v>1.24</v>
      </c>
      <c r="X652" t="s">
        <v>64</v>
      </c>
      <c r="Y652" t="s">
        <v>1787</v>
      </c>
      <c r="Z652">
        <v>2012</v>
      </c>
      <c r="AA652" s="6">
        <f>(Orders[[#This Row],[Sales]]*Orders[[#This Row],[Quantity]])-Orders[[#This Row],[Discount]]</f>
        <v>50.128</v>
      </c>
    </row>
    <row r="653" spans="1:27" ht="16.5" x14ac:dyDescent="0.3">
      <c r="A653">
        <v>33187</v>
      </c>
      <c r="B653" t="s">
        <v>2914</v>
      </c>
      <c r="C653" s="1">
        <v>40616</v>
      </c>
      <c r="D653" s="1">
        <v>40620</v>
      </c>
      <c r="E653" t="s">
        <v>66</v>
      </c>
      <c r="F653" t="s">
        <v>2076</v>
      </c>
      <c r="G653" t="s">
        <v>2077</v>
      </c>
      <c r="H653" t="s">
        <v>58</v>
      </c>
      <c r="I653" t="s">
        <v>2915</v>
      </c>
      <c r="J653" t="s">
        <v>104</v>
      </c>
      <c r="K653" t="s">
        <v>34</v>
      </c>
      <c r="L653">
        <v>92646</v>
      </c>
      <c r="M653" t="s">
        <v>35</v>
      </c>
      <c r="N653" t="s">
        <v>105</v>
      </c>
      <c r="O653" t="s">
        <v>2916</v>
      </c>
      <c r="P653" t="s">
        <v>50</v>
      </c>
      <c r="Q653" t="s">
        <v>416</v>
      </c>
      <c r="R653" t="s">
        <v>2917</v>
      </c>
      <c r="S653" s="5">
        <v>10.56</v>
      </c>
      <c r="T653">
        <v>2</v>
      </c>
      <c r="U653">
        <v>0</v>
      </c>
      <c r="V653">
        <v>4.7519999999999998</v>
      </c>
      <c r="W653">
        <v>1.23</v>
      </c>
      <c r="X653" t="s">
        <v>53</v>
      </c>
      <c r="Y653" t="s">
        <v>1787</v>
      </c>
      <c r="Z653">
        <v>2011</v>
      </c>
      <c r="AA653" s="6">
        <f>(Orders[[#This Row],[Sales]]*Orders[[#This Row],[Quantity]])-Orders[[#This Row],[Discount]]</f>
        <v>21.12</v>
      </c>
    </row>
    <row r="654" spans="1:27" ht="16.5" x14ac:dyDescent="0.3">
      <c r="A654">
        <v>35831</v>
      </c>
      <c r="B654" t="s">
        <v>2918</v>
      </c>
      <c r="C654" s="1">
        <v>40987</v>
      </c>
      <c r="D654" s="1">
        <v>40994</v>
      </c>
      <c r="E654" t="s">
        <v>66</v>
      </c>
      <c r="F654" t="s">
        <v>2873</v>
      </c>
      <c r="G654" t="s">
        <v>2874</v>
      </c>
      <c r="H654" t="s">
        <v>58</v>
      </c>
      <c r="I654" t="s">
        <v>151</v>
      </c>
      <c r="J654" t="s">
        <v>104</v>
      </c>
      <c r="K654" t="s">
        <v>34</v>
      </c>
      <c r="L654">
        <v>90004</v>
      </c>
      <c r="M654" t="s">
        <v>35</v>
      </c>
      <c r="N654" t="s">
        <v>105</v>
      </c>
      <c r="O654" t="s">
        <v>2919</v>
      </c>
      <c r="P654" t="s">
        <v>50</v>
      </c>
      <c r="Q654" t="s">
        <v>416</v>
      </c>
      <c r="R654" t="s">
        <v>2920</v>
      </c>
      <c r="S654" s="5">
        <v>11.96</v>
      </c>
      <c r="T654">
        <v>2</v>
      </c>
      <c r="U654">
        <v>0</v>
      </c>
      <c r="V654">
        <v>5.8604000000000003</v>
      </c>
      <c r="W654">
        <v>1.2</v>
      </c>
      <c r="X654" t="s">
        <v>64</v>
      </c>
      <c r="Y654" t="s">
        <v>1787</v>
      </c>
      <c r="Z654">
        <v>2012</v>
      </c>
      <c r="AA654" s="6">
        <f>(Orders[[#This Row],[Sales]]*Orders[[#This Row],[Quantity]])-Orders[[#This Row],[Discount]]</f>
        <v>23.92</v>
      </c>
    </row>
    <row r="655" spans="1:27" ht="16.5" x14ac:dyDescent="0.3">
      <c r="A655">
        <v>36904</v>
      </c>
      <c r="B655" t="s">
        <v>2921</v>
      </c>
      <c r="C655" s="1">
        <v>41724</v>
      </c>
      <c r="D655" s="1">
        <v>41730</v>
      </c>
      <c r="E655" t="s">
        <v>66</v>
      </c>
      <c r="F655" t="s">
        <v>1486</v>
      </c>
      <c r="G655" t="s">
        <v>1487</v>
      </c>
      <c r="H655" t="s">
        <v>31</v>
      </c>
      <c r="I655" t="s">
        <v>232</v>
      </c>
      <c r="J655" t="s">
        <v>233</v>
      </c>
      <c r="K655" t="s">
        <v>34</v>
      </c>
      <c r="L655">
        <v>10024</v>
      </c>
      <c r="M655" t="s">
        <v>35</v>
      </c>
      <c r="N655" t="s">
        <v>87</v>
      </c>
      <c r="O655" t="s">
        <v>913</v>
      </c>
      <c r="P655" t="s">
        <v>50</v>
      </c>
      <c r="Q655" t="s">
        <v>788</v>
      </c>
      <c r="R655" t="s">
        <v>914</v>
      </c>
      <c r="S655" s="5">
        <v>11.05</v>
      </c>
      <c r="T655">
        <v>5</v>
      </c>
      <c r="U655">
        <v>0</v>
      </c>
      <c r="V655">
        <v>2.9834999999999998</v>
      </c>
      <c r="W655">
        <v>1.2</v>
      </c>
      <c r="X655" t="s">
        <v>272</v>
      </c>
      <c r="Y655" t="s">
        <v>1787</v>
      </c>
      <c r="Z655">
        <v>2014</v>
      </c>
      <c r="AA655" s="6">
        <f>(Orders[[#This Row],[Sales]]*Orders[[#This Row],[Quantity]])-Orders[[#This Row],[Discount]]</f>
        <v>55.25</v>
      </c>
    </row>
    <row r="656" spans="1:27" ht="16.5" x14ac:dyDescent="0.3">
      <c r="A656">
        <v>33001</v>
      </c>
      <c r="B656" t="s">
        <v>2922</v>
      </c>
      <c r="C656" s="1">
        <v>41342</v>
      </c>
      <c r="D656" s="1">
        <v>41342</v>
      </c>
      <c r="E656" t="s">
        <v>303</v>
      </c>
      <c r="F656" t="s">
        <v>1213</v>
      </c>
      <c r="G656" t="s">
        <v>1214</v>
      </c>
      <c r="H656" t="s">
        <v>31</v>
      </c>
      <c r="I656" t="s">
        <v>2538</v>
      </c>
      <c r="J656" t="s">
        <v>396</v>
      </c>
      <c r="K656" t="s">
        <v>34</v>
      </c>
      <c r="L656">
        <v>85301</v>
      </c>
      <c r="M656" t="s">
        <v>35</v>
      </c>
      <c r="N656" t="s">
        <v>105</v>
      </c>
      <c r="O656" t="s">
        <v>710</v>
      </c>
      <c r="P656" t="s">
        <v>50</v>
      </c>
      <c r="Q656" t="s">
        <v>51</v>
      </c>
      <c r="R656" t="s">
        <v>711</v>
      </c>
      <c r="S656" s="5">
        <v>9.7020000000000017</v>
      </c>
      <c r="T656">
        <v>3</v>
      </c>
      <c r="U656">
        <v>0.7</v>
      </c>
      <c r="V656">
        <v>-7.1147999999999989</v>
      </c>
      <c r="W656">
        <v>1.19</v>
      </c>
      <c r="X656" t="s">
        <v>64</v>
      </c>
      <c r="Y656" t="s">
        <v>1787</v>
      </c>
      <c r="Z656">
        <v>2013</v>
      </c>
      <c r="AA656" s="6">
        <f>(Orders[[#This Row],[Sales]]*Orders[[#This Row],[Quantity]])-Orders[[#This Row],[Discount]]</f>
        <v>28.406000000000006</v>
      </c>
    </row>
    <row r="657" spans="1:27" ht="16.5" x14ac:dyDescent="0.3">
      <c r="A657">
        <v>39157</v>
      </c>
      <c r="B657" t="s">
        <v>2923</v>
      </c>
      <c r="C657" s="1">
        <v>41701</v>
      </c>
      <c r="D657" s="1">
        <v>41705</v>
      </c>
      <c r="E657" t="s">
        <v>66</v>
      </c>
      <c r="F657" t="s">
        <v>2924</v>
      </c>
      <c r="G657" t="s">
        <v>2925</v>
      </c>
      <c r="H657" t="s">
        <v>31</v>
      </c>
      <c r="I657" t="s">
        <v>2926</v>
      </c>
      <c r="J657" t="s">
        <v>250</v>
      </c>
      <c r="K657" t="s">
        <v>34</v>
      </c>
      <c r="L657">
        <v>44221</v>
      </c>
      <c r="M657" t="s">
        <v>35</v>
      </c>
      <c r="N657" t="s">
        <v>87</v>
      </c>
      <c r="O657" t="s">
        <v>2927</v>
      </c>
      <c r="P657" t="s">
        <v>50</v>
      </c>
      <c r="Q657" t="s">
        <v>51</v>
      </c>
      <c r="R657" t="s">
        <v>2928</v>
      </c>
      <c r="S657" s="5">
        <v>18.527999999999999</v>
      </c>
      <c r="T657">
        <v>4</v>
      </c>
      <c r="U657">
        <v>0.7</v>
      </c>
      <c r="V657">
        <v>-12.352</v>
      </c>
      <c r="W657">
        <v>1.1599999999999999</v>
      </c>
      <c r="X657" t="s">
        <v>64</v>
      </c>
      <c r="Y657" t="s">
        <v>1787</v>
      </c>
      <c r="Z657">
        <v>2014</v>
      </c>
      <c r="AA657" s="6">
        <f>(Orders[[#This Row],[Sales]]*Orders[[#This Row],[Quantity]])-Orders[[#This Row],[Discount]]</f>
        <v>73.411999999999992</v>
      </c>
    </row>
    <row r="658" spans="1:27" ht="16.5" x14ac:dyDescent="0.3">
      <c r="A658">
        <v>32839</v>
      </c>
      <c r="B658" t="s">
        <v>2929</v>
      </c>
      <c r="C658" s="1">
        <v>40613</v>
      </c>
      <c r="D658" s="1">
        <v>40618</v>
      </c>
      <c r="E658" t="s">
        <v>28</v>
      </c>
      <c r="F658" t="s">
        <v>2930</v>
      </c>
      <c r="G658" t="s">
        <v>2931</v>
      </c>
      <c r="H658" t="s">
        <v>31</v>
      </c>
      <c r="I658" t="s">
        <v>69</v>
      </c>
      <c r="J658" t="s">
        <v>250</v>
      </c>
      <c r="K658" t="s">
        <v>34</v>
      </c>
      <c r="L658">
        <v>43229</v>
      </c>
      <c r="M658" t="s">
        <v>35</v>
      </c>
      <c r="N658" t="s">
        <v>87</v>
      </c>
      <c r="O658" t="s">
        <v>2751</v>
      </c>
      <c r="P658" t="s">
        <v>50</v>
      </c>
      <c r="Q658" t="s">
        <v>938</v>
      </c>
      <c r="R658" t="s">
        <v>2752</v>
      </c>
      <c r="S658" s="5">
        <v>10.464</v>
      </c>
      <c r="T658">
        <v>6</v>
      </c>
      <c r="U658">
        <v>0.2</v>
      </c>
      <c r="V658">
        <v>1.700399999999999</v>
      </c>
      <c r="W658">
        <v>1.1100000000000001</v>
      </c>
      <c r="X658" t="s">
        <v>64</v>
      </c>
      <c r="Y658" t="s">
        <v>1787</v>
      </c>
      <c r="Z658">
        <v>2011</v>
      </c>
      <c r="AA658" s="6">
        <f>(Orders[[#This Row],[Sales]]*Orders[[#This Row],[Quantity]])-Orders[[#This Row],[Discount]]</f>
        <v>62.584000000000003</v>
      </c>
    </row>
    <row r="659" spans="1:27" ht="16.5" x14ac:dyDescent="0.3">
      <c r="A659">
        <v>40121</v>
      </c>
      <c r="B659" t="s">
        <v>2932</v>
      </c>
      <c r="C659" s="1">
        <v>41720</v>
      </c>
      <c r="D659" s="1">
        <v>41722</v>
      </c>
      <c r="E659" t="s">
        <v>28</v>
      </c>
      <c r="F659" t="s">
        <v>2933</v>
      </c>
      <c r="G659" t="s">
        <v>2934</v>
      </c>
      <c r="H659" t="s">
        <v>31</v>
      </c>
      <c r="I659" t="s">
        <v>2935</v>
      </c>
      <c r="J659" t="s">
        <v>86</v>
      </c>
      <c r="K659" t="s">
        <v>34</v>
      </c>
      <c r="L659">
        <v>19601</v>
      </c>
      <c r="M659" t="s">
        <v>35</v>
      </c>
      <c r="N659" t="s">
        <v>87</v>
      </c>
      <c r="O659" t="s">
        <v>2936</v>
      </c>
      <c r="P659" t="s">
        <v>50</v>
      </c>
      <c r="Q659" t="s">
        <v>372</v>
      </c>
      <c r="R659" t="s">
        <v>2937</v>
      </c>
      <c r="S659" s="5">
        <v>8.8559999999999999</v>
      </c>
      <c r="T659">
        <v>3</v>
      </c>
      <c r="U659">
        <v>0.2</v>
      </c>
      <c r="V659">
        <v>2.8781999999999992</v>
      </c>
      <c r="W659">
        <v>1.08</v>
      </c>
      <c r="X659" t="s">
        <v>53</v>
      </c>
      <c r="Y659" t="s">
        <v>1787</v>
      </c>
      <c r="Z659">
        <v>2014</v>
      </c>
      <c r="AA659" s="6">
        <f>(Orders[[#This Row],[Sales]]*Orders[[#This Row],[Quantity]])-Orders[[#This Row],[Discount]]</f>
        <v>26.367999999999999</v>
      </c>
    </row>
    <row r="660" spans="1:27" ht="16.5" x14ac:dyDescent="0.3">
      <c r="A660">
        <v>31852</v>
      </c>
      <c r="B660" t="s">
        <v>2938</v>
      </c>
      <c r="C660" s="1">
        <v>40605</v>
      </c>
      <c r="D660" s="1">
        <v>40609</v>
      </c>
      <c r="E660" t="s">
        <v>28</v>
      </c>
      <c r="F660" t="s">
        <v>2939</v>
      </c>
      <c r="G660" t="s">
        <v>2940</v>
      </c>
      <c r="H660" t="s">
        <v>31</v>
      </c>
      <c r="I660" t="s">
        <v>1105</v>
      </c>
      <c r="J660" t="s">
        <v>33</v>
      </c>
      <c r="K660" t="s">
        <v>34</v>
      </c>
      <c r="L660">
        <v>28403</v>
      </c>
      <c r="M660" t="s">
        <v>35</v>
      </c>
      <c r="N660" t="s">
        <v>36</v>
      </c>
      <c r="O660" t="s">
        <v>1579</v>
      </c>
      <c r="P660" t="s">
        <v>50</v>
      </c>
      <c r="Q660" t="s">
        <v>788</v>
      </c>
      <c r="R660" t="s">
        <v>1580</v>
      </c>
      <c r="S660" s="5">
        <v>19.456</v>
      </c>
      <c r="T660">
        <v>4</v>
      </c>
      <c r="U660">
        <v>0.2</v>
      </c>
      <c r="V660">
        <v>3.4047999999999981</v>
      </c>
      <c r="W660">
        <v>1.05</v>
      </c>
      <c r="X660" t="s">
        <v>64</v>
      </c>
      <c r="Y660" t="s">
        <v>1787</v>
      </c>
      <c r="Z660">
        <v>2011</v>
      </c>
      <c r="AA660" s="6">
        <f>(Orders[[#This Row],[Sales]]*Orders[[#This Row],[Quantity]])-Orders[[#This Row],[Discount]]</f>
        <v>77.623999999999995</v>
      </c>
    </row>
    <row r="661" spans="1:27" ht="16.5" x14ac:dyDescent="0.3">
      <c r="A661">
        <v>34872</v>
      </c>
      <c r="B661" t="s">
        <v>2941</v>
      </c>
      <c r="C661" s="1">
        <v>40987</v>
      </c>
      <c r="D661" s="1">
        <v>40992</v>
      </c>
      <c r="E661" t="s">
        <v>66</v>
      </c>
      <c r="F661" t="s">
        <v>2241</v>
      </c>
      <c r="G661" t="s">
        <v>2242</v>
      </c>
      <c r="H661" t="s">
        <v>31</v>
      </c>
      <c r="I661" t="s">
        <v>2942</v>
      </c>
      <c r="J661" t="s">
        <v>389</v>
      </c>
      <c r="K661" t="s">
        <v>34</v>
      </c>
      <c r="L661">
        <v>33161</v>
      </c>
      <c r="M661" t="s">
        <v>35</v>
      </c>
      <c r="N661" t="s">
        <v>36</v>
      </c>
      <c r="O661" t="s">
        <v>2943</v>
      </c>
      <c r="P661" t="s">
        <v>50</v>
      </c>
      <c r="Q661" t="s">
        <v>416</v>
      </c>
      <c r="R661" t="s">
        <v>2944</v>
      </c>
      <c r="S661" s="5">
        <v>14.496</v>
      </c>
      <c r="T661">
        <v>3</v>
      </c>
      <c r="U661">
        <v>0.2</v>
      </c>
      <c r="V661">
        <v>4.8924000000000003</v>
      </c>
      <c r="W661">
        <v>1.05</v>
      </c>
      <c r="X661" t="s">
        <v>64</v>
      </c>
      <c r="Y661" t="s">
        <v>1787</v>
      </c>
      <c r="Z661">
        <v>2012</v>
      </c>
      <c r="AA661" s="6">
        <f>(Orders[[#This Row],[Sales]]*Orders[[#This Row],[Quantity]])-Orders[[#This Row],[Discount]]</f>
        <v>43.287999999999997</v>
      </c>
    </row>
    <row r="662" spans="1:27" ht="16.5" x14ac:dyDescent="0.3">
      <c r="A662">
        <v>39596</v>
      </c>
      <c r="B662" t="s">
        <v>2945</v>
      </c>
      <c r="C662" s="1">
        <v>40613</v>
      </c>
      <c r="D662" s="1">
        <v>40617</v>
      </c>
      <c r="E662" t="s">
        <v>66</v>
      </c>
      <c r="F662" t="s">
        <v>2353</v>
      </c>
      <c r="G662" t="s">
        <v>2354</v>
      </c>
      <c r="H662" t="s">
        <v>31</v>
      </c>
      <c r="I662" t="s">
        <v>2869</v>
      </c>
      <c r="J662" t="s">
        <v>104</v>
      </c>
      <c r="K662" t="s">
        <v>34</v>
      </c>
      <c r="L662">
        <v>95661</v>
      </c>
      <c r="M662" t="s">
        <v>35</v>
      </c>
      <c r="N662" t="s">
        <v>105</v>
      </c>
      <c r="O662" t="s">
        <v>2946</v>
      </c>
      <c r="P662" t="s">
        <v>50</v>
      </c>
      <c r="Q662" t="s">
        <v>788</v>
      </c>
      <c r="R662" t="s">
        <v>2947</v>
      </c>
      <c r="S662" s="5">
        <v>7.98</v>
      </c>
      <c r="T662">
        <v>3</v>
      </c>
      <c r="U662">
        <v>0</v>
      </c>
      <c r="V662">
        <v>2.0748000000000002</v>
      </c>
      <c r="W662">
        <v>1.04</v>
      </c>
      <c r="X662" t="s">
        <v>53</v>
      </c>
      <c r="Y662" t="s">
        <v>1787</v>
      </c>
      <c r="Z662">
        <v>2011</v>
      </c>
      <c r="AA662" s="6">
        <f>(Orders[[#This Row],[Sales]]*Orders[[#This Row],[Quantity]])-Orders[[#This Row],[Discount]]</f>
        <v>23.94</v>
      </c>
    </row>
    <row r="663" spans="1:27" ht="16.5" x14ac:dyDescent="0.3">
      <c r="A663">
        <v>37250</v>
      </c>
      <c r="B663" t="s">
        <v>2948</v>
      </c>
      <c r="C663" s="1">
        <v>40632</v>
      </c>
      <c r="D663" s="1">
        <v>40633</v>
      </c>
      <c r="E663" t="s">
        <v>55</v>
      </c>
      <c r="F663" t="s">
        <v>2949</v>
      </c>
      <c r="G663" t="s">
        <v>2950</v>
      </c>
      <c r="H663" t="s">
        <v>58</v>
      </c>
      <c r="I663" t="s">
        <v>232</v>
      </c>
      <c r="J663" t="s">
        <v>233</v>
      </c>
      <c r="K663" t="s">
        <v>34</v>
      </c>
      <c r="L663">
        <v>10009</v>
      </c>
      <c r="M663" t="s">
        <v>35</v>
      </c>
      <c r="N663" t="s">
        <v>87</v>
      </c>
      <c r="O663" t="s">
        <v>2951</v>
      </c>
      <c r="P663" t="s">
        <v>50</v>
      </c>
      <c r="Q663" t="s">
        <v>788</v>
      </c>
      <c r="R663" t="s">
        <v>2952</v>
      </c>
      <c r="S663" s="5">
        <v>10.5</v>
      </c>
      <c r="T663">
        <v>5</v>
      </c>
      <c r="U663">
        <v>0</v>
      </c>
      <c r="V663">
        <v>2.94</v>
      </c>
      <c r="W663">
        <v>1.03</v>
      </c>
      <c r="X663" t="s">
        <v>41</v>
      </c>
      <c r="Y663" t="s">
        <v>1787</v>
      </c>
      <c r="Z663">
        <v>2011</v>
      </c>
      <c r="AA663" s="6">
        <f>(Orders[[#This Row],[Sales]]*Orders[[#This Row],[Quantity]])-Orders[[#This Row],[Discount]]</f>
        <v>52.5</v>
      </c>
    </row>
    <row r="664" spans="1:27" ht="16.5" x14ac:dyDescent="0.3">
      <c r="A664">
        <v>37051</v>
      </c>
      <c r="B664" t="s">
        <v>2953</v>
      </c>
      <c r="C664" s="1">
        <v>40997</v>
      </c>
      <c r="D664" s="1">
        <v>41002</v>
      </c>
      <c r="E664" t="s">
        <v>28</v>
      </c>
      <c r="F664" t="s">
        <v>2379</v>
      </c>
      <c r="G664" t="s">
        <v>2380</v>
      </c>
      <c r="H664" t="s">
        <v>31</v>
      </c>
      <c r="I664" t="s">
        <v>77</v>
      </c>
      <c r="J664" t="s">
        <v>495</v>
      </c>
      <c r="K664" t="s">
        <v>34</v>
      </c>
      <c r="L664">
        <v>22153</v>
      </c>
      <c r="M664" t="s">
        <v>35</v>
      </c>
      <c r="N664" t="s">
        <v>36</v>
      </c>
      <c r="O664" t="s">
        <v>2954</v>
      </c>
      <c r="P664" t="s">
        <v>50</v>
      </c>
      <c r="Q664" t="s">
        <v>788</v>
      </c>
      <c r="R664" t="s">
        <v>2955</v>
      </c>
      <c r="S664" s="5">
        <v>5.56</v>
      </c>
      <c r="T664">
        <v>2</v>
      </c>
      <c r="U664">
        <v>0</v>
      </c>
      <c r="V664">
        <v>1.4456</v>
      </c>
      <c r="W664">
        <v>1.01</v>
      </c>
      <c r="X664" t="s">
        <v>53</v>
      </c>
      <c r="Y664" t="s">
        <v>1787</v>
      </c>
      <c r="Z664">
        <v>2012</v>
      </c>
      <c r="AA664" s="6">
        <f>(Orders[[#This Row],[Sales]]*Orders[[#This Row],[Quantity]])-Orders[[#This Row],[Discount]]</f>
        <v>11.12</v>
      </c>
    </row>
    <row r="665" spans="1:27" ht="16.5" x14ac:dyDescent="0.3">
      <c r="A665">
        <v>36228</v>
      </c>
      <c r="B665" t="s">
        <v>2956</v>
      </c>
      <c r="C665" s="1">
        <v>41724</v>
      </c>
      <c r="D665" s="1">
        <v>41729</v>
      </c>
      <c r="E665" t="s">
        <v>66</v>
      </c>
      <c r="F665" t="s">
        <v>1896</v>
      </c>
      <c r="G665" t="s">
        <v>1897</v>
      </c>
      <c r="H665" t="s">
        <v>58</v>
      </c>
      <c r="I665" t="s">
        <v>144</v>
      </c>
      <c r="J665" t="s">
        <v>145</v>
      </c>
      <c r="K665" t="s">
        <v>34</v>
      </c>
      <c r="L665">
        <v>98103</v>
      </c>
      <c r="M665" t="s">
        <v>35</v>
      </c>
      <c r="N665" t="s">
        <v>105</v>
      </c>
      <c r="O665" t="s">
        <v>2957</v>
      </c>
      <c r="P665" t="s">
        <v>50</v>
      </c>
      <c r="Q665" t="s">
        <v>788</v>
      </c>
      <c r="R665" t="s">
        <v>2958</v>
      </c>
      <c r="S665" s="5">
        <v>23.1</v>
      </c>
      <c r="T665">
        <v>2</v>
      </c>
      <c r="U665">
        <v>0</v>
      </c>
      <c r="V665">
        <v>6.93</v>
      </c>
      <c r="W665">
        <v>1</v>
      </c>
      <c r="X665" t="s">
        <v>64</v>
      </c>
      <c r="Y665" t="s">
        <v>1787</v>
      </c>
      <c r="Z665">
        <v>2014</v>
      </c>
      <c r="AA665" s="6">
        <f>(Orders[[#This Row],[Sales]]*Orders[[#This Row],[Quantity]])-Orders[[#This Row],[Discount]]</f>
        <v>46.2</v>
      </c>
    </row>
    <row r="666" spans="1:27" ht="16.5" x14ac:dyDescent="0.3">
      <c r="A666">
        <v>33495</v>
      </c>
      <c r="B666" t="s">
        <v>2959</v>
      </c>
      <c r="C666" s="1">
        <v>40996</v>
      </c>
      <c r="D666" s="1">
        <v>41001</v>
      </c>
      <c r="E666" t="s">
        <v>66</v>
      </c>
      <c r="F666" t="s">
        <v>2930</v>
      </c>
      <c r="G666" t="s">
        <v>2931</v>
      </c>
      <c r="H666" t="s">
        <v>31</v>
      </c>
      <c r="I666" t="s">
        <v>85</v>
      </c>
      <c r="J666" t="s">
        <v>86</v>
      </c>
      <c r="K666" t="s">
        <v>34</v>
      </c>
      <c r="L666">
        <v>19120</v>
      </c>
      <c r="M666" t="s">
        <v>35</v>
      </c>
      <c r="N666" t="s">
        <v>87</v>
      </c>
      <c r="O666" t="s">
        <v>2960</v>
      </c>
      <c r="P666" t="s">
        <v>50</v>
      </c>
      <c r="Q666" t="s">
        <v>416</v>
      </c>
      <c r="R666" t="s">
        <v>2961</v>
      </c>
      <c r="S666" s="5">
        <v>15.552</v>
      </c>
      <c r="T666">
        <v>3</v>
      </c>
      <c r="U666">
        <v>0.2</v>
      </c>
      <c r="V666">
        <v>5.4432</v>
      </c>
      <c r="W666">
        <v>0.96</v>
      </c>
      <c r="X666" t="s">
        <v>64</v>
      </c>
      <c r="Y666" t="s">
        <v>1787</v>
      </c>
      <c r="Z666">
        <v>2012</v>
      </c>
      <c r="AA666" s="6">
        <f>(Orders[[#This Row],[Sales]]*Orders[[#This Row],[Quantity]])-Orders[[#This Row],[Discount]]</f>
        <v>46.455999999999996</v>
      </c>
    </row>
    <row r="667" spans="1:27" ht="16.5" x14ac:dyDescent="0.3">
      <c r="A667">
        <v>33854</v>
      </c>
      <c r="B667" t="s">
        <v>2962</v>
      </c>
      <c r="C667" s="1">
        <v>40992</v>
      </c>
      <c r="D667" s="1">
        <v>40998</v>
      </c>
      <c r="E667" t="s">
        <v>66</v>
      </c>
      <c r="F667" t="s">
        <v>765</v>
      </c>
      <c r="G667" t="s">
        <v>766</v>
      </c>
      <c r="H667" t="s">
        <v>58</v>
      </c>
      <c r="I667" t="s">
        <v>2963</v>
      </c>
      <c r="J667" t="s">
        <v>389</v>
      </c>
      <c r="K667" t="s">
        <v>34</v>
      </c>
      <c r="L667">
        <v>33065</v>
      </c>
      <c r="M667" t="s">
        <v>35</v>
      </c>
      <c r="N667" t="s">
        <v>36</v>
      </c>
      <c r="O667" t="s">
        <v>2964</v>
      </c>
      <c r="P667" t="s">
        <v>50</v>
      </c>
      <c r="Q667" t="s">
        <v>89</v>
      </c>
      <c r="R667" t="s">
        <v>2965</v>
      </c>
      <c r="S667" s="5">
        <v>6.9920000000000009</v>
      </c>
      <c r="T667">
        <v>2</v>
      </c>
      <c r="U667">
        <v>0.2</v>
      </c>
      <c r="V667">
        <v>0.52439999999999998</v>
      </c>
      <c r="W667">
        <v>0.96</v>
      </c>
      <c r="X667" t="s">
        <v>64</v>
      </c>
      <c r="Y667" t="s">
        <v>1787</v>
      </c>
      <c r="Z667">
        <v>2012</v>
      </c>
      <c r="AA667" s="6">
        <f>(Orders[[#This Row],[Sales]]*Orders[[#This Row],[Quantity]])-Orders[[#This Row],[Discount]]</f>
        <v>13.784000000000002</v>
      </c>
    </row>
    <row r="668" spans="1:27" ht="16.5" x14ac:dyDescent="0.3">
      <c r="A668">
        <v>34676</v>
      </c>
      <c r="B668" t="s">
        <v>2966</v>
      </c>
      <c r="C668" s="1">
        <v>41716</v>
      </c>
      <c r="D668" s="1">
        <v>41720</v>
      </c>
      <c r="E668" t="s">
        <v>66</v>
      </c>
      <c r="F668" t="s">
        <v>2967</v>
      </c>
      <c r="G668" t="s">
        <v>2968</v>
      </c>
      <c r="H668" t="s">
        <v>94</v>
      </c>
      <c r="I668" t="s">
        <v>869</v>
      </c>
      <c r="J668" t="s">
        <v>171</v>
      </c>
      <c r="K668" t="s">
        <v>34</v>
      </c>
      <c r="L668">
        <v>77095</v>
      </c>
      <c r="M668" t="s">
        <v>35</v>
      </c>
      <c r="N668" t="s">
        <v>48</v>
      </c>
      <c r="O668" t="s">
        <v>2969</v>
      </c>
      <c r="P668" t="s">
        <v>50</v>
      </c>
      <c r="Q668" t="s">
        <v>416</v>
      </c>
      <c r="R668" t="s">
        <v>2970</v>
      </c>
      <c r="S668" s="5">
        <v>10.272</v>
      </c>
      <c r="T668">
        <v>3</v>
      </c>
      <c r="U668">
        <v>0.2</v>
      </c>
      <c r="V668">
        <v>3.2099999999999982</v>
      </c>
      <c r="W668">
        <v>0.94</v>
      </c>
      <c r="X668" t="s">
        <v>64</v>
      </c>
      <c r="Y668" t="s">
        <v>1787</v>
      </c>
      <c r="Z668">
        <v>2014</v>
      </c>
      <c r="AA668" s="6">
        <f>(Orders[[#This Row],[Sales]]*Orders[[#This Row],[Quantity]])-Orders[[#This Row],[Discount]]</f>
        <v>30.616000000000003</v>
      </c>
    </row>
    <row r="669" spans="1:27" ht="16.5" x14ac:dyDescent="0.3">
      <c r="A669">
        <v>34687</v>
      </c>
      <c r="B669" t="s">
        <v>2971</v>
      </c>
      <c r="C669" s="1">
        <v>41724</v>
      </c>
      <c r="D669" s="1">
        <v>41729</v>
      </c>
      <c r="E669" t="s">
        <v>28</v>
      </c>
      <c r="F669" t="s">
        <v>375</v>
      </c>
      <c r="G669" t="s">
        <v>376</v>
      </c>
      <c r="H669" t="s">
        <v>31</v>
      </c>
      <c r="I669" t="s">
        <v>170</v>
      </c>
      <c r="J669" t="s">
        <v>171</v>
      </c>
      <c r="K669" t="s">
        <v>34</v>
      </c>
      <c r="L669">
        <v>75081</v>
      </c>
      <c r="M669" t="s">
        <v>35</v>
      </c>
      <c r="N669" t="s">
        <v>48</v>
      </c>
      <c r="O669" t="s">
        <v>2972</v>
      </c>
      <c r="P669" t="s">
        <v>50</v>
      </c>
      <c r="Q669" t="s">
        <v>416</v>
      </c>
      <c r="R669" t="s">
        <v>2973</v>
      </c>
      <c r="S669" s="5">
        <v>6.8480000000000008</v>
      </c>
      <c r="T669">
        <v>2</v>
      </c>
      <c r="U669">
        <v>0.2</v>
      </c>
      <c r="V669">
        <v>2.1399999999999988</v>
      </c>
      <c r="W669">
        <v>0.93</v>
      </c>
      <c r="X669" t="s">
        <v>64</v>
      </c>
      <c r="Y669" t="s">
        <v>1787</v>
      </c>
      <c r="Z669">
        <v>2014</v>
      </c>
      <c r="AA669" s="6">
        <f>(Orders[[#This Row],[Sales]]*Orders[[#This Row],[Quantity]])-Orders[[#This Row],[Discount]]</f>
        <v>13.496000000000002</v>
      </c>
    </row>
    <row r="670" spans="1:27" ht="16.5" x14ac:dyDescent="0.3">
      <c r="A670">
        <v>38666</v>
      </c>
      <c r="B670" t="s">
        <v>2974</v>
      </c>
      <c r="C670" s="1">
        <v>40977</v>
      </c>
      <c r="D670" s="1">
        <v>40979</v>
      </c>
      <c r="E670" t="s">
        <v>28</v>
      </c>
      <c r="F670" t="s">
        <v>620</v>
      </c>
      <c r="G670" t="s">
        <v>621</v>
      </c>
      <c r="H670" t="s">
        <v>31</v>
      </c>
      <c r="I670" t="s">
        <v>821</v>
      </c>
      <c r="J670" t="s">
        <v>33</v>
      </c>
      <c r="K670" t="s">
        <v>34</v>
      </c>
      <c r="L670">
        <v>27604</v>
      </c>
      <c r="M670" t="s">
        <v>35</v>
      </c>
      <c r="N670" t="s">
        <v>36</v>
      </c>
      <c r="O670" t="s">
        <v>2975</v>
      </c>
      <c r="P670" t="s">
        <v>50</v>
      </c>
      <c r="Q670" t="s">
        <v>773</v>
      </c>
      <c r="R670" t="s">
        <v>2976</v>
      </c>
      <c r="S670" s="5">
        <v>4.6079999999999997</v>
      </c>
      <c r="T670">
        <v>2</v>
      </c>
      <c r="U670">
        <v>0.2</v>
      </c>
      <c r="V670">
        <v>1.6704000000000001</v>
      </c>
      <c r="W670">
        <v>0.9</v>
      </c>
      <c r="X670" t="s">
        <v>64</v>
      </c>
      <c r="Y670" t="s">
        <v>1787</v>
      </c>
      <c r="Z670">
        <v>2012</v>
      </c>
      <c r="AA670" s="6">
        <f>(Orders[[#This Row],[Sales]]*Orders[[#This Row],[Quantity]])-Orders[[#This Row],[Discount]]</f>
        <v>9.016</v>
      </c>
    </row>
    <row r="671" spans="1:27" ht="16.5" x14ac:dyDescent="0.3">
      <c r="A671">
        <v>39078</v>
      </c>
      <c r="B671" t="s">
        <v>2977</v>
      </c>
      <c r="C671" s="1">
        <v>40976</v>
      </c>
      <c r="D671" s="1">
        <v>40980</v>
      </c>
      <c r="E671" t="s">
        <v>66</v>
      </c>
      <c r="F671" t="s">
        <v>1465</v>
      </c>
      <c r="G671" t="s">
        <v>1466</v>
      </c>
      <c r="H671" t="s">
        <v>31</v>
      </c>
      <c r="I671" t="s">
        <v>661</v>
      </c>
      <c r="J671" t="s">
        <v>118</v>
      </c>
      <c r="K671" t="s">
        <v>34</v>
      </c>
      <c r="L671">
        <v>60623</v>
      </c>
      <c r="M671" t="s">
        <v>35</v>
      </c>
      <c r="N671" t="s">
        <v>48</v>
      </c>
      <c r="O671" t="s">
        <v>2978</v>
      </c>
      <c r="P671" t="s">
        <v>50</v>
      </c>
      <c r="Q671" t="s">
        <v>51</v>
      </c>
      <c r="R671" t="s">
        <v>2979</v>
      </c>
      <c r="S671" s="5">
        <v>8.5679999999999978</v>
      </c>
      <c r="T671">
        <v>3</v>
      </c>
      <c r="U671">
        <v>0.8</v>
      </c>
      <c r="V671">
        <v>-14.5656</v>
      </c>
      <c r="W671">
        <v>0.76</v>
      </c>
      <c r="X671" t="s">
        <v>64</v>
      </c>
      <c r="Y671" t="s">
        <v>1787</v>
      </c>
      <c r="Z671">
        <v>2012</v>
      </c>
      <c r="AA671" s="6">
        <f>(Orders[[#This Row],[Sales]]*Orders[[#This Row],[Quantity]])-Orders[[#This Row],[Discount]]</f>
        <v>24.903999999999993</v>
      </c>
    </row>
    <row r="672" spans="1:27" ht="16.5" x14ac:dyDescent="0.3">
      <c r="A672">
        <v>40230</v>
      </c>
      <c r="B672" t="s">
        <v>2980</v>
      </c>
      <c r="C672" s="1">
        <v>41348</v>
      </c>
      <c r="D672" s="1">
        <v>41353</v>
      </c>
      <c r="E672" t="s">
        <v>66</v>
      </c>
      <c r="F672" t="s">
        <v>1541</v>
      </c>
      <c r="G672" t="s">
        <v>1542</v>
      </c>
      <c r="H672" t="s">
        <v>58</v>
      </c>
      <c r="I672" t="s">
        <v>1134</v>
      </c>
      <c r="J672" t="s">
        <v>202</v>
      </c>
      <c r="K672" t="s">
        <v>34</v>
      </c>
      <c r="L672">
        <v>54302</v>
      </c>
      <c r="M672" t="s">
        <v>35</v>
      </c>
      <c r="N672" t="s">
        <v>48</v>
      </c>
      <c r="O672" t="s">
        <v>2981</v>
      </c>
      <c r="P672" t="s">
        <v>38</v>
      </c>
      <c r="Q672" t="s">
        <v>270</v>
      </c>
      <c r="R672" t="s">
        <v>2982</v>
      </c>
      <c r="S672" s="5">
        <v>16.739999999999998</v>
      </c>
      <c r="T672">
        <v>2</v>
      </c>
      <c r="U672">
        <v>0</v>
      </c>
      <c r="V672">
        <v>4.3523999999999994</v>
      </c>
      <c r="W672">
        <v>0.74</v>
      </c>
      <c r="X672" t="s">
        <v>64</v>
      </c>
      <c r="Y672" t="s">
        <v>1787</v>
      </c>
      <c r="Z672">
        <v>2013</v>
      </c>
      <c r="AA672" s="6">
        <f>(Orders[[#This Row],[Sales]]*Orders[[#This Row],[Quantity]])-Orders[[#This Row],[Discount]]</f>
        <v>33.479999999999997</v>
      </c>
    </row>
    <row r="673" spans="1:27" ht="16.5" x14ac:dyDescent="0.3">
      <c r="A673">
        <v>31492</v>
      </c>
      <c r="B673" t="s">
        <v>2983</v>
      </c>
      <c r="C673" s="1">
        <v>40623</v>
      </c>
      <c r="D673" s="1">
        <v>40627</v>
      </c>
      <c r="E673" t="s">
        <v>66</v>
      </c>
      <c r="F673" t="s">
        <v>1347</v>
      </c>
      <c r="G673" t="s">
        <v>1348</v>
      </c>
      <c r="H673" t="s">
        <v>31</v>
      </c>
      <c r="I673" t="s">
        <v>2984</v>
      </c>
      <c r="J673" t="s">
        <v>250</v>
      </c>
      <c r="K673" t="s">
        <v>34</v>
      </c>
      <c r="L673">
        <v>45011</v>
      </c>
      <c r="M673" t="s">
        <v>35</v>
      </c>
      <c r="N673" t="s">
        <v>87</v>
      </c>
      <c r="O673" t="s">
        <v>2985</v>
      </c>
      <c r="P673" t="s">
        <v>50</v>
      </c>
      <c r="Q673" t="s">
        <v>788</v>
      </c>
      <c r="R673" t="s">
        <v>2986</v>
      </c>
      <c r="S673" s="5">
        <v>7.4080000000000004</v>
      </c>
      <c r="T673">
        <v>2</v>
      </c>
      <c r="U673">
        <v>0.2</v>
      </c>
      <c r="V673">
        <v>1.2038</v>
      </c>
      <c r="W673">
        <v>0.73</v>
      </c>
      <c r="X673" t="s">
        <v>53</v>
      </c>
      <c r="Y673" t="s">
        <v>1787</v>
      </c>
      <c r="Z673">
        <v>2011</v>
      </c>
      <c r="AA673" s="6">
        <f>(Orders[[#This Row],[Sales]]*Orders[[#This Row],[Quantity]])-Orders[[#This Row],[Discount]]</f>
        <v>14.616000000000001</v>
      </c>
    </row>
    <row r="674" spans="1:27" ht="16.5" x14ac:dyDescent="0.3">
      <c r="A674">
        <v>41063</v>
      </c>
      <c r="B674" t="s">
        <v>2987</v>
      </c>
      <c r="C674" s="1">
        <v>41699</v>
      </c>
      <c r="D674" s="1">
        <v>41705</v>
      </c>
      <c r="E674" t="s">
        <v>66</v>
      </c>
      <c r="F674" t="s">
        <v>375</v>
      </c>
      <c r="G674" t="s">
        <v>376</v>
      </c>
      <c r="H674" t="s">
        <v>31</v>
      </c>
      <c r="I674" t="s">
        <v>2270</v>
      </c>
      <c r="J674" t="s">
        <v>322</v>
      </c>
      <c r="K674" t="s">
        <v>34</v>
      </c>
      <c r="L674">
        <v>6457</v>
      </c>
      <c r="M674" t="s">
        <v>35</v>
      </c>
      <c r="N674" t="s">
        <v>87</v>
      </c>
      <c r="O674" t="s">
        <v>2384</v>
      </c>
      <c r="P674" t="s">
        <v>50</v>
      </c>
      <c r="Q674" t="s">
        <v>416</v>
      </c>
      <c r="R674" t="s">
        <v>2385</v>
      </c>
      <c r="S674" s="5">
        <v>7.78</v>
      </c>
      <c r="T674">
        <v>1</v>
      </c>
      <c r="U674">
        <v>0</v>
      </c>
      <c r="V674">
        <v>3.500999999999999</v>
      </c>
      <c r="W674">
        <v>0.71</v>
      </c>
      <c r="X674" t="s">
        <v>64</v>
      </c>
      <c r="Y674" t="s">
        <v>1787</v>
      </c>
      <c r="Z674">
        <v>2014</v>
      </c>
      <c r="AA674" s="6">
        <f>(Orders[[#This Row],[Sales]]*Orders[[#This Row],[Quantity]])-Orders[[#This Row],[Discount]]</f>
        <v>7.78</v>
      </c>
    </row>
    <row r="675" spans="1:27" ht="16.5" x14ac:dyDescent="0.3">
      <c r="A675">
        <v>38105</v>
      </c>
      <c r="B675" t="s">
        <v>2988</v>
      </c>
      <c r="C675" s="1">
        <v>40999</v>
      </c>
      <c r="D675" s="1">
        <v>41004</v>
      </c>
      <c r="E675" t="s">
        <v>66</v>
      </c>
      <c r="F675" t="s">
        <v>2805</v>
      </c>
      <c r="G675" t="s">
        <v>2806</v>
      </c>
      <c r="H675" t="s">
        <v>58</v>
      </c>
      <c r="I675" t="s">
        <v>869</v>
      </c>
      <c r="J675" t="s">
        <v>171</v>
      </c>
      <c r="K675" t="s">
        <v>34</v>
      </c>
      <c r="L675">
        <v>77095</v>
      </c>
      <c r="M675" t="s">
        <v>35</v>
      </c>
      <c r="N675" t="s">
        <v>48</v>
      </c>
      <c r="O675" t="s">
        <v>2989</v>
      </c>
      <c r="P675" t="s">
        <v>38</v>
      </c>
      <c r="Q675" t="s">
        <v>270</v>
      </c>
      <c r="R675" t="s">
        <v>2990</v>
      </c>
      <c r="S675" s="5">
        <v>22.38</v>
      </c>
      <c r="T675">
        <v>3</v>
      </c>
      <c r="U675">
        <v>0.6</v>
      </c>
      <c r="V675">
        <v>-7.8330000000000064</v>
      </c>
      <c r="W675">
        <v>0.64</v>
      </c>
      <c r="X675" t="s">
        <v>64</v>
      </c>
      <c r="Y675" t="s">
        <v>1787</v>
      </c>
      <c r="Z675">
        <v>2012</v>
      </c>
      <c r="AA675" s="6">
        <f>(Orders[[#This Row],[Sales]]*Orders[[#This Row],[Quantity]])-Orders[[#This Row],[Discount]]</f>
        <v>66.540000000000006</v>
      </c>
    </row>
    <row r="676" spans="1:27" ht="16.5" x14ac:dyDescent="0.3">
      <c r="A676">
        <v>36470</v>
      </c>
      <c r="B676" t="s">
        <v>2991</v>
      </c>
      <c r="C676" s="1">
        <v>40976</v>
      </c>
      <c r="D676" s="1">
        <v>40978</v>
      </c>
      <c r="E676" t="s">
        <v>55</v>
      </c>
      <c r="F676" t="s">
        <v>1122</v>
      </c>
      <c r="G676" t="s">
        <v>1123</v>
      </c>
      <c r="H676" t="s">
        <v>58</v>
      </c>
      <c r="I676" t="s">
        <v>2992</v>
      </c>
      <c r="J676" t="s">
        <v>315</v>
      </c>
      <c r="K676" t="s">
        <v>34</v>
      </c>
      <c r="L676">
        <v>81001</v>
      </c>
      <c r="M676" t="s">
        <v>35</v>
      </c>
      <c r="N676" t="s">
        <v>105</v>
      </c>
      <c r="O676" t="s">
        <v>818</v>
      </c>
      <c r="P676" t="s">
        <v>50</v>
      </c>
      <c r="Q676" t="s">
        <v>788</v>
      </c>
      <c r="R676" t="s">
        <v>819</v>
      </c>
      <c r="S676" s="5">
        <v>3.4079999999999999</v>
      </c>
      <c r="T676">
        <v>1</v>
      </c>
      <c r="U676">
        <v>0.2</v>
      </c>
      <c r="V676">
        <v>0.89459999999999995</v>
      </c>
      <c r="W676">
        <v>0.6</v>
      </c>
      <c r="X676" t="s">
        <v>53</v>
      </c>
      <c r="Y676" t="s">
        <v>1787</v>
      </c>
      <c r="Z676">
        <v>2012</v>
      </c>
      <c r="AA676" s="6">
        <f>(Orders[[#This Row],[Sales]]*Orders[[#This Row],[Quantity]])-Orders[[#This Row],[Discount]]</f>
        <v>3.2079999999999997</v>
      </c>
    </row>
    <row r="677" spans="1:27" ht="16.5" x14ac:dyDescent="0.3">
      <c r="A677">
        <v>37742</v>
      </c>
      <c r="B677" t="s">
        <v>2993</v>
      </c>
      <c r="C677" s="1">
        <v>40973</v>
      </c>
      <c r="D677" s="1">
        <v>40978</v>
      </c>
      <c r="E677" t="s">
        <v>66</v>
      </c>
      <c r="F677" t="s">
        <v>2994</v>
      </c>
      <c r="G677" t="s">
        <v>2995</v>
      </c>
      <c r="H677" t="s">
        <v>31</v>
      </c>
      <c r="I677" t="s">
        <v>661</v>
      </c>
      <c r="J677" t="s">
        <v>118</v>
      </c>
      <c r="K677" t="s">
        <v>34</v>
      </c>
      <c r="L677">
        <v>60623</v>
      </c>
      <c r="M677" t="s">
        <v>35</v>
      </c>
      <c r="N677" t="s">
        <v>48</v>
      </c>
      <c r="O677" t="s">
        <v>937</v>
      </c>
      <c r="P677" t="s">
        <v>50</v>
      </c>
      <c r="Q677" t="s">
        <v>938</v>
      </c>
      <c r="R677" t="s">
        <v>939</v>
      </c>
      <c r="S677" s="5">
        <v>7.1039999999999992</v>
      </c>
      <c r="T677">
        <v>6</v>
      </c>
      <c r="U677">
        <v>0.2</v>
      </c>
      <c r="V677">
        <v>2.4864000000000002</v>
      </c>
      <c r="W677">
        <v>0.51</v>
      </c>
      <c r="X677" t="s">
        <v>64</v>
      </c>
      <c r="Y677" t="s">
        <v>1787</v>
      </c>
      <c r="Z677">
        <v>2012</v>
      </c>
      <c r="AA677" s="6">
        <f>(Orders[[#This Row],[Sales]]*Orders[[#This Row],[Quantity]])-Orders[[#This Row],[Discount]]</f>
        <v>42.423999999999992</v>
      </c>
    </row>
    <row r="678" spans="1:27" ht="16.5" x14ac:dyDescent="0.3">
      <c r="A678">
        <v>37010</v>
      </c>
      <c r="B678" t="s">
        <v>2996</v>
      </c>
      <c r="C678" s="1">
        <v>40603</v>
      </c>
      <c r="D678" s="1">
        <v>40607</v>
      </c>
      <c r="E678" t="s">
        <v>66</v>
      </c>
      <c r="F678" t="s">
        <v>640</v>
      </c>
      <c r="G678" t="s">
        <v>641</v>
      </c>
      <c r="H678" t="s">
        <v>94</v>
      </c>
      <c r="I678" t="s">
        <v>232</v>
      </c>
      <c r="J678" t="s">
        <v>233</v>
      </c>
      <c r="K678" t="s">
        <v>34</v>
      </c>
      <c r="L678">
        <v>10035</v>
      </c>
      <c r="M678" t="s">
        <v>35</v>
      </c>
      <c r="N678" t="s">
        <v>87</v>
      </c>
      <c r="O678" t="s">
        <v>2997</v>
      </c>
      <c r="P678" t="s">
        <v>61</v>
      </c>
      <c r="Q678" t="s">
        <v>72</v>
      </c>
      <c r="R678" t="s">
        <v>2998</v>
      </c>
      <c r="S678" s="5">
        <v>5.94</v>
      </c>
      <c r="T678">
        <v>3</v>
      </c>
      <c r="U678">
        <v>0</v>
      </c>
      <c r="V678">
        <v>1.6037999999999999</v>
      </c>
      <c r="W678">
        <v>0.42</v>
      </c>
      <c r="X678" t="s">
        <v>64</v>
      </c>
      <c r="Y678" t="s">
        <v>1787</v>
      </c>
      <c r="Z678">
        <v>2011</v>
      </c>
      <c r="AA678" s="6">
        <f>(Orders[[#This Row],[Sales]]*Orders[[#This Row],[Quantity]])-Orders[[#This Row],[Discount]]</f>
        <v>17.82</v>
      </c>
    </row>
    <row r="679" spans="1:27" ht="16.5" x14ac:dyDescent="0.3">
      <c r="A679">
        <v>35985</v>
      </c>
      <c r="B679" t="s">
        <v>2999</v>
      </c>
      <c r="C679" s="1">
        <v>41729</v>
      </c>
      <c r="D679" s="1">
        <v>41733</v>
      </c>
      <c r="E679" t="s">
        <v>66</v>
      </c>
      <c r="F679" t="s">
        <v>698</v>
      </c>
      <c r="G679" t="s">
        <v>699</v>
      </c>
      <c r="H679" t="s">
        <v>31</v>
      </c>
      <c r="I679" t="s">
        <v>377</v>
      </c>
      <c r="J679" t="s">
        <v>86</v>
      </c>
      <c r="K679" t="s">
        <v>34</v>
      </c>
      <c r="L679">
        <v>17602</v>
      </c>
      <c r="M679" t="s">
        <v>35</v>
      </c>
      <c r="N679" t="s">
        <v>87</v>
      </c>
      <c r="O679" t="s">
        <v>3000</v>
      </c>
      <c r="P679" t="s">
        <v>50</v>
      </c>
      <c r="Q679" t="s">
        <v>51</v>
      </c>
      <c r="R679" t="s">
        <v>3001</v>
      </c>
      <c r="S679" s="5">
        <v>5.7150000000000016</v>
      </c>
      <c r="T679">
        <v>5</v>
      </c>
      <c r="U679">
        <v>0.7</v>
      </c>
      <c r="V679">
        <v>-4.7625000000000011</v>
      </c>
      <c r="W679">
        <v>0.39</v>
      </c>
      <c r="X679" t="s">
        <v>53</v>
      </c>
      <c r="Y679" t="s">
        <v>1787</v>
      </c>
      <c r="Z679">
        <v>2014</v>
      </c>
      <c r="AA679" s="6">
        <f>(Orders[[#This Row],[Sales]]*Orders[[#This Row],[Quantity]])-Orders[[#This Row],[Discount]]</f>
        <v>27.875000000000011</v>
      </c>
    </row>
    <row r="680" spans="1:27" ht="16.5" x14ac:dyDescent="0.3">
      <c r="A680">
        <v>40688</v>
      </c>
      <c r="B680" t="s">
        <v>3002</v>
      </c>
      <c r="C680" s="1">
        <v>41712</v>
      </c>
      <c r="D680" s="1">
        <v>41715</v>
      </c>
      <c r="E680" t="s">
        <v>55</v>
      </c>
      <c r="F680" t="s">
        <v>3003</v>
      </c>
      <c r="G680" t="s">
        <v>3004</v>
      </c>
      <c r="H680" t="s">
        <v>58</v>
      </c>
      <c r="I680" t="s">
        <v>117</v>
      </c>
      <c r="J680" t="s">
        <v>118</v>
      </c>
      <c r="K680" t="s">
        <v>34</v>
      </c>
      <c r="L680">
        <v>60505</v>
      </c>
      <c r="M680" t="s">
        <v>35</v>
      </c>
      <c r="N680" t="s">
        <v>48</v>
      </c>
      <c r="O680" t="s">
        <v>2842</v>
      </c>
      <c r="P680" t="s">
        <v>61</v>
      </c>
      <c r="Q680" t="s">
        <v>72</v>
      </c>
      <c r="R680" t="s">
        <v>2843</v>
      </c>
      <c r="S680" s="5">
        <v>7.9920000000000009</v>
      </c>
      <c r="T680">
        <v>1</v>
      </c>
      <c r="U680">
        <v>0.2</v>
      </c>
      <c r="V680">
        <v>2.597399999999999</v>
      </c>
      <c r="W680">
        <v>0.27</v>
      </c>
      <c r="X680" t="s">
        <v>64</v>
      </c>
      <c r="Y680" t="s">
        <v>1787</v>
      </c>
      <c r="Z680">
        <v>2014</v>
      </c>
      <c r="AA680" s="6">
        <f>(Orders[[#This Row],[Sales]]*Orders[[#This Row],[Quantity]])-Orders[[#This Row],[Discount]]</f>
        <v>7.7920000000000007</v>
      </c>
    </row>
    <row r="681" spans="1:27" ht="16.5" x14ac:dyDescent="0.3">
      <c r="A681">
        <v>40826</v>
      </c>
      <c r="B681" t="s">
        <v>3005</v>
      </c>
      <c r="C681" s="1">
        <v>41723</v>
      </c>
      <c r="D681" s="1">
        <v>41724</v>
      </c>
      <c r="E681" t="s">
        <v>303</v>
      </c>
      <c r="F681" t="s">
        <v>1438</v>
      </c>
      <c r="G681" t="s">
        <v>1439</v>
      </c>
      <c r="H681" t="s">
        <v>58</v>
      </c>
      <c r="I681" t="s">
        <v>3006</v>
      </c>
      <c r="J681" t="s">
        <v>171</v>
      </c>
      <c r="K681" t="s">
        <v>34</v>
      </c>
      <c r="L681">
        <v>77705</v>
      </c>
      <c r="M681" t="s">
        <v>35</v>
      </c>
      <c r="N681" t="s">
        <v>48</v>
      </c>
      <c r="O681" t="s">
        <v>3007</v>
      </c>
      <c r="P681" t="s">
        <v>50</v>
      </c>
      <c r="Q681" t="s">
        <v>112</v>
      </c>
      <c r="R681" t="s">
        <v>3008</v>
      </c>
      <c r="S681" s="5">
        <v>12.768000000000001</v>
      </c>
      <c r="T681">
        <v>2</v>
      </c>
      <c r="U681">
        <v>0.2</v>
      </c>
      <c r="V681">
        <v>0.95759999999999934</v>
      </c>
      <c r="W681">
        <v>0.25</v>
      </c>
      <c r="X681" t="s">
        <v>64</v>
      </c>
      <c r="Y681" t="s">
        <v>1787</v>
      </c>
      <c r="Z681">
        <v>2014</v>
      </c>
      <c r="AA681" s="6">
        <f>(Orders[[#This Row],[Sales]]*Orders[[#This Row],[Quantity]])-Orders[[#This Row],[Discount]]</f>
        <v>25.336000000000002</v>
      </c>
    </row>
    <row r="682" spans="1:27" ht="16.5" x14ac:dyDescent="0.3">
      <c r="A682">
        <v>40081</v>
      </c>
      <c r="B682" t="s">
        <v>3009</v>
      </c>
      <c r="C682" s="1">
        <v>41716</v>
      </c>
      <c r="D682" s="1">
        <v>41722</v>
      </c>
      <c r="E682" t="s">
        <v>66</v>
      </c>
      <c r="F682" t="s">
        <v>3010</v>
      </c>
      <c r="G682" t="s">
        <v>3011</v>
      </c>
      <c r="H682" t="s">
        <v>94</v>
      </c>
      <c r="I682" t="s">
        <v>2333</v>
      </c>
      <c r="J682" t="s">
        <v>655</v>
      </c>
      <c r="K682" t="s">
        <v>34</v>
      </c>
      <c r="L682">
        <v>37918</v>
      </c>
      <c r="M682" t="s">
        <v>35</v>
      </c>
      <c r="N682" t="s">
        <v>36</v>
      </c>
      <c r="O682" t="s">
        <v>3012</v>
      </c>
      <c r="P682" t="s">
        <v>50</v>
      </c>
      <c r="Q682" t="s">
        <v>773</v>
      </c>
      <c r="R682" t="s">
        <v>3013</v>
      </c>
      <c r="S682" s="5">
        <v>4.6079999999999997</v>
      </c>
      <c r="T682">
        <v>2</v>
      </c>
      <c r="U682">
        <v>0.2</v>
      </c>
      <c r="V682">
        <v>1.6704000000000001</v>
      </c>
      <c r="W682">
        <v>0.22</v>
      </c>
      <c r="X682" t="s">
        <v>64</v>
      </c>
      <c r="Y682" t="s">
        <v>1787</v>
      </c>
      <c r="Z682">
        <v>2014</v>
      </c>
      <c r="AA682" s="6">
        <f>(Orders[[#This Row],[Sales]]*Orders[[#This Row],[Quantity]])-Orders[[#This Row],[Discount]]</f>
        <v>9.016</v>
      </c>
    </row>
    <row r="683" spans="1:27" ht="16.5" x14ac:dyDescent="0.3">
      <c r="A683">
        <v>31743</v>
      </c>
      <c r="B683" t="s">
        <v>3014</v>
      </c>
      <c r="C683" s="1">
        <v>41719</v>
      </c>
      <c r="D683" s="1">
        <v>41724</v>
      </c>
      <c r="E683" t="s">
        <v>28</v>
      </c>
      <c r="F683" t="s">
        <v>1675</v>
      </c>
      <c r="G683" t="s">
        <v>1676</v>
      </c>
      <c r="H683" t="s">
        <v>31</v>
      </c>
      <c r="I683" t="s">
        <v>69</v>
      </c>
      <c r="J683" t="s">
        <v>643</v>
      </c>
      <c r="K683" t="s">
        <v>34</v>
      </c>
      <c r="L683">
        <v>47201</v>
      </c>
      <c r="M683" t="s">
        <v>35</v>
      </c>
      <c r="N683" t="s">
        <v>48</v>
      </c>
      <c r="O683" t="s">
        <v>3015</v>
      </c>
      <c r="P683" t="s">
        <v>38</v>
      </c>
      <c r="Q683" t="s">
        <v>270</v>
      </c>
      <c r="R683" t="s">
        <v>3016</v>
      </c>
      <c r="S683" s="5">
        <v>2.91</v>
      </c>
      <c r="T683">
        <v>1</v>
      </c>
      <c r="U683">
        <v>0</v>
      </c>
      <c r="V683">
        <v>1.3676999999999999</v>
      </c>
      <c r="W683">
        <v>0.18</v>
      </c>
      <c r="X683" t="s">
        <v>64</v>
      </c>
      <c r="Y683" t="s">
        <v>1787</v>
      </c>
      <c r="Z683">
        <v>2014</v>
      </c>
      <c r="AA683" s="6">
        <f>(Orders[[#This Row],[Sales]]*Orders[[#This Row],[Quantity]])-Orders[[#This Row],[Discount]]</f>
        <v>2.91</v>
      </c>
    </row>
    <row r="684" spans="1:27" ht="16.5" x14ac:dyDescent="0.3">
      <c r="A684">
        <v>36776</v>
      </c>
      <c r="B684" t="s">
        <v>3017</v>
      </c>
      <c r="C684" s="1">
        <v>40633</v>
      </c>
      <c r="D684" s="1">
        <v>40637</v>
      </c>
      <c r="E684" t="s">
        <v>66</v>
      </c>
      <c r="F684" t="s">
        <v>1332</v>
      </c>
      <c r="G684" t="s">
        <v>1333</v>
      </c>
      <c r="H684" t="s">
        <v>58</v>
      </c>
      <c r="I684" t="s">
        <v>402</v>
      </c>
      <c r="J684" t="s">
        <v>389</v>
      </c>
      <c r="K684" t="s">
        <v>34</v>
      </c>
      <c r="L684">
        <v>33180</v>
      </c>
      <c r="M684" t="s">
        <v>35</v>
      </c>
      <c r="N684" t="s">
        <v>36</v>
      </c>
      <c r="O684" t="s">
        <v>3018</v>
      </c>
      <c r="P684" t="s">
        <v>50</v>
      </c>
      <c r="Q684" t="s">
        <v>51</v>
      </c>
      <c r="R684" t="s">
        <v>3019</v>
      </c>
      <c r="S684" s="5">
        <v>1.869</v>
      </c>
      <c r="T684">
        <v>1</v>
      </c>
      <c r="U684">
        <v>0.7</v>
      </c>
      <c r="V684">
        <v>-1.3083</v>
      </c>
      <c r="W684">
        <v>0.17</v>
      </c>
      <c r="X684" t="s">
        <v>64</v>
      </c>
      <c r="Y684" t="s">
        <v>1787</v>
      </c>
      <c r="Z684">
        <v>2011</v>
      </c>
      <c r="AA684" s="6">
        <f>(Orders[[#This Row],[Sales]]*Orders[[#This Row],[Quantity]])-Orders[[#This Row],[Discount]]</f>
        <v>1.169</v>
      </c>
    </row>
    <row r="685" spans="1:27" ht="16.5" x14ac:dyDescent="0.3">
      <c r="A685">
        <v>39174</v>
      </c>
      <c r="B685" t="s">
        <v>3020</v>
      </c>
      <c r="C685" s="1">
        <v>40980</v>
      </c>
      <c r="D685" s="1">
        <v>40986</v>
      </c>
      <c r="E685" t="s">
        <v>66</v>
      </c>
      <c r="F685" t="s">
        <v>3021</v>
      </c>
      <c r="G685" t="s">
        <v>3022</v>
      </c>
      <c r="H685" t="s">
        <v>31</v>
      </c>
      <c r="I685" t="s">
        <v>137</v>
      </c>
      <c r="J685" t="s">
        <v>33</v>
      </c>
      <c r="K685" t="s">
        <v>34</v>
      </c>
      <c r="L685">
        <v>28205</v>
      </c>
      <c r="M685" t="s">
        <v>35</v>
      </c>
      <c r="N685" t="s">
        <v>36</v>
      </c>
      <c r="O685" t="s">
        <v>2817</v>
      </c>
      <c r="P685" t="s">
        <v>50</v>
      </c>
      <c r="Q685" t="s">
        <v>773</v>
      </c>
      <c r="R685" t="s">
        <v>2818</v>
      </c>
      <c r="S685" s="5">
        <v>5.04</v>
      </c>
      <c r="T685">
        <v>2</v>
      </c>
      <c r="U685">
        <v>0.2</v>
      </c>
      <c r="V685">
        <v>1.764</v>
      </c>
      <c r="W685">
        <v>0.14000000000000001</v>
      </c>
      <c r="X685" t="s">
        <v>64</v>
      </c>
      <c r="Y685" t="s">
        <v>1787</v>
      </c>
      <c r="Z685">
        <v>2012</v>
      </c>
      <c r="AA685" s="6">
        <f>(Orders[[#This Row],[Sales]]*Orders[[#This Row],[Quantity]])-Orders[[#This Row],[Discount]]</f>
        <v>9.8800000000000008</v>
      </c>
    </row>
    <row r="686" spans="1:27" ht="16.5" x14ac:dyDescent="0.3">
      <c r="A686">
        <v>37887</v>
      </c>
      <c r="B686" t="s">
        <v>3023</v>
      </c>
      <c r="C686" s="1">
        <v>40625</v>
      </c>
      <c r="D686" s="1">
        <v>40628</v>
      </c>
      <c r="E686" t="s">
        <v>55</v>
      </c>
      <c r="F686" t="s">
        <v>3024</v>
      </c>
      <c r="G686" t="s">
        <v>3025</v>
      </c>
      <c r="H686" t="s">
        <v>31</v>
      </c>
      <c r="I686" t="s">
        <v>3026</v>
      </c>
      <c r="J686" t="s">
        <v>389</v>
      </c>
      <c r="K686" t="s">
        <v>34</v>
      </c>
      <c r="L686">
        <v>33445</v>
      </c>
      <c r="M686" t="s">
        <v>35</v>
      </c>
      <c r="N686" t="s">
        <v>36</v>
      </c>
      <c r="O686" t="s">
        <v>3027</v>
      </c>
      <c r="P686" t="s">
        <v>50</v>
      </c>
      <c r="Q686" t="s">
        <v>773</v>
      </c>
      <c r="R686" t="s">
        <v>3028</v>
      </c>
      <c r="S686" s="5">
        <v>9.9120000000000008</v>
      </c>
      <c r="T686">
        <v>3</v>
      </c>
      <c r="U686">
        <v>0.2</v>
      </c>
      <c r="V686">
        <v>3.2214</v>
      </c>
      <c r="W686">
        <v>0.13</v>
      </c>
      <c r="X686" t="s">
        <v>64</v>
      </c>
      <c r="Y686" t="s">
        <v>1787</v>
      </c>
      <c r="Z686">
        <v>2011</v>
      </c>
      <c r="AA686" s="6">
        <f>(Orders[[#This Row],[Sales]]*Orders[[#This Row],[Quantity]])-Orders[[#This Row],[Discount]]</f>
        <v>29.536000000000005</v>
      </c>
    </row>
    <row r="687" spans="1:27" ht="16.5" x14ac:dyDescent="0.3">
      <c r="A687">
        <v>36008</v>
      </c>
      <c r="B687" t="s">
        <v>3029</v>
      </c>
      <c r="C687" s="1">
        <v>40633</v>
      </c>
      <c r="D687" s="1">
        <v>40633</v>
      </c>
      <c r="E687" t="s">
        <v>303</v>
      </c>
      <c r="F687" t="s">
        <v>3030</v>
      </c>
      <c r="G687" t="s">
        <v>3031</v>
      </c>
      <c r="H687" t="s">
        <v>31</v>
      </c>
      <c r="I687" t="s">
        <v>85</v>
      </c>
      <c r="J687" t="s">
        <v>86</v>
      </c>
      <c r="K687" t="s">
        <v>34</v>
      </c>
      <c r="L687">
        <v>19120</v>
      </c>
      <c r="M687" t="s">
        <v>35</v>
      </c>
      <c r="N687" t="s">
        <v>87</v>
      </c>
      <c r="O687" t="s">
        <v>3032</v>
      </c>
      <c r="P687" t="s">
        <v>50</v>
      </c>
      <c r="Q687" t="s">
        <v>51</v>
      </c>
      <c r="R687" t="s">
        <v>3033</v>
      </c>
      <c r="S687" s="5">
        <v>0.85200000000000009</v>
      </c>
      <c r="T687">
        <v>1</v>
      </c>
      <c r="U687">
        <v>0.7</v>
      </c>
      <c r="V687">
        <v>-0.59639999999999982</v>
      </c>
      <c r="W687">
        <v>0.1</v>
      </c>
      <c r="X687" t="s">
        <v>53</v>
      </c>
      <c r="Y687" t="s">
        <v>1787</v>
      </c>
      <c r="Z687">
        <v>2011</v>
      </c>
      <c r="AA687" s="6">
        <f>(Orders[[#This Row],[Sales]]*Orders[[#This Row],[Quantity]])-Orders[[#This Row],[Discount]]</f>
        <v>0.15200000000000014</v>
      </c>
    </row>
    <row r="688" spans="1:27" ht="16.5" x14ac:dyDescent="0.3">
      <c r="A688">
        <v>40000</v>
      </c>
      <c r="B688" t="s">
        <v>3034</v>
      </c>
      <c r="C688" s="1">
        <v>40969</v>
      </c>
      <c r="D688" s="1">
        <v>40973</v>
      </c>
      <c r="E688" t="s">
        <v>66</v>
      </c>
      <c r="F688" t="s">
        <v>3035</v>
      </c>
      <c r="G688" t="s">
        <v>3036</v>
      </c>
      <c r="H688" t="s">
        <v>31</v>
      </c>
      <c r="I688" t="s">
        <v>85</v>
      </c>
      <c r="J688" t="s">
        <v>86</v>
      </c>
      <c r="K688" t="s">
        <v>34</v>
      </c>
      <c r="L688">
        <v>19120</v>
      </c>
      <c r="M688" t="s">
        <v>35</v>
      </c>
      <c r="N688" t="s">
        <v>87</v>
      </c>
      <c r="O688" t="s">
        <v>3037</v>
      </c>
      <c r="P688" t="s">
        <v>50</v>
      </c>
      <c r="Q688" t="s">
        <v>89</v>
      </c>
      <c r="R688" t="s">
        <v>3038</v>
      </c>
      <c r="S688" s="5">
        <v>3.552</v>
      </c>
      <c r="T688">
        <v>2</v>
      </c>
      <c r="U688">
        <v>0.2</v>
      </c>
      <c r="V688">
        <v>0.44399999999999967</v>
      </c>
      <c r="W688">
        <v>0.1</v>
      </c>
      <c r="X688" t="s">
        <v>64</v>
      </c>
      <c r="Y688" t="s">
        <v>1787</v>
      </c>
      <c r="Z688">
        <v>2012</v>
      </c>
      <c r="AA688" s="6">
        <f>(Orders[[#This Row],[Sales]]*Orders[[#This Row],[Quantity]])-Orders[[#This Row],[Discount]]</f>
        <v>6.9039999999999999</v>
      </c>
    </row>
    <row r="689" spans="1:27" ht="16.5" x14ac:dyDescent="0.3">
      <c r="A689">
        <v>40589</v>
      </c>
      <c r="B689" t="s">
        <v>3039</v>
      </c>
      <c r="C689" s="1">
        <v>41701</v>
      </c>
      <c r="D689" s="1">
        <v>41701</v>
      </c>
      <c r="E689" t="s">
        <v>303</v>
      </c>
      <c r="F689" t="s">
        <v>3040</v>
      </c>
      <c r="G689" t="s">
        <v>3041</v>
      </c>
      <c r="H689" t="s">
        <v>58</v>
      </c>
      <c r="I689" t="s">
        <v>1349</v>
      </c>
      <c r="J689" t="s">
        <v>171</v>
      </c>
      <c r="K689" t="s">
        <v>34</v>
      </c>
      <c r="L689">
        <v>76706</v>
      </c>
      <c r="M689" t="s">
        <v>35</v>
      </c>
      <c r="N689" t="s">
        <v>48</v>
      </c>
      <c r="O689" t="s">
        <v>3042</v>
      </c>
      <c r="P689" t="s">
        <v>50</v>
      </c>
      <c r="Q689" t="s">
        <v>51</v>
      </c>
      <c r="R689" t="s">
        <v>3043</v>
      </c>
      <c r="S689" s="5">
        <v>0.55599999999999983</v>
      </c>
      <c r="T689">
        <v>1</v>
      </c>
      <c r="U689">
        <v>0.8</v>
      </c>
      <c r="V689">
        <v>-0.94520000000000004</v>
      </c>
      <c r="W689">
        <v>0.08</v>
      </c>
      <c r="X689" t="s">
        <v>64</v>
      </c>
      <c r="Y689" t="s">
        <v>1787</v>
      </c>
      <c r="Z689">
        <v>2014</v>
      </c>
      <c r="AA689" s="6">
        <f>(Orders[[#This Row],[Sales]]*Orders[[#This Row],[Quantity]])-Orders[[#This Row],[Discount]]</f>
        <v>-0.24400000000000022</v>
      </c>
    </row>
    <row r="690" spans="1:27" ht="16.5" x14ac:dyDescent="0.3">
      <c r="A690">
        <v>32284</v>
      </c>
      <c r="B690" t="s">
        <v>3044</v>
      </c>
      <c r="C690" s="1">
        <v>40978</v>
      </c>
      <c r="D690" s="1">
        <v>40978</v>
      </c>
      <c r="E690" t="s">
        <v>303</v>
      </c>
      <c r="F690" t="s">
        <v>393</v>
      </c>
      <c r="G690" t="s">
        <v>394</v>
      </c>
      <c r="H690" t="s">
        <v>31</v>
      </c>
      <c r="I690" t="s">
        <v>869</v>
      </c>
      <c r="J690" t="s">
        <v>171</v>
      </c>
      <c r="K690" t="s">
        <v>34</v>
      </c>
      <c r="L690">
        <v>77041</v>
      </c>
      <c r="M690" t="s">
        <v>35</v>
      </c>
      <c r="N690" t="s">
        <v>48</v>
      </c>
      <c r="O690" t="s">
        <v>3042</v>
      </c>
      <c r="P690" t="s">
        <v>50</v>
      </c>
      <c r="Q690" t="s">
        <v>51</v>
      </c>
      <c r="R690" t="s">
        <v>3043</v>
      </c>
      <c r="S690" s="5">
        <v>1.1120000000000001</v>
      </c>
      <c r="T690">
        <v>2</v>
      </c>
      <c r="U690">
        <v>0.8</v>
      </c>
      <c r="V690">
        <v>-1.8904000000000001</v>
      </c>
      <c r="W690">
        <v>0.06</v>
      </c>
      <c r="X690" t="s">
        <v>53</v>
      </c>
      <c r="Y690" t="s">
        <v>1787</v>
      </c>
      <c r="Z690">
        <v>2012</v>
      </c>
      <c r="AA690" s="6">
        <f>(Orders[[#This Row],[Sales]]*Orders[[#This Row],[Quantity]])-Orders[[#This Row],[Discount]]</f>
        <v>1.4240000000000002</v>
      </c>
    </row>
    <row r="691" spans="1:27" ht="16.5" x14ac:dyDescent="0.3">
      <c r="A691">
        <v>34577</v>
      </c>
      <c r="B691" t="s">
        <v>3045</v>
      </c>
      <c r="C691" s="1">
        <v>40638</v>
      </c>
      <c r="D691" s="1">
        <v>40642</v>
      </c>
      <c r="E691" t="s">
        <v>28</v>
      </c>
      <c r="F691" t="s">
        <v>3046</v>
      </c>
      <c r="G691" t="s">
        <v>3047</v>
      </c>
      <c r="H691" t="s">
        <v>58</v>
      </c>
      <c r="I691" t="s">
        <v>494</v>
      </c>
      <c r="J691" t="s">
        <v>495</v>
      </c>
      <c r="K691" t="s">
        <v>34</v>
      </c>
      <c r="L691">
        <v>22304</v>
      </c>
      <c r="M691" t="s">
        <v>35</v>
      </c>
      <c r="N691" t="s">
        <v>36</v>
      </c>
      <c r="O691" t="s">
        <v>79</v>
      </c>
      <c r="P691" t="s">
        <v>50</v>
      </c>
      <c r="Q691" t="s">
        <v>80</v>
      </c>
      <c r="R691" t="s">
        <v>81</v>
      </c>
      <c r="S691" s="5">
        <v>4164.0499999999993</v>
      </c>
      <c r="T691">
        <v>5</v>
      </c>
      <c r="U691">
        <v>0</v>
      </c>
      <c r="V691">
        <v>83.281000000000063</v>
      </c>
      <c r="W691">
        <v>846.54</v>
      </c>
      <c r="X691" t="s">
        <v>53</v>
      </c>
      <c r="Y691" t="s">
        <v>3048</v>
      </c>
      <c r="Z691">
        <v>2011</v>
      </c>
      <c r="AA691" s="6">
        <f>(Orders[[#This Row],[Sales]]*Orders[[#This Row],[Quantity]])-Orders[[#This Row],[Discount]]</f>
        <v>20820.249999999996</v>
      </c>
    </row>
    <row r="692" spans="1:27" ht="16.5" x14ac:dyDescent="0.3">
      <c r="A692">
        <v>35574</v>
      </c>
      <c r="B692" t="s">
        <v>3049</v>
      </c>
      <c r="C692" s="1">
        <v>41381</v>
      </c>
      <c r="D692" s="1">
        <v>41385</v>
      </c>
      <c r="E692" t="s">
        <v>66</v>
      </c>
      <c r="F692" t="s">
        <v>3050</v>
      </c>
      <c r="G692" t="s">
        <v>3051</v>
      </c>
      <c r="H692" t="s">
        <v>58</v>
      </c>
      <c r="I692" t="s">
        <v>1866</v>
      </c>
      <c r="J692" t="s">
        <v>350</v>
      </c>
      <c r="K692" t="s">
        <v>34</v>
      </c>
      <c r="L692">
        <v>8701</v>
      </c>
      <c r="M692" t="s">
        <v>35</v>
      </c>
      <c r="N692" t="s">
        <v>87</v>
      </c>
      <c r="O692" t="s">
        <v>3052</v>
      </c>
      <c r="P692" t="s">
        <v>61</v>
      </c>
      <c r="Q692" t="s">
        <v>62</v>
      </c>
      <c r="R692" t="s">
        <v>3053</v>
      </c>
      <c r="S692" s="5">
        <v>9099.93</v>
      </c>
      <c r="T692">
        <v>7</v>
      </c>
      <c r="U692">
        <v>0</v>
      </c>
      <c r="V692">
        <v>2365.9818</v>
      </c>
      <c r="W692">
        <v>516.91</v>
      </c>
      <c r="X692" t="s">
        <v>64</v>
      </c>
      <c r="Y692" t="s">
        <v>3048</v>
      </c>
      <c r="Z692">
        <v>2013</v>
      </c>
      <c r="AA692" s="6">
        <f>(Orders[[#This Row],[Sales]]*Orders[[#This Row],[Quantity]])-Orders[[#This Row],[Discount]]</f>
        <v>63699.51</v>
      </c>
    </row>
    <row r="693" spans="1:27" ht="16.5" x14ac:dyDescent="0.3">
      <c r="A693">
        <v>36859</v>
      </c>
      <c r="B693" t="s">
        <v>3054</v>
      </c>
      <c r="C693" s="1">
        <v>41730</v>
      </c>
      <c r="D693" s="1">
        <v>41732</v>
      </c>
      <c r="E693" t="s">
        <v>28</v>
      </c>
      <c r="F693" t="s">
        <v>3055</v>
      </c>
      <c r="G693" t="s">
        <v>3056</v>
      </c>
      <c r="H693" t="s">
        <v>58</v>
      </c>
      <c r="I693" t="s">
        <v>195</v>
      </c>
      <c r="J693" t="s">
        <v>70</v>
      </c>
      <c r="K693" t="s">
        <v>34</v>
      </c>
      <c r="L693">
        <v>30318</v>
      </c>
      <c r="M693" t="s">
        <v>35</v>
      </c>
      <c r="N693" t="s">
        <v>36</v>
      </c>
      <c r="O693" t="s">
        <v>1821</v>
      </c>
      <c r="P693" t="s">
        <v>61</v>
      </c>
      <c r="Q693" t="s">
        <v>139</v>
      </c>
      <c r="R693" t="s">
        <v>1822</v>
      </c>
      <c r="S693" s="5">
        <v>2999.95</v>
      </c>
      <c r="T693">
        <v>5</v>
      </c>
      <c r="U693">
        <v>0</v>
      </c>
      <c r="V693">
        <v>1439.9760000000001</v>
      </c>
      <c r="W693">
        <v>439.69</v>
      </c>
      <c r="X693" t="s">
        <v>53</v>
      </c>
      <c r="Y693" t="s">
        <v>3048</v>
      </c>
      <c r="Z693">
        <v>2014</v>
      </c>
      <c r="AA693" s="6">
        <f>(Orders[[#This Row],[Sales]]*Orders[[#This Row],[Quantity]])-Orders[[#This Row],[Discount]]</f>
        <v>14999.75</v>
      </c>
    </row>
    <row r="694" spans="1:27" ht="16.5" x14ac:dyDescent="0.3">
      <c r="A694">
        <v>32050</v>
      </c>
      <c r="B694" t="s">
        <v>3057</v>
      </c>
      <c r="C694" s="1">
        <v>41372</v>
      </c>
      <c r="D694" s="1">
        <v>41374</v>
      </c>
      <c r="E694" t="s">
        <v>55</v>
      </c>
      <c r="F694" t="s">
        <v>3058</v>
      </c>
      <c r="G694" t="s">
        <v>3059</v>
      </c>
      <c r="H694" t="s">
        <v>58</v>
      </c>
      <c r="I694" t="s">
        <v>103</v>
      </c>
      <c r="J694" t="s">
        <v>104</v>
      </c>
      <c r="K694" t="s">
        <v>34</v>
      </c>
      <c r="L694">
        <v>94110</v>
      </c>
      <c r="M694" t="s">
        <v>35</v>
      </c>
      <c r="N694" t="s">
        <v>105</v>
      </c>
      <c r="O694" t="s">
        <v>3060</v>
      </c>
      <c r="P694" t="s">
        <v>61</v>
      </c>
      <c r="Q694" t="s">
        <v>139</v>
      </c>
      <c r="R694" t="s">
        <v>3061</v>
      </c>
      <c r="S694" s="5">
        <v>1199.9760000000001</v>
      </c>
      <c r="T694">
        <v>3</v>
      </c>
      <c r="U694">
        <v>0.2</v>
      </c>
      <c r="V694">
        <v>374.99249999999989</v>
      </c>
      <c r="W694">
        <v>363.78</v>
      </c>
      <c r="X694" t="s">
        <v>53</v>
      </c>
      <c r="Y694" t="s">
        <v>3048</v>
      </c>
      <c r="Z694">
        <v>2013</v>
      </c>
      <c r="AA694" s="6">
        <f>(Orders[[#This Row],[Sales]]*Orders[[#This Row],[Quantity]])-Orders[[#This Row],[Discount]]</f>
        <v>3599.7280000000005</v>
      </c>
    </row>
    <row r="695" spans="1:27" ht="16.5" x14ac:dyDescent="0.3">
      <c r="A695">
        <v>34145</v>
      </c>
      <c r="B695" t="s">
        <v>3062</v>
      </c>
      <c r="C695" s="1">
        <v>41738</v>
      </c>
      <c r="D695" s="1">
        <v>41745</v>
      </c>
      <c r="E695" t="s">
        <v>66</v>
      </c>
      <c r="F695" t="s">
        <v>3063</v>
      </c>
      <c r="G695" t="s">
        <v>3064</v>
      </c>
      <c r="H695" t="s">
        <v>58</v>
      </c>
      <c r="I695" t="s">
        <v>299</v>
      </c>
      <c r="J695" t="s">
        <v>70</v>
      </c>
      <c r="K695" t="s">
        <v>34</v>
      </c>
      <c r="L695">
        <v>30076</v>
      </c>
      <c r="M695" t="s">
        <v>35</v>
      </c>
      <c r="N695" t="s">
        <v>36</v>
      </c>
      <c r="O695" t="s">
        <v>3065</v>
      </c>
      <c r="P695" t="s">
        <v>50</v>
      </c>
      <c r="Q695" t="s">
        <v>51</v>
      </c>
      <c r="R695" t="s">
        <v>3066</v>
      </c>
      <c r="S695" s="5">
        <v>2690.97</v>
      </c>
      <c r="T695">
        <v>3</v>
      </c>
      <c r="U695">
        <v>0</v>
      </c>
      <c r="V695">
        <v>1264.7559000000001</v>
      </c>
      <c r="W695">
        <v>244.88</v>
      </c>
      <c r="X695" t="s">
        <v>272</v>
      </c>
      <c r="Y695" t="s">
        <v>3048</v>
      </c>
      <c r="Z695">
        <v>2014</v>
      </c>
      <c r="AA695" s="6">
        <f>(Orders[[#This Row],[Sales]]*Orders[[#This Row],[Quantity]])-Orders[[#This Row],[Discount]]</f>
        <v>8072.91</v>
      </c>
    </row>
    <row r="696" spans="1:27" ht="16.5" x14ac:dyDescent="0.3">
      <c r="A696">
        <v>32447</v>
      </c>
      <c r="B696" t="s">
        <v>3067</v>
      </c>
      <c r="C696" s="1">
        <v>41003</v>
      </c>
      <c r="D696" s="1">
        <v>41003</v>
      </c>
      <c r="E696" t="s">
        <v>303</v>
      </c>
      <c r="F696" t="s">
        <v>2470</v>
      </c>
      <c r="G696" t="s">
        <v>2471</v>
      </c>
      <c r="H696" t="s">
        <v>31</v>
      </c>
      <c r="I696" t="s">
        <v>3068</v>
      </c>
      <c r="J696" t="s">
        <v>47</v>
      </c>
      <c r="K696" t="s">
        <v>34</v>
      </c>
      <c r="L696">
        <v>48911</v>
      </c>
      <c r="M696" t="s">
        <v>35</v>
      </c>
      <c r="N696" t="s">
        <v>48</v>
      </c>
      <c r="O696" t="s">
        <v>3069</v>
      </c>
      <c r="P696" t="s">
        <v>61</v>
      </c>
      <c r="Q696" t="s">
        <v>139</v>
      </c>
      <c r="R696" t="s">
        <v>3070</v>
      </c>
      <c r="S696" s="5">
        <v>599.98</v>
      </c>
      <c r="T696">
        <v>2</v>
      </c>
      <c r="U696">
        <v>0</v>
      </c>
      <c r="V696">
        <v>209.99299999999999</v>
      </c>
      <c r="W696">
        <v>218.9</v>
      </c>
      <c r="X696" t="s">
        <v>41</v>
      </c>
      <c r="Y696" t="s">
        <v>3048</v>
      </c>
      <c r="Z696">
        <v>2012</v>
      </c>
      <c r="AA696" s="6">
        <f>(Orders[[#This Row],[Sales]]*Orders[[#This Row],[Quantity]])-Orders[[#This Row],[Discount]]</f>
        <v>1199.96</v>
      </c>
    </row>
    <row r="697" spans="1:27" ht="16.5" x14ac:dyDescent="0.3">
      <c r="A697">
        <v>40095</v>
      </c>
      <c r="B697" t="s">
        <v>3071</v>
      </c>
      <c r="C697" s="1">
        <v>41371</v>
      </c>
      <c r="D697" s="1">
        <v>41375</v>
      </c>
      <c r="E697" t="s">
        <v>66</v>
      </c>
      <c r="F697" t="s">
        <v>1942</v>
      </c>
      <c r="G697" t="s">
        <v>1943</v>
      </c>
      <c r="H697" t="s">
        <v>94</v>
      </c>
      <c r="I697" t="s">
        <v>208</v>
      </c>
      <c r="J697" t="s">
        <v>209</v>
      </c>
      <c r="K697" t="s">
        <v>34</v>
      </c>
      <c r="L697">
        <v>5408</v>
      </c>
      <c r="M697" t="s">
        <v>35</v>
      </c>
      <c r="N697" t="s">
        <v>87</v>
      </c>
      <c r="O697" t="s">
        <v>2031</v>
      </c>
      <c r="P697" t="s">
        <v>61</v>
      </c>
      <c r="Q697" t="s">
        <v>72</v>
      </c>
      <c r="R697" t="s">
        <v>2032</v>
      </c>
      <c r="S697" s="5">
        <v>1294.75</v>
      </c>
      <c r="T697">
        <v>5</v>
      </c>
      <c r="U697">
        <v>0</v>
      </c>
      <c r="V697">
        <v>336.63499999999999</v>
      </c>
      <c r="W697">
        <v>214.54</v>
      </c>
      <c r="X697" t="s">
        <v>53</v>
      </c>
      <c r="Y697" t="s">
        <v>3048</v>
      </c>
      <c r="Z697">
        <v>2013</v>
      </c>
      <c r="AA697" s="6">
        <f>(Orders[[#This Row],[Sales]]*Orders[[#This Row],[Quantity]])-Orders[[#This Row],[Discount]]</f>
        <v>6473.75</v>
      </c>
    </row>
    <row r="698" spans="1:27" ht="16.5" x14ac:dyDescent="0.3">
      <c r="A698">
        <v>39859</v>
      </c>
      <c r="B698" t="s">
        <v>3072</v>
      </c>
      <c r="C698" s="1">
        <v>41367</v>
      </c>
      <c r="D698" s="1">
        <v>41371</v>
      </c>
      <c r="E698" t="s">
        <v>28</v>
      </c>
      <c r="F698" t="s">
        <v>3073</v>
      </c>
      <c r="G698" t="s">
        <v>3074</v>
      </c>
      <c r="H698" t="s">
        <v>58</v>
      </c>
      <c r="I698" t="s">
        <v>1273</v>
      </c>
      <c r="J698" t="s">
        <v>202</v>
      </c>
      <c r="K698" t="s">
        <v>34</v>
      </c>
      <c r="L698">
        <v>53209</v>
      </c>
      <c r="M698" t="s">
        <v>35</v>
      </c>
      <c r="N698" t="s">
        <v>48</v>
      </c>
      <c r="O698" t="s">
        <v>3075</v>
      </c>
      <c r="P698" t="s">
        <v>38</v>
      </c>
      <c r="Q698" t="s">
        <v>98</v>
      </c>
      <c r="R698" t="s">
        <v>3076</v>
      </c>
      <c r="S698" s="5">
        <v>1454.9</v>
      </c>
      <c r="T698">
        <v>5</v>
      </c>
      <c r="U698">
        <v>0</v>
      </c>
      <c r="V698">
        <v>378.274</v>
      </c>
      <c r="W698">
        <v>211.16</v>
      </c>
      <c r="X698" t="s">
        <v>53</v>
      </c>
      <c r="Y698" t="s">
        <v>3048</v>
      </c>
      <c r="Z698">
        <v>2013</v>
      </c>
      <c r="AA698" s="6">
        <f>(Orders[[#This Row],[Sales]]*Orders[[#This Row],[Quantity]])-Orders[[#This Row],[Discount]]</f>
        <v>7274.5</v>
      </c>
    </row>
    <row r="699" spans="1:27" ht="16.5" x14ac:dyDescent="0.3">
      <c r="A699">
        <v>35674</v>
      </c>
      <c r="B699" t="s">
        <v>3077</v>
      </c>
      <c r="C699" s="1">
        <v>40658</v>
      </c>
      <c r="D699" s="1">
        <v>40663</v>
      </c>
      <c r="E699" t="s">
        <v>66</v>
      </c>
      <c r="F699" t="s">
        <v>307</v>
      </c>
      <c r="G699" t="s">
        <v>308</v>
      </c>
      <c r="H699" t="s">
        <v>94</v>
      </c>
      <c r="I699" t="s">
        <v>3078</v>
      </c>
      <c r="J699" t="s">
        <v>104</v>
      </c>
      <c r="K699" t="s">
        <v>34</v>
      </c>
      <c r="L699">
        <v>91776</v>
      </c>
      <c r="M699" t="s">
        <v>35</v>
      </c>
      <c r="N699" t="s">
        <v>105</v>
      </c>
      <c r="O699" t="s">
        <v>3079</v>
      </c>
      <c r="P699" t="s">
        <v>38</v>
      </c>
      <c r="Q699" t="s">
        <v>98</v>
      </c>
      <c r="R699" t="s">
        <v>3080</v>
      </c>
      <c r="S699" s="5">
        <v>1487.04</v>
      </c>
      <c r="T699">
        <v>5</v>
      </c>
      <c r="U699">
        <v>0.2</v>
      </c>
      <c r="V699">
        <v>148.70400000000009</v>
      </c>
      <c r="W699">
        <v>205.45</v>
      </c>
      <c r="X699" t="s">
        <v>53</v>
      </c>
      <c r="Y699" t="s">
        <v>3048</v>
      </c>
      <c r="Z699">
        <v>2011</v>
      </c>
      <c r="AA699" s="6">
        <f>(Orders[[#This Row],[Sales]]*Orders[[#This Row],[Quantity]])-Orders[[#This Row],[Discount]]</f>
        <v>7435</v>
      </c>
    </row>
    <row r="700" spans="1:27" ht="16.5" x14ac:dyDescent="0.3">
      <c r="A700">
        <v>39933</v>
      </c>
      <c r="B700" t="s">
        <v>3081</v>
      </c>
      <c r="C700" s="1">
        <v>40663</v>
      </c>
      <c r="D700" s="1">
        <v>40665</v>
      </c>
      <c r="E700" t="s">
        <v>55</v>
      </c>
      <c r="F700" t="s">
        <v>1199</v>
      </c>
      <c r="G700" t="s">
        <v>1200</v>
      </c>
      <c r="H700" t="s">
        <v>31</v>
      </c>
      <c r="I700" t="s">
        <v>1761</v>
      </c>
      <c r="J700" t="s">
        <v>96</v>
      </c>
      <c r="K700" t="s">
        <v>34</v>
      </c>
      <c r="L700">
        <v>40214</v>
      </c>
      <c r="M700" t="s">
        <v>35</v>
      </c>
      <c r="N700" t="s">
        <v>36</v>
      </c>
      <c r="O700" t="s">
        <v>3082</v>
      </c>
      <c r="P700" t="s">
        <v>50</v>
      </c>
      <c r="Q700" t="s">
        <v>112</v>
      </c>
      <c r="R700" t="s">
        <v>3083</v>
      </c>
      <c r="S700" s="5">
        <v>826</v>
      </c>
      <c r="T700">
        <v>5</v>
      </c>
      <c r="U700">
        <v>0</v>
      </c>
      <c r="V700">
        <v>214.76</v>
      </c>
      <c r="W700">
        <v>194.34</v>
      </c>
      <c r="X700" t="s">
        <v>41</v>
      </c>
      <c r="Y700" t="s">
        <v>3048</v>
      </c>
      <c r="Z700">
        <v>2011</v>
      </c>
      <c r="AA700" s="6">
        <f>(Orders[[#This Row],[Sales]]*Orders[[#This Row],[Quantity]])-Orders[[#This Row],[Discount]]</f>
        <v>4130</v>
      </c>
    </row>
    <row r="701" spans="1:27" ht="16.5" x14ac:dyDescent="0.3">
      <c r="A701">
        <v>38755</v>
      </c>
      <c r="B701" t="s">
        <v>3084</v>
      </c>
      <c r="C701" s="1">
        <v>41015</v>
      </c>
      <c r="D701" s="1">
        <v>41017</v>
      </c>
      <c r="E701" t="s">
        <v>55</v>
      </c>
      <c r="F701" t="s">
        <v>1615</v>
      </c>
      <c r="G701" t="s">
        <v>1616</v>
      </c>
      <c r="H701" t="s">
        <v>31</v>
      </c>
      <c r="I701" t="s">
        <v>2366</v>
      </c>
      <c r="J701" t="s">
        <v>495</v>
      </c>
      <c r="K701" t="s">
        <v>34</v>
      </c>
      <c r="L701">
        <v>22980</v>
      </c>
      <c r="M701" t="s">
        <v>35</v>
      </c>
      <c r="N701" t="s">
        <v>36</v>
      </c>
      <c r="O701" t="s">
        <v>3085</v>
      </c>
      <c r="P701" t="s">
        <v>38</v>
      </c>
      <c r="Q701" t="s">
        <v>270</v>
      </c>
      <c r="R701" t="s">
        <v>3086</v>
      </c>
      <c r="S701" s="5">
        <v>1196.8599999999999</v>
      </c>
      <c r="T701">
        <v>7</v>
      </c>
      <c r="U701">
        <v>0</v>
      </c>
      <c r="V701">
        <v>119.68599999999989</v>
      </c>
      <c r="W701">
        <v>189.58</v>
      </c>
      <c r="X701" t="s">
        <v>64</v>
      </c>
      <c r="Y701" t="s">
        <v>3048</v>
      </c>
      <c r="Z701">
        <v>2012</v>
      </c>
      <c r="AA701" s="6">
        <f>(Orders[[#This Row],[Sales]]*Orders[[#This Row],[Quantity]])-Orders[[#This Row],[Discount]]</f>
        <v>8378.0199999999986</v>
      </c>
    </row>
    <row r="702" spans="1:27" ht="16.5" x14ac:dyDescent="0.3">
      <c r="A702">
        <v>39748</v>
      </c>
      <c r="B702" t="s">
        <v>3087</v>
      </c>
      <c r="C702" s="1">
        <v>40661</v>
      </c>
      <c r="D702" s="1">
        <v>40663</v>
      </c>
      <c r="E702" t="s">
        <v>55</v>
      </c>
      <c r="F702" t="s">
        <v>2867</v>
      </c>
      <c r="G702" t="s">
        <v>2868</v>
      </c>
      <c r="H702" t="s">
        <v>31</v>
      </c>
      <c r="I702" t="s">
        <v>103</v>
      </c>
      <c r="J702" t="s">
        <v>104</v>
      </c>
      <c r="K702" t="s">
        <v>34</v>
      </c>
      <c r="L702">
        <v>94122</v>
      </c>
      <c r="M702" t="s">
        <v>35</v>
      </c>
      <c r="N702" t="s">
        <v>105</v>
      </c>
      <c r="O702" t="s">
        <v>71</v>
      </c>
      <c r="P702" t="s">
        <v>61</v>
      </c>
      <c r="Q702" t="s">
        <v>72</v>
      </c>
      <c r="R702" t="s">
        <v>73</v>
      </c>
      <c r="S702" s="5">
        <v>1679.96</v>
      </c>
      <c r="T702">
        <v>5</v>
      </c>
      <c r="U702">
        <v>0.2</v>
      </c>
      <c r="V702">
        <v>125.9970000000001</v>
      </c>
      <c r="W702">
        <v>175.16</v>
      </c>
      <c r="X702" t="s">
        <v>53</v>
      </c>
      <c r="Y702" t="s">
        <v>3048</v>
      </c>
      <c r="Z702">
        <v>2011</v>
      </c>
      <c r="AA702" s="6">
        <f>(Orders[[#This Row],[Sales]]*Orders[[#This Row],[Quantity]])-Orders[[#This Row],[Discount]]</f>
        <v>8399.5999999999985</v>
      </c>
    </row>
    <row r="703" spans="1:27" ht="16.5" x14ac:dyDescent="0.3">
      <c r="A703">
        <v>32496</v>
      </c>
      <c r="B703" t="s">
        <v>3088</v>
      </c>
      <c r="C703" s="1">
        <v>41373</v>
      </c>
      <c r="D703" s="1">
        <v>41377</v>
      </c>
      <c r="E703" t="s">
        <v>66</v>
      </c>
      <c r="F703" t="s">
        <v>2011</v>
      </c>
      <c r="G703" t="s">
        <v>2012</v>
      </c>
      <c r="H703" t="s">
        <v>31</v>
      </c>
      <c r="I703" t="s">
        <v>869</v>
      </c>
      <c r="J703" t="s">
        <v>171</v>
      </c>
      <c r="K703" t="s">
        <v>34</v>
      </c>
      <c r="L703">
        <v>77041</v>
      </c>
      <c r="M703" t="s">
        <v>35</v>
      </c>
      <c r="N703" t="s">
        <v>48</v>
      </c>
      <c r="O703" t="s">
        <v>49</v>
      </c>
      <c r="P703" t="s">
        <v>50</v>
      </c>
      <c r="Q703" t="s">
        <v>51</v>
      </c>
      <c r="R703" t="s">
        <v>52</v>
      </c>
      <c r="S703" s="5">
        <v>1088.7919999999999</v>
      </c>
      <c r="T703">
        <v>4</v>
      </c>
      <c r="U703">
        <v>0.8</v>
      </c>
      <c r="V703">
        <v>-1850.9464000000009</v>
      </c>
      <c r="W703">
        <v>169.49</v>
      </c>
      <c r="X703" t="s">
        <v>53</v>
      </c>
      <c r="Y703" t="s">
        <v>3048</v>
      </c>
      <c r="Z703">
        <v>2013</v>
      </c>
      <c r="AA703" s="6">
        <f>(Orders[[#This Row],[Sales]]*Orders[[#This Row],[Quantity]])-Orders[[#This Row],[Discount]]</f>
        <v>4354.3679999999995</v>
      </c>
    </row>
    <row r="704" spans="1:27" ht="16.5" x14ac:dyDescent="0.3">
      <c r="A704">
        <v>33276</v>
      </c>
      <c r="B704" t="s">
        <v>3089</v>
      </c>
      <c r="C704" s="1">
        <v>41379</v>
      </c>
      <c r="D704" s="1">
        <v>41379</v>
      </c>
      <c r="E704" t="s">
        <v>303</v>
      </c>
      <c r="F704" t="s">
        <v>1967</v>
      </c>
      <c r="G704" t="s">
        <v>1968</v>
      </c>
      <c r="H704" t="s">
        <v>31</v>
      </c>
      <c r="I704" t="s">
        <v>2538</v>
      </c>
      <c r="J704" t="s">
        <v>396</v>
      </c>
      <c r="K704" t="s">
        <v>34</v>
      </c>
      <c r="L704">
        <v>85301</v>
      </c>
      <c r="M704" t="s">
        <v>35</v>
      </c>
      <c r="N704" t="s">
        <v>105</v>
      </c>
      <c r="O704" t="s">
        <v>1880</v>
      </c>
      <c r="P704" t="s">
        <v>38</v>
      </c>
      <c r="Q704" t="s">
        <v>98</v>
      </c>
      <c r="R704" t="s">
        <v>1881</v>
      </c>
      <c r="S704" s="5">
        <v>933.53600000000006</v>
      </c>
      <c r="T704">
        <v>4</v>
      </c>
      <c r="U704">
        <v>0.2</v>
      </c>
      <c r="V704">
        <v>105.0228</v>
      </c>
      <c r="W704">
        <v>166.67</v>
      </c>
      <c r="X704" t="s">
        <v>64</v>
      </c>
      <c r="Y704" t="s">
        <v>3048</v>
      </c>
      <c r="Z704">
        <v>2013</v>
      </c>
      <c r="AA704" s="6">
        <f>(Orders[[#This Row],[Sales]]*Orders[[#This Row],[Quantity]])-Orders[[#This Row],[Discount]]</f>
        <v>3733.9440000000004</v>
      </c>
    </row>
    <row r="705" spans="1:27" ht="16.5" x14ac:dyDescent="0.3">
      <c r="A705">
        <v>35714</v>
      </c>
      <c r="B705" t="s">
        <v>3090</v>
      </c>
      <c r="C705" s="1">
        <v>41739</v>
      </c>
      <c r="D705" s="1">
        <v>41742</v>
      </c>
      <c r="E705" t="s">
        <v>28</v>
      </c>
      <c r="F705" t="s">
        <v>3091</v>
      </c>
      <c r="G705" t="s">
        <v>3092</v>
      </c>
      <c r="H705" t="s">
        <v>31</v>
      </c>
      <c r="I705" t="s">
        <v>59</v>
      </c>
      <c r="J705" t="s">
        <v>47</v>
      </c>
      <c r="K705" t="s">
        <v>34</v>
      </c>
      <c r="L705">
        <v>48205</v>
      </c>
      <c r="M705" t="s">
        <v>35</v>
      </c>
      <c r="N705" t="s">
        <v>48</v>
      </c>
      <c r="O705" t="s">
        <v>3093</v>
      </c>
      <c r="P705" t="s">
        <v>50</v>
      </c>
      <c r="Q705" t="s">
        <v>51</v>
      </c>
      <c r="R705" t="s">
        <v>3094</v>
      </c>
      <c r="S705" s="5">
        <v>478.24</v>
      </c>
      <c r="T705">
        <v>8</v>
      </c>
      <c r="U705">
        <v>0</v>
      </c>
      <c r="V705">
        <v>219.99039999999999</v>
      </c>
      <c r="W705">
        <v>158.68</v>
      </c>
      <c r="X705" t="s">
        <v>41</v>
      </c>
      <c r="Y705" t="s">
        <v>3048</v>
      </c>
      <c r="Z705">
        <v>2014</v>
      </c>
      <c r="AA705" s="6">
        <f>(Orders[[#This Row],[Sales]]*Orders[[#This Row],[Quantity]])-Orders[[#This Row],[Discount]]</f>
        <v>3825.92</v>
      </c>
    </row>
    <row r="706" spans="1:27" ht="16.5" x14ac:dyDescent="0.3">
      <c r="A706">
        <v>31760</v>
      </c>
      <c r="B706" t="s">
        <v>3095</v>
      </c>
      <c r="C706" s="1">
        <v>41387</v>
      </c>
      <c r="D706" s="1">
        <v>41394</v>
      </c>
      <c r="E706" t="s">
        <v>66</v>
      </c>
      <c r="F706" t="s">
        <v>3096</v>
      </c>
      <c r="G706" t="s">
        <v>3097</v>
      </c>
      <c r="H706" t="s">
        <v>94</v>
      </c>
      <c r="I706" t="s">
        <v>3098</v>
      </c>
      <c r="J706" t="s">
        <v>396</v>
      </c>
      <c r="K706" t="s">
        <v>34</v>
      </c>
      <c r="L706">
        <v>85023</v>
      </c>
      <c r="M706" t="s">
        <v>35</v>
      </c>
      <c r="N706" t="s">
        <v>105</v>
      </c>
      <c r="O706" t="s">
        <v>234</v>
      </c>
      <c r="P706" t="s">
        <v>38</v>
      </c>
      <c r="Q706" t="s">
        <v>39</v>
      </c>
      <c r="R706" t="s">
        <v>235</v>
      </c>
      <c r="S706" s="5">
        <v>1272.6300000000001</v>
      </c>
      <c r="T706">
        <v>6</v>
      </c>
      <c r="U706">
        <v>0.5</v>
      </c>
      <c r="V706">
        <v>-814.4831999999999</v>
      </c>
      <c r="W706">
        <v>152.33000000000001</v>
      </c>
      <c r="X706" t="s">
        <v>272</v>
      </c>
      <c r="Y706" t="s">
        <v>3048</v>
      </c>
      <c r="Z706">
        <v>2013</v>
      </c>
      <c r="AA706" s="6">
        <f>(Orders[[#This Row],[Sales]]*Orders[[#This Row],[Quantity]])-Orders[[#This Row],[Discount]]</f>
        <v>7635.2800000000007</v>
      </c>
    </row>
    <row r="707" spans="1:27" ht="16.5" x14ac:dyDescent="0.3">
      <c r="A707">
        <v>37497</v>
      </c>
      <c r="B707" t="s">
        <v>3099</v>
      </c>
      <c r="C707" s="1">
        <v>41015</v>
      </c>
      <c r="D707" s="1">
        <v>41019</v>
      </c>
      <c r="E707" t="s">
        <v>66</v>
      </c>
      <c r="F707" t="s">
        <v>3100</v>
      </c>
      <c r="G707" t="s">
        <v>3101</v>
      </c>
      <c r="H707" t="s">
        <v>31</v>
      </c>
      <c r="I707" t="s">
        <v>2769</v>
      </c>
      <c r="J707" t="s">
        <v>118</v>
      </c>
      <c r="K707" t="s">
        <v>34</v>
      </c>
      <c r="L707">
        <v>60201</v>
      </c>
      <c r="M707" t="s">
        <v>35</v>
      </c>
      <c r="N707" t="s">
        <v>48</v>
      </c>
      <c r="O707" t="s">
        <v>1791</v>
      </c>
      <c r="P707" t="s">
        <v>61</v>
      </c>
      <c r="Q707" t="s">
        <v>139</v>
      </c>
      <c r="R707" t="s">
        <v>1792</v>
      </c>
      <c r="S707" s="5">
        <v>1439.9680000000001</v>
      </c>
      <c r="T707">
        <v>4</v>
      </c>
      <c r="U707">
        <v>0.2</v>
      </c>
      <c r="V707">
        <v>485.98919999999993</v>
      </c>
      <c r="W707">
        <v>146.32</v>
      </c>
      <c r="X707" t="s">
        <v>53</v>
      </c>
      <c r="Y707" t="s">
        <v>3048</v>
      </c>
      <c r="Z707">
        <v>2012</v>
      </c>
      <c r="AA707" s="6">
        <f>(Orders[[#This Row],[Sales]]*Orders[[#This Row],[Quantity]])-Orders[[#This Row],[Discount]]</f>
        <v>5759.6720000000005</v>
      </c>
    </row>
    <row r="708" spans="1:27" ht="16.5" x14ac:dyDescent="0.3">
      <c r="A708">
        <v>36158</v>
      </c>
      <c r="B708" t="s">
        <v>3102</v>
      </c>
      <c r="C708" s="1">
        <v>40644</v>
      </c>
      <c r="D708" s="1">
        <v>40649</v>
      </c>
      <c r="E708" t="s">
        <v>28</v>
      </c>
      <c r="F708" t="s">
        <v>3103</v>
      </c>
      <c r="G708" t="s">
        <v>3104</v>
      </c>
      <c r="H708" t="s">
        <v>94</v>
      </c>
      <c r="I708" t="s">
        <v>550</v>
      </c>
      <c r="J708" t="s">
        <v>171</v>
      </c>
      <c r="K708" t="s">
        <v>34</v>
      </c>
      <c r="L708">
        <v>78745</v>
      </c>
      <c r="M708" t="s">
        <v>35</v>
      </c>
      <c r="N708" t="s">
        <v>48</v>
      </c>
      <c r="O708" t="s">
        <v>3105</v>
      </c>
      <c r="P708" t="s">
        <v>61</v>
      </c>
      <c r="Q708" t="s">
        <v>72</v>
      </c>
      <c r="R708" t="s">
        <v>3106</v>
      </c>
      <c r="S708" s="5">
        <v>758.35200000000009</v>
      </c>
      <c r="T708">
        <v>6</v>
      </c>
      <c r="U708">
        <v>0.2</v>
      </c>
      <c r="V708">
        <v>265.42320000000001</v>
      </c>
      <c r="W708">
        <v>140.01</v>
      </c>
      <c r="X708" t="s">
        <v>53</v>
      </c>
      <c r="Y708" t="s">
        <v>3048</v>
      </c>
      <c r="Z708">
        <v>2011</v>
      </c>
      <c r="AA708" s="6">
        <f>(Orders[[#This Row],[Sales]]*Orders[[#This Row],[Quantity]])-Orders[[#This Row],[Discount]]</f>
        <v>4549.9120000000012</v>
      </c>
    </row>
    <row r="709" spans="1:27" ht="16.5" x14ac:dyDescent="0.3">
      <c r="A709">
        <v>35283</v>
      </c>
      <c r="B709" t="s">
        <v>3107</v>
      </c>
      <c r="C709" s="1">
        <v>41738</v>
      </c>
      <c r="D709" s="1">
        <v>41744</v>
      </c>
      <c r="E709" t="s">
        <v>66</v>
      </c>
      <c r="F709" t="s">
        <v>1783</v>
      </c>
      <c r="G709" t="s">
        <v>1784</v>
      </c>
      <c r="H709" t="s">
        <v>94</v>
      </c>
      <c r="I709" t="s">
        <v>798</v>
      </c>
      <c r="J709" t="s">
        <v>350</v>
      </c>
      <c r="K709" t="s">
        <v>34</v>
      </c>
      <c r="L709">
        <v>7060</v>
      </c>
      <c r="M709" t="s">
        <v>35</v>
      </c>
      <c r="N709" t="s">
        <v>87</v>
      </c>
      <c r="O709" t="s">
        <v>3108</v>
      </c>
      <c r="P709" t="s">
        <v>50</v>
      </c>
      <c r="Q709" t="s">
        <v>112</v>
      </c>
      <c r="R709" t="s">
        <v>3109</v>
      </c>
      <c r="S709" s="5">
        <v>2591.56</v>
      </c>
      <c r="T709">
        <v>4</v>
      </c>
      <c r="U709">
        <v>0</v>
      </c>
      <c r="V709">
        <v>621.97440000000006</v>
      </c>
      <c r="W709">
        <v>133.79</v>
      </c>
      <c r="X709" t="s">
        <v>64</v>
      </c>
      <c r="Y709" t="s">
        <v>3048</v>
      </c>
      <c r="Z709">
        <v>2014</v>
      </c>
      <c r="AA709" s="6">
        <f>(Orders[[#This Row],[Sales]]*Orders[[#This Row],[Quantity]])-Orders[[#This Row],[Discount]]</f>
        <v>10366.24</v>
      </c>
    </row>
    <row r="710" spans="1:27" ht="16.5" x14ac:dyDescent="0.3">
      <c r="A710">
        <v>31848</v>
      </c>
      <c r="B710" t="s">
        <v>3110</v>
      </c>
      <c r="C710" s="1">
        <v>41380</v>
      </c>
      <c r="D710" s="1">
        <v>41382</v>
      </c>
      <c r="E710" t="s">
        <v>28</v>
      </c>
      <c r="F710" t="s">
        <v>3111</v>
      </c>
      <c r="G710" t="s">
        <v>3112</v>
      </c>
      <c r="H710" t="s">
        <v>31</v>
      </c>
      <c r="I710" t="s">
        <v>103</v>
      </c>
      <c r="J710" t="s">
        <v>104</v>
      </c>
      <c r="K710" t="s">
        <v>34</v>
      </c>
      <c r="L710">
        <v>94110</v>
      </c>
      <c r="M710" t="s">
        <v>35</v>
      </c>
      <c r="N710" t="s">
        <v>105</v>
      </c>
      <c r="O710" t="s">
        <v>239</v>
      </c>
      <c r="P710" t="s">
        <v>38</v>
      </c>
      <c r="Q710" t="s">
        <v>98</v>
      </c>
      <c r="R710" t="s">
        <v>240</v>
      </c>
      <c r="S710" s="5">
        <v>1121.568</v>
      </c>
      <c r="T710">
        <v>2</v>
      </c>
      <c r="U710">
        <v>0.2</v>
      </c>
      <c r="V710">
        <v>0</v>
      </c>
      <c r="W710">
        <v>128.47999999999999</v>
      </c>
      <c r="X710" t="s">
        <v>64</v>
      </c>
      <c r="Y710" t="s">
        <v>3048</v>
      </c>
      <c r="Z710">
        <v>2013</v>
      </c>
      <c r="AA710" s="6">
        <f>(Orders[[#This Row],[Sales]]*Orders[[#This Row],[Quantity]])-Orders[[#This Row],[Discount]]</f>
        <v>2242.9360000000001</v>
      </c>
    </row>
    <row r="711" spans="1:27" ht="16.5" x14ac:dyDescent="0.3">
      <c r="A711">
        <v>36372</v>
      </c>
      <c r="B711" t="s">
        <v>3113</v>
      </c>
      <c r="C711" s="1">
        <v>40653</v>
      </c>
      <c r="D711" s="1">
        <v>40655</v>
      </c>
      <c r="E711" t="s">
        <v>28</v>
      </c>
      <c r="F711" t="s">
        <v>247</v>
      </c>
      <c r="G711" t="s">
        <v>248</v>
      </c>
      <c r="H711" t="s">
        <v>31</v>
      </c>
      <c r="I711" t="s">
        <v>869</v>
      </c>
      <c r="J711" t="s">
        <v>171</v>
      </c>
      <c r="K711" t="s">
        <v>34</v>
      </c>
      <c r="L711">
        <v>77070</v>
      </c>
      <c r="M711" t="s">
        <v>35</v>
      </c>
      <c r="N711" t="s">
        <v>48</v>
      </c>
      <c r="O711" t="s">
        <v>3114</v>
      </c>
      <c r="P711" t="s">
        <v>38</v>
      </c>
      <c r="Q711" t="s">
        <v>39</v>
      </c>
      <c r="R711" t="s">
        <v>3115</v>
      </c>
      <c r="S711" s="5">
        <v>744.09999999999991</v>
      </c>
      <c r="T711">
        <v>5</v>
      </c>
      <c r="U711">
        <v>0.3</v>
      </c>
      <c r="V711">
        <v>-95.670000000000044</v>
      </c>
      <c r="W711">
        <v>128.29</v>
      </c>
      <c r="X711" t="s">
        <v>53</v>
      </c>
      <c r="Y711" t="s">
        <v>3048</v>
      </c>
      <c r="Z711">
        <v>2011</v>
      </c>
      <c r="AA711" s="6">
        <f>(Orders[[#This Row],[Sales]]*Orders[[#This Row],[Quantity]])-Orders[[#This Row],[Discount]]</f>
        <v>3720.1999999999994</v>
      </c>
    </row>
    <row r="712" spans="1:27" ht="16.5" x14ac:dyDescent="0.3">
      <c r="A712">
        <v>34341</v>
      </c>
      <c r="B712" t="s">
        <v>3116</v>
      </c>
      <c r="C712" s="1">
        <v>41029</v>
      </c>
      <c r="D712" s="1">
        <v>41031</v>
      </c>
      <c r="E712" t="s">
        <v>28</v>
      </c>
      <c r="F712" t="s">
        <v>3117</v>
      </c>
      <c r="G712" t="s">
        <v>3118</v>
      </c>
      <c r="H712" t="s">
        <v>31</v>
      </c>
      <c r="I712" t="s">
        <v>1063</v>
      </c>
      <c r="J712" t="s">
        <v>250</v>
      </c>
      <c r="K712" t="s">
        <v>34</v>
      </c>
      <c r="L712">
        <v>45373</v>
      </c>
      <c r="M712" t="s">
        <v>35</v>
      </c>
      <c r="N712" t="s">
        <v>87</v>
      </c>
      <c r="O712" t="s">
        <v>2013</v>
      </c>
      <c r="P712" t="s">
        <v>61</v>
      </c>
      <c r="Q712" t="s">
        <v>72</v>
      </c>
      <c r="R712" t="s">
        <v>2014</v>
      </c>
      <c r="S712" s="5">
        <v>1022.97</v>
      </c>
      <c r="T712">
        <v>5</v>
      </c>
      <c r="U712">
        <v>0.4</v>
      </c>
      <c r="V712">
        <v>-255.74250000000001</v>
      </c>
      <c r="W712">
        <v>128.09</v>
      </c>
      <c r="X712" t="s">
        <v>53</v>
      </c>
      <c r="Y712" t="s">
        <v>3048</v>
      </c>
      <c r="Z712">
        <v>2012</v>
      </c>
      <c r="AA712" s="6">
        <f>(Orders[[#This Row],[Sales]]*Orders[[#This Row],[Quantity]])-Orders[[#This Row],[Discount]]</f>
        <v>5114.4500000000007</v>
      </c>
    </row>
    <row r="713" spans="1:27" ht="16.5" x14ac:dyDescent="0.3">
      <c r="A713">
        <v>36284</v>
      </c>
      <c r="B713" t="s">
        <v>3119</v>
      </c>
      <c r="C713" s="1">
        <v>41389</v>
      </c>
      <c r="D713" s="1">
        <v>41393</v>
      </c>
      <c r="E713" t="s">
        <v>66</v>
      </c>
      <c r="F713" t="s">
        <v>291</v>
      </c>
      <c r="G713" t="s">
        <v>292</v>
      </c>
      <c r="H713" t="s">
        <v>94</v>
      </c>
      <c r="I713" t="s">
        <v>853</v>
      </c>
      <c r="J713" t="s">
        <v>315</v>
      </c>
      <c r="K713" t="s">
        <v>34</v>
      </c>
      <c r="L713">
        <v>80906</v>
      </c>
      <c r="M713" t="s">
        <v>35</v>
      </c>
      <c r="N713" t="s">
        <v>105</v>
      </c>
      <c r="O713" t="s">
        <v>3120</v>
      </c>
      <c r="P713" t="s">
        <v>38</v>
      </c>
      <c r="Q713" t="s">
        <v>98</v>
      </c>
      <c r="R713" t="s">
        <v>3121</v>
      </c>
      <c r="S713" s="5">
        <v>1325.76</v>
      </c>
      <c r="T713">
        <v>6</v>
      </c>
      <c r="U713">
        <v>0.2</v>
      </c>
      <c r="V713">
        <v>149.14799999999991</v>
      </c>
      <c r="W713">
        <v>123.77</v>
      </c>
      <c r="X713" t="s">
        <v>64</v>
      </c>
      <c r="Y713" t="s">
        <v>3048</v>
      </c>
      <c r="Z713">
        <v>2013</v>
      </c>
      <c r="AA713" s="6">
        <f>(Orders[[#This Row],[Sales]]*Orders[[#This Row],[Quantity]])-Orders[[#This Row],[Discount]]</f>
        <v>7954.36</v>
      </c>
    </row>
    <row r="714" spans="1:27" ht="16.5" x14ac:dyDescent="0.3">
      <c r="A714">
        <v>34308</v>
      </c>
      <c r="B714" t="s">
        <v>3122</v>
      </c>
      <c r="C714" s="1">
        <v>41747</v>
      </c>
      <c r="D714" s="1">
        <v>41753</v>
      </c>
      <c r="E714" t="s">
        <v>66</v>
      </c>
      <c r="F714" t="s">
        <v>3123</v>
      </c>
      <c r="G714" t="s">
        <v>3124</v>
      </c>
      <c r="H714" t="s">
        <v>94</v>
      </c>
      <c r="I714" t="s">
        <v>1761</v>
      </c>
      <c r="J714" t="s">
        <v>315</v>
      </c>
      <c r="K714" t="s">
        <v>34</v>
      </c>
      <c r="L714">
        <v>80027</v>
      </c>
      <c r="M714" t="s">
        <v>35</v>
      </c>
      <c r="N714" t="s">
        <v>105</v>
      </c>
      <c r="O714" t="s">
        <v>60</v>
      </c>
      <c r="P714" t="s">
        <v>61</v>
      </c>
      <c r="Q714" t="s">
        <v>62</v>
      </c>
      <c r="R714" t="s">
        <v>63</v>
      </c>
      <c r="S714" s="5">
        <v>2549.985000000001</v>
      </c>
      <c r="T714">
        <v>5</v>
      </c>
      <c r="U714">
        <v>0.7</v>
      </c>
      <c r="V714">
        <v>-3399.9800000000009</v>
      </c>
      <c r="W714">
        <v>120.31</v>
      </c>
      <c r="X714" t="s">
        <v>64</v>
      </c>
      <c r="Y714" t="s">
        <v>3048</v>
      </c>
      <c r="Z714">
        <v>2014</v>
      </c>
      <c r="AA714" s="6">
        <f>(Orders[[#This Row],[Sales]]*Orders[[#This Row],[Quantity]])-Orders[[#This Row],[Discount]]</f>
        <v>12749.225000000004</v>
      </c>
    </row>
    <row r="715" spans="1:27" ht="16.5" x14ac:dyDescent="0.3">
      <c r="A715">
        <v>34052</v>
      </c>
      <c r="B715" t="s">
        <v>3125</v>
      </c>
      <c r="C715" s="1">
        <v>41016</v>
      </c>
      <c r="D715" s="1">
        <v>41020</v>
      </c>
      <c r="E715" t="s">
        <v>66</v>
      </c>
      <c r="F715" t="s">
        <v>3126</v>
      </c>
      <c r="G715" t="s">
        <v>3127</v>
      </c>
      <c r="H715" t="s">
        <v>31</v>
      </c>
      <c r="I715" t="s">
        <v>103</v>
      </c>
      <c r="J715" t="s">
        <v>104</v>
      </c>
      <c r="K715" t="s">
        <v>34</v>
      </c>
      <c r="L715">
        <v>94122</v>
      </c>
      <c r="M715" t="s">
        <v>35</v>
      </c>
      <c r="N715" t="s">
        <v>105</v>
      </c>
      <c r="O715" t="s">
        <v>3128</v>
      </c>
      <c r="P715" t="s">
        <v>50</v>
      </c>
      <c r="Q715" t="s">
        <v>89</v>
      </c>
      <c r="R715" t="s">
        <v>3129</v>
      </c>
      <c r="S715" s="5">
        <v>1447.65</v>
      </c>
      <c r="T715">
        <v>5</v>
      </c>
      <c r="U715">
        <v>0</v>
      </c>
      <c r="V715">
        <v>419.8184999999998</v>
      </c>
      <c r="W715">
        <v>114.8</v>
      </c>
      <c r="X715" t="s">
        <v>53</v>
      </c>
      <c r="Y715" t="s">
        <v>3048</v>
      </c>
      <c r="Z715">
        <v>2012</v>
      </c>
      <c r="AA715" s="6">
        <f>(Orders[[#This Row],[Sales]]*Orders[[#This Row],[Quantity]])-Orders[[#This Row],[Discount]]</f>
        <v>7238.25</v>
      </c>
    </row>
    <row r="716" spans="1:27" ht="16.5" x14ac:dyDescent="0.3">
      <c r="A716">
        <v>38942</v>
      </c>
      <c r="B716" t="s">
        <v>3130</v>
      </c>
      <c r="C716" s="1">
        <v>41004</v>
      </c>
      <c r="D716" s="1">
        <v>41010</v>
      </c>
      <c r="E716" t="s">
        <v>66</v>
      </c>
      <c r="F716" t="s">
        <v>457</v>
      </c>
      <c r="G716" t="s">
        <v>458</v>
      </c>
      <c r="H716" t="s">
        <v>58</v>
      </c>
      <c r="I716" t="s">
        <v>151</v>
      </c>
      <c r="J716" t="s">
        <v>104</v>
      </c>
      <c r="K716" t="s">
        <v>34</v>
      </c>
      <c r="L716">
        <v>90036</v>
      </c>
      <c r="M716" t="s">
        <v>35</v>
      </c>
      <c r="N716" t="s">
        <v>105</v>
      </c>
      <c r="O716" t="s">
        <v>3079</v>
      </c>
      <c r="P716" t="s">
        <v>38</v>
      </c>
      <c r="Q716" t="s">
        <v>98</v>
      </c>
      <c r="R716" t="s">
        <v>3080</v>
      </c>
      <c r="S716" s="5">
        <v>892.22400000000005</v>
      </c>
      <c r="T716">
        <v>3</v>
      </c>
      <c r="U716">
        <v>0.2</v>
      </c>
      <c r="V716">
        <v>89.222400000000022</v>
      </c>
      <c r="W716">
        <v>112.94</v>
      </c>
      <c r="X716" t="s">
        <v>272</v>
      </c>
      <c r="Y716" t="s">
        <v>3048</v>
      </c>
      <c r="Z716">
        <v>2012</v>
      </c>
      <c r="AA716" s="6">
        <f>(Orders[[#This Row],[Sales]]*Orders[[#This Row],[Quantity]])-Orders[[#This Row],[Discount]]</f>
        <v>2676.4720000000002</v>
      </c>
    </row>
    <row r="717" spans="1:27" ht="16.5" x14ac:dyDescent="0.3">
      <c r="A717">
        <v>34386</v>
      </c>
      <c r="B717" t="s">
        <v>3131</v>
      </c>
      <c r="C717" s="1">
        <v>41730</v>
      </c>
      <c r="D717" s="1">
        <v>41732</v>
      </c>
      <c r="E717" t="s">
        <v>28</v>
      </c>
      <c r="F717" t="s">
        <v>3132</v>
      </c>
      <c r="G717" t="s">
        <v>3133</v>
      </c>
      <c r="H717" t="s">
        <v>94</v>
      </c>
      <c r="I717" t="s">
        <v>95</v>
      </c>
      <c r="J717" t="s">
        <v>96</v>
      </c>
      <c r="K717" t="s">
        <v>34</v>
      </c>
      <c r="L717">
        <v>42420</v>
      </c>
      <c r="M717" t="s">
        <v>35</v>
      </c>
      <c r="N717" t="s">
        <v>36</v>
      </c>
      <c r="O717" t="s">
        <v>3134</v>
      </c>
      <c r="P717" t="s">
        <v>61</v>
      </c>
      <c r="Q717" t="s">
        <v>72</v>
      </c>
      <c r="R717" t="s">
        <v>3135</v>
      </c>
      <c r="S717" s="5">
        <v>671.93</v>
      </c>
      <c r="T717">
        <v>7</v>
      </c>
      <c r="U717">
        <v>0</v>
      </c>
      <c r="V717">
        <v>188.1404</v>
      </c>
      <c r="W717">
        <v>106.65</v>
      </c>
      <c r="X717" t="s">
        <v>41</v>
      </c>
      <c r="Y717" t="s">
        <v>3048</v>
      </c>
      <c r="Z717">
        <v>2014</v>
      </c>
      <c r="AA717" s="6">
        <f>(Orders[[#This Row],[Sales]]*Orders[[#This Row],[Quantity]])-Orders[[#This Row],[Discount]]</f>
        <v>4703.5099999999993</v>
      </c>
    </row>
    <row r="718" spans="1:27" ht="16.5" x14ac:dyDescent="0.3">
      <c r="A718">
        <v>33024</v>
      </c>
      <c r="B718" t="s">
        <v>3136</v>
      </c>
      <c r="C718" s="1">
        <v>41759</v>
      </c>
      <c r="D718" s="1">
        <v>41764</v>
      </c>
      <c r="E718" t="s">
        <v>28</v>
      </c>
      <c r="F718" t="s">
        <v>1896</v>
      </c>
      <c r="G718" t="s">
        <v>1897</v>
      </c>
      <c r="H718" t="s">
        <v>58</v>
      </c>
      <c r="I718" t="s">
        <v>3137</v>
      </c>
      <c r="J718" t="s">
        <v>250</v>
      </c>
      <c r="K718" t="s">
        <v>34</v>
      </c>
      <c r="L718">
        <v>43017</v>
      </c>
      <c r="M718" t="s">
        <v>35</v>
      </c>
      <c r="N718" t="s">
        <v>87</v>
      </c>
      <c r="O718" t="s">
        <v>3138</v>
      </c>
      <c r="P718" t="s">
        <v>38</v>
      </c>
      <c r="Q718" t="s">
        <v>39</v>
      </c>
      <c r="R718" t="s">
        <v>3139</v>
      </c>
      <c r="S718" s="5">
        <v>1048.3499999999999</v>
      </c>
      <c r="T718">
        <v>5</v>
      </c>
      <c r="U718">
        <v>0.4</v>
      </c>
      <c r="V718">
        <v>-69.889999999999986</v>
      </c>
      <c r="W718">
        <v>103.37</v>
      </c>
      <c r="X718" t="s">
        <v>53</v>
      </c>
      <c r="Y718" t="s">
        <v>3048</v>
      </c>
      <c r="Z718">
        <v>2014</v>
      </c>
      <c r="AA718" s="6">
        <f>(Orders[[#This Row],[Sales]]*Orders[[#This Row],[Quantity]])-Orders[[#This Row],[Discount]]</f>
        <v>5241.3500000000004</v>
      </c>
    </row>
    <row r="719" spans="1:27" ht="16.5" x14ac:dyDescent="0.3">
      <c r="A719">
        <v>38980</v>
      </c>
      <c r="B719" t="s">
        <v>3140</v>
      </c>
      <c r="C719" s="1">
        <v>41027</v>
      </c>
      <c r="D719" s="1">
        <v>41030</v>
      </c>
      <c r="E719" t="s">
        <v>55</v>
      </c>
      <c r="F719" t="s">
        <v>492</v>
      </c>
      <c r="G719" t="s">
        <v>493</v>
      </c>
      <c r="H719" t="s">
        <v>94</v>
      </c>
      <c r="I719" t="s">
        <v>3141</v>
      </c>
      <c r="J719" t="s">
        <v>47</v>
      </c>
      <c r="K719" t="s">
        <v>34</v>
      </c>
      <c r="L719">
        <v>48640</v>
      </c>
      <c r="M719" t="s">
        <v>35</v>
      </c>
      <c r="N719" t="s">
        <v>48</v>
      </c>
      <c r="O719" t="s">
        <v>196</v>
      </c>
      <c r="P719" t="s">
        <v>50</v>
      </c>
      <c r="Q719" t="s">
        <v>51</v>
      </c>
      <c r="R719" t="s">
        <v>197</v>
      </c>
      <c r="S719" s="5">
        <v>3812.97</v>
      </c>
      <c r="T719">
        <v>3</v>
      </c>
      <c r="U719">
        <v>0</v>
      </c>
      <c r="V719">
        <v>1906.4849999999999</v>
      </c>
      <c r="W719">
        <v>102.76</v>
      </c>
      <c r="X719" t="s">
        <v>64</v>
      </c>
      <c r="Y719" t="s">
        <v>3048</v>
      </c>
      <c r="Z719">
        <v>2012</v>
      </c>
      <c r="AA719" s="6">
        <f>(Orders[[#This Row],[Sales]]*Orders[[#This Row],[Quantity]])-Orders[[#This Row],[Discount]]</f>
        <v>11438.91</v>
      </c>
    </row>
    <row r="720" spans="1:27" ht="16.5" x14ac:dyDescent="0.3">
      <c r="A720">
        <v>35071</v>
      </c>
      <c r="B720" t="s">
        <v>3142</v>
      </c>
      <c r="C720" s="1">
        <v>40644</v>
      </c>
      <c r="D720" s="1">
        <v>40646</v>
      </c>
      <c r="E720" t="s">
        <v>28</v>
      </c>
      <c r="F720" t="s">
        <v>3143</v>
      </c>
      <c r="G720" t="s">
        <v>3144</v>
      </c>
      <c r="H720" t="s">
        <v>31</v>
      </c>
      <c r="I720" t="s">
        <v>402</v>
      </c>
      <c r="J720" t="s">
        <v>389</v>
      </c>
      <c r="K720" t="s">
        <v>34</v>
      </c>
      <c r="L720">
        <v>33180</v>
      </c>
      <c r="M720" t="s">
        <v>35</v>
      </c>
      <c r="N720" t="s">
        <v>36</v>
      </c>
      <c r="O720" t="s">
        <v>2057</v>
      </c>
      <c r="P720" t="s">
        <v>61</v>
      </c>
      <c r="Q720" t="s">
        <v>294</v>
      </c>
      <c r="R720" t="s">
        <v>2058</v>
      </c>
      <c r="S720" s="5">
        <v>383.97600000000011</v>
      </c>
      <c r="T720">
        <v>3</v>
      </c>
      <c r="U720">
        <v>0.2</v>
      </c>
      <c r="V720">
        <v>81.59490000000001</v>
      </c>
      <c r="W720">
        <v>100.22</v>
      </c>
      <c r="X720" t="s">
        <v>41</v>
      </c>
      <c r="Y720" t="s">
        <v>3048</v>
      </c>
      <c r="Z720">
        <v>2011</v>
      </c>
      <c r="AA720" s="6">
        <f>(Orders[[#This Row],[Sales]]*Orders[[#This Row],[Quantity]])-Orders[[#This Row],[Discount]]</f>
        <v>1151.7280000000003</v>
      </c>
    </row>
    <row r="721" spans="1:27" ht="16.5" x14ac:dyDescent="0.3">
      <c r="A721">
        <v>38480</v>
      </c>
      <c r="B721" t="s">
        <v>3145</v>
      </c>
      <c r="C721" s="1">
        <v>41751</v>
      </c>
      <c r="D721" s="1">
        <v>41753</v>
      </c>
      <c r="E721" t="s">
        <v>55</v>
      </c>
      <c r="F721" t="s">
        <v>577</v>
      </c>
      <c r="G721" t="s">
        <v>578</v>
      </c>
      <c r="H721" t="s">
        <v>31</v>
      </c>
      <c r="I721" t="s">
        <v>1611</v>
      </c>
      <c r="J721" t="s">
        <v>502</v>
      </c>
      <c r="K721" t="s">
        <v>34</v>
      </c>
      <c r="L721">
        <v>21215</v>
      </c>
      <c r="M721" t="s">
        <v>35</v>
      </c>
      <c r="N721" t="s">
        <v>87</v>
      </c>
      <c r="O721" t="s">
        <v>1462</v>
      </c>
      <c r="P721" t="s">
        <v>38</v>
      </c>
      <c r="Q721" t="s">
        <v>98</v>
      </c>
      <c r="R721" t="s">
        <v>1463</v>
      </c>
      <c r="S721" s="5">
        <v>908.82</v>
      </c>
      <c r="T721">
        <v>9</v>
      </c>
      <c r="U721">
        <v>0</v>
      </c>
      <c r="V721">
        <v>227.20500000000001</v>
      </c>
      <c r="W721">
        <v>98.48</v>
      </c>
      <c r="X721" t="s">
        <v>64</v>
      </c>
      <c r="Y721" t="s">
        <v>3048</v>
      </c>
      <c r="Z721">
        <v>2014</v>
      </c>
      <c r="AA721" s="6">
        <f>(Orders[[#This Row],[Sales]]*Orders[[#This Row],[Quantity]])-Orders[[#This Row],[Discount]]</f>
        <v>8179.38</v>
      </c>
    </row>
    <row r="722" spans="1:27" ht="16.5" x14ac:dyDescent="0.3">
      <c r="A722">
        <v>36736</v>
      </c>
      <c r="B722" t="s">
        <v>3146</v>
      </c>
      <c r="C722" s="1">
        <v>41369</v>
      </c>
      <c r="D722" s="1">
        <v>41374</v>
      </c>
      <c r="E722" t="s">
        <v>66</v>
      </c>
      <c r="F722" t="s">
        <v>3147</v>
      </c>
      <c r="G722" t="s">
        <v>3148</v>
      </c>
      <c r="H722" t="s">
        <v>31</v>
      </c>
      <c r="I722" t="s">
        <v>232</v>
      </c>
      <c r="J722" t="s">
        <v>233</v>
      </c>
      <c r="K722" t="s">
        <v>34</v>
      </c>
      <c r="L722">
        <v>10035</v>
      </c>
      <c r="M722" t="s">
        <v>35</v>
      </c>
      <c r="N722" t="s">
        <v>87</v>
      </c>
      <c r="O722" t="s">
        <v>3149</v>
      </c>
      <c r="P722" t="s">
        <v>50</v>
      </c>
      <c r="Q722" t="s">
        <v>51</v>
      </c>
      <c r="R722" t="s">
        <v>3150</v>
      </c>
      <c r="S722" s="5">
        <v>588.78399999999999</v>
      </c>
      <c r="T722">
        <v>2</v>
      </c>
      <c r="U722">
        <v>0.2</v>
      </c>
      <c r="V722">
        <v>183.995</v>
      </c>
      <c r="W722">
        <v>89</v>
      </c>
      <c r="X722" t="s">
        <v>53</v>
      </c>
      <c r="Y722" t="s">
        <v>3048</v>
      </c>
      <c r="Z722">
        <v>2013</v>
      </c>
      <c r="AA722" s="6">
        <f>(Orders[[#This Row],[Sales]]*Orders[[#This Row],[Quantity]])-Orders[[#This Row],[Discount]]</f>
        <v>1177.3679999999999</v>
      </c>
    </row>
    <row r="723" spans="1:27" ht="16.5" x14ac:dyDescent="0.3">
      <c r="A723">
        <v>33416</v>
      </c>
      <c r="B723" t="s">
        <v>3151</v>
      </c>
      <c r="C723" s="1">
        <v>41743</v>
      </c>
      <c r="D723" s="1">
        <v>41745</v>
      </c>
      <c r="E723" t="s">
        <v>55</v>
      </c>
      <c r="F723" t="s">
        <v>2456</v>
      </c>
      <c r="G723" t="s">
        <v>2457</v>
      </c>
      <c r="H723" t="s">
        <v>58</v>
      </c>
      <c r="I723" t="s">
        <v>144</v>
      </c>
      <c r="J723" t="s">
        <v>145</v>
      </c>
      <c r="K723" t="s">
        <v>34</v>
      </c>
      <c r="L723">
        <v>98105</v>
      </c>
      <c r="M723" t="s">
        <v>35</v>
      </c>
      <c r="N723" t="s">
        <v>105</v>
      </c>
      <c r="O723" t="s">
        <v>838</v>
      </c>
      <c r="P723" t="s">
        <v>50</v>
      </c>
      <c r="Q723" t="s">
        <v>51</v>
      </c>
      <c r="R723" t="s">
        <v>839</v>
      </c>
      <c r="S723" s="5">
        <v>895.92</v>
      </c>
      <c r="T723">
        <v>5</v>
      </c>
      <c r="U723">
        <v>0.2</v>
      </c>
      <c r="V723">
        <v>302.37299999999988</v>
      </c>
      <c r="W723">
        <v>88.77</v>
      </c>
      <c r="X723" t="s">
        <v>53</v>
      </c>
      <c r="Y723" t="s">
        <v>3048</v>
      </c>
      <c r="Z723">
        <v>2014</v>
      </c>
      <c r="AA723" s="6">
        <f>(Orders[[#This Row],[Sales]]*Orders[[#This Row],[Quantity]])-Orders[[#This Row],[Discount]]</f>
        <v>4479.3999999999996</v>
      </c>
    </row>
    <row r="724" spans="1:27" ht="16.5" x14ac:dyDescent="0.3">
      <c r="A724">
        <v>34090</v>
      </c>
      <c r="B724" t="s">
        <v>3152</v>
      </c>
      <c r="C724" s="1">
        <v>40645</v>
      </c>
      <c r="D724" s="1">
        <v>40650</v>
      </c>
      <c r="E724" t="s">
        <v>66</v>
      </c>
      <c r="F724" t="s">
        <v>3153</v>
      </c>
      <c r="G724" t="s">
        <v>3154</v>
      </c>
      <c r="H724" t="s">
        <v>58</v>
      </c>
      <c r="I724" t="s">
        <v>3155</v>
      </c>
      <c r="J724" t="s">
        <v>104</v>
      </c>
      <c r="K724" t="s">
        <v>34</v>
      </c>
      <c r="L724">
        <v>90278</v>
      </c>
      <c r="M724" t="s">
        <v>35</v>
      </c>
      <c r="N724" t="s">
        <v>105</v>
      </c>
      <c r="O724" t="s">
        <v>2186</v>
      </c>
      <c r="P724" t="s">
        <v>61</v>
      </c>
      <c r="Q724" t="s">
        <v>72</v>
      </c>
      <c r="R724" t="s">
        <v>2187</v>
      </c>
      <c r="S724" s="5">
        <v>1075.088</v>
      </c>
      <c r="T724">
        <v>14</v>
      </c>
      <c r="U724">
        <v>0.2</v>
      </c>
      <c r="V724">
        <v>94.070199999999943</v>
      </c>
      <c r="W724">
        <v>85.97</v>
      </c>
      <c r="X724" t="s">
        <v>64</v>
      </c>
      <c r="Y724" t="s">
        <v>3048</v>
      </c>
      <c r="Z724">
        <v>2011</v>
      </c>
      <c r="AA724" s="6">
        <f>(Orders[[#This Row],[Sales]]*Orders[[#This Row],[Quantity]])-Orders[[#This Row],[Discount]]</f>
        <v>15051.031999999999</v>
      </c>
    </row>
    <row r="725" spans="1:27" ht="16.5" x14ac:dyDescent="0.3">
      <c r="A725">
        <v>34036</v>
      </c>
      <c r="B725" t="s">
        <v>3156</v>
      </c>
      <c r="C725" s="1">
        <v>41746</v>
      </c>
      <c r="D725" s="1">
        <v>41748</v>
      </c>
      <c r="E725" t="s">
        <v>55</v>
      </c>
      <c r="F725" t="s">
        <v>2778</v>
      </c>
      <c r="G725" t="s">
        <v>2779</v>
      </c>
      <c r="H725" t="s">
        <v>58</v>
      </c>
      <c r="I725" t="s">
        <v>912</v>
      </c>
      <c r="J725" t="s">
        <v>716</v>
      </c>
      <c r="K725" t="s">
        <v>34</v>
      </c>
      <c r="L725">
        <v>35244</v>
      </c>
      <c r="M725" t="s">
        <v>35</v>
      </c>
      <c r="N725" t="s">
        <v>36</v>
      </c>
      <c r="O725" t="s">
        <v>1326</v>
      </c>
      <c r="P725" t="s">
        <v>50</v>
      </c>
      <c r="Q725" t="s">
        <v>80</v>
      </c>
      <c r="R725" t="s">
        <v>1327</v>
      </c>
      <c r="S725" s="5">
        <v>477.24</v>
      </c>
      <c r="T725">
        <v>4</v>
      </c>
      <c r="U725">
        <v>0</v>
      </c>
      <c r="V725">
        <v>9.5448000000000093</v>
      </c>
      <c r="W725">
        <v>84.49</v>
      </c>
      <c r="X725" t="s">
        <v>53</v>
      </c>
      <c r="Y725" t="s">
        <v>3048</v>
      </c>
      <c r="Z725">
        <v>2014</v>
      </c>
      <c r="AA725" s="6">
        <f>(Orders[[#This Row],[Sales]]*Orders[[#This Row],[Quantity]])-Orders[[#This Row],[Discount]]</f>
        <v>1908.96</v>
      </c>
    </row>
    <row r="726" spans="1:27" ht="16.5" x14ac:dyDescent="0.3">
      <c r="A726">
        <v>41173</v>
      </c>
      <c r="B726" t="s">
        <v>3157</v>
      </c>
      <c r="C726" s="1">
        <v>41750</v>
      </c>
      <c r="D726" s="1">
        <v>41751</v>
      </c>
      <c r="E726" t="s">
        <v>55</v>
      </c>
      <c r="F726" t="s">
        <v>3158</v>
      </c>
      <c r="G726" t="s">
        <v>3159</v>
      </c>
      <c r="H726" t="s">
        <v>94</v>
      </c>
      <c r="I726" t="s">
        <v>249</v>
      </c>
      <c r="J726" t="s">
        <v>250</v>
      </c>
      <c r="K726" t="s">
        <v>34</v>
      </c>
      <c r="L726">
        <v>44105</v>
      </c>
      <c r="M726" t="s">
        <v>35</v>
      </c>
      <c r="N726" t="s">
        <v>87</v>
      </c>
      <c r="O726" t="s">
        <v>111</v>
      </c>
      <c r="P726" t="s">
        <v>50</v>
      </c>
      <c r="Q726" t="s">
        <v>112</v>
      </c>
      <c r="R726" t="s">
        <v>113</v>
      </c>
      <c r="S726" s="5">
        <v>848.5440000000001</v>
      </c>
      <c r="T726">
        <v>4</v>
      </c>
      <c r="U726">
        <v>0.2</v>
      </c>
      <c r="V726">
        <v>-21.213600000000099</v>
      </c>
      <c r="W726">
        <v>84.32</v>
      </c>
      <c r="X726" t="s">
        <v>64</v>
      </c>
      <c r="Y726" t="s">
        <v>3048</v>
      </c>
      <c r="Z726">
        <v>2014</v>
      </c>
      <c r="AA726" s="6">
        <f>(Orders[[#This Row],[Sales]]*Orders[[#This Row],[Quantity]])-Orders[[#This Row],[Discount]]</f>
        <v>3393.9760000000006</v>
      </c>
    </row>
    <row r="727" spans="1:27" ht="16.5" x14ac:dyDescent="0.3">
      <c r="A727">
        <v>32318</v>
      </c>
      <c r="B727" t="s">
        <v>3160</v>
      </c>
      <c r="C727" s="1">
        <v>41026</v>
      </c>
      <c r="D727" s="1">
        <v>41032</v>
      </c>
      <c r="E727" t="s">
        <v>66</v>
      </c>
      <c r="F727" t="s">
        <v>1362</v>
      </c>
      <c r="G727" t="s">
        <v>1363</v>
      </c>
      <c r="H727" t="s">
        <v>31</v>
      </c>
      <c r="I727" t="s">
        <v>145</v>
      </c>
      <c r="J727" t="s">
        <v>745</v>
      </c>
      <c r="K727" t="s">
        <v>34</v>
      </c>
      <c r="L727">
        <v>20016</v>
      </c>
      <c r="M727" t="s">
        <v>35</v>
      </c>
      <c r="N727" t="s">
        <v>87</v>
      </c>
      <c r="O727" t="s">
        <v>178</v>
      </c>
      <c r="P727" t="s">
        <v>38</v>
      </c>
      <c r="Q727" t="s">
        <v>98</v>
      </c>
      <c r="R727" t="s">
        <v>179</v>
      </c>
      <c r="S727" s="5">
        <v>1267.53</v>
      </c>
      <c r="T727">
        <v>3</v>
      </c>
      <c r="U727">
        <v>0</v>
      </c>
      <c r="V727">
        <v>316.88249999999999</v>
      </c>
      <c r="W727">
        <v>83.04</v>
      </c>
      <c r="X727" t="s">
        <v>64</v>
      </c>
      <c r="Y727" t="s">
        <v>3048</v>
      </c>
      <c r="Z727">
        <v>2012</v>
      </c>
      <c r="AA727" s="6">
        <f>(Orders[[#This Row],[Sales]]*Orders[[#This Row],[Quantity]])-Orders[[#This Row],[Discount]]</f>
        <v>3802.59</v>
      </c>
    </row>
    <row r="728" spans="1:27" ht="16.5" x14ac:dyDescent="0.3">
      <c r="A728">
        <v>31369</v>
      </c>
      <c r="B728" t="s">
        <v>3161</v>
      </c>
      <c r="C728" s="1">
        <v>41025</v>
      </c>
      <c r="D728" s="1">
        <v>41031</v>
      </c>
      <c r="E728" t="s">
        <v>66</v>
      </c>
      <c r="F728" t="s">
        <v>3162</v>
      </c>
      <c r="G728" t="s">
        <v>3163</v>
      </c>
      <c r="H728" t="s">
        <v>31</v>
      </c>
      <c r="I728" t="s">
        <v>2219</v>
      </c>
      <c r="J728" t="s">
        <v>655</v>
      </c>
      <c r="K728" t="s">
        <v>34</v>
      </c>
      <c r="L728">
        <v>38109</v>
      </c>
      <c r="M728" t="s">
        <v>35</v>
      </c>
      <c r="N728" t="s">
        <v>36</v>
      </c>
      <c r="O728" t="s">
        <v>3164</v>
      </c>
      <c r="P728" t="s">
        <v>38</v>
      </c>
      <c r="Q728" t="s">
        <v>98</v>
      </c>
      <c r="R728" t="s">
        <v>3165</v>
      </c>
      <c r="S728" s="5">
        <v>831.93600000000015</v>
      </c>
      <c r="T728">
        <v>8</v>
      </c>
      <c r="U728">
        <v>0.2</v>
      </c>
      <c r="V728">
        <v>-114.3912</v>
      </c>
      <c r="W728">
        <v>81.61</v>
      </c>
      <c r="X728" t="s">
        <v>64</v>
      </c>
      <c r="Y728" t="s">
        <v>3048</v>
      </c>
      <c r="Z728">
        <v>2012</v>
      </c>
      <c r="AA728" s="6">
        <f>(Orders[[#This Row],[Sales]]*Orders[[#This Row],[Quantity]])-Orders[[#This Row],[Discount]]</f>
        <v>6655.2880000000014</v>
      </c>
    </row>
    <row r="729" spans="1:27" ht="16.5" x14ac:dyDescent="0.3">
      <c r="A729">
        <v>39661</v>
      </c>
      <c r="B729" t="s">
        <v>3166</v>
      </c>
      <c r="C729" s="1">
        <v>41758</v>
      </c>
      <c r="D729" s="1">
        <v>41762</v>
      </c>
      <c r="E729" t="s">
        <v>66</v>
      </c>
      <c r="F729" t="s">
        <v>3167</v>
      </c>
      <c r="G729" t="s">
        <v>3168</v>
      </c>
      <c r="H729" t="s">
        <v>31</v>
      </c>
      <c r="I729" t="s">
        <v>3169</v>
      </c>
      <c r="J729" t="s">
        <v>389</v>
      </c>
      <c r="K729" t="s">
        <v>34</v>
      </c>
      <c r="L729">
        <v>34741</v>
      </c>
      <c r="M729" t="s">
        <v>35</v>
      </c>
      <c r="N729" t="s">
        <v>36</v>
      </c>
      <c r="O729" t="s">
        <v>1453</v>
      </c>
      <c r="P729" t="s">
        <v>61</v>
      </c>
      <c r="Q729" t="s">
        <v>72</v>
      </c>
      <c r="R729" t="s">
        <v>1454</v>
      </c>
      <c r="S729" s="5">
        <v>751.98400000000004</v>
      </c>
      <c r="T729">
        <v>2</v>
      </c>
      <c r="U729">
        <v>0.2</v>
      </c>
      <c r="V729">
        <v>84.598199999999878</v>
      </c>
      <c r="W729">
        <v>80.27</v>
      </c>
      <c r="X729" t="s">
        <v>53</v>
      </c>
      <c r="Y729" t="s">
        <v>3048</v>
      </c>
      <c r="Z729">
        <v>2014</v>
      </c>
      <c r="AA729" s="6">
        <f>(Orders[[#This Row],[Sales]]*Orders[[#This Row],[Quantity]])-Orders[[#This Row],[Discount]]</f>
        <v>1503.768</v>
      </c>
    </row>
    <row r="730" spans="1:27" ht="16.5" x14ac:dyDescent="0.3">
      <c r="A730">
        <v>40270</v>
      </c>
      <c r="B730" t="s">
        <v>3170</v>
      </c>
      <c r="C730" s="1">
        <v>41755</v>
      </c>
      <c r="D730" s="1">
        <v>41757</v>
      </c>
      <c r="E730" t="s">
        <v>28</v>
      </c>
      <c r="F730" t="s">
        <v>3171</v>
      </c>
      <c r="G730" t="s">
        <v>3172</v>
      </c>
      <c r="H730" t="s">
        <v>31</v>
      </c>
      <c r="I730" t="s">
        <v>151</v>
      </c>
      <c r="J730" t="s">
        <v>104</v>
      </c>
      <c r="K730" t="s">
        <v>34</v>
      </c>
      <c r="L730">
        <v>90008</v>
      </c>
      <c r="M730" t="s">
        <v>35</v>
      </c>
      <c r="N730" t="s">
        <v>105</v>
      </c>
      <c r="O730" t="s">
        <v>1398</v>
      </c>
      <c r="P730" t="s">
        <v>38</v>
      </c>
      <c r="Q730" t="s">
        <v>173</v>
      </c>
      <c r="R730" t="s">
        <v>1399</v>
      </c>
      <c r="S730" s="5">
        <v>344.98099999999988</v>
      </c>
      <c r="T730">
        <v>7</v>
      </c>
      <c r="U730">
        <v>0.15</v>
      </c>
      <c r="V730">
        <v>28.410200000000021</v>
      </c>
      <c r="W730">
        <v>78.44</v>
      </c>
      <c r="X730" t="s">
        <v>41</v>
      </c>
      <c r="Y730" t="s">
        <v>3048</v>
      </c>
      <c r="Z730">
        <v>2014</v>
      </c>
      <c r="AA730" s="6">
        <f>(Orders[[#This Row],[Sales]]*Orders[[#This Row],[Quantity]])-Orders[[#This Row],[Discount]]</f>
        <v>2414.7169999999992</v>
      </c>
    </row>
    <row r="731" spans="1:27" ht="16.5" x14ac:dyDescent="0.3">
      <c r="A731">
        <v>34346</v>
      </c>
      <c r="B731" t="s">
        <v>3173</v>
      </c>
      <c r="C731" s="1">
        <v>41732</v>
      </c>
      <c r="D731" s="1">
        <v>41734</v>
      </c>
      <c r="E731" t="s">
        <v>55</v>
      </c>
      <c r="F731" t="s">
        <v>3174</v>
      </c>
      <c r="G731" t="s">
        <v>3175</v>
      </c>
      <c r="H731" t="s">
        <v>94</v>
      </c>
      <c r="I731" t="s">
        <v>69</v>
      </c>
      <c r="J731" t="s">
        <v>70</v>
      </c>
      <c r="K731" t="s">
        <v>34</v>
      </c>
      <c r="L731">
        <v>31907</v>
      </c>
      <c r="M731" t="s">
        <v>35</v>
      </c>
      <c r="N731" t="s">
        <v>36</v>
      </c>
      <c r="O731" t="s">
        <v>3176</v>
      </c>
      <c r="P731" t="s">
        <v>61</v>
      </c>
      <c r="Q731" t="s">
        <v>294</v>
      </c>
      <c r="R731" t="s">
        <v>3177</v>
      </c>
      <c r="S731" s="5">
        <v>360</v>
      </c>
      <c r="T731">
        <v>4</v>
      </c>
      <c r="U731">
        <v>0</v>
      </c>
      <c r="V731">
        <v>129.6</v>
      </c>
      <c r="W731">
        <v>75.489999999999995</v>
      </c>
      <c r="X731" t="s">
        <v>53</v>
      </c>
      <c r="Y731" t="s">
        <v>3048</v>
      </c>
      <c r="Z731">
        <v>2014</v>
      </c>
      <c r="AA731" s="6">
        <f>(Orders[[#This Row],[Sales]]*Orders[[#This Row],[Quantity]])-Orders[[#This Row],[Discount]]</f>
        <v>1440</v>
      </c>
    </row>
    <row r="732" spans="1:27" ht="16.5" x14ac:dyDescent="0.3">
      <c r="A732">
        <v>36332</v>
      </c>
      <c r="B732" t="s">
        <v>3178</v>
      </c>
      <c r="C732" s="1">
        <v>40639</v>
      </c>
      <c r="D732" s="1">
        <v>40645</v>
      </c>
      <c r="E732" t="s">
        <v>66</v>
      </c>
      <c r="F732" t="s">
        <v>967</v>
      </c>
      <c r="G732" t="s">
        <v>968</v>
      </c>
      <c r="H732" t="s">
        <v>58</v>
      </c>
      <c r="I732" t="s">
        <v>144</v>
      </c>
      <c r="J732" t="s">
        <v>145</v>
      </c>
      <c r="K732" t="s">
        <v>34</v>
      </c>
      <c r="L732">
        <v>98115</v>
      </c>
      <c r="M732" t="s">
        <v>35</v>
      </c>
      <c r="N732" t="s">
        <v>105</v>
      </c>
      <c r="O732" t="s">
        <v>3179</v>
      </c>
      <c r="P732" t="s">
        <v>38</v>
      </c>
      <c r="Q732" t="s">
        <v>39</v>
      </c>
      <c r="R732" t="s">
        <v>3180</v>
      </c>
      <c r="S732" s="5">
        <v>653.54999999999995</v>
      </c>
      <c r="T732">
        <v>3</v>
      </c>
      <c r="U732">
        <v>0</v>
      </c>
      <c r="V732">
        <v>111.1034999999999</v>
      </c>
      <c r="W732">
        <v>70.97</v>
      </c>
      <c r="X732" t="s">
        <v>64</v>
      </c>
      <c r="Y732" t="s">
        <v>3048</v>
      </c>
      <c r="Z732">
        <v>2011</v>
      </c>
      <c r="AA732" s="6">
        <f>(Orders[[#This Row],[Sales]]*Orders[[#This Row],[Quantity]])-Orders[[#This Row],[Discount]]</f>
        <v>1960.6499999999999</v>
      </c>
    </row>
    <row r="733" spans="1:27" ht="16.5" x14ac:dyDescent="0.3">
      <c r="A733">
        <v>36438</v>
      </c>
      <c r="B733" t="s">
        <v>3181</v>
      </c>
      <c r="C733" s="1">
        <v>41366</v>
      </c>
      <c r="D733" s="1">
        <v>41370</v>
      </c>
      <c r="E733" t="s">
        <v>66</v>
      </c>
      <c r="F733" t="s">
        <v>770</v>
      </c>
      <c r="G733" t="s">
        <v>771</v>
      </c>
      <c r="H733" t="s">
        <v>31</v>
      </c>
      <c r="I733" t="s">
        <v>232</v>
      </c>
      <c r="J733" t="s">
        <v>233</v>
      </c>
      <c r="K733" t="s">
        <v>34</v>
      </c>
      <c r="L733">
        <v>10009</v>
      </c>
      <c r="M733" t="s">
        <v>35</v>
      </c>
      <c r="N733" t="s">
        <v>87</v>
      </c>
      <c r="O733" t="s">
        <v>3182</v>
      </c>
      <c r="P733" t="s">
        <v>38</v>
      </c>
      <c r="Q733" t="s">
        <v>98</v>
      </c>
      <c r="R733" t="s">
        <v>3183</v>
      </c>
      <c r="S733" s="5">
        <v>1317.492</v>
      </c>
      <c r="T733">
        <v>6</v>
      </c>
      <c r="U733">
        <v>0.1</v>
      </c>
      <c r="V733">
        <v>292.77600000000001</v>
      </c>
      <c r="W733">
        <v>67.78</v>
      </c>
      <c r="X733" t="s">
        <v>64</v>
      </c>
      <c r="Y733" t="s">
        <v>3048</v>
      </c>
      <c r="Z733">
        <v>2013</v>
      </c>
      <c r="AA733" s="6">
        <f>(Orders[[#This Row],[Sales]]*Orders[[#This Row],[Quantity]])-Orders[[#This Row],[Discount]]</f>
        <v>7904.851999999999</v>
      </c>
    </row>
    <row r="734" spans="1:27" ht="16.5" x14ac:dyDescent="0.3">
      <c r="A734">
        <v>31746</v>
      </c>
      <c r="B734" t="s">
        <v>3184</v>
      </c>
      <c r="C734" s="1">
        <v>41366</v>
      </c>
      <c r="D734" s="1">
        <v>41368</v>
      </c>
      <c r="E734" t="s">
        <v>28</v>
      </c>
      <c r="F734" t="s">
        <v>2307</v>
      </c>
      <c r="G734" t="s">
        <v>2308</v>
      </c>
      <c r="H734" t="s">
        <v>31</v>
      </c>
      <c r="I734" t="s">
        <v>1938</v>
      </c>
      <c r="J734" t="s">
        <v>233</v>
      </c>
      <c r="K734" t="s">
        <v>34</v>
      </c>
      <c r="L734">
        <v>13021</v>
      </c>
      <c r="M734" t="s">
        <v>35</v>
      </c>
      <c r="N734" t="s">
        <v>87</v>
      </c>
      <c r="O734" t="s">
        <v>3185</v>
      </c>
      <c r="P734" t="s">
        <v>50</v>
      </c>
      <c r="Q734" t="s">
        <v>788</v>
      </c>
      <c r="R734" t="s">
        <v>3186</v>
      </c>
      <c r="S734" s="5">
        <v>263.88</v>
      </c>
      <c r="T734">
        <v>6</v>
      </c>
      <c r="U734">
        <v>0</v>
      </c>
      <c r="V734">
        <v>71.247600000000006</v>
      </c>
      <c r="W734">
        <v>67.52</v>
      </c>
      <c r="X734" t="s">
        <v>41</v>
      </c>
      <c r="Y734" t="s">
        <v>3048</v>
      </c>
      <c r="Z734">
        <v>2013</v>
      </c>
      <c r="AA734" s="6">
        <f>(Orders[[#This Row],[Sales]]*Orders[[#This Row],[Quantity]])-Orders[[#This Row],[Discount]]</f>
        <v>1583.28</v>
      </c>
    </row>
    <row r="735" spans="1:27" ht="16.5" x14ac:dyDescent="0.3">
      <c r="A735">
        <v>33366</v>
      </c>
      <c r="B735" t="s">
        <v>3187</v>
      </c>
      <c r="C735" s="1">
        <v>41012</v>
      </c>
      <c r="D735" s="1">
        <v>41018</v>
      </c>
      <c r="E735" t="s">
        <v>66</v>
      </c>
      <c r="F735" t="s">
        <v>2011</v>
      </c>
      <c r="G735" t="s">
        <v>2012</v>
      </c>
      <c r="H735" t="s">
        <v>31</v>
      </c>
      <c r="I735" t="s">
        <v>2740</v>
      </c>
      <c r="J735" t="s">
        <v>104</v>
      </c>
      <c r="K735" t="s">
        <v>34</v>
      </c>
      <c r="L735">
        <v>91767</v>
      </c>
      <c r="M735" t="s">
        <v>35</v>
      </c>
      <c r="N735" t="s">
        <v>105</v>
      </c>
      <c r="O735" t="s">
        <v>1872</v>
      </c>
      <c r="P735" t="s">
        <v>38</v>
      </c>
      <c r="Q735" t="s">
        <v>39</v>
      </c>
      <c r="R735" t="s">
        <v>1873</v>
      </c>
      <c r="S735" s="5">
        <v>710.83200000000011</v>
      </c>
      <c r="T735">
        <v>3</v>
      </c>
      <c r="U735">
        <v>0.2</v>
      </c>
      <c r="V735">
        <v>-97.739399999999989</v>
      </c>
      <c r="W735">
        <v>67.38</v>
      </c>
      <c r="X735" t="s">
        <v>64</v>
      </c>
      <c r="Y735" t="s">
        <v>3048</v>
      </c>
      <c r="Z735">
        <v>2012</v>
      </c>
      <c r="AA735" s="6">
        <f>(Orders[[#This Row],[Sales]]*Orders[[#This Row],[Quantity]])-Orders[[#This Row],[Discount]]</f>
        <v>2132.2960000000003</v>
      </c>
    </row>
    <row r="736" spans="1:27" ht="16.5" x14ac:dyDescent="0.3">
      <c r="A736">
        <v>31727</v>
      </c>
      <c r="B736" t="s">
        <v>3188</v>
      </c>
      <c r="C736" s="1">
        <v>41380</v>
      </c>
      <c r="D736" s="1">
        <v>41386</v>
      </c>
      <c r="E736" t="s">
        <v>66</v>
      </c>
      <c r="F736" t="s">
        <v>3189</v>
      </c>
      <c r="G736" t="s">
        <v>3190</v>
      </c>
      <c r="H736" t="s">
        <v>94</v>
      </c>
      <c r="I736" t="s">
        <v>3191</v>
      </c>
      <c r="J736" t="s">
        <v>33</v>
      </c>
      <c r="K736" t="s">
        <v>34</v>
      </c>
      <c r="L736">
        <v>28052</v>
      </c>
      <c r="M736" t="s">
        <v>35</v>
      </c>
      <c r="N736" t="s">
        <v>36</v>
      </c>
      <c r="O736" t="s">
        <v>3192</v>
      </c>
      <c r="P736" t="s">
        <v>61</v>
      </c>
      <c r="Q736" t="s">
        <v>294</v>
      </c>
      <c r="R736" t="s">
        <v>3193</v>
      </c>
      <c r="S736" s="5">
        <v>408.74400000000003</v>
      </c>
      <c r="T736">
        <v>7</v>
      </c>
      <c r="U736">
        <v>0.2</v>
      </c>
      <c r="V736">
        <v>76.639499999999984</v>
      </c>
      <c r="W736">
        <v>67.33</v>
      </c>
      <c r="X736" t="s">
        <v>272</v>
      </c>
      <c r="Y736" t="s">
        <v>3048</v>
      </c>
      <c r="Z736">
        <v>2013</v>
      </c>
      <c r="AA736" s="6">
        <f>(Orders[[#This Row],[Sales]]*Orders[[#This Row],[Quantity]])-Orders[[#This Row],[Discount]]</f>
        <v>2861.0080000000003</v>
      </c>
    </row>
    <row r="737" spans="1:27" ht="16.5" x14ac:dyDescent="0.3">
      <c r="A737">
        <v>37223</v>
      </c>
      <c r="B737" t="s">
        <v>3194</v>
      </c>
      <c r="C737" s="1">
        <v>40641</v>
      </c>
      <c r="D737" s="1">
        <v>40645</v>
      </c>
      <c r="E737" t="s">
        <v>66</v>
      </c>
      <c r="F737" t="s">
        <v>3195</v>
      </c>
      <c r="G737" t="s">
        <v>3196</v>
      </c>
      <c r="H737" t="s">
        <v>58</v>
      </c>
      <c r="I737" t="s">
        <v>1206</v>
      </c>
      <c r="J737" t="s">
        <v>716</v>
      </c>
      <c r="K737" t="s">
        <v>34</v>
      </c>
      <c r="L737">
        <v>35601</v>
      </c>
      <c r="M737" t="s">
        <v>35</v>
      </c>
      <c r="N737" t="s">
        <v>36</v>
      </c>
      <c r="O737" t="s">
        <v>3197</v>
      </c>
      <c r="P737" t="s">
        <v>38</v>
      </c>
      <c r="Q737" t="s">
        <v>39</v>
      </c>
      <c r="R737" t="s">
        <v>3198</v>
      </c>
      <c r="S737" s="5">
        <v>1215.92</v>
      </c>
      <c r="T737">
        <v>8</v>
      </c>
      <c r="U737">
        <v>0</v>
      </c>
      <c r="V737">
        <v>316.13920000000007</v>
      </c>
      <c r="W737">
        <v>66.58</v>
      </c>
      <c r="X737" t="s">
        <v>64</v>
      </c>
      <c r="Y737" t="s">
        <v>3048</v>
      </c>
      <c r="Z737">
        <v>2011</v>
      </c>
      <c r="AA737" s="6">
        <f>(Orders[[#This Row],[Sales]]*Orders[[#This Row],[Quantity]])-Orders[[#This Row],[Discount]]</f>
        <v>9727.36</v>
      </c>
    </row>
    <row r="738" spans="1:27" ht="16.5" x14ac:dyDescent="0.3">
      <c r="A738">
        <v>31529</v>
      </c>
      <c r="B738" t="s">
        <v>3199</v>
      </c>
      <c r="C738" s="1">
        <v>41737</v>
      </c>
      <c r="D738" s="1">
        <v>41742</v>
      </c>
      <c r="E738" t="s">
        <v>66</v>
      </c>
      <c r="F738" t="s">
        <v>3200</v>
      </c>
      <c r="G738" t="s">
        <v>3201</v>
      </c>
      <c r="H738" t="s">
        <v>94</v>
      </c>
      <c r="I738" t="s">
        <v>1146</v>
      </c>
      <c r="J738" t="s">
        <v>389</v>
      </c>
      <c r="K738" t="s">
        <v>34</v>
      </c>
      <c r="L738">
        <v>33614</v>
      </c>
      <c r="M738" t="s">
        <v>35</v>
      </c>
      <c r="N738" t="s">
        <v>36</v>
      </c>
      <c r="O738" t="s">
        <v>1888</v>
      </c>
      <c r="P738" t="s">
        <v>38</v>
      </c>
      <c r="Q738" t="s">
        <v>39</v>
      </c>
      <c r="R738" t="s">
        <v>1889</v>
      </c>
      <c r="S738" s="5">
        <v>620.61450000000013</v>
      </c>
      <c r="T738">
        <v>3</v>
      </c>
      <c r="U738">
        <v>0.45</v>
      </c>
      <c r="V738">
        <v>-248.24579999999989</v>
      </c>
      <c r="W738">
        <v>65.650000000000006</v>
      </c>
      <c r="X738" t="s">
        <v>64</v>
      </c>
      <c r="Y738" t="s">
        <v>3048</v>
      </c>
      <c r="Z738">
        <v>2014</v>
      </c>
      <c r="AA738" s="6">
        <f>(Orders[[#This Row],[Sales]]*Orders[[#This Row],[Quantity]])-Orders[[#This Row],[Discount]]</f>
        <v>1861.3935000000004</v>
      </c>
    </row>
    <row r="739" spans="1:27" ht="16.5" x14ac:dyDescent="0.3">
      <c r="A739">
        <v>40594</v>
      </c>
      <c r="B739" t="s">
        <v>3202</v>
      </c>
      <c r="C739" s="1">
        <v>41017</v>
      </c>
      <c r="D739" s="1">
        <v>41021</v>
      </c>
      <c r="E739" t="s">
        <v>28</v>
      </c>
      <c r="F739" t="s">
        <v>3203</v>
      </c>
      <c r="G739" t="s">
        <v>3204</v>
      </c>
      <c r="H739" t="s">
        <v>58</v>
      </c>
      <c r="I739" t="s">
        <v>3205</v>
      </c>
      <c r="J739" t="s">
        <v>171</v>
      </c>
      <c r="K739" t="s">
        <v>34</v>
      </c>
      <c r="L739">
        <v>78501</v>
      </c>
      <c r="M739" t="s">
        <v>35</v>
      </c>
      <c r="N739" t="s">
        <v>48</v>
      </c>
      <c r="O739" t="s">
        <v>3206</v>
      </c>
      <c r="P739" t="s">
        <v>61</v>
      </c>
      <c r="Q739" t="s">
        <v>72</v>
      </c>
      <c r="R739" t="s">
        <v>3207</v>
      </c>
      <c r="S739" s="5">
        <v>244.768</v>
      </c>
      <c r="T739">
        <v>4</v>
      </c>
      <c r="U739">
        <v>0.2</v>
      </c>
      <c r="V739">
        <v>24.476800000000001</v>
      </c>
      <c r="W739">
        <v>64.52</v>
      </c>
      <c r="X739" t="s">
        <v>53</v>
      </c>
      <c r="Y739" t="s">
        <v>3048</v>
      </c>
      <c r="Z739">
        <v>2012</v>
      </c>
      <c r="AA739" s="6">
        <f>(Orders[[#This Row],[Sales]]*Orders[[#This Row],[Quantity]])-Orders[[#This Row],[Discount]]</f>
        <v>978.87199999999996</v>
      </c>
    </row>
    <row r="740" spans="1:27" ht="16.5" x14ac:dyDescent="0.3">
      <c r="A740">
        <v>37274</v>
      </c>
      <c r="B740" t="s">
        <v>3208</v>
      </c>
      <c r="C740" s="1">
        <v>41754</v>
      </c>
      <c r="D740" s="1">
        <v>41755</v>
      </c>
      <c r="E740" t="s">
        <v>55</v>
      </c>
      <c r="F740" t="s">
        <v>2773</v>
      </c>
      <c r="G740" t="s">
        <v>2774</v>
      </c>
      <c r="H740" t="s">
        <v>31</v>
      </c>
      <c r="I740" t="s">
        <v>3209</v>
      </c>
      <c r="J740" t="s">
        <v>396</v>
      </c>
      <c r="K740" t="s">
        <v>34</v>
      </c>
      <c r="L740">
        <v>85204</v>
      </c>
      <c r="M740" t="s">
        <v>35</v>
      </c>
      <c r="N740" t="s">
        <v>105</v>
      </c>
      <c r="O740" t="s">
        <v>542</v>
      </c>
      <c r="P740" t="s">
        <v>61</v>
      </c>
      <c r="Q740" t="s">
        <v>72</v>
      </c>
      <c r="R740" t="s">
        <v>543</v>
      </c>
      <c r="S740" s="5">
        <v>552</v>
      </c>
      <c r="T740">
        <v>10</v>
      </c>
      <c r="U740">
        <v>0.2</v>
      </c>
      <c r="V740">
        <v>34.5</v>
      </c>
      <c r="W740">
        <v>62.15</v>
      </c>
      <c r="X740" t="s">
        <v>64</v>
      </c>
      <c r="Y740" t="s">
        <v>3048</v>
      </c>
      <c r="Z740">
        <v>2014</v>
      </c>
      <c r="AA740" s="6">
        <f>(Orders[[#This Row],[Sales]]*Orders[[#This Row],[Quantity]])-Orders[[#This Row],[Discount]]</f>
        <v>5519.8</v>
      </c>
    </row>
    <row r="741" spans="1:27" ht="16.5" x14ac:dyDescent="0.3">
      <c r="A741">
        <v>32635</v>
      </c>
      <c r="B741" t="s">
        <v>3210</v>
      </c>
      <c r="C741" s="1">
        <v>41730</v>
      </c>
      <c r="D741" s="1">
        <v>41732</v>
      </c>
      <c r="E741" t="s">
        <v>28</v>
      </c>
      <c r="F741" t="s">
        <v>2906</v>
      </c>
      <c r="G741" t="s">
        <v>2907</v>
      </c>
      <c r="H741" t="s">
        <v>31</v>
      </c>
      <c r="I741" t="s">
        <v>232</v>
      </c>
      <c r="J741" t="s">
        <v>233</v>
      </c>
      <c r="K741" t="s">
        <v>34</v>
      </c>
      <c r="L741">
        <v>10011</v>
      </c>
      <c r="M741" t="s">
        <v>35</v>
      </c>
      <c r="N741" t="s">
        <v>87</v>
      </c>
      <c r="O741" t="s">
        <v>3211</v>
      </c>
      <c r="P741" t="s">
        <v>61</v>
      </c>
      <c r="Q741" t="s">
        <v>72</v>
      </c>
      <c r="R741" t="s">
        <v>3212</v>
      </c>
      <c r="S741" s="5">
        <v>677.58</v>
      </c>
      <c r="T741">
        <v>3</v>
      </c>
      <c r="U741">
        <v>0</v>
      </c>
      <c r="V741">
        <v>176.17080000000001</v>
      </c>
      <c r="W741">
        <v>61.55</v>
      </c>
      <c r="X741" t="s">
        <v>53</v>
      </c>
      <c r="Y741" t="s">
        <v>3048</v>
      </c>
      <c r="Z741">
        <v>2014</v>
      </c>
      <c r="AA741" s="6">
        <f>(Orders[[#This Row],[Sales]]*Orders[[#This Row],[Quantity]])-Orders[[#This Row],[Discount]]</f>
        <v>2032.7400000000002</v>
      </c>
    </row>
    <row r="742" spans="1:27" ht="16.5" x14ac:dyDescent="0.3">
      <c r="A742">
        <v>39132</v>
      </c>
      <c r="B742" t="s">
        <v>3213</v>
      </c>
      <c r="C742" s="1">
        <v>41012</v>
      </c>
      <c r="D742" s="1">
        <v>41016</v>
      </c>
      <c r="E742" t="s">
        <v>28</v>
      </c>
      <c r="F742" t="s">
        <v>3214</v>
      </c>
      <c r="G742" t="s">
        <v>3215</v>
      </c>
      <c r="H742" t="s">
        <v>31</v>
      </c>
      <c r="I742" t="s">
        <v>151</v>
      </c>
      <c r="J742" t="s">
        <v>104</v>
      </c>
      <c r="K742" t="s">
        <v>34</v>
      </c>
      <c r="L742">
        <v>90045</v>
      </c>
      <c r="M742" t="s">
        <v>35</v>
      </c>
      <c r="N742" t="s">
        <v>105</v>
      </c>
      <c r="O742" t="s">
        <v>3216</v>
      </c>
      <c r="P742" t="s">
        <v>61</v>
      </c>
      <c r="Q742" t="s">
        <v>72</v>
      </c>
      <c r="R742" t="s">
        <v>3217</v>
      </c>
      <c r="S742" s="5">
        <v>479.92</v>
      </c>
      <c r="T742">
        <v>2</v>
      </c>
      <c r="U742">
        <v>0.2</v>
      </c>
      <c r="V742">
        <v>41.993000000000009</v>
      </c>
      <c r="W742">
        <v>61.18</v>
      </c>
      <c r="X742" t="s">
        <v>64</v>
      </c>
      <c r="Y742" t="s">
        <v>3048</v>
      </c>
      <c r="Z742">
        <v>2012</v>
      </c>
      <c r="AA742" s="6">
        <f>(Orders[[#This Row],[Sales]]*Orders[[#This Row],[Quantity]])-Orders[[#This Row],[Discount]]</f>
        <v>959.64</v>
      </c>
    </row>
    <row r="743" spans="1:27" ht="16.5" x14ac:dyDescent="0.3">
      <c r="A743">
        <v>31714</v>
      </c>
      <c r="B743" t="s">
        <v>3218</v>
      </c>
      <c r="C743" s="1">
        <v>41379</v>
      </c>
      <c r="D743" s="1">
        <v>41383</v>
      </c>
      <c r="E743" t="s">
        <v>66</v>
      </c>
      <c r="F743" t="s">
        <v>279</v>
      </c>
      <c r="G743" t="s">
        <v>280</v>
      </c>
      <c r="H743" t="s">
        <v>31</v>
      </c>
      <c r="I743" t="s">
        <v>151</v>
      </c>
      <c r="J743" t="s">
        <v>104</v>
      </c>
      <c r="K743" t="s">
        <v>34</v>
      </c>
      <c r="L743">
        <v>90004</v>
      </c>
      <c r="M743" t="s">
        <v>35</v>
      </c>
      <c r="N743" t="s">
        <v>105</v>
      </c>
      <c r="O743" t="s">
        <v>3219</v>
      </c>
      <c r="P743" t="s">
        <v>38</v>
      </c>
      <c r="Q743" t="s">
        <v>98</v>
      </c>
      <c r="R743" t="s">
        <v>3220</v>
      </c>
      <c r="S743" s="5">
        <v>383.8</v>
      </c>
      <c r="T743">
        <v>5</v>
      </c>
      <c r="U743">
        <v>0.2</v>
      </c>
      <c r="V743">
        <v>38.379999999999981</v>
      </c>
      <c r="W743">
        <v>60.59</v>
      </c>
      <c r="X743" t="s">
        <v>53</v>
      </c>
      <c r="Y743" t="s">
        <v>3048</v>
      </c>
      <c r="Z743">
        <v>2013</v>
      </c>
      <c r="AA743" s="6">
        <f>(Orders[[#This Row],[Sales]]*Orders[[#This Row],[Quantity]])-Orders[[#This Row],[Discount]]</f>
        <v>1918.8</v>
      </c>
    </row>
    <row r="744" spans="1:27" ht="16.5" x14ac:dyDescent="0.3">
      <c r="A744">
        <v>36696</v>
      </c>
      <c r="B744" t="s">
        <v>3221</v>
      </c>
      <c r="C744" s="1">
        <v>41374</v>
      </c>
      <c r="D744" s="1">
        <v>41379</v>
      </c>
      <c r="E744" t="s">
        <v>66</v>
      </c>
      <c r="F744" t="s">
        <v>3222</v>
      </c>
      <c r="G744" t="s">
        <v>3223</v>
      </c>
      <c r="H744" t="s">
        <v>31</v>
      </c>
      <c r="I744" t="s">
        <v>151</v>
      </c>
      <c r="J744" t="s">
        <v>104</v>
      </c>
      <c r="K744" t="s">
        <v>34</v>
      </c>
      <c r="L744">
        <v>90004</v>
      </c>
      <c r="M744" t="s">
        <v>35</v>
      </c>
      <c r="N744" t="s">
        <v>105</v>
      </c>
      <c r="O744" t="s">
        <v>3224</v>
      </c>
      <c r="P744" t="s">
        <v>38</v>
      </c>
      <c r="Q744" t="s">
        <v>173</v>
      </c>
      <c r="R744" t="s">
        <v>3225</v>
      </c>
      <c r="S744" s="5">
        <v>556.66499999999996</v>
      </c>
      <c r="T744">
        <v>5</v>
      </c>
      <c r="U744">
        <v>0.15</v>
      </c>
      <c r="V744">
        <v>6.5490000000000208</v>
      </c>
      <c r="W744">
        <v>60.54</v>
      </c>
      <c r="X744" t="s">
        <v>64</v>
      </c>
      <c r="Y744" t="s">
        <v>3048</v>
      </c>
      <c r="Z744">
        <v>2013</v>
      </c>
      <c r="AA744" s="6">
        <f>(Orders[[#This Row],[Sales]]*Orders[[#This Row],[Quantity]])-Orders[[#This Row],[Discount]]</f>
        <v>2783.1749999999997</v>
      </c>
    </row>
    <row r="745" spans="1:27" ht="16.5" x14ac:dyDescent="0.3">
      <c r="A745">
        <v>38757</v>
      </c>
      <c r="B745" t="s">
        <v>3226</v>
      </c>
      <c r="C745" s="1">
        <v>41010</v>
      </c>
      <c r="D745" s="1">
        <v>41013</v>
      </c>
      <c r="E745" t="s">
        <v>28</v>
      </c>
      <c r="F745" t="s">
        <v>44</v>
      </c>
      <c r="G745" t="s">
        <v>45</v>
      </c>
      <c r="H745" t="s">
        <v>31</v>
      </c>
      <c r="I745" t="s">
        <v>151</v>
      </c>
      <c r="J745" t="s">
        <v>104</v>
      </c>
      <c r="K745" t="s">
        <v>34</v>
      </c>
      <c r="L745">
        <v>90004</v>
      </c>
      <c r="M745" t="s">
        <v>35</v>
      </c>
      <c r="N745" t="s">
        <v>105</v>
      </c>
      <c r="O745" t="s">
        <v>3227</v>
      </c>
      <c r="P745" t="s">
        <v>61</v>
      </c>
      <c r="Q745" t="s">
        <v>139</v>
      </c>
      <c r="R745" t="s">
        <v>3228</v>
      </c>
      <c r="S745" s="5">
        <v>639.96800000000007</v>
      </c>
      <c r="T745">
        <v>4</v>
      </c>
      <c r="U745">
        <v>0.2</v>
      </c>
      <c r="V745">
        <v>215.98920000000001</v>
      </c>
      <c r="W745">
        <v>60.49</v>
      </c>
      <c r="X745" t="s">
        <v>64</v>
      </c>
      <c r="Y745" t="s">
        <v>3048</v>
      </c>
      <c r="Z745">
        <v>2012</v>
      </c>
      <c r="AA745" s="6">
        <f>(Orders[[#This Row],[Sales]]*Orders[[#This Row],[Quantity]])-Orders[[#This Row],[Discount]]</f>
        <v>2559.6720000000005</v>
      </c>
    </row>
    <row r="746" spans="1:27" ht="16.5" x14ac:dyDescent="0.3">
      <c r="A746">
        <v>37671</v>
      </c>
      <c r="B746" t="s">
        <v>3229</v>
      </c>
      <c r="C746" s="1">
        <v>40662</v>
      </c>
      <c r="D746" s="1">
        <v>40666</v>
      </c>
      <c r="E746" t="s">
        <v>66</v>
      </c>
      <c r="F746" t="s">
        <v>419</v>
      </c>
      <c r="G746" t="s">
        <v>420</v>
      </c>
      <c r="H746" t="s">
        <v>58</v>
      </c>
      <c r="I746" t="s">
        <v>2219</v>
      </c>
      <c r="J746" t="s">
        <v>655</v>
      </c>
      <c r="K746" t="s">
        <v>34</v>
      </c>
      <c r="L746">
        <v>38109</v>
      </c>
      <c r="M746" t="s">
        <v>35</v>
      </c>
      <c r="N746" t="s">
        <v>36</v>
      </c>
      <c r="O746" t="s">
        <v>3230</v>
      </c>
      <c r="P746" t="s">
        <v>38</v>
      </c>
      <c r="Q746" t="s">
        <v>98</v>
      </c>
      <c r="R746" t="s">
        <v>3231</v>
      </c>
      <c r="S746" s="5">
        <v>561.58400000000006</v>
      </c>
      <c r="T746">
        <v>2</v>
      </c>
      <c r="U746">
        <v>0.2</v>
      </c>
      <c r="V746">
        <v>70.197999999999922</v>
      </c>
      <c r="W746">
        <v>59.11</v>
      </c>
      <c r="X746" t="s">
        <v>64</v>
      </c>
      <c r="Y746" t="s">
        <v>3048</v>
      </c>
      <c r="Z746">
        <v>2011</v>
      </c>
      <c r="AA746" s="6">
        <f>(Orders[[#This Row],[Sales]]*Orders[[#This Row],[Quantity]])-Orders[[#This Row],[Discount]]</f>
        <v>1122.9680000000001</v>
      </c>
    </row>
    <row r="747" spans="1:27" ht="16.5" x14ac:dyDescent="0.3">
      <c r="A747">
        <v>31907</v>
      </c>
      <c r="B747" t="s">
        <v>3232</v>
      </c>
      <c r="C747" s="1">
        <v>41393</v>
      </c>
      <c r="D747" s="1">
        <v>41396</v>
      </c>
      <c r="E747" t="s">
        <v>55</v>
      </c>
      <c r="F747" t="s">
        <v>1708</v>
      </c>
      <c r="G747" t="s">
        <v>1709</v>
      </c>
      <c r="H747" t="s">
        <v>58</v>
      </c>
      <c r="I747" t="s">
        <v>170</v>
      </c>
      <c r="J747" t="s">
        <v>171</v>
      </c>
      <c r="K747" t="s">
        <v>34</v>
      </c>
      <c r="L747">
        <v>75217</v>
      </c>
      <c r="M747" t="s">
        <v>35</v>
      </c>
      <c r="N747" t="s">
        <v>48</v>
      </c>
      <c r="O747" t="s">
        <v>3233</v>
      </c>
      <c r="P747" t="s">
        <v>61</v>
      </c>
      <c r="Q747" t="s">
        <v>72</v>
      </c>
      <c r="R747" t="s">
        <v>3234</v>
      </c>
      <c r="S747" s="5">
        <v>369.57600000000002</v>
      </c>
      <c r="T747">
        <v>3</v>
      </c>
      <c r="U747">
        <v>0.2</v>
      </c>
      <c r="V747">
        <v>41.577299999999951</v>
      </c>
      <c r="W747">
        <v>57.2</v>
      </c>
      <c r="X747" t="s">
        <v>64</v>
      </c>
      <c r="Y747" t="s">
        <v>3048</v>
      </c>
      <c r="Z747">
        <v>2013</v>
      </c>
      <c r="AA747" s="6">
        <f>(Orders[[#This Row],[Sales]]*Orders[[#This Row],[Quantity]])-Orders[[#This Row],[Discount]]</f>
        <v>1108.528</v>
      </c>
    </row>
    <row r="748" spans="1:27" ht="16.5" x14ac:dyDescent="0.3">
      <c r="A748">
        <v>37447</v>
      </c>
      <c r="B748" t="s">
        <v>3235</v>
      </c>
      <c r="C748" s="1">
        <v>41373</v>
      </c>
      <c r="D748" s="1">
        <v>41376</v>
      </c>
      <c r="E748" t="s">
        <v>55</v>
      </c>
      <c r="F748" t="s">
        <v>242</v>
      </c>
      <c r="G748" t="s">
        <v>243</v>
      </c>
      <c r="H748" t="s">
        <v>31</v>
      </c>
      <c r="I748" t="s">
        <v>69</v>
      </c>
      <c r="J748" t="s">
        <v>70</v>
      </c>
      <c r="K748" t="s">
        <v>34</v>
      </c>
      <c r="L748">
        <v>31907</v>
      </c>
      <c r="M748" t="s">
        <v>35</v>
      </c>
      <c r="N748" t="s">
        <v>36</v>
      </c>
      <c r="O748" t="s">
        <v>3236</v>
      </c>
      <c r="P748" t="s">
        <v>38</v>
      </c>
      <c r="Q748" t="s">
        <v>173</v>
      </c>
      <c r="R748" t="s">
        <v>3237</v>
      </c>
      <c r="S748" s="5">
        <v>354.9</v>
      </c>
      <c r="T748">
        <v>5</v>
      </c>
      <c r="U748">
        <v>0</v>
      </c>
      <c r="V748">
        <v>88.725000000000023</v>
      </c>
      <c r="W748">
        <v>55.53</v>
      </c>
      <c r="X748" t="s">
        <v>64</v>
      </c>
      <c r="Y748" t="s">
        <v>3048</v>
      </c>
      <c r="Z748">
        <v>2013</v>
      </c>
      <c r="AA748" s="6">
        <f>(Orders[[#This Row],[Sales]]*Orders[[#This Row],[Quantity]])-Orders[[#This Row],[Discount]]</f>
        <v>1774.5</v>
      </c>
    </row>
    <row r="749" spans="1:27" ht="16.5" x14ac:dyDescent="0.3">
      <c r="A749">
        <v>38460</v>
      </c>
      <c r="B749" t="s">
        <v>3238</v>
      </c>
      <c r="C749" s="1">
        <v>40655</v>
      </c>
      <c r="D749" s="1">
        <v>40657</v>
      </c>
      <c r="E749" t="s">
        <v>28</v>
      </c>
      <c r="F749" t="s">
        <v>2558</v>
      </c>
      <c r="G749" t="s">
        <v>2559</v>
      </c>
      <c r="H749" t="s">
        <v>58</v>
      </c>
      <c r="I749" t="s">
        <v>1063</v>
      </c>
      <c r="J749" t="s">
        <v>233</v>
      </c>
      <c r="K749" t="s">
        <v>34</v>
      </c>
      <c r="L749">
        <v>12180</v>
      </c>
      <c r="M749" t="s">
        <v>35</v>
      </c>
      <c r="N749" t="s">
        <v>87</v>
      </c>
      <c r="O749" t="s">
        <v>3239</v>
      </c>
      <c r="P749" t="s">
        <v>50</v>
      </c>
      <c r="Q749" t="s">
        <v>372</v>
      </c>
      <c r="R749" t="s">
        <v>959</v>
      </c>
      <c r="S749" s="5">
        <v>247.84</v>
      </c>
      <c r="T749">
        <v>8</v>
      </c>
      <c r="U749">
        <v>0</v>
      </c>
      <c r="V749">
        <v>121.44159999999999</v>
      </c>
      <c r="W749">
        <v>55.2</v>
      </c>
      <c r="X749" t="s">
        <v>41</v>
      </c>
      <c r="Y749" t="s">
        <v>3048</v>
      </c>
      <c r="Z749">
        <v>2011</v>
      </c>
      <c r="AA749" s="6">
        <f>(Orders[[#This Row],[Sales]]*Orders[[#This Row],[Quantity]])-Orders[[#This Row],[Discount]]</f>
        <v>1982.72</v>
      </c>
    </row>
    <row r="750" spans="1:27" ht="16.5" x14ac:dyDescent="0.3">
      <c r="A750">
        <v>32266</v>
      </c>
      <c r="B750" t="s">
        <v>3240</v>
      </c>
      <c r="C750" s="1">
        <v>41739</v>
      </c>
      <c r="D750" s="1">
        <v>41741</v>
      </c>
      <c r="E750" t="s">
        <v>55</v>
      </c>
      <c r="F750" t="s">
        <v>3241</v>
      </c>
      <c r="G750" t="s">
        <v>3242</v>
      </c>
      <c r="H750" t="s">
        <v>94</v>
      </c>
      <c r="I750" t="s">
        <v>232</v>
      </c>
      <c r="J750" t="s">
        <v>233</v>
      </c>
      <c r="K750" t="s">
        <v>34</v>
      </c>
      <c r="L750">
        <v>10011</v>
      </c>
      <c r="M750" t="s">
        <v>35</v>
      </c>
      <c r="N750" t="s">
        <v>87</v>
      </c>
      <c r="O750" t="s">
        <v>3243</v>
      </c>
      <c r="P750" t="s">
        <v>50</v>
      </c>
      <c r="Q750" t="s">
        <v>112</v>
      </c>
      <c r="R750" t="s">
        <v>3244</v>
      </c>
      <c r="S750" s="5">
        <v>501.81000000000012</v>
      </c>
      <c r="T750">
        <v>3</v>
      </c>
      <c r="U750">
        <v>0</v>
      </c>
      <c r="V750">
        <v>0</v>
      </c>
      <c r="W750">
        <v>53.87</v>
      </c>
      <c r="X750" t="s">
        <v>53</v>
      </c>
      <c r="Y750" t="s">
        <v>3048</v>
      </c>
      <c r="Z750">
        <v>2014</v>
      </c>
      <c r="AA750" s="6">
        <f>(Orders[[#This Row],[Sales]]*Orders[[#This Row],[Quantity]])-Orders[[#This Row],[Discount]]</f>
        <v>1505.4300000000003</v>
      </c>
    </row>
    <row r="751" spans="1:27" ht="16.5" x14ac:dyDescent="0.3">
      <c r="A751">
        <v>40806</v>
      </c>
      <c r="B751" t="s">
        <v>3245</v>
      </c>
      <c r="C751" s="1">
        <v>40638</v>
      </c>
      <c r="D751" s="1">
        <v>40640</v>
      </c>
      <c r="E751" t="s">
        <v>28</v>
      </c>
      <c r="F751" t="s">
        <v>2624</v>
      </c>
      <c r="G751" t="s">
        <v>2625</v>
      </c>
      <c r="H751" t="s">
        <v>31</v>
      </c>
      <c r="I751" t="s">
        <v>2495</v>
      </c>
      <c r="J751" t="s">
        <v>47</v>
      </c>
      <c r="K751" t="s">
        <v>34</v>
      </c>
      <c r="L751">
        <v>48127</v>
      </c>
      <c r="M751" t="s">
        <v>35</v>
      </c>
      <c r="N751" t="s">
        <v>48</v>
      </c>
      <c r="O751" t="s">
        <v>477</v>
      </c>
      <c r="P751" t="s">
        <v>50</v>
      </c>
      <c r="Q751" t="s">
        <v>112</v>
      </c>
      <c r="R751" t="s">
        <v>478</v>
      </c>
      <c r="S751" s="5">
        <v>689.81999999999994</v>
      </c>
      <c r="T751">
        <v>6</v>
      </c>
      <c r="U751">
        <v>0</v>
      </c>
      <c r="V751">
        <v>20.694600000000008</v>
      </c>
      <c r="W751">
        <v>53.42</v>
      </c>
      <c r="X751" t="s">
        <v>53</v>
      </c>
      <c r="Y751" t="s">
        <v>3048</v>
      </c>
      <c r="Z751">
        <v>2011</v>
      </c>
      <c r="AA751" s="6">
        <f>(Orders[[#This Row],[Sales]]*Orders[[#This Row],[Quantity]])-Orders[[#This Row],[Discount]]</f>
        <v>4138.92</v>
      </c>
    </row>
    <row r="752" spans="1:27" ht="16.5" x14ac:dyDescent="0.3">
      <c r="A752">
        <v>38954</v>
      </c>
      <c r="B752" t="s">
        <v>3246</v>
      </c>
      <c r="C752" s="1">
        <v>40648</v>
      </c>
      <c r="D752" s="1">
        <v>40648</v>
      </c>
      <c r="E752" t="s">
        <v>303</v>
      </c>
      <c r="F752" t="s">
        <v>2265</v>
      </c>
      <c r="G752" t="s">
        <v>2266</v>
      </c>
      <c r="H752" t="s">
        <v>94</v>
      </c>
      <c r="I752" t="s">
        <v>151</v>
      </c>
      <c r="J752" t="s">
        <v>104</v>
      </c>
      <c r="K752" t="s">
        <v>34</v>
      </c>
      <c r="L752">
        <v>90049</v>
      </c>
      <c r="M752" t="s">
        <v>35</v>
      </c>
      <c r="N752" t="s">
        <v>105</v>
      </c>
      <c r="O752" t="s">
        <v>3247</v>
      </c>
      <c r="P752" t="s">
        <v>38</v>
      </c>
      <c r="Q752" t="s">
        <v>270</v>
      </c>
      <c r="R752" t="s">
        <v>3248</v>
      </c>
      <c r="S752" s="5">
        <v>187.76</v>
      </c>
      <c r="T752">
        <v>4</v>
      </c>
      <c r="U752">
        <v>0</v>
      </c>
      <c r="V752">
        <v>76.9816</v>
      </c>
      <c r="W752">
        <v>52.79</v>
      </c>
      <c r="X752" t="s">
        <v>41</v>
      </c>
      <c r="Y752" t="s">
        <v>3048</v>
      </c>
      <c r="Z752">
        <v>2011</v>
      </c>
      <c r="AA752" s="6">
        <f>(Orders[[#This Row],[Sales]]*Orders[[#This Row],[Quantity]])-Orders[[#This Row],[Discount]]</f>
        <v>751.04</v>
      </c>
    </row>
    <row r="753" spans="1:27" ht="16.5" x14ac:dyDescent="0.3">
      <c r="A753">
        <v>39750</v>
      </c>
      <c r="B753" t="s">
        <v>3249</v>
      </c>
      <c r="C753" s="1">
        <v>41383</v>
      </c>
      <c r="D753" s="1">
        <v>41388</v>
      </c>
      <c r="E753" t="s">
        <v>66</v>
      </c>
      <c r="F753" t="s">
        <v>3250</v>
      </c>
      <c r="G753" t="s">
        <v>3251</v>
      </c>
      <c r="H753" t="s">
        <v>58</v>
      </c>
      <c r="I753" t="s">
        <v>869</v>
      </c>
      <c r="J753" t="s">
        <v>171</v>
      </c>
      <c r="K753" t="s">
        <v>34</v>
      </c>
      <c r="L753">
        <v>77070</v>
      </c>
      <c r="M753" t="s">
        <v>35</v>
      </c>
      <c r="N753" t="s">
        <v>48</v>
      </c>
      <c r="O753" t="s">
        <v>3108</v>
      </c>
      <c r="P753" t="s">
        <v>50</v>
      </c>
      <c r="Q753" t="s">
        <v>112</v>
      </c>
      <c r="R753" t="s">
        <v>3109</v>
      </c>
      <c r="S753" s="5">
        <v>1554.9359999999999</v>
      </c>
      <c r="T753">
        <v>3</v>
      </c>
      <c r="U753">
        <v>0.2</v>
      </c>
      <c r="V753">
        <v>77.746800000000007</v>
      </c>
      <c r="W753">
        <v>51.4</v>
      </c>
      <c r="X753" t="s">
        <v>64</v>
      </c>
      <c r="Y753" t="s">
        <v>3048</v>
      </c>
      <c r="Z753">
        <v>2013</v>
      </c>
      <c r="AA753" s="6">
        <f>(Orders[[#This Row],[Sales]]*Orders[[#This Row],[Quantity]])-Orders[[#This Row],[Discount]]</f>
        <v>4664.6080000000002</v>
      </c>
    </row>
    <row r="754" spans="1:27" ht="16.5" x14ac:dyDescent="0.3">
      <c r="A754">
        <v>39576</v>
      </c>
      <c r="B754" t="s">
        <v>3252</v>
      </c>
      <c r="C754" s="1">
        <v>41752</v>
      </c>
      <c r="D754" s="1">
        <v>41756</v>
      </c>
      <c r="E754" t="s">
        <v>66</v>
      </c>
      <c r="F754" t="s">
        <v>1497</v>
      </c>
      <c r="G754" t="s">
        <v>1498</v>
      </c>
      <c r="H754" t="s">
        <v>31</v>
      </c>
      <c r="I754" t="s">
        <v>69</v>
      </c>
      <c r="J754" t="s">
        <v>70</v>
      </c>
      <c r="K754" t="s">
        <v>34</v>
      </c>
      <c r="L754">
        <v>31907</v>
      </c>
      <c r="M754" t="s">
        <v>35</v>
      </c>
      <c r="N754" t="s">
        <v>36</v>
      </c>
      <c r="O754" t="s">
        <v>1057</v>
      </c>
      <c r="P754" t="s">
        <v>50</v>
      </c>
      <c r="Q754" t="s">
        <v>112</v>
      </c>
      <c r="R754" t="s">
        <v>1058</v>
      </c>
      <c r="S754" s="5">
        <v>675.06000000000006</v>
      </c>
      <c r="T754">
        <v>3</v>
      </c>
      <c r="U754">
        <v>0</v>
      </c>
      <c r="V754">
        <v>87.757800000000003</v>
      </c>
      <c r="W754">
        <v>51.19</v>
      </c>
      <c r="X754" t="s">
        <v>64</v>
      </c>
      <c r="Y754" t="s">
        <v>3048</v>
      </c>
      <c r="Z754">
        <v>2014</v>
      </c>
      <c r="AA754" s="6">
        <f>(Orders[[#This Row],[Sales]]*Orders[[#This Row],[Quantity]])-Orders[[#This Row],[Discount]]</f>
        <v>2025.1800000000003</v>
      </c>
    </row>
    <row r="755" spans="1:27" ht="16.5" x14ac:dyDescent="0.3">
      <c r="A755">
        <v>31620</v>
      </c>
      <c r="B755" t="s">
        <v>3253</v>
      </c>
      <c r="C755" s="1">
        <v>41388</v>
      </c>
      <c r="D755" s="1">
        <v>41392</v>
      </c>
      <c r="E755" t="s">
        <v>66</v>
      </c>
      <c r="F755" t="s">
        <v>3254</v>
      </c>
      <c r="G755" t="s">
        <v>3255</v>
      </c>
      <c r="H755" t="s">
        <v>58</v>
      </c>
      <c r="I755" t="s">
        <v>3256</v>
      </c>
      <c r="J755" t="s">
        <v>104</v>
      </c>
      <c r="K755" t="s">
        <v>34</v>
      </c>
      <c r="L755">
        <v>92345</v>
      </c>
      <c r="M755" t="s">
        <v>35</v>
      </c>
      <c r="N755" t="s">
        <v>105</v>
      </c>
      <c r="O755" t="s">
        <v>1456</v>
      </c>
      <c r="P755" t="s">
        <v>50</v>
      </c>
      <c r="Q755" t="s">
        <v>51</v>
      </c>
      <c r="R755" t="s">
        <v>1457</v>
      </c>
      <c r="S755" s="5">
        <v>251.52</v>
      </c>
      <c r="T755">
        <v>6</v>
      </c>
      <c r="U755">
        <v>0.2</v>
      </c>
      <c r="V755">
        <v>81.744</v>
      </c>
      <c r="W755">
        <v>50.92</v>
      </c>
      <c r="X755" t="s">
        <v>53</v>
      </c>
      <c r="Y755" t="s">
        <v>3048</v>
      </c>
      <c r="Z755">
        <v>2013</v>
      </c>
      <c r="AA755" s="6">
        <f>(Orders[[#This Row],[Sales]]*Orders[[#This Row],[Quantity]])-Orders[[#This Row],[Discount]]</f>
        <v>1508.92</v>
      </c>
    </row>
    <row r="756" spans="1:27" ht="16.5" x14ac:dyDescent="0.3">
      <c r="A756">
        <v>40613</v>
      </c>
      <c r="B756" t="s">
        <v>3257</v>
      </c>
      <c r="C756" s="1">
        <v>41370</v>
      </c>
      <c r="D756" s="1">
        <v>41374</v>
      </c>
      <c r="E756" t="s">
        <v>66</v>
      </c>
      <c r="F756" t="s">
        <v>3258</v>
      </c>
      <c r="G756" t="s">
        <v>3259</v>
      </c>
      <c r="H756" t="s">
        <v>31</v>
      </c>
      <c r="I756" t="s">
        <v>85</v>
      </c>
      <c r="J756" t="s">
        <v>86</v>
      </c>
      <c r="K756" t="s">
        <v>34</v>
      </c>
      <c r="L756">
        <v>19140</v>
      </c>
      <c r="M756" t="s">
        <v>35</v>
      </c>
      <c r="N756" t="s">
        <v>87</v>
      </c>
      <c r="O756" t="s">
        <v>3260</v>
      </c>
      <c r="P756" t="s">
        <v>50</v>
      </c>
      <c r="Q756" t="s">
        <v>80</v>
      </c>
      <c r="R756" t="s">
        <v>3261</v>
      </c>
      <c r="S756" s="5">
        <v>769.18400000000008</v>
      </c>
      <c r="T756">
        <v>4</v>
      </c>
      <c r="U756">
        <v>0.2</v>
      </c>
      <c r="V756">
        <v>-163.45160000000001</v>
      </c>
      <c r="W756">
        <v>50.87</v>
      </c>
      <c r="X756" t="s">
        <v>64</v>
      </c>
      <c r="Y756" t="s">
        <v>3048</v>
      </c>
      <c r="Z756">
        <v>2013</v>
      </c>
      <c r="AA756" s="6">
        <f>(Orders[[#This Row],[Sales]]*Orders[[#This Row],[Quantity]])-Orders[[#This Row],[Discount]]</f>
        <v>3076.5360000000005</v>
      </c>
    </row>
    <row r="757" spans="1:27" ht="16.5" x14ac:dyDescent="0.3">
      <c r="A757">
        <v>37663</v>
      </c>
      <c r="B757" t="s">
        <v>3262</v>
      </c>
      <c r="C757" s="1">
        <v>41734</v>
      </c>
      <c r="D757" s="1">
        <v>41735</v>
      </c>
      <c r="E757" t="s">
        <v>55</v>
      </c>
      <c r="F757" t="s">
        <v>337</v>
      </c>
      <c r="G757" t="s">
        <v>338</v>
      </c>
      <c r="H757" t="s">
        <v>94</v>
      </c>
      <c r="I757" t="s">
        <v>232</v>
      </c>
      <c r="J757" t="s">
        <v>233</v>
      </c>
      <c r="K757" t="s">
        <v>34</v>
      </c>
      <c r="L757">
        <v>10009</v>
      </c>
      <c r="M757" t="s">
        <v>35</v>
      </c>
      <c r="N757" t="s">
        <v>87</v>
      </c>
      <c r="O757" t="s">
        <v>3260</v>
      </c>
      <c r="P757" t="s">
        <v>50</v>
      </c>
      <c r="Q757" t="s">
        <v>80</v>
      </c>
      <c r="R757" t="s">
        <v>3261</v>
      </c>
      <c r="S757" s="5">
        <v>240.37</v>
      </c>
      <c r="T757">
        <v>1</v>
      </c>
      <c r="U757">
        <v>0</v>
      </c>
      <c r="V757">
        <v>7.2111000000000161</v>
      </c>
      <c r="W757">
        <v>49.78</v>
      </c>
      <c r="X757" t="s">
        <v>64</v>
      </c>
      <c r="Y757" t="s">
        <v>3048</v>
      </c>
      <c r="Z757">
        <v>2014</v>
      </c>
      <c r="AA757" s="6">
        <f>(Orders[[#This Row],[Sales]]*Orders[[#This Row],[Quantity]])-Orders[[#This Row],[Discount]]</f>
        <v>240.37</v>
      </c>
    </row>
    <row r="758" spans="1:27" ht="16.5" x14ac:dyDescent="0.3">
      <c r="A758">
        <v>35203</v>
      </c>
      <c r="B758" t="s">
        <v>3263</v>
      </c>
      <c r="C758" s="1">
        <v>41004</v>
      </c>
      <c r="D758" s="1">
        <v>41009</v>
      </c>
      <c r="E758" t="s">
        <v>66</v>
      </c>
      <c r="F758" t="s">
        <v>3264</v>
      </c>
      <c r="G758" t="s">
        <v>3265</v>
      </c>
      <c r="H758" t="s">
        <v>94</v>
      </c>
      <c r="I758" t="s">
        <v>85</v>
      </c>
      <c r="J758" t="s">
        <v>86</v>
      </c>
      <c r="K758" t="s">
        <v>34</v>
      </c>
      <c r="L758">
        <v>19143</v>
      </c>
      <c r="M758" t="s">
        <v>35</v>
      </c>
      <c r="N758" t="s">
        <v>87</v>
      </c>
      <c r="O758" t="s">
        <v>3085</v>
      </c>
      <c r="P758" t="s">
        <v>38</v>
      </c>
      <c r="Q758" t="s">
        <v>270</v>
      </c>
      <c r="R758" t="s">
        <v>3086</v>
      </c>
      <c r="S758" s="5">
        <v>547.13599999999997</v>
      </c>
      <c r="T758">
        <v>4</v>
      </c>
      <c r="U758">
        <v>0.2</v>
      </c>
      <c r="V758">
        <v>-68.392000000000053</v>
      </c>
      <c r="W758">
        <v>47.4</v>
      </c>
      <c r="X758" t="s">
        <v>64</v>
      </c>
      <c r="Y758" t="s">
        <v>3048</v>
      </c>
      <c r="Z758">
        <v>2012</v>
      </c>
      <c r="AA758" s="6">
        <f>(Orders[[#This Row],[Sales]]*Orders[[#This Row],[Quantity]])-Orders[[#This Row],[Discount]]</f>
        <v>2188.3440000000001</v>
      </c>
    </row>
    <row r="759" spans="1:27" ht="16.5" x14ac:dyDescent="0.3">
      <c r="A759">
        <v>40300</v>
      </c>
      <c r="B759" t="s">
        <v>3266</v>
      </c>
      <c r="C759" s="1">
        <v>41004</v>
      </c>
      <c r="D759" s="1">
        <v>41005</v>
      </c>
      <c r="E759" t="s">
        <v>303</v>
      </c>
      <c r="F759" t="s">
        <v>3267</v>
      </c>
      <c r="G759" t="s">
        <v>3268</v>
      </c>
      <c r="H759" t="s">
        <v>31</v>
      </c>
      <c r="I759" t="s">
        <v>3269</v>
      </c>
      <c r="J759" t="s">
        <v>145</v>
      </c>
      <c r="K759" t="s">
        <v>34</v>
      </c>
      <c r="L759">
        <v>99207</v>
      </c>
      <c r="M759" t="s">
        <v>35</v>
      </c>
      <c r="N759" t="s">
        <v>105</v>
      </c>
      <c r="O759" t="s">
        <v>3270</v>
      </c>
      <c r="P759" t="s">
        <v>61</v>
      </c>
      <c r="Q759" t="s">
        <v>294</v>
      </c>
      <c r="R759" t="s">
        <v>3271</v>
      </c>
      <c r="S759" s="5">
        <v>239.94</v>
      </c>
      <c r="T759">
        <v>6</v>
      </c>
      <c r="U759">
        <v>0</v>
      </c>
      <c r="V759">
        <v>26.393399999999989</v>
      </c>
      <c r="W759">
        <v>46.97</v>
      </c>
      <c r="X759" t="s">
        <v>53</v>
      </c>
      <c r="Y759" t="s">
        <v>3048</v>
      </c>
      <c r="Z759">
        <v>2012</v>
      </c>
      <c r="AA759" s="6">
        <f>(Orders[[#This Row],[Sales]]*Orders[[#This Row],[Quantity]])-Orders[[#This Row],[Discount]]</f>
        <v>1439.6399999999999</v>
      </c>
    </row>
    <row r="760" spans="1:27" ht="16.5" x14ac:dyDescent="0.3">
      <c r="A760">
        <v>36476</v>
      </c>
      <c r="B760" t="s">
        <v>3272</v>
      </c>
      <c r="C760" s="1">
        <v>41012</v>
      </c>
      <c r="D760" s="1">
        <v>41018</v>
      </c>
      <c r="E760" t="s">
        <v>66</v>
      </c>
      <c r="F760" t="s">
        <v>1640</v>
      </c>
      <c r="G760" t="s">
        <v>1641</v>
      </c>
      <c r="H760" t="s">
        <v>58</v>
      </c>
      <c r="I760" t="s">
        <v>151</v>
      </c>
      <c r="J760" t="s">
        <v>104</v>
      </c>
      <c r="K760" t="s">
        <v>34</v>
      </c>
      <c r="L760">
        <v>90036</v>
      </c>
      <c r="M760" t="s">
        <v>35</v>
      </c>
      <c r="N760" t="s">
        <v>105</v>
      </c>
      <c r="O760" t="s">
        <v>1088</v>
      </c>
      <c r="P760" t="s">
        <v>61</v>
      </c>
      <c r="Q760" t="s">
        <v>72</v>
      </c>
      <c r="R760" t="s">
        <v>1089</v>
      </c>
      <c r="S760" s="5">
        <v>258.57600000000002</v>
      </c>
      <c r="T760">
        <v>2</v>
      </c>
      <c r="U760">
        <v>0.2</v>
      </c>
      <c r="V760">
        <v>19.393200000000011</v>
      </c>
      <c r="W760">
        <v>46.52</v>
      </c>
      <c r="X760" t="s">
        <v>272</v>
      </c>
      <c r="Y760" t="s">
        <v>3048</v>
      </c>
      <c r="Z760">
        <v>2012</v>
      </c>
      <c r="AA760" s="6">
        <f>(Orders[[#This Row],[Sales]]*Orders[[#This Row],[Quantity]])-Orders[[#This Row],[Discount]]</f>
        <v>516.952</v>
      </c>
    </row>
    <row r="761" spans="1:27" ht="16.5" x14ac:dyDescent="0.3">
      <c r="A761">
        <v>37071</v>
      </c>
      <c r="B761" t="s">
        <v>3273</v>
      </c>
      <c r="C761" s="1">
        <v>41377</v>
      </c>
      <c r="D761" s="1">
        <v>41381</v>
      </c>
      <c r="E761" t="s">
        <v>66</v>
      </c>
      <c r="F761" t="s">
        <v>354</v>
      </c>
      <c r="G761" t="s">
        <v>355</v>
      </c>
      <c r="H761" t="s">
        <v>31</v>
      </c>
      <c r="I761" t="s">
        <v>151</v>
      </c>
      <c r="J761" t="s">
        <v>104</v>
      </c>
      <c r="K761" t="s">
        <v>34</v>
      </c>
      <c r="L761">
        <v>90036</v>
      </c>
      <c r="M761" t="s">
        <v>35</v>
      </c>
      <c r="N761" t="s">
        <v>105</v>
      </c>
      <c r="O761" t="s">
        <v>1268</v>
      </c>
      <c r="P761" t="s">
        <v>38</v>
      </c>
      <c r="Q761" t="s">
        <v>98</v>
      </c>
      <c r="R761" t="s">
        <v>1269</v>
      </c>
      <c r="S761" s="5">
        <v>638.28800000000012</v>
      </c>
      <c r="T761">
        <v>7</v>
      </c>
      <c r="U761">
        <v>0.2</v>
      </c>
      <c r="V761">
        <v>-31.914400000000011</v>
      </c>
      <c r="W761">
        <v>43.45</v>
      </c>
      <c r="X761" t="s">
        <v>64</v>
      </c>
      <c r="Y761" t="s">
        <v>3048</v>
      </c>
      <c r="Z761">
        <v>2013</v>
      </c>
      <c r="AA761" s="6">
        <f>(Orders[[#This Row],[Sales]]*Orders[[#This Row],[Quantity]])-Orders[[#This Row],[Discount]]</f>
        <v>4467.8160000000007</v>
      </c>
    </row>
    <row r="762" spans="1:27" ht="16.5" x14ac:dyDescent="0.3">
      <c r="A762">
        <v>36668</v>
      </c>
      <c r="B762" t="s">
        <v>3274</v>
      </c>
      <c r="C762" s="1">
        <v>41738</v>
      </c>
      <c r="D762" s="1">
        <v>41742</v>
      </c>
      <c r="E762" t="s">
        <v>66</v>
      </c>
      <c r="F762" t="s">
        <v>1073</v>
      </c>
      <c r="G762" t="s">
        <v>1074</v>
      </c>
      <c r="H762" t="s">
        <v>58</v>
      </c>
      <c r="I762" t="s">
        <v>3275</v>
      </c>
      <c r="J762" t="s">
        <v>47</v>
      </c>
      <c r="K762" t="s">
        <v>34</v>
      </c>
      <c r="L762">
        <v>48237</v>
      </c>
      <c r="M762" t="s">
        <v>35</v>
      </c>
      <c r="N762" t="s">
        <v>48</v>
      </c>
      <c r="O762" t="s">
        <v>3276</v>
      </c>
      <c r="P762" t="s">
        <v>38</v>
      </c>
      <c r="Q762" t="s">
        <v>270</v>
      </c>
      <c r="R762" t="s">
        <v>3277</v>
      </c>
      <c r="S762" s="5">
        <v>306.89999999999998</v>
      </c>
      <c r="T762">
        <v>3</v>
      </c>
      <c r="U762">
        <v>0</v>
      </c>
      <c r="V762">
        <v>79.793999999999997</v>
      </c>
      <c r="W762">
        <v>43.37</v>
      </c>
      <c r="X762" t="s">
        <v>53</v>
      </c>
      <c r="Y762" t="s">
        <v>3048</v>
      </c>
      <c r="Z762">
        <v>2014</v>
      </c>
      <c r="AA762" s="6">
        <f>(Orders[[#This Row],[Sales]]*Orders[[#This Row],[Quantity]])-Orders[[#This Row],[Discount]]</f>
        <v>920.69999999999993</v>
      </c>
    </row>
    <row r="763" spans="1:27" ht="16.5" x14ac:dyDescent="0.3">
      <c r="A763">
        <v>35473</v>
      </c>
      <c r="B763" t="s">
        <v>3278</v>
      </c>
      <c r="C763" s="1">
        <v>40640</v>
      </c>
      <c r="D763" s="1">
        <v>40645</v>
      </c>
      <c r="E763" t="s">
        <v>66</v>
      </c>
      <c r="F763" t="s">
        <v>3040</v>
      </c>
      <c r="G763" t="s">
        <v>3041</v>
      </c>
      <c r="H763" t="s">
        <v>58</v>
      </c>
      <c r="I763" t="s">
        <v>1101</v>
      </c>
      <c r="J763" t="s">
        <v>287</v>
      </c>
      <c r="K763" t="s">
        <v>34</v>
      </c>
      <c r="L763">
        <v>29203</v>
      </c>
      <c r="M763" t="s">
        <v>35</v>
      </c>
      <c r="N763" t="s">
        <v>36</v>
      </c>
      <c r="O763" t="s">
        <v>2017</v>
      </c>
      <c r="P763" t="s">
        <v>61</v>
      </c>
      <c r="Q763" t="s">
        <v>72</v>
      </c>
      <c r="R763" t="s">
        <v>2018</v>
      </c>
      <c r="S763" s="5">
        <v>629.94999999999993</v>
      </c>
      <c r="T763">
        <v>5</v>
      </c>
      <c r="U763">
        <v>0</v>
      </c>
      <c r="V763">
        <v>163.78700000000001</v>
      </c>
      <c r="W763">
        <v>43.12</v>
      </c>
      <c r="X763" t="s">
        <v>64</v>
      </c>
      <c r="Y763" t="s">
        <v>3048</v>
      </c>
      <c r="Z763">
        <v>2011</v>
      </c>
      <c r="AA763" s="6">
        <f>(Orders[[#This Row],[Sales]]*Orders[[#This Row],[Quantity]])-Orders[[#This Row],[Discount]]</f>
        <v>3149.7499999999995</v>
      </c>
    </row>
    <row r="764" spans="1:27" ht="16.5" x14ac:dyDescent="0.3">
      <c r="A764">
        <v>40137</v>
      </c>
      <c r="B764" t="s">
        <v>3279</v>
      </c>
      <c r="C764" s="1">
        <v>40639</v>
      </c>
      <c r="D764" s="1">
        <v>40643</v>
      </c>
      <c r="E764" t="s">
        <v>28</v>
      </c>
      <c r="F764" t="s">
        <v>3003</v>
      </c>
      <c r="G764" t="s">
        <v>3004</v>
      </c>
      <c r="H764" t="s">
        <v>58</v>
      </c>
      <c r="I764" t="s">
        <v>151</v>
      </c>
      <c r="J764" t="s">
        <v>104</v>
      </c>
      <c r="K764" t="s">
        <v>34</v>
      </c>
      <c r="L764">
        <v>90004</v>
      </c>
      <c r="M764" t="s">
        <v>35</v>
      </c>
      <c r="N764" t="s">
        <v>105</v>
      </c>
      <c r="O764" t="s">
        <v>3280</v>
      </c>
      <c r="P764" t="s">
        <v>61</v>
      </c>
      <c r="Q764" t="s">
        <v>294</v>
      </c>
      <c r="R764" t="s">
        <v>3281</v>
      </c>
      <c r="S764" s="5">
        <v>299.97000000000003</v>
      </c>
      <c r="T764">
        <v>3</v>
      </c>
      <c r="U764">
        <v>0</v>
      </c>
      <c r="V764">
        <v>131.98679999999999</v>
      </c>
      <c r="W764">
        <v>42.74</v>
      </c>
      <c r="X764" t="s">
        <v>53</v>
      </c>
      <c r="Y764" t="s">
        <v>3048</v>
      </c>
      <c r="Z764">
        <v>2011</v>
      </c>
      <c r="AA764" s="6">
        <f>(Orders[[#This Row],[Sales]]*Orders[[#This Row],[Quantity]])-Orders[[#This Row],[Discount]]</f>
        <v>899.91000000000008</v>
      </c>
    </row>
    <row r="765" spans="1:27" ht="16.5" x14ac:dyDescent="0.3">
      <c r="A765">
        <v>32703</v>
      </c>
      <c r="B765" t="s">
        <v>3282</v>
      </c>
      <c r="C765" s="1">
        <v>40639</v>
      </c>
      <c r="D765" s="1">
        <v>40641</v>
      </c>
      <c r="E765" t="s">
        <v>55</v>
      </c>
      <c r="F765" t="s">
        <v>492</v>
      </c>
      <c r="G765" t="s">
        <v>493</v>
      </c>
      <c r="H765" t="s">
        <v>94</v>
      </c>
      <c r="I765" t="s">
        <v>85</v>
      </c>
      <c r="J765" t="s">
        <v>86</v>
      </c>
      <c r="K765" t="s">
        <v>34</v>
      </c>
      <c r="L765">
        <v>19143</v>
      </c>
      <c r="M765" t="s">
        <v>35</v>
      </c>
      <c r="N765" t="s">
        <v>87</v>
      </c>
      <c r="O765" t="s">
        <v>3192</v>
      </c>
      <c r="P765" t="s">
        <v>61</v>
      </c>
      <c r="Q765" t="s">
        <v>294</v>
      </c>
      <c r="R765" t="s">
        <v>3193</v>
      </c>
      <c r="S765" s="5">
        <v>116.78400000000001</v>
      </c>
      <c r="T765">
        <v>2</v>
      </c>
      <c r="U765">
        <v>0.2</v>
      </c>
      <c r="V765">
        <v>21.896999999999991</v>
      </c>
      <c r="W765">
        <v>41.6</v>
      </c>
      <c r="X765" t="s">
        <v>41</v>
      </c>
      <c r="Y765" t="s">
        <v>3048</v>
      </c>
      <c r="Z765">
        <v>2011</v>
      </c>
      <c r="AA765" s="6">
        <f>(Orders[[#This Row],[Sales]]*Orders[[#This Row],[Quantity]])-Orders[[#This Row],[Discount]]</f>
        <v>233.36800000000002</v>
      </c>
    </row>
    <row r="766" spans="1:27" ht="16.5" x14ac:dyDescent="0.3">
      <c r="A766">
        <v>39636</v>
      </c>
      <c r="B766" t="s">
        <v>3283</v>
      </c>
      <c r="C766" s="1">
        <v>41743</v>
      </c>
      <c r="D766" s="1">
        <v>41747</v>
      </c>
      <c r="E766" t="s">
        <v>66</v>
      </c>
      <c r="F766" t="s">
        <v>406</v>
      </c>
      <c r="G766" t="s">
        <v>407</v>
      </c>
      <c r="H766" t="s">
        <v>58</v>
      </c>
      <c r="I766" t="s">
        <v>3256</v>
      </c>
      <c r="J766" t="s">
        <v>104</v>
      </c>
      <c r="K766" t="s">
        <v>34</v>
      </c>
      <c r="L766">
        <v>92345</v>
      </c>
      <c r="M766" t="s">
        <v>35</v>
      </c>
      <c r="N766" t="s">
        <v>105</v>
      </c>
      <c r="O766" t="s">
        <v>3284</v>
      </c>
      <c r="P766" t="s">
        <v>38</v>
      </c>
      <c r="Q766" t="s">
        <v>98</v>
      </c>
      <c r="R766" t="s">
        <v>3285</v>
      </c>
      <c r="S766" s="5">
        <v>436.70400000000012</v>
      </c>
      <c r="T766">
        <v>6</v>
      </c>
      <c r="U766">
        <v>0.2</v>
      </c>
      <c r="V766">
        <v>-38.211600000000033</v>
      </c>
      <c r="W766">
        <v>41.08</v>
      </c>
      <c r="X766" t="s">
        <v>53</v>
      </c>
      <c r="Y766" t="s">
        <v>3048</v>
      </c>
      <c r="Z766">
        <v>2014</v>
      </c>
      <c r="AA766" s="6">
        <f>(Orders[[#This Row],[Sales]]*Orders[[#This Row],[Quantity]])-Orders[[#This Row],[Discount]]</f>
        <v>2620.0240000000008</v>
      </c>
    </row>
    <row r="767" spans="1:27" ht="16.5" x14ac:dyDescent="0.3">
      <c r="A767">
        <v>36118</v>
      </c>
      <c r="B767" t="s">
        <v>3286</v>
      </c>
      <c r="C767" s="1">
        <v>41006</v>
      </c>
      <c r="D767" s="1">
        <v>41010</v>
      </c>
      <c r="E767" t="s">
        <v>66</v>
      </c>
      <c r="F767" t="s">
        <v>3287</v>
      </c>
      <c r="G767" t="s">
        <v>3288</v>
      </c>
      <c r="H767" t="s">
        <v>31</v>
      </c>
      <c r="I767" t="s">
        <v>534</v>
      </c>
      <c r="J767" t="s">
        <v>171</v>
      </c>
      <c r="K767" t="s">
        <v>34</v>
      </c>
      <c r="L767">
        <v>78207</v>
      </c>
      <c r="M767" t="s">
        <v>35</v>
      </c>
      <c r="N767" t="s">
        <v>48</v>
      </c>
      <c r="O767" t="s">
        <v>3289</v>
      </c>
      <c r="P767" t="s">
        <v>61</v>
      </c>
      <c r="Q767" t="s">
        <v>294</v>
      </c>
      <c r="R767" t="s">
        <v>3290</v>
      </c>
      <c r="S767" s="5">
        <v>383.952</v>
      </c>
      <c r="T767">
        <v>6</v>
      </c>
      <c r="U767">
        <v>0.2</v>
      </c>
      <c r="V767">
        <v>47.993999999999971</v>
      </c>
      <c r="W767">
        <v>40.020000000000003</v>
      </c>
      <c r="X767" t="s">
        <v>64</v>
      </c>
      <c r="Y767" t="s">
        <v>3048</v>
      </c>
      <c r="Z767">
        <v>2012</v>
      </c>
      <c r="AA767" s="6">
        <f>(Orders[[#This Row],[Sales]]*Orders[[#This Row],[Quantity]])-Orders[[#This Row],[Discount]]</f>
        <v>2303.5120000000002</v>
      </c>
    </row>
    <row r="768" spans="1:27" ht="16.5" x14ac:dyDescent="0.3">
      <c r="A768">
        <v>32426</v>
      </c>
      <c r="B768" t="s">
        <v>3291</v>
      </c>
      <c r="C768" s="1">
        <v>41377</v>
      </c>
      <c r="D768" s="1">
        <v>41381</v>
      </c>
      <c r="E768" t="s">
        <v>66</v>
      </c>
      <c r="F768" t="s">
        <v>109</v>
      </c>
      <c r="G768" t="s">
        <v>110</v>
      </c>
      <c r="H768" t="s">
        <v>31</v>
      </c>
      <c r="I768" t="s">
        <v>77</v>
      </c>
      <c r="J768" t="s">
        <v>495</v>
      </c>
      <c r="K768" t="s">
        <v>34</v>
      </c>
      <c r="L768">
        <v>22153</v>
      </c>
      <c r="M768" t="s">
        <v>35</v>
      </c>
      <c r="N768" t="s">
        <v>36</v>
      </c>
      <c r="O768" t="s">
        <v>3292</v>
      </c>
      <c r="P768" t="s">
        <v>38</v>
      </c>
      <c r="Q768" t="s">
        <v>39</v>
      </c>
      <c r="R768" t="s">
        <v>1197</v>
      </c>
      <c r="S768" s="5">
        <v>343.92</v>
      </c>
      <c r="T768">
        <v>4</v>
      </c>
      <c r="U768">
        <v>0</v>
      </c>
      <c r="V768">
        <v>75.662399999999991</v>
      </c>
      <c r="W768">
        <v>39.340000000000003</v>
      </c>
      <c r="X768" t="s">
        <v>53</v>
      </c>
      <c r="Y768" t="s">
        <v>3048</v>
      </c>
      <c r="Z768">
        <v>2013</v>
      </c>
      <c r="AA768" s="6">
        <f>(Orders[[#This Row],[Sales]]*Orders[[#This Row],[Quantity]])-Orders[[#This Row],[Discount]]</f>
        <v>1375.68</v>
      </c>
    </row>
    <row r="769" spans="1:27" ht="16.5" x14ac:dyDescent="0.3">
      <c r="A769">
        <v>36031</v>
      </c>
      <c r="B769" t="s">
        <v>3293</v>
      </c>
      <c r="C769" s="1">
        <v>41372</v>
      </c>
      <c r="D769" s="1">
        <v>41377</v>
      </c>
      <c r="E769" t="s">
        <v>66</v>
      </c>
      <c r="F769" t="s">
        <v>2693</v>
      </c>
      <c r="G769" t="s">
        <v>2694</v>
      </c>
      <c r="H769" t="s">
        <v>58</v>
      </c>
      <c r="I769" t="s">
        <v>232</v>
      </c>
      <c r="J769" t="s">
        <v>233</v>
      </c>
      <c r="K769" t="s">
        <v>34</v>
      </c>
      <c r="L769">
        <v>10035</v>
      </c>
      <c r="M769" t="s">
        <v>35</v>
      </c>
      <c r="N769" t="s">
        <v>87</v>
      </c>
      <c r="O769" t="s">
        <v>3182</v>
      </c>
      <c r="P769" t="s">
        <v>38</v>
      </c>
      <c r="Q769" t="s">
        <v>98</v>
      </c>
      <c r="R769" t="s">
        <v>3183</v>
      </c>
      <c r="S769" s="5">
        <v>658.74599999999998</v>
      </c>
      <c r="T769">
        <v>3</v>
      </c>
      <c r="U769">
        <v>0.1</v>
      </c>
      <c r="V769">
        <v>146.38800000000001</v>
      </c>
      <c r="W769">
        <v>38.94</v>
      </c>
      <c r="X769" t="s">
        <v>64</v>
      </c>
      <c r="Y769" t="s">
        <v>3048</v>
      </c>
      <c r="Z769">
        <v>2013</v>
      </c>
      <c r="AA769" s="6">
        <f>(Orders[[#This Row],[Sales]]*Orders[[#This Row],[Quantity]])-Orders[[#This Row],[Discount]]</f>
        <v>1976.1379999999999</v>
      </c>
    </row>
    <row r="770" spans="1:27" ht="16.5" x14ac:dyDescent="0.3">
      <c r="A770">
        <v>31638</v>
      </c>
      <c r="B770" t="s">
        <v>3294</v>
      </c>
      <c r="C770" s="1">
        <v>40646</v>
      </c>
      <c r="D770" s="1">
        <v>40650</v>
      </c>
      <c r="E770" t="s">
        <v>28</v>
      </c>
      <c r="F770" t="s">
        <v>342</v>
      </c>
      <c r="G770" t="s">
        <v>343</v>
      </c>
      <c r="H770" t="s">
        <v>58</v>
      </c>
      <c r="I770" t="s">
        <v>85</v>
      </c>
      <c r="J770" t="s">
        <v>86</v>
      </c>
      <c r="K770" t="s">
        <v>34</v>
      </c>
      <c r="L770">
        <v>19140</v>
      </c>
      <c r="M770" t="s">
        <v>35</v>
      </c>
      <c r="N770" t="s">
        <v>87</v>
      </c>
      <c r="O770" t="s">
        <v>1824</v>
      </c>
      <c r="P770" t="s">
        <v>50</v>
      </c>
      <c r="Q770" t="s">
        <v>51</v>
      </c>
      <c r="R770" t="s">
        <v>1825</v>
      </c>
      <c r="S770" s="5">
        <v>509.97000000000008</v>
      </c>
      <c r="T770">
        <v>10</v>
      </c>
      <c r="U770">
        <v>0.7</v>
      </c>
      <c r="V770">
        <v>-407.97599999999989</v>
      </c>
      <c r="W770">
        <v>38.869999999999997</v>
      </c>
      <c r="X770" t="s">
        <v>64</v>
      </c>
      <c r="Y770" t="s">
        <v>3048</v>
      </c>
      <c r="Z770">
        <v>2011</v>
      </c>
      <c r="AA770" s="6">
        <f>(Orders[[#This Row],[Sales]]*Orders[[#This Row],[Quantity]])-Orders[[#This Row],[Discount]]</f>
        <v>5099.0000000000009</v>
      </c>
    </row>
    <row r="771" spans="1:27" ht="16.5" x14ac:dyDescent="0.3">
      <c r="A771">
        <v>38033</v>
      </c>
      <c r="B771" t="s">
        <v>3295</v>
      </c>
      <c r="C771" s="1">
        <v>41375</v>
      </c>
      <c r="D771" s="1">
        <v>41382</v>
      </c>
      <c r="E771" t="s">
        <v>66</v>
      </c>
      <c r="F771" t="s">
        <v>3296</v>
      </c>
      <c r="G771" t="s">
        <v>3297</v>
      </c>
      <c r="H771" t="s">
        <v>31</v>
      </c>
      <c r="I771" t="s">
        <v>103</v>
      </c>
      <c r="J771" t="s">
        <v>104</v>
      </c>
      <c r="K771" t="s">
        <v>34</v>
      </c>
      <c r="L771">
        <v>94122</v>
      </c>
      <c r="M771" t="s">
        <v>35</v>
      </c>
      <c r="N771" t="s">
        <v>105</v>
      </c>
      <c r="O771" t="s">
        <v>1225</v>
      </c>
      <c r="P771" t="s">
        <v>50</v>
      </c>
      <c r="Q771" t="s">
        <v>112</v>
      </c>
      <c r="R771" t="s">
        <v>1226</v>
      </c>
      <c r="S771" s="5">
        <v>579.51</v>
      </c>
      <c r="T771">
        <v>3</v>
      </c>
      <c r="U771">
        <v>0</v>
      </c>
      <c r="V771">
        <v>81.131400000000014</v>
      </c>
      <c r="W771">
        <v>38.67</v>
      </c>
      <c r="X771" t="s">
        <v>64</v>
      </c>
      <c r="Y771" t="s">
        <v>3048</v>
      </c>
      <c r="Z771">
        <v>2013</v>
      </c>
      <c r="AA771" s="6">
        <f>(Orders[[#This Row],[Sales]]*Orders[[#This Row],[Quantity]])-Orders[[#This Row],[Discount]]</f>
        <v>1738.53</v>
      </c>
    </row>
    <row r="772" spans="1:27" ht="16.5" x14ac:dyDescent="0.3">
      <c r="A772">
        <v>37436</v>
      </c>
      <c r="B772" t="s">
        <v>3298</v>
      </c>
      <c r="C772" s="1">
        <v>41017</v>
      </c>
      <c r="D772" s="1">
        <v>41019</v>
      </c>
      <c r="E772" t="s">
        <v>55</v>
      </c>
      <c r="F772" t="s">
        <v>3299</v>
      </c>
      <c r="G772" t="s">
        <v>3300</v>
      </c>
      <c r="H772" t="s">
        <v>31</v>
      </c>
      <c r="I772" t="s">
        <v>3301</v>
      </c>
      <c r="J772" t="s">
        <v>104</v>
      </c>
      <c r="K772" t="s">
        <v>34</v>
      </c>
      <c r="L772">
        <v>93454</v>
      </c>
      <c r="M772" t="s">
        <v>35</v>
      </c>
      <c r="N772" t="s">
        <v>105</v>
      </c>
      <c r="O772" t="s">
        <v>3302</v>
      </c>
      <c r="P772" t="s">
        <v>50</v>
      </c>
      <c r="Q772" t="s">
        <v>112</v>
      </c>
      <c r="R772" t="s">
        <v>3303</v>
      </c>
      <c r="S772" s="5">
        <v>115.44</v>
      </c>
      <c r="T772">
        <v>3</v>
      </c>
      <c r="U772">
        <v>0</v>
      </c>
      <c r="V772">
        <v>30.014399999999998</v>
      </c>
      <c r="W772">
        <v>37.950000000000003</v>
      </c>
      <c r="X772" t="s">
        <v>53</v>
      </c>
      <c r="Y772" t="s">
        <v>3048</v>
      </c>
      <c r="Z772">
        <v>2012</v>
      </c>
      <c r="AA772" s="6">
        <f>(Orders[[#This Row],[Sales]]*Orders[[#This Row],[Quantity]])-Orders[[#This Row],[Discount]]</f>
        <v>346.32</v>
      </c>
    </row>
    <row r="773" spans="1:27" ht="16.5" x14ac:dyDescent="0.3">
      <c r="A773">
        <v>32981</v>
      </c>
      <c r="B773" t="s">
        <v>3304</v>
      </c>
      <c r="C773" s="1">
        <v>41754</v>
      </c>
      <c r="D773" s="1">
        <v>41757</v>
      </c>
      <c r="E773" t="s">
        <v>55</v>
      </c>
      <c r="F773" t="s">
        <v>1252</v>
      </c>
      <c r="G773" t="s">
        <v>1253</v>
      </c>
      <c r="H773" t="s">
        <v>58</v>
      </c>
      <c r="I773" t="s">
        <v>85</v>
      </c>
      <c r="J773" t="s">
        <v>86</v>
      </c>
      <c r="K773" t="s">
        <v>34</v>
      </c>
      <c r="L773">
        <v>19143</v>
      </c>
      <c r="M773" t="s">
        <v>35</v>
      </c>
      <c r="N773" t="s">
        <v>87</v>
      </c>
      <c r="O773" t="s">
        <v>3305</v>
      </c>
      <c r="P773" t="s">
        <v>50</v>
      </c>
      <c r="Q773" t="s">
        <v>89</v>
      </c>
      <c r="R773" t="s">
        <v>3306</v>
      </c>
      <c r="S773" s="5">
        <v>99.28</v>
      </c>
      <c r="T773">
        <v>2</v>
      </c>
      <c r="U773">
        <v>0.2</v>
      </c>
      <c r="V773">
        <v>12.409999999999989</v>
      </c>
      <c r="W773">
        <v>37.94</v>
      </c>
      <c r="X773" t="s">
        <v>41</v>
      </c>
      <c r="Y773" t="s">
        <v>3048</v>
      </c>
      <c r="Z773">
        <v>2014</v>
      </c>
      <c r="AA773" s="6">
        <f>(Orders[[#This Row],[Sales]]*Orders[[#This Row],[Quantity]])-Orders[[#This Row],[Discount]]</f>
        <v>198.36</v>
      </c>
    </row>
    <row r="774" spans="1:27" ht="16.5" x14ac:dyDescent="0.3">
      <c r="A774">
        <v>35282</v>
      </c>
      <c r="B774" t="s">
        <v>3307</v>
      </c>
      <c r="C774" s="1">
        <v>41382</v>
      </c>
      <c r="D774" s="1">
        <v>41386</v>
      </c>
      <c r="E774" t="s">
        <v>66</v>
      </c>
      <c r="F774" t="s">
        <v>3308</v>
      </c>
      <c r="G774" t="s">
        <v>3309</v>
      </c>
      <c r="H774" t="s">
        <v>31</v>
      </c>
      <c r="I774" t="s">
        <v>1866</v>
      </c>
      <c r="J774" t="s">
        <v>104</v>
      </c>
      <c r="K774" t="s">
        <v>34</v>
      </c>
      <c r="L774">
        <v>90712</v>
      </c>
      <c r="M774" t="s">
        <v>35</v>
      </c>
      <c r="N774" t="s">
        <v>105</v>
      </c>
      <c r="O774" t="s">
        <v>3310</v>
      </c>
      <c r="P774" t="s">
        <v>38</v>
      </c>
      <c r="Q774" t="s">
        <v>173</v>
      </c>
      <c r="R774" t="s">
        <v>3311</v>
      </c>
      <c r="S774" s="5">
        <v>257.49900000000002</v>
      </c>
      <c r="T774">
        <v>3</v>
      </c>
      <c r="U774">
        <v>0.15</v>
      </c>
      <c r="V774">
        <v>24.235199999999981</v>
      </c>
      <c r="W774">
        <v>37.85</v>
      </c>
      <c r="X774" t="s">
        <v>53</v>
      </c>
      <c r="Y774" t="s">
        <v>3048</v>
      </c>
      <c r="Z774">
        <v>2013</v>
      </c>
      <c r="AA774" s="6">
        <f>(Orders[[#This Row],[Sales]]*Orders[[#This Row],[Quantity]])-Orders[[#This Row],[Discount]]</f>
        <v>772.34700000000009</v>
      </c>
    </row>
    <row r="775" spans="1:27" ht="16.5" x14ac:dyDescent="0.3">
      <c r="A775">
        <v>36980</v>
      </c>
      <c r="B775" t="s">
        <v>3312</v>
      </c>
      <c r="C775" s="1">
        <v>40635</v>
      </c>
      <c r="D775" s="1">
        <v>40641</v>
      </c>
      <c r="E775" t="s">
        <v>66</v>
      </c>
      <c r="F775" t="s">
        <v>979</v>
      </c>
      <c r="G775" t="s">
        <v>980</v>
      </c>
      <c r="H775" t="s">
        <v>31</v>
      </c>
      <c r="I775" t="s">
        <v>817</v>
      </c>
      <c r="J775" t="s">
        <v>70</v>
      </c>
      <c r="K775" t="s">
        <v>34</v>
      </c>
      <c r="L775">
        <v>30605</v>
      </c>
      <c r="M775" t="s">
        <v>35</v>
      </c>
      <c r="N775" t="s">
        <v>36</v>
      </c>
      <c r="O775" t="s">
        <v>3313</v>
      </c>
      <c r="P775" t="s">
        <v>61</v>
      </c>
      <c r="Q775" t="s">
        <v>72</v>
      </c>
      <c r="R775" t="s">
        <v>3314</v>
      </c>
      <c r="S775" s="5">
        <v>1049.93</v>
      </c>
      <c r="T775">
        <v>7</v>
      </c>
      <c r="U775">
        <v>0</v>
      </c>
      <c r="V775">
        <v>293.98039999999997</v>
      </c>
      <c r="W775">
        <v>37.67</v>
      </c>
      <c r="X775" t="s">
        <v>64</v>
      </c>
      <c r="Y775" t="s">
        <v>3048</v>
      </c>
      <c r="Z775">
        <v>2011</v>
      </c>
      <c r="AA775" s="6">
        <f>(Orders[[#This Row],[Sales]]*Orders[[#This Row],[Quantity]])-Orders[[#This Row],[Discount]]</f>
        <v>7349.51</v>
      </c>
    </row>
    <row r="776" spans="1:27" ht="16.5" x14ac:dyDescent="0.3">
      <c r="A776">
        <v>34010</v>
      </c>
      <c r="B776" t="s">
        <v>3315</v>
      </c>
      <c r="C776" s="1">
        <v>40658</v>
      </c>
      <c r="D776" s="1">
        <v>40662</v>
      </c>
      <c r="E776" t="s">
        <v>66</v>
      </c>
      <c r="F776" t="s">
        <v>3316</v>
      </c>
      <c r="G776" t="s">
        <v>3317</v>
      </c>
      <c r="H776" t="s">
        <v>31</v>
      </c>
      <c r="I776" t="s">
        <v>1105</v>
      </c>
      <c r="J776" t="s">
        <v>33</v>
      </c>
      <c r="K776" t="s">
        <v>34</v>
      </c>
      <c r="L776">
        <v>28403</v>
      </c>
      <c r="M776" t="s">
        <v>35</v>
      </c>
      <c r="N776" t="s">
        <v>36</v>
      </c>
      <c r="O776" t="s">
        <v>3318</v>
      </c>
      <c r="P776" t="s">
        <v>61</v>
      </c>
      <c r="Q776" t="s">
        <v>72</v>
      </c>
      <c r="R776" t="s">
        <v>3319</v>
      </c>
      <c r="S776" s="5">
        <v>302.37599999999998</v>
      </c>
      <c r="T776">
        <v>3</v>
      </c>
      <c r="U776">
        <v>0.2</v>
      </c>
      <c r="V776">
        <v>37.796999999999997</v>
      </c>
      <c r="W776">
        <v>37.53</v>
      </c>
      <c r="X776" t="s">
        <v>53</v>
      </c>
      <c r="Y776" t="s">
        <v>3048</v>
      </c>
      <c r="Z776">
        <v>2011</v>
      </c>
      <c r="AA776" s="6">
        <f>(Orders[[#This Row],[Sales]]*Orders[[#This Row],[Quantity]])-Orders[[#This Row],[Discount]]</f>
        <v>906.92799999999988</v>
      </c>
    </row>
    <row r="777" spans="1:27" ht="16.5" x14ac:dyDescent="0.3">
      <c r="A777">
        <v>36016</v>
      </c>
      <c r="B777" t="s">
        <v>3320</v>
      </c>
      <c r="C777" s="1">
        <v>41017</v>
      </c>
      <c r="D777" s="1">
        <v>41019</v>
      </c>
      <c r="E777" t="s">
        <v>28</v>
      </c>
      <c r="F777" t="s">
        <v>609</v>
      </c>
      <c r="G777" t="s">
        <v>610</v>
      </c>
      <c r="H777" t="s">
        <v>94</v>
      </c>
      <c r="I777" t="s">
        <v>151</v>
      </c>
      <c r="J777" t="s">
        <v>104</v>
      </c>
      <c r="K777" t="s">
        <v>34</v>
      </c>
      <c r="L777">
        <v>90004</v>
      </c>
      <c r="M777" t="s">
        <v>35</v>
      </c>
      <c r="N777" t="s">
        <v>105</v>
      </c>
      <c r="O777" t="s">
        <v>3321</v>
      </c>
      <c r="P777" t="s">
        <v>50</v>
      </c>
      <c r="Q777" t="s">
        <v>112</v>
      </c>
      <c r="R777" t="s">
        <v>3322</v>
      </c>
      <c r="S777" s="5">
        <v>947.17000000000007</v>
      </c>
      <c r="T777">
        <v>7</v>
      </c>
      <c r="U777">
        <v>0</v>
      </c>
      <c r="V777">
        <v>9.4717000000000837</v>
      </c>
      <c r="W777">
        <v>36.83</v>
      </c>
      <c r="X777" t="s">
        <v>64</v>
      </c>
      <c r="Y777" t="s">
        <v>3048</v>
      </c>
      <c r="Z777">
        <v>2012</v>
      </c>
      <c r="AA777" s="6">
        <f>(Orders[[#This Row],[Sales]]*Orders[[#This Row],[Quantity]])-Orders[[#This Row],[Discount]]</f>
        <v>6630.1900000000005</v>
      </c>
    </row>
    <row r="778" spans="1:27" ht="16.5" x14ac:dyDescent="0.3">
      <c r="A778">
        <v>33163</v>
      </c>
      <c r="B778" t="s">
        <v>3323</v>
      </c>
      <c r="C778" s="1">
        <v>41745</v>
      </c>
      <c r="D778" s="1">
        <v>41748</v>
      </c>
      <c r="E778" t="s">
        <v>55</v>
      </c>
      <c r="F778" t="s">
        <v>3324</v>
      </c>
      <c r="G778" t="s">
        <v>3325</v>
      </c>
      <c r="H778" t="s">
        <v>58</v>
      </c>
      <c r="I778" t="s">
        <v>95</v>
      </c>
      <c r="J778" t="s">
        <v>436</v>
      </c>
      <c r="K778" t="s">
        <v>34</v>
      </c>
      <c r="L778">
        <v>89015</v>
      </c>
      <c r="M778" t="s">
        <v>35</v>
      </c>
      <c r="N778" t="s">
        <v>105</v>
      </c>
      <c r="O778" t="s">
        <v>3326</v>
      </c>
      <c r="P778" t="s">
        <v>38</v>
      </c>
      <c r="Q778" t="s">
        <v>270</v>
      </c>
      <c r="R778" t="s">
        <v>3327</v>
      </c>
      <c r="S778" s="5">
        <v>196.45</v>
      </c>
      <c r="T778">
        <v>5</v>
      </c>
      <c r="U778">
        <v>0</v>
      </c>
      <c r="V778">
        <v>70.72199999999998</v>
      </c>
      <c r="W778">
        <v>36.520000000000003</v>
      </c>
      <c r="X778" t="s">
        <v>64</v>
      </c>
      <c r="Y778" t="s">
        <v>3048</v>
      </c>
      <c r="Z778">
        <v>2014</v>
      </c>
      <c r="AA778" s="6">
        <f>(Orders[[#This Row],[Sales]]*Orders[[#This Row],[Quantity]])-Orders[[#This Row],[Discount]]</f>
        <v>982.25</v>
      </c>
    </row>
    <row r="779" spans="1:27" ht="16.5" x14ac:dyDescent="0.3">
      <c r="A779">
        <v>36417</v>
      </c>
      <c r="B779" t="s">
        <v>3328</v>
      </c>
      <c r="C779" s="1">
        <v>40637</v>
      </c>
      <c r="D779" s="1">
        <v>40641</v>
      </c>
      <c r="E779" t="s">
        <v>66</v>
      </c>
      <c r="F779" t="s">
        <v>647</v>
      </c>
      <c r="G779" t="s">
        <v>648</v>
      </c>
      <c r="H779" t="s">
        <v>58</v>
      </c>
      <c r="I779" t="s">
        <v>943</v>
      </c>
      <c r="J779" t="s">
        <v>131</v>
      </c>
      <c r="K779" t="s">
        <v>34</v>
      </c>
      <c r="L779">
        <v>70506</v>
      </c>
      <c r="M779" t="s">
        <v>35</v>
      </c>
      <c r="N779" t="s">
        <v>36</v>
      </c>
      <c r="O779" t="s">
        <v>1502</v>
      </c>
      <c r="P779" t="s">
        <v>50</v>
      </c>
      <c r="Q779" t="s">
        <v>112</v>
      </c>
      <c r="R779" t="s">
        <v>1503</v>
      </c>
      <c r="S779" s="5">
        <v>232.55</v>
      </c>
      <c r="T779">
        <v>5</v>
      </c>
      <c r="U779">
        <v>0</v>
      </c>
      <c r="V779">
        <v>9.3019999999999925</v>
      </c>
      <c r="W779">
        <v>36.46</v>
      </c>
      <c r="X779" t="s">
        <v>53</v>
      </c>
      <c r="Y779" t="s">
        <v>3048</v>
      </c>
      <c r="Z779">
        <v>2011</v>
      </c>
      <c r="AA779" s="6">
        <f>(Orders[[#This Row],[Sales]]*Orders[[#This Row],[Quantity]])-Orders[[#This Row],[Discount]]</f>
        <v>1162.75</v>
      </c>
    </row>
    <row r="780" spans="1:27" ht="16.5" x14ac:dyDescent="0.3">
      <c r="A780">
        <v>38406</v>
      </c>
      <c r="B780" t="s">
        <v>3329</v>
      </c>
      <c r="C780" s="1">
        <v>41384</v>
      </c>
      <c r="D780" s="1">
        <v>41391</v>
      </c>
      <c r="E780" t="s">
        <v>66</v>
      </c>
      <c r="F780" t="s">
        <v>2851</v>
      </c>
      <c r="G780" t="s">
        <v>2852</v>
      </c>
      <c r="H780" t="s">
        <v>31</v>
      </c>
      <c r="I780" t="s">
        <v>232</v>
      </c>
      <c r="J780" t="s">
        <v>233</v>
      </c>
      <c r="K780" t="s">
        <v>34</v>
      </c>
      <c r="L780">
        <v>10035</v>
      </c>
      <c r="M780" t="s">
        <v>35</v>
      </c>
      <c r="N780" t="s">
        <v>87</v>
      </c>
      <c r="O780" t="s">
        <v>477</v>
      </c>
      <c r="P780" t="s">
        <v>50</v>
      </c>
      <c r="Q780" t="s">
        <v>112</v>
      </c>
      <c r="R780" t="s">
        <v>478</v>
      </c>
      <c r="S780" s="5">
        <v>459.88</v>
      </c>
      <c r="T780">
        <v>4</v>
      </c>
      <c r="U780">
        <v>0</v>
      </c>
      <c r="V780">
        <v>13.796400000000011</v>
      </c>
      <c r="W780">
        <v>35.659999999999997</v>
      </c>
      <c r="X780" t="s">
        <v>64</v>
      </c>
      <c r="Y780" t="s">
        <v>3048</v>
      </c>
      <c r="Z780">
        <v>2013</v>
      </c>
      <c r="AA780" s="6">
        <f>(Orders[[#This Row],[Sales]]*Orders[[#This Row],[Quantity]])-Orders[[#This Row],[Discount]]</f>
        <v>1839.52</v>
      </c>
    </row>
    <row r="781" spans="1:27" ht="16.5" x14ac:dyDescent="0.3">
      <c r="A781">
        <v>34350</v>
      </c>
      <c r="B781" t="s">
        <v>3330</v>
      </c>
      <c r="C781" s="1">
        <v>41374</v>
      </c>
      <c r="D781" s="1">
        <v>41379</v>
      </c>
      <c r="E781" t="s">
        <v>28</v>
      </c>
      <c r="F781" t="s">
        <v>3331</v>
      </c>
      <c r="G781" t="s">
        <v>3332</v>
      </c>
      <c r="H781" t="s">
        <v>94</v>
      </c>
      <c r="I781" t="s">
        <v>59</v>
      </c>
      <c r="J781" t="s">
        <v>47</v>
      </c>
      <c r="K781" t="s">
        <v>34</v>
      </c>
      <c r="L781">
        <v>48227</v>
      </c>
      <c r="M781" t="s">
        <v>35</v>
      </c>
      <c r="N781" t="s">
        <v>48</v>
      </c>
      <c r="O781" t="s">
        <v>2031</v>
      </c>
      <c r="P781" t="s">
        <v>61</v>
      </c>
      <c r="Q781" t="s">
        <v>72</v>
      </c>
      <c r="R781" t="s">
        <v>2032</v>
      </c>
      <c r="S781" s="5">
        <v>517.9</v>
      </c>
      <c r="T781">
        <v>2</v>
      </c>
      <c r="U781">
        <v>0</v>
      </c>
      <c r="V781">
        <v>134.654</v>
      </c>
      <c r="W781">
        <v>35.36</v>
      </c>
      <c r="X781" t="s">
        <v>64</v>
      </c>
      <c r="Y781" t="s">
        <v>3048</v>
      </c>
      <c r="Z781">
        <v>2013</v>
      </c>
      <c r="AA781" s="6">
        <f>(Orders[[#This Row],[Sales]]*Orders[[#This Row],[Quantity]])-Orders[[#This Row],[Discount]]</f>
        <v>1035.8</v>
      </c>
    </row>
    <row r="782" spans="1:27" ht="16.5" x14ac:dyDescent="0.3">
      <c r="A782">
        <v>40371</v>
      </c>
      <c r="B782" t="s">
        <v>3333</v>
      </c>
      <c r="C782" s="1">
        <v>40654</v>
      </c>
      <c r="D782" s="1">
        <v>40659</v>
      </c>
      <c r="E782" t="s">
        <v>66</v>
      </c>
      <c r="F782" t="s">
        <v>2121</v>
      </c>
      <c r="G782" t="s">
        <v>2122</v>
      </c>
      <c r="H782" t="s">
        <v>58</v>
      </c>
      <c r="I782" t="s">
        <v>95</v>
      </c>
      <c r="J782" t="s">
        <v>96</v>
      </c>
      <c r="K782" t="s">
        <v>34</v>
      </c>
      <c r="L782">
        <v>42420</v>
      </c>
      <c r="M782" t="s">
        <v>35</v>
      </c>
      <c r="N782" t="s">
        <v>36</v>
      </c>
      <c r="O782" t="s">
        <v>1855</v>
      </c>
      <c r="P782" t="s">
        <v>50</v>
      </c>
      <c r="Q782" t="s">
        <v>112</v>
      </c>
      <c r="R782" t="s">
        <v>1856</v>
      </c>
      <c r="S782" s="5">
        <v>828.83999999999992</v>
      </c>
      <c r="T782">
        <v>6</v>
      </c>
      <c r="U782">
        <v>0</v>
      </c>
      <c r="V782">
        <v>0</v>
      </c>
      <c r="W782">
        <v>35.24</v>
      </c>
      <c r="X782" t="s">
        <v>64</v>
      </c>
      <c r="Y782" t="s">
        <v>3048</v>
      </c>
      <c r="Z782">
        <v>2011</v>
      </c>
      <c r="AA782" s="6">
        <f>(Orders[[#This Row],[Sales]]*Orders[[#This Row],[Quantity]])-Orders[[#This Row],[Discount]]</f>
        <v>4973.0399999999991</v>
      </c>
    </row>
    <row r="783" spans="1:27" ht="16.5" x14ac:dyDescent="0.3">
      <c r="A783">
        <v>32220</v>
      </c>
      <c r="B783" t="s">
        <v>3334</v>
      </c>
      <c r="C783" s="1">
        <v>41010</v>
      </c>
      <c r="D783" s="1">
        <v>41014</v>
      </c>
      <c r="E783" t="s">
        <v>66</v>
      </c>
      <c r="F783" t="s">
        <v>1351</v>
      </c>
      <c r="G783" t="s">
        <v>1352</v>
      </c>
      <c r="H783" t="s">
        <v>31</v>
      </c>
      <c r="I783" t="s">
        <v>232</v>
      </c>
      <c r="J783" t="s">
        <v>233</v>
      </c>
      <c r="K783" t="s">
        <v>34</v>
      </c>
      <c r="L783">
        <v>10009</v>
      </c>
      <c r="M783" t="s">
        <v>35</v>
      </c>
      <c r="N783" t="s">
        <v>87</v>
      </c>
      <c r="O783" t="s">
        <v>3335</v>
      </c>
      <c r="P783" t="s">
        <v>50</v>
      </c>
      <c r="Q783" t="s">
        <v>89</v>
      </c>
      <c r="R783" t="s">
        <v>3336</v>
      </c>
      <c r="S783" s="5">
        <v>406.6</v>
      </c>
      <c r="T783">
        <v>5</v>
      </c>
      <c r="U783">
        <v>0</v>
      </c>
      <c r="V783">
        <v>113.848</v>
      </c>
      <c r="W783">
        <v>35.03</v>
      </c>
      <c r="X783" t="s">
        <v>64</v>
      </c>
      <c r="Y783" t="s">
        <v>3048</v>
      </c>
      <c r="Z783">
        <v>2012</v>
      </c>
      <c r="AA783" s="6">
        <f>(Orders[[#This Row],[Sales]]*Orders[[#This Row],[Quantity]])-Orders[[#This Row],[Discount]]</f>
        <v>2033</v>
      </c>
    </row>
    <row r="784" spans="1:27" ht="16.5" x14ac:dyDescent="0.3">
      <c r="A784">
        <v>33911</v>
      </c>
      <c r="B784" t="s">
        <v>3337</v>
      </c>
      <c r="C784" s="1">
        <v>40659</v>
      </c>
      <c r="D784" s="1">
        <v>40666</v>
      </c>
      <c r="E784" t="s">
        <v>66</v>
      </c>
      <c r="F784" t="s">
        <v>3338</v>
      </c>
      <c r="G784" t="s">
        <v>3339</v>
      </c>
      <c r="H784" t="s">
        <v>58</v>
      </c>
      <c r="I784" t="s">
        <v>151</v>
      </c>
      <c r="J784" t="s">
        <v>104</v>
      </c>
      <c r="K784" t="s">
        <v>34</v>
      </c>
      <c r="L784">
        <v>90049</v>
      </c>
      <c r="M784" t="s">
        <v>35</v>
      </c>
      <c r="N784" t="s">
        <v>105</v>
      </c>
      <c r="O784" t="s">
        <v>3219</v>
      </c>
      <c r="P784" t="s">
        <v>38</v>
      </c>
      <c r="Q784" t="s">
        <v>98</v>
      </c>
      <c r="R784" t="s">
        <v>3220</v>
      </c>
      <c r="S784" s="5">
        <v>230.28</v>
      </c>
      <c r="T784">
        <v>3</v>
      </c>
      <c r="U784">
        <v>0.2</v>
      </c>
      <c r="V784">
        <v>23.027999999999992</v>
      </c>
      <c r="W784">
        <v>34.42</v>
      </c>
      <c r="X784" t="s">
        <v>272</v>
      </c>
      <c r="Y784" t="s">
        <v>3048</v>
      </c>
      <c r="Z784">
        <v>2011</v>
      </c>
      <c r="AA784" s="6">
        <f>(Orders[[#This Row],[Sales]]*Orders[[#This Row],[Quantity]])-Orders[[#This Row],[Discount]]</f>
        <v>690.64</v>
      </c>
    </row>
    <row r="785" spans="1:27" ht="16.5" x14ac:dyDescent="0.3">
      <c r="A785">
        <v>35948</v>
      </c>
      <c r="B785" t="s">
        <v>3340</v>
      </c>
      <c r="C785" s="1">
        <v>41738</v>
      </c>
      <c r="D785" s="1">
        <v>41742</v>
      </c>
      <c r="E785" t="s">
        <v>66</v>
      </c>
      <c r="F785" t="s">
        <v>3341</v>
      </c>
      <c r="G785" t="s">
        <v>3342</v>
      </c>
      <c r="H785" t="s">
        <v>94</v>
      </c>
      <c r="I785" t="s">
        <v>103</v>
      </c>
      <c r="J785" t="s">
        <v>104</v>
      </c>
      <c r="K785" t="s">
        <v>34</v>
      </c>
      <c r="L785">
        <v>94110</v>
      </c>
      <c r="M785" t="s">
        <v>35</v>
      </c>
      <c r="N785" t="s">
        <v>105</v>
      </c>
      <c r="O785" t="s">
        <v>3343</v>
      </c>
      <c r="P785" t="s">
        <v>50</v>
      </c>
      <c r="Q785" t="s">
        <v>416</v>
      </c>
      <c r="R785" t="s">
        <v>3344</v>
      </c>
      <c r="S785" s="5">
        <v>195.76</v>
      </c>
      <c r="T785">
        <v>4</v>
      </c>
      <c r="U785">
        <v>0</v>
      </c>
      <c r="V785">
        <v>97.88</v>
      </c>
      <c r="W785">
        <v>34.03</v>
      </c>
      <c r="X785" t="s">
        <v>53</v>
      </c>
      <c r="Y785" t="s">
        <v>3048</v>
      </c>
      <c r="Z785">
        <v>2014</v>
      </c>
      <c r="AA785" s="6">
        <f>(Orders[[#This Row],[Sales]]*Orders[[#This Row],[Quantity]])-Orders[[#This Row],[Discount]]</f>
        <v>783.04</v>
      </c>
    </row>
    <row r="786" spans="1:27" ht="16.5" x14ac:dyDescent="0.3">
      <c r="A786">
        <v>34195</v>
      </c>
      <c r="B786" t="s">
        <v>3345</v>
      </c>
      <c r="C786" s="1">
        <v>41025</v>
      </c>
      <c r="D786" s="1">
        <v>41029</v>
      </c>
      <c r="E786" t="s">
        <v>66</v>
      </c>
      <c r="F786" t="s">
        <v>1099</v>
      </c>
      <c r="G786" t="s">
        <v>1100</v>
      </c>
      <c r="H786" t="s">
        <v>31</v>
      </c>
      <c r="I786" t="s">
        <v>869</v>
      </c>
      <c r="J786" t="s">
        <v>171</v>
      </c>
      <c r="K786" t="s">
        <v>34</v>
      </c>
      <c r="L786">
        <v>77036</v>
      </c>
      <c r="M786" t="s">
        <v>35</v>
      </c>
      <c r="N786" t="s">
        <v>48</v>
      </c>
      <c r="O786" t="s">
        <v>1880</v>
      </c>
      <c r="P786" t="s">
        <v>38</v>
      </c>
      <c r="Q786" t="s">
        <v>98</v>
      </c>
      <c r="R786" t="s">
        <v>1881</v>
      </c>
      <c r="S786" s="5">
        <v>408.42200000000003</v>
      </c>
      <c r="T786">
        <v>2</v>
      </c>
      <c r="U786">
        <v>0.3</v>
      </c>
      <c r="V786">
        <v>-5.8346000000000231</v>
      </c>
      <c r="W786">
        <v>33.590000000000003</v>
      </c>
      <c r="X786" t="s">
        <v>64</v>
      </c>
      <c r="Y786" t="s">
        <v>3048</v>
      </c>
      <c r="Z786">
        <v>2012</v>
      </c>
      <c r="AA786" s="6">
        <f>(Orders[[#This Row],[Sales]]*Orders[[#This Row],[Quantity]])-Orders[[#This Row],[Discount]]</f>
        <v>816.5440000000001</v>
      </c>
    </row>
    <row r="787" spans="1:27" ht="16.5" x14ac:dyDescent="0.3">
      <c r="A787">
        <v>33071</v>
      </c>
      <c r="B787" t="s">
        <v>3346</v>
      </c>
      <c r="C787" s="1">
        <v>40661</v>
      </c>
      <c r="D787" s="1">
        <v>40666</v>
      </c>
      <c r="E787" t="s">
        <v>66</v>
      </c>
      <c r="F787" t="s">
        <v>2126</v>
      </c>
      <c r="G787" t="s">
        <v>2127</v>
      </c>
      <c r="H787" t="s">
        <v>58</v>
      </c>
      <c r="I787" t="s">
        <v>1611</v>
      </c>
      <c r="J787" t="s">
        <v>502</v>
      </c>
      <c r="K787" t="s">
        <v>34</v>
      </c>
      <c r="L787">
        <v>21215</v>
      </c>
      <c r="M787" t="s">
        <v>35</v>
      </c>
      <c r="N787" t="s">
        <v>87</v>
      </c>
      <c r="O787" t="s">
        <v>3347</v>
      </c>
      <c r="P787" t="s">
        <v>50</v>
      </c>
      <c r="Q787" t="s">
        <v>112</v>
      </c>
      <c r="R787" t="s">
        <v>3348</v>
      </c>
      <c r="S787" s="5">
        <v>497.61</v>
      </c>
      <c r="T787">
        <v>9</v>
      </c>
      <c r="U787">
        <v>0</v>
      </c>
      <c r="V787">
        <v>129.37860000000001</v>
      </c>
      <c r="W787">
        <v>33.299999999999997</v>
      </c>
      <c r="X787" t="s">
        <v>64</v>
      </c>
      <c r="Y787" t="s">
        <v>3048</v>
      </c>
      <c r="Z787">
        <v>2011</v>
      </c>
      <c r="AA787" s="6">
        <f>(Orders[[#This Row],[Sales]]*Orders[[#This Row],[Quantity]])-Orders[[#This Row],[Discount]]</f>
        <v>4478.49</v>
      </c>
    </row>
    <row r="788" spans="1:27" ht="16.5" x14ac:dyDescent="0.3">
      <c r="A788">
        <v>39766</v>
      </c>
      <c r="B788" t="s">
        <v>3349</v>
      </c>
      <c r="C788" s="1">
        <v>41753</v>
      </c>
      <c r="D788" s="1">
        <v>41757</v>
      </c>
      <c r="E788" t="s">
        <v>66</v>
      </c>
      <c r="F788" t="s">
        <v>3350</v>
      </c>
      <c r="G788" t="s">
        <v>3351</v>
      </c>
      <c r="H788" t="s">
        <v>94</v>
      </c>
      <c r="I788" t="s">
        <v>3352</v>
      </c>
      <c r="J788" t="s">
        <v>655</v>
      </c>
      <c r="K788" t="s">
        <v>34</v>
      </c>
      <c r="L788">
        <v>37042</v>
      </c>
      <c r="M788" t="s">
        <v>35</v>
      </c>
      <c r="N788" t="s">
        <v>36</v>
      </c>
      <c r="O788" t="s">
        <v>397</v>
      </c>
      <c r="P788" t="s">
        <v>38</v>
      </c>
      <c r="Q788" t="s">
        <v>173</v>
      </c>
      <c r="R788" t="s">
        <v>398</v>
      </c>
      <c r="S788" s="5">
        <v>387.13600000000002</v>
      </c>
      <c r="T788">
        <v>4</v>
      </c>
      <c r="U788">
        <v>0.2</v>
      </c>
      <c r="V788">
        <v>-14.51760000000003</v>
      </c>
      <c r="W788">
        <v>31.94</v>
      </c>
      <c r="X788" t="s">
        <v>64</v>
      </c>
      <c r="Y788" t="s">
        <v>3048</v>
      </c>
      <c r="Z788">
        <v>2014</v>
      </c>
      <c r="AA788" s="6">
        <f>(Orders[[#This Row],[Sales]]*Orders[[#This Row],[Quantity]])-Orders[[#This Row],[Discount]]</f>
        <v>1548.3440000000001</v>
      </c>
    </row>
    <row r="789" spans="1:27" ht="16.5" x14ac:dyDescent="0.3">
      <c r="A789">
        <v>38062</v>
      </c>
      <c r="B789" t="s">
        <v>3353</v>
      </c>
      <c r="C789" s="1">
        <v>41750</v>
      </c>
      <c r="D789" s="1">
        <v>41754</v>
      </c>
      <c r="E789" t="s">
        <v>66</v>
      </c>
      <c r="F789" t="s">
        <v>1536</v>
      </c>
      <c r="G789" t="s">
        <v>1537</v>
      </c>
      <c r="H789" t="s">
        <v>31</v>
      </c>
      <c r="I789" t="s">
        <v>661</v>
      </c>
      <c r="J789" t="s">
        <v>118</v>
      </c>
      <c r="K789" t="s">
        <v>34</v>
      </c>
      <c r="L789">
        <v>60653</v>
      </c>
      <c r="M789" t="s">
        <v>35</v>
      </c>
      <c r="N789" t="s">
        <v>48</v>
      </c>
      <c r="O789" t="s">
        <v>3354</v>
      </c>
      <c r="P789" t="s">
        <v>38</v>
      </c>
      <c r="Q789" t="s">
        <v>98</v>
      </c>
      <c r="R789" t="s">
        <v>3355</v>
      </c>
      <c r="S789" s="5">
        <v>317.05799999999999</v>
      </c>
      <c r="T789">
        <v>3</v>
      </c>
      <c r="U789">
        <v>0.3</v>
      </c>
      <c r="V789">
        <v>-18.117599999999999</v>
      </c>
      <c r="W789">
        <v>31.7</v>
      </c>
      <c r="X789" t="s">
        <v>64</v>
      </c>
      <c r="Y789" t="s">
        <v>3048</v>
      </c>
      <c r="Z789">
        <v>2014</v>
      </c>
      <c r="AA789" s="6">
        <f>(Orders[[#This Row],[Sales]]*Orders[[#This Row],[Quantity]])-Orders[[#This Row],[Discount]]</f>
        <v>950.87400000000002</v>
      </c>
    </row>
    <row r="790" spans="1:27" ht="16.5" x14ac:dyDescent="0.3">
      <c r="A790">
        <v>33588</v>
      </c>
      <c r="B790" t="s">
        <v>3356</v>
      </c>
      <c r="C790" s="1">
        <v>41019</v>
      </c>
      <c r="D790" s="1">
        <v>41024</v>
      </c>
      <c r="E790" t="s">
        <v>66</v>
      </c>
      <c r="F790" t="s">
        <v>2648</v>
      </c>
      <c r="G790" t="s">
        <v>2649</v>
      </c>
      <c r="H790" t="s">
        <v>58</v>
      </c>
      <c r="I790" t="s">
        <v>69</v>
      </c>
      <c r="J790" t="s">
        <v>70</v>
      </c>
      <c r="K790" t="s">
        <v>34</v>
      </c>
      <c r="L790">
        <v>31907</v>
      </c>
      <c r="M790" t="s">
        <v>35</v>
      </c>
      <c r="N790" t="s">
        <v>36</v>
      </c>
      <c r="O790" t="s">
        <v>3357</v>
      </c>
      <c r="P790" t="s">
        <v>38</v>
      </c>
      <c r="Q790" t="s">
        <v>270</v>
      </c>
      <c r="R790" t="s">
        <v>3358</v>
      </c>
      <c r="S790" s="5">
        <v>595.38</v>
      </c>
      <c r="T790">
        <v>6</v>
      </c>
      <c r="U790">
        <v>0</v>
      </c>
      <c r="V790">
        <v>297.69</v>
      </c>
      <c r="W790">
        <v>31.68</v>
      </c>
      <c r="X790" t="s">
        <v>64</v>
      </c>
      <c r="Y790" t="s">
        <v>3048</v>
      </c>
      <c r="Z790">
        <v>2012</v>
      </c>
      <c r="AA790" s="6">
        <f>(Orders[[#This Row],[Sales]]*Orders[[#This Row],[Quantity]])-Orders[[#This Row],[Discount]]</f>
        <v>3572.2799999999997</v>
      </c>
    </row>
    <row r="791" spans="1:27" ht="16.5" x14ac:dyDescent="0.3">
      <c r="A791">
        <v>33297</v>
      </c>
      <c r="B791" t="s">
        <v>3359</v>
      </c>
      <c r="C791" s="1">
        <v>41741</v>
      </c>
      <c r="D791" s="1">
        <v>41748</v>
      </c>
      <c r="E791" t="s">
        <v>66</v>
      </c>
      <c r="F791" t="s">
        <v>3360</v>
      </c>
      <c r="G791" t="s">
        <v>3361</v>
      </c>
      <c r="H791" t="s">
        <v>31</v>
      </c>
      <c r="I791" t="s">
        <v>3362</v>
      </c>
      <c r="J791" t="s">
        <v>104</v>
      </c>
      <c r="K791" t="s">
        <v>34</v>
      </c>
      <c r="L791">
        <v>91104</v>
      </c>
      <c r="M791" t="s">
        <v>35</v>
      </c>
      <c r="N791" t="s">
        <v>105</v>
      </c>
      <c r="O791" t="s">
        <v>3270</v>
      </c>
      <c r="P791" t="s">
        <v>61</v>
      </c>
      <c r="Q791" t="s">
        <v>294</v>
      </c>
      <c r="R791" t="s">
        <v>3271</v>
      </c>
      <c r="S791" s="5">
        <v>199.95</v>
      </c>
      <c r="T791">
        <v>5</v>
      </c>
      <c r="U791">
        <v>0</v>
      </c>
      <c r="V791">
        <v>21.994499999999992</v>
      </c>
      <c r="W791">
        <v>30.67</v>
      </c>
      <c r="X791" t="s">
        <v>272</v>
      </c>
      <c r="Y791" t="s">
        <v>3048</v>
      </c>
      <c r="Z791">
        <v>2014</v>
      </c>
      <c r="AA791" s="6">
        <f>(Orders[[#This Row],[Sales]]*Orders[[#This Row],[Quantity]])-Orders[[#This Row],[Discount]]</f>
        <v>999.75</v>
      </c>
    </row>
    <row r="792" spans="1:27" ht="16.5" x14ac:dyDescent="0.3">
      <c r="A792">
        <v>37866</v>
      </c>
      <c r="B792" t="s">
        <v>3363</v>
      </c>
      <c r="C792" s="1">
        <v>40651</v>
      </c>
      <c r="D792" s="1">
        <v>40655</v>
      </c>
      <c r="E792" t="s">
        <v>66</v>
      </c>
      <c r="F792" t="s">
        <v>2851</v>
      </c>
      <c r="G792" t="s">
        <v>2852</v>
      </c>
      <c r="H792" t="s">
        <v>31</v>
      </c>
      <c r="I792" t="s">
        <v>869</v>
      </c>
      <c r="J792" t="s">
        <v>171</v>
      </c>
      <c r="K792" t="s">
        <v>34</v>
      </c>
      <c r="L792">
        <v>77095</v>
      </c>
      <c r="M792" t="s">
        <v>35</v>
      </c>
      <c r="N792" t="s">
        <v>48</v>
      </c>
      <c r="O792" t="s">
        <v>3354</v>
      </c>
      <c r="P792" t="s">
        <v>38</v>
      </c>
      <c r="Q792" t="s">
        <v>98</v>
      </c>
      <c r="R792" t="s">
        <v>3355</v>
      </c>
      <c r="S792" s="5">
        <v>317.05799999999999</v>
      </c>
      <c r="T792">
        <v>3</v>
      </c>
      <c r="U792">
        <v>0.3</v>
      </c>
      <c r="V792">
        <v>-18.117599999999999</v>
      </c>
      <c r="W792">
        <v>30.33</v>
      </c>
      <c r="X792" t="s">
        <v>64</v>
      </c>
      <c r="Y792" t="s">
        <v>3048</v>
      </c>
      <c r="Z792">
        <v>2011</v>
      </c>
      <c r="AA792" s="6">
        <f>(Orders[[#This Row],[Sales]]*Orders[[#This Row],[Quantity]])-Orders[[#This Row],[Discount]]</f>
        <v>950.87400000000002</v>
      </c>
    </row>
    <row r="793" spans="1:27" ht="16.5" x14ac:dyDescent="0.3">
      <c r="A793">
        <v>35539</v>
      </c>
      <c r="B793" t="s">
        <v>3364</v>
      </c>
      <c r="C793" s="1">
        <v>41369</v>
      </c>
      <c r="D793" s="1">
        <v>41370</v>
      </c>
      <c r="E793" t="s">
        <v>55</v>
      </c>
      <c r="F793" t="s">
        <v>92</v>
      </c>
      <c r="G793" t="s">
        <v>93</v>
      </c>
      <c r="H793" t="s">
        <v>94</v>
      </c>
      <c r="I793" t="s">
        <v>77</v>
      </c>
      <c r="J793" t="s">
        <v>495</v>
      </c>
      <c r="K793" t="s">
        <v>34</v>
      </c>
      <c r="L793">
        <v>22153</v>
      </c>
      <c r="M793" t="s">
        <v>35</v>
      </c>
      <c r="N793" t="s">
        <v>36</v>
      </c>
      <c r="O793" t="s">
        <v>3365</v>
      </c>
      <c r="P793" t="s">
        <v>61</v>
      </c>
      <c r="Q793" t="s">
        <v>72</v>
      </c>
      <c r="R793" t="s">
        <v>3366</v>
      </c>
      <c r="S793" s="5">
        <v>149.97</v>
      </c>
      <c r="T793">
        <v>3</v>
      </c>
      <c r="U793">
        <v>0</v>
      </c>
      <c r="V793">
        <v>5.9987999999999806</v>
      </c>
      <c r="W793">
        <v>29.12</v>
      </c>
      <c r="X793" t="s">
        <v>53</v>
      </c>
      <c r="Y793" t="s">
        <v>3048</v>
      </c>
      <c r="Z793">
        <v>2013</v>
      </c>
      <c r="AA793" s="6">
        <f>(Orders[[#This Row],[Sales]]*Orders[[#This Row],[Quantity]])-Orders[[#This Row],[Discount]]</f>
        <v>449.90999999999997</v>
      </c>
    </row>
    <row r="794" spans="1:27" ht="16.5" x14ac:dyDescent="0.3">
      <c r="A794">
        <v>40225</v>
      </c>
      <c r="B794" t="s">
        <v>3367</v>
      </c>
      <c r="C794" s="1">
        <v>41012</v>
      </c>
      <c r="D794" s="1">
        <v>41016</v>
      </c>
      <c r="E794" t="s">
        <v>66</v>
      </c>
      <c r="F794" t="s">
        <v>770</v>
      </c>
      <c r="G794" t="s">
        <v>771</v>
      </c>
      <c r="H794" t="s">
        <v>31</v>
      </c>
      <c r="I794" t="s">
        <v>579</v>
      </c>
      <c r="J794" t="s">
        <v>171</v>
      </c>
      <c r="K794" t="s">
        <v>34</v>
      </c>
      <c r="L794">
        <v>77340</v>
      </c>
      <c r="M794" t="s">
        <v>35</v>
      </c>
      <c r="N794" t="s">
        <v>48</v>
      </c>
      <c r="O794" t="s">
        <v>3179</v>
      </c>
      <c r="P794" t="s">
        <v>38</v>
      </c>
      <c r="Q794" t="s">
        <v>39</v>
      </c>
      <c r="R794" t="s">
        <v>3180</v>
      </c>
      <c r="S794" s="5">
        <v>609.9799999999999</v>
      </c>
      <c r="T794">
        <v>4</v>
      </c>
      <c r="U794">
        <v>0.3</v>
      </c>
      <c r="V794">
        <v>-113.282</v>
      </c>
      <c r="W794">
        <v>28.87</v>
      </c>
      <c r="X794" t="s">
        <v>64</v>
      </c>
      <c r="Y794" t="s">
        <v>3048</v>
      </c>
      <c r="Z794">
        <v>2012</v>
      </c>
      <c r="AA794" s="6">
        <f>(Orders[[#This Row],[Sales]]*Orders[[#This Row],[Quantity]])-Orders[[#This Row],[Discount]]</f>
        <v>2439.6199999999994</v>
      </c>
    </row>
    <row r="795" spans="1:27" ht="16.5" x14ac:dyDescent="0.3">
      <c r="A795">
        <v>34323</v>
      </c>
      <c r="B795" t="s">
        <v>3368</v>
      </c>
      <c r="C795" s="1">
        <v>41752</v>
      </c>
      <c r="D795" s="1">
        <v>41756</v>
      </c>
      <c r="E795" t="s">
        <v>66</v>
      </c>
      <c r="F795" t="s">
        <v>3369</v>
      </c>
      <c r="G795" t="s">
        <v>3370</v>
      </c>
      <c r="H795" t="s">
        <v>94</v>
      </c>
      <c r="I795" t="s">
        <v>85</v>
      </c>
      <c r="J795" t="s">
        <v>86</v>
      </c>
      <c r="K795" t="s">
        <v>34</v>
      </c>
      <c r="L795">
        <v>19140</v>
      </c>
      <c r="M795" t="s">
        <v>35</v>
      </c>
      <c r="N795" t="s">
        <v>87</v>
      </c>
      <c r="O795" t="s">
        <v>3371</v>
      </c>
      <c r="P795" t="s">
        <v>38</v>
      </c>
      <c r="Q795" t="s">
        <v>270</v>
      </c>
      <c r="R795" t="s">
        <v>3372</v>
      </c>
      <c r="S795" s="5">
        <v>254.352</v>
      </c>
      <c r="T795">
        <v>3</v>
      </c>
      <c r="U795">
        <v>0.2</v>
      </c>
      <c r="V795">
        <v>0</v>
      </c>
      <c r="W795">
        <v>27.8</v>
      </c>
      <c r="X795" t="s">
        <v>64</v>
      </c>
      <c r="Y795" t="s">
        <v>3048</v>
      </c>
      <c r="Z795">
        <v>2014</v>
      </c>
      <c r="AA795" s="6">
        <f>(Orders[[#This Row],[Sales]]*Orders[[#This Row],[Quantity]])-Orders[[#This Row],[Discount]]</f>
        <v>762.85599999999999</v>
      </c>
    </row>
    <row r="796" spans="1:27" ht="16.5" x14ac:dyDescent="0.3">
      <c r="A796">
        <v>38159</v>
      </c>
      <c r="B796" t="s">
        <v>3373</v>
      </c>
      <c r="C796" s="1">
        <v>41747</v>
      </c>
      <c r="D796" s="1">
        <v>41752</v>
      </c>
      <c r="E796" t="s">
        <v>66</v>
      </c>
      <c r="F796" t="s">
        <v>2503</v>
      </c>
      <c r="G796" t="s">
        <v>2504</v>
      </c>
      <c r="H796" t="s">
        <v>31</v>
      </c>
      <c r="I796" t="s">
        <v>151</v>
      </c>
      <c r="J796" t="s">
        <v>104</v>
      </c>
      <c r="K796" t="s">
        <v>34</v>
      </c>
      <c r="L796">
        <v>90008</v>
      </c>
      <c r="M796" t="s">
        <v>35</v>
      </c>
      <c r="N796" t="s">
        <v>105</v>
      </c>
      <c r="O796" t="s">
        <v>3284</v>
      </c>
      <c r="P796" t="s">
        <v>38</v>
      </c>
      <c r="Q796" t="s">
        <v>98</v>
      </c>
      <c r="R796" t="s">
        <v>3285</v>
      </c>
      <c r="S796" s="5">
        <v>218.352</v>
      </c>
      <c r="T796">
        <v>3</v>
      </c>
      <c r="U796">
        <v>0.2</v>
      </c>
      <c r="V796">
        <v>-19.10580000000002</v>
      </c>
      <c r="W796">
        <v>27.16</v>
      </c>
      <c r="X796" t="s">
        <v>64</v>
      </c>
      <c r="Y796" t="s">
        <v>3048</v>
      </c>
      <c r="Z796">
        <v>2014</v>
      </c>
      <c r="AA796" s="6">
        <f>(Orders[[#This Row],[Sales]]*Orders[[#This Row],[Quantity]])-Orders[[#This Row],[Discount]]</f>
        <v>654.85599999999999</v>
      </c>
    </row>
    <row r="797" spans="1:27" ht="16.5" x14ac:dyDescent="0.3">
      <c r="A797">
        <v>35944</v>
      </c>
      <c r="B797" t="s">
        <v>3374</v>
      </c>
      <c r="C797" s="1">
        <v>41391</v>
      </c>
      <c r="D797" s="1">
        <v>41396</v>
      </c>
      <c r="E797" t="s">
        <v>66</v>
      </c>
      <c r="F797" t="s">
        <v>2636</v>
      </c>
      <c r="G797" t="s">
        <v>2637</v>
      </c>
      <c r="H797" t="s">
        <v>94</v>
      </c>
      <c r="I797" t="s">
        <v>232</v>
      </c>
      <c r="J797" t="s">
        <v>233</v>
      </c>
      <c r="K797" t="s">
        <v>34</v>
      </c>
      <c r="L797">
        <v>10009</v>
      </c>
      <c r="M797" t="s">
        <v>35</v>
      </c>
      <c r="N797" t="s">
        <v>87</v>
      </c>
      <c r="O797" t="s">
        <v>2408</v>
      </c>
      <c r="P797" t="s">
        <v>38</v>
      </c>
      <c r="Q797" t="s">
        <v>98</v>
      </c>
      <c r="R797" t="s">
        <v>2409</v>
      </c>
      <c r="S797" s="5">
        <v>434.64600000000002</v>
      </c>
      <c r="T797">
        <v>3</v>
      </c>
      <c r="U797">
        <v>0.1</v>
      </c>
      <c r="V797">
        <v>62.782199999999968</v>
      </c>
      <c r="W797">
        <v>26.99</v>
      </c>
      <c r="X797" t="s">
        <v>64</v>
      </c>
      <c r="Y797" t="s">
        <v>3048</v>
      </c>
      <c r="Z797">
        <v>2013</v>
      </c>
      <c r="AA797" s="6">
        <f>(Orders[[#This Row],[Sales]]*Orders[[#This Row],[Quantity]])-Orders[[#This Row],[Discount]]</f>
        <v>1303.8380000000002</v>
      </c>
    </row>
    <row r="798" spans="1:27" ht="16.5" x14ac:dyDescent="0.3">
      <c r="A798">
        <v>32000</v>
      </c>
      <c r="B798" t="s">
        <v>3375</v>
      </c>
      <c r="C798" s="1">
        <v>41008</v>
      </c>
      <c r="D798" s="1">
        <v>41013</v>
      </c>
      <c r="E798" t="s">
        <v>66</v>
      </c>
      <c r="F798" t="s">
        <v>3143</v>
      </c>
      <c r="G798" t="s">
        <v>3144</v>
      </c>
      <c r="H798" t="s">
        <v>31</v>
      </c>
      <c r="I798" t="s">
        <v>442</v>
      </c>
      <c r="J798" t="s">
        <v>104</v>
      </c>
      <c r="K798" t="s">
        <v>34</v>
      </c>
      <c r="L798">
        <v>90805</v>
      </c>
      <c r="M798" t="s">
        <v>35</v>
      </c>
      <c r="N798" t="s">
        <v>105</v>
      </c>
      <c r="O798" t="s">
        <v>3376</v>
      </c>
      <c r="P798" t="s">
        <v>38</v>
      </c>
      <c r="Q798" t="s">
        <v>39</v>
      </c>
      <c r="R798" t="s">
        <v>3377</v>
      </c>
      <c r="S798" s="5">
        <v>369.91199999999998</v>
      </c>
      <c r="T798">
        <v>3</v>
      </c>
      <c r="U798">
        <v>0.2</v>
      </c>
      <c r="V798">
        <v>-13.87170000000005</v>
      </c>
      <c r="W798">
        <v>25.95</v>
      </c>
      <c r="X798" t="s">
        <v>64</v>
      </c>
      <c r="Y798" t="s">
        <v>3048</v>
      </c>
      <c r="Z798">
        <v>2012</v>
      </c>
      <c r="AA798" s="6">
        <f>(Orders[[#This Row],[Sales]]*Orders[[#This Row],[Quantity]])-Orders[[#This Row],[Discount]]</f>
        <v>1109.5359999999998</v>
      </c>
    </row>
    <row r="799" spans="1:27" ht="16.5" x14ac:dyDescent="0.3">
      <c r="A799">
        <v>31765</v>
      </c>
      <c r="B799" t="s">
        <v>3378</v>
      </c>
      <c r="C799" s="1">
        <v>41730</v>
      </c>
      <c r="D799" s="1">
        <v>41734</v>
      </c>
      <c r="E799" t="s">
        <v>66</v>
      </c>
      <c r="F799" t="s">
        <v>2757</v>
      </c>
      <c r="G799" t="s">
        <v>2758</v>
      </c>
      <c r="H799" t="s">
        <v>58</v>
      </c>
      <c r="I799" t="s">
        <v>875</v>
      </c>
      <c r="J799" t="s">
        <v>171</v>
      </c>
      <c r="K799" t="s">
        <v>34</v>
      </c>
      <c r="L799">
        <v>79109</v>
      </c>
      <c r="M799" t="s">
        <v>35</v>
      </c>
      <c r="N799" t="s">
        <v>48</v>
      </c>
      <c r="O799" t="s">
        <v>3379</v>
      </c>
      <c r="P799" t="s">
        <v>38</v>
      </c>
      <c r="Q799" t="s">
        <v>173</v>
      </c>
      <c r="R799" t="s">
        <v>3380</v>
      </c>
      <c r="S799" s="5">
        <v>205.33279999999999</v>
      </c>
      <c r="T799">
        <v>2</v>
      </c>
      <c r="U799">
        <v>0.32</v>
      </c>
      <c r="V799">
        <v>-36.235200000000013</v>
      </c>
      <c r="W799">
        <v>24.37</v>
      </c>
      <c r="X799" t="s">
        <v>53</v>
      </c>
      <c r="Y799" t="s">
        <v>3048</v>
      </c>
      <c r="Z799">
        <v>2014</v>
      </c>
      <c r="AA799" s="6">
        <f>(Orders[[#This Row],[Sales]]*Orders[[#This Row],[Quantity]])-Orders[[#This Row],[Discount]]</f>
        <v>410.34559999999999</v>
      </c>
    </row>
    <row r="800" spans="1:27" ht="16.5" x14ac:dyDescent="0.3">
      <c r="A800">
        <v>39763</v>
      </c>
      <c r="B800" t="s">
        <v>3381</v>
      </c>
      <c r="C800" s="1">
        <v>41008</v>
      </c>
      <c r="D800" s="1">
        <v>41013</v>
      </c>
      <c r="E800" t="s">
        <v>66</v>
      </c>
      <c r="F800" t="s">
        <v>3382</v>
      </c>
      <c r="G800" t="s">
        <v>3383</v>
      </c>
      <c r="H800" t="s">
        <v>31</v>
      </c>
      <c r="I800" t="s">
        <v>2811</v>
      </c>
      <c r="J800" t="s">
        <v>322</v>
      </c>
      <c r="K800" t="s">
        <v>34</v>
      </c>
      <c r="L800">
        <v>6360</v>
      </c>
      <c r="M800" t="s">
        <v>35</v>
      </c>
      <c r="N800" t="s">
        <v>87</v>
      </c>
      <c r="O800" t="s">
        <v>3384</v>
      </c>
      <c r="P800" t="s">
        <v>50</v>
      </c>
      <c r="Q800" t="s">
        <v>89</v>
      </c>
      <c r="R800" t="s">
        <v>3385</v>
      </c>
      <c r="S800" s="5">
        <v>370.14</v>
      </c>
      <c r="T800">
        <v>3</v>
      </c>
      <c r="U800">
        <v>0</v>
      </c>
      <c r="V800">
        <v>144.3546</v>
      </c>
      <c r="W800">
        <v>24.22</v>
      </c>
      <c r="X800" t="s">
        <v>64</v>
      </c>
      <c r="Y800" t="s">
        <v>3048</v>
      </c>
      <c r="Z800">
        <v>2012</v>
      </c>
      <c r="AA800" s="6">
        <f>(Orders[[#This Row],[Sales]]*Orders[[#This Row],[Quantity]])-Orders[[#This Row],[Discount]]</f>
        <v>1110.42</v>
      </c>
    </row>
    <row r="801" spans="1:27" ht="16.5" x14ac:dyDescent="0.3">
      <c r="A801">
        <v>35010</v>
      </c>
      <c r="B801" t="s">
        <v>3386</v>
      </c>
      <c r="C801" s="1">
        <v>41751</v>
      </c>
      <c r="D801" s="1">
        <v>41754</v>
      </c>
      <c r="E801" t="s">
        <v>55</v>
      </c>
      <c r="F801" t="s">
        <v>3387</v>
      </c>
      <c r="G801" t="s">
        <v>3388</v>
      </c>
      <c r="H801" t="s">
        <v>31</v>
      </c>
      <c r="I801" t="s">
        <v>144</v>
      </c>
      <c r="J801" t="s">
        <v>145</v>
      </c>
      <c r="K801" t="s">
        <v>34</v>
      </c>
      <c r="L801">
        <v>98103</v>
      </c>
      <c r="M801" t="s">
        <v>35</v>
      </c>
      <c r="N801" t="s">
        <v>105</v>
      </c>
      <c r="O801" t="s">
        <v>3389</v>
      </c>
      <c r="P801" t="s">
        <v>38</v>
      </c>
      <c r="Q801" t="s">
        <v>270</v>
      </c>
      <c r="R801" t="s">
        <v>3390</v>
      </c>
      <c r="S801" s="5">
        <v>162.6</v>
      </c>
      <c r="T801">
        <v>3</v>
      </c>
      <c r="U801">
        <v>0</v>
      </c>
      <c r="V801">
        <v>34.145999999999987</v>
      </c>
      <c r="W801">
        <v>24.11</v>
      </c>
      <c r="X801" t="s">
        <v>64</v>
      </c>
      <c r="Y801" t="s">
        <v>3048</v>
      </c>
      <c r="Z801">
        <v>2014</v>
      </c>
      <c r="AA801" s="6">
        <f>(Orders[[#This Row],[Sales]]*Orders[[#This Row],[Quantity]])-Orders[[#This Row],[Discount]]</f>
        <v>487.79999999999995</v>
      </c>
    </row>
    <row r="802" spans="1:27" ht="16.5" x14ac:dyDescent="0.3">
      <c r="A802">
        <v>38244</v>
      </c>
      <c r="B802" t="s">
        <v>3391</v>
      </c>
      <c r="C802" s="1">
        <v>41024</v>
      </c>
      <c r="D802" s="1">
        <v>41028</v>
      </c>
      <c r="E802" t="s">
        <v>66</v>
      </c>
      <c r="F802" t="s">
        <v>2011</v>
      </c>
      <c r="G802" t="s">
        <v>2012</v>
      </c>
      <c r="H802" t="s">
        <v>31</v>
      </c>
      <c r="I802" t="s">
        <v>117</v>
      </c>
      <c r="J802" t="s">
        <v>118</v>
      </c>
      <c r="K802" t="s">
        <v>34</v>
      </c>
      <c r="L802">
        <v>60505</v>
      </c>
      <c r="M802" t="s">
        <v>35</v>
      </c>
      <c r="N802" t="s">
        <v>48</v>
      </c>
      <c r="O802" t="s">
        <v>1855</v>
      </c>
      <c r="P802" t="s">
        <v>50</v>
      </c>
      <c r="Q802" t="s">
        <v>112</v>
      </c>
      <c r="R802" t="s">
        <v>1856</v>
      </c>
      <c r="S802" s="5">
        <v>221.024</v>
      </c>
      <c r="T802">
        <v>2</v>
      </c>
      <c r="U802">
        <v>0.2</v>
      </c>
      <c r="V802">
        <v>-55.256</v>
      </c>
      <c r="W802">
        <v>23.73</v>
      </c>
      <c r="X802" t="s">
        <v>53</v>
      </c>
      <c r="Y802" t="s">
        <v>3048</v>
      </c>
      <c r="Z802">
        <v>2012</v>
      </c>
      <c r="AA802" s="6">
        <f>(Orders[[#This Row],[Sales]]*Orders[[#This Row],[Quantity]])-Orders[[#This Row],[Discount]]</f>
        <v>441.84800000000001</v>
      </c>
    </row>
    <row r="803" spans="1:27" ht="16.5" x14ac:dyDescent="0.3">
      <c r="A803">
        <v>39503</v>
      </c>
      <c r="B803" t="s">
        <v>3392</v>
      </c>
      <c r="C803" s="1">
        <v>41025</v>
      </c>
      <c r="D803" s="1">
        <v>41029</v>
      </c>
      <c r="E803" t="s">
        <v>66</v>
      </c>
      <c r="F803" t="s">
        <v>1529</v>
      </c>
      <c r="G803" t="s">
        <v>1530</v>
      </c>
      <c r="H803" t="s">
        <v>31</v>
      </c>
      <c r="I803" t="s">
        <v>3393</v>
      </c>
      <c r="J803" t="s">
        <v>389</v>
      </c>
      <c r="K803" t="s">
        <v>34</v>
      </c>
      <c r="L803">
        <v>32114</v>
      </c>
      <c r="M803" t="s">
        <v>35</v>
      </c>
      <c r="N803" t="s">
        <v>36</v>
      </c>
      <c r="O803" t="s">
        <v>3394</v>
      </c>
      <c r="P803" t="s">
        <v>38</v>
      </c>
      <c r="Q803" t="s">
        <v>39</v>
      </c>
      <c r="R803" t="s">
        <v>3395</v>
      </c>
      <c r="S803" s="5">
        <v>191.5155</v>
      </c>
      <c r="T803">
        <v>1</v>
      </c>
      <c r="U803">
        <v>0.45</v>
      </c>
      <c r="V803">
        <v>-76.606200000000001</v>
      </c>
      <c r="W803">
        <v>22.56</v>
      </c>
      <c r="X803" t="s">
        <v>64</v>
      </c>
      <c r="Y803" t="s">
        <v>3048</v>
      </c>
      <c r="Z803">
        <v>2012</v>
      </c>
      <c r="AA803" s="6">
        <f>(Orders[[#This Row],[Sales]]*Orders[[#This Row],[Quantity]])-Orders[[#This Row],[Discount]]</f>
        <v>191.06550000000001</v>
      </c>
    </row>
    <row r="804" spans="1:27" ht="16.5" x14ac:dyDescent="0.3">
      <c r="A804">
        <v>33842</v>
      </c>
      <c r="B804" t="s">
        <v>3396</v>
      </c>
      <c r="C804" s="1">
        <v>41746</v>
      </c>
      <c r="D804" s="1">
        <v>41750</v>
      </c>
      <c r="E804" t="s">
        <v>66</v>
      </c>
      <c r="F804" t="s">
        <v>3162</v>
      </c>
      <c r="G804" t="s">
        <v>3163</v>
      </c>
      <c r="H804" t="s">
        <v>31</v>
      </c>
      <c r="I804" t="s">
        <v>466</v>
      </c>
      <c r="J804" t="s">
        <v>104</v>
      </c>
      <c r="K804" t="s">
        <v>34</v>
      </c>
      <c r="L804">
        <v>95123</v>
      </c>
      <c r="M804" t="s">
        <v>35</v>
      </c>
      <c r="N804" t="s">
        <v>105</v>
      </c>
      <c r="O804" t="s">
        <v>3397</v>
      </c>
      <c r="P804" t="s">
        <v>50</v>
      </c>
      <c r="Q804" t="s">
        <v>112</v>
      </c>
      <c r="R804" t="s">
        <v>3398</v>
      </c>
      <c r="S804" s="5">
        <v>205.92</v>
      </c>
      <c r="T804">
        <v>4</v>
      </c>
      <c r="U804">
        <v>0</v>
      </c>
      <c r="V804">
        <v>2.0592000000000041</v>
      </c>
      <c r="W804">
        <v>22.03</v>
      </c>
      <c r="X804" t="s">
        <v>53</v>
      </c>
      <c r="Y804" t="s">
        <v>3048</v>
      </c>
      <c r="Z804">
        <v>2014</v>
      </c>
      <c r="AA804" s="6">
        <f>(Orders[[#This Row],[Sales]]*Orders[[#This Row],[Quantity]])-Orders[[#This Row],[Discount]]</f>
        <v>823.68</v>
      </c>
    </row>
    <row r="805" spans="1:27" ht="16.5" x14ac:dyDescent="0.3">
      <c r="A805">
        <v>39127</v>
      </c>
      <c r="B805" t="s">
        <v>3399</v>
      </c>
      <c r="C805" s="1">
        <v>41025</v>
      </c>
      <c r="D805" s="1">
        <v>41030</v>
      </c>
      <c r="E805" t="s">
        <v>66</v>
      </c>
      <c r="F805" t="s">
        <v>56</v>
      </c>
      <c r="G805" t="s">
        <v>57</v>
      </c>
      <c r="H805" t="s">
        <v>58</v>
      </c>
      <c r="I805" t="s">
        <v>157</v>
      </c>
      <c r="J805" t="s">
        <v>104</v>
      </c>
      <c r="K805" t="s">
        <v>34</v>
      </c>
      <c r="L805">
        <v>92105</v>
      </c>
      <c r="M805" t="s">
        <v>35</v>
      </c>
      <c r="N805" t="s">
        <v>105</v>
      </c>
      <c r="O805" t="s">
        <v>3400</v>
      </c>
      <c r="P805" t="s">
        <v>61</v>
      </c>
      <c r="Q805" t="s">
        <v>72</v>
      </c>
      <c r="R805" t="s">
        <v>3401</v>
      </c>
      <c r="S805" s="5">
        <v>311.97600000000011</v>
      </c>
      <c r="T805">
        <v>3</v>
      </c>
      <c r="U805">
        <v>0.2</v>
      </c>
      <c r="V805">
        <v>38.996999999999993</v>
      </c>
      <c r="W805">
        <v>21.99</v>
      </c>
      <c r="X805" t="s">
        <v>64</v>
      </c>
      <c r="Y805" t="s">
        <v>3048</v>
      </c>
      <c r="Z805">
        <v>2012</v>
      </c>
      <c r="AA805" s="6">
        <f>(Orders[[#This Row],[Sales]]*Orders[[#This Row],[Quantity]])-Orders[[#This Row],[Discount]]</f>
        <v>935.72800000000029</v>
      </c>
    </row>
    <row r="806" spans="1:27" ht="16.5" x14ac:dyDescent="0.3">
      <c r="A806">
        <v>31385</v>
      </c>
      <c r="B806" t="s">
        <v>3402</v>
      </c>
      <c r="C806" s="1">
        <v>41370</v>
      </c>
      <c r="D806" s="1">
        <v>41375</v>
      </c>
      <c r="E806" t="s">
        <v>28</v>
      </c>
      <c r="F806" t="s">
        <v>3103</v>
      </c>
      <c r="G806" t="s">
        <v>3104</v>
      </c>
      <c r="H806" t="s">
        <v>94</v>
      </c>
      <c r="I806" t="s">
        <v>869</v>
      </c>
      <c r="J806" t="s">
        <v>171</v>
      </c>
      <c r="K806" t="s">
        <v>34</v>
      </c>
      <c r="L806">
        <v>77095</v>
      </c>
      <c r="M806" t="s">
        <v>35</v>
      </c>
      <c r="N806" t="s">
        <v>48</v>
      </c>
      <c r="O806" t="s">
        <v>3403</v>
      </c>
      <c r="P806" t="s">
        <v>50</v>
      </c>
      <c r="Q806" t="s">
        <v>112</v>
      </c>
      <c r="R806" t="s">
        <v>3404</v>
      </c>
      <c r="S806" s="5">
        <v>158.36799999999999</v>
      </c>
      <c r="T806">
        <v>7</v>
      </c>
      <c r="U806">
        <v>0.2</v>
      </c>
      <c r="V806">
        <v>13.857200000000001</v>
      </c>
      <c r="W806">
        <v>21.89</v>
      </c>
      <c r="X806" t="s">
        <v>64</v>
      </c>
      <c r="Y806" t="s">
        <v>3048</v>
      </c>
      <c r="Z806">
        <v>2013</v>
      </c>
      <c r="AA806" s="6">
        <f>(Orders[[#This Row],[Sales]]*Orders[[#This Row],[Quantity]])-Orders[[#This Row],[Discount]]</f>
        <v>1108.376</v>
      </c>
    </row>
    <row r="807" spans="1:27" ht="16.5" x14ac:dyDescent="0.3">
      <c r="A807">
        <v>38344</v>
      </c>
      <c r="B807" t="s">
        <v>3405</v>
      </c>
      <c r="C807" s="1">
        <v>40641</v>
      </c>
      <c r="D807" s="1">
        <v>40645</v>
      </c>
      <c r="E807" t="s">
        <v>66</v>
      </c>
      <c r="F807" t="s">
        <v>1659</v>
      </c>
      <c r="G807" t="s">
        <v>1660</v>
      </c>
      <c r="H807" t="s">
        <v>94</v>
      </c>
      <c r="I807" t="s">
        <v>32</v>
      </c>
      <c r="J807" t="s">
        <v>104</v>
      </c>
      <c r="K807" t="s">
        <v>34</v>
      </c>
      <c r="L807">
        <v>94521</v>
      </c>
      <c r="M807" t="s">
        <v>35</v>
      </c>
      <c r="N807" t="s">
        <v>105</v>
      </c>
      <c r="O807" t="s">
        <v>1329</v>
      </c>
      <c r="P807" t="s">
        <v>61</v>
      </c>
      <c r="Q807" t="s">
        <v>294</v>
      </c>
      <c r="R807" t="s">
        <v>1330</v>
      </c>
      <c r="S807" s="5">
        <v>399.96</v>
      </c>
      <c r="T807">
        <v>4</v>
      </c>
      <c r="U807">
        <v>0</v>
      </c>
      <c r="V807">
        <v>139.98599999999999</v>
      </c>
      <c r="W807">
        <v>21.7</v>
      </c>
      <c r="X807" t="s">
        <v>64</v>
      </c>
      <c r="Y807" t="s">
        <v>3048</v>
      </c>
      <c r="Z807">
        <v>2011</v>
      </c>
      <c r="AA807" s="6">
        <f>(Orders[[#This Row],[Sales]]*Orders[[#This Row],[Quantity]])-Orders[[#This Row],[Discount]]</f>
        <v>1599.84</v>
      </c>
    </row>
    <row r="808" spans="1:27" ht="16.5" x14ac:dyDescent="0.3">
      <c r="A808">
        <v>34702</v>
      </c>
      <c r="B808" t="s">
        <v>3406</v>
      </c>
      <c r="C808" s="1">
        <v>40656</v>
      </c>
      <c r="D808" s="1">
        <v>40660</v>
      </c>
      <c r="E808" t="s">
        <v>66</v>
      </c>
      <c r="F808" t="s">
        <v>3407</v>
      </c>
      <c r="G808" t="s">
        <v>3408</v>
      </c>
      <c r="H808" t="s">
        <v>94</v>
      </c>
      <c r="I808" t="s">
        <v>69</v>
      </c>
      <c r="J808" t="s">
        <v>250</v>
      </c>
      <c r="K808" t="s">
        <v>34</v>
      </c>
      <c r="L808">
        <v>43229</v>
      </c>
      <c r="M808" t="s">
        <v>35</v>
      </c>
      <c r="N808" t="s">
        <v>87</v>
      </c>
      <c r="O808" t="s">
        <v>1849</v>
      </c>
      <c r="P808" t="s">
        <v>38</v>
      </c>
      <c r="Q808" t="s">
        <v>98</v>
      </c>
      <c r="R808" t="s">
        <v>1850</v>
      </c>
      <c r="S808" s="5">
        <v>281.37200000000001</v>
      </c>
      <c r="T808">
        <v>2</v>
      </c>
      <c r="U808">
        <v>0.3</v>
      </c>
      <c r="V808">
        <v>-12.058799999999991</v>
      </c>
      <c r="W808">
        <v>21.59</v>
      </c>
      <c r="X808" t="s">
        <v>64</v>
      </c>
      <c r="Y808" t="s">
        <v>3048</v>
      </c>
      <c r="Z808">
        <v>2011</v>
      </c>
      <c r="AA808" s="6">
        <f>(Orders[[#This Row],[Sales]]*Orders[[#This Row],[Quantity]])-Orders[[#This Row],[Discount]]</f>
        <v>562.44400000000007</v>
      </c>
    </row>
    <row r="809" spans="1:27" ht="16.5" x14ac:dyDescent="0.3">
      <c r="A809">
        <v>36717</v>
      </c>
      <c r="B809" t="s">
        <v>3409</v>
      </c>
      <c r="C809" s="1">
        <v>41365</v>
      </c>
      <c r="D809" s="1">
        <v>41367</v>
      </c>
      <c r="E809" t="s">
        <v>28</v>
      </c>
      <c r="F809" t="s">
        <v>3410</v>
      </c>
      <c r="G809" t="s">
        <v>3411</v>
      </c>
      <c r="H809" t="s">
        <v>31</v>
      </c>
      <c r="I809" t="s">
        <v>85</v>
      </c>
      <c r="J809" t="s">
        <v>86</v>
      </c>
      <c r="K809" t="s">
        <v>34</v>
      </c>
      <c r="L809">
        <v>19134</v>
      </c>
      <c r="M809" t="s">
        <v>35</v>
      </c>
      <c r="N809" t="s">
        <v>87</v>
      </c>
      <c r="O809" t="s">
        <v>3412</v>
      </c>
      <c r="P809" t="s">
        <v>61</v>
      </c>
      <c r="Q809" t="s">
        <v>72</v>
      </c>
      <c r="R809" t="s">
        <v>3413</v>
      </c>
      <c r="S809" s="5">
        <v>280.78199999999998</v>
      </c>
      <c r="T809">
        <v>3</v>
      </c>
      <c r="U809">
        <v>0.4</v>
      </c>
      <c r="V809">
        <v>-60.836100000000023</v>
      </c>
      <c r="W809">
        <v>21.38</v>
      </c>
      <c r="X809" t="s">
        <v>64</v>
      </c>
      <c r="Y809" t="s">
        <v>3048</v>
      </c>
      <c r="Z809">
        <v>2013</v>
      </c>
      <c r="AA809" s="6">
        <f>(Orders[[#This Row],[Sales]]*Orders[[#This Row],[Quantity]])-Orders[[#This Row],[Discount]]</f>
        <v>841.94600000000003</v>
      </c>
    </row>
    <row r="810" spans="1:27" ht="16.5" x14ac:dyDescent="0.3">
      <c r="A810">
        <v>40740</v>
      </c>
      <c r="B810" t="s">
        <v>3414</v>
      </c>
      <c r="C810" s="1">
        <v>41737</v>
      </c>
      <c r="D810" s="1">
        <v>41741</v>
      </c>
      <c r="E810" t="s">
        <v>66</v>
      </c>
      <c r="F810" t="s">
        <v>640</v>
      </c>
      <c r="G810" t="s">
        <v>641</v>
      </c>
      <c r="H810" t="s">
        <v>94</v>
      </c>
      <c r="I810" t="s">
        <v>124</v>
      </c>
      <c r="J810" t="s">
        <v>389</v>
      </c>
      <c r="K810" t="s">
        <v>34</v>
      </c>
      <c r="L810">
        <v>32216</v>
      </c>
      <c r="M810" t="s">
        <v>35</v>
      </c>
      <c r="N810" t="s">
        <v>36</v>
      </c>
      <c r="O810" t="s">
        <v>3415</v>
      </c>
      <c r="P810" t="s">
        <v>61</v>
      </c>
      <c r="Q810" t="s">
        <v>72</v>
      </c>
      <c r="R810" t="s">
        <v>3416</v>
      </c>
      <c r="S810" s="5">
        <v>219.184</v>
      </c>
      <c r="T810">
        <v>2</v>
      </c>
      <c r="U810">
        <v>0.2</v>
      </c>
      <c r="V810">
        <v>19.178599999999999</v>
      </c>
      <c r="W810">
        <v>20.62</v>
      </c>
      <c r="X810" t="s">
        <v>53</v>
      </c>
      <c r="Y810" t="s">
        <v>3048</v>
      </c>
      <c r="Z810">
        <v>2014</v>
      </c>
      <c r="AA810" s="6">
        <f>(Orders[[#This Row],[Sales]]*Orders[[#This Row],[Quantity]])-Orders[[#This Row],[Discount]]</f>
        <v>438.16800000000001</v>
      </c>
    </row>
    <row r="811" spans="1:27" ht="16.5" x14ac:dyDescent="0.3">
      <c r="A811">
        <v>34395</v>
      </c>
      <c r="B811" t="s">
        <v>3417</v>
      </c>
      <c r="C811" s="1">
        <v>41757</v>
      </c>
      <c r="D811" s="1">
        <v>41761</v>
      </c>
      <c r="E811" t="s">
        <v>66</v>
      </c>
      <c r="F811" t="s">
        <v>545</v>
      </c>
      <c r="G811" t="s">
        <v>546</v>
      </c>
      <c r="H811" t="s">
        <v>58</v>
      </c>
      <c r="I811" t="s">
        <v>2807</v>
      </c>
      <c r="J811" t="s">
        <v>171</v>
      </c>
      <c r="K811" t="s">
        <v>34</v>
      </c>
      <c r="L811">
        <v>76106</v>
      </c>
      <c r="M811" t="s">
        <v>35</v>
      </c>
      <c r="N811" t="s">
        <v>48</v>
      </c>
      <c r="O811" t="s">
        <v>3418</v>
      </c>
      <c r="P811" t="s">
        <v>38</v>
      </c>
      <c r="Q811" t="s">
        <v>173</v>
      </c>
      <c r="R811" t="s">
        <v>3419</v>
      </c>
      <c r="S811" s="5">
        <v>220.26560000000001</v>
      </c>
      <c r="T811">
        <v>4</v>
      </c>
      <c r="U811">
        <v>0.32</v>
      </c>
      <c r="V811">
        <v>-42.1096</v>
      </c>
      <c r="W811">
        <v>20.55</v>
      </c>
      <c r="X811" t="s">
        <v>64</v>
      </c>
      <c r="Y811" t="s">
        <v>3048</v>
      </c>
      <c r="Z811">
        <v>2014</v>
      </c>
      <c r="AA811" s="6">
        <f>(Orders[[#This Row],[Sales]]*Orders[[#This Row],[Quantity]])-Orders[[#This Row],[Discount]]</f>
        <v>880.74239999999998</v>
      </c>
    </row>
    <row r="812" spans="1:27" ht="16.5" x14ac:dyDescent="0.3">
      <c r="A812">
        <v>37304</v>
      </c>
      <c r="B812" t="s">
        <v>3420</v>
      </c>
      <c r="C812" s="1">
        <v>41731</v>
      </c>
      <c r="D812" s="1">
        <v>41733</v>
      </c>
      <c r="E812" t="s">
        <v>55</v>
      </c>
      <c r="F812" t="s">
        <v>3421</v>
      </c>
      <c r="G812" t="s">
        <v>3422</v>
      </c>
      <c r="H812" t="s">
        <v>58</v>
      </c>
      <c r="I812" t="s">
        <v>2735</v>
      </c>
      <c r="J812" t="s">
        <v>287</v>
      </c>
      <c r="K812" t="s">
        <v>34</v>
      </c>
      <c r="L812">
        <v>29501</v>
      </c>
      <c r="M812" t="s">
        <v>35</v>
      </c>
      <c r="N812" t="s">
        <v>36</v>
      </c>
      <c r="O812" t="s">
        <v>3423</v>
      </c>
      <c r="P812" t="s">
        <v>38</v>
      </c>
      <c r="Q812" t="s">
        <v>270</v>
      </c>
      <c r="R812" t="s">
        <v>3424</v>
      </c>
      <c r="S812" s="5">
        <v>127.95</v>
      </c>
      <c r="T812">
        <v>3</v>
      </c>
      <c r="U812">
        <v>0</v>
      </c>
      <c r="V812">
        <v>21.751499999999989</v>
      </c>
      <c r="W812">
        <v>20.29</v>
      </c>
      <c r="X812" t="s">
        <v>53</v>
      </c>
      <c r="Y812" t="s">
        <v>3048</v>
      </c>
      <c r="Z812">
        <v>2014</v>
      </c>
      <c r="AA812" s="6">
        <f>(Orders[[#This Row],[Sales]]*Orders[[#This Row],[Quantity]])-Orders[[#This Row],[Discount]]</f>
        <v>383.85</v>
      </c>
    </row>
    <row r="813" spans="1:27" ht="16.5" x14ac:dyDescent="0.3">
      <c r="A813">
        <v>35514</v>
      </c>
      <c r="B813" t="s">
        <v>3425</v>
      </c>
      <c r="C813" s="1">
        <v>41731</v>
      </c>
      <c r="D813" s="1">
        <v>41733</v>
      </c>
      <c r="E813" t="s">
        <v>55</v>
      </c>
      <c r="F813" t="s">
        <v>3426</v>
      </c>
      <c r="G813" t="s">
        <v>3427</v>
      </c>
      <c r="H813" t="s">
        <v>58</v>
      </c>
      <c r="I813" t="s">
        <v>103</v>
      </c>
      <c r="J813" t="s">
        <v>104</v>
      </c>
      <c r="K813" t="s">
        <v>34</v>
      </c>
      <c r="L813">
        <v>94110</v>
      </c>
      <c r="M813" t="s">
        <v>35</v>
      </c>
      <c r="N813" t="s">
        <v>105</v>
      </c>
      <c r="O813" t="s">
        <v>3428</v>
      </c>
      <c r="P813" t="s">
        <v>38</v>
      </c>
      <c r="Q813" t="s">
        <v>173</v>
      </c>
      <c r="R813" t="s">
        <v>3429</v>
      </c>
      <c r="S813" s="5">
        <v>482.66399999999999</v>
      </c>
      <c r="T813">
        <v>8</v>
      </c>
      <c r="U813">
        <v>0.15</v>
      </c>
      <c r="V813">
        <v>85.175999999999974</v>
      </c>
      <c r="W813">
        <v>19.55</v>
      </c>
      <c r="X813" t="s">
        <v>64</v>
      </c>
      <c r="Y813" t="s">
        <v>3048</v>
      </c>
      <c r="Z813">
        <v>2014</v>
      </c>
      <c r="AA813" s="6">
        <f>(Orders[[#This Row],[Sales]]*Orders[[#This Row],[Quantity]])-Orders[[#This Row],[Discount]]</f>
        <v>3861.1619999999998</v>
      </c>
    </row>
    <row r="814" spans="1:27" ht="16.5" x14ac:dyDescent="0.3">
      <c r="A814">
        <v>37424</v>
      </c>
      <c r="B814" t="s">
        <v>3430</v>
      </c>
      <c r="C814" s="1">
        <v>41365</v>
      </c>
      <c r="D814" s="1">
        <v>41371</v>
      </c>
      <c r="E814" t="s">
        <v>66</v>
      </c>
      <c r="F814" t="s">
        <v>297</v>
      </c>
      <c r="G814" t="s">
        <v>298</v>
      </c>
      <c r="H814" t="s">
        <v>31</v>
      </c>
      <c r="I814" t="s">
        <v>232</v>
      </c>
      <c r="J814" t="s">
        <v>233</v>
      </c>
      <c r="K814" t="s">
        <v>34</v>
      </c>
      <c r="L814">
        <v>10009</v>
      </c>
      <c r="M814" t="s">
        <v>35</v>
      </c>
      <c r="N814" t="s">
        <v>87</v>
      </c>
      <c r="O814" t="s">
        <v>3431</v>
      </c>
      <c r="P814" t="s">
        <v>38</v>
      </c>
      <c r="Q814" t="s">
        <v>98</v>
      </c>
      <c r="R814" t="s">
        <v>3432</v>
      </c>
      <c r="S814" s="5">
        <v>327.99599999999998</v>
      </c>
      <c r="T814">
        <v>6</v>
      </c>
      <c r="U814">
        <v>0.1</v>
      </c>
      <c r="V814">
        <v>54.666000000000011</v>
      </c>
      <c r="W814">
        <v>19.489999999999998</v>
      </c>
      <c r="X814" t="s">
        <v>64</v>
      </c>
      <c r="Y814" t="s">
        <v>3048</v>
      </c>
      <c r="Z814">
        <v>2013</v>
      </c>
      <c r="AA814" s="6">
        <f>(Orders[[#This Row],[Sales]]*Orders[[#This Row],[Quantity]])-Orders[[#This Row],[Discount]]</f>
        <v>1967.876</v>
      </c>
    </row>
    <row r="815" spans="1:27" ht="16.5" x14ac:dyDescent="0.3">
      <c r="A815">
        <v>37676</v>
      </c>
      <c r="B815" t="s">
        <v>3433</v>
      </c>
      <c r="C815" s="1">
        <v>41740</v>
      </c>
      <c r="D815" s="1">
        <v>41744</v>
      </c>
      <c r="E815" t="s">
        <v>66</v>
      </c>
      <c r="F815" t="s">
        <v>2636</v>
      </c>
      <c r="G815" t="s">
        <v>2637</v>
      </c>
      <c r="H815" t="s">
        <v>94</v>
      </c>
      <c r="I815" t="s">
        <v>1040</v>
      </c>
      <c r="J815" t="s">
        <v>322</v>
      </c>
      <c r="K815" t="s">
        <v>34</v>
      </c>
      <c r="L815">
        <v>6708</v>
      </c>
      <c r="M815" t="s">
        <v>35</v>
      </c>
      <c r="N815" t="s">
        <v>87</v>
      </c>
      <c r="O815" t="s">
        <v>569</v>
      </c>
      <c r="P815" t="s">
        <v>50</v>
      </c>
      <c r="Q815" t="s">
        <v>112</v>
      </c>
      <c r="R815" t="s">
        <v>570</v>
      </c>
      <c r="S815" s="5">
        <v>286.14999999999998</v>
      </c>
      <c r="T815">
        <v>5</v>
      </c>
      <c r="U815">
        <v>0</v>
      </c>
      <c r="V815">
        <v>71.537499999999994</v>
      </c>
      <c r="W815">
        <v>19.23</v>
      </c>
      <c r="X815" t="s">
        <v>64</v>
      </c>
      <c r="Y815" t="s">
        <v>3048</v>
      </c>
      <c r="Z815">
        <v>2014</v>
      </c>
      <c r="AA815" s="6">
        <f>(Orders[[#This Row],[Sales]]*Orders[[#This Row],[Quantity]])-Orders[[#This Row],[Discount]]</f>
        <v>1430.75</v>
      </c>
    </row>
    <row r="816" spans="1:27" ht="16.5" x14ac:dyDescent="0.3">
      <c r="A816">
        <v>32007</v>
      </c>
      <c r="B816" t="s">
        <v>3434</v>
      </c>
      <c r="C816" s="1">
        <v>40638</v>
      </c>
      <c r="D816" s="1">
        <v>40640</v>
      </c>
      <c r="E816" t="s">
        <v>55</v>
      </c>
      <c r="F816" t="s">
        <v>3435</v>
      </c>
      <c r="G816" t="s">
        <v>3436</v>
      </c>
      <c r="H816" t="s">
        <v>94</v>
      </c>
      <c r="I816" t="s">
        <v>232</v>
      </c>
      <c r="J816" t="s">
        <v>233</v>
      </c>
      <c r="K816" t="s">
        <v>34</v>
      </c>
      <c r="L816">
        <v>10035</v>
      </c>
      <c r="M816" t="s">
        <v>35</v>
      </c>
      <c r="N816" t="s">
        <v>87</v>
      </c>
      <c r="O816" t="s">
        <v>2181</v>
      </c>
      <c r="P816" t="s">
        <v>50</v>
      </c>
      <c r="Q816" t="s">
        <v>416</v>
      </c>
      <c r="R816" t="s">
        <v>2182</v>
      </c>
      <c r="S816" s="5">
        <v>55.48</v>
      </c>
      <c r="T816">
        <v>1</v>
      </c>
      <c r="U816">
        <v>0</v>
      </c>
      <c r="V816">
        <v>26.630400000000002</v>
      </c>
      <c r="W816">
        <v>19.059999999999999</v>
      </c>
      <c r="X816" t="s">
        <v>41</v>
      </c>
      <c r="Y816" t="s">
        <v>3048</v>
      </c>
      <c r="Z816">
        <v>2011</v>
      </c>
      <c r="AA816" s="6">
        <f>(Orders[[#This Row],[Sales]]*Orders[[#This Row],[Quantity]])-Orders[[#This Row],[Discount]]</f>
        <v>55.48</v>
      </c>
    </row>
    <row r="817" spans="1:27" ht="16.5" x14ac:dyDescent="0.3">
      <c r="A817">
        <v>33549</v>
      </c>
      <c r="B817" t="s">
        <v>3437</v>
      </c>
      <c r="C817" s="1">
        <v>41380</v>
      </c>
      <c r="D817" s="1">
        <v>41382</v>
      </c>
      <c r="E817" t="s">
        <v>28</v>
      </c>
      <c r="F817" t="s">
        <v>1218</v>
      </c>
      <c r="G817" t="s">
        <v>1219</v>
      </c>
      <c r="H817" t="s">
        <v>94</v>
      </c>
      <c r="I817" t="s">
        <v>157</v>
      </c>
      <c r="J817" t="s">
        <v>104</v>
      </c>
      <c r="K817" t="s">
        <v>34</v>
      </c>
      <c r="L817">
        <v>92105</v>
      </c>
      <c r="M817" t="s">
        <v>35</v>
      </c>
      <c r="N817" t="s">
        <v>105</v>
      </c>
      <c r="O817" t="s">
        <v>3438</v>
      </c>
      <c r="P817" t="s">
        <v>50</v>
      </c>
      <c r="Q817" t="s">
        <v>416</v>
      </c>
      <c r="R817" t="s">
        <v>3439</v>
      </c>
      <c r="S817" s="5">
        <v>143.69999999999999</v>
      </c>
      <c r="T817">
        <v>3</v>
      </c>
      <c r="U817">
        <v>0</v>
      </c>
      <c r="V817">
        <v>68.975999999999999</v>
      </c>
      <c r="W817">
        <v>18.75</v>
      </c>
      <c r="X817" t="s">
        <v>53</v>
      </c>
      <c r="Y817" t="s">
        <v>3048</v>
      </c>
      <c r="Z817">
        <v>2013</v>
      </c>
      <c r="AA817" s="6">
        <f>(Orders[[#This Row],[Sales]]*Orders[[#This Row],[Quantity]])-Orders[[#This Row],[Discount]]</f>
        <v>431.09999999999997</v>
      </c>
    </row>
    <row r="818" spans="1:27" ht="16.5" x14ac:dyDescent="0.3">
      <c r="A818">
        <v>39656</v>
      </c>
      <c r="B818" t="s">
        <v>3440</v>
      </c>
      <c r="C818" s="1">
        <v>40644</v>
      </c>
      <c r="D818" s="1">
        <v>40651</v>
      </c>
      <c r="E818" t="s">
        <v>66</v>
      </c>
      <c r="F818" t="s">
        <v>3441</v>
      </c>
      <c r="G818" t="s">
        <v>3442</v>
      </c>
      <c r="H818" t="s">
        <v>31</v>
      </c>
      <c r="I818" t="s">
        <v>163</v>
      </c>
      <c r="J818" t="s">
        <v>164</v>
      </c>
      <c r="K818" t="s">
        <v>34</v>
      </c>
      <c r="L818">
        <v>59405</v>
      </c>
      <c r="M818" t="s">
        <v>35</v>
      </c>
      <c r="N818" t="s">
        <v>105</v>
      </c>
      <c r="O818" t="s">
        <v>3443</v>
      </c>
      <c r="P818" t="s">
        <v>61</v>
      </c>
      <c r="Q818" t="s">
        <v>294</v>
      </c>
      <c r="R818" t="s">
        <v>3444</v>
      </c>
      <c r="S818" s="5">
        <v>217.44</v>
      </c>
      <c r="T818">
        <v>6</v>
      </c>
      <c r="U818">
        <v>0</v>
      </c>
      <c r="V818">
        <v>91.32480000000001</v>
      </c>
      <c r="W818">
        <v>18.32</v>
      </c>
      <c r="X818" t="s">
        <v>64</v>
      </c>
      <c r="Y818" t="s">
        <v>3048</v>
      </c>
      <c r="Z818">
        <v>2011</v>
      </c>
      <c r="AA818" s="6">
        <f>(Orders[[#This Row],[Sales]]*Orders[[#This Row],[Quantity]])-Orders[[#This Row],[Discount]]</f>
        <v>1304.6399999999999</v>
      </c>
    </row>
    <row r="819" spans="1:27" ht="16.5" x14ac:dyDescent="0.3">
      <c r="A819">
        <v>35933</v>
      </c>
      <c r="B819" t="s">
        <v>3445</v>
      </c>
      <c r="C819" s="1">
        <v>41757</v>
      </c>
      <c r="D819" s="1">
        <v>41759</v>
      </c>
      <c r="E819" t="s">
        <v>55</v>
      </c>
      <c r="F819" t="s">
        <v>3446</v>
      </c>
      <c r="G819" t="s">
        <v>3447</v>
      </c>
      <c r="H819" t="s">
        <v>31</v>
      </c>
      <c r="I819" t="s">
        <v>151</v>
      </c>
      <c r="J819" t="s">
        <v>104</v>
      </c>
      <c r="K819" t="s">
        <v>34</v>
      </c>
      <c r="L819">
        <v>90045</v>
      </c>
      <c r="M819" t="s">
        <v>35</v>
      </c>
      <c r="N819" t="s">
        <v>105</v>
      </c>
      <c r="O819" t="s">
        <v>3448</v>
      </c>
      <c r="P819" t="s">
        <v>50</v>
      </c>
      <c r="Q819" t="s">
        <v>788</v>
      </c>
      <c r="R819" t="s">
        <v>3449</v>
      </c>
      <c r="S819" s="5">
        <v>123.92</v>
      </c>
      <c r="T819">
        <v>4</v>
      </c>
      <c r="U819">
        <v>0</v>
      </c>
      <c r="V819">
        <v>33.458399999999997</v>
      </c>
      <c r="W819">
        <v>18.3</v>
      </c>
      <c r="X819" t="s">
        <v>53</v>
      </c>
      <c r="Y819" t="s">
        <v>3048</v>
      </c>
      <c r="Z819">
        <v>2014</v>
      </c>
      <c r="AA819" s="6">
        <f>(Orders[[#This Row],[Sales]]*Orders[[#This Row],[Quantity]])-Orders[[#This Row],[Discount]]</f>
        <v>495.68</v>
      </c>
    </row>
    <row r="820" spans="1:27" ht="16.5" x14ac:dyDescent="0.3">
      <c r="A820">
        <v>34829</v>
      </c>
      <c r="B820" t="s">
        <v>3450</v>
      </c>
      <c r="C820" s="1">
        <v>40651</v>
      </c>
      <c r="D820" s="1">
        <v>40656</v>
      </c>
      <c r="E820" t="s">
        <v>66</v>
      </c>
      <c r="F820" t="s">
        <v>1486</v>
      </c>
      <c r="G820" t="s">
        <v>1487</v>
      </c>
      <c r="H820" t="s">
        <v>31</v>
      </c>
      <c r="I820" t="s">
        <v>151</v>
      </c>
      <c r="J820" t="s">
        <v>104</v>
      </c>
      <c r="K820" t="s">
        <v>34</v>
      </c>
      <c r="L820">
        <v>90049</v>
      </c>
      <c r="M820" t="s">
        <v>35</v>
      </c>
      <c r="N820" t="s">
        <v>105</v>
      </c>
      <c r="O820" t="s">
        <v>3451</v>
      </c>
      <c r="P820" t="s">
        <v>61</v>
      </c>
      <c r="Q820" t="s">
        <v>62</v>
      </c>
      <c r="R820" t="s">
        <v>3452</v>
      </c>
      <c r="S820" s="5">
        <v>287.96800000000002</v>
      </c>
      <c r="T820">
        <v>4</v>
      </c>
      <c r="U820">
        <v>0.2</v>
      </c>
      <c r="V820">
        <v>97.189199999999985</v>
      </c>
      <c r="W820">
        <v>18.09</v>
      </c>
      <c r="X820" t="s">
        <v>53</v>
      </c>
      <c r="Y820" t="s">
        <v>3048</v>
      </c>
      <c r="Z820">
        <v>2011</v>
      </c>
      <c r="AA820" s="6">
        <f>(Orders[[#This Row],[Sales]]*Orders[[#This Row],[Quantity]])-Orders[[#This Row],[Discount]]</f>
        <v>1151.672</v>
      </c>
    </row>
    <row r="821" spans="1:27" ht="16.5" x14ac:dyDescent="0.3">
      <c r="A821">
        <v>38015</v>
      </c>
      <c r="B821" t="s">
        <v>3453</v>
      </c>
      <c r="C821" s="1">
        <v>41373</v>
      </c>
      <c r="D821" s="1">
        <v>41380</v>
      </c>
      <c r="E821" t="s">
        <v>66</v>
      </c>
      <c r="F821" t="s">
        <v>1061</v>
      </c>
      <c r="G821" t="s">
        <v>1062</v>
      </c>
      <c r="H821" t="s">
        <v>94</v>
      </c>
      <c r="I821" t="s">
        <v>1631</v>
      </c>
      <c r="J821" t="s">
        <v>221</v>
      </c>
      <c r="K821" t="s">
        <v>34</v>
      </c>
      <c r="L821">
        <v>71901</v>
      </c>
      <c r="M821" t="s">
        <v>35</v>
      </c>
      <c r="N821" t="s">
        <v>36</v>
      </c>
      <c r="O821" t="s">
        <v>3454</v>
      </c>
      <c r="P821" t="s">
        <v>38</v>
      </c>
      <c r="Q821" t="s">
        <v>270</v>
      </c>
      <c r="R821" t="s">
        <v>3455</v>
      </c>
      <c r="S821" s="5">
        <v>159.91999999999999</v>
      </c>
      <c r="T821">
        <v>4</v>
      </c>
      <c r="U821">
        <v>0</v>
      </c>
      <c r="V821">
        <v>31.983999999999991</v>
      </c>
      <c r="W821">
        <v>17.93</v>
      </c>
      <c r="X821" t="s">
        <v>272</v>
      </c>
      <c r="Y821" t="s">
        <v>3048</v>
      </c>
      <c r="Z821">
        <v>2013</v>
      </c>
      <c r="AA821" s="6">
        <f>(Orders[[#This Row],[Sales]]*Orders[[#This Row],[Quantity]])-Orders[[#This Row],[Discount]]</f>
        <v>639.67999999999995</v>
      </c>
    </row>
    <row r="822" spans="1:27" ht="16.5" x14ac:dyDescent="0.3">
      <c r="A822">
        <v>37348</v>
      </c>
      <c r="B822" t="s">
        <v>3456</v>
      </c>
      <c r="C822" s="1">
        <v>41024</v>
      </c>
      <c r="D822" s="1">
        <v>41029</v>
      </c>
      <c r="E822" t="s">
        <v>66</v>
      </c>
      <c r="F822" t="s">
        <v>187</v>
      </c>
      <c r="G822" t="s">
        <v>188</v>
      </c>
      <c r="H822" t="s">
        <v>31</v>
      </c>
      <c r="I822" t="s">
        <v>1273</v>
      </c>
      <c r="J822" t="s">
        <v>202</v>
      </c>
      <c r="K822" t="s">
        <v>34</v>
      </c>
      <c r="L822">
        <v>53209</v>
      </c>
      <c r="M822" t="s">
        <v>35</v>
      </c>
      <c r="N822" t="s">
        <v>48</v>
      </c>
      <c r="O822" t="s">
        <v>682</v>
      </c>
      <c r="P822" t="s">
        <v>50</v>
      </c>
      <c r="Q822" t="s">
        <v>89</v>
      </c>
      <c r="R822" t="s">
        <v>683</v>
      </c>
      <c r="S822" s="5">
        <v>272.39999999999998</v>
      </c>
      <c r="T822">
        <v>5</v>
      </c>
      <c r="U822">
        <v>0</v>
      </c>
      <c r="V822">
        <v>76.27200000000002</v>
      </c>
      <c r="W822">
        <v>17.850000000000001</v>
      </c>
      <c r="X822" t="s">
        <v>53</v>
      </c>
      <c r="Y822" t="s">
        <v>3048</v>
      </c>
      <c r="Z822">
        <v>2012</v>
      </c>
      <c r="AA822" s="6">
        <f>(Orders[[#This Row],[Sales]]*Orders[[#This Row],[Quantity]])-Orders[[#This Row],[Discount]]</f>
        <v>1362</v>
      </c>
    </row>
    <row r="823" spans="1:27" ht="16.5" x14ac:dyDescent="0.3">
      <c r="A823">
        <v>32580</v>
      </c>
      <c r="B823" t="s">
        <v>3457</v>
      </c>
      <c r="C823" s="1">
        <v>41739</v>
      </c>
      <c r="D823" s="1">
        <v>41741</v>
      </c>
      <c r="E823" t="s">
        <v>55</v>
      </c>
      <c r="F823" t="s">
        <v>1529</v>
      </c>
      <c r="G823" t="s">
        <v>1530</v>
      </c>
      <c r="H823" t="s">
        <v>31</v>
      </c>
      <c r="I823" t="s">
        <v>124</v>
      </c>
      <c r="J823" t="s">
        <v>389</v>
      </c>
      <c r="K823" t="s">
        <v>34</v>
      </c>
      <c r="L823">
        <v>32216</v>
      </c>
      <c r="M823" t="s">
        <v>35</v>
      </c>
      <c r="N823" t="s">
        <v>36</v>
      </c>
      <c r="O823" t="s">
        <v>3458</v>
      </c>
      <c r="P823" t="s">
        <v>50</v>
      </c>
      <c r="Q823" t="s">
        <v>416</v>
      </c>
      <c r="R823" t="s">
        <v>3459</v>
      </c>
      <c r="S823" s="5">
        <v>251.64</v>
      </c>
      <c r="T823">
        <v>3</v>
      </c>
      <c r="U823">
        <v>0.2</v>
      </c>
      <c r="V823">
        <v>88.073999999999984</v>
      </c>
      <c r="W823">
        <v>17.510000000000002</v>
      </c>
      <c r="X823" t="s">
        <v>53</v>
      </c>
      <c r="Y823" t="s">
        <v>3048</v>
      </c>
      <c r="Z823">
        <v>2014</v>
      </c>
      <c r="AA823" s="6">
        <f>(Orders[[#This Row],[Sales]]*Orders[[#This Row],[Quantity]])-Orders[[#This Row],[Discount]]</f>
        <v>754.71999999999991</v>
      </c>
    </row>
    <row r="824" spans="1:27" ht="16.5" x14ac:dyDescent="0.3">
      <c r="A824">
        <v>36514</v>
      </c>
      <c r="B824" t="s">
        <v>3460</v>
      </c>
      <c r="C824" s="1">
        <v>41745</v>
      </c>
      <c r="D824" s="1">
        <v>41747</v>
      </c>
      <c r="E824" t="s">
        <v>28</v>
      </c>
      <c r="F824" t="s">
        <v>1505</v>
      </c>
      <c r="G824" t="s">
        <v>1506</v>
      </c>
      <c r="H824" t="s">
        <v>58</v>
      </c>
      <c r="I824" t="s">
        <v>151</v>
      </c>
      <c r="J824" t="s">
        <v>104</v>
      </c>
      <c r="K824" t="s">
        <v>34</v>
      </c>
      <c r="L824">
        <v>90049</v>
      </c>
      <c r="M824" t="s">
        <v>35</v>
      </c>
      <c r="N824" t="s">
        <v>105</v>
      </c>
      <c r="O824" t="s">
        <v>1471</v>
      </c>
      <c r="P824" t="s">
        <v>50</v>
      </c>
      <c r="Q824" t="s">
        <v>416</v>
      </c>
      <c r="R824" t="s">
        <v>1472</v>
      </c>
      <c r="S824" s="5">
        <v>79.14</v>
      </c>
      <c r="T824">
        <v>3</v>
      </c>
      <c r="U824">
        <v>0</v>
      </c>
      <c r="V824">
        <v>36.404400000000003</v>
      </c>
      <c r="W824">
        <v>17.5</v>
      </c>
      <c r="X824" t="s">
        <v>41</v>
      </c>
      <c r="Y824" t="s">
        <v>3048</v>
      </c>
      <c r="Z824">
        <v>2014</v>
      </c>
      <c r="AA824" s="6">
        <f>(Orders[[#This Row],[Sales]]*Orders[[#This Row],[Quantity]])-Orders[[#This Row],[Discount]]</f>
        <v>237.42000000000002</v>
      </c>
    </row>
    <row r="825" spans="1:27" ht="16.5" x14ac:dyDescent="0.3">
      <c r="A825">
        <v>38706</v>
      </c>
      <c r="B825" t="s">
        <v>3461</v>
      </c>
      <c r="C825" s="1">
        <v>40641</v>
      </c>
      <c r="D825" s="1">
        <v>40645</v>
      </c>
      <c r="E825" t="s">
        <v>66</v>
      </c>
      <c r="F825" t="s">
        <v>1055</v>
      </c>
      <c r="G825" t="s">
        <v>1056</v>
      </c>
      <c r="H825" t="s">
        <v>31</v>
      </c>
      <c r="I825" t="s">
        <v>333</v>
      </c>
      <c r="J825" t="s">
        <v>250</v>
      </c>
      <c r="K825" t="s">
        <v>34</v>
      </c>
      <c r="L825">
        <v>43615</v>
      </c>
      <c r="M825" t="s">
        <v>35</v>
      </c>
      <c r="N825" t="s">
        <v>87</v>
      </c>
      <c r="O825" t="s">
        <v>3462</v>
      </c>
      <c r="P825" t="s">
        <v>38</v>
      </c>
      <c r="Q825" t="s">
        <v>39</v>
      </c>
      <c r="R825" t="s">
        <v>3463</v>
      </c>
      <c r="S825" s="5">
        <v>172.11</v>
      </c>
      <c r="T825">
        <v>1</v>
      </c>
      <c r="U825">
        <v>0.4</v>
      </c>
      <c r="V825">
        <v>-94.660500000000013</v>
      </c>
      <c r="W825">
        <v>17.12</v>
      </c>
      <c r="X825" t="s">
        <v>64</v>
      </c>
      <c r="Y825" t="s">
        <v>3048</v>
      </c>
      <c r="Z825">
        <v>2011</v>
      </c>
      <c r="AA825" s="6">
        <f>(Orders[[#This Row],[Sales]]*Orders[[#This Row],[Quantity]])-Orders[[#This Row],[Discount]]</f>
        <v>171.71</v>
      </c>
    </row>
    <row r="826" spans="1:27" ht="16.5" x14ac:dyDescent="0.3">
      <c r="A826">
        <v>37452</v>
      </c>
      <c r="B826" t="s">
        <v>3464</v>
      </c>
      <c r="C826" s="1">
        <v>41750</v>
      </c>
      <c r="D826" s="1">
        <v>41753</v>
      </c>
      <c r="E826" t="s">
        <v>55</v>
      </c>
      <c r="F826" t="s">
        <v>545</v>
      </c>
      <c r="G826" t="s">
        <v>546</v>
      </c>
      <c r="H826" t="s">
        <v>58</v>
      </c>
      <c r="I826" t="s">
        <v>85</v>
      </c>
      <c r="J826" t="s">
        <v>86</v>
      </c>
      <c r="K826" t="s">
        <v>34</v>
      </c>
      <c r="L826">
        <v>19120</v>
      </c>
      <c r="M826" t="s">
        <v>35</v>
      </c>
      <c r="N826" t="s">
        <v>87</v>
      </c>
      <c r="O826" t="s">
        <v>3465</v>
      </c>
      <c r="P826" t="s">
        <v>50</v>
      </c>
      <c r="Q826" t="s">
        <v>112</v>
      </c>
      <c r="R826" t="s">
        <v>3466</v>
      </c>
      <c r="S826" s="5">
        <v>332.70400000000001</v>
      </c>
      <c r="T826">
        <v>1</v>
      </c>
      <c r="U826">
        <v>0.2</v>
      </c>
      <c r="V826">
        <v>33.270399999999981</v>
      </c>
      <c r="W826">
        <v>17.02</v>
      </c>
      <c r="X826" t="s">
        <v>64</v>
      </c>
      <c r="Y826" t="s">
        <v>3048</v>
      </c>
      <c r="Z826">
        <v>2014</v>
      </c>
      <c r="AA826" s="6">
        <f>(Orders[[#This Row],[Sales]]*Orders[[#This Row],[Quantity]])-Orders[[#This Row],[Discount]]</f>
        <v>332.50400000000002</v>
      </c>
    </row>
    <row r="827" spans="1:27" ht="16.5" x14ac:dyDescent="0.3">
      <c r="A827">
        <v>38720</v>
      </c>
      <c r="B827" t="s">
        <v>3467</v>
      </c>
      <c r="C827" s="1">
        <v>41740</v>
      </c>
      <c r="D827" s="1">
        <v>41744</v>
      </c>
      <c r="E827" t="s">
        <v>66</v>
      </c>
      <c r="F827" t="s">
        <v>3468</v>
      </c>
      <c r="G827" t="s">
        <v>3469</v>
      </c>
      <c r="H827" t="s">
        <v>31</v>
      </c>
      <c r="I827" t="s">
        <v>85</v>
      </c>
      <c r="J827" t="s">
        <v>86</v>
      </c>
      <c r="K827" t="s">
        <v>34</v>
      </c>
      <c r="L827">
        <v>19143</v>
      </c>
      <c r="M827" t="s">
        <v>35</v>
      </c>
      <c r="N827" t="s">
        <v>87</v>
      </c>
      <c r="O827" t="s">
        <v>3470</v>
      </c>
      <c r="P827" t="s">
        <v>50</v>
      </c>
      <c r="Q827" t="s">
        <v>89</v>
      </c>
      <c r="R827" t="s">
        <v>3471</v>
      </c>
      <c r="S827" s="5">
        <v>195.10400000000001</v>
      </c>
      <c r="T827">
        <v>4</v>
      </c>
      <c r="U827">
        <v>0.2</v>
      </c>
      <c r="V827">
        <v>21.949199999999969</v>
      </c>
      <c r="W827">
        <v>16.96</v>
      </c>
      <c r="X827" t="s">
        <v>64</v>
      </c>
      <c r="Y827" t="s">
        <v>3048</v>
      </c>
      <c r="Z827">
        <v>2014</v>
      </c>
      <c r="AA827" s="6">
        <f>(Orders[[#This Row],[Sales]]*Orders[[#This Row],[Quantity]])-Orders[[#This Row],[Discount]]</f>
        <v>780.21600000000001</v>
      </c>
    </row>
    <row r="828" spans="1:27" ht="16.5" x14ac:dyDescent="0.3">
      <c r="A828">
        <v>33808</v>
      </c>
      <c r="B828" t="s">
        <v>3472</v>
      </c>
      <c r="C828" s="1">
        <v>41017</v>
      </c>
      <c r="D828" s="1">
        <v>41018</v>
      </c>
      <c r="E828" t="s">
        <v>55</v>
      </c>
      <c r="F828" t="s">
        <v>3473</v>
      </c>
      <c r="G828" t="s">
        <v>3474</v>
      </c>
      <c r="H828" t="s">
        <v>31</v>
      </c>
      <c r="I828" t="s">
        <v>2875</v>
      </c>
      <c r="J828" t="s">
        <v>131</v>
      </c>
      <c r="K828" t="s">
        <v>34</v>
      </c>
      <c r="L828">
        <v>71203</v>
      </c>
      <c r="M828" t="s">
        <v>35</v>
      </c>
      <c r="N828" t="s">
        <v>36</v>
      </c>
      <c r="O828" t="s">
        <v>2645</v>
      </c>
      <c r="P828" t="s">
        <v>61</v>
      </c>
      <c r="Q828" t="s">
        <v>294</v>
      </c>
      <c r="R828" t="s">
        <v>2646</v>
      </c>
      <c r="S828" s="5">
        <v>106.5</v>
      </c>
      <c r="T828">
        <v>6</v>
      </c>
      <c r="U828">
        <v>0</v>
      </c>
      <c r="V828">
        <v>41.534999999999997</v>
      </c>
      <c r="W828">
        <v>16.239999999999998</v>
      </c>
      <c r="X828" t="s">
        <v>53</v>
      </c>
      <c r="Y828" t="s">
        <v>3048</v>
      </c>
      <c r="Z828">
        <v>2012</v>
      </c>
      <c r="AA828" s="6">
        <f>(Orders[[#This Row],[Sales]]*Orders[[#This Row],[Quantity]])-Orders[[#This Row],[Discount]]</f>
        <v>639</v>
      </c>
    </row>
    <row r="829" spans="1:27" ht="16.5" x14ac:dyDescent="0.3">
      <c r="A829">
        <v>34952</v>
      </c>
      <c r="B829" t="s">
        <v>3475</v>
      </c>
      <c r="C829" s="1">
        <v>41754</v>
      </c>
      <c r="D829" s="1">
        <v>41760</v>
      </c>
      <c r="E829" t="s">
        <v>66</v>
      </c>
      <c r="F829" t="s">
        <v>1886</v>
      </c>
      <c r="G829" t="s">
        <v>1887</v>
      </c>
      <c r="H829" t="s">
        <v>58</v>
      </c>
      <c r="I829" t="s">
        <v>124</v>
      </c>
      <c r="J829" t="s">
        <v>389</v>
      </c>
      <c r="K829" t="s">
        <v>34</v>
      </c>
      <c r="L829">
        <v>32216</v>
      </c>
      <c r="M829" t="s">
        <v>35</v>
      </c>
      <c r="N829" t="s">
        <v>36</v>
      </c>
      <c r="O829" t="s">
        <v>1178</v>
      </c>
      <c r="P829" t="s">
        <v>50</v>
      </c>
      <c r="Q829" t="s">
        <v>112</v>
      </c>
      <c r="R829" t="s">
        <v>1179</v>
      </c>
      <c r="S829" s="5">
        <v>113.568</v>
      </c>
      <c r="T829">
        <v>2</v>
      </c>
      <c r="U829">
        <v>0.2</v>
      </c>
      <c r="V829">
        <v>-21.294000000000018</v>
      </c>
      <c r="W829">
        <v>16.21</v>
      </c>
      <c r="X829" t="s">
        <v>272</v>
      </c>
      <c r="Y829" t="s">
        <v>3048</v>
      </c>
      <c r="Z829">
        <v>2014</v>
      </c>
      <c r="AA829" s="6">
        <f>(Orders[[#This Row],[Sales]]*Orders[[#This Row],[Quantity]])-Orders[[#This Row],[Discount]]</f>
        <v>226.93600000000001</v>
      </c>
    </row>
    <row r="830" spans="1:27" ht="16.5" x14ac:dyDescent="0.3">
      <c r="A830">
        <v>32476</v>
      </c>
      <c r="B830" t="s">
        <v>3476</v>
      </c>
      <c r="C830" s="1">
        <v>41389</v>
      </c>
      <c r="D830" s="1">
        <v>41392</v>
      </c>
      <c r="E830" t="s">
        <v>28</v>
      </c>
      <c r="F830" t="s">
        <v>3477</v>
      </c>
      <c r="G830" t="s">
        <v>3478</v>
      </c>
      <c r="H830" t="s">
        <v>94</v>
      </c>
      <c r="I830" t="s">
        <v>869</v>
      </c>
      <c r="J830" t="s">
        <v>171</v>
      </c>
      <c r="K830" t="s">
        <v>34</v>
      </c>
      <c r="L830">
        <v>77070</v>
      </c>
      <c r="M830" t="s">
        <v>35</v>
      </c>
      <c r="N830" t="s">
        <v>48</v>
      </c>
      <c r="O830" t="s">
        <v>3479</v>
      </c>
      <c r="P830" t="s">
        <v>61</v>
      </c>
      <c r="Q830" t="s">
        <v>294</v>
      </c>
      <c r="R830" t="s">
        <v>3480</v>
      </c>
      <c r="S830" s="5">
        <v>258.69600000000003</v>
      </c>
      <c r="T830">
        <v>3</v>
      </c>
      <c r="U830">
        <v>0.2</v>
      </c>
      <c r="V830">
        <v>64.674000000000007</v>
      </c>
      <c r="W830">
        <v>15.67</v>
      </c>
      <c r="X830" t="s">
        <v>53</v>
      </c>
      <c r="Y830" t="s">
        <v>3048</v>
      </c>
      <c r="Z830">
        <v>2013</v>
      </c>
      <c r="AA830" s="6">
        <f>(Orders[[#This Row],[Sales]]*Orders[[#This Row],[Quantity]])-Orders[[#This Row],[Discount]]</f>
        <v>775.88800000000003</v>
      </c>
    </row>
    <row r="831" spans="1:27" ht="16.5" x14ac:dyDescent="0.3">
      <c r="A831">
        <v>37910</v>
      </c>
      <c r="B831" t="s">
        <v>3481</v>
      </c>
      <c r="C831" s="1">
        <v>41020</v>
      </c>
      <c r="D831" s="1">
        <v>41027</v>
      </c>
      <c r="E831" t="s">
        <v>66</v>
      </c>
      <c r="F831" t="s">
        <v>3482</v>
      </c>
      <c r="G831" t="s">
        <v>3483</v>
      </c>
      <c r="H831" t="s">
        <v>31</v>
      </c>
      <c r="I831" t="s">
        <v>1761</v>
      </c>
      <c r="J831" t="s">
        <v>96</v>
      </c>
      <c r="K831" t="s">
        <v>34</v>
      </c>
      <c r="L831">
        <v>40214</v>
      </c>
      <c r="M831" t="s">
        <v>35</v>
      </c>
      <c r="N831" t="s">
        <v>36</v>
      </c>
      <c r="O831" t="s">
        <v>3484</v>
      </c>
      <c r="P831" t="s">
        <v>61</v>
      </c>
      <c r="Q831" t="s">
        <v>72</v>
      </c>
      <c r="R831" t="s">
        <v>3485</v>
      </c>
      <c r="S831" s="5">
        <v>469.95</v>
      </c>
      <c r="T831">
        <v>5</v>
      </c>
      <c r="U831">
        <v>0</v>
      </c>
      <c r="V831">
        <v>131.58600000000001</v>
      </c>
      <c r="W831">
        <v>15.3</v>
      </c>
      <c r="X831" t="s">
        <v>64</v>
      </c>
      <c r="Y831" t="s">
        <v>3048</v>
      </c>
      <c r="Z831">
        <v>2012</v>
      </c>
      <c r="AA831" s="6">
        <f>(Orders[[#This Row],[Sales]]*Orders[[#This Row],[Quantity]])-Orders[[#This Row],[Discount]]</f>
        <v>2349.75</v>
      </c>
    </row>
    <row r="832" spans="1:27" ht="16.5" x14ac:dyDescent="0.3">
      <c r="A832">
        <v>32361</v>
      </c>
      <c r="B832" t="s">
        <v>3486</v>
      </c>
      <c r="C832" s="1">
        <v>41015</v>
      </c>
      <c r="D832" s="1">
        <v>41020</v>
      </c>
      <c r="E832" t="s">
        <v>66</v>
      </c>
      <c r="F832" t="s">
        <v>2648</v>
      </c>
      <c r="G832" t="s">
        <v>2649</v>
      </c>
      <c r="H832" t="s">
        <v>58</v>
      </c>
      <c r="I832" t="s">
        <v>333</v>
      </c>
      <c r="J832" t="s">
        <v>250</v>
      </c>
      <c r="K832" t="s">
        <v>34</v>
      </c>
      <c r="L832">
        <v>43615</v>
      </c>
      <c r="M832" t="s">
        <v>35</v>
      </c>
      <c r="N832" t="s">
        <v>87</v>
      </c>
      <c r="O832" t="s">
        <v>3487</v>
      </c>
      <c r="P832" t="s">
        <v>61</v>
      </c>
      <c r="Q832" t="s">
        <v>72</v>
      </c>
      <c r="R832" t="s">
        <v>3488</v>
      </c>
      <c r="S832" s="5">
        <v>118.782</v>
      </c>
      <c r="T832">
        <v>3</v>
      </c>
      <c r="U832">
        <v>0.4</v>
      </c>
      <c r="V832">
        <v>-27.715799999999991</v>
      </c>
      <c r="W832">
        <v>15.25</v>
      </c>
      <c r="X832" t="s">
        <v>53</v>
      </c>
      <c r="Y832" t="s">
        <v>3048</v>
      </c>
      <c r="Z832">
        <v>2012</v>
      </c>
      <c r="AA832" s="6">
        <f>(Orders[[#This Row],[Sales]]*Orders[[#This Row],[Quantity]])-Orders[[#This Row],[Discount]]</f>
        <v>355.94600000000003</v>
      </c>
    </row>
    <row r="833" spans="1:27" ht="16.5" x14ac:dyDescent="0.3">
      <c r="A833">
        <v>39597</v>
      </c>
      <c r="B833" t="s">
        <v>3489</v>
      </c>
      <c r="C833" s="1">
        <v>41019</v>
      </c>
      <c r="D833" s="1">
        <v>41023</v>
      </c>
      <c r="E833" t="s">
        <v>66</v>
      </c>
      <c r="F833" t="s">
        <v>3490</v>
      </c>
      <c r="G833" t="s">
        <v>3491</v>
      </c>
      <c r="H833" t="s">
        <v>31</v>
      </c>
      <c r="I833" t="s">
        <v>59</v>
      </c>
      <c r="J833" t="s">
        <v>47</v>
      </c>
      <c r="K833" t="s">
        <v>34</v>
      </c>
      <c r="L833">
        <v>48234</v>
      </c>
      <c r="M833" t="s">
        <v>35</v>
      </c>
      <c r="N833" t="s">
        <v>48</v>
      </c>
      <c r="O833" t="s">
        <v>3492</v>
      </c>
      <c r="P833" t="s">
        <v>50</v>
      </c>
      <c r="Q833" t="s">
        <v>372</v>
      </c>
      <c r="R833" t="s">
        <v>3493</v>
      </c>
      <c r="S833" s="5">
        <v>180.96</v>
      </c>
      <c r="T833">
        <v>2</v>
      </c>
      <c r="U833">
        <v>0</v>
      </c>
      <c r="V833">
        <v>81.432000000000002</v>
      </c>
      <c r="W833">
        <v>14.99</v>
      </c>
      <c r="X833" t="s">
        <v>64</v>
      </c>
      <c r="Y833" t="s">
        <v>3048</v>
      </c>
      <c r="Z833">
        <v>2012</v>
      </c>
      <c r="AA833" s="6">
        <f>(Orders[[#This Row],[Sales]]*Orders[[#This Row],[Quantity]])-Orders[[#This Row],[Discount]]</f>
        <v>361.92</v>
      </c>
    </row>
    <row r="834" spans="1:27" ht="16.5" x14ac:dyDescent="0.3">
      <c r="A834">
        <v>33897</v>
      </c>
      <c r="B834" t="s">
        <v>3494</v>
      </c>
      <c r="C834" s="1">
        <v>41753</v>
      </c>
      <c r="D834" s="1">
        <v>41759</v>
      </c>
      <c r="E834" t="s">
        <v>66</v>
      </c>
      <c r="F834" t="s">
        <v>3495</v>
      </c>
      <c r="G834" t="s">
        <v>3496</v>
      </c>
      <c r="H834" t="s">
        <v>31</v>
      </c>
      <c r="I834" t="s">
        <v>232</v>
      </c>
      <c r="J834" t="s">
        <v>233</v>
      </c>
      <c r="K834" t="s">
        <v>34</v>
      </c>
      <c r="L834">
        <v>10024</v>
      </c>
      <c r="M834" t="s">
        <v>35</v>
      </c>
      <c r="N834" t="s">
        <v>87</v>
      </c>
      <c r="O834" t="s">
        <v>3497</v>
      </c>
      <c r="P834" t="s">
        <v>50</v>
      </c>
      <c r="Q834" t="s">
        <v>80</v>
      </c>
      <c r="R834" t="s">
        <v>3498</v>
      </c>
      <c r="S834" s="5">
        <v>122.71</v>
      </c>
      <c r="T834">
        <v>7</v>
      </c>
      <c r="U834">
        <v>0</v>
      </c>
      <c r="V834">
        <v>36.812999999999988</v>
      </c>
      <c r="W834">
        <v>14.86</v>
      </c>
      <c r="X834" t="s">
        <v>64</v>
      </c>
      <c r="Y834" t="s">
        <v>3048</v>
      </c>
      <c r="Z834">
        <v>2014</v>
      </c>
      <c r="AA834" s="6">
        <f>(Orders[[#This Row],[Sales]]*Orders[[#This Row],[Quantity]])-Orders[[#This Row],[Discount]]</f>
        <v>858.96999999999991</v>
      </c>
    </row>
    <row r="835" spans="1:27" ht="16.5" x14ac:dyDescent="0.3">
      <c r="A835">
        <v>31651</v>
      </c>
      <c r="B835" t="s">
        <v>3499</v>
      </c>
      <c r="C835" s="1">
        <v>41373</v>
      </c>
      <c r="D835" s="1">
        <v>41378</v>
      </c>
      <c r="E835" t="s">
        <v>66</v>
      </c>
      <c r="F835" t="s">
        <v>3500</v>
      </c>
      <c r="G835" t="s">
        <v>3501</v>
      </c>
      <c r="H835" t="s">
        <v>31</v>
      </c>
      <c r="I835" t="s">
        <v>232</v>
      </c>
      <c r="J835" t="s">
        <v>233</v>
      </c>
      <c r="K835" t="s">
        <v>34</v>
      </c>
      <c r="L835">
        <v>10035</v>
      </c>
      <c r="M835" t="s">
        <v>35</v>
      </c>
      <c r="N835" t="s">
        <v>87</v>
      </c>
      <c r="O835" t="s">
        <v>3418</v>
      </c>
      <c r="P835" t="s">
        <v>38</v>
      </c>
      <c r="Q835" t="s">
        <v>173</v>
      </c>
      <c r="R835" t="s">
        <v>3419</v>
      </c>
      <c r="S835" s="5">
        <v>388.70400000000012</v>
      </c>
      <c r="T835">
        <v>6</v>
      </c>
      <c r="U835">
        <v>0.2</v>
      </c>
      <c r="V835">
        <v>-4.8588000000000022</v>
      </c>
      <c r="W835">
        <v>14.26</v>
      </c>
      <c r="X835" t="s">
        <v>64</v>
      </c>
      <c r="Y835" t="s">
        <v>3048</v>
      </c>
      <c r="Z835">
        <v>2013</v>
      </c>
      <c r="AA835" s="6">
        <f>(Orders[[#This Row],[Sales]]*Orders[[#This Row],[Quantity]])-Orders[[#This Row],[Discount]]</f>
        <v>2332.0240000000008</v>
      </c>
    </row>
    <row r="836" spans="1:27" ht="16.5" x14ac:dyDescent="0.3">
      <c r="A836">
        <v>34907</v>
      </c>
      <c r="B836" t="s">
        <v>3502</v>
      </c>
      <c r="C836" s="1">
        <v>40661</v>
      </c>
      <c r="D836" s="1">
        <v>40666</v>
      </c>
      <c r="E836" t="s">
        <v>66</v>
      </c>
      <c r="F836" t="s">
        <v>3421</v>
      </c>
      <c r="G836" t="s">
        <v>3422</v>
      </c>
      <c r="H836" t="s">
        <v>58</v>
      </c>
      <c r="I836" t="s">
        <v>408</v>
      </c>
      <c r="J836" t="s">
        <v>250</v>
      </c>
      <c r="K836" t="s">
        <v>34</v>
      </c>
      <c r="L836">
        <v>43055</v>
      </c>
      <c r="M836" t="s">
        <v>35</v>
      </c>
      <c r="N836" t="s">
        <v>87</v>
      </c>
      <c r="O836" t="s">
        <v>3503</v>
      </c>
      <c r="P836" t="s">
        <v>50</v>
      </c>
      <c r="Q836" t="s">
        <v>112</v>
      </c>
      <c r="R836" t="s">
        <v>3504</v>
      </c>
      <c r="S836" s="5">
        <v>177.56800000000001</v>
      </c>
      <c r="T836">
        <v>2</v>
      </c>
      <c r="U836">
        <v>0.2</v>
      </c>
      <c r="V836">
        <v>-37.733199999999989</v>
      </c>
      <c r="W836">
        <v>14.21</v>
      </c>
      <c r="X836" t="s">
        <v>64</v>
      </c>
      <c r="Y836" t="s">
        <v>3048</v>
      </c>
      <c r="Z836">
        <v>2011</v>
      </c>
      <c r="AA836" s="6">
        <f>(Orders[[#This Row],[Sales]]*Orders[[#This Row],[Quantity]])-Orders[[#This Row],[Discount]]</f>
        <v>354.93600000000004</v>
      </c>
    </row>
    <row r="837" spans="1:27" ht="16.5" x14ac:dyDescent="0.3">
      <c r="A837">
        <v>31363</v>
      </c>
      <c r="B837" t="s">
        <v>3505</v>
      </c>
      <c r="C837" s="1">
        <v>41029</v>
      </c>
      <c r="D837" s="1">
        <v>41034</v>
      </c>
      <c r="E837" t="s">
        <v>66</v>
      </c>
      <c r="F837" t="s">
        <v>2265</v>
      </c>
      <c r="G837" t="s">
        <v>2266</v>
      </c>
      <c r="H837" t="s">
        <v>94</v>
      </c>
      <c r="I837" t="s">
        <v>661</v>
      </c>
      <c r="J837" t="s">
        <v>118</v>
      </c>
      <c r="K837" t="s">
        <v>34</v>
      </c>
      <c r="L837">
        <v>60610</v>
      </c>
      <c r="M837" t="s">
        <v>35</v>
      </c>
      <c r="N837" t="s">
        <v>48</v>
      </c>
      <c r="O837" t="s">
        <v>2003</v>
      </c>
      <c r="P837" t="s">
        <v>38</v>
      </c>
      <c r="Q837" t="s">
        <v>98</v>
      </c>
      <c r="R837" t="s">
        <v>2004</v>
      </c>
      <c r="S837" s="5">
        <v>213.11500000000001</v>
      </c>
      <c r="T837">
        <v>5</v>
      </c>
      <c r="U837">
        <v>0.3</v>
      </c>
      <c r="V837">
        <v>-15.222500000000011</v>
      </c>
      <c r="W837">
        <v>14.19</v>
      </c>
      <c r="X837" t="s">
        <v>64</v>
      </c>
      <c r="Y837" t="s">
        <v>3048</v>
      </c>
      <c r="Z837">
        <v>2012</v>
      </c>
      <c r="AA837" s="6">
        <f>(Orders[[#This Row],[Sales]]*Orders[[#This Row],[Quantity]])-Orders[[#This Row],[Discount]]</f>
        <v>1065.2750000000001</v>
      </c>
    </row>
    <row r="838" spans="1:27" ht="16.5" x14ac:dyDescent="0.3">
      <c r="A838">
        <v>37329</v>
      </c>
      <c r="B838" t="s">
        <v>3506</v>
      </c>
      <c r="C838" s="1">
        <v>41753</v>
      </c>
      <c r="D838" s="1">
        <v>41755</v>
      </c>
      <c r="E838" t="s">
        <v>55</v>
      </c>
      <c r="F838" t="s">
        <v>155</v>
      </c>
      <c r="G838" t="s">
        <v>156</v>
      </c>
      <c r="H838" t="s">
        <v>31</v>
      </c>
      <c r="I838" t="s">
        <v>232</v>
      </c>
      <c r="J838" t="s">
        <v>233</v>
      </c>
      <c r="K838" t="s">
        <v>34</v>
      </c>
      <c r="L838">
        <v>10011</v>
      </c>
      <c r="M838" t="s">
        <v>35</v>
      </c>
      <c r="N838" t="s">
        <v>87</v>
      </c>
      <c r="O838" t="s">
        <v>3507</v>
      </c>
      <c r="P838" t="s">
        <v>50</v>
      </c>
      <c r="Q838" t="s">
        <v>80</v>
      </c>
      <c r="R838" t="s">
        <v>3508</v>
      </c>
      <c r="S838" s="5">
        <v>54.900000000000013</v>
      </c>
      <c r="T838">
        <v>5</v>
      </c>
      <c r="U838">
        <v>0</v>
      </c>
      <c r="V838">
        <v>15.372</v>
      </c>
      <c r="W838">
        <v>13.71</v>
      </c>
      <c r="X838" t="s">
        <v>53</v>
      </c>
      <c r="Y838" t="s">
        <v>3048</v>
      </c>
      <c r="Z838">
        <v>2014</v>
      </c>
      <c r="AA838" s="6">
        <f>(Orders[[#This Row],[Sales]]*Orders[[#This Row],[Quantity]])-Orders[[#This Row],[Discount]]</f>
        <v>274.50000000000006</v>
      </c>
    </row>
    <row r="839" spans="1:27" ht="16.5" x14ac:dyDescent="0.3">
      <c r="A839">
        <v>37486</v>
      </c>
      <c r="B839" t="s">
        <v>3509</v>
      </c>
      <c r="C839" s="1">
        <v>41734</v>
      </c>
      <c r="D839" s="1">
        <v>41738</v>
      </c>
      <c r="E839" t="s">
        <v>66</v>
      </c>
      <c r="F839" t="s">
        <v>3510</v>
      </c>
      <c r="G839" t="s">
        <v>3511</v>
      </c>
      <c r="H839" t="s">
        <v>31</v>
      </c>
      <c r="I839" t="s">
        <v>3512</v>
      </c>
      <c r="J839" t="s">
        <v>118</v>
      </c>
      <c r="K839" t="s">
        <v>34</v>
      </c>
      <c r="L839">
        <v>60016</v>
      </c>
      <c r="M839" t="s">
        <v>35</v>
      </c>
      <c r="N839" t="s">
        <v>48</v>
      </c>
      <c r="O839" t="s">
        <v>3513</v>
      </c>
      <c r="P839" t="s">
        <v>61</v>
      </c>
      <c r="Q839" t="s">
        <v>72</v>
      </c>
      <c r="R839" t="s">
        <v>3514</v>
      </c>
      <c r="S839" s="5">
        <v>383.84</v>
      </c>
      <c r="T839">
        <v>4</v>
      </c>
      <c r="U839">
        <v>0.2</v>
      </c>
      <c r="V839">
        <v>47.97999999999999</v>
      </c>
      <c r="W839">
        <v>13.23</v>
      </c>
      <c r="X839" t="s">
        <v>64</v>
      </c>
      <c r="Y839" t="s">
        <v>3048</v>
      </c>
      <c r="Z839">
        <v>2014</v>
      </c>
      <c r="AA839" s="6">
        <f>(Orders[[#This Row],[Sales]]*Orders[[#This Row],[Quantity]])-Orders[[#This Row],[Discount]]</f>
        <v>1535.1599999999999</v>
      </c>
    </row>
    <row r="840" spans="1:27" ht="16.5" x14ac:dyDescent="0.3">
      <c r="A840">
        <v>32737</v>
      </c>
      <c r="B840" t="s">
        <v>3515</v>
      </c>
      <c r="C840" s="1">
        <v>41742</v>
      </c>
      <c r="D840" s="1">
        <v>41745</v>
      </c>
      <c r="E840" t="s">
        <v>28</v>
      </c>
      <c r="F840" t="s">
        <v>3111</v>
      </c>
      <c r="G840" t="s">
        <v>3112</v>
      </c>
      <c r="H840" t="s">
        <v>31</v>
      </c>
      <c r="I840" t="s">
        <v>1117</v>
      </c>
      <c r="J840" t="s">
        <v>1118</v>
      </c>
      <c r="K840" t="s">
        <v>34</v>
      </c>
      <c r="L840">
        <v>2908</v>
      </c>
      <c r="M840" t="s">
        <v>35</v>
      </c>
      <c r="N840" t="s">
        <v>87</v>
      </c>
      <c r="O840" t="s">
        <v>3516</v>
      </c>
      <c r="P840" t="s">
        <v>50</v>
      </c>
      <c r="Q840" t="s">
        <v>416</v>
      </c>
      <c r="R840" t="s">
        <v>3517</v>
      </c>
      <c r="S840" s="5">
        <v>39.96</v>
      </c>
      <c r="T840">
        <v>4</v>
      </c>
      <c r="U840">
        <v>0</v>
      </c>
      <c r="V840">
        <v>17.981999999999999</v>
      </c>
      <c r="W840">
        <v>13.21</v>
      </c>
      <c r="X840" t="s">
        <v>41</v>
      </c>
      <c r="Y840" t="s">
        <v>3048</v>
      </c>
      <c r="Z840">
        <v>2014</v>
      </c>
      <c r="AA840" s="6">
        <f>(Orders[[#This Row],[Sales]]*Orders[[#This Row],[Quantity]])-Orders[[#This Row],[Discount]]</f>
        <v>159.84</v>
      </c>
    </row>
    <row r="841" spans="1:27" ht="16.5" x14ac:dyDescent="0.3">
      <c r="A841">
        <v>32567</v>
      </c>
      <c r="B841" t="s">
        <v>3518</v>
      </c>
      <c r="C841" s="1">
        <v>41386</v>
      </c>
      <c r="D841" s="1">
        <v>41391</v>
      </c>
      <c r="E841" t="s">
        <v>66</v>
      </c>
      <c r="F841" t="s">
        <v>1541</v>
      </c>
      <c r="G841" t="s">
        <v>1542</v>
      </c>
      <c r="H841" t="s">
        <v>58</v>
      </c>
      <c r="I841" t="s">
        <v>661</v>
      </c>
      <c r="J841" t="s">
        <v>118</v>
      </c>
      <c r="K841" t="s">
        <v>34</v>
      </c>
      <c r="L841">
        <v>60623</v>
      </c>
      <c r="M841" t="s">
        <v>35</v>
      </c>
      <c r="N841" t="s">
        <v>48</v>
      </c>
      <c r="O841" t="s">
        <v>3519</v>
      </c>
      <c r="P841" t="s">
        <v>50</v>
      </c>
      <c r="Q841" t="s">
        <v>112</v>
      </c>
      <c r="R841" t="s">
        <v>3520</v>
      </c>
      <c r="S841" s="5">
        <v>102.336</v>
      </c>
      <c r="T841">
        <v>4</v>
      </c>
      <c r="U841">
        <v>0.2</v>
      </c>
      <c r="V841">
        <v>-12.792</v>
      </c>
      <c r="W841">
        <v>13.07</v>
      </c>
      <c r="X841" t="s">
        <v>53</v>
      </c>
      <c r="Y841" t="s">
        <v>3048</v>
      </c>
      <c r="Z841">
        <v>2013</v>
      </c>
      <c r="AA841" s="6">
        <f>(Orders[[#This Row],[Sales]]*Orders[[#This Row],[Quantity]])-Orders[[#This Row],[Discount]]</f>
        <v>409.14400000000001</v>
      </c>
    </row>
    <row r="842" spans="1:27" ht="16.5" x14ac:dyDescent="0.3">
      <c r="A842">
        <v>38468</v>
      </c>
      <c r="B842" t="s">
        <v>3521</v>
      </c>
      <c r="C842" s="1">
        <v>41755</v>
      </c>
      <c r="D842" s="1">
        <v>41757</v>
      </c>
      <c r="E842" t="s">
        <v>28</v>
      </c>
      <c r="F842" t="s">
        <v>941</v>
      </c>
      <c r="G842" t="s">
        <v>942</v>
      </c>
      <c r="H842" t="s">
        <v>31</v>
      </c>
      <c r="I842" t="s">
        <v>103</v>
      </c>
      <c r="J842" t="s">
        <v>104</v>
      </c>
      <c r="K842" t="s">
        <v>34</v>
      </c>
      <c r="L842">
        <v>94109</v>
      </c>
      <c r="M842" t="s">
        <v>35</v>
      </c>
      <c r="N842" t="s">
        <v>105</v>
      </c>
      <c r="O842" t="s">
        <v>3522</v>
      </c>
      <c r="P842" t="s">
        <v>61</v>
      </c>
      <c r="Q842" t="s">
        <v>294</v>
      </c>
      <c r="R842" t="s">
        <v>3523</v>
      </c>
      <c r="S842" s="5">
        <v>107.97</v>
      </c>
      <c r="T842">
        <v>3</v>
      </c>
      <c r="U842">
        <v>0</v>
      </c>
      <c r="V842">
        <v>22.6737</v>
      </c>
      <c r="W842">
        <v>13.06</v>
      </c>
      <c r="X842" t="s">
        <v>53</v>
      </c>
      <c r="Y842" t="s">
        <v>3048</v>
      </c>
      <c r="Z842">
        <v>2014</v>
      </c>
      <c r="AA842" s="6">
        <f>(Orders[[#This Row],[Sales]]*Orders[[#This Row],[Quantity]])-Orders[[#This Row],[Discount]]</f>
        <v>323.90999999999997</v>
      </c>
    </row>
    <row r="843" spans="1:27" ht="16.5" x14ac:dyDescent="0.3">
      <c r="A843">
        <v>37464</v>
      </c>
      <c r="B843" t="s">
        <v>3524</v>
      </c>
      <c r="C843" s="1">
        <v>41019</v>
      </c>
      <c r="D843" s="1">
        <v>41024</v>
      </c>
      <c r="E843" t="s">
        <v>66</v>
      </c>
      <c r="F843" t="s">
        <v>3525</v>
      </c>
      <c r="G843" t="s">
        <v>3526</v>
      </c>
      <c r="H843" t="s">
        <v>31</v>
      </c>
      <c r="I843" t="s">
        <v>869</v>
      </c>
      <c r="J843" t="s">
        <v>171</v>
      </c>
      <c r="K843" t="s">
        <v>34</v>
      </c>
      <c r="L843">
        <v>77036</v>
      </c>
      <c r="M843" t="s">
        <v>35</v>
      </c>
      <c r="N843" t="s">
        <v>48</v>
      </c>
      <c r="O843" t="s">
        <v>1386</v>
      </c>
      <c r="P843" t="s">
        <v>50</v>
      </c>
      <c r="Q843" t="s">
        <v>416</v>
      </c>
      <c r="R843" t="s">
        <v>1387</v>
      </c>
      <c r="S843" s="5">
        <v>117.456</v>
      </c>
      <c r="T843">
        <v>3</v>
      </c>
      <c r="U843">
        <v>0.2</v>
      </c>
      <c r="V843">
        <v>44.045999999999992</v>
      </c>
      <c r="W843">
        <v>12.54</v>
      </c>
      <c r="X843" t="s">
        <v>53</v>
      </c>
      <c r="Y843" t="s">
        <v>3048</v>
      </c>
      <c r="Z843">
        <v>2012</v>
      </c>
      <c r="AA843" s="6">
        <f>(Orders[[#This Row],[Sales]]*Orders[[#This Row],[Quantity]])-Orders[[#This Row],[Discount]]</f>
        <v>352.16800000000001</v>
      </c>
    </row>
    <row r="844" spans="1:27" ht="16.5" x14ac:dyDescent="0.3">
      <c r="A844">
        <v>33698</v>
      </c>
      <c r="B844" t="s">
        <v>3527</v>
      </c>
      <c r="C844" s="1">
        <v>41731</v>
      </c>
      <c r="D844" s="1">
        <v>41734</v>
      </c>
      <c r="E844" t="s">
        <v>28</v>
      </c>
      <c r="F844" t="s">
        <v>3528</v>
      </c>
      <c r="G844" t="s">
        <v>3529</v>
      </c>
      <c r="H844" t="s">
        <v>31</v>
      </c>
      <c r="I844" t="s">
        <v>77</v>
      </c>
      <c r="J844" t="s">
        <v>78</v>
      </c>
      <c r="K844" t="s">
        <v>34</v>
      </c>
      <c r="L844">
        <v>65807</v>
      </c>
      <c r="M844" t="s">
        <v>35</v>
      </c>
      <c r="N844" t="s">
        <v>48</v>
      </c>
      <c r="O844" t="s">
        <v>2658</v>
      </c>
      <c r="P844" t="s">
        <v>50</v>
      </c>
      <c r="Q844" t="s">
        <v>112</v>
      </c>
      <c r="R844" t="s">
        <v>2659</v>
      </c>
      <c r="S844" s="5">
        <v>94.199999999999989</v>
      </c>
      <c r="T844">
        <v>6</v>
      </c>
      <c r="U844">
        <v>0</v>
      </c>
      <c r="V844">
        <v>23.55</v>
      </c>
      <c r="W844">
        <v>12.42</v>
      </c>
      <c r="X844" t="s">
        <v>53</v>
      </c>
      <c r="Y844" t="s">
        <v>3048</v>
      </c>
      <c r="Z844">
        <v>2014</v>
      </c>
      <c r="AA844" s="6">
        <f>(Orders[[#This Row],[Sales]]*Orders[[#This Row],[Quantity]])-Orders[[#This Row],[Discount]]</f>
        <v>565.19999999999993</v>
      </c>
    </row>
    <row r="845" spans="1:27" ht="16.5" x14ac:dyDescent="0.3">
      <c r="A845">
        <v>40431</v>
      </c>
      <c r="B845" t="s">
        <v>3530</v>
      </c>
      <c r="C845" s="1">
        <v>41377</v>
      </c>
      <c r="D845" s="1">
        <v>41382</v>
      </c>
      <c r="E845" t="s">
        <v>66</v>
      </c>
      <c r="F845" t="s">
        <v>3531</v>
      </c>
      <c r="G845" t="s">
        <v>3532</v>
      </c>
      <c r="H845" t="s">
        <v>58</v>
      </c>
      <c r="I845" t="s">
        <v>3533</v>
      </c>
      <c r="J845" t="s">
        <v>33</v>
      </c>
      <c r="K845" t="s">
        <v>34</v>
      </c>
      <c r="L845">
        <v>27893</v>
      </c>
      <c r="M845" t="s">
        <v>35</v>
      </c>
      <c r="N845" t="s">
        <v>36</v>
      </c>
      <c r="O845" t="s">
        <v>3534</v>
      </c>
      <c r="P845" t="s">
        <v>50</v>
      </c>
      <c r="Q845" t="s">
        <v>112</v>
      </c>
      <c r="R845" t="s">
        <v>3535</v>
      </c>
      <c r="S845" s="5">
        <v>129.55199999999999</v>
      </c>
      <c r="T845">
        <v>3</v>
      </c>
      <c r="U845">
        <v>0.2</v>
      </c>
      <c r="V845">
        <v>-22.671600000000009</v>
      </c>
      <c r="W845">
        <v>12.39</v>
      </c>
      <c r="X845" t="s">
        <v>64</v>
      </c>
      <c r="Y845" t="s">
        <v>3048</v>
      </c>
      <c r="Z845">
        <v>2013</v>
      </c>
      <c r="AA845" s="6">
        <f>(Orders[[#This Row],[Sales]]*Orders[[#This Row],[Quantity]])-Orders[[#This Row],[Discount]]</f>
        <v>388.45599999999996</v>
      </c>
    </row>
    <row r="846" spans="1:27" ht="16.5" x14ac:dyDescent="0.3">
      <c r="A846">
        <v>32700</v>
      </c>
      <c r="B846" t="s">
        <v>3536</v>
      </c>
      <c r="C846" s="1">
        <v>41384</v>
      </c>
      <c r="D846" s="1">
        <v>41390</v>
      </c>
      <c r="E846" t="s">
        <v>66</v>
      </c>
      <c r="F846" t="s">
        <v>3103</v>
      </c>
      <c r="G846" t="s">
        <v>3104</v>
      </c>
      <c r="H846" t="s">
        <v>94</v>
      </c>
      <c r="I846" t="s">
        <v>69</v>
      </c>
      <c r="J846" t="s">
        <v>250</v>
      </c>
      <c r="K846" t="s">
        <v>34</v>
      </c>
      <c r="L846">
        <v>43229</v>
      </c>
      <c r="M846" t="s">
        <v>35</v>
      </c>
      <c r="N846" t="s">
        <v>87</v>
      </c>
      <c r="O846" t="s">
        <v>1183</v>
      </c>
      <c r="P846" t="s">
        <v>50</v>
      </c>
      <c r="Q846" t="s">
        <v>416</v>
      </c>
      <c r="R846" t="s">
        <v>1184</v>
      </c>
      <c r="S846" s="5">
        <v>419.4</v>
      </c>
      <c r="T846">
        <v>5</v>
      </c>
      <c r="U846">
        <v>0.2</v>
      </c>
      <c r="V846">
        <v>146.79</v>
      </c>
      <c r="W846">
        <v>12.21</v>
      </c>
      <c r="X846" t="s">
        <v>64</v>
      </c>
      <c r="Y846" t="s">
        <v>3048</v>
      </c>
      <c r="Z846">
        <v>2013</v>
      </c>
      <c r="AA846" s="6">
        <f>(Orders[[#This Row],[Sales]]*Orders[[#This Row],[Quantity]])-Orders[[#This Row],[Discount]]</f>
        <v>2096.8000000000002</v>
      </c>
    </row>
    <row r="847" spans="1:27" ht="16.5" x14ac:dyDescent="0.3">
      <c r="A847">
        <v>37195</v>
      </c>
      <c r="B847" t="s">
        <v>3537</v>
      </c>
      <c r="C847" s="1">
        <v>41368</v>
      </c>
      <c r="D847" s="1">
        <v>41374</v>
      </c>
      <c r="E847" t="s">
        <v>66</v>
      </c>
      <c r="F847" t="s">
        <v>3538</v>
      </c>
      <c r="G847" t="s">
        <v>3539</v>
      </c>
      <c r="H847" t="s">
        <v>31</v>
      </c>
      <c r="I847" t="s">
        <v>642</v>
      </c>
      <c r="J847" t="s">
        <v>643</v>
      </c>
      <c r="K847" t="s">
        <v>34</v>
      </c>
      <c r="L847">
        <v>47374</v>
      </c>
      <c r="M847" t="s">
        <v>35</v>
      </c>
      <c r="N847" t="s">
        <v>48</v>
      </c>
      <c r="O847" t="s">
        <v>2238</v>
      </c>
      <c r="P847" t="s">
        <v>61</v>
      </c>
      <c r="Q847" t="s">
        <v>72</v>
      </c>
      <c r="R847" t="s">
        <v>2239</v>
      </c>
      <c r="S847" s="5">
        <v>259.95999999999998</v>
      </c>
      <c r="T847">
        <v>4</v>
      </c>
      <c r="U847">
        <v>0</v>
      </c>
      <c r="V847">
        <v>124.7808</v>
      </c>
      <c r="W847">
        <v>11.84</v>
      </c>
      <c r="X847" t="s">
        <v>64</v>
      </c>
      <c r="Y847" t="s">
        <v>3048</v>
      </c>
      <c r="Z847">
        <v>2013</v>
      </c>
      <c r="AA847" s="6">
        <f>(Orders[[#This Row],[Sales]]*Orders[[#This Row],[Quantity]])-Orders[[#This Row],[Discount]]</f>
        <v>1039.8399999999999</v>
      </c>
    </row>
    <row r="848" spans="1:27" ht="16.5" x14ac:dyDescent="0.3">
      <c r="A848">
        <v>33914</v>
      </c>
      <c r="B848" t="s">
        <v>3540</v>
      </c>
      <c r="C848" s="1">
        <v>41731</v>
      </c>
      <c r="D848" s="1">
        <v>41735</v>
      </c>
      <c r="E848" t="s">
        <v>66</v>
      </c>
      <c r="F848" t="s">
        <v>1600</v>
      </c>
      <c r="G848" t="s">
        <v>1601</v>
      </c>
      <c r="H848" t="s">
        <v>31</v>
      </c>
      <c r="I848" t="s">
        <v>103</v>
      </c>
      <c r="J848" t="s">
        <v>104</v>
      </c>
      <c r="K848" t="s">
        <v>34</v>
      </c>
      <c r="L848">
        <v>94110</v>
      </c>
      <c r="M848" t="s">
        <v>35</v>
      </c>
      <c r="N848" t="s">
        <v>105</v>
      </c>
      <c r="O848" t="s">
        <v>705</v>
      </c>
      <c r="P848" t="s">
        <v>50</v>
      </c>
      <c r="Q848" t="s">
        <v>51</v>
      </c>
      <c r="R848" t="s">
        <v>706</v>
      </c>
      <c r="S848" s="5">
        <v>121.68</v>
      </c>
      <c r="T848">
        <v>13</v>
      </c>
      <c r="U848">
        <v>0.2</v>
      </c>
      <c r="V848">
        <v>38.024999999999977</v>
      </c>
      <c r="W848">
        <v>11.46</v>
      </c>
      <c r="X848" t="s">
        <v>53</v>
      </c>
      <c r="Y848" t="s">
        <v>3048</v>
      </c>
      <c r="Z848">
        <v>2014</v>
      </c>
      <c r="AA848" s="6">
        <f>(Orders[[#This Row],[Sales]]*Orders[[#This Row],[Quantity]])-Orders[[#This Row],[Discount]]</f>
        <v>1581.64</v>
      </c>
    </row>
    <row r="849" spans="1:27" ht="16.5" x14ac:dyDescent="0.3">
      <c r="A849">
        <v>40665</v>
      </c>
      <c r="B849" t="s">
        <v>3541</v>
      </c>
      <c r="C849" s="1">
        <v>41372</v>
      </c>
      <c r="D849" s="1">
        <v>41374</v>
      </c>
      <c r="E849" t="s">
        <v>55</v>
      </c>
      <c r="F849" t="s">
        <v>1109</v>
      </c>
      <c r="G849" t="s">
        <v>1110</v>
      </c>
      <c r="H849" t="s">
        <v>58</v>
      </c>
      <c r="I849" t="s">
        <v>1866</v>
      </c>
      <c r="J849" t="s">
        <v>350</v>
      </c>
      <c r="K849" t="s">
        <v>34</v>
      </c>
      <c r="L849">
        <v>8701</v>
      </c>
      <c r="M849" t="s">
        <v>35</v>
      </c>
      <c r="N849" t="s">
        <v>87</v>
      </c>
      <c r="O849" t="s">
        <v>3542</v>
      </c>
      <c r="P849" t="s">
        <v>50</v>
      </c>
      <c r="Q849" t="s">
        <v>416</v>
      </c>
      <c r="R849" t="s">
        <v>3543</v>
      </c>
      <c r="S849" s="5">
        <v>37.94</v>
      </c>
      <c r="T849">
        <v>2</v>
      </c>
      <c r="U849">
        <v>0</v>
      </c>
      <c r="V849">
        <v>18.211200000000002</v>
      </c>
      <c r="W849">
        <v>11.09</v>
      </c>
      <c r="X849" t="s">
        <v>41</v>
      </c>
      <c r="Y849" t="s">
        <v>3048</v>
      </c>
      <c r="Z849">
        <v>2013</v>
      </c>
      <c r="AA849" s="6">
        <f>(Orders[[#This Row],[Sales]]*Orders[[#This Row],[Quantity]])-Orders[[#This Row],[Discount]]</f>
        <v>75.88</v>
      </c>
    </row>
    <row r="850" spans="1:27" ht="16.5" x14ac:dyDescent="0.3">
      <c r="A850">
        <v>38538</v>
      </c>
      <c r="B850" t="s">
        <v>3544</v>
      </c>
      <c r="C850" s="1">
        <v>41753</v>
      </c>
      <c r="D850" s="1">
        <v>41755</v>
      </c>
      <c r="E850" t="s">
        <v>28</v>
      </c>
      <c r="F850" t="s">
        <v>1646</v>
      </c>
      <c r="G850" t="s">
        <v>1647</v>
      </c>
      <c r="H850" t="s">
        <v>31</v>
      </c>
      <c r="I850" t="s">
        <v>3362</v>
      </c>
      <c r="J850" t="s">
        <v>104</v>
      </c>
      <c r="K850" t="s">
        <v>34</v>
      </c>
      <c r="L850">
        <v>91104</v>
      </c>
      <c r="M850" t="s">
        <v>35</v>
      </c>
      <c r="N850" t="s">
        <v>105</v>
      </c>
      <c r="O850" t="s">
        <v>3545</v>
      </c>
      <c r="P850" t="s">
        <v>50</v>
      </c>
      <c r="Q850" t="s">
        <v>51</v>
      </c>
      <c r="R850" t="s">
        <v>3546</v>
      </c>
      <c r="S850" s="5">
        <v>92.88000000000001</v>
      </c>
      <c r="T850">
        <v>6</v>
      </c>
      <c r="U850">
        <v>0.2</v>
      </c>
      <c r="V850">
        <v>30.186</v>
      </c>
      <c r="W850">
        <v>11.02</v>
      </c>
      <c r="X850" t="s">
        <v>53</v>
      </c>
      <c r="Y850" t="s">
        <v>3048</v>
      </c>
      <c r="Z850">
        <v>2014</v>
      </c>
      <c r="AA850" s="6">
        <f>(Orders[[#This Row],[Sales]]*Orders[[#This Row],[Quantity]])-Orders[[#This Row],[Discount]]</f>
        <v>557.08000000000004</v>
      </c>
    </row>
    <row r="851" spans="1:27" ht="16.5" x14ac:dyDescent="0.3">
      <c r="A851">
        <v>38427</v>
      </c>
      <c r="B851" t="s">
        <v>3547</v>
      </c>
      <c r="C851" s="1">
        <v>41381</v>
      </c>
      <c r="D851" s="1">
        <v>41387</v>
      </c>
      <c r="E851" t="s">
        <v>66</v>
      </c>
      <c r="F851" t="s">
        <v>2706</v>
      </c>
      <c r="G851" t="s">
        <v>2707</v>
      </c>
      <c r="H851" t="s">
        <v>31</v>
      </c>
      <c r="I851" t="s">
        <v>1726</v>
      </c>
      <c r="J851" t="s">
        <v>655</v>
      </c>
      <c r="K851" t="s">
        <v>34</v>
      </c>
      <c r="L851">
        <v>37211</v>
      </c>
      <c r="M851" t="s">
        <v>35</v>
      </c>
      <c r="N851" t="s">
        <v>36</v>
      </c>
      <c r="O851" t="s">
        <v>3548</v>
      </c>
      <c r="P851" t="s">
        <v>50</v>
      </c>
      <c r="Q851" t="s">
        <v>416</v>
      </c>
      <c r="R851" t="s">
        <v>3549</v>
      </c>
      <c r="S851" s="5">
        <v>123.08799999999999</v>
      </c>
      <c r="T851">
        <v>7</v>
      </c>
      <c r="U851">
        <v>0.2</v>
      </c>
      <c r="V851">
        <v>40.003599999999999</v>
      </c>
      <c r="W851">
        <v>10.97</v>
      </c>
      <c r="X851" t="s">
        <v>64</v>
      </c>
      <c r="Y851" t="s">
        <v>3048</v>
      </c>
      <c r="Z851">
        <v>2013</v>
      </c>
      <c r="AA851" s="6">
        <f>(Orders[[#This Row],[Sales]]*Orders[[#This Row],[Quantity]])-Orders[[#This Row],[Discount]]</f>
        <v>861.41599999999994</v>
      </c>
    </row>
    <row r="852" spans="1:27" ht="16.5" x14ac:dyDescent="0.3">
      <c r="A852">
        <v>40216</v>
      </c>
      <c r="B852" t="s">
        <v>3550</v>
      </c>
      <c r="C852" s="1">
        <v>40635</v>
      </c>
      <c r="D852" s="1">
        <v>40641</v>
      </c>
      <c r="E852" t="s">
        <v>66</v>
      </c>
      <c r="F852" t="s">
        <v>3551</v>
      </c>
      <c r="G852" t="s">
        <v>3552</v>
      </c>
      <c r="H852" t="s">
        <v>58</v>
      </c>
      <c r="I852" t="s">
        <v>2644</v>
      </c>
      <c r="J852" t="s">
        <v>495</v>
      </c>
      <c r="K852" t="s">
        <v>34</v>
      </c>
      <c r="L852">
        <v>23464</v>
      </c>
      <c r="M852" t="s">
        <v>35</v>
      </c>
      <c r="N852" t="s">
        <v>36</v>
      </c>
      <c r="O852" t="s">
        <v>3553</v>
      </c>
      <c r="P852" t="s">
        <v>38</v>
      </c>
      <c r="Q852" t="s">
        <v>270</v>
      </c>
      <c r="R852" t="s">
        <v>3554</v>
      </c>
      <c r="S852" s="5">
        <v>177.68</v>
      </c>
      <c r="T852">
        <v>2</v>
      </c>
      <c r="U852">
        <v>0</v>
      </c>
      <c r="V852">
        <v>46.196800000000003</v>
      </c>
      <c r="W852">
        <v>10.84</v>
      </c>
      <c r="X852" t="s">
        <v>64</v>
      </c>
      <c r="Y852" t="s">
        <v>3048</v>
      </c>
      <c r="Z852">
        <v>2011</v>
      </c>
      <c r="AA852" s="6">
        <f>(Orders[[#This Row],[Sales]]*Orders[[#This Row],[Quantity]])-Orders[[#This Row],[Discount]]</f>
        <v>355.36</v>
      </c>
    </row>
    <row r="853" spans="1:27" ht="16.5" x14ac:dyDescent="0.3">
      <c r="A853">
        <v>35163</v>
      </c>
      <c r="B853" t="s">
        <v>3555</v>
      </c>
      <c r="C853" s="1">
        <v>41753</v>
      </c>
      <c r="D853" s="1">
        <v>41755</v>
      </c>
      <c r="E853" t="s">
        <v>28</v>
      </c>
      <c r="F853" t="s">
        <v>237</v>
      </c>
      <c r="G853" t="s">
        <v>238</v>
      </c>
      <c r="H853" t="s">
        <v>31</v>
      </c>
      <c r="I853" t="s">
        <v>969</v>
      </c>
      <c r="J853" t="s">
        <v>643</v>
      </c>
      <c r="K853" t="s">
        <v>34</v>
      </c>
      <c r="L853">
        <v>46226</v>
      </c>
      <c r="M853" t="s">
        <v>35</v>
      </c>
      <c r="N853" t="s">
        <v>48</v>
      </c>
      <c r="O853" t="s">
        <v>3556</v>
      </c>
      <c r="P853" t="s">
        <v>61</v>
      </c>
      <c r="Q853" t="s">
        <v>294</v>
      </c>
      <c r="R853" t="s">
        <v>3557</v>
      </c>
      <c r="S853" s="5">
        <v>155.34</v>
      </c>
      <c r="T853">
        <v>6</v>
      </c>
      <c r="U853">
        <v>0</v>
      </c>
      <c r="V853">
        <v>55.922400000000003</v>
      </c>
      <c r="W853">
        <v>10.83</v>
      </c>
      <c r="X853" t="s">
        <v>64</v>
      </c>
      <c r="Y853" t="s">
        <v>3048</v>
      </c>
      <c r="Z853">
        <v>2014</v>
      </c>
      <c r="AA853" s="6">
        <f>(Orders[[#This Row],[Sales]]*Orders[[#This Row],[Quantity]])-Orders[[#This Row],[Discount]]</f>
        <v>932.04</v>
      </c>
    </row>
    <row r="854" spans="1:27" ht="16.5" x14ac:dyDescent="0.3">
      <c r="A854">
        <v>34127</v>
      </c>
      <c r="B854" t="s">
        <v>3558</v>
      </c>
      <c r="C854" s="1">
        <v>41388</v>
      </c>
      <c r="D854" s="1">
        <v>41391</v>
      </c>
      <c r="E854" t="s">
        <v>55</v>
      </c>
      <c r="F854" t="s">
        <v>1861</v>
      </c>
      <c r="G854" t="s">
        <v>1862</v>
      </c>
      <c r="H854" t="s">
        <v>31</v>
      </c>
      <c r="I854" t="s">
        <v>377</v>
      </c>
      <c r="J854" t="s">
        <v>250</v>
      </c>
      <c r="K854" t="s">
        <v>34</v>
      </c>
      <c r="L854">
        <v>43130</v>
      </c>
      <c r="M854" t="s">
        <v>35</v>
      </c>
      <c r="N854" t="s">
        <v>87</v>
      </c>
      <c r="O854" t="s">
        <v>3343</v>
      </c>
      <c r="P854" t="s">
        <v>50</v>
      </c>
      <c r="Q854" t="s">
        <v>416</v>
      </c>
      <c r="R854" t="s">
        <v>3344</v>
      </c>
      <c r="S854" s="5">
        <v>78.304000000000002</v>
      </c>
      <c r="T854">
        <v>2</v>
      </c>
      <c r="U854">
        <v>0.2</v>
      </c>
      <c r="V854">
        <v>29.364000000000001</v>
      </c>
      <c r="W854">
        <v>10.45</v>
      </c>
      <c r="X854" t="s">
        <v>64</v>
      </c>
      <c r="Y854" t="s">
        <v>3048</v>
      </c>
      <c r="Z854">
        <v>2013</v>
      </c>
      <c r="AA854" s="6">
        <f>(Orders[[#This Row],[Sales]]*Orders[[#This Row],[Quantity]])-Orders[[#This Row],[Discount]]</f>
        <v>156.40800000000002</v>
      </c>
    </row>
    <row r="855" spans="1:27" ht="16.5" x14ac:dyDescent="0.3">
      <c r="A855">
        <v>34970</v>
      </c>
      <c r="B855" t="s">
        <v>3559</v>
      </c>
      <c r="C855" s="1">
        <v>41373</v>
      </c>
      <c r="D855" s="1">
        <v>41379</v>
      </c>
      <c r="E855" t="s">
        <v>66</v>
      </c>
      <c r="F855" t="s">
        <v>572</v>
      </c>
      <c r="G855" t="s">
        <v>573</v>
      </c>
      <c r="H855" t="s">
        <v>94</v>
      </c>
      <c r="I855" t="s">
        <v>1063</v>
      </c>
      <c r="J855" t="s">
        <v>250</v>
      </c>
      <c r="K855" t="s">
        <v>34</v>
      </c>
      <c r="L855">
        <v>45373</v>
      </c>
      <c r="M855" t="s">
        <v>35</v>
      </c>
      <c r="N855" t="s">
        <v>87</v>
      </c>
      <c r="O855" t="s">
        <v>2511</v>
      </c>
      <c r="P855" t="s">
        <v>50</v>
      </c>
      <c r="Q855" t="s">
        <v>51</v>
      </c>
      <c r="R855" t="s">
        <v>2512</v>
      </c>
      <c r="S855" s="5">
        <v>121.104</v>
      </c>
      <c r="T855">
        <v>6</v>
      </c>
      <c r="U855">
        <v>0.7</v>
      </c>
      <c r="V855">
        <v>-100.92</v>
      </c>
      <c r="W855">
        <v>10.44</v>
      </c>
      <c r="X855" t="s">
        <v>64</v>
      </c>
      <c r="Y855" t="s">
        <v>3048</v>
      </c>
      <c r="Z855">
        <v>2013</v>
      </c>
      <c r="AA855" s="6">
        <f>(Orders[[#This Row],[Sales]]*Orders[[#This Row],[Quantity]])-Orders[[#This Row],[Discount]]</f>
        <v>725.92399999999998</v>
      </c>
    </row>
    <row r="856" spans="1:27" ht="16.5" x14ac:dyDescent="0.3">
      <c r="A856">
        <v>39645</v>
      </c>
      <c r="B856" t="s">
        <v>3560</v>
      </c>
      <c r="C856" s="1">
        <v>41029</v>
      </c>
      <c r="D856" s="1">
        <v>41033</v>
      </c>
      <c r="E856" t="s">
        <v>66</v>
      </c>
      <c r="F856" t="s">
        <v>3561</v>
      </c>
      <c r="G856" t="s">
        <v>3562</v>
      </c>
      <c r="H856" t="s">
        <v>58</v>
      </c>
      <c r="I856" t="s">
        <v>969</v>
      </c>
      <c r="J856" t="s">
        <v>970</v>
      </c>
      <c r="K856" t="s">
        <v>34</v>
      </c>
      <c r="L856">
        <v>1841</v>
      </c>
      <c r="M856" t="s">
        <v>35</v>
      </c>
      <c r="N856" t="s">
        <v>87</v>
      </c>
      <c r="O856" t="s">
        <v>3563</v>
      </c>
      <c r="P856" t="s">
        <v>61</v>
      </c>
      <c r="Q856" t="s">
        <v>72</v>
      </c>
      <c r="R856" t="s">
        <v>3564</v>
      </c>
      <c r="S856" s="5">
        <v>209.5</v>
      </c>
      <c r="T856">
        <v>10</v>
      </c>
      <c r="U856">
        <v>0</v>
      </c>
      <c r="V856">
        <v>58.66</v>
      </c>
      <c r="W856">
        <v>10.27</v>
      </c>
      <c r="X856" t="s">
        <v>64</v>
      </c>
      <c r="Y856" t="s">
        <v>3048</v>
      </c>
      <c r="Z856">
        <v>2012</v>
      </c>
      <c r="AA856" s="6">
        <f>(Orders[[#This Row],[Sales]]*Orders[[#This Row],[Quantity]])-Orders[[#This Row],[Discount]]</f>
        <v>2095</v>
      </c>
    </row>
    <row r="857" spans="1:27" ht="16.5" x14ac:dyDescent="0.3">
      <c r="A857">
        <v>34800</v>
      </c>
      <c r="B857" t="s">
        <v>3565</v>
      </c>
      <c r="C857" s="1">
        <v>41740</v>
      </c>
      <c r="D857" s="1">
        <v>41740</v>
      </c>
      <c r="E857" t="s">
        <v>303</v>
      </c>
      <c r="F857" t="s">
        <v>3566</v>
      </c>
      <c r="G857" t="s">
        <v>3567</v>
      </c>
      <c r="H857" t="s">
        <v>31</v>
      </c>
      <c r="I857" t="s">
        <v>550</v>
      </c>
      <c r="J857" t="s">
        <v>171</v>
      </c>
      <c r="K857" t="s">
        <v>34</v>
      </c>
      <c r="L857">
        <v>78745</v>
      </c>
      <c r="M857" t="s">
        <v>35</v>
      </c>
      <c r="N857" t="s">
        <v>48</v>
      </c>
      <c r="O857" t="s">
        <v>390</v>
      </c>
      <c r="P857" t="s">
        <v>61</v>
      </c>
      <c r="Q857" t="s">
        <v>294</v>
      </c>
      <c r="R857" t="s">
        <v>391</v>
      </c>
      <c r="S857" s="5">
        <v>95.736000000000004</v>
      </c>
      <c r="T857">
        <v>3</v>
      </c>
      <c r="U857">
        <v>0.2</v>
      </c>
      <c r="V857">
        <v>20.343900000000001</v>
      </c>
      <c r="W857">
        <v>10.039999999999999</v>
      </c>
      <c r="X857" t="s">
        <v>53</v>
      </c>
      <c r="Y857" t="s">
        <v>3048</v>
      </c>
      <c r="Z857">
        <v>2014</v>
      </c>
      <c r="AA857" s="6">
        <f>(Orders[[#This Row],[Sales]]*Orders[[#This Row],[Quantity]])-Orders[[#This Row],[Discount]]</f>
        <v>287.00800000000004</v>
      </c>
    </row>
    <row r="858" spans="1:27" ht="16.5" x14ac:dyDescent="0.3">
      <c r="A858">
        <v>39076</v>
      </c>
      <c r="B858" t="s">
        <v>3568</v>
      </c>
      <c r="C858" s="1">
        <v>41383</v>
      </c>
      <c r="D858" s="1">
        <v>41387</v>
      </c>
      <c r="E858" t="s">
        <v>66</v>
      </c>
      <c r="F858" t="s">
        <v>3569</v>
      </c>
      <c r="G858" t="s">
        <v>3570</v>
      </c>
      <c r="H858" t="s">
        <v>31</v>
      </c>
      <c r="I858" t="s">
        <v>1069</v>
      </c>
      <c r="J858" t="s">
        <v>495</v>
      </c>
      <c r="K858" t="s">
        <v>34</v>
      </c>
      <c r="L858">
        <v>23320</v>
      </c>
      <c r="M858" t="s">
        <v>35</v>
      </c>
      <c r="N858" t="s">
        <v>36</v>
      </c>
      <c r="O858" t="s">
        <v>3571</v>
      </c>
      <c r="P858" t="s">
        <v>50</v>
      </c>
      <c r="Q858" t="s">
        <v>89</v>
      </c>
      <c r="R858" t="s">
        <v>3572</v>
      </c>
      <c r="S858" s="5">
        <v>203.92</v>
      </c>
      <c r="T858">
        <v>4</v>
      </c>
      <c r="U858">
        <v>0</v>
      </c>
      <c r="V858">
        <v>55.058400000000013</v>
      </c>
      <c r="W858">
        <v>9.85</v>
      </c>
      <c r="X858" t="s">
        <v>64</v>
      </c>
      <c r="Y858" t="s">
        <v>3048</v>
      </c>
      <c r="Z858">
        <v>2013</v>
      </c>
      <c r="AA858" s="6">
        <f>(Orders[[#This Row],[Sales]]*Orders[[#This Row],[Quantity]])-Orders[[#This Row],[Discount]]</f>
        <v>815.68</v>
      </c>
    </row>
    <row r="859" spans="1:27" ht="16.5" x14ac:dyDescent="0.3">
      <c r="A859">
        <v>40217</v>
      </c>
      <c r="B859" t="s">
        <v>3573</v>
      </c>
      <c r="C859" s="1">
        <v>40661</v>
      </c>
      <c r="D859" s="1">
        <v>40666</v>
      </c>
      <c r="E859" t="s">
        <v>66</v>
      </c>
      <c r="F859" t="s">
        <v>2757</v>
      </c>
      <c r="G859" t="s">
        <v>2758</v>
      </c>
      <c r="H859" t="s">
        <v>58</v>
      </c>
      <c r="I859" t="s">
        <v>3574</v>
      </c>
      <c r="J859" t="s">
        <v>233</v>
      </c>
      <c r="K859" t="s">
        <v>34</v>
      </c>
      <c r="L859">
        <v>14701</v>
      </c>
      <c r="M859" t="s">
        <v>35</v>
      </c>
      <c r="N859" t="s">
        <v>87</v>
      </c>
      <c r="O859" t="s">
        <v>2054</v>
      </c>
      <c r="P859" t="s">
        <v>61</v>
      </c>
      <c r="Q859" t="s">
        <v>294</v>
      </c>
      <c r="R859" t="s">
        <v>2055</v>
      </c>
      <c r="S859" s="5">
        <v>159.97999999999999</v>
      </c>
      <c r="T859">
        <v>2</v>
      </c>
      <c r="U859">
        <v>0</v>
      </c>
      <c r="V859">
        <v>57.592799999999997</v>
      </c>
      <c r="W859">
        <v>9.7100000000000009</v>
      </c>
      <c r="X859" t="s">
        <v>64</v>
      </c>
      <c r="Y859" t="s">
        <v>3048</v>
      </c>
      <c r="Z859">
        <v>2011</v>
      </c>
      <c r="AA859" s="6">
        <f>(Orders[[#This Row],[Sales]]*Orders[[#This Row],[Quantity]])-Orders[[#This Row],[Discount]]</f>
        <v>319.95999999999998</v>
      </c>
    </row>
    <row r="860" spans="1:27" ht="16.5" x14ac:dyDescent="0.3">
      <c r="A860">
        <v>41182</v>
      </c>
      <c r="B860" t="s">
        <v>3575</v>
      </c>
      <c r="C860" s="1">
        <v>40636</v>
      </c>
      <c r="D860" s="1">
        <v>40641</v>
      </c>
      <c r="E860" t="s">
        <v>66</v>
      </c>
      <c r="F860" t="s">
        <v>3576</v>
      </c>
      <c r="G860" t="s">
        <v>3577</v>
      </c>
      <c r="H860" t="s">
        <v>58</v>
      </c>
      <c r="I860" t="s">
        <v>151</v>
      </c>
      <c r="J860" t="s">
        <v>104</v>
      </c>
      <c r="K860" t="s">
        <v>34</v>
      </c>
      <c r="L860">
        <v>90008</v>
      </c>
      <c r="M860" t="s">
        <v>35</v>
      </c>
      <c r="N860" t="s">
        <v>105</v>
      </c>
      <c r="O860" t="s">
        <v>2054</v>
      </c>
      <c r="P860" t="s">
        <v>61</v>
      </c>
      <c r="Q860" t="s">
        <v>294</v>
      </c>
      <c r="R860" t="s">
        <v>2055</v>
      </c>
      <c r="S860" s="5">
        <v>159.97999999999999</v>
      </c>
      <c r="T860">
        <v>2</v>
      </c>
      <c r="U860">
        <v>0</v>
      </c>
      <c r="V860">
        <v>57.592799999999997</v>
      </c>
      <c r="W860">
        <v>9.6300000000000008</v>
      </c>
      <c r="X860" t="s">
        <v>64</v>
      </c>
      <c r="Y860" t="s">
        <v>3048</v>
      </c>
      <c r="Z860">
        <v>2011</v>
      </c>
      <c r="AA860" s="6">
        <f>(Orders[[#This Row],[Sales]]*Orders[[#This Row],[Quantity]])-Orders[[#This Row],[Discount]]</f>
        <v>319.95999999999998</v>
      </c>
    </row>
    <row r="861" spans="1:27" ht="16.5" x14ac:dyDescent="0.3">
      <c r="A861">
        <v>35263</v>
      </c>
      <c r="B861" t="s">
        <v>3578</v>
      </c>
      <c r="C861" s="1">
        <v>41366</v>
      </c>
      <c r="D861" s="1">
        <v>41371</v>
      </c>
      <c r="E861" t="s">
        <v>66</v>
      </c>
      <c r="F861" t="s">
        <v>1584</v>
      </c>
      <c r="G861" t="s">
        <v>1585</v>
      </c>
      <c r="H861" t="s">
        <v>31</v>
      </c>
      <c r="I861" t="s">
        <v>232</v>
      </c>
      <c r="J861" t="s">
        <v>233</v>
      </c>
      <c r="K861" t="s">
        <v>34</v>
      </c>
      <c r="L861">
        <v>10024</v>
      </c>
      <c r="M861" t="s">
        <v>35</v>
      </c>
      <c r="N861" t="s">
        <v>87</v>
      </c>
      <c r="O861" t="s">
        <v>3579</v>
      </c>
      <c r="P861" t="s">
        <v>50</v>
      </c>
      <c r="Q861" t="s">
        <v>788</v>
      </c>
      <c r="R861" t="s">
        <v>3580</v>
      </c>
      <c r="S861" s="5">
        <v>88.04</v>
      </c>
      <c r="T861">
        <v>4</v>
      </c>
      <c r="U861">
        <v>0</v>
      </c>
      <c r="V861">
        <v>22.8904</v>
      </c>
      <c r="W861">
        <v>9.5299999999999994</v>
      </c>
      <c r="X861" t="s">
        <v>53</v>
      </c>
      <c r="Y861" t="s">
        <v>3048</v>
      </c>
      <c r="Z861">
        <v>2013</v>
      </c>
      <c r="AA861" s="6">
        <f>(Orders[[#This Row],[Sales]]*Orders[[#This Row],[Quantity]])-Orders[[#This Row],[Discount]]</f>
        <v>352.16</v>
      </c>
    </row>
    <row r="862" spans="1:27" ht="16.5" x14ac:dyDescent="0.3">
      <c r="A862">
        <v>31473</v>
      </c>
      <c r="B862" t="s">
        <v>3581</v>
      </c>
      <c r="C862" s="1">
        <v>41751</v>
      </c>
      <c r="D862" s="1">
        <v>41755</v>
      </c>
      <c r="E862" t="s">
        <v>28</v>
      </c>
      <c r="F862" t="s">
        <v>3582</v>
      </c>
      <c r="G862" t="s">
        <v>3583</v>
      </c>
      <c r="H862" t="s">
        <v>31</v>
      </c>
      <c r="I862" t="s">
        <v>869</v>
      </c>
      <c r="J862" t="s">
        <v>171</v>
      </c>
      <c r="K862" t="s">
        <v>34</v>
      </c>
      <c r="L862">
        <v>77036</v>
      </c>
      <c r="M862" t="s">
        <v>35</v>
      </c>
      <c r="N862" t="s">
        <v>48</v>
      </c>
      <c r="O862" t="s">
        <v>3584</v>
      </c>
      <c r="P862" t="s">
        <v>50</v>
      </c>
      <c r="Q862" t="s">
        <v>89</v>
      </c>
      <c r="R862" t="s">
        <v>3585</v>
      </c>
      <c r="S862" s="5">
        <v>97.263999999999982</v>
      </c>
      <c r="T862">
        <v>4</v>
      </c>
      <c r="U862">
        <v>0.8</v>
      </c>
      <c r="V862">
        <v>-243.16000000000011</v>
      </c>
      <c r="W862">
        <v>9.34</v>
      </c>
      <c r="X862" t="s">
        <v>64</v>
      </c>
      <c r="Y862" t="s">
        <v>3048</v>
      </c>
      <c r="Z862">
        <v>2014</v>
      </c>
      <c r="AA862" s="6">
        <f>(Orders[[#This Row],[Sales]]*Orders[[#This Row],[Quantity]])-Orders[[#This Row],[Discount]]</f>
        <v>388.25599999999991</v>
      </c>
    </row>
    <row r="863" spans="1:27" ht="16.5" x14ac:dyDescent="0.3">
      <c r="A863">
        <v>40884</v>
      </c>
      <c r="B863" t="s">
        <v>3586</v>
      </c>
      <c r="C863" s="1">
        <v>41747</v>
      </c>
      <c r="D863" s="1">
        <v>41752</v>
      </c>
      <c r="E863" t="s">
        <v>66</v>
      </c>
      <c r="F863" t="s">
        <v>499</v>
      </c>
      <c r="G863" t="s">
        <v>500</v>
      </c>
      <c r="H863" t="s">
        <v>58</v>
      </c>
      <c r="I863" t="s">
        <v>661</v>
      </c>
      <c r="J863" t="s">
        <v>118</v>
      </c>
      <c r="K863" t="s">
        <v>34</v>
      </c>
      <c r="L863">
        <v>60653</v>
      </c>
      <c r="M863" t="s">
        <v>35</v>
      </c>
      <c r="N863" t="s">
        <v>48</v>
      </c>
      <c r="O863" t="s">
        <v>3587</v>
      </c>
      <c r="P863" t="s">
        <v>50</v>
      </c>
      <c r="Q863" t="s">
        <v>112</v>
      </c>
      <c r="R863" t="s">
        <v>3588</v>
      </c>
      <c r="S863" s="5">
        <v>195.136</v>
      </c>
      <c r="T863">
        <v>4</v>
      </c>
      <c r="U863">
        <v>0.2</v>
      </c>
      <c r="V863">
        <v>-43.9056</v>
      </c>
      <c r="W863">
        <v>9.32</v>
      </c>
      <c r="X863" t="s">
        <v>64</v>
      </c>
      <c r="Y863" t="s">
        <v>3048</v>
      </c>
      <c r="Z863">
        <v>2014</v>
      </c>
      <c r="AA863" s="6">
        <f>(Orders[[#This Row],[Sales]]*Orders[[#This Row],[Quantity]])-Orders[[#This Row],[Discount]]</f>
        <v>780.34399999999994</v>
      </c>
    </row>
    <row r="864" spans="1:27" ht="16.5" x14ac:dyDescent="0.3">
      <c r="A864">
        <v>33718</v>
      </c>
      <c r="B864" t="s">
        <v>3589</v>
      </c>
      <c r="C864" s="1">
        <v>41383</v>
      </c>
      <c r="D864" s="1">
        <v>41388</v>
      </c>
      <c r="E864" t="s">
        <v>66</v>
      </c>
      <c r="F864" t="s">
        <v>3590</v>
      </c>
      <c r="G864" t="s">
        <v>3591</v>
      </c>
      <c r="H864" t="s">
        <v>94</v>
      </c>
      <c r="I864" t="s">
        <v>1965</v>
      </c>
      <c r="J864" t="s">
        <v>118</v>
      </c>
      <c r="K864" t="s">
        <v>34</v>
      </c>
      <c r="L864">
        <v>60126</v>
      </c>
      <c r="M864" t="s">
        <v>35</v>
      </c>
      <c r="N864" t="s">
        <v>48</v>
      </c>
      <c r="O864" t="s">
        <v>3592</v>
      </c>
      <c r="P864" t="s">
        <v>50</v>
      </c>
      <c r="Q864" t="s">
        <v>112</v>
      </c>
      <c r="R864" t="s">
        <v>3593</v>
      </c>
      <c r="S864" s="5">
        <v>230.376</v>
      </c>
      <c r="T864">
        <v>3</v>
      </c>
      <c r="U864">
        <v>0.2</v>
      </c>
      <c r="V864">
        <v>-48.954900000000002</v>
      </c>
      <c r="W864">
        <v>9.14</v>
      </c>
      <c r="X864" t="s">
        <v>64</v>
      </c>
      <c r="Y864" t="s">
        <v>3048</v>
      </c>
      <c r="Z864">
        <v>2013</v>
      </c>
      <c r="AA864" s="6">
        <f>(Orders[[#This Row],[Sales]]*Orders[[#This Row],[Quantity]])-Orders[[#This Row],[Discount]]</f>
        <v>690.928</v>
      </c>
    </row>
    <row r="865" spans="1:27" ht="16.5" x14ac:dyDescent="0.3">
      <c r="A865">
        <v>38659</v>
      </c>
      <c r="B865" t="s">
        <v>3594</v>
      </c>
      <c r="C865" s="1">
        <v>41377</v>
      </c>
      <c r="D865" s="1">
        <v>41379</v>
      </c>
      <c r="E865" t="s">
        <v>55</v>
      </c>
      <c r="F865" t="s">
        <v>2604</v>
      </c>
      <c r="G865" t="s">
        <v>2605</v>
      </c>
      <c r="H865" t="s">
        <v>31</v>
      </c>
      <c r="I865" t="s">
        <v>151</v>
      </c>
      <c r="J865" t="s">
        <v>104</v>
      </c>
      <c r="K865" t="s">
        <v>34</v>
      </c>
      <c r="L865">
        <v>90036</v>
      </c>
      <c r="M865" t="s">
        <v>35</v>
      </c>
      <c r="N865" t="s">
        <v>105</v>
      </c>
      <c r="O865" t="s">
        <v>3595</v>
      </c>
      <c r="P865" t="s">
        <v>50</v>
      </c>
      <c r="Q865" t="s">
        <v>51</v>
      </c>
      <c r="R865" t="s">
        <v>3596</v>
      </c>
      <c r="S865" s="5">
        <v>36.624000000000002</v>
      </c>
      <c r="T865">
        <v>3</v>
      </c>
      <c r="U865">
        <v>0.2</v>
      </c>
      <c r="V865">
        <v>13.734</v>
      </c>
      <c r="W865">
        <v>9.1199999999999992</v>
      </c>
      <c r="X865" t="s">
        <v>64</v>
      </c>
      <c r="Y865" t="s">
        <v>3048</v>
      </c>
      <c r="Z865">
        <v>2013</v>
      </c>
      <c r="AA865" s="6">
        <f>(Orders[[#This Row],[Sales]]*Orders[[#This Row],[Quantity]])-Orders[[#This Row],[Discount]]</f>
        <v>109.67200000000001</v>
      </c>
    </row>
    <row r="866" spans="1:27" ht="16.5" x14ac:dyDescent="0.3">
      <c r="A866">
        <v>36657</v>
      </c>
      <c r="B866" t="s">
        <v>3597</v>
      </c>
      <c r="C866" s="1">
        <v>41744</v>
      </c>
      <c r="D866" s="1">
        <v>41748</v>
      </c>
      <c r="E866" t="s">
        <v>66</v>
      </c>
      <c r="F866" t="s">
        <v>1384</v>
      </c>
      <c r="G866" t="s">
        <v>1385</v>
      </c>
      <c r="H866" t="s">
        <v>58</v>
      </c>
      <c r="I866" t="s">
        <v>383</v>
      </c>
      <c r="J866" t="s">
        <v>33</v>
      </c>
      <c r="K866" t="s">
        <v>34</v>
      </c>
      <c r="L866">
        <v>28314</v>
      </c>
      <c r="M866" t="s">
        <v>35</v>
      </c>
      <c r="N866" t="s">
        <v>36</v>
      </c>
      <c r="O866" t="s">
        <v>632</v>
      </c>
      <c r="P866" t="s">
        <v>38</v>
      </c>
      <c r="Q866" t="s">
        <v>173</v>
      </c>
      <c r="R866" t="s">
        <v>633</v>
      </c>
      <c r="S866" s="5">
        <v>198.27199999999999</v>
      </c>
      <c r="T866">
        <v>8</v>
      </c>
      <c r="U866">
        <v>0.2</v>
      </c>
      <c r="V866">
        <v>-32.219200000000022</v>
      </c>
      <c r="W866">
        <v>9.11</v>
      </c>
      <c r="X866" t="s">
        <v>64</v>
      </c>
      <c r="Y866" t="s">
        <v>3048</v>
      </c>
      <c r="Z866">
        <v>2014</v>
      </c>
      <c r="AA866" s="6">
        <f>(Orders[[#This Row],[Sales]]*Orders[[#This Row],[Quantity]])-Orders[[#This Row],[Discount]]</f>
        <v>1585.9759999999999</v>
      </c>
    </row>
    <row r="867" spans="1:27" ht="16.5" x14ac:dyDescent="0.3">
      <c r="A867">
        <v>34019</v>
      </c>
      <c r="B867" t="s">
        <v>3598</v>
      </c>
      <c r="C867" s="1">
        <v>41379</v>
      </c>
      <c r="D867" s="1">
        <v>41384</v>
      </c>
      <c r="E867" t="s">
        <v>28</v>
      </c>
      <c r="F867" t="s">
        <v>807</v>
      </c>
      <c r="G867" t="s">
        <v>808</v>
      </c>
      <c r="H867" t="s">
        <v>31</v>
      </c>
      <c r="I867" t="s">
        <v>494</v>
      </c>
      <c r="J867" t="s">
        <v>495</v>
      </c>
      <c r="K867" t="s">
        <v>34</v>
      </c>
      <c r="L867">
        <v>22304</v>
      </c>
      <c r="M867" t="s">
        <v>35</v>
      </c>
      <c r="N867" t="s">
        <v>36</v>
      </c>
      <c r="O867" t="s">
        <v>1338</v>
      </c>
      <c r="P867" t="s">
        <v>50</v>
      </c>
      <c r="Q867" t="s">
        <v>112</v>
      </c>
      <c r="R867" t="s">
        <v>1339</v>
      </c>
      <c r="S867" s="5">
        <v>81.199999999999989</v>
      </c>
      <c r="T867">
        <v>5</v>
      </c>
      <c r="U867">
        <v>0</v>
      </c>
      <c r="V867">
        <v>12.18</v>
      </c>
      <c r="W867">
        <v>9.1</v>
      </c>
      <c r="X867" t="s">
        <v>64</v>
      </c>
      <c r="Y867" t="s">
        <v>3048</v>
      </c>
      <c r="Z867">
        <v>2013</v>
      </c>
      <c r="AA867" s="6">
        <f>(Orders[[#This Row],[Sales]]*Orders[[#This Row],[Quantity]])-Orders[[#This Row],[Discount]]</f>
        <v>405.99999999999994</v>
      </c>
    </row>
    <row r="868" spans="1:27" ht="16.5" x14ac:dyDescent="0.3">
      <c r="A868">
        <v>34548</v>
      </c>
      <c r="B868" t="s">
        <v>3599</v>
      </c>
      <c r="C868" s="1">
        <v>41747</v>
      </c>
      <c r="D868" s="1">
        <v>41749</v>
      </c>
      <c r="E868" t="s">
        <v>55</v>
      </c>
      <c r="F868" t="s">
        <v>3024</v>
      </c>
      <c r="G868" t="s">
        <v>3025</v>
      </c>
      <c r="H868" t="s">
        <v>31</v>
      </c>
      <c r="I868" t="s">
        <v>85</v>
      </c>
      <c r="J868" t="s">
        <v>86</v>
      </c>
      <c r="K868" t="s">
        <v>34</v>
      </c>
      <c r="L868">
        <v>19120</v>
      </c>
      <c r="M868" t="s">
        <v>35</v>
      </c>
      <c r="N868" t="s">
        <v>87</v>
      </c>
      <c r="O868" t="s">
        <v>520</v>
      </c>
      <c r="P868" t="s">
        <v>38</v>
      </c>
      <c r="Q868" t="s">
        <v>270</v>
      </c>
      <c r="R868" t="s">
        <v>3600</v>
      </c>
      <c r="S868" s="5">
        <v>60.311999999999998</v>
      </c>
      <c r="T868">
        <v>3</v>
      </c>
      <c r="U868">
        <v>0.2</v>
      </c>
      <c r="V868">
        <v>5.2773000000000003</v>
      </c>
      <c r="W868">
        <v>9.02</v>
      </c>
      <c r="X868" t="s">
        <v>53</v>
      </c>
      <c r="Y868" t="s">
        <v>3048</v>
      </c>
      <c r="Z868">
        <v>2014</v>
      </c>
      <c r="AA868" s="6">
        <f>(Orders[[#This Row],[Sales]]*Orders[[#This Row],[Quantity]])-Orders[[#This Row],[Discount]]</f>
        <v>180.73599999999999</v>
      </c>
    </row>
    <row r="869" spans="1:27" ht="16.5" x14ac:dyDescent="0.3">
      <c r="A869">
        <v>41208</v>
      </c>
      <c r="B869" t="s">
        <v>3601</v>
      </c>
      <c r="C869" s="1">
        <v>40638</v>
      </c>
      <c r="D869" s="1">
        <v>40642</v>
      </c>
      <c r="E869" t="s">
        <v>66</v>
      </c>
      <c r="F869" t="s">
        <v>1138</v>
      </c>
      <c r="G869" t="s">
        <v>1139</v>
      </c>
      <c r="H869" t="s">
        <v>58</v>
      </c>
      <c r="I869" t="s">
        <v>642</v>
      </c>
      <c r="J869" t="s">
        <v>96</v>
      </c>
      <c r="K869" t="s">
        <v>34</v>
      </c>
      <c r="L869">
        <v>40475</v>
      </c>
      <c r="M869" t="s">
        <v>35</v>
      </c>
      <c r="N869" t="s">
        <v>36</v>
      </c>
      <c r="O869" t="s">
        <v>3602</v>
      </c>
      <c r="P869" t="s">
        <v>50</v>
      </c>
      <c r="Q869" t="s">
        <v>51</v>
      </c>
      <c r="R869" t="s">
        <v>3603</v>
      </c>
      <c r="S869" s="5">
        <v>115.36</v>
      </c>
      <c r="T869">
        <v>7</v>
      </c>
      <c r="U869">
        <v>0</v>
      </c>
      <c r="V869">
        <v>56.526400000000002</v>
      </c>
      <c r="W869">
        <v>8.9600000000000009</v>
      </c>
      <c r="X869" t="s">
        <v>53</v>
      </c>
      <c r="Y869" t="s">
        <v>3048</v>
      </c>
      <c r="Z869">
        <v>2011</v>
      </c>
      <c r="AA869" s="6">
        <f>(Orders[[#This Row],[Sales]]*Orders[[#This Row],[Quantity]])-Orders[[#This Row],[Discount]]</f>
        <v>807.52</v>
      </c>
    </row>
    <row r="870" spans="1:27" ht="16.5" x14ac:dyDescent="0.3">
      <c r="A870">
        <v>36787</v>
      </c>
      <c r="B870" t="s">
        <v>3604</v>
      </c>
      <c r="C870" s="1">
        <v>41731</v>
      </c>
      <c r="D870" s="1">
        <v>41734</v>
      </c>
      <c r="E870" t="s">
        <v>28</v>
      </c>
      <c r="F870" t="s">
        <v>1620</v>
      </c>
      <c r="G870" t="s">
        <v>1621</v>
      </c>
      <c r="H870" t="s">
        <v>58</v>
      </c>
      <c r="I870" t="s">
        <v>124</v>
      </c>
      <c r="J870" t="s">
        <v>389</v>
      </c>
      <c r="K870" t="s">
        <v>34</v>
      </c>
      <c r="L870">
        <v>32216</v>
      </c>
      <c r="M870" t="s">
        <v>35</v>
      </c>
      <c r="N870" t="s">
        <v>36</v>
      </c>
      <c r="O870" t="s">
        <v>3284</v>
      </c>
      <c r="P870" t="s">
        <v>38</v>
      </c>
      <c r="Q870" t="s">
        <v>98</v>
      </c>
      <c r="R870" t="s">
        <v>3285</v>
      </c>
      <c r="S870" s="5">
        <v>218.352</v>
      </c>
      <c r="T870">
        <v>3</v>
      </c>
      <c r="U870">
        <v>0.2</v>
      </c>
      <c r="V870">
        <v>-19.10580000000002</v>
      </c>
      <c r="W870">
        <v>8.86</v>
      </c>
      <c r="X870" t="s">
        <v>64</v>
      </c>
      <c r="Y870" t="s">
        <v>3048</v>
      </c>
      <c r="Z870">
        <v>2014</v>
      </c>
      <c r="AA870" s="6">
        <f>(Orders[[#This Row],[Sales]]*Orders[[#This Row],[Quantity]])-Orders[[#This Row],[Discount]]</f>
        <v>654.85599999999999</v>
      </c>
    </row>
    <row r="871" spans="1:27" ht="16.5" x14ac:dyDescent="0.3">
      <c r="A871">
        <v>31415</v>
      </c>
      <c r="B871" t="s">
        <v>3605</v>
      </c>
      <c r="C871" s="1">
        <v>41004</v>
      </c>
      <c r="D871" s="1">
        <v>41009</v>
      </c>
      <c r="E871" t="s">
        <v>66</v>
      </c>
      <c r="F871" t="s">
        <v>3606</v>
      </c>
      <c r="G871" t="s">
        <v>3607</v>
      </c>
      <c r="H871" t="s">
        <v>58</v>
      </c>
      <c r="I871" t="s">
        <v>3608</v>
      </c>
      <c r="J871" t="s">
        <v>655</v>
      </c>
      <c r="K871" t="s">
        <v>34</v>
      </c>
      <c r="L871">
        <v>37620</v>
      </c>
      <c r="M871" t="s">
        <v>35</v>
      </c>
      <c r="N871" t="s">
        <v>36</v>
      </c>
      <c r="O871" t="s">
        <v>3609</v>
      </c>
      <c r="P871" t="s">
        <v>50</v>
      </c>
      <c r="Q871" t="s">
        <v>51</v>
      </c>
      <c r="R871" t="s">
        <v>3610</v>
      </c>
      <c r="S871" s="5">
        <v>157.79400000000001</v>
      </c>
      <c r="T871">
        <v>1</v>
      </c>
      <c r="U871">
        <v>0.7</v>
      </c>
      <c r="V871">
        <v>-115.71559999999999</v>
      </c>
      <c r="W871">
        <v>8.81</v>
      </c>
      <c r="X871" t="s">
        <v>64</v>
      </c>
      <c r="Y871" t="s">
        <v>3048</v>
      </c>
      <c r="Z871">
        <v>2012</v>
      </c>
      <c r="AA871" s="6">
        <f>(Orders[[#This Row],[Sales]]*Orders[[#This Row],[Quantity]])-Orders[[#This Row],[Discount]]</f>
        <v>157.09400000000002</v>
      </c>
    </row>
    <row r="872" spans="1:27" ht="16.5" x14ac:dyDescent="0.3">
      <c r="A872">
        <v>34437</v>
      </c>
      <c r="B872" t="s">
        <v>3611</v>
      </c>
      <c r="C872" s="1">
        <v>41024</v>
      </c>
      <c r="D872" s="1">
        <v>41027</v>
      </c>
      <c r="E872" t="s">
        <v>55</v>
      </c>
      <c r="F872" t="s">
        <v>2103</v>
      </c>
      <c r="G872" t="s">
        <v>2104</v>
      </c>
      <c r="H872" t="s">
        <v>31</v>
      </c>
      <c r="I872" t="s">
        <v>232</v>
      </c>
      <c r="J872" t="s">
        <v>233</v>
      </c>
      <c r="K872" t="s">
        <v>34</v>
      </c>
      <c r="L872">
        <v>10035</v>
      </c>
      <c r="M872" t="s">
        <v>35</v>
      </c>
      <c r="N872" t="s">
        <v>87</v>
      </c>
      <c r="O872" t="s">
        <v>3612</v>
      </c>
      <c r="P872" t="s">
        <v>50</v>
      </c>
      <c r="Q872" t="s">
        <v>89</v>
      </c>
      <c r="R872" t="s">
        <v>3613</v>
      </c>
      <c r="S872" s="5">
        <v>206.43</v>
      </c>
      <c r="T872">
        <v>3</v>
      </c>
      <c r="U872">
        <v>0</v>
      </c>
      <c r="V872">
        <v>90.829200000000014</v>
      </c>
      <c r="W872">
        <v>8.77</v>
      </c>
      <c r="X872" t="s">
        <v>64</v>
      </c>
      <c r="Y872" t="s">
        <v>3048</v>
      </c>
      <c r="Z872">
        <v>2012</v>
      </c>
      <c r="AA872" s="6">
        <f>(Orders[[#This Row],[Sales]]*Orders[[#This Row],[Quantity]])-Orders[[#This Row],[Discount]]</f>
        <v>619.29</v>
      </c>
    </row>
    <row r="873" spans="1:27" ht="16.5" x14ac:dyDescent="0.3">
      <c r="A873">
        <v>31349</v>
      </c>
      <c r="B873" t="s">
        <v>3614</v>
      </c>
      <c r="C873" s="1">
        <v>41017</v>
      </c>
      <c r="D873" s="1">
        <v>41021</v>
      </c>
      <c r="E873" t="s">
        <v>66</v>
      </c>
      <c r="F873" t="s">
        <v>894</v>
      </c>
      <c r="G873" t="s">
        <v>895</v>
      </c>
      <c r="H873" t="s">
        <v>31</v>
      </c>
      <c r="I873" t="s">
        <v>3615</v>
      </c>
      <c r="J873" t="s">
        <v>643</v>
      </c>
      <c r="K873" t="s">
        <v>34</v>
      </c>
      <c r="L873">
        <v>47150</v>
      </c>
      <c r="M873" t="s">
        <v>35</v>
      </c>
      <c r="N873" t="s">
        <v>48</v>
      </c>
      <c r="O873" t="s">
        <v>3616</v>
      </c>
      <c r="P873" t="s">
        <v>38</v>
      </c>
      <c r="Q873" t="s">
        <v>98</v>
      </c>
      <c r="R873" t="s">
        <v>3617</v>
      </c>
      <c r="S873" s="5">
        <v>89.99</v>
      </c>
      <c r="T873">
        <v>1</v>
      </c>
      <c r="U873">
        <v>0</v>
      </c>
      <c r="V873">
        <v>17.098099999999992</v>
      </c>
      <c r="W873">
        <v>8.69</v>
      </c>
      <c r="X873" t="s">
        <v>64</v>
      </c>
      <c r="Y873" t="s">
        <v>3048</v>
      </c>
      <c r="Z873">
        <v>2012</v>
      </c>
      <c r="AA873" s="6">
        <f>(Orders[[#This Row],[Sales]]*Orders[[#This Row],[Quantity]])-Orders[[#This Row],[Discount]]</f>
        <v>89.99</v>
      </c>
    </row>
    <row r="874" spans="1:27" ht="16.5" x14ac:dyDescent="0.3">
      <c r="A874">
        <v>37677</v>
      </c>
      <c r="B874" t="s">
        <v>3618</v>
      </c>
      <c r="C874" s="1">
        <v>40641</v>
      </c>
      <c r="D874" s="1">
        <v>40646</v>
      </c>
      <c r="E874" t="s">
        <v>66</v>
      </c>
      <c r="F874" t="s">
        <v>3619</v>
      </c>
      <c r="G874" t="s">
        <v>3620</v>
      </c>
      <c r="H874" t="s">
        <v>94</v>
      </c>
      <c r="I874" t="s">
        <v>3621</v>
      </c>
      <c r="J874" t="s">
        <v>396</v>
      </c>
      <c r="K874" t="s">
        <v>34</v>
      </c>
      <c r="L874">
        <v>85224</v>
      </c>
      <c r="M874" t="s">
        <v>35</v>
      </c>
      <c r="N874" t="s">
        <v>105</v>
      </c>
      <c r="O874" t="s">
        <v>3622</v>
      </c>
      <c r="P874" t="s">
        <v>50</v>
      </c>
      <c r="Q874" t="s">
        <v>938</v>
      </c>
      <c r="R874" t="s">
        <v>3623</v>
      </c>
      <c r="S874" s="5">
        <v>49.792000000000002</v>
      </c>
      <c r="T874">
        <v>8</v>
      </c>
      <c r="U874">
        <v>0.2</v>
      </c>
      <c r="V874">
        <v>-11.8256</v>
      </c>
      <c r="W874">
        <v>8.4600000000000009</v>
      </c>
      <c r="X874" t="s">
        <v>53</v>
      </c>
      <c r="Y874" t="s">
        <v>3048</v>
      </c>
      <c r="Z874">
        <v>2011</v>
      </c>
      <c r="AA874" s="6">
        <f>(Orders[[#This Row],[Sales]]*Orders[[#This Row],[Quantity]])-Orders[[#This Row],[Discount]]</f>
        <v>398.13600000000002</v>
      </c>
    </row>
    <row r="875" spans="1:27" ht="16.5" x14ac:dyDescent="0.3">
      <c r="A875">
        <v>35176</v>
      </c>
      <c r="B875" t="s">
        <v>3624</v>
      </c>
      <c r="C875" s="1">
        <v>40638</v>
      </c>
      <c r="D875" s="1">
        <v>40640</v>
      </c>
      <c r="E875" t="s">
        <v>55</v>
      </c>
      <c r="F875" t="s">
        <v>3625</v>
      </c>
      <c r="G875" t="s">
        <v>3626</v>
      </c>
      <c r="H875" t="s">
        <v>58</v>
      </c>
      <c r="I875" t="s">
        <v>1206</v>
      </c>
      <c r="J875" t="s">
        <v>118</v>
      </c>
      <c r="K875" t="s">
        <v>34</v>
      </c>
      <c r="L875">
        <v>62521</v>
      </c>
      <c r="M875" t="s">
        <v>35</v>
      </c>
      <c r="N875" t="s">
        <v>48</v>
      </c>
      <c r="O875" t="s">
        <v>2610</v>
      </c>
      <c r="P875" t="s">
        <v>50</v>
      </c>
      <c r="Q875" t="s">
        <v>112</v>
      </c>
      <c r="R875" t="s">
        <v>2611</v>
      </c>
      <c r="S875" s="5">
        <v>52.095999999999997</v>
      </c>
      <c r="T875">
        <v>4</v>
      </c>
      <c r="U875">
        <v>0.2</v>
      </c>
      <c r="V875">
        <v>3.9072000000000031</v>
      </c>
      <c r="W875">
        <v>8.42</v>
      </c>
      <c r="X875" t="s">
        <v>64</v>
      </c>
      <c r="Y875" t="s">
        <v>3048</v>
      </c>
      <c r="Z875">
        <v>2011</v>
      </c>
      <c r="AA875" s="6">
        <f>(Orders[[#This Row],[Sales]]*Orders[[#This Row],[Quantity]])-Orders[[#This Row],[Discount]]</f>
        <v>208.184</v>
      </c>
    </row>
    <row r="876" spans="1:27" ht="16.5" x14ac:dyDescent="0.3">
      <c r="A876">
        <v>37077</v>
      </c>
      <c r="B876" t="s">
        <v>3627</v>
      </c>
      <c r="C876" s="1">
        <v>41001</v>
      </c>
      <c r="D876" s="1">
        <v>41008</v>
      </c>
      <c r="E876" t="s">
        <v>66</v>
      </c>
      <c r="F876" t="s">
        <v>1265</v>
      </c>
      <c r="G876" t="s">
        <v>1266</v>
      </c>
      <c r="H876" t="s">
        <v>31</v>
      </c>
      <c r="I876" t="s">
        <v>151</v>
      </c>
      <c r="J876" t="s">
        <v>104</v>
      </c>
      <c r="K876" t="s">
        <v>34</v>
      </c>
      <c r="L876">
        <v>90049</v>
      </c>
      <c r="M876" t="s">
        <v>35</v>
      </c>
      <c r="N876" t="s">
        <v>105</v>
      </c>
      <c r="O876" t="s">
        <v>3628</v>
      </c>
      <c r="P876" t="s">
        <v>61</v>
      </c>
      <c r="Q876" t="s">
        <v>62</v>
      </c>
      <c r="R876" t="s">
        <v>3629</v>
      </c>
      <c r="S876" s="5">
        <v>71.975999999999999</v>
      </c>
      <c r="T876">
        <v>3</v>
      </c>
      <c r="U876">
        <v>0.2</v>
      </c>
      <c r="V876">
        <v>24.291899999999998</v>
      </c>
      <c r="W876">
        <v>8.19</v>
      </c>
      <c r="X876" t="s">
        <v>272</v>
      </c>
      <c r="Y876" t="s">
        <v>3048</v>
      </c>
      <c r="Z876">
        <v>2012</v>
      </c>
      <c r="AA876" s="6">
        <f>(Orders[[#This Row],[Sales]]*Orders[[#This Row],[Quantity]])-Orders[[#This Row],[Discount]]</f>
        <v>215.72800000000001</v>
      </c>
    </row>
    <row r="877" spans="1:27" ht="16.5" x14ac:dyDescent="0.3">
      <c r="A877">
        <v>39139</v>
      </c>
      <c r="B877" t="s">
        <v>3630</v>
      </c>
      <c r="C877" s="1">
        <v>40652</v>
      </c>
      <c r="D877" s="1">
        <v>40656</v>
      </c>
      <c r="E877" t="s">
        <v>28</v>
      </c>
      <c r="F877" t="s">
        <v>3631</v>
      </c>
      <c r="G877" t="s">
        <v>3632</v>
      </c>
      <c r="H877" t="s">
        <v>31</v>
      </c>
      <c r="I877" t="s">
        <v>1292</v>
      </c>
      <c r="J877" t="s">
        <v>495</v>
      </c>
      <c r="K877" t="s">
        <v>34</v>
      </c>
      <c r="L877">
        <v>22204</v>
      </c>
      <c r="M877" t="s">
        <v>35</v>
      </c>
      <c r="N877" t="s">
        <v>36</v>
      </c>
      <c r="O877" t="s">
        <v>3545</v>
      </c>
      <c r="P877" t="s">
        <v>50</v>
      </c>
      <c r="Q877" t="s">
        <v>51</v>
      </c>
      <c r="R877" t="s">
        <v>3546</v>
      </c>
      <c r="S877" s="5">
        <v>58.05</v>
      </c>
      <c r="T877">
        <v>3</v>
      </c>
      <c r="U877">
        <v>0</v>
      </c>
      <c r="V877">
        <v>26.702999999999999</v>
      </c>
      <c r="W877">
        <v>8</v>
      </c>
      <c r="X877" t="s">
        <v>64</v>
      </c>
      <c r="Y877" t="s">
        <v>3048</v>
      </c>
      <c r="Z877">
        <v>2011</v>
      </c>
      <c r="AA877" s="6">
        <f>(Orders[[#This Row],[Sales]]*Orders[[#This Row],[Quantity]])-Orders[[#This Row],[Discount]]</f>
        <v>174.14999999999998</v>
      </c>
    </row>
    <row r="878" spans="1:27" ht="16.5" x14ac:dyDescent="0.3">
      <c r="A878">
        <v>32903</v>
      </c>
      <c r="B878" t="s">
        <v>3633</v>
      </c>
      <c r="C878" s="1">
        <v>41384</v>
      </c>
      <c r="D878" s="1">
        <v>41389</v>
      </c>
      <c r="E878" t="s">
        <v>28</v>
      </c>
      <c r="F878" t="s">
        <v>3030</v>
      </c>
      <c r="G878" t="s">
        <v>3031</v>
      </c>
      <c r="H878" t="s">
        <v>31</v>
      </c>
      <c r="I878" t="s">
        <v>151</v>
      </c>
      <c r="J878" t="s">
        <v>104</v>
      </c>
      <c r="K878" t="s">
        <v>34</v>
      </c>
      <c r="L878">
        <v>90049</v>
      </c>
      <c r="M878" t="s">
        <v>35</v>
      </c>
      <c r="N878" t="s">
        <v>105</v>
      </c>
      <c r="O878" t="s">
        <v>3634</v>
      </c>
      <c r="P878" t="s">
        <v>50</v>
      </c>
      <c r="Q878" t="s">
        <v>788</v>
      </c>
      <c r="R878" t="s">
        <v>3635</v>
      </c>
      <c r="S878" s="5">
        <v>73.2</v>
      </c>
      <c r="T878">
        <v>5</v>
      </c>
      <c r="U878">
        <v>0</v>
      </c>
      <c r="V878">
        <v>21.228000000000002</v>
      </c>
      <c r="W878">
        <v>7.83</v>
      </c>
      <c r="X878" t="s">
        <v>64</v>
      </c>
      <c r="Y878" t="s">
        <v>3048</v>
      </c>
      <c r="Z878">
        <v>2013</v>
      </c>
      <c r="AA878" s="6">
        <f>(Orders[[#This Row],[Sales]]*Orders[[#This Row],[Quantity]])-Orders[[#This Row],[Discount]]</f>
        <v>366</v>
      </c>
    </row>
    <row r="879" spans="1:27" ht="16.5" x14ac:dyDescent="0.3">
      <c r="A879">
        <v>34397</v>
      </c>
      <c r="B879" t="s">
        <v>3636</v>
      </c>
      <c r="C879" s="1">
        <v>41744</v>
      </c>
      <c r="D879" s="1">
        <v>41749</v>
      </c>
      <c r="E879" t="s">
        <v>66</v>
      </c>
      <c r="F879" t="s">
        <v>2762</v>
      </c>
      <c r="G879" t="s">
        <v>2763</v>
      </c>
      <c r="H879" t="s">
        <v>31</v>
      </c>
      <c r="I879" t="s">
        <v>232</v>
      </c>
      <c r="J879" t="s">
        <v>233</v>
      </c>
      <c r="K879" t="s">
        <v>34</v>
      </c>
      <c r="L879">
        <v>10024</v>
      </c>
      <c r="M879" t="s">
        <v>35</v>
      </c>
      <c r="N879" t="s">
        <v>87</v>
      </c>
      <c r="O879" t="s">
        <v>3310</v>
      </c>
      <c r="P879" t="s">
        <v>38</v>
      </c>
      <c r="Q879" t="s">
        <v>173</v>
      </c>
      <c r="R879" t="s">
        <v>3311</v>
      </c>
      <c r="S879" s="5">
        <v>242.352</v>
      </c>
      <c r="T879">
        <v>3</v>
      </c>
      <c r="U879">
        <v>0.2</v>
      </c>
      <c r="V879">
        <v>9.0881999999999721</v>
      </c>
      <c r="W879">
        <v>7.82</v>
      </c>
      <c r="X879" t="s">
        <v>64</v>
      </c>
      <c r="Y879" t="s">
        <v>3048</v>
      </c>
      <c r="Z879">
        <v>2014</v>
      </c>
      <c r="AA879" s="6">
        <f>(Orders[[#This Row],[Sales]]*Orders[[#This Row],[Quantity]])-Orders[[#This Row],[Discount]]</f>
        <v>726.85599999999999</v>
      </c>
    </row>
    <row r="880" spans="1:27" ht="16.5" x14ac:dyDescent="0.3">
      <c r="A880">
        <v>39526</v>
      </c>
      <c r="B880" t="s">
        <v>3637</v>
      </c>
      <c r="C880" s="1">
        <v>41369</v>
      </c>
      <c r="D880" s="1">
        <v>41373</v>
      </c>
      <c r="E880" t="s">
        <v>28</v>
      </c>
      <c r="F880" t="s">
        <v>3638</v>
      </c>
      <c r="G880" t="s">
        <v>3639</v>
      </c>
      <c r="H880" t="s">
        <v>94</v>
      </c>
      <c r="I880" t="s">
        <v>1063</v>
      </c>
      <c r="J880" t="s">
        <v>233</v>
      </c>
      <c r="K880" t="s">
        <v>34</v>
      </c>
      <c r="L880">
        <v>12180</v>
      </c>
      <c r="M880" t="s">
        <v>35</v>
      </c>
      <c r="N880" t="s">
        <v>87</v>
      </c>
      <c r="O880" t="s">
        <v>3640</v>
      </c>
      <c r="P880" t="s">
        <v>61</v>
      </c>
      <c r="Q880" t="s">
        <v>294</v>
      </c>
      <c r="R880" t="s">
        <v>3641</v>
      </c>
      <c r="S880" s="5">
        <v>89.97</v>
      </c>
      <c r="T880">
        <v>3</v>
      </c>
      <c r="U880">
        <v>0</v>
      </c>
      <c r="V880">
        <v>37.787400000000012</v>
      </c>
      <c r="W880">
        <v>7.7</v>
      </c>
      <c r="X880" t="s">
        <v>64</v>
      </c>
      <c r="Y880" t="s">
        <v>3048</v>
      </c>
      <c r="Z880">
        <v>2013</v>
      </c>
      <c r="AA880" s="6">
        <f>(Orders[[#This Row],[Sales]]*Orders[[#This Row],[Quantity]])-Orders[[#This Row],[Discount]]</f>
        <v>269.90999999999997</v>
      </c>
    </row>
    <row r="881" spans="1:27" ht="16.5" x14ac:dyDescent="0.3">
      <c r="A881">
        <v>37590</v>
      </c>
      <c r="B881" t="s">
        <v>3642</v>
      </c>
      <c r="C881" s="1">
        <v>41021</v>
      </c>
      <c r="D881" s="1">
        <v>41025</v>
      </c>
      <c r="E881" t="s">
        <v>66</v>
      </c>
      <c r="F881" t="s">
        <v>1168</v>
      </c>
      <c r="G881" t="s">
        <v>1169</v>
      </c>
      <c r="H881" t="s">
        <v>31</v>
      </c>
      <c r="I881" t="s">
        <v>151</v>
      </c>
      <c r="J881" t="s">
        <v>104</v>
      </c>
      <c r="K881" t="s">
        <v>34</v>
      </c>
      <c r="L881">
        <v>90008</v>
      </c>
      <c r="M881" t="s">
        <v>35</v>
      </c>
      <c r="N881" t="s">
        <v>105</v>
      </c>
      <c r="O881" t="s">
        <v>3643</v>
      </c>
      <c r="P881" t="s">
        <v>50</v>
      </c>
      <c r="Q881" t="s">
        <v>788</v>
      </c>
      <c r="R881" t="s">
        <v>3644</v>
      </c>
      <c r="S881" s="5">
        <v>64.14</v>
      </c>
      <c r="T881">
        <v>3</v>
      </c>
      <c r="U881">
        <v>0</v>
      </c>
      <c r="V881">
        <v>16.676400000000001</v>
      </c>
      <c r="W881">
        <v>7.61</v>
      </c>
      <c r="X881" t="s">
        <v>53</v>
      </c>
      <c r="Y881" t="s">
        <v>3048</v>
      </c>
      <c r="Z881">
        <v>2012</v>
      </c>
      <c r="AA881" s="6">
        <f>(Orders[[#This Row],[Sales]]*Orders[[#This Row],[Quantity]])-Orders[[#This Row],[Discount]]</f>
        <v>192.42000000000002</v>
      </c>
    </row>
    <row r="882" spans="1:27" ht="16.5" x14ac:dyDescent="0.3">
      <c r="A882">
        <v>34187</v>
      </c>
      <c r="B882" t="s">
        <v>3645</v>
      </c>
      <c r="C882" s="1">
        <v>40662</v>
      </c>
      <c r="D882" s="1">
        <v>40664</v>
      </c>
      <c r="E882" t="s">
        <v>28</v>
      </c>
      <c r="F882" t="s">
        <v>2037</v>
      </c>
      <c r="G882" t="s">
        <v>2038</v>
      </c>
      <c r="H882" t="s">
        <v>31</v>
      </c>
      <c r="I882" t="s">
        <v>3646</v>
      </c>
      <c r="J882" t="s">
        <v>131</v>
      </c>
      <c r="K882" t="s">
        <v>34</v>
      </c>
      <c r="L882">
        <v>70601</v>
      </c>
      <c r="M882" t="s">
        <v>35</v>
      </c>
      <c r="N882" t="s">
        <v>36</v>
      </c>
      <c r="O882" t="s">
        <v>3647</v>
      </c>
      <c r="P882" t="s">
        <v>38</v>
      </c>
      <c r="Q882" t="s">
        <v>98</v>
      </c>
      <c r="R882" t="s">
        <v>3648</v>
      </c>
      <c r="S882" s="5">
        <v>51.96</v>
      </c>
      <c r="T882">
        <v>2</v>
      </c>
      <c r="U882">
        <v>0</v>
      </c>
      <c r="V882">
        <v>12.99</v>
      </c>
      <c r="W882">
        <v>7.56</v>
      </c>
      <c r="X882" t="s">
        <v>64</v>
      </c>
      <c r="Y882" t="s">
        <v>3048</v>
      </c>
      <c r="Z882">
        <v>2011</v>
      </c>
      <c r="AA882" s="6">
        <f>(Orders[[#This Row],[Sales]]*Orders[[#This Row],[Quantity]])-Orders[[#This Row],[Discount]]</f>
        <v>103.92</v>
      </c>
    </row>
    <row r="883" spans="1:27" ht="16.5" x14ac:dyDescent="0.3">
      <c r="A883">
        <v>38863</v>
      </c>
      <c r="B883" t="s">
        <v>3649</v>
      </c>
      <c r="C883" s="1">
        <v>41751</v>
      </c>
      <c r="D883" s="1">
        <v>41753</v>
      </c>
      <c r="E883" t="s">
        <v>55</v>
      </c>
      <c r="F883" t="s">
        <v>2147</v>
      </c>
      <c r="G883" t="s">
        <v>2148</v>
      </c>
      <c r="H883" t="s">
        <v>58</v>
      </c>
      <c r="I883" t="s">
        <v>869</v>
      </c>
      <c r="J883" t="s">
        <v>171</v>
      </c>
      <c r="K883" t="s">
        <v>34</v>
      </c>
      <c r="L883">
        <v>77070</v>
      </c>
      <c r="M883" t="s">
        <v>35</v>
      </c>
      <c r="N883" t="s">
        <v>48</v>
      </c>
      <c r="O883" t="s">
        <v>3650</v>
      </c>
      <c r="P883" t="s">
        <v>61</v>
      </c>
      <c r="Q883" t="s">
        <v>294</v>
      </c>
      <c r="R883" t="s">
        <v>3651</v>
      </c>
      <c r="S883" s="5">
        <v>47.975999999999999</v>
      </c>
      <c r="T883">
        <v>3</v>
      </c>
      <c r="U883">
        <v>0.2</v>
      </c>
      <c r="V883">
        <v>8.3957999999999942</v>
      </c>
      <c r="W883">
        <v>7.56</v>
      </c>
      <c r="X883" t="s">
        <v>64</v>
      </c>
      <c r="Y883" t="s">
        <v>3048</v>
      </c>
      <c r="Z883">
        <v>2014</v>
      </c>
      <c r="AA883" s="6">
        <f>(Orders[[#This Row],[Sales]]*Orders[[#This Row],[Quantity]])-Orders[[#This Row],[Discount]]</f>
        <v>143.72800000000001</v>
      </c>
    </row>
    <row r="884" spans="1:27" ht="16.5" x14ac:dyDescent="0.3">
      <c r="A884">
        <v>32333</v>
      </c>
      <c r="B884" t="s">
        <v>3652</v>
      </c>
      <c r="C884" s="1">
        <v>41387</v>
      </c>
      <c r="D884" s="1">
        <v>41391</v>
      </c>
      <c r="E884" t="s">
        <v>66</v>
      </c>
      <c r="F884" t="s">
        <v>3653</v>
      </c>
      <c r="G884" t="s">
        <v>3654</v>
      </c>
      <c r="H884" t="s">
        <v>94</v>
      </c>
      <c r="I884" t="s">
        <v>3655</v>
      </c>
      <c r="J884" t="s">
        <v>78</v>
      </c>
      <c r="K884" t="s">
        <v>34</v>
      </c>
      <c r="L884">
        <v>65109</v>
      </c>
      <c r="M884" t="s">
        <v>35</v>
      </c>
      <c r="N884" t="s">
        <v>48</v>
      </c>
      <c r="O884" t="s">
        <v>3656</v>
      </c>
      <c r="P884" t="s">
        <v>38</v>
      </c>
      <c r="Q884" t="s">
        <v>270</v>
      </c>
      <c r="R884" t="s">
        <v>3657</v>
      </c>
      <c r="S884" s="5">
        <v>86.62</v>
      </c>
      <c r="T884">
        <v>2</v>
      </c>
      <c r="U884">
        <v>0</v>
      </c>
      <c r="V884">
        <v>8.6619999999999919</v>
      </c>
      <c r="W884">
        <v>7.54</v>
      </c>
      <c r="X884" t="s">
        <v>64</v>
      </c>
      <c r="Y884" t="s">
        <v>3048</v>
      </c>
      <c r="Z884">
        <v>2013</v>
      </c>
      <c r="AA884" s="6">
        <f>(Orders[[#This Row],[Sales]]*Orders[[#This Row],[Quantity]])-Orders[[#This Row],[Discount]]</f>
        <v>173.24</v>
      </c>
    </row>
    <row r="885" spans="1:27" ht="16.5" x14ac:dyDescent="0.3">
      <c r="A885">
        <v>35467</v>
      </c>
      <c r="B885" t="s">
        <v>3658</v>
      </c>
      <c r="C885" s="1">
        <v>41012</v>
      </c>
      <c r="D885" s="1">
        <v>41013</v>
      </c>
      <c r="E885" t="s">
        <v>55</v>
      </c>
      <c r="F885" t="s">
        <v>3659</v>
      </c>
      <c r="G885" t="s">
        <v>3660</v>
      </c>
      <c r="H885" t="s">
        <v>94</v>
      </c>
      <c r="I885" t="s">
        <v>3209</v>
      </c>
      <c r="J885" t="s">
        <v>396</v>
      </c>
      <c r="K885" t="s">
        <v>34</v>
      </c>
      <c r="L885">
        <v>85204</v>
      </c>
      <c r="M885" t="s">
        <v>35</v>
      </c>
      <c r="N885" t="s">
        <v>105</v>
      </c>
      <c r="O885" t="s">
        <v>3661</v>
      </c>
      <c r="P885" t="s">
        <v>50</v>
      </c>
      <c r="Q885" t="s">
        <v>416</v>
      </c>
      <c r="R885" t="s">
        <v>3662</v>
      </c>
      <c r="S885" s="5">
        <v>54.816000000000003</v>
      </c>
      <c r="T885">
        <v>3</v>
      </c>
      <c r="U885">
        <v>0.2</v>
      </c>
      <c r="V885">
        <v>17.815200000000001</v>
      </c>
      <c r="W885">
        <v>7.5</v>
      </c>
      <c r="X885" t="s">
        <v>64</v>
      </c>
      <c r="Y885" t="s">
        <v>3048</v>
      </c>
      <c r="Z885">
        <v>2012</v>
      </c>
      <c r="AA885" s="6">
        <f>(Orders[[#This Row],[Sales]]*Orders[[#This Row],[Quantity]])-Orders[[#This Row],[Discount]]</f>
        <v>164.24800000000002</v>
      </c>
    </row>
    <row r="886" spans="1:27" ht="16.5" x14ac:dyDescent="0.3">
      <c r="A886">
        <v>32165</v>
      </c>
      <c r="B886" t="s">
        <v>3663</v>
      </c>
      <c r="C886" s="1">
        <v>40639</v>
      </c>
      <c r="D886" s="1">
        <v>40643</v>
      </c>
      <c r="E886" t="s">
        <v>66</v>
      </c>
      <c r="F886" t="s">
        <v>3664</v>
      </c>
      <c r="G886" t="s">
        <v>3665</v>
      </c>
      <c r="H886" t="s">
        <v>58</v>
      </c>
      <c r="I886" t="s">
        <v>377</v>
      </c>
      <c r="J886" t="s">
        <v>86</v>
      </c>
      <c r="K886" t="s">
        <v>34</v>
      </c>
      <c r="L886">
        <v>17602</v>
      </c>
      <c r="M886" t="s">
        <v>35</v>
      </c>
      <c r="N886" t="s">
        <v>87</v>
      </c>
      <c r="O886" t="s">
        <v>3666</v>
      </c>
      <c r="P886" t="s">
        <v>50</v>
      </c>
      <c r="Q886" t="s">
        <v>51</v>
      </c>
      <c r="R886" t="s">
        <v>3667</v>
      </c>
      <c r="S886" s="5">
        <v>44.910000000000011</v>
      </c>
      <c r="T886">
        <v>6</v>
      </c>
      <c r="U886">
        <v>0.7</v>
      </c>
      <c r="V886">
        <v>-35.927999999999997</v>
      </c>
      <c r="W886">
        <v>7.38</v>
      </c>
      <c r="X886" t="s">
        <v>53</v>
      </c>
      <c r="Y886" t="s">
        <v>3048</v>
      </c>
      <c r="Z886">
        <v>2011</v>
      </c>
      <c r="AA886" s="6">
        <f>(Orders[[#This Row],[Sales]]*Orders[[#This Row],[Quantity]])-Orders[[#This Row],[Discount]]</f>
        <v>268.76000000000005</v>
      </c>
    </row>
    <row r="887" spans="1:27" ht="16.5" x14ac:dyDescent="0.3">
      <c r="A887">
        <v>33446</v>
      </c>
      <c r="B887" t="s">
        <v>3668</v>
      </c>
      <c r="C887" s="1">
        <v>41730</v>
      </c>
      <c r="D887" s="1">
        <v>41735</v>
      </c>
      <c r="E887" t="s">
        <v>66</v>
      </c>
      <c r="F887" t="s">
        <v>2524</v>
      </c>
      <c r="G887" t="s">
        <v>2525</v>
      </c>
      <c r="H887" t="s">
        <v>31</v>
      </c>
      <c r="I887" t="s">
        <v>232</v>
      </c>
      <c r="J887" t="s">
        <v>233</v>
      </c>
      <c r="K887" t="s">
        <v>34</v>
      </c>
      <c r="L887">
        <v>10035</v>
      </c>
      <c r="M887" t="s">
        <v>35</v>
      </c>
      <c r="N887" t="s">
        <v>87</v>
      </c>
      <c r="O887" t="s">
        <v>3669</v>
      </c>
      <c r="P887" t="s">
        <v>61</v>
      </c>
      <c r="Q887" t="s">
        <v>72</v>
      </c>
      <c r="R887" t="s">
        <v>3670</v>
      </c>
      <c r="S887" s="5">
        <v>84.949999999999989</v>
      </c>
      <c r="T887">
        <v>5</v>
      </c>
      <c r="U887">
        <v>0</v>
      </c>
      <c r="V887">
        <v>22.087</v>
      </c>
      <c r="W887">
        <v>7.26</v>
      </c>
      <c r="X887" t="s">
        <v>64</v>
      </c>
      <c r="Y887" t="s">
        <v>3048</v>
      </c>
      <c r="Z887">
        <v>2014</v>
      </c>
      <c r="AA887" s="6">
        <f>(Orders[[#This Row],[Sales]]*Orders[[#This Row],[Quantity]])-Orders[[#This Row],[Discount]]</f>
        <v>424.74999999999994</v>
      </c>
    </row>
    <row r="888" spans="1:27" ht="16.5" x14ac:dyDescent="0.3">
      <c r="A888">
        <v>37357</v>
      </c>
      <c r="B888" t="s">
        <v>3671</v>
      </c>
      <c r="C888" s="1">
        <v>41009</v>
      </c>
      <c r="D888" s="1">
        <v>41015</v>
      </c>
      <c r="E888" t="s">
        <v>66</v>
      </c>
      <c r="F888" t="s">
        <v>572</v>
      </c>
      <c r="G888" t="s">
        <v>573</v>
      </c>
      <c r="H888" t="s">
        <v>94</v>
      </c>
      <c r="I888" t="s">
        <v>1152</v>
      </c>
      <c r="J888" t="s">
        <v>233</v>
      </c>
      <c r="K888" t="s">
        <v>34</v>
      </c>
      <c r="L888">
        <v>14609</v>
      </c>
      <c r="M888" t="s">
        <v>35</v>
      </c>
      <c r="N888" t="s">
        <v>87</v>
      </c>
      <c r="O888" t="s">
        <v>3672</v>
      </c>
      <c r="P888" t="s">
        <v>50</v>
      </c>
      <c r="Q888" t="s">
        <v>112</v>
      </c>
      <c r="R888" t="s">
        <v>3673</v>
      </c>
      <c r="S888" s="5">
        <v>142.04</v>
      </c>
      <c r="T888">
        <v>4</v>
      </c>
      <c r="U888">
        <v>0</v>
      </c>
      <c r="V888">
        <v>38.350800000000007</v>
      </c>
      <c r="W888">
        <v>7.23</v>
      </c>
      <c r="X888" t="s">
        <v>64</v>
      </c>
      <c r="Y888" t="s">
        <v>3048</v>
      </c>
      <c r="Z888">
        <v>2012</v>
      </c>
      <c r="AA888" s="6">
        <f>(Orders[[#This Row],[Sales]]*Orders[[#This Row],[Quantity]])-Orders[[#This Row],[Discount]]</f>
        <v>568.16</v>
      </c>
    </row>
    <row r="889" spans="1:27" ht="16.5" x14ac:dyDescent="0.3">
      <c r="A889">
        <v>32201</v>
      </c>
      <c r="B889" t="s">
        <v>3674</v>
      </c>
      <c r="C889" s="1">
        <v>41373</v>
      </c>
      <c r="D889" s="1">
        <v>41377</v>
      </c>
      <c r="E889" t="s">
        <v>66</v>
      </c>
      <c r="F889" t="s">
        <v>3675</v>
      </c>
      <c r="G889" t="s">
        <v>3676</v>
      </c>
      <c r="H889" t="s">
        <v>31</v>
      </c>
      <c r="I889" t="s">
        <v>151</v>
      </c>
      <c r="J889" t="s">
        <v>104</v>
      </c>
      <c r="K889" t="s">
        <v>34</v>
      </c>
      <c r="L889">
        <v>90032</v>
      </c>
      <c r="M889" t="s">
        <v>35</v>
      </c>
      <c r="N889" t="s">
        <v>105</v>
      </c>
      <c r="O889" t="s">
        <v>3677</v>
      </c>
      <c r="P889" t="s">
        <v>50</v>
      </c>
      <c r="Q889" t="s">
        <v>112</v>
      </c>
      <c r="R889" t="s">
        <v>3678</v>
      </c>
      <c r="S889" s="5">
        <v>64.959999999999994</v>
      </c>
      <c r="T889">
        <v>2</v>
      </c>
      <c r="U889">
        <v>0</v>
      </c>
      <c r="V889">
        <v>2.598399999999998</v>
      </c>
      <c r="W889">
        <v>7.09</v>
      </c>
      <c r="X889" t="s">
        <v>53</v>
      </c>
      <c r="Y889" t="s">
        <v>3048</v>
      </c>
      <c r="Z889">
        <v>2013</v>
      </c>
      <c r="AA889" s="6">
        <f>(Orders[[#This Row],[Sales]]*Orders[[#This Row],[Quantity]])-Orders[[#This Row],[Discount]]</f>
        <v>129.91999999999999</v>
      </c>
    </row>
    <row r="890" spans="1:27" ht="16.5" x14ac:dyDescent="0.3">
      <c r="A890">
        <v>37549</v>
      </c>
      <c r="B890" t="s">
        <v>3679</v>
      </c>
      <c r="C890" s="1">
        <v>40640</v>
      </c>
      <c r="D890" s="1">
        <v>40640</v>
      </c>
      <c r="E890" t="s">
        <v>303</v>
      </c>
      <c r="F890" t="s">
        <v>1942</v>
      </c>
      <c r="G890" t="s">
        <v>1943</v>
      </c>
      <c r="H890" t="s">
        <v>94</v>
      </c>
      <c r="I890" t="s">
        <v>3680</v>
      </c>
      <c r="J890" t="s">
        <v>70</v>
      </c>
      <c r="K890" t="s">
        <v>34</v>
      </c>
      <c r="L890">
        <v>30062</v>
      </c>
      <c r="M890" t="s">
        <v>35</v>
      </c>
      <c r="N890" t="s">
        <v>36</v>
      </c>
      <c r="O890" t="s">
        <v>3681</v>
      </c>
      <c r="P890" t="s">
        <v>50</v>
      </c>
      <c r="Q890" t="s">
        <v>416</v>
      </c>
      <c r="R890" t="s">
        <v>3682</v>
      </c>
      <c r="S890" s="5">
        <v>58.320000000000007</v>
      </c>
      <c r="T890">
        <v>9</v>
      </c>
      <c r="U890">
        <v>0</v>
      </c>
      <c r="V890">
        <v>27.993600000000001</v>
      </c>
      <c r="W890">
        <v>6.75</v>
      </c>
      <c r="X890" t="s">
        <v>64</v>
      </c>
      <c r="Y890" t="s">
        <v>3048</v>
      </c>
      <c r="Z890">
        <v>2011</v>
      </c>
      <c r="AA890" s="6">
        <f>(Orders[[#This Row],[Sales]]*Orders[[#This Row],[Quantity]])-Orders[[#This Row],[Discount]]</f>
        <v>524.88000000000011</v>
      </c>
    </row>
    <row r="891" spans="1:27" ht="16.5" x14ac:dyDescent="0.3">
      <c r="A891">
        <v>35252</v>
      </c>
      <c r="B891" t="s">
        <v>3683</v>
      </c>
      <c r="C891" s="1">
        <v>40637</v>
      </c>
      <c r="D891" s="1">
        <v>40642</v>
      </c>
      <c r="E891" t="s">
        <v>66</v>
      </c>
      <c r="F891" t="s">
        <v>1936</v>
      </c>
      <c r="G891" t="s">
        <v>1937</v>
      </c>
      <c r="H891" t="s">
        <v>31</v>
      </c>
      <c r="I891" t="s">
        <v>59</v>
      </c>
      <c r="J891" t="s">
        <v>47</v>
      </c>
      <c r="K891" t="s">
        <v>34</v>
      </c>
      <c r="L891">
        <v>48205</v>
      </c>
      <c r="M891" t="s">
        <v>35</v>
      </c>
      <c r="N891" t="s">
        <v>48</v>
      </c>
      <c r="O891" t="s">
        <v>822</v>
      </c>
      <c r="P891" t="s">
        <v>50</v>
      </c>
      <c r="Q891" t="s">
        <v>788</v>
      </c>
      <c r="R891" t="s">
        <v>823</v>
      </c>
      <c r="S891" s="5">
        <v>79.36</v>
      </c>
      <c r="T891">
        <v>4</v>
      </c>
      <c r="U891">
        <v>0</v>
      </c>
      <c r="V891">
        <v>23.807999999999989</v>
      </c>
      <c r="W891">
        <v>6.63</v>
      </c>
      <c r="X891" t="s">
        <v>64</v>
      </c>
      <c r="Y891" t="s">
        <v>3048</v>
      </c>
      <c r="Z891">
        <v>2011</v>
      </c>
      <c r="AA891" s="6">
        <f>(Orders[[#This Row],[Sales]]*Orders[[#This Row],[Quantity]])-Orders[[#This Row],[Discount]]</f>
        <v>317.44</v>
      </c>
    </row>
    <row r="892" spans="1:27" ht="16.5" x14ac:dyDescent="0.3">
      <c r="A892">
        <v>32351</v>
      </c>
      <c r="B892" t="s">
        <v>3684</v>
      </c>
      <c r="C892" s="1">
        <v>41003</v>
      </c>
      <c r="D892" s="1">
        <v>41007</v>
      </c>
      <c r="E892" t="s">
        <v>66</v>
      </c>
      <c r="F892" t="s">
        <v>1921</v>
      </c>
      <c r="G892" t="s">
        <v>1922</v>
      </c>
      <c r="H892" t="s">
        <v>94</v>
      </c>
      <c r="I892" t="s">
        <v>232</v>
      </c>
      <c r="J892" t="s">
        <v>233</v>
      </c>
      <c r="K892" t="s">
        <v>34</v>
      </c>
      <c r="L892">
        <v>10009</v>
      </c>
      <c r="M892" t="s">
        <v>35</v>
      </c>
      <c r="N892" t="s">
        <v>87</v>
      </c>
      <c r="O892" t="s">
        <v>3389</v>
      </c>
      <c r="P892" t="s">
        <v>38</v>
      </c>
      <c r="Q892" t="s">
        <v>270</v>
      </c>
      <c r="R892" t="s">
        <v>3390</v>
      </c>
      <c r="S892" s="5">
        <v>108.4</v>
      </c>
      <c r="T892">
        <v>2</v>
      </c>
      <c r="U892">
        <v>0</v>
      </c>
      <c r="V892">
        <v>22.763999999999999</v>
      </c>
      <c r="W892">
        <v>6.58</v>
      </c>
      <c r="X892" t="s">
        <v>64</v>
      </c>
      <c r="Y892" t="s">
        <v>3048</v>
      </c>
      <c r="Z892">
        <v>2012</v>
      </c>
      <c r="AA892" s="6">
        <f>(Orders[[#This Row],[Sales]]*Orders[[#This Row],[Quantity]])-Orders[[#This Row],[Discount]]</f>
        <v>216.8</v>
      </c>
    </row>
    <row r="893" spans="1:27" ht="16.5" x14ac:dyDescent="0.3">
      <c r="A893">
        <v>37332</v>
      </c>
      <c r="B893" t="s">
        <v>3685</v>
      </c>
      <c r="C893" s="1">
        <v>41018</v>
      </c>
      <c r="D893" s="1">
        <v>41024</v>
      </c>
      <c r="E893" t="s">
        <v>66</v>
      </c>
      <c r="F893" t="s">
        <v>1213</v>
      </c>
      <c r="G893" t="s">
        <v>1214</v>
      </c>
      <c r="H893" t="s">
        <v>31</v>
      </c>
      <c r="I893" t="s">
        <v>1644</v>
      </c>
      <c r="J893" t="s">
        <v>171</v>
      </c>
      <c r="K893" t="s">
        <v>34</v>
      </c>
      <c r="L893">
        <v>75007</v>
      </c>
      <c r="M893" t="s">
        <v>35</v>
      </c>
      <c r="N893" t="s">
        <v>48</v>
      </c>
      <c r="O893" t="s">
        <v>3686</v>
      </c>
      <c r="P893" t="s">
        <v>50</v>
      </c>
      <c r="Q893" t="s">
        <v>51</v>
      </c>
      <c r="R893" t="s">
        <v>3687</v>
      </c>
      <c r="S893" s="5">
        <v>310.39199999999988</v>
      </c>
      <c r="T893">
        <v>4</v>
      </c>
      <c r="U893">
        <v>0.8</v>
      </c>
      <c r="V893">
        <v>-512.14680000000021</v>
      </c>
      <c r="W893">
        <v>6.3</v>
      </c>
      <c r="X893" t="s">
        <v>64</v>
      </c>
      <c r="Y893" t="s">
        <v>3048</v>
      </c>
      <c r="Z893">
        <v>2012</v>
      </c>
      <c r="AA893" s="6">
        <f>(Orders[[#This Row],[Sales]]*Orders[[#This Row],[Quantity]])-Orders[[#This Row],[Discount]]</f>
        <v>1240.7679999999996</v>
      </c>
    </row>
    <row r="894" spans="1:27" ht="16.5" x14ac:dyDescent="0.3">
      <c r="A894">
        <v>36405</v>
      </c>
      <c r="B894" t="s">
        <v>3688</v>
      </c>
      <c r="C894" s="1">
        <v>41755</v>
      </c>
      <c r="D894" s="1">
        <v>41756</v>
      </c>
      <c r="E894" t="s">
        <v>55</v>
      </c>
      <c r="F894" t="s">
        <v>3350</v>
      </c>
      <c r="G894" t="s">
        <v>3351</v>
      </c>
      <c r="H894" t="s">
        <v>94</v>
      </c>
      <c r="I894" t="s">
        <v>1726</v>
      </c>
      <c r="J894" t="s">
        <v>655</v>
      </c>
      <c r="K894" t="s">
        <v>34</v>
      </c>
      <c r="L894">
        <v>37211</v>
      </c>
      <c r="M894" t="s">
        <v>35</v>
      </c>
      <c r="N894" t="s">
        <v>36</v>
      </c>
      <c r="O894" t="s">
        <v>3689</v>
      </c>
      <c r="P894" t="s">
        <v>50</v>
      </c>
      <c r="Q894" t="s">
        <v>788</v>
      </c>
      <c r="R894" t="s">
        <v>3690</v>
      </c>
      <c r="S894" s="5">
        <v>67.92</v>
      </c>
      <c r="T894">
        <v>5</v>
      </c>
      <c r="U894">
        <v>0.2</v>
      </c>
      <c r="V894">
        <v>6.7920000000000016</v>
      </c>
      <c r="W894">
        <v>5.91</v>
      </c>
      <c r="X894" t="s">
        <v>64</v>
      </c>
      <c r="Y894" t="s">
        <v>3048</v>
      </c>
      <c r="Z894">
        <v>2014</v>
      </c>
      <c r="AA894" s="6">
        <f>(Orders[[#This Row],[Sales]]*Orders[[#This Row],[Quantity]])-Orders[[#This Row],[Discount]]</f>
        <v>339.40000000000003</v>
      </c>
    </row>
    <row r="895" spans="1:27" ht="16.5" x14ac:dyDescent="0.3">
      <c r="A895">
        <v>39497</v>
      </c>
      <c r="B895" t="s">
        <v>3691</v>
      </c>
      <c r="C895" s="1">
        <v>41754</v>
      </c>
      <c r="D895" s="1">
        <v>41760</v>
      </c>
      <c r="E895" t="s">
        <v>66</v>
      </c>
      <c r="F895" t="s">
        <v>3692</v>
      </c>
      <c r="G895" t="s">
        <v>3693</v>
      </c>
      <c r="H895" t="s">
        <v>31</v>
      </c>
      <c r="I895" t="s">
        <v>661</v>
      </c>
      <c r="J895" t="s">
        <v>118</v>
      </c>
      <c r="K895" t="s">
        <v>34</v>
      </c>
      <c r="L895">
        <v>60610</v>
      </c>
      <c r="M895" t="s">
        <v>35</v>
      </c>
      <c r="N895" t="s">
        <v>48</v>
      </c>
      <c r="O895" t="s">
        <v>3694</v>
      </c>
      <c r="P895" t="s">
        <v>50</v>
      </c>
      <c r="Q895" t="s">
        <v>112</v>
      </c>
      <c r="R895" t="s">
        <v>3695</v>
      </c>
      <c r="S895" s="5">
        <v>72.784000000000006</v>
      </c>
      <c r="T895">
        <v>1</v>
      </c>
      <c r="U895">
        <v>0.2</v>
      </c>
      <c r="V895">
        <v>-18.196000000000002</v>
      </c>
      <c r="W895">
        <v>5.88</v>
      </c>
      <c r="X895" t="s">
        <v>64</v>
      </c>
      <c r="Y895" t="s">
        <v>3048</v>
      </c>
      <c r="Z895">
        <v>2014</v>
      </c>
      <c r="AA895" s="6">
        <f>(Orders[[#This Row],[Sales]]*Orders[[#This Row],[Quantity]])-Orders[[#This Row],[Discount]]</f>
        <v>72.584000000000003</v>
      </c>
    </row>
    <row r="896" spans="1:27" ht="16.5" x14ac:dyDescent="0.3">
      <c r="A896">
        <v>40965</v>
      </c>
      <c r="B896" t="s">
        <v>3696</v>
      </c>
      <c r="C896" s="1">
        <v>41388</v>
      </c>
      <c r="D896" s="1">
        <v>41392</v>
      </c>
      <c r="E896" t="s">
        <v>66</v>
      </c>
      <c r="F896" t="s">
        <v>3692</v>
      </c>
      <c r="G896" t="s">
        <v>3693</v>
      </c>
      <c r="H896" t="s">
        <v>31</v>
      </c>
      <c r="I896" t="s">
        <v>3697</v>
      </c>
      <c r="J896" t="s">
        <v>104</v>
      </c>
      <c r="K896" t="s">
        <v>34</v>
      </c>
      <c r="L896">
        <v>92672</v>
      </c>
      <c r="M896" t="s">
        <v>35</v>
      </c>
      <c r="N896" t="s">
        <v>105</v>
      </c>
      <c r="O896" t="s">
        <v>1510</v>
      </c>
      <c r="P896" t="s">
        <v>50</v>
      </c>
      <c r="Q896" t="s">
        <v>372</v>
      </c>
      <c r="R896" t="s">
        <v>1511</v>
      </c>
      <c r="S896" s="5">
        <v>71.97</v>
      </c>
      <c r="T896">
        <v>3</v>
      </c>
      <c r="U896">
        <v>0</v>
      </c>
      <c r="V896">
        <v>35.984999999999999</v>
      </c>
      <c r="W896">
        <v>5.86</v>
      </c>
      <c r="X896" t="s">
        <v>64</v>
      </c>
      <c r="Y896" t="s">
        <v>3048</v>
      </c>
      <c r="Z896">
        <v>2013</v>
      </c>
      <c r="AA896" s="6">
        <f>(Orders[[#This Row],[Sales]]*Orders[[#This Row],[Quantity]])-Orders[[#This Row],[Discount]]</f>
        <v>215.91</v>
      </c>
    </row>
    <row r="897" spans="1:27" ht="16.5" x14ac:dyDescent="0.3">
      <c r="A897">
        <v>35625</v>
      </c>
      <c r="B897" t="s">
        <v>3698</v>
      </c>
      <c r="C897" s="1">
        <v>41731</v>
      </c>
      <c r="D897" s="1">
        <v>41737</v>
      </c>
      <c r="E897" t="s">
        <v>66</v>
      </c>
      <c r="F897" t="s">
        <v>2295</v>
      </c>
      <c r="G897" t="s">
        <v>2296</v>
      </c>
      <c r="H897" t="s">
        <v>31</v>
      </c>
      <c r="I897" t="s">
        <v>232</v>
      </c>
      <c r="J897" t="s">
        <v>233</v>
      </c>
      <c r="K897" t="s">
        <v>34</v>
      </c>
      <c r="L897">
        <v>10011</v>
      </c>
      <c r="M897" t="s">
        <v>35</v>
      </c>
      <c r="N897" t="s">
        <v>87</v>
      </c>
      <c r="O897" t="s">
        <v>3699</v>
      </c>
      <c r="P897" t="s">
        <v>50</v>
      </c>
      <c r="Q897" t="s">
        <v>416</v>
      </c>
      <c r="R897" t="s">
        <v>3700</v>
      </c>
      <c r="S897" s="5">
        <v>42.929999999999993</v>
      </c>
      <c r="T897">
        <v>9</v>
      </c>
      <c r="U897">
        <v>0</v>
      </c>
      <c r="V897">
        <v>19.3185</v>
      </c>
      <c r="W897">
        <v>5.81</v>
      </c>
      <c r="X897" t="s">
        <v>272</v>
      </c>
      <c r="Y897" t="s">
        <v>3048</v>
      </c>
      <c r="Z897">
        <v>2014</v>
      </c>
      <c r="AA897" s="6">
        <f>(Orders[[#This Row],[Sales]]*Orders[[#This Row],[Quantity]])-Orders[[#This Row],[Discount]]</f>
        <v>386.36999999999995</v>
      </c>
    </row>
    <row r="898" spans="1:27" ht="16.5" x14ac:dyDescent="0.3">
      <c r="A898">
        <v>37858</v>
      </c>
      <c r="B898" t="s">
        <v>3701</v>
      </c>
      <c r="C898" s="1">
        <v>41730</v>
      </c>
      <c r="D898" s="1">
        <v>41732</v>
      </c>
      <c r="E898" t="s">
        <v>55</v>
      </c>
      <c r="F898" t="s">
        <v>967</v>
      </c>
      <c r="G898" t="s">
        <v>968</v>
      </c>
      <c r="H898" t="s">
        <v>58</v>
      </c>
      <c r="I898" t="s">
        <v>1292</v>
      </c>
      <c r="J898" t="s">
        <v>171</v>
      </c>
      <c r="K898" t="s">
        <v>34</v>
      </c>
      <c r="L898">
        <v>76017</v>
      </c>
      <c r="M898" t="s">
        <v>35</v>
      </c>
      <c r="N898" t="s">
        <v>48</v>
      </c>
      <c r="O898" t="s">
        <v>3702</v>
      </c>
      <c r="P898" t="s">
        <v>50</v>
      </c>
      <c r="Q898" t="s">
        <v>89</v>
      </c>
      <c r="R898" t="s">
        <v>3703</v>
      </c>
      <c r="S898" s="5">
        <v>33.61999999999999</v>
      </c>
      <c r="T898">
        <v>5</v>
      </c>
      <c r="U898">
        <v>0.8</v>
      </c>
      <c r="V898">
        <v>-90.774000000000029</v>
      </c>
      <c r="W898">
        <v>5.75</v>
      </c>
      <c r="X898" t="s">
        <v>41</v>
      </c>
      <c r="Y898" t="s">
        <v>3048</v>
      </c>
      <c r="Z898">
        <v>2014</v>
      </c>
      <c r="AA898" s="6">
        <f>(Orders[[#This Row],[Sales]]*Orders[[#This Row],[Quantity]])-Orders[[#This Row],[Discount]]</f>
        <v>167.29999999999995</v>
      </c>
    </row>
    <row r="899" spans="1:27" ht="16.5" x14ac:dyDescent="0.3">
      <c r="A899">
        <v>35866</v>
      </c>
      <c r="B899" t="s">
        <v>3704</v>
      </c>
      <c r="C899" s="1">
        <v>40652</v>
      </c>
      <c r="D899" s="1">
        <v>40654</v>
      </c>
      <c r="E899" t="s">
        <v>28</v>
      </c>
      <c r="F899" t="s">
        <v>1921</v>
      </c>
      <c r="G899" t="s">
        <v>1922</v>
      </c>
      <c r="H899" t="s">
        <v>94</v>
      </c>
      <c r="I899" t="s">
        <v>466</v>
      </c>
      <c r="J899" t="s">
        <v>104</v>
      </c>
      <c r="K899" t="s">
        <v>34</v>
      </c>
      <c r="L899">
        <v>95123</v>
      </c>
      <c r="M899" t="s">
        <v>35</v>
      </c>
      <c r="N899" t="s">
        <v>105</v>
      </c>
      <c r="O899" t="s">
        <v>3705</v>
      </c>
      <c r="P899" t="s">
        <v>38</v>
      </c>
      <c r="Q899" t="s">
        <v>270</v>
      </c>
      <c r="R899" t="s">
        <v>3706</v>
      </c>
      <c r="S899" s="5">
        <v>76.14</v>
      </c>
      <c r="T899">
        <v>3</v>
      </c>
      <c r="U899">
        <v>0</v>
      </c>
      <c r="V899">
        <v>26.649000000000001</v>
      </c>
      <c r="W899">
        <v>5.74</v>
      </c>
      <c r="X899" t="s">
        <v>64</v>
      </c>
      <c r="Y899" t="s">
        <v>3048</v>
      </c>
      <c r="Z899">
        <v>2011</v>
      </c>
      <c r="AA899" s="6">
        <f>(Orders[[#This Row],[Sales]]*Orders[[#This Row],[Quantity]])-Orders[[#This Row],[Discount]]</f>
        <v>228.42000000000002</v>
      </c>
    </row>
    <row r="900" spans="1:27" ht="16.5" x14ac:dyDescent="0.3">
      <c r="A900">
        <v>38891</v>
      </c>
      <c r="B900" t="s">
        <v>3707</v>
      </c>
      <c r="C900" s="1">
        <v>41750</v>
      </c>
      <c r="D900" s="1">
        <v>41754</v>
      </c>
      <c r="E900" t="s">
        <v>66</v>
      </c>
      <c r="F900" t="s">
        <v>1870</v>
      </c>
      <c r="G900" t="s">
        <v>1871</v>
      </c>
      <c r="H900" t="s">
        <v>31</v>
      </c>
      <c r="I900" t="s">
        <v>59</v>
      </c>
      <c r="J900" t="s">
        <v>47</v>
      </c>
      <c r="K900" t="s">
        <v>34</v>
      </c>
      <c r="L900">
        <v>48234</v>
      </c>
      <c r="M900" t="s">
        <v>35</v>
      </c>
      <c r="N900" t="s">
        <v>48</v>
      </c>
      <c r="O900" t="s">
        <v>3708</v>
      </c>
      <c r="P900" t="s">
        <v>50</v>
      </c>
      <c r="Q900" t="s">
        <v>51</v>
      </c>
      <c r="R900" t="s">
        <v>3709</v>
      </c>
      <c r="S900" s="5">
        <v>146.86000000000001</v>
      </c>
      <c r="T900">
        <v>7</v>
      </c>
      <c r="U900">
        <v>0</v>
      </c>
      <c r="V900">
        <v>70.492799999999988</v>
      </c>
      <c r="W900">
        <v>5.61</v>
      </c>
      <c r="X900" t="s">
        <v>64</v>
      </c>
      <c r="Y900" t="s">
        <v>3048</v>
      </c>
      <c r="Z900">
        <v>2014</v>
      </c>
      <c r="AA900" s="6">
        <f>(Orders[[#This Row],[Sales]]*Orders[[#This Row],[Quantity]])-Orders[[#This Row],[Discount]]</f>
        <v>1028.02</v>
      </c>
    </row>
    <row r="901" spans="1:27" ht="16.5" x14ac:dyDescent="0.3">
      <c r="A901">
        <v>39772</v>
      </c>
      <c r="B901" t="s">
        <v>3710</v>
      </c>
      <c r="C901" s="1">
        <v>41739</v>
      </c>
      <c r="D901" s="1">
        <v>41744</v>
      </c>
      <c r="E901" t="s">
        <v>66</v>
      </c>
      <c r="F901" t="s">
        <v>3711</v>
      </c>
      <c r="G901" t="s">
        <v>3712</v>
      </c>
      <c r="H901" t="s">
        <v>58</v>
      </c>
      <c r="I901" t="s">
        <v>3713</v>
      </c>
      <c r="J901" t="s">
        <v>86</v>
      </c>
      <c r="K901" t="s">
        <v>34</v>
      </c>
      <c r="L901">
        <v>17403</v>
      </c>
      <c r="M901" t="s">
        <v>35</v>
      </c>
      <c r="N901" t="s">
        <v>87</v>
      </c>
      <c r="O901" t="s">
        <v>415</v>
      </c>
      <c r="P901" t="s">
        <v>50</v>
      </c>
      <c r="Q901" t="s">
        <v>416</v>
      </c>
      <c r="R901" t="s">
        <v>417</v>
      </c>
      <c r="S901" s="5">
        <v>65.584000000000003</v>
      </c>
      <c r="T901">
        <v>2</v>
      </c>
      <c r="U901">
        <v>0.2</v>
      </c>
      <c r="V901">
        <v>23.7742</v>
      </c>
      <c r="W901">
        <v>5.54</v>
      </c>
      <c r="X901" t="s">
        <v>64</v>
      </c>
      <c r="Y901" t="s">
        <v>3048</v>
      </c>
      <c r="Z901">
        <v>2014</v>
      </c>
      <c r="AA901" s="6">
        <f>(Orders[[#This Row],[Sales]]*Orders[[#This Row],[Quantity]])-Orders[[#This Row],[Discount]]</f>
        <v>130.96800000000002</v>
      </c>
    </row>
    <row r="902" spans="1:27" ht="16.5" x14ac:dyDescent="0.3">
      <c r="A902">
        <v>39007</v>
      </c>
      <c r="B902" t="s">
        <v>3714</v>
      </c>
      <c r="C902" s="1">
        <v>41001</v>
      </c>
      <c r="D902" s="1">
        <v>41006</v>
      </c>
      <c r="E902" t="s">
        <v>66</v>
      </c>
      <c r="F902" t="s">
        <v>2103</v>
      </c>
      <c r="G902" t="s">
        <v>2104</v>
      </c>
      <c r="H902" t="s">
        <v>31</v>
      </c>
      <c r="I902" t="s">
        <v>3209</v>
      </c>
      <c r="J902" t="s">
        <v>396</v>
      </c>
      <c r="K902" t="s">
        <v>34</v>
      </c>
      <c r="L902">
        <v>85204</v>
      </c>
      <c r="M902" t="s">
        <v>35</v>
      </c>
      <c r="N902" t="s">
        <v>105</v>
      </c>
      <c r="O902" t="s">
        <v>3715</v>
      </c>
      <c r="P902" t="s">
        <v>61</v>
      </c>
      <c r="Q902" t="s">
        <v>72</v>
      </c>
      <c r="R902" t="s">
        <v>3716</v>
      </c>
      <c r="S902" s="5">
        <v>87.8</v>
      </c>
      <c r="T902">
        <v>5</v>
      </c>
      <c r="U902">
        <v>0.2</v>
      </c>
      <c r="V902">
        <v>32.924999999999997</v>
      </c>
      <c r="W902">
        <v>5.35</v>
      </c>
      <c r="X902" t="s">
        <v>64</v>
      </c>
      <c r="Y902" t="s">
        <v>3048</v>
      </c>
      <c r="Z902">
        <v>2012</v>
      </c>
      <c r="AA902" s="6">
        <f>(Orders[[#This Row],[Sales]]*Orders[[#This Row],[Quantity]])-Orders[[#This Row],[Discount]]</f>
        <v>438.8</v>
      </c>
    </row>
    <row r="903" spans="1:27" ht="16.5" x14ac:dyDescent="0.3">
      <c r="A903">
        <v>32227</v>
      </c>
      <c r="B903" t="s">
        <v>3717</v>
      </c>
      <c r="C903" s="1">
        <v>41744</v>
      </c>
      <c r="D903" s="1">
        <v>41747</v>
      </c>
      <c r="E903" t="s">
        <v>55</v>
      </c>
      <c r="F903" t="s">
        <v>2338</v>
      </c>
      <c r="G903" t="s">
        <v>2339</v>
      </c>
      <c r="H903" t="s">
        <v>31</v>
      </c>
      <c r="I903" t="s">
        <v>333</v>
      </c>
      <c r="J903" t="s">
        <v>250</v>
      </c>
      <c r="K903" t="s">
        <v>34</v>
      </c>
      <c r="L903">
        <v>43615</v>
      </c>
      <c r="M903" t="s">
        <v>35</v>
      </c>
      <c r="N903" t="s">
        <v>87</v>
      </c>
      <c r="O903" t="s">
        <v>3718</v>
      </c>
      <c r="P903" t="s">
        <v>50</v>
      </c>
      <c r="Q903" t="s">
        <v>788</v>
      </c>
      <c r="R903" t="s">
        <v>3719</v>
      </c>
      <c r="S903" s="5">
        <v>89.855999999999995</v>
      </c>
      <c r="T903">
        <v>3</v>
      </c>
      <c r="U903">
        <v>0.2</v>
      </c>
      <c r="V903">
        <v>21.340800000000002</v>
      </c>
      <c r="W903">
        <v>5.26</v>
      </c>
      <c r="X903" t="s">
        <v>64</v>
      </c>
      <c r="Y903" t="s">
        <v>3048</v>
      </c>
      <c r="Z903">
        <v>2014</v>
      </c>
      <c r="AA903" s="6">
        <f>(Orders[[#This Row],[Sales]]*Orders[[#This Row],[Quantity]])-Orders[[#This Row],[Discount]]</f>
        <v>269.36799999999999</v>
      </c>
    </row>
    <row r="904" spans="1:27" ht="16.5" x14ac:dyDescent="0.3">
      <c r="A904">
        <v>40896</v>
      </c>
      <c r="B904" t="s">
        <v>3720</v>
      </c>
      <c r="C904" s="1">
        <v>41013</v>
      </c>
      <c r="D904" s="1">
        <v>41017</v>
      </c>
      <c r="E904" t="s">
        <v>66</v>
      </c>
      <c r="F904" t="s">
        <v>1044</v>
      </c>
      <c r="G904" t="s">
        <v>1045</v>
      </c>
      <c r="H904" t="s">
        <v>31</v>
      </c>
      <c r="I904" t="s">
        <v>77</v>
      </c>
      <c r="J904" t="s">
        <v>728</v>
      </c>
      <c r="K904" t="s">
        <v>34</v>
      </c>
      <c r="L904">
        <v>97477</v>
      </c>
      <c r="M904" t="s">
        <v>35</v>
      </c>
      <c r="N904" t="s">
        <v>105</v>
      </c>
      <c r="O904" t="s">
        <v>3721</v>
      </c>
      <c r="P904" t="s">
        <v>50</v>
      </c>
      <c r="Q904" t="s">
        <v>89</v>
      </c>
      <c r="R904" t="s">
        <v>3722</v>
      </c>
      <c r="S904" s="5">
        <v>35.207999999999998</v>
      </c>
      <c r="T904">
        <v>1</v>
      </c>
      <c r="U904">
        <v>0.2</v>
      </c>
      <c r="V904">
        <v>2.6405999999999992</v>
      </c>
      <c r="W904">
        <v>5.07</v>
      </c>
      <c r="X904" t="s">
        <v>53</v>
      </c>
      <c r="Y904" t="s">
        <v>3048</v>
      </c>
      <c r="Z904">
        <v>2012</v>
      </c>
      <c r="AA904" s="6">
        <f>(Orders[[#This Row],[Sales]]*Orders[[#This Row],[Quantity]])-Orders[[#This Row],[Discount]]</f>
        <v>35.007999999999996</v>
      </c>
    </row>
    <row r="905" spans="1:27" ht="16.5" x14ac:dyDescent="0.3">
      <c r="A905">
        <v>37320</v>
      </c>
      <c r="B905" t="s">
        <v>3723</v>
      </c>
      <c r="C905" s="1">
        <v>41754</v>
      </c>
      <c r="D905" s="1">
        <v>41757</v>
      </c>
      <c r="E905" t="s">
        <v>55</v>
      </c>
      <c r="F905" t="s">
        <v>1021</v>
      </c>
      <c r="G905" t="s">
        <v>1022</v>
      </c>
      <c r="H905" t="s">
        <v>58</v>
      </c>
      <c r="I905" t="s">
        <v>1117</v>
      </c>
      <c r="J905" t="s">
        <v>1118</v>
      </c>
      <c r="K905" t="s">
        <v>34</v>
      </c>
      <c r="L905">
        <v>2908</v>
      </c>
      <c r="M905" t="s">
        <v>35</v>
      </c>
      <c r="N905" t="s">
        <v>87</v>
      </c>
      <c r="O905" t="s">
        <v>2392</v>
      </c>
      <c r="P905" t="s">
        <v>61</v>
      </c>
      <c r="Q905" t="s">
        <v>294</v>
      </c>
      <c r="R905" t="s">
        <v>2393</v>
      </c>
      <c r="S905" s="5">
        <v>69.98</v>
      </c>
      <c r="T905">
        <v>2</v>
      </c>
      <c r="U905">
        <v>0</v>
      </c>
      <c r="V905">
        <v>4.8986000000000018</v>
      </c>
      <c r="W905">
        <v>5.05</v>
      </c>
      <c r="X905" t="s">
        <v>53</v>
      </c>
      <c r="Y905" t="s">
        <v>3048</v>
      </c>
      <c r="Z905">
        <v>2014</v>
      </c>
      <c r="AA905" s="6">
        <f>(Orders[[#This Row],[Sales]]*Orders[[#This Row],[Quantity]])-Orders[[#This Row],[Discount]]</f>
        <v>139.96</v>
      </c>
    </row>
    <row r="906" spans="1:27" ht="16.5" x14ac:dyDescent="0.3">
      <c r="A906">
        <v>33821</v>
      </c>
      <c r="B906" t="s">
        <v>3724</v>
      </c>
      <c r="C906" s="1">
        <v>41005</v>
      </c>
      <c r="D906" s="1">
        <v>41009</v>
      </c>
      <c r="E906" t="s">
        <v>66</v>
      </c>
      <c r="F906" t="s">
        <v>2184</v>
      </c>
      <c r="G906" t="s">
        <v>2185</v>
      </c>
      <c r="H906" t="s">
        <v>31</v>
      </c>
      <c r="I906" t="s">
        <v>869</v>
      </c>
      <c r="J906" t="s">
        <v>171</v>
      </c>
      <c r="K906" t="s">
        <v>34</v>
      </c>
      <c r="L906">
        <v>77041</v>
      </c>
      <c r="M906" t="s">
        <v>35</v>
      </c>
      <c r="N906" t="s">
        <v>48</v>
      </c>
      <c r="O906" t="s">
        <v>3725</v>
      </c>
      <c r="P906" t="s">
        <v>50</v>
      </c>
      <c r="Q906" t="s">
        <v>788</v>
      </c>
      <c r="R906" t="s">
        <v>3726</v>
      </c>
      <c r="S906" s="5">
        <v>42.047999999999988</v>
      </c>
      <c r="T906">
        <v>9</v>
      </c>
      <c r="U906">
        <v>0.2</v>
      </c>
      <c r="V906">
        <v>5.2559999999999976</v>
      </c>
      <c r="W906">
        <v>5.04</v>
      </c>
      <c r="X906" t="s">
        <v>53</v>
      </c>
      <c r="Y906" t="s">
        <v>3048</v>
      </c>
      <c r="Z906">
        <v>2012</v>
      </c>
      <c r="AA906" s="6">
        <f>(Orders[[#This Row],[Sales]]*Orders[[#This Row],[Quantity]])-Orders[[#This Row],[Discount]]</f>
        <v>378.23199999999991</v>
      </c>
    </row>
    <row r="907" spans="1:27" ht="16.5" x14ac:dyDescent="0.3">
      <c r="A907">
        <v>38879</v>
      </c>
      <c r="B907" t="s">
        <v>3727</v>
      </c>
      <c r="C907" s="1">
        <v>41015</v>
      </c>
      <c r="D907" s="1">
        <v>41020</v>
      </c>
      <c r="E907" t="s">
        <v>66</v>
      </c>
      <c r="F907" t="s">
        <v>3063</v>
      </c>
      <c r="G907" t="s">
        <v>3064</v>
      </c>
      <c r="H907" t="s">
        <v>58</v>
      </c>
      <c r="I907" t="s">
        <v>232</v>
      </c>
      <c r="J907" t="s">
        <v>233</v>
      </c>
      <c r="K907" t="s">
        <v>34</v>
      </c>
      <c r="L907">
        <v>10024</v>
      </c>
      <c r="M907" t="s">
        <v>35</v>
      </c>
      <c r="N907" t="s">
        <v>87</v>
      </c>
      <c r="O907" t="s">
        <v>3728</v>
      </c>
      <c r="P907" t="s">
        <v>38</v>
      </c>
      <c r="Q907" t="s">
        <v>98</v>
      </c>
      <c r="R907" t="s">
        <v>3729</v>
      </c>
      <c r="S907" s="5">
        <v>127.764</v>
      </c>
      <c r="T907">
        <v>2</v>
      </c>
      <c r="U907">
        <v>0.1</v>
      </c>
      <c r="V907">
        <v>2.8392000000000022</v>
      </c>
      <c r="W907">
        <v>4.93</v>
      </c>
      <c r="X907" t="s">
        <v>64</v>
      </c>
      <c r="Y907" t="s">
        <v>3048</v>
      </c>
      <c r="Z907">
        <v>2012</v>
      </c>
      <c r="AA907" s="6">
        <f>(Orders[[#This Row],[Sales]]*Orders[[#This Row],[Quantity]])-Orders[[#This Row],[Discount]]</f>
        <v>255.428</v>
      </c>
    </row>
    <row r="908" spans="1:27" ht="16.5" x14ac:dyDescent="0.3">
      <c r="A908">
        <v>32887</v>
      </c>
      <c r="B908" t="s">
        <v>3730</v>
      </c>
      <c r="C908" s="1">
        <v>41380</v>
      </c>
      <c r="D908" s="1">
        <v>41384</v>
      </c>
      <c r="E908" t="s">
        <v>66</v>
      </c>
      <c r="F908" t="s">
        <v>2126</v>
      </c>
      <c r="G908" t="s">
        <v>2127</v>
      </c>
      <c r="H908" t="s">
        <v>58</v>
      </c>
      <c r="I908" t="s">
        <v>3731</v>
      </c>
      <c r="J908" t="s">
        <v>171</v>
      </c>
      <c r="K908" t="s">
        <v>34</v>
      </c>
      <c r="L908">
        <v>76051</v>
      </c>
      <c r="M908" t="s">
        <v>35</v>
      </c>
      <c r="N908" t="s">
        <v>48</v>
      </c>
      <c r="O908" t="s">
        <v>3732</v>
      </c>
      <c r="P908" t="s">
        <v>50</v>
      </c>
      <c r="Q908" t="s">
        <v>788</v>
      </c>
      <c r="R908" t="s">
        <v>3733</v>
      </c>
      <c r="S908" s="5">
        <v>33.488000000000007</v>
      </c>
      <c r="T908">
        <v>7</v>
      </c>
      <c r="U908">
        <v>0.2</v>
      </c>
      <c r="V908">
        <v>5.8603999999999967</v>
      </c>
      <c r="W908">
        <v>4.8600000000000003</v>
      </c>
      <c r="X908" t="s">
        <v>53</v>
      </c>
      <c r="Y908" t="s">
        <v>3048</v>
      </c>
      <c r="Z908">
        <v>2013</v>
      </c>
      <c r="AA908" s="6">
        <f>(Orders[[#This Row],[Sales]]*Orders[[#This Row],[Quantity]])-Orders[[#This Row],[Discount]]</f>
        <v>234.21600000000007</v>
      </c>
    </row>
    <row r="909" spans="1:27" ht="16.5" x14ac:dyDescent="0.3">
      <c r="A909">
        <v>36739</v>
      </c>
      <c r="B909" t="s">
        <v>3734</v>
      </c>
      <c r="C909" s="1">
        <v>41016</v>
      </c>
      <c r="D909" s="1">
        <v>41022</v>
      </c>
      <c r="E909" t="s">
        <v>66</v>
      </c>
      <c r="F909" t="s">
        <v>3308</v>
      </c>
      <c r="G909" t="s">
        <v>3309</v>
      </c>
      <c r="H909" t="s">
        <v>31</v>
      </c>
      <c r="I909" t="s">
        <v>232</v>
      </c>
      <c r="J909" t="s">
        <v>233</v>
      </c>
      <c r="K909" t="s">
        <v>34</v>
      </c>
      <c r="L909">
        <v>10035</v>
      </c>
      <c r="M909" t="s">
        <v>35</v>
      </c>
      <c r="N909" t="s">
        <v>87</v>
      </c>
      <c r="O909" t="s">
        <v>3735</v>
      </c>
      <c r="P909" t="s">
        <v>61</v>
      </c>
      <c r="Q909" t="s">
        <v>294</v>
      </c>
      <c r="R909" t="s">
        <v>3736</v>
      </c>
      <c r="S909" s="5">
        <v>99.6</v>
      </c>
      <c r="T909">
        <v>1</v>
      </c>
      <c r="U909">
        <v>0</v>
      </c>
      <c r="V909">
        <v>36.851999999999997</v>
      </c>
      <c r="W909">
        <v>4.7699999999999996</v>
      </c>
      <c r="X909" t="s">
        <v>64</v>
      </c>
      <c r="Y909" t="s">
        <v>3048</v>
      </c>
      <c r="Z909">
        <v>2012</v>
      </c>
      <c r="AA909" s="6">
        <f>(Orders[[#This Row],[Sales]]*Orders[[#This Row],[Quantity]])-Orders[[#This Row],[Discount]]</f>
        <v>99.6</v>
      </c>
    </row>
    <row r="910" spans="1:27" ht="16.5" x14ac:dyDescent="0.3">
      <c r="A910">
        <v>31943</v>
      </c>
      <c r="B910" t="s">
        <v>3737</v>
      </c>
      <c r="C910" s="1">
        <v>41366</v>
      </c>
      <c r="D910" s="1">
        <v>41373</v>
      </c>
      <c r="E910" t="s">
        <v>66</v>
      </c>
      <c r="F910" t="s">
        <v>3738</v>
      </c>
      <c r="G910" t="s">
        <v>3739</v>
      </c>
      <c r="H910" t="s">
        <v>58</v>
      </c>
      <c r="I910" t="s">
        <v>1701</v>
      </c>
      <c r="J910" t="s">
        <v>396</v>
      </c>
      <c r="K910" t="s">
        <v>34</v>
      </c>
      <c r="L910">
        <v>85635</v>
      </c>
      <c r="M910" t="s">
        <v>35</v>
      </c>
      <c r="N910" t="s">
        <v>105</v>
      </c>
      <c r="O910" t="s">
        <v>2736</v>
      </c>
      <c r="P910" t="s">
        <v>50</v>
      </c>
      <c r="Q910" t="s">
        <v>938</v>
      </c>
      <c r="R910" t="s">
        <v>959</v>
      </c>
      <c r="S910" s="5">
        <v>31.56</v>
      </c>
      <c r="T910">
        <v>5</v>
      </c>
      <c r="U910">
        <v>0.2</v>
      </c>
      <c r="V910">
        <v>9.8624999999999972</v>
      </c>
      <c r="W910">
        <v>4.74</v>
      </c>
      <c r="X910" t="s">
        <v>272</v>
      </c>
      <c r="Y910" t="s">
        <v>3048</v>
      </c>
      <c r="Z910">
        <v>2013</v>
      </c>
      <c r="AA910" s="6">
        <f>(Orders[[#This Row],[Sales]]*Orders[[#This Row],[Quantity]])-Orders[[#This Row],[Discount]]</f>
        <v>157.6</v>
      </c>
    </row>
    <row r="911" spans="1:27" ht="16.5" x14ac:dyDescent="0.3">
      <c r="A911">
        <v>39934</v>
      </c>
      <c r="B911" t="s">
        <v>3740</v>
      </c>
      <c r="C911" s="1">
        <v>41757</v>
      </c>
      <c r="D911" s="1">
        <v>41762</v>
      </c>
      <c r="E911" t="s">
        <v>66</v>
      </c>
      <c r="F911" t="s">
        <v>3741</v>
      </c>
      <c r="G911" t="s">
        <v>3742</v>
      </c>
      <c r="H911" t="s">
        <v>31</v>
      </c>
      <c r="I911" t="s">
        <v>144</v>
      </c>
      <c r="J911" t="s">
        <v>145</v>
      </c>
      <c r="K911" t="s">
        <v>34</v>
      </c>
      <c r="L911">
        <v>98105</v>
      </c>
      <c r="M911" t="s">
        <v>35</v>
      </c>
      <c r="N911" t="s">
        <v>105</v>
      </c>
      <c r="O911" t="s">
        <v>3743</v>
      </c>
      <c r="P911" t="s">
        <v>38</v>
      </c>
      <c r="Q911" t="s">
        <v>270</v>
      </c>
      <c r="R911" t="s">
        <v>3744</v>
      </c>
      <c r="S911" s="5">
        <v>139.58000000000001</v>
      </c>
      <c r="T911">
        <v>7</v>
      </c>
      <c r="U911">
        <v>0</v>
      </c>
      <c r="V911">
        <v>39.082400000000007</v>
      </c>
      <c r="W911">
        <v>4.62</v>
      </c>
      <c r="X911" t="s">
        <v>64</v>
      </c>
      <c r="Y911" t="s">
        <v>3048</v>
      </c>
      <c r="Z911">
        <v>2014</v>
      </c>
      <c r="AA911" s="6">
        <f>(Orders[[#This Row],[Sales]]*Orders[[#This Row],[Quantity]])-Orders[[#This Row],[Discount]]</f>
        <v>977.06000000000006</v>
      </c>
    </row>
    <row r="912" spans="1:27" ht="16.5" x14ac:dyDescent="0.3">
      <c r="A912">
        <v>41241</v>
      </c>
      <c r="B912" t="s">
        <v>3745</v>
      </c>
      <c r="C912" s="1">
        <v>41011</v>
      </c>
      <c r="D912" s="1">
        <v>41016</v>
      </c>
      <c r="E912" t="s">
        <v>28</v>
      </c>
      <c r="F912" t="s">
        <v>2025</v>
      </c>
      <c r="G912" t="s">
        <v>2026</v>
      </c>
      <c r="H912" t="s">
        <v>94</v>
      </c>
      <c r="I912" t="s">
        <v>144</v>
      </c>
      <c r="J912" t="s">
        <v>145</v>
      </c>
      <c r="K912" t="s">
        <v>34</v>
      </c>
      <c r="L912">
        <v>98103</v>
      </c>
      <c r="M912" t="s">
        <v>35</v>
      </c>
      <c r="N912" t="s">
        <v>105</v>
      </c>
      <c r="O912" t="s">
        <v>3746</v>
      </c>
      <c r="P912" t="s">
        <v>50</v>
      </c>
      <c r="Q912" t="s">
        <v>112</v>
      </c>
      <c r="R912" t="s">
        <v>3747</v>
      </c>
      <c r="S912" s="5">
        <v>40.74</v>
      </c>
      <c r="T912">
        <v>3</v>
      </c>
      <c r="U912">
        <v>0</v>
      </c>
      <c r="V912">
        <v>0.4073999999999991</v>
      </c>
      <c r="W912">
        <v>4.55</v>
      </c>
      <c r="X912" t="s">
        <v>64</v>
      </c>
      <c r="Y912" t="s">
        <v>3048</v>
      </c>
      <c r="Z912">
        <v>2012</v>
      </c>
      <c r="AA912" s="6">
        <f>(Orders[[#This Row],[Sales]]*Orders[[#This Row],[Quantity]])-Orders[[#This Row],[Discount]]</f>
        <v>122.22</v>
      </c>
    </row>
    <row r="913" spans="1:27" ht="16.5" x14ac:dyDescent="0.3">
      <c r="A913">
        <v>41146</v>
      </c>
      <c r="B913" t="s">
        <v>3748</v>
      </c>
      <c r="C913" s="1">
        <v>40645</v>
      </c>
      <c r="D913" s="1">
        <v>40651</v>
      </c>
      <c r="E913" t="s">
        <v>66</v>
      </c>
      <c r="F913" t="s">
        <v>956</v>
      </c>
      <c r="G913" t="s">
        <v>957</v>
      </c>
      <c r="H913" t="s">
        <v>58</v>
      </c>
      <c r="I913" t="s">
        <v>3749</v>
      </c>
      <c r="J913" t="s">
        <v>104</v>
      </c>
      <c r="K913" t="s">
        <v>34</v>
      </c>
      <c r="L913">
        <v>95240</v>
      </c>
      <c r="M913" t="s">
        <v>35</v>
      </c>
      <c r="N913" t="s">
        <v>105</v>
      </c>
      <c r="O913" t="s">
        <v>3750</v>
      </c>
      <c r="P913" t="s">
        <v>50</v>
      </c>
      <c r="Q913" t="s">
        <v>788</v>
      </c>
      <c r="R913" t="s">
        <v>3751</v>
      </c>
      <c r="S913" s="5">
        <v>39.68</v>
      </c>
      <c r="T913">
        <v>2</v>
      </c>
      <c r="U913">
        <v>0</v>
      </c>
      <c r="V913">
        <v>16.268799999999999</v>
      </c>
      <c r="W913">
        <v>4.53</v>
      </c>
      <c r="X913" t="s">
        <v>272</v>
      </c>
      <c r="Y913" t="s">
        <v>3048</v>
      </c>
      <c r="Z913">
        <v>2011</v>
      </c>
      <c r="AA913" s="6">
        <f>(Orders[[#This Row],[Sales]]*Orders[[#This Row],[Quantity]])-Orders[[#This Row],[Discount]]</f>
        <v>79.36</v>
      </c>
    </row>
    <row r="914" spans="1:27" ht="16.5" x14ac:dyDescent="0.3">
      <c r="A914">
        <v>34067</v>
      </c>
      <c r="B914" t="s">
        <v>3752</v>
      </c>
      <c r="C914" s="1">
        <v>41001</v>
      </c>
      <c r="D914" s="1">
        <v>41006</v>
      </c>
      <c r="E914" t="s">
        <v>66</v>
      </c>
      <c r="F914" t="s">
        <v>3753</v>
      </c>
      <c r="G914" t="s">
        <v>3754</v>
      </c>
      <c r="H914" t="s">
        <v>31</v>
      </c>
      <c r="I914" t="s">
        <v>170</v>
      </c>
      <c r="J914" t="s">
        <v>171</v>
      </c>
      <c r="K914" t="s">
        <v>34</v>
      </c>
      <c r="L914">
        <v>75220</v>
      </c>
      <c r="M914" t="s">
        <v>35</v>
      </c>
      <c r="N914" t="s">
        <v>48</v>
      </c>
      <c r="O914" t="s">
        <v>3755</v>
      </c>
      <c r="P914" t="s">
        <v>61</v>
      </c>
      <c r="Q914" t="s">
        <v>294</v>
      </c>
      <c r="R914" t="s">
        <v>3756</v>
      </c>
      <c r="S914" s="5">
        <v>47.975999999999999</v>
      </c>
      <c r="T914">
        <v>3</v>
      </c>
      <c r="U914">
        <v>0.2</v>
      </c>
      <c r="V914">
        <v>1.799099999999999</v>
      </c>
      <c r="W914">
        <v>4.3499999999999996</v>
      </c>
      <c r="X914" t="s">
        <v>64</v>
      </c>
      <c r="Y914" t="s">
        <v>3048</v>
      </c>
      <c r="Z914">
        <v>2012</v>
      </c>
      <c r="AA914" s="6">
        <f>(Orders[[#This Row],[Sales]]*Orders[[#This Row],[Quantity]])-Orders[[#This Row],[Discount]]</f>
        <v>143.72800000000001</v>
      </c>
    </row>
    <row r="915" spans="1:27" ht="16.5" x14ac:dyDescent="0.3">
      <c r="A915">
        <v>37313</v>
      </c>
      <c r="B915" t="s">
        <v>3757</v>
      </c>
      <c r="C915" s="1">
        <v>40639</v>
      </c>
      <c r="D915" s="1">
        <v>40645</v>
      </c>
      <c r="E915" t="s">
        <v>66</v>
      </c>
      <c r="F915" t="s">
        <v>3758</v>
      </c>
      <c r="G915" t="s">
        <v>3759</v>
      </c>
      <c r="H915" t="s">
        <v>58</v>
      </c>
      <c r="I915" t="s">
        <v>151</v>
      </c>
      <c r="J915" t="s">
        <v>104</v>
      </c>
      <c r="K915" t="s">
        <v>34</v>
      </c>
      <c r="L915">
        <v>90049</v>
      </c>
      <c r="M915" t="s">
        <v>35</v>
      </c>
      <c r="N915" t="s">
        <v>105</v>
      </c>
      <c r="O915" t="s">
        <v>3760</v>
      </c>
      <c r="P915" t="s">
        <v>38</v>
      </c>
      <c r="Q915" t="s">
        <v>270</v>
      </c>
      <c r="R915" t="s">
        <v>3761</v>
      </c>
      <c r="S915" s="5">
        <v>33.11</v>
      </c>
      <c r="T915">
        <v>7</v>
      </c>
      <c r="U915">
        <v>0</v>
      </c>
      <c r="V915">
        <v>12.9129</v>
      </c>
      <c r="W915">
        <v>4.3499999999999996</v>
      </c>
      <c r="X915" t="s">
        <v>64</v>
      </c>
      <c r="Y915" t="s">
        <v>3048</v>
      </c>
      <c r="Z915">
        <v>2011</v>
      </c>
      <c r="AA915" s="6">
        <f>(Orders[[#This Row],[Sales]]*Orders[[#This Row],[Quantity]])-Orders[[#This Row],[Discount]]</f>
        <v>231.76999999999998</v>
      </c>
    </row>
    <row r="916" spans="1:27" ht="16.5" x14ac:dyDescent="0.3">
      <c r="A916">
        <v>40586</v>
      </c>
      <c r="B916" t="s">
        <v>3762</v>
      </c>
      <c r="C916" s="1">
        <v>40656</v>
      </c>
      <c r="D916" s="1">
        <v>40659</v>
      </c>
      <c r="E916" t="s">
        <v>28</v>
      </c>
      <c r="F916" t="s">
        <v>1659</v>
      </c>
      <c r="G916" t="s">
        <v>1660</v>
      </c>
      <c r="H916" t="s">
        <v>94</v>
      </c>
      <c r="I916" t="s">
        <v>103</v>
      </c>
      <c r="J916" t="s">
        <v>104</v>
      </c>
      <c r="K916" t="s">
        <v>34</v>
      </c>
      <c r="L916">
        <v>94109</v>
      </c>
      <c r="M916" t="s">
        <v>35</v>
      </c>
      <c r="N916" t="s">
        <v>105</v>
      </c>
      <c r="O916" t="s">
        <v>3763</v>
      </c>
      <c r="P916" t="s">
        <v>50</v>
      </c>
      <c r="Q916" t="s">
        <v>416</v>
      </c>
      <c r="R916" t="s">
        <v>3764</v>
      </c>
      <c r="S916" s="5">
        <v>48.91</v>
      </c>
      <c r="T916">
        <v>1</v>
      </c>
      <c r="U916">
        <v>0</v>
      </c>
      <c r="V916">
        <v>22.9877</v>
      </c>
      <c r="W916">
        <v>4.34</v>
      </c>
      <c r="X916" t="s">
        <v>64</v>
      </c>
      <c r="Y916" t="s">
        <v>3048</v>
      </c>
      <c r="Z916">
        <v>2011</v>
      </c>
      <c r="AA916" s="6">
        <f>(Orders[[#This Row],[Sales]]*Orders[[#This Row],[Quantity]])-Orders[[#This Row],[Discount]]</f>
        <v>48.91</v>
      </c>
    </row>
    <row r="917" spans="1:27" ht="16.5" x14ac:dyDescent="0.3">
      <c r="A917">
        <v>35386</v>
      </c>
      <c r="B917" t="s">
        <v>3765</v>
      </c>
      <c r="C917" s="1">
        <v>41366</v>
      </c>
      <c r="D917" s="1">
        <v>41370</v>
      </c>
      <c r="E917" t="s">
        <v>66</v>
      </c>
      <c r="F917" t="s">
        <v>3531</v>
      </c>
      <c r="G917" t="s">
        <v>3532</v>
      </c>
      <c r="H917" t="s">
        <v>58</v>
      </c>
      <c r="I917" t="s">
        <v>232</v>
      </c>
      <c r="J917" t="s">
        <v>233</v>
      </c>
      <c r="K917" t="s">
        <v>34</v>
      </c>
      <c r="L917">
        <v>10035</v>
      </c>
      <c r="M917" t="s">
        <v>35</v>
      </c>
      <c r="N917" t="s">
        <v>87</v>
      </c>
      <c r="O917" t="s">
        <v>1637</v>
      </c>
      <c r="P917" t="s">
        <v>50</v>
      </c>
      <c r="Q917" t="s">
        <v>773</v>
      </c>
      <c r="R917" t="s">
        <v>1638</v>
      </c>
      <c r="S917" s="5">
        <v>20.7</v>
      </c>
      <c r="T917">
        <v>2</v>
      </c>
      <c r="U917">
        <v>0</v>
      </c>
      <c r="V917">
        <v>9.9359999999999999</v>
      </c>
      <c r="W917">
        <v>4.13</v>
      </c>
      <c r="X917" t="s">
        <v>53</v>
      </c>
      <c r="Y917" t="s">
        <v>3048</v>
      </c>
      <c r="Z917">
        <v>2013</v>
      </c>
      <c r="AA917" s="6">
        <f>(Orders[[#This Row],[Sales]]*Orders[[#This Row],[Quantity]])-Orders[[#This Row],[Discount]]</f>
        <v>41.4</v>
      </c>
    </row>
    <row r="918" spans="1:27" ht="16.5" x14ac:dyDescent="0.3">
      <c r="A918">
        <v>38185</v>
      </c>
      <c r="B918" t="s">
        <v>3766</v>
      </c>
      <c r="C918" s="1">
        <v>41755</v>
      </c>
      <c r="D918" s="1">
        <v>41762</v>
      </c>
      <c r="E918" t="s">
        <v>66</v>
      </c>
      <c r="F918" t="s">
        <v>1615</v>
      </c>
      <c r="G918" t="s">
        <v>1616</v>
      </c>
      <c r="H918" t="s">
        <v>31</v>
      </c>
      <c r="I918" t="s">
        <v>151</v>
      </c>
      <c r="J918" t="s">
        <v>104</v>
      </c>
      <c r="K918" t="s">
        <v>34</v>
      </c>
      <c r="L918">
        <v>90032</v>
      </c>
      <c r="M918" t="s">
        <v>35</v>
      </c>
      <c r="N918" t="s">
        <v>105</v>
      </c>
      <c r="O918" t="s">
        <v>3767</v>
      </c>
      <c r="P918" t="s">
        <v>50</v>
      </c>
      <c r="Q918" t="s">
        <v>51</v>
      </c>
      <c r="R918" t="s">
        <v>3768</v>
      </c>
      <c r="S918" s="5">
        <v>73.343999999999994</v>
      </c>
      <c r="T918">
        <v>3</v>
      </c>
      <c r="U918">
        <v>0.2</v>
      </c>
      <c r="V918">
        <v>27.504000000000001</v>
      </c>
      <c r="W918">
        <v>4.08</v>
      </c>
      <c r="X918" t="s">
        <v>64</v>
      </c>
      <c r="Y918" t="s">
        <v>3048</v>
      </c>
      <c r="Z918">
        <v>2014</v>
      </c>
      <c r="AA918" s="6">
        <f>(Orders[[#This Row],[Sales]]*Orders[[#This Row],[Quantity]])-Orders[[#This Row],[Discount]]</f>
        <v>219.83199999999999</v>
      </c>
    </row>
    <row r="919" spans="1:27" ht="16.5" x14ac:dyDescent="0.3">
      <c r="A919">
        <v>38832</v>
      </c>
      <c r="B919" t="s">
        <v>3769</v>
      </c>
      <c r="C919" s="1">
        <v>41730</v>
      </c>
      <c r="D919" s="1">
        <v>41737</v>
      </c>
      <c r="E919" t="s">
        <v>66</v>
      </c>
      <c r="F919" t="s">
        <v>670</v>
      </c>
      <c r="G919" t="s">
        <v>671</v>
      </c>
      <c r="H919" t="s">
        <v>58</v>
      </c>
      <c r="I919" t="s">
        <v>151</v>
      </c>
      <c r="J919" t="s">
        <v>104</v>
      </c>
      <c r="K919" t="s">
        <v>34</v>
      </c>
      <c r="L919">
        <v>90004</v>
      </c>
      <c r="M919" t="s">
        <v>35</v>
      </c>
      <c r="N919" t="s">
        <v>105</v>
      </c>
      <c r="O919" t="s">
        <v>3770</v>
      </c>
      <c r="P919" t="s">
        <v>50</v>
      </c>
      <c r="Q919" t="s">
        <v>80</v>
      </c>
      <c r="R919" t="s">
        <v>3771</v>
      </c>
      <c r="S919" s="5">
        <v>29.7</v>
      </c>
      <c r="T919">
        <v>3</v>
      </c>
      <c r="U919">
        <v>0</v>
      </c>
      <c r="V919">
        <v>8.0190000000000001</v>
      </c>
      <c r="W919">
        <v>4.08</v>
      </c>
      <c r="X919" t="s">
        <v>272</v>
      </c>
      <c r="Y919" t="s">
        <v>3048</v>
      </c>
      <c r="Z919">
        <v>2014</v>
      </c>
      <c r="AA919" s="6">
        <f>(Orders[[#This Row],[Sales]]*Orders[[#This Row],[Quantity]])-Orders[[#This Row],[Discount]]</f>
        <v>89.1</v>
      </c>
    </row>
    <row r="920" spans="1:27" ht="16.5" x14ac:dyDescent="0.3">
      <c r="A920">
        <v>36942</v>
      </c>
      <c r="B920" t="s">
        <v>3772</v>
      </c>
      <c r="C920" s="1">
        <v>41744</v>
      </c>
      <c r="D920" s="1">
        <v>41749</v>
      </c>
      <c r="E920" t="s">
        <v>66</v>
      </c>
      <c r="F920" t="s">
        <v>3773</v>
      </c>
      <c r="G920" t="s">
        <v>3774</v>
      </c>
      <c r="H920" t="s">
        <v>58</v>
      </c>
      <c r="I920" t="s">
        <v>986</v>
      </c>
      <c r="J920" t="s">
        <v>350</v>
      </c>
      <c r="K920" t="s">
        <v>34</v>
      </c>
      <c r="L920">
        <v>7960</v>
      </c>
      <c r="M920" t="s">
        <v>35</v>
      </c>
      <c r="N920" t="s">
        <v>87</v>
      </c>
      <c r="O920" t="s">
        <v>1432</v>
      </c>
      <c r="P920" t="s">
        <v>38</v>
      </c>
      <c r="Q920" t="s">
        <v>270</v>
      </c>
      <c r="R920" t="s">
        <v>1433</v>
      </c>
      <c r="S920" s="5">
        <v>74.45</v>
      </c>
      <c r="T920">
        <v>5</v>
      </c>
      <c r="U920">
        <v>0</v>
      </c>
      <c r="V920">
        <v>20.101500000000001</v>
      </c>
      <c r="W920">
        <v>4.04</v>
      </c>
      <c r="X920" t="s">
        <v>64</v>
      </c>
      <c r="Y920" t="s">
        <v>3048</v>
      </c>
      <c r="Z920">
        <v>2014</v>
      </c>
      <c r="AA920" s="6">
        <f>(Orders[[#This Row],[Sales]]*Orders[[#This Row],[Quantity]])-Orders[[#This Row],[Discount]]</f>
        <v>372.25</v>
      </c>
    </row>
    <row r="921" spans="1:27" ht="16.5" x14ac:dyDescent="0.3">
      <c r="A921">
        <v>36062</v>
      </c>
      <c r="B921" t="s">
        <v>3775</v>
      </c>
      <c r="C921" s="1">
        <v>41023</v>
      </c>
      <c r="D921" s="1">
        <v>41027</v>
      </c>
      <c r="E921" t="s">
        <v>66</v>
      </c>
      <c r="F921" t="s">
        <v>1592</v>
      </c>
      <c r="G921" t="s">
        <v>1593</v>
      </c>
      <c r="H921" t="s">
        <v>94</v>
      </c>
      <c r="I921" t="s">
        <v>232</v>
      </c>
      <c r="J921" t="s">
        <v>233</v>
      </c>
      <c r="K921" t="s">
        <v>34</v>
      </c>
      <c r="L921">
        <v>10009</v>
      </c>
      <c r="M921" t="s">
        <v>35</v>
      </c>
      <c r="N921" t="s">
        <v>87</v>
      </c>
      <c r="O921" t="s">
        <v>2325</v>
      </c>
      <c r="P921" t="s">
        <v>50</v>
      </c>
      <c r="Q921" t="s">
        <v>788</v>
      </c>
      <c r="R921" t="s">
        <v>2326</v>
      </c>
      <c r="S921" s="5">
        <v>25.99</v>
      </c>
      <c r="T921">
        <v>1</v>
      </c>
      <c r="U921">
        <v>0</v>
      </c>
      <c r="V921">
        <v>7.5370999999999988</v>
      </c>
      <c r="W921">
        <v>4.0199999999999996</v>
      </c>
      <c r="X921" t="s">
        <v>53</v>
      </c>
      <c r="Y921" t="s">
        <v>3048</v>
      </c>
      <c r="Z921">
        <v>2012</v>
      </c>
      <c r="AA921" s="6">
        <f>(Orders[[#This Row],[Sales]]*Orders[[#This Row],[Quantity]])-Orders[[#This Row],[Discount]]</f>
        <v>25.99</v>
      </c>
    </row>
    <row r="922" spans="1:27" ht="16.5" x14ac:dyDescent="0.3">
      <c r="A922">
        <v>36355</v>
      </c>
      <c r="B922" t="s">
        <v>3776</v>
      </c>
      <c r="C922" s="1">
        <v>41368</v>
      </c>
      <c r="D922" s="1">
        <v>41372</v>
      </c>
      <c r="E922" t="s">
        <v>66</v>
      </c>
      <c r="F922" t="s">
        <v>3410</v>
      </c>
      <c r="G922" t="s">
        <v>3411</v>
      </c>
      <c r="H922" t="s">
        <v>31</v>
      </c>
      <c r="I922" t="s">
        <v>85</v>
      </c>
      <c r="J922" t="s">
        <v>86</v>
      </c>
      <c r="K922" t="s">
        <v>34</v>
      </c>
      <c r="L922">
        <v>19140</v>
      </c>
      <c r="M922" t="s">
        <v>35</v>
      </c>
      <c r="N922" t="s">
        <v>87</v>
      </c>
      <c r="O922" t="s">
        <v>3777</v>
      </c>
      <c r="P922" t="s">
        <v>50</v>
      </c>
      <c r="Q922" t="s">
        <v>51</v>
      </c>
      <c r="R922" t="s">
        <v>3778</v>
      </c>
      <c r="S922" s="5">
        <v>99.846000000000004</v>
      </c>
      <c r="T922">
        <v>9</v>
      </c>
      <c r="U922">
        <v>0.7</v>
      </c>
      <c r="V922">
        <v>-83.204999999999984</v>
      </c>
      <c r="W922">
        <v>3.99</v>
      </c>
      <c r="X922" t="s">
        <v>53</v>
      </c>
      <c r="Y922" t="s">
        <v>3048</v>
      </c>
      <c r="Z922">
        <v>2013</v>
      </c>
      <c r="AA922" s="6">
        <f>(Orders[[#This Row],[Sales]]*Orders[[#This Row],[Quantity]])-Orders[[#This Row],[Discount]]</f>
        <v>897.91399999999999</v>
      </c>
    </row>
    <row r="923" spans="1:27" ht="16.5" x14ac:dyDescent="0.3">
      <c r="A923">
        <v>34714</v>
      </c>
      <c r="B923" t="s">
        <v>3779</v>
      </c>
      <c r="C923" s="1">
        <v>41026</v>
      </c>
      <c r="D923" s="1">
        <v>41031</v>
      </c>
      <c r="E923" t="s">
        <v>66</v>
      </c>
      <c r="F923" t="s">
        <v>3174</v>
      </c>
      <c r="G923" t="s">
        <v>3175</v>
      </c>
      <c r="H923" t="s">
        <v>94</v>
      </c>
      <c r="I923" t="s">
        <v>117</v>
      </c>
      <c r="J923" t="s">
        <v>315</v>
      </c>
      <c r="K923" t="s">
        <v>34</v>
      </c>
      <c r="L923">
        <v>80013</v>
      </c>
      <c r="M923" t="s">
        <v>35</v>
      </c>
      <c r="N923" t="s">
        <v>105</v>
      </c>
      <c r="O923" t="s">
        <v>1648</v>
      </c>
      <c r="P923" t="s">
        <v>50</v>
      </c>
      <c r="Q923" t="s">
        <v>89</v>
      </c>
      <c r="R923" t="s">
        <v>1649</v>
      </c>
      <c r="S923" s="5">
        <v>43.560000000000009</v>
      </c>
      <c r="T923">
        <v>5</v>
      </c>
      <c r="U923">
        <v>0.2</v>
      </c>
      <c r="V923">
        <v>3.266999999999999</v>
      </c>
      <c r="W923">
        <v>3.98</v>
      </c>
      <c r="X923" t="s">
        <v>64</v>
      </c>
      <c r="Y923" t="s">
        <v>3048</v>
      </c>
      <c r="Z923">
        <v>2012</v>
      </c>
      <c r="AA923" s="6">
        <f>(Orders[[#This Row],[Sales]]*Orders[[#This Row],[Quantity]])-Orders[[#This Row],[Discount]]</f>
        <v>217.60000000000005</v>
      </c>
    </row>
    <row r="924" spans="1:27" ht="16.5" x14ac:dyDescent="0.3">
      <c r="A924">
        <v>38146</v>
      </c>
      <c r="B924" t="s">
        <v>3780</v>
      </c>
      <c r="C924" s="1">
        <v>40653</v>
      </c>
      <c r="D924" s="1">
        <v>40658</v>
      </c>
      <c r="E924" t="s">
        <v>66</v>
      </c>
      <c r="F924" t="s">
        <v>3117</v>
      </c>
      <c r="G924" t="s">
        <v>3118</v>
      </c>
      <c r="H924" t="s">
        <v>31</v>
      </c>
      <c r="I924" t="s">
        <v>151</v>
      </c>
      <c r="J924" t="s">
        <v>104</v>
      </c>
      <c r="K924" t="s">
        <v>34</v>
      </c>
      <c r="L924">
        <v>90045</v>
      </c>
      <c r="M924" t="s">
        <v>35</v>
      </c>
      <c r="N924" t="s">
        <v>105</v>
      </c>
      <c r="O924" t="s">
        <v>3781</v>
      </c>
      <c r="P924" t="s">
        <v>38</v>
      </c>
      <c r="Q924" t="s">
        <v>270</v>
      </c>
      <c r="R924" t="s">
        <v>3782</v>
      </c>
      <c r="S924" s="5">
        <v>59.92</v>
      </c>
      <c r="T924">
        <v>4</v>
      </c>
      <c r="U924">
        <v>0</v>
      </c>
      <c r="V924">
        <v>27.563199999999998</v>
      </c>
      <c r="W924">
        <v>3.94</v>
      </c>
      <c r="X924" t="s">
        <v>64</v>
      </c>
      <c r="Y924" t="s">
        <v>3048</v>
      </c>
      <c r="Z924">
        <v>2011</v>
      </c>
      <c r="AA924" s="6">
        <f>(Orders[[#This Row],[Sales]]*Orders[[#This Row],[Quantity]])-Orders[[#This Row],[Discount]]</f>
        <v>239.68</v>
      </c>
    </row>
    <row r="925" spans="1:27" ht="16.5" x14ac:dyDescent="0.3">
      <c r="A925">
        <v>39868</v>
      </c>
      <c r="B925" t="s">
        <v>3783</v>
      </c>
      <c r="C925" s="1">
        <v>41368</v>
      </c>
      <c r="D925" s="1">
        <v>41368</v>
      </c>
      <c r="E925" t="s">
        <v>303</v>
      </c>
      <c r="F925" t="s">
        <v>864</v>
      </c>
      <c r="G925" t="s">
        <v>865</v>
      </c>
      <c r="H925" t="s">
        <v>94</v>
      </c>
      <c r="I925" t="s">
        <v>170</v>
      </c>
      <c r="J925" t="s">
        <v>171</v>
      </c>
      <c r="K925" t="s">
        <v>34</v>
      </c>
      <c r="L925">
        <v>75081</v>
      </c>
      <c r="M925" t="s">
        <v>35</v>
      </c>
      <c r="N925" t="s">
        <v>48</v>
      </c>
      <c r="O925" t="s">
        <v>3784</v>
      </c>
      <c r="P925" t="s">
        <v>50</v>
      </c>
      <c r="Q925" t="s">
        <v>416</v>
      </c>
      <c r="R925" t="s">
        <v>3785</v>
      </c>
      <c r="S925" s="5">
        <v>10.272</v>
      </c>
      <c r="T925">
        <v>3</v>
      </c>
      <c r="U925">
        <v>0.2</v>
      </c>
      <c r="V925">
        <v>3.2099999999999982</v>
      </c>
      <c r="W925">
        <v>3.94</v>
      </c>
      <c r="X925" t="s">
        <v>41</v>
      </c>
      <c r="Y925" t="s">
        <v>3048</v>
      </c>
      <c r="Z925">
        <v>2013</v>
      </c>
      <c r="AA925" s="6">
        <f>(Orders[[#This Row],[Sales]]*Orders[[#This Row],[Quantity]])-Orders[[#This Row],[Discount]]</f>
        <v>30.616000000000003</v>
      </c>
    </row>
    <row r="926" spans="1:27" ht="16.5" x14ac:dyDescent="0.3">
      <c r="A926">
        <v>38631</v>
      </c>
      <c r="B926" t="s">
        <v>3786</v>
      </c>
      <c r="C926" s="1">
        <v>41010</v>
      </c>
      <c r="D926" s="1">
        <v>41016</v>
      </c>
      <c r="E926" t="s">
        <v>66</v>
      </c>
      <c r="F926" t="s">
        <v>3787</v>
      </c>
      <c r="G926" t="s">
        <v>3788</v>
      </c>
      <c r="H926" t="s">
        <v>31</v>
      </c>
      <c r="I926" t="s">
        <v>1146</v>
      </c>
      <c r="J926" t="s">
        <v>389</v>
      </c>
      <c r="K926" t="s">
        <v>34</v>
      </c>
      <c r="L926">
        <v>33614</v>
      </c>
      <c r="M926" t="s">
        <v>35</v>
      </c>
      <c r="N926" t="s">
        <v>36</v>
      </c>
      <c r="O926" t="s">
        <v>3789</v>
      </c>
      <c r="P926" t="s">
        <v>38</v>
      </c>
      <c r="Q926" t="s">
        <v>270</v>
      </c>
      <c r="R926" t="s">
        <v>3790</v>
      </c>
      <c r="S926" s="5">
        <v>54.527999999999992</v>
      </c>
      <c r="T926">
        <v>3</v>
      </c>
      <c r="U926">
        <v>0.2</v>
      </c>
      <c r="V926">
        <v>14.313599999999999</v>
      </c>
      <c r="W926">
        <v>3.87</v>
      </c>
      <c r="X926" t="s">
        <v>64</v>
      </c>
      <c r="Y926" t="s">
        <v>3048</v>
      </c>
      <c r="Z926">
        <v>2012</v>
      </c>
      <c r="AA926" s="6">
        <f>(Orders[[#This Row],[Sales]]*Orders[[#This Row],[Quantity]])-Orders[[#This Row],[Discount]]</f>
        <v>163.38399999999999</v>
      </c>
    </row>
    <row r="927" spans="1:27" ht="16.5" x14ac:dyDescent="0.3">
      <c r="A927">
        <v>36301</v>
      </c>
      <c r="B927" t="s">
        <v>3791</v>
      </c>
      <c r="C927" s="1">
        <v>40663</v>
      </c>
      <c r="D927" s="1">
        <v>40665</v>
      </c>
      <c r="E927" t="s">
        <v>28</v>
      </c>
      <c r="F927" t="s">
        <v>326</v>
      </c>
      <c r="G927" t="s">
        <v>327</v>
      </c>
      <c r="H927" t="s">
        <v>31</v>
      </c>
      <c r="I927" t="s">
        <v>46</v>
      </c>
      <c r="J927" t="s">
        <v>673</v>
      </c>
      <c r="K927" t="s">
        <v>34</v>
      </c>
      <c r="L927">
        <v>39212</v>
      </c>
      <c r="M927" t="s">
        <v>35</v>
      </c>
      <c r="N927" t="s">
        <v>36</v>
      </c>
      <c r="O927" t="s">
        <v>3792</v>
      </c>
      <c r="P927" t="s">
        <v>61</v>
      </c>
      <c r="Q927" t="s">
        <v>294</v>
      </c>
      <c r="R927" t="s">
        <v>3793</v>
      </c>
      <c r="S927" s="5">
        <v>47.79</v>
      </c>
      <c r="T927">
        <v>3</v>
      </c>
      <c r="U927">
        <v>0</v>
      </c>
      <c r="V927">
        <v>16.2486</v>
      </c>
      <c r="W927">
        <v>3.79</v>
      </c>
      <c r="X927" t="s">
        <v>53</v>
      </c>
      <c r="Y927" t="s">
        <v>3048</v>
      </c>
      <c r="Z927">
        <v>2011</v>
      </c>
      <c r="AA927" s="6">
        <f>(Orders[[#This Row],[Sales]]*Orders[[#This Row],[Quantity]])-Orders[[#This Row],[Discount]]</f>
        <v>143.37</v>
      </c>
    </row>
    <row r="928" spans="1:27" ht="16.5" x14ac:dyDescent="0.3">
      <c r="A928">
        <v>38215</v>
      </c>
      <c r="B928" t="s">
        <v>3794</v>
      </c>
      <c r="C928" s="1">
        <v>41381</v>
      </c>
      <c r="D928" s="1">
        <v>41383</v>
      </c>
      <c r="E928" t="s">
        <v>28</v>
      </c>
      <c r="F928" t="s">
        <v>2593</v>
      </c>
      <c r="G928" t="s">
        <v>2594</v>
      </c>
      <c r="H928" t="s">
        <v>31</v>
      </c>
      <c r="I928" t="s">
        <v>144</v>
      </c>
      <c r="J928" t="s">
        <v>145</v>
      </c>
      <c r="K928" t="s">
        <v>34</v>
      </c>
      <c r="L928">
        <v>98115</v>
      </c>
      <c r="M928" t="s">
        <v>35</v>
      </c>
      <c r="N928" t="s">
        <v>105</v>
      </c>
      <c r="O928" t="s">
        <v>3795</v>
      </c>
      <c r="P928" t="s">
        <v>50</v>
      </c>
      <c r="Q928" t="s">
        <v>80</v>
      </c>
      <c r="R928" t="s">
        <v>3796</v>
      </c>
      <c r="S928" s="5">
        <v>28.8</v>
      </c>
      <c r="T928">
        <v>3</v>
      </c>
      <c r="U928">
        <v>0</v>
      </c>
      <c r="V928">
        <v>0.86400000000000077</v>
      </c>
      <c r="W928">
        <v>3.5</v>
      </c>
      <c r="X928" t="s">
        <v>53</v>
      </c>
      <c r="Y928" t="s">
        <v>3048</v>
      </c>
      <c r="Z928">
        <v>2013</v>
      </c>
      <c r="AA928" s="6">
        <f>(Orders[[#This Row],[Sales]]*Orders[[#This Row],[Quantity]])-Orders[[#This Row],[Discount]]</f>
        <v>86.4</v>
      </c>
    </row>
    <row r="929" spans="1:27" ht="16.5" x14ac:dyDescent="0.3">
      <c r="A929">
        <v>33182</v>
      </c>
      <c r="B929" t="s">
        <v>3797</v>
      </c>
      <c r="C929" s="1">
        <v>41387</v>
      </c>
      <c r="D929" s="1">
        <v>41391</v>
      </c>
      <c r="E929" t="s">
        <v>28</v>
      </c>
      <c r="F929" t="s">
        <v>984</v>
      </c>
      <c r="G929" t="s">
        <v>985</v>
      </c>
      <c r="H929" t="s">
        <v>31</v>
      </c>
      <c r="I929" t="s">
        <v>103</v>
      </c>
      <c r="J929" t="s">
        <v>104</v>
      </c>
      <c r="K929" t="s">
        <v>34</v>
      </c>
      <c r="L929">
        <v>94122</v>
      </c>
      <c r="M929" t="s">
        <v>35</v>
      </c>
      <c r="N929" t="s">
        <v>105</v>
      </c>
      <c r="O929" t="s">
        <v>809</v>
      </c>
      <c r="P929" t="s">
        <v>38</v>
      </c>
      <c r="Q929" t="s">
        <v>270</v>
      </c>
      <c r="R929" t="s">
        <v>810</v>
      </c>
      <c r="S929" s="5">
        <v>31.56</v>
      </c>
      <c r="T929">
        <v>3</v>
      </c>
      <c r="U929">
        <v>0</v>
      </c>
      <c r="V929">
        <v>10.4148</v>
      </c>
      <c r="W929">
        <v>3.45</v>
      </c>
      <c r="X929" t="s">
        <v>64</v>
      </c>
      <c r="Y929" t="s">
        <v>3048</v>
      </c>
      <c r="Z929">
        <v>2013</v>
      </c>
      <c r="AA929" s="6">
        <f>(Orders[[#This Row],[Sales]]*Orders[[#This Row],[Quantity]])-Orders[[#This Row],[Discount]]</f>
        <v>94.679999999999993</v>
      </c>
    </row>
    <row r="930" spans="1:27" ht="16.5" x14ac:dyDescent="0.3">
      <c r="A930">
        <v>38493</v>
      </c>
      <c r="B930" t="s">
        <v>3798</v>
      </c>
      <c r="C930" s="1">
        <v>40659</v>
      </c>
      <c r="D930" s="1">
        <v>40663</v>
      </c>
      <c r="E930" t="s">
        <v>66</v>
      </c>
      <c r="F930" t="s">
        <v>2029</v>
      </c>
      <c r="G930" t="s">
        <v>2030</v>
      </c>
      <c r="H930" t="s">
        <v>94</v>
      </c>
      <c r="I930" t="s">
        <v>151</v>
      </c>
      <c r="J930" t="s">
        <v>104</v>
      </c>
      <c r="K930" t="s">
        <v>34</v>
      </c>
      <c r="L930">
        <v>90036</v>
      </c>
      <c r="M930" t="s">
        <v>35</v>
      </c>
      <c r="N930" t="s">
        <v>105</v>
      </c>
      <c r="O930" t="s">
        <v>886</v>
      </c>
      <c r="P930" t="s">
        <v>50</v>
      </c>
      <c r="Q930" t="s">
        <v>788</v>
      </c>
      <c r="R930" t="s">
        <v>887</v>
      </c>
      <c r="S930" s="5">
        <v>21.4</v>
      </c>
      <c r="T930">
        <v>5</v>
      </c>
      <c r="U930">
        <v>0</v>
      </c>
      <c r="V930">
        <v>6.2059999999999977</v>
      </c>
      <c r="W930">
        <v>3.37</v>
      </c>
      <c r="X930" t="s">
        <v>53</v>
      </c>
      <c r="Y930" t="s">
        <v>3048</v>
      </c>
      <c r="Z930">
        <v>2011</v>
      </c>
      <c r="AA930" s="6">
        <f>(Orders[[#This Row],[Sales]]*Orders[[#This Row],[Quantity]])-Orders[[#This Row],[Discount]]</f>
        <v>107</v>
      </c>
    </row>
    <row r="931" spans="1:27" ht="16.5" x14ac:dyDescent="0.3">
      <c r="A931">
        <v>32196</v>
      </c>
      <c r="B931" t="s">
        <v>3799</v>
      </c>
      <c r="C931" s="1">
        <v>41375</v>
      </c>
      <c r="D931" s="1">
        <v>41377</v>
      </c>
      <c r="E931" t="s">
        <v>55</v>
      </c>
      <c r="F931" t="s">
        <v>1513</v>
      </c>
      <c r="G931" t="s">
        <v>1514</v>
      </c>
      <c r="H931" t="s">
        <v>58</v>
      </c>
      <c r="I931" t="s">
        <v>77</v>
      </c>
      <c r="J931" t="s">
        <v>250</v>
      </c>
      <c r="K931" t="s">
        <v>34</v>
      </c>
      <c r="L931">
        <v>45503</v>
      </c>
      <c r="M931" t="s">
        <v>35</v>
      </c>
      <c r="N931" t="s">
        <v>87</v>
      </c>
      <c r="O931" t="s">
        <v>3800</v>
      </c>
      <c r="P931" t="s">
        <v>50</v>
      </c>
      <c r="Q931" t="s">
        <v>51</v>
      </c>
      <c r="R931" t="s">
        <v>3801</v>
      </c>
      <c r="S931" s="5">
        <v>8.9040000000000017</v>
      </c>
      <c r="T931">
        <v>2</v>
      </c>
      <c r="U931">
        <v>0.7</v>
      </c>
      <c r="V931">
        <v>-6.5296000000000003</v>
      </c>
      <c r="W931">
        <v>3.31</v>
      </c>
      <c r="X931" t="s">
        <v>41</v>
      </c>
      <c r="Y931" t="s">
        <v>3048</v>
      </c>
      <c r="Z931">
        <v>2013</v>
      </c>
      <c r="AA931" s="6">
        <f>(Orders[[#This Row],[Sales]]*Orders[[#This Row],[Quantity]])-Orders[[#This Row],[Discount]]</f>
        <v>17.108000000000004</v>
      </c>
    </row>
    <row r="932" spans="1:27" ht="16.5" x14ac:dyDescent="0.3">
      <c r="A932">
        <v>33940</v>
      </c>
      <c r="B932" t="s">
        <v>3802</v>
      </c>
      <c r="C932" s="1">
        <v>41382</v>
      </c>
      <c r="D932" s="1">
        <v>41386</v>
      </c>
      <c r="E932" t="s">
        <v>28</v>
      </c>
      <c r="F932" t="s">
        <v>193</v>
      </c>
      <c r="G932" t="s">
        <v>194</v>
      </c>
      <c r="H932" t="s">
        <v>94</v>
      </c>
      <c r="I932" t="s">
        <v>821</v>
      </c>
      <c r="J932" t="s">
        <v>33</v>
      </c>
      <c r="K932" t="s">
        <v>34</v>
      </c>
      <c r="L932">
        <v>27604</v>
      </c>
      <c r="M932" t="s">
        <v>35</v>
      </c>
      <c r="N932" t="s">
        <v>36</v>
      </c>
      <c r="O932" t="s">
        <v>3803</v>
      </c>
      <c r="P932" t="s">
        <v>61</v>
      </c>
      <c r="Q932" t="s">
        <v>72</v>
      </c>
      <c r="R932" t="s">
        <v>3804</v>
      </c>
      <c r="S932" s="5">
        <v>36.792000000000002</v>
      </c>
      <c r="T932">
        <v>1</v>
      </c>
      <c r="U932">
        <v>0.2</v>
      </c>
      <c r="V932">
        <v>4.1390999999999991</v>
      </c>
      <c r="W932">
        <v>3.31</v>
      </c>
      <c r="X932" t="s">
        <v>64</v>
      </c>
      <c r="Y932" t="s">
        <v>3048</v>
      </c>
      <c r="Z932">
        <v>2013</v>
      </c>
      <c r="AA932" s="6">
        <f>(Orders[[#This Row],[Sales]]*Orders[[#This Row],[Quantity]])-Orders[[#This Row],[Discount]]</f>
        <v>36.591999999999999</v>
      </c>
    </row>
    <row r="933" spans="1:27" ht="16.5" x14ac:dyDescent="0.3">
      <c r="A933">
        <v>33390</v>
      </c>
      <c r="B933" t="s">
        <v>3805</v>
      </c>
      <c r="C933" s="1">
        <v>41012</v>
      </c>
      <c r="D933" s="1">
        <v>41014</v>
      </c>
      <c r="E933" t="s">
        <v>28</v>
      </c>
      <c r="F933" t="s">
        <v>3806</v>
      </c>
      <c r="G933" t="s">
        <v>3807</v>
      </c>
      <c r="H933" t="s">
        <v>31</v>
      </c>
      <c r="I933" t="s">
        <v>3808</v>
      </c>
      <c r="J933" t="s">
        <v>1359</v>
      </c>
      <c r="K933" t="s">
        <v>34</v>
      </c>
      <c r="L933">
        <v>87401</v>
      </c>
      <c r="M933" t="s">
        <v>35</v>
      </c>
      <c r="N933" t="s">
        <v>105</v>
      </c>
      <c r="O933" t="s">
        <v>3809</v>
      </c>
      <c r="P933" t="s">
        <v>50</v>
      </c>
      <c r="Q933" t="s">
        <v>80</v>
      </c>
      <c r="R933" t="s">
        <v>3810</v>
      </c>
      <c r="S933" s="5">
        <v>12.88</v>
      </c>
      <c r="T933">
        <v>1</v>
      </c>
      <c r="U933">
        <v>0</v>
      </c>
      <c r="V933">
        <v>0.38640000000000008</v>
      </c>
      <c r="W933">
        <v>3.29</v>
      </c>
      <c r="X933" t="s">
        <v>41</v>
      </c>
      <c r="Y933" t="s">
        <v>3048</v>
      </c>
      <c r="Z933">
        <v>2012</v>
      </c>
      <c r="AA933" s="6">
        <f>(Orders[[#This Row],[Sales]]*Orders[[#This Row],[Quantity]])-Orders[[#This Row],[Discount]]</f>
        <v>12.88</v>
      </c>
    </row>
    <row r="934" spans="1:27" ht="16.5" x14ac:dyDescent="0.3">
      <c r="A934">
        <v>31700</v>
      </c>
      <c r="B934" t="s">
        <v>3811</v>
      </c>
      <c r="C934" s="1">
        <v>40649</v>
      </c>
      <c r="D934" s="1">
        <v>40653</v>
      </c>
      <c r="E934" t="s">
        <v>66</v>
      </c>
      <c r="F934" t="s">
        <v>2387</v>
      </c>
      <c r="G934" t="s">
        <v>2388</v>
      </c>
      <c r="H934" t="s">
        <v>58</v>
      </c>
      <c r="I934" t="s">
        <v>1105</v>
      </c>
      <c r="J934" t="s">
        <v>33</v>
      </c>
      <c r="K934" t="s">
        <v>34</v>
      </c>
      <c r="L934">
        <v>28403</v>
      </c>
      <c r="M934" t="s">
        <v>35</v>
      </c>
      <c r="N934" t="s">
        <v>36</v>
      </c>
      <c r="O934" t="s">
        <v>891</v>
      </c>
      <c r="P934" t="s">
        <v>50</v>
      </c>
      <c r="Q934" t="s">
        <v>788</v>
      </c>
      <c r="R934" t="s">
        <v>892</v>
      </c>
      <c r="S934" s="5">
        <v>39.072000000000003</v>
      </c>
      <c r="T934">
        <v>6</v>
      </c>
      <c r="U934">
        <v>0.2</v>
      </c>
      <c r="V934">
        <v>9.7680000000000007</v>
      </c>
      <c r="W934">
        <v>3.21</v>
      </c>
      <c r="X934" t="s">
        <v>53</v>
      </c>
      <c r="Y934" t="s">
        <v>3048</v>
      </c>
      <c r="Z934">
        <v>2011</v>
      </c>
      <c r="AA934" s="6">
        <f>(Orders[[#This Row],[Sales]]*Orders[[#This Row],[Quantity]])-Orders[[#This Row],[Discount]]</f>
        <v>234.23200000000003</v>
      </c>
    </row>
    <row r="935" spans="1:27" ht="16.5" x14ac:dyDescent="0.3">
      <c r="A935">
        <v>38665</v>
      </c>
      <c r="B935" t="s">
        <v>3812</v>
      </c>
      <c r="C935" s="1">
        <v>41745</v>
      </c>
      <c r="D935" s="1">
        <v>41747</v>
      </c>
      <c r="E935" t="s">
        <v>55</v>
      </c>
      <c r="F935" t="s">
        <v>1759</v>
      </c>
      <c r="G935" t="s">
        <v>1760</v>
      </c>
      <c r="H935" t="s">
        <v>58</v>
      </c>
      <c r="I935" t="s">
        <v>402</v>
      </c>
      <c r="J935" t="s">
        <v>389</v>
      </c>
      <c r="K935" t="s">
        <v>34</v>
      </c>
      <c r="L935">
        <v>33180</v>
      </c>
      <c r="M935" t="s">
        <v>35</v>
      </c>
      <c r="N935" t="s">
        <v>36</v>
      </c>
      <c r="O935" t="s">
        <v>3813</v>
      </c>
      <c r="P935" t="s">
        <v>50</v>
      </c>
      <c r="Q935" t="s">
        <v>51</v>
      </c>
      <c r="R935" t="s">
        <v>3814</v>
      </c>
      <c r="S935" s="5">
        <v>15.57</v>
      </c>
      <c r="T935">
        <v>3</v>
      </c>
      <c r="U935">
        <v>0.7</v>
      </c>
      <c r="V935">
        <v>-11.936999999999999</v>
      </c>
      <c r="W935">
        <v>3.12</v>
      </c>
      <c r="X935" t="s">
        <v>53</v>
      </c>
      <c r="Y935" t="s">
        <v>3048</v>
      </c>
      <c r="Z935">
        <v>2014</v>
      </c>
      <c r="AA935" s="6">
        <f>(Orders[[#This Row],[Sales]]*Orders[[#This Row],[Quantity]])-Orders[[#This Row],[Discount]]</f>
        <v>46.01</v>
      </c>
    </row>
    <row r="936" spans="1:27" ht="16.5" x14ac:dyDescent="0.3">
      <c r="A936">
        <v>33959</v>
      </c>
      <c r="B936" t="s">
        <v>3815</v>
      </c>
      <c r="C936" s="1">
        <v>41744</v>
      </c>
      <c r="D936" s="1">
        <v>41745</v>
      </c>
      <c r="E936" t="s">
        <v>55</v>
      </c>
      <c r="F936" t="s">
        <v>291</v>
      </c>
      <c r="G936" t="s">
        <v>292</v>
      </c>
      <c r="H936" t="s">
        <v>94</v>
      </c>
      <c r="I936" t="s">
        <v>77</v>
      </c>
      <c r="J936" t="s">
        <v>78</v>
      </c>
      <c r="K936" t="s">
        <v>34</v>
      </c>
      <c r="L936">
        <v>65807</v>
      </c>
      <c r="M936" t="s">
        <v>35</v>
      </c>
      <c r="N936" t="s">
        <v>48</v>
      </c>
      <c r="O936" t="s">
        <v>3816</v>
      </c>
      <c r="P936" t="s">
        <v>50</v>
      </c>
      <c r="Q936" t="s">
        <v>51</v>
      </c>
      <c r="R936" t="s">
        <v>3817</v>
      </c>
      <c r="S936" s="5">
        <v>8.76</v>
      </c>
      <c r="T936">
        <v>2</v>
      </c>
      <c r="U936">
        <v>0</v>
      </c>
      <c r="V936">
        <v>4.2047999999999996</v>
      </c>
      <c r="W936">
        <v>3.08</v>
      </c>
      <c r="X936" t="s">
        <v>41</v>
      </c>
      <c r="Y936" t="s">
        <v>3048</v>
      </c>
      <c r="Z936">
        <v>2014</v>
      </c>
      <c r="AA936" s="6">
        <f>(Orders[[#This Row],[Sales]]*Orders[[#This Row],[Quantity]])-Orders[[#This Row],[Discount]]</f>
        <v>17.52</v>
      </c>
    </row>
    <row r="937" spans="1:27" ht="16.5" x14ac:dyDescent="0.3">
      <c r="A937">
        <v>33910</v>
      </c>
      <c r="B937" t="s">
        <v>3818</v>
      </c>
      <c r="C937" s="1">
        <v>41393</v>
      </c>
      <c r="D937" s="1">
        <v>41400</v>
      </c>
      <c r="E937" t="s">
        <v>66</v>
      </c>
      <c r="F937" t="s">
        <v>260</v>
      </c>
      <c r="G937" t="s">
        <v>261</v>
      </c>
      <c r="H937" t="s">
        <v>58</v>
      </c>
      <c r="I937" t="s">
        <v>151</v>
      </c>
      <c r="J937" t="s">
        <v>104</v>
      </c>
      <c r="K937" t="s">
        <v>34</v>
      </c>
      <c r="L937">
        <v>90045</v>
      </c>
      <c r="M937" t="s">
        <v>35</v>
      </c>
      <c r="N937" t="s">
        <v>105</v>
      </c>
      <c r="O937" t="s">
        <v>3647</v>
      </c>
      <c r="P937" t="s">
        <v>38</v>
      </c>
      <c r="Q937" t="s">
        <v>98</v>
      </c>
      <c r="R937" t="s">
        <v>3648</v>
      </c>
      <c r="S937" s="5">
        <v>41.567999999999998</v>
      </c>
      <c r="T937">
        <v>2</v>
      </c>
      <c r="U937">
        <v>0.2</v>
      </c>
      <c r="V937">
        <v>2.5980000000000012</v>
      </c>
      <c r="W937">
        <v>3.06</v>
      </c>
      <c r="X937" t="s">
        <v>64</v>
      </c>
      <c r="Y937" t="s">
        <v>3048</v>
      </c>
      <c r="Z937">
        <v>2013</v>
      </c>
      <c r="AA937" s="6">
        <f>(Orders[[#This Row],[Sales]]*Orders[[#This Row],[Quantity]])-Orders[[#This Row],[Discount]]</f>
        <v>82.935999999999993</v>
      </c>
    </row>
    <row r="938" spans="1:27" ht="16.5" x14ac:dyDescent="0.3">
      <c r="A938">
        <v>37888</v>
      </c>
      <c r="B938" t="s">
        <v>3819</v>
      </c>
      <c r="C938" s="1">
        <v>41029</v>
      </c>
      <c r="D938" s="1">
        <v>41035</v>
      </c>
      <c r="E938" t="s">
        <v>66</v>
      </c>
      <c r="F938" t="s">
        <v>647</v>
      </c>
      <c r="G938" t="s">
        <v>648</v>
      </c>
      <c r="H938" t="s">
        <v>58</v>
      </c>
      <c r="I938" t="s">
        <v>103</v>
      </c>
      <c r="J938" t="s">
        <v>104</v>
      </c>
      <c r="K938" t="s">
        <v>34</v>
      </c>
      <c r="L938">
        <v>94110</v>
      </c>
      <c r="M938" t="s">
        <v>35</v>
      </c>
      <c r="N938" t="s">
        <v>105</v>
      </c>
      <c r="O938" t="s">
        <v>3820</v>
      </c>
      <c r="P938" t="s">
        <v>50</v>
      </c>
      <c r="Q938" t="s">
        <v>788</v>
      </c>
      <c r="R938" t="s">
        <v>3821</v>
      </c>
      <c r="S938" s="5">
        <v>34.650000000000013</v>
      </c>
      <c r="T938">
        <v>3</v>
      </c>
      <c r="U938">
        <v>0</v>
      </c>
      <c r="V938">
        <v>9.702</v>
      </c>
      <c r="W938">
        <v>3.03</v>
      </c>
      <c r="X938" t="s">
        <v>64</v>
      </c>
      <c r="Y938" t="s">
        <v>3048</v>
      </c>
      <c r="Z938">
        <v>2012</v>
      </c>
      <c r="AA938" s="6">
        <f>(Orders[[#This Row],[Sales]]*Orders[[#This Row],[Quantity]])-Orders[[#This Row],[Discount]]</f>
        <v>103.95000000000005</v>
      </c>
    </row>
    <row r="939" spans="1:27" ht="16.5" x14ac:dyDescent="0.3">
      <c r="A939">
        <v>32669</v>
      </c>
      <c r="B939" t="s">
        <v>3822</v>
      </c>
      <c r="C939" s="1">
        <v>40634</v>
      </c>
      <c r="D939" s="1">
        <v>40639</v>
      </c>
      <c r="E939" t="s">
        <v>28</v>
      </c>
      <c r="F939" t="s">
        <v>2851</v>
      </c>
      <c r="G939" t="s">
        <v>2852</v>
      </c>
      <c r="H939" t="s">
        <v>31</v>
      </c>
      <c r="I939" t="s">
        <v>3823</v>
      </c>
      <c r="J939" t="s">
        <v>104</v>
      </c>
      <c r="K939" t="s">
        <v>34</v>
      </c>
      <c r="L939">
        <v>94591</v>
      </c>
      <c r="M939" t="s">
        <v>35</v>
      </c>
      <c r="N939" t="s">
        <v>105</v>
      </c>
      <c r="O939" t="s">
        <v>2695</v>
      </c>
      <c r="P939" t="s">
        <v>50</v>
      </c>
      <c r="Q939" t="s">
        <v>773</v>
      </c>
      <c r="R939" t="s">
        <v>2696</v>
      </c>
      <c r="S939" s="5">
        <v>29.6</v>
      </c>
      <c r="T939">
        <v>2</v>
      </c>
      <c r="U939">
        <v>0</v>
      </c>
      <c r="V939">
        <v>14.8</v>
      </c>
      <c r="W939">
        <v>3.01</v>
      </c>
      <c r="X939" t="s">
        <v>64</v>
      </c>
      <c r="Y939" t="s">
        <v>3048</v>
      </c>
      <c r="Z939">
        <v>2011</v>
      </c>
      <c r="AA939" s="6">
        <f>(Orders[[#This Row],[Sales]]*Orders[[#This Row],[Quantity]])-Orders[[#This Row],[Discount]]</f>
        <v>59.2</v>
      </c>
    </row>
    <row r="940" spans="1:27" ht="16.5" x14ac:dyDescent="0.3">
      <c r="A940">
        <v>41232</v>
      </c>
      <c r="B940" t="s">
        <v>3824</v>
      </c>
      <c r="C940" s="1">
        <v>41372</v>
      </c>
      <c r="D940" s="1">
        <v>41377</v>
      </c>
      <c r="E940" t="s">
        <v>66</v>
      </c>
      <c r="F940" t="s">
        <v>2379</v>
      </c>
      <c r="G940" t="s">
        <v>2380</v>
      </c>
      <c r="H940" t="s">
        <v>31</v>
      </c>
      <c r="I940" t="s">
        <v>85</v>
      </c>
      <c r="J940" t="s">
        <v>86</v>
      </c>
      <c r="K940" t="s">
        <v>34</v>
      </c>
      <c r="L940">
        <v>19120</v>
      </c>
      <c r="M940" t="s">
        <v>35</v>
      </c>
      <c r="N940" t="s">
        <v>87</v>
      </c>
      <c r="O940" t="s">
        <v>3825</v>
      </c>
      <c r="P940" t="s">
        <v>50</v>
      </c>
      <c r="Q940" t="s">
        <v>112</v>
      </c>
      <c r="R940" t="s">
        <v>3826</v>
      </c>
      <c r="S940" s="5">
        <v>36.744</v>
      </c>
      <c r="T940">
        <v>3</v>
      </c>
      <c r="U940">
        <v>0.2</v>
      </c>
      <c r="V940">
        <v>3.6744000000000039</v>
      </c>
      <c r="W940">
        <v>2.83</v>
      </c>
      <c r="X940" t="s">
        <v>64</v>
      </c>
      <c r="Y940" t="s">
        <v>3048</v>
      </c>
      <c r="Z940">
        <v>2013</v>
      </c>
      <c r="AA940" s="6">
        <f>(Orders[[#This Row],[Sales]]*Orders[[#This Row],[Quantity]])-Orders[[#This Row],[Discount]]</f>
        <v>110.032</v>
      </c>
    </row>
    <row r="941" spans="1:27" ht="16.5" x14ac:dyDescent="0.3">
      <c r="A941">
        <v>31655</v>
      </c>
      <c r="B941" t="s">
        <v>3827</v>
      </c>
      <c r="C941" s="1">
        <v>41388</v>
      </c>
      <c r="D941" s="1">
        <v>41393</v>
      </c>
      <c r="E941" t="s">
        <v>66</v>
      </c>
      <c r="F941" t="s">
        <v>1835</v>
      </c>
      <c r="G941" t="s">
        <v>1836</v>
      </c>
      <c r="H941" t="s">
        <v>58</v>
      </c>
      <c r="I941" t="s">
        <v>137</v>
      </c>
      <c r="J941" t="s">
        <v>33</v>
      </c>
      <c r="K941" t="s">
        <v>34</v>
      </c>
      <c r="L941">
        <v>28205</v>
      </c>
      <c r="M941" t="s">
        <v>35</v>
      </c>
      <c r="N941" t="s">
        <v>36</v>
      </c>
      <c r="O941" t="s">
        <v>3828</v>
      </c>
      <c r="P941" t="s">
        <v>50</v>
      </c>
      <c r="Q941" t="s">
        <v>416</v>
      </c>
      <c r="R941" t="s">
        <v>3829</v>
      </c>
      <c r="S941" s="5">
        <v>36.240000000000009</v>
      </c>
      <c r="T941">
        <v>5</v>
      </c>
      <c r="U941">
        <v>0.2</v>
      </c>
      <c r="V941">
        <v>11.324999999999999</v>
      </c>
      <c r="W941">
        <v>2.8</v>
      </c>
      <c r="X941" t="s">
        <v>64</v>
      </c>
      <c r="Y941" t="s">
        <v>3048</v>
      </c>
      <c r="Z941">
        <v>2013</v>
      </c>
      <c r="AA941" s="6">
        <f>(Orders[[#This Row],[Sales]]*Orders[[#This Row],[Quantity]])-Orders[[#This Row],[Discount]]</f>
        <v>181.00000000000006</v>
      </c>
    </row>
    <row r="942" spans="1:27" ht="16.5" x14ac:dyDescent="0.3">
      <c r="A942">
        <v>32857</v>
      </c>
      <c r="B942" t="s">
        <v>3830</v>
      </c>
      <c r="C942" s="1">
        <v>40637</v>
      </c>
      <c r="D942" s="1">
        <v>40642</v>
      </c>
      <c r="E942" t="s">
        <v>66</v>
      </c>
      <c r="F942" t="s">
        <v>3831</v>
      </c>
      <c r="G942" t="s">
        <v>3832</v>
      </c>
      <c r="H942" t="s">
        <v>94</v>
      </c>
      <c r="I942" t="s">
        <v>103</v>
      </c>
      <c r="J942" t="s">
        <v>104</v>
      </c>
      <c r="K942" t="s">
        <v>34</v>
      </c>
      <c r="L942">
        <v>94109</v>
      </c>
      <c r="M942" t="s">
        <v>35</v>
      </c>
      <c r="N942" t="s">
        <v>105</v>
      </c>
      <c r="O942" t="s">
        <v>2817</v>
      </c>
      <c r="P942" t="s">
        <v>50</v>
      </c>
      <c r="Q942" t="s">
        <v>773</v>
      </c>
      <c r="R942" t="s">
        <v>2818</v>
      </c>
      <c r="S942" s="5">
        <v>18.899999999999999</v>
      </c>
      <c r="T942">
        <v>6</v>
      </c>
      <c r="U942">
        <v>0</v>
      </c>
      <c r="V942">
        <v>9.0719999999999992</v>
      </c>
      <c r="W942">
        <v>2.66</v>
      </c>
      <c r="X942" t="s">
        <v>53</v>
      </c>
      <c r="Y942" t="s">
        <v>3048</v>
      </c>
      <c r="Z942">
        <v>2011</v>
      </c>
      <c r="AA942" s="6">
        <f>(Orders[[#This Row],[Sales]]*Orders[[#This Row],[Quantity]])-Orders[[#This Row],[Discount]]</f>
        <v>113.39999999999999</v>
      </c>
    </row>
    <row r="943" spans="1:27" ht="16.5" x14ac:dyDescent="0.3">
      <c r="A943">
        <v>32873</v>
      </c>
      <c r="B943" t="s">
        <v>3833</v>
      </c>
      <c r="C943" s="1">
        <v>41387</v>
      </c>
      <c r="D943" s="1">
        <v>41392</v>
      </c>
      <c r="E943" t="s">
        <v>66</v>
      </c>
      <c r="F943" t="s">
        <v>884</v>
      </c>
      <c r="G943" t="s">
        <v>885</v>
      </c>
      <c r="H943" t="s">
        <v>94</v>
      </c>
      <c r="I943" t="s">
        <v>117</v>
      </c>
      <c r="J943" t="s">
        <v>118</v>
      </c>
      <c r="K943" t="s">
        <v>34</v>
      </c>
      <c r="L943">
        <v>60505</v>
      </c>
      <c r="M943" t="s">
        <v>35</v>
      </c>
      <c r="N943" t="s">
        <v>48</v>
      </c>
      <c r="O943" t="s">
        <v>2349</v>
      </c>
      <c r="P943" t="s">
        <v>50</v>
      </c>
      <c r="Q943" t="s">
        <v>112</v>
      </c>
      <c r="R943" t="s">
        <v>2350</v>
      </c>
      <c r="S943" s="5">
        <v>23.952000000000002</v>
      </c>
      <c r="T943">
        <v>2</v>
      </c>
      <c r="U943">
        <v>0.2</v>
      </c>
      <c r="V943">
        <v>2.3952000000000022</v>
      </c>
      <c r="W943">
        <v>2.64</v>
      </c>
      <c r="X943" t="s">
        <v>64</v>
      </c>
      <c r="Y943" t="s">
        <v>3048</v>
      </c>
      <c r="Z943">
        <v>2013</v>
      </c>
      <c r="AA943" s="6">
        <f>(Orders[[#This Row],[Sales]]*Orders[[#This Row],[Quantity]])-Orders[[#This Row],[Discount]]</f>
        <v>47.704000000000001</v>
      </c>
    </row>
    <row r="944" spans="1:27" ht="16.5" x14ac:dyDescent="0.3">
      <c r="A944">
        <v>34258</v>
      </c>
      <c r="B944" t="s">
        <v>3834</v>
      </c>
      <c r="C944" s="1">
        <v>41756</v>
      </c>
      <c r="D944" s="1">
        <v>41761</v>
      </c>
      <c r="E944" t="s">
        <v>66</v>
      </c>
      <c r="F944" t="s">
        <v>2967</v>
      </c>
      <c r="G944" t="s">
        <v>2968</v>
      </c>
      <c r="H944" t="s">
        <v>94</v>
      </c>
      <c r="I944" t="s">
        <v>144</v>
      </c>
      <c r="J944" t="s">
        <v>145</v>
      </c>
      <c r="K944" t="s">
        <v>34</v>
      </c>
      <c r="L944">
        <v>98115</v>
      </c>
      <c r="M944" t="s">
        <v>35</v>
      </c>
      <c r="N944" t="s">
        <v>105</v>
      </c>
      <c r="O944" t="s">
        <v>3835</v>
      </c>
      <c r="P944" t="s">
        <v>50</v>
      </c>
      <c r="Q944" t="s">
        <v>773</v>
      </c>
      <c r="R944" t="s">
        <v>3836</v>
      </c>
      <c r="S944" s="5">
        <v>39.28</v>
      </c>
      <c r="T944">
        <v>8</v>
      </c>
      <c r="U944">
        <v>0</v>
      </c>
      <c r="V944">
        <v>19.247199999999999</v>
      </c>
      <c r="W944">
        <v>2.4900000000000002</v>
      </c>
      <c r="X944" t="s">
        <v>64</v>
      </c>
      <c r="Y944" t="s">
        <v>3048</v>
      </c>
      <c r="Z944">
        <v>2014</v>
      </c>
      <c r="AA944" s="6">
        <f>(Orders[[#This Row],[Sales]]*Orders[[#This Row],[Quantity]])-Orders[[#This Row],[Discount]]</f>
        <v>314.24</v>
      </c>
    </row>
    <row r="945" spans="1:27" ht="16.5" x14ac:dyDescent="0.3">
      <c r="A945">
        <v>40503</v>
      </c>
      <c r="B945" t="s">
        <v>3837</v>
      </c>
      <c r="C945" s="1">
        <v>41386</v>
      </c>
      <c r="D945" s="1">
        <v>41386</v>
      </c>
      <c r="E945" t="s">
        <v>303</v>
      </c>
      <c r="F945" t="s">
        <v>3296</v>
      </c>
      <c r="G945" t="s">
        <v>3297</v>
      </c>
      <c r="H945" t="s">
        <v>31</v>
      </c>
      <c r="I945" t="s">
        <v>2493</v>
      </c>
      <c r="J945" t="s">
        <v>322</v>
      </c>
      <c r="K945" t="s">
        <v>34</v>
      </c>
      <c r="L945">
        <v>6460</v>
      </c>
      <c r="M945" t="s">
        <v>35</v>
      </c>
      <c r="N945" t="s">
        <v>87</v>
      </c>
      <c r="O945" t="s">
        <v>3838</v>
      </c>
      <c r="P945" t="s">
        <v>50</v>
      </c>
      <c r="Q945" t="s">
        <v>416</v>
      </c>
      <c r="R945" t="s">
        <v>3839</v>
      </c>
      <c r="S945" s="5">
        <v>51.84</v>
      </c>
      <c r="T945">
        <v>8</v>
      </c>
      <c r="U945">
        <v>0</v>
      </c>
      <c r="V945">
        <v>24.883199999999999</v>
      </c>
      <c r="W945">
        <v>2.37</v>
      </c>
      <c r="X945" t="s">
        <v>64</v>
      </c>
      <c r="Y945" t="s">
        <v>3048</v>
      </c>
      <c r="Z945">
        <v>2013</v>
      </c>
      <c r="AA945" s="6">
        <f>(Orders[[#This Row],[Sales]]*Orders[[#This Row],[Quantity]])-Orders[[#This Row],[Discount]]</f>
        <v>414.72</v>
      </c>
    </row>
    <row r="946" spans="1:27" ht="16.5" x14ac:dyDescent="0.3">
      <c r="A946">
        <v>32856</v>
      </c>
      <c r="B946" t="s">
        <v>3840</v>
      </c>
      <c r="C946" s="1">
        <v>41374</v>
      </c>
      <c r="D946" s="1">
        <v>41378</v>
      </c>
      <c r="E946" t="s">
        <v>66</v>
      </c>
      <c r="F946" t="s">
        <v>2778</v>
      </c>
      <c r="G946" t="s">
        <v>2779</v>
      </c>
      <c r="H946" t="s">
        <v>58</v>
      </c>
      <c r="I946" t="s">
        <v>144</v>
      </c>
      <c r="J946" t="s">
        <v>145</v>
      </c>
      <c r="K946" t="s">
        <v>34</v>
      </c>
      <c r="L946">
        <v>98103</v>
      </c>
      <c r="M946" t="s">
        <v>35</v>
      </c>
      <c r="N946" t="s">
        <v>105</v>
      </c>
      <c r="O946" t="s">
        <v>3841</v>
      </c>
      <c r="P946" t="s">
        <v>50</v>
      </c>
      <c r="Q946" t="s">
        <v>51</v>
      </c>
      <c r="R946" t="s">
        <v>3842</v>
      </c>
      <c r="S946" s="5">
        <v>35.351999999999997</v>
      </c>
      <c r="T946">
        <v>9</v>
      </c>
      <c r="U946">
        <v>0.2</v>
      </c>
      <c r="V946">
        <v>12.815099999999999</v>
      </c>
      <c r="W946">
        <v>2.34</v>
      </c>
      <c r="X946" t="s">
        <v>64</v>
      </c>
      <c r="Y946" t="s">
        <v>3048</v>
      </c>
      <c r="Z946">
        <v>2013</v>
      </c>
      <c r="AA946" s="6">
        <f>(Orders[[#This Row],[Sales]]*Orders[[#This Row],[Quantity]])-Orders[[#This Row],[Discount]]</f>
        <v>317.96799999999996</v>
      </c>
    </row>
    <row r="947" spans="1:27" ht="16.5" x14ac:dyDescent="0.3">
      <c r="A947">
        <v>35493</v>
      </c>
      <c r="B947" t="s">
        <v>3843</v>
      </c>
      <c r="C947" s="1">
        <v>41017</v>
      </c>
      <c r="D947" s="1">
        <v>41022</v>
      </c>
      <c r="E947" t="s">
        <v>28</v>
      </c>
      <c r="F947" t="s">
        <v>3844</v>
      </c>
      <c r="G947" t="s">
        <v>3845</v>
      </c>
      <c r="H947" t="s">
        <v>31</v>
      </c>
      <c r="I947" t="s">
        <v>232</v>
      </c>
      <c r="J947" t="s">
        <v>233</v>
      </c>
      <c r="K947" t="s">
        <v>34</v>
      </c>
      <c r="L947">
        <v>10024</v>
      </c>
      <c r="M947" t="s">
        <v>35</v>
      </c>
      <c r="N947" t="s">
        <v>87</v>
      </c>
      <c r="O947" t="s">
        <v>3846</v>
      </c>
      <c r="P947" t="s">
        <v>50</v>
      </c>
      <c r="Q947" t="s">
        <v>773</v>
      </c>
      <c r="R947" t="s">
        <v>3847</v>
      </c>
      <c r="S947" s="5">
        <v>21.93</v>
      </c>
      <c r="T947">
        <v>3</v>
      </c>
      <c r="U947">
        <v>0</v>
      </c>
      <c r="V947">
        <v>10.3071</v>
      </c>
      <c r="W947">
        <v>2.33</v>
      </c>
      <c r="X947" t="s">
        <v>64</v>
      </c>
      <c r="Y947" t="s">
        <v>3048</v>
      </c>
      <c r="Z947">
        <v>2012</v>
      </c>
      <c r="AA947" s="6">
        <f>(Orders[[#This Row],[Sales]]*Orders[[#This Row],[Quantity]])-Orders[[#This Row],[Discount]]</f>
        <v>65.789999999999992</v>
      </c>
    </row>
    <row r="948" spans="1:27" ht="16.5" x14ac:dyDescent="0.3">
      <c r="A948">
        <v>37085</v>
      </c>
      <c r="B948" t="s">
        <v>3848</v>
      </c>
      <c r="C948" s="1">
        <v>41740</v>
      </c>
      <c r="D948" s="1">
        <v>41744</v>
      </c>
      <c r="E948" t="s">
        <v>28</v>
      </c>
      <c r="F948" t="s">
        <v>3849</v>
      </c>
      <c r="G948" t="s">
        <v>3850</v>
      </c>
      <c r="H948" t="s">
        <v>58</v>
      </c>
      <c r="I948" t="s">
        <v>124</v>
      </c>
      <c r="J948" t="s">
        <v>389</v>
      </c>
      <c r="K948" t="s">
        <v>34</v>
      </c>
      <c r="L948">
        <v>32216</v>
      </c>
      <c r="M948" t="s">
        <v>35</v>
      </c>
      <c r="N948" t="s">
        <v>36</v>
      </c>
      <c r="O948" t="s">
        <v>3851</v>
      </c>
      <c r="P948" t="s">
        <v>38</v>
      </c>
      <c r="Q948" t="s">
        <v>270</v>
      </c>
      <c r="R948" t="s">
        <v>3852</v>
      </c>
      <c r="S948" s="5">
        <v>12.32</v>
      </c>
      <c r="T948">
        <v>5</v>
      </c>
      <c r="U948">
        <v>0.2</v>
      </c>
      <c r="V948">
        <v>1.847999999999999</v>
      </c>
      <c r="W948">
        <v>2.33</v>
      </c>
      <c r="X948" t="s">
        <v>53</v>
      </c>
      <c r="Y948" t="s">
        <v>3048</v>
      </c>
      <c r="Z948">
        <v>2014</v>
      </c>
      <c r="AA948" s="6">
        <f>(Orders[[#This Row],[Sales]]*Orders[[#This Row],[Quantity]])-Orders[[#This Row],[Discount]]</f>
        <v>61.4</v>
      </c>
    </row>
    <row r="949" spans="1:27" ht="16.5" x14ac:dyDescent="0.3">
      <c r="A949">
        <v>34530</v>
      </c>
      <c r="B949" t="s">
        <v>3853</v>
      </c>
      <c r="C949" s="1">
        <v>41746</v>
      </c>
      <c r="D949" s="1">
        <v>41752</v>
      </c>
      <c r="E949" t="s">
        <v>66</v>
      </c>
      <c r="F949" t="s">
        <v>284</v>
      </c>
      <c r="G949" t="s">
        <v>285</v>
      </c>
      <c r="H949" t="s">
        <v>31</v>
      </c>
      <c r="I949" t="s">
        <v>869</v>
      </c>
      <c r="J949" t="s">
        <v>171</v>
      </c>
      <c r="K949" t="s">
        <v>34</v>
      </c>
      <c r="L949">
        <v>77095</v>
      </c>
      <c r="M949" t="s">
        <v>35</v>
      </c>
      <c r="N949" t="s">
        <v>48</v>
      </c>
      <c r="O949" t="s">
        <v>2828</v>
      </c>
      <c r="P949" t="s">
        <v>50</v>
      </c>
      <c r="Q949" t="s">
        <v>112</v>
      </c>
      <c r="R949" t="s">
        <v>2829</v>
      </c>
      <c r="S949" s="5">
        <v>32.543999999999997</v>
      </c>
      <c r="T949">
        <v>2</v>
      </c>
      <c r="U949">
        <v>0.2</v>
      </c>
      <c r="V949">
        <v>-7.7292000000000041</v>
      </c>
      <c r="W949">
        <v>2.31</v>
      </c>
      <c r="X949" t="s">
        <v>64</v>
      </c>
      <c r="Y949" t="s">
        <v>3048</v>
      </c>
      <c r="Z949">
        <v>2014</v>
      </c>
      <c r="AA949" s="6">
        <f>(Orders[[#This Row],[Sales]]*Orders[[#This Row],[Quantity]])-Orders[[#This Row],[Discount]]</f>
        <v>64.887999999999991</v>
      </c>
    </row>
    <row r="950" spans="1:27" ht="16.5" x14ac:dyDescent="0.3">
      <c r="A950">
        <v>38252</v>
      </c>
      <c r="B950" t="s">
        <v>3854</v>
      </c>
      <c r="C950" s="1">
        <v>41024</v>
      </c>
      <c r="D950" s="1">
        <v>41031</v>
      </c>
      <c r="E950" t="s">
        <v>66</v>
      </c>
      <c r="F950" t="s">
        <v>1021</v>
      </c>
      <c r="G950" t="s">
        <v>1022</v>
      </c>
      <c r="H950" t="s">
        <v>58</v>
      </c>
      <c r="I950" t="s">
        <v>151</v>
      </c>
      <c r="J950" t="s">
        <v>104</v>
      </c>
      <c r="K950" t="s">
        <v>34</v>
      </c>
      <c r="L950">
        <v>90004</v>
      </c>
      <c r="M950" t="s">
        <v>35</v>
      </c>
      <c r="N950" t="s">
        <v>105</v>
      </c>
      <c r="O950" t="s">
        <v>3855</v>
      </c>
      <c r="P950" t="s">
        <v>50</v>
      </c>
      <c r="Q950" t="s">
        <v>372</v>
      </c>
      <c r="R950" t="s">
        <v>3856</v>
      </c>
      <c r="S950" s="5">
        <v>21.34</v>
      </c>
      <c r="T950">
        <v>2</v>
      </c>
      <c r="U950">
        <v>0</v>
      </c>
      <c r="V950">
        <v>9.8163999999999998</v>
      </c>
      <c r="W950">
        <v>2.31</v>
      </c>
      <c r="X950" t="s">
        <v>272</v>
      </c>
      <c r="Y950" t="s">
        <v>3048</v>
      </c>
      <c r="Z950">
        <v>2012</v>
      </c>
      <c r="AA950" s="6">
        <f>(Orders[[#This Row],[Sales]]*Orders[[#This Row],[Quantity]])-Orders[[#This Row],[Discount]]</f>
        <v>42.68</v>
      </c>
    </row>
    <row r="951" spans="1:27" ht="16.5" x14ac:dyDescent="0.3">
      <c r="A951">
        <v>35492</v>
      </c>
      <c r="B951" t="s">
        <v>3857</v>
      </c>
      <c r="C951" s="1">
        <v>41373</v>
      </c>
      <c r="D951" s="1">
        <v>41379</v>
      </c>
      <c r="E951" t="s">
        <v>66</v>
      </c>
      <c r="F951" t="s">
        <v>1025</v>
      </c>
      <c r="G951" t="s">
        <v>1026</v>
      </c>
      <c r="H951" t="s">
        <v>31</v>
      </c>
      <c r="I951" t="s">
        <v>151</v>
      </c>
      <c r="J951" t="s">
        <v>104</v>
      </c>
      <c r="K951" t="s">
        <v>34</v>
      </c>
      <c r="L951">
        <v>90032</v>
      </c>
      <c r="M951" t="s">
        <v>35</v>
      </c>
      <c r="N951" t="s">
        <v>105</v>
      </c>
      <c r="O951" t="s">
        <v>3858</v>
      </c>
      <c r="P951" t="s">
        <v>38</v>
      </c>
      <c r="Q951" t="s">
        <v>270</v>
      </c>
      <c r="R951" t="s">
        <v>3859</v>
      </c>
      <c r="S951" s="5">
        <v>24.7</v>
      </c>
      <c r="T951">
        <v>5</v>
      </c>
      <c r="U951">
        <v>0</v>
      </c>
      <c r="V951">
        <v>10.374000000000001</v>
      </c>
      <c r="W951">
        <v>2.2999999999999998</v>
      </c>
      <c r="X951" t="s">
        <v>272</v>
      </c>
      <c r="Y951" t="s">
        <v>3048</v>
      </c>
      <c r="Z951">
        <v>2013</v>
      </c>
      <c r="AA951" s="6">
        <f>(Orders[[#This Row],[Sales]]*Orders[[#This Row],[Quantity]])-Orders[[#This Row],[Discount]]</f>
        <v>123.5</v>
      </c>
    </row>
    <row r="952" spans="1:27" ht="16.5" x14ac:dyDescent="0.3">
      <c r="A952">
        <v>39615</v>
      </c>
      <c r="B952" t="s">
        <v>3860</v>
      </c>
      <c r="C952" s="1">
        <v>41741</v>
      </c>
      <c r="D952" s="1">
        <v>41746</v>
      </c>
      <c r="E952" t="s">
        <v>66</v>
      </c>
      <c r="F952" t="s">
        <v>3741</v>
      </c>
      <c r="G952" t="s">
        <v>3742</v>
      </c>
      <c r="H952" t="s">
        <v>31</v>
      </c>
      <c r="I952" t="s">
        <v>208</v>
      </c>
      <c r="J952" t="s">
        <v>33</v>
      </c>
      <c r="K952" t="s">
        <v>34</v>
      </c>
      <c r="L952">
        <v>27217</v>
      </c>
      <c r="M952" t="s">
        <v>35</v>
      </c>
      <c r="N952" t="s">
        <v>36</v>
      </c>
      <c r="O952" t="s">
        <v>3861</v>
      </c>
      <c r="P952" t="s">
        <v>50</v>
      </c>
      <c r="Q952" t="s">
        <v>788</v>
      </c>
      <c r="R952" t="s">
        <v>3862</v>
      </c>
      <c r="S952" s="5">
        <v>20.992000000000001</v>
      </c>
      <c r="T952">
        <v>8</v>
      </c>
      <c r="U952">
        <v>0.2</v>
      </c>
      <c r="V952">
        <v>2.361599999999997</v>
      </c>
      <c r="W952">
        <v>2.2799999999999998</v>
      </c>
      <c r="X952" t="s">
        <v>64</v>
      </c>
      <c r="Y952" t="s">
        <v>3048</v>
      </c>
      <c r="Z952">
        <v>2014</v>
      </c>
      <c r="AA952" s="6">
        <f>(Orders[[#This Row],[Sales]]*Orders[[#This Row],[Quantity]])-Orders[[#This Row],[Discount]]</f>
        <v>167.73600000000002</v>
      </c>
    </row>
    <row r="953" spans="1:27" ht="16.5" x14ac:dyDescent="0.3">
      <c r="A953">
        <v>39209</v>
      </c>
      <c r="B953" t="s">
        <v>3863</v>
      </c>
      <c r="C953" s="1">
        <v>41393</v>
      </c>
      <c r="D953" s="1">
        <v>41395</v>
      </c>
      <c r="E953" t="s">
        <v>28</v>
      </c>
      <c r="F953" t="s">
        <v>879</v>
      </c>
      <c r="G953" t="s">
        <v>880</v>
      </c>
      <c r="H953" t="s">
        <v>31</v>
      </c>
      <c r="I953" t="s">
        <v>3864</v>
      </c>
      <c r="J953" t="s">
        <v>118</v>
      </c>
      <c r="K953" t="s">
        <v>34</v>
      </c>
      <c r="L953">
        <v>60174</v>
      </c>
      <c r="M953" t="s">
        <v>35</v>
      </c>
      <c r="N953" t="s">
        <v>48</v>
      </c>
      <c r="O953" t="s">
        <v>3865</v>
      </c>
      <c r="P953" t="s">
        <v>38</v>
      </c>
      <c r="Q953" t="s">
        <v>270</v>
      </c>
      <c r="R953" t="s">
        <v>3866</v>
      </c>
      <c r="S953" s="5">
        <v>30.344000000000001</v>
      </c>
      <c r="T953">
        <v>2</v>
      </c>
      <c r="U953">
        <v>0.6</v>
      </c>
      <c r="V953">
        <v>-31.8612</v>
      </c>
      <c r="W953">
        <v>2.27</v>
      </c>
      <c r="X953" t="s">
        <v>64</v>
      </c>
      <c r="Y953" t="s">
        <v>3048</v>
      </c>
      <c r="Z953">
        <v>2013</v>
      </c>
      <c r="AA953" s="6">
        <f>(Orders[[#This Row],[Sales]]*Orders[[#This Row],[Quantity]])-Orders[[#This Row],[Discount]]</f>
        <v>60.088000000000001</v>
      </c>
    </row>
    <row r="954" spans="1:27" ht="16.5" x14ac:dyDescent="0.3">
      <c r="A954">
        <v>35086</v>
      </c>
      <c r="B954" t="s">
        <v>3867</v>
      </c>
      <c r="C954" s="1">
        <v>41382</v>
      </c>
      <c r="D954" s="1">
        <v>41386</v>
      </c>
      <c r="E954" t="s">
        <v>66</v>
      </c>
      <c r="F954" t="s">
        <v>3331</v>
      </c>
      <c r="G954" t="s">
        <v>3332</v>
      </c>
      <c r="H954" t="s">
        <v>94</v>
      </c>
      <c r="I954" t="s">
        <v>1188</v>
      </c>
      <c r="J954" t="s">
        <v>1189</v>
      </c>
      <c r="K954" t="s">
        <v>34</v>
      </c>
      <c r="L954">
        <v>68104</v>
      </c>
      <c r="M954" t="s">
        <v>35</v>
      </c>
      <c r="N954" t="s">
        <v>48</v>
      </c>
      <c r="O954" t="s">
        <v>1696</v>
      </c>
      <c r="P954" t="s">
        <v>50</v>
      </c>
      <c r="Q954" t="s">
        <v>938</v>
      </c>
      <c r="R954" t="s">
        <v>1697</v>
      </c>
      <c r="S954" s="5">
        <v>29.05</v>
      </c>
      <c r="T954">
        <v>5</v>
      </c>
      <c r="U954">
        <v>0</v>
      </c>
      <c r="V954">
        <v>9.0054999999999996</v>
      </c>
      <c r="W954">
        <v>2.2599999999999998</v>
      </c>
      <c r="X954" t="s">
        <v>53</v>
      </c>
      <c r="Y954" t="s">
        <v>3048</v>
      </c>
      <c r="Z954">
        <v>2013</v>
      </c>
      <c r="AA954" s="6">
        <f>(Orders[[#This Row],[Sales]]*Orders[[#This Row],[Quantity]])-Orders[[#This Row],[Discount]]</f>
        <v>145.25</v>
      </c>
    </row>
    <row r="955" spans="1:27" ht="16.5" x14ac:dyDescent="0.3">
      <c r="A955">
        <v>31676</v>
      </c>
      <c r="B955" t="s">
        <v>3868</v>
      </c>
      <c r="C955" s="1">
        <v>41027</v>
      </c>
      <c r="D955" s="1">
        <v>41034</v>
      </c>
      <c r="E955" t="s">
        <v>66</v>
      </c>
      <c r="F955" t="s">
        <v>3869</v>
      </c>
      <c r="G955" t="s">
        <v>3870</v>
      </c>
      <c r="H955" t="s">
        <v>31</v>
      </c>
      <c r="I955" t="s">
        <v>869</v>
      </c>
      <c r="J955" t="s">
        <v>171</v>
      </c>
      <c r="K955" t="s">
        <v>34</v>
      </c>
      <c r="L955">
        <v>77095</v>
      </c>
      <c r="M955" t="s">
        <v>35</v>
      </c>
      <c r="N955" t="s">
        <v>48</v>
      </c>
      <c r="O955" t="s">
        <v>3871</v>
      </c>
      <c r="P955" t="s">
        <v>50</v>
      </c>
      <c r="Q955" t="s">
        <v>112</v>
      </c>
      <c r="R955" t="s">
        <v>3872</v>
      </c>
      <c r="S955" s="5">
        <v>23.832000000000001</v>
      </c>
      <c r="T955">
        <v>3</v>
      </c>
      <c r="U955">
        <v>0.2</v>
      </c>
      <c r="V955">
        <v>2.6810999999999949</v>
      </c>
      <c r="W955">
        <v>2.2200000000000002</v>
      </c>
      <c r="X955" t="s">
        <v>64</v>
      </c>
      <c r="Y955" t="s">
        <v>3048</v>
      </c>
      <c r="Z955">
        <v>2012</v>
      </c>
      <c r="AA955" s="6">
        <f>(Orders[[#This Row],[Sales]]*Orders[[#This Row],[Quantity]])-Orders[[#This Row],[Discount]]</f>
        <v>71.296000000000006</v>
      </c>
    </row>
    <row r="956" spans="1:27" ht="16.5" x14ac:dyDescent="0.3">
      <c r="A956">
        <v>40394</v>
      </c>
      <c r="B956" t="s">
        <v>3873</v>
      </c>
      <c r="C956" s="1">
        <v>40645</v>
      </c>
      <c r="D956" s="1">
        <v>40650</v>
      </c>
      <c r="E956" t="s">
        <v>66</v>
      </c>
      <c r="F956" t="s">
        <v>1609</v>
      </c>
      <c r="G956" t="s">
        <v>1610</v>
      </c>
      <c r="H956" t="s">
        <v>31</v>
      </c>
      <c r="I956" t="s">
        <v>2465</v>
      </c>
      <c r="J956" t="s">
        <v>643</v>
      </c>
      <c r="K956" t="s">
        <v>34</v>
      </c>
      <c r="L956">
        <v>47401</v>
      </c>
      <c r="M956" t="s">
        <v>35</v>
      </c>
      <c r="N956" t="s">
        <v>48</v>
      </c>
      <c r="O956" t="s">
        <v>3874</v>
      </c>
      <c r="P956" t="s">
        <v>50</v>
      </c>
      <c r="Q956" t="s">
        <v>416</v>
      </c>
      <c r="R956" t="s">
        <v>3875</v>
      </c>
      <c r="S956" s="5">
        <v>32.400000000000013</v>
      </c>
      <c r="T956">
        <v>5</v>
      </c>
      <c r="U956">
        <v>0</v>
      </c>
      <c r="V956">
        <v>15.552</v>
      </c>
      <c r="W956">
        <v>2.2200000000000002</v>
      </c>
      <c r="X956" t="s">
        <v>64</v>
      </c>
      <c r="Y956" t="s">
        <v>3048</v>
      </c>
      <c r="Z956">
        <v>2011</v>
      </c>
      <c r="AA956" s="6">
        <f>(Orders[[#This Row],[Sales]]*Orders[[#This Row],[Quantity]])-Orders[[#This Row],[Discount]]</f>
        <v>162.00000000000006</v>
      </c>
    </row>
    <row r="957" spans="1:27" ht="16.5" x14ac:dyDescent="0.3">
      <c r="A957">
        <v>35021</v>
      </c>
      <c r="B957" t="s">
        <v>3876</v>
      </c>
      <c r="C957" s="1">
        <v>41733</v>
      </c>
      <c r="D957" s="1">
        <v>41735</v>
      </c>
      <c r="E957" t="s">
        <v>55</v>
      </c>
      <c r="F957" t="s">
        <v>1529</v>
      </c>
      <c r="G957" t="s">
        <v>1530</v>
      </c>
      <c r="H957" t="s">
        <v>31</v>
      </c>
      <c r="I957" t="s">
        <v>661</v>
      </c>
      <c r="J957" t="s">
        <v>118</v>
      </c>
      <c r="K957" t="s">
        <v>34</v>
      </c>
      <c r="L957">
        <v>60653</v>
      </c>
      <c r="M957" t="s">
        <v>35</v>
      </c>
      <c r="N957" t="s">
        <v>48</v>
      </c>
      <c r="O957" t="s">
        <v>3877</v>
      </c>
      <c r="P957" t="s">
        <v>50</v>
      </c>
      <c r="Q957" t="s">
        <v>788</v>
      </c>
      <c r="R957" t="s">
        <v>3878</v>
      </c>
      <c r="S957" s="5">
        <v>7.0559999999999992</v>
      </c>
      <c r="T957">
        <v>3</v>
      </c>
      <c r="U957">
        <v>0.2</v>
      </c>
      <c r="V957">
        <v>2.2050000000000001</v>
      </c>
      <c r="W957">
        <v>2.17</v>
      </c>
      <c r="X957" t="s">
        <v>41</v>
      </c>
      <c r="Y957" t="s">
        <v>3048</v>
      </c>
      <c r="Z957">
        <v>2014</v>
      </c>
      <c r="AA957" s="6">
        <f>(Orders[[#This Row],[Sales]]*Orders[[#This Row],[Quantity]])-Orders[[#This Row],[Discount]]</f>
        <v>20.968</v>
      </c>
    </row>
    <row r="958" spans="1:27" ht="16.5" x14ac:dyDescent="0.3">
      <c r="A958">
        <v>34766</v>
      </c>
      <c r="B958" t="s">
        <v>3879</v>
      </c>
      <c r="C958" s="1">
        <v>41005</v>
      </c>
      <c r="D958" s="1">
        <v>41009</v>
      </c>
      <c r="E958" t="s">
        <v>66</v>
      </c>
      <c r="F958" t="s">
        <v>1379</v>
      </c>
      <c r="G958" t="s">
        <v>1380</v>
      </c>
      <c r="H958" t="s">
        <v>31</v>
      </c>
      <c r="I958" t="s">
        <v>124</v>
      </c>
      <c r="J958" t="s">
        <v>33</v>
      </c>
      <c r="K958" t="s">
        <v>34</v>
      </c>
      <c r="L958">
        <v>28540</v>
      </c>
      <c r="M958" t="s">
        <v>35</v>
      </c>
      <c r="N958" t="s">
        <v>36</v>
      </c>
      <c r="O958" t="s">
        <v>3880</v>
      </c>
      <c r="P958" t="s">
        <v>50</v>
      </c>
      <c r="Q958" t="s">
        <v>416</v>
      </c>
      <c r="R958" t="s">
        <v>3881</v>
      </c>
      <c r="S958" s="5">
        <v>47.952000000000012</v>
      </c>
      <c r="T958">
        <v>3</v>
      </c>
      <c r="U958">
        <v>0.2</v>
      </c>
      <c r="V958">
        <v>16.183800000000002</v>
      </c>
      <c r="W958">
        <v>2.0299999999999998</v>
      </c>
      <c r="X958" t="s">
        <v>64</v>
      </c>
      <c r="Y958" t="s">
        <v>3048</v>
      </c>
      <c r="Z958">
        <v>2012</v>
      </c>
      <c r="AA958" s="6">
        <f>(Orders[[#This Row],[Sales]]*Orders[[#This Row],[Quantity]])-Orders[[#This Row],[Discount]]</f>
        <v>143.65600000000006</v>
      </c>
    </row>
    <row r="959" spans="1:27" ht="16.5" x14ac:dyDescent="0.3">
      <c r="A959">
        <v>35648</v>
      </c>
      <c r="B959" t="s">
        <v>3882</v>
      </c>
      <c r="C959" s="1">
        <v>41741</v>
      </c>
      <c r="D959" s="1">
        <v>41745</v>
      </c>
      <c r="E959" t="s">
        <v>66</v>
      </c>
      <c r="F959" t="s">
        <v>3883</v>
      </c>
      <c r="G959" t="s">
        <v>3884</v>
      </c>
      <c r="H959" t="s">
        <v>31</v>
      </c>
      <c r="I959" t="s">
        <v>377</v>
      </c>
      <c r="J959" t="s">
        <v>250</v>
      </c>
      <c r="K959" t="s">
        <v>34</v>
      </c>
      <c r="L959">
        <v>43130</v>
      </c>
      <c r="M959" t="s">
        <v>35</v>
      </c>
      <c r="N959" t="s">
        <v>87</v>
      </c>
      <c r="O959" t="s">
        <v>3885</v>
      </c>
      <c r="P959" t="s">
        <v>61</v>
      </c>
      <c r="Q959" t="s">
        <v>294</v>
      </c>
      <c r="R959" t="s">
        <v>3886</v>
      </c>
      <c r="S959" s="5">
        <v>27.12</v>
      </c>
      <c r="T959">
        <v>2</v>
      </c>
      <c r="U959">
        <v>0.2</v>
      </c>
      <c r="V959">
        <v>-4.7460000000000013</v>
      </c>
      <c r="W959">
        <v>2.0299999999999998</v>
      </c>
      <c r="X959" t="s">
        <v>53</v>
      </c>
      <c r="Y959" t="s">
        <v>3048</v>
      </c>
      <c r="Z959">
        <v>2014</v>
      </c>
      <c r="AA959" s="6">
        <f>(Orders[[#This Row],[Sales]]*Orders[[#This Row],[Quantity]])-Orders[[#This Row],[Discount]]</f>
        <v>54.04</v>
      </c>
    </row>
    <row r="960" spans="1:27" ht="16.5" x14ac:dyDescent="0.3">
      <c r="A960">
        <v>32368</v>
      </c>
      <c r="B960" t="s">
        <v>3887</v>
      </c>
      <c r="C960" s="1">
        <v>41393</v>
      </c>
      <c r="D960" s="1">
        <v>41397</v>
      </c>
      <c r="E960" t="s">
        <v>66</v>
      </c>
      <c r="F960" t="s">
        <v>3888</v>
      </c>
      <c r="G960" t="s">
        <v>3889</v>
      </c>
      <c r="H960" t="s">
        <v>94</v>
      </c>
      <c r="I960" t="s">
        <v>1876</v>
      </c>
      <c r="J960" t="s">
        <v>315</v>
      </c>
      <c r="K960" t="s">
        <v>34</v>
      </c>
      <c r="L960">
        <v>80219</v>
      </c>
      <c r="M960" t="s">
        <v>35</v>
      </c>
      <c r="N960" t="s">
        <v>105</v>
      </c>
      <c r="O960" t="s">
        <v>3890</v>
      </c>
      <c r="P960" t="s">
        <v>50</v>
      </c>
      <c r="Q960" t="s">
        <v>416</v>
      </c>
      <c r="R960" t="s">
        <v>3891</v>
      </c>
      <c r="S960" s="5">
        <v>29.472000000000001</v>
      </c>
      <c r="T960">
        <v>3</v>
      </c>
      <c r="U960">
        <v>0.2</v>
      </c>
      <c r="V960">
        <v>9.9467999999999979</v>
      </c>
      <c r="W960">
        <v>1.99</v>
      </c>
      <c r="X960" t="s">
        <v>64</v>
      </c>
      <c r="Y960" t="s">
        <v>3048</v>
      </c>
      <c r="Z960">
        <v>2013</v>
      </c>
      <c r="AA960" s="6">
        <f>(Orders[[#This Row],[Sales]]*Orders[[#This Row],[Quantity]])-Orders[[#This Row],[Discount]]</f>
        <v>88.215999999999994</v>
      </c>
    </row>
    <row r="961" spans="1:27" ht="16.5" x14ac:dyDescent="0.3">
      <c r="A961">
        <v>33535</v>
      </c>
      <c r="B961" t="s">
        <v>3892</v>
      </c>
      <c r="C961" s="1">
        <v>41750</v>
      </c>
      <c r="D961" s="1">
        <v>41756</v>
      </c>
      <c r="E961" t="s">
        <v>66</v>
      </c>
      <c r="F961" t="s">
        <v>2162</v>
      </c>
      <c r="G961" t="s">
        <v>2163</v>
      </c>
      <c r="H961" t="s">
        <v>94</v>
      </c>
      <c r="I961" t="s">
        <v>661</v>
      </c>
      <c r="J961" t="s">
        <v>118</v>
      </c>
      <c r="K961" t="s">
        <v>34</v>
      </c>
      <c r="L961">
        <v>60610</v>
      </c>
      <c r="M961" t="s">
        <v>35</v>
      </c>
      <c r="N961" t="s">
        <v>48</v>
      </c>
      <c r="O961" t="s">
        <v>3893</v>
      </c>
      <c r="P961" t="s">
        <v>38</v>
      </c>
      <c r="Q961" t="s">
        <v>270</v>
      </c>
      <c r="R961" t="s">
        <v>3894</v>
      </c>
      <c r="S961" s="5">
        <v>44.400000000000013</v>
      </c>
      <c r="T961">
        <v>2</v>
      </c>
      <c r="U961">
        <v>0.6</v>
      </c>
      <c r="V961">
        <v>-52.169999999999987</v>
      </c>
      <c r="W961">
        <v>1.97</v>
      </c>
      <c r="X961" t="s">
        <v>64</v>
      </c>
      <c r="Y961" t="s">
        <v>3048</v>
      </c>
      <c r="Z961">
        <v>2014</v>
      </c>
      <c r="AA961" s="6">
        <f>(Orders[[#This Row],[Sales]]*Orders[[#This Row],[Quantity]])-Orders[[#This Row],[Discount]]</f>
        <v>88.200000000000031</v>
      </c>
    </row>
    <row r="962" spans="1:27" ht="16.5" x14ac:dyDescent="0.3">
      <c r="A962">
        <v>39563</v>
      </c>
      <c r="B962" t="s">
        <v>3895</v>
      </c>
      <c r="C962" s="1">
        <v>40662</v>
      </c>
      <c r="D962" s="1">
        <v>40667</v>
      </c>
      <c r="E962" t="s">
        <v>66</v>
      </c>
      <c r="F962" t="s">
        <v>3896</v>
      </c>
      <c r="G962" t="s">
        <v>3897</v>
      </c>
      <c r="H962" t="s">
        <v>31</v>
      </c>
      <c r="I962" t="s">
        <v>857</v>
      </c>
      <c r="J962" t="s">
        <v>409</v>
      </c>
      <c r="K962" t="s">
        <v>34</v>
      </c>
      <c r="L962">
        <v>19901</v>
      </c>
      <c r="M962" t="s">
        <v>35</v>
      </c>
      <c r="N962" t="s">
        <v>87</v>
      </c>
      <c r="O962" t="s">
        <v>2627</v>
      </c>
      <c r="P962" t="s">
        <v>61</v>
      </c>
      <c r="Q962" t="s">
        <v>72</v>
      </c>
      <c r="R962" t="s">
        <v>2628</v>
      </c>
      <c r="S962" s="5">
        <v>19.98</v>
      </c>
      <c r="T962">
        <v>2</v>
      </c>
      <c r="U962">
        <v>0</v>
      </c>
      <c r="V962">
        <v>5.1948000000000008</v>
      </c>
      <c r="W962">
        <v>1.92</v>
      </c>
      <c r="X962" t="s">
        <v>64</v>
      </c>
      <c r="Y962" t="s">
        <v>3048</v>
      </c>
      <c r="Z962">
        <v>2011</v>
      </c>
      <c r="AA962" s="6">
        <f>(Orders[[#This Row],[Sales]]*Orders[[#This Row],[Quantity]])-Orders[[#This Row],[Discount]]</f>
        <v>39.96</v>
      </c>
    </row>
    <row r="963" spans="1:27" ht="16.5" x14ac:dyDescent="0.3">
      <c r="A963">
        <v>32182</v>
      </c>
      <c r="B963" t="s">
        <v>3898</v>
      </c>
      <c r="C963" s="1">
        <v>41024</v>
      </c>
      <c r="D963" s="1">
        <v>41027</v>
      </c>
      <c r="E963" t="s">
        <v>28</v>
      </c>
      <c r="F963" t="s">
        <v>2139</v>
      </c>
      <c r="G963" t="s">
        <v>2140</v>
      </c>
      <c r="H963" t="s">
        <v>58</v>
      </c>
      <c r="I963" t="s">
        <v>151</v>
      </c>
      <c r="J963" t="s">
        <v>104</v>
      </c>
      <c r="K963" t="s">
        <v>34</v>
      </c>
      <c r="L963">
        <v>90045</v>
      </c>
      <c r="M963" t="s">
        <v>35</v>
      </c>
      <c r="N963" t="s">
        <v>105</v>
      </c>
      <c r="O963" t="s">
        <v>3899</v>
      </c>
      <c r="P963" t="s">
        <v>50</v>
      </c>
      <c r="Q963" t="s">
        <v>51</v>
      </c>
      <c r="R963" t="s">
        <v>3900</v>
      </c>
      <c r="S963" s="5">
        <v>13.944000000000001</v>
      </c>
      <c r="T963">
        <v>3</v>
      </c>
      <c r="U963">
        <v>0.2</v>
      </c>
      <c r="V963">
        <v>4.5317999999999996</v>
      </c>
      <c r="W963">
        <v>1.91</v>
      </c>
      <c r="X963" t="s">
        <v>41</v>
      </c>
      <c r="Y963" t="s">
        <v>3048</v>
      </c>
      <c r="Z963">
        <v>2012</v>
      </c>
      <c r="AA963" s="6">
        <f>(Orders[[#This Row],[Sales]]*Orders[[#This Row],[Quantity]])-Orders[[#This Row],[Discount]]</f>
        <v>41.631999999999998</v>
      </c>
    </row>
    <row r="964" spans="1:27" ht="16.5" x14ac:dyDescent="0.3">
      <c r="A964">
        <v>37362</v>
      </c>
      <c r="B964" t="s">
        <v>3901</v>
      </c>
      <c r="C964" s="1">
        <v>41004</v>
      </c>
      <c r="D964" s="1">
        <v>41006</v>
      </c>
      <c r="E964" t="s">
        <v>55</v>
      </c>
      <c r="F964" t="s">
        <v>1150</v>
      </c>
      <c r="G964" t="s">
        <v>1151</v>
      </c>
      <c r="H964" t="s">
        <v>31</v>
      </c>
      <c r="I964" t="s">
        <v>85</v>
      </c>
      <c r="J964" t="s">
        <v>86</v>
      </c>
      <c r="K964" t="s">
        <v>34</v>
      </c>
      <c r="L964">
        <v>19120</v>
      </c>
      <c r="M964" t="s">
        <v>35</v>
      </c>
      <c r="N964" t="s">
        <v>87</v>
      </c>
      <c r="O964" t="s">
        <v>3902</v>
      </c>
      <c r="P964" t="s">
        <v>50</v>
      </c>
      <c r="Q964" t="s">
        <v>773</v>
      </c>
      <c r="R964" t="s">
        <v>3903</v>
      </c>
      <c r="S964" s="5">
        <v>23.904</v>
      </c>
      <c r="T964">
        <v>6</v>
      </c>
      <c r="U964">
        <v>0.2</v>
      </c>
      <c r="V964">
        <v>7.7687999999999988</v>
      </c>
      <c r="W964">
        <v>1.83</v>
      </c>
      <c r="X964" t="s">
        <v>64</v>
      </c>
      <c r="Y964" t="s">
        <v>3048</v>
      </c>
      <c r="Z964">
        <v>2012</v>
      </c>
      <c r="AA964" s="6">
        <f>(Orders[[#This Row],[Sales]]*Orders[[#This Row],[Quantity]])-Orders[[#This Row],[Discount]]</f>
        <v>143.22400000000002</v>
      </c>
    </row>
    <row r="965" spans="1:27" ht="16.5" x14ac:dyDescent="0.3">
      <c r="A965">
        <v>37249</v>
      </c>
      <c r="B965" t="s">
        <v>3904</v>
      </c>
      <c r="C965" s="1">
        <v>41745</v>
      </c>
      <c r="D965" s="1">
        <v>41751</v>
      </c>
      <c r="E965" t="s">
        <v>66</v>
      </c>
      <c r="F965" t="s">
        <v>492</v>
      </c>
      <c r="G965" t="s">
        <v>493</v>
      </c>
      <c r="H965" t="s">
        <v>94</v>
      </c>
      <c r="I965" t="s">
        <v>869</v>
      </c>
      <c r="J965" t="s">
        <v>171</v>
      </c>
      <c r="K965" t="s">
        <v>34</v>
      </c>
      <c r="L965">
        <v>77041</v>
      </c>
      <c r="M965" t="s">
        <v>35</v>
      </c>
      <c r="N965" t="s">
        <v>48</v>
      </c>
      <c r="O965" t="s">
        <v>3905</v>
      </c>
      <c r="P965" t="s">
        <v>50</v>
      </c>
      <c r="Q965" t="s">
        <v>416</v>
      </c>
      <c r="R965" t="s">
        <v>3906</v>
      </c>
      <c r="S965" s="5">
        <v>20.736000000000001</v>
      </c>
      <c r="T965">
        <v>4</v>
      </c>
      <c r="U965">
        <v>0.2</v>
      </c>
      <c r="V965">
        <v>7.2576000000000001</v>
      </c>
      <c r="W965">
        <v>1.8</v>
      </c>
      <c r="X965" t="s">
        <v>64</v>
      </c>
      <c r="Y965" t="s">
        <v>3048</v>
      </c>
      <c r="Z965">
        <v>2014</v>
      </c>
      <c r="AA965" s="6">
        <f>(Orders[[#This Row],[Sales]]*Orders[[#This Row],[Quantity]])-Orders[[#This Row],[Discount]]</f>
        <v>82.744</v>
      </c>
    </row>
    <row r="966" spans="1:27" ht="16.5" x14ac:dyDescent="0.3">
      <c r="A966">
        <v>32181</v>
      </c>
      <c r="B966" t="s">
        <v>3907</v>
      </c>
      <c r="C966" s="1">
        <v>40662</v>
      </c>
      <c r="D966" s="1">
        <v>40667</v>
      </c>
      <c r="E966" t="s">
        <v>66</v>
      </c>
      <c r="F966" t="s">
        <v>1615</v>
      </c>
      <c r="G966" t="s">
        <v>1616</v>
      </c>
      <c r="H966" t="s">
        <v>31</v>
      </c>
      <c r="I966" t="s">
        <v>1152</v>
      </c>
      <c r="J966" t="s">
        <v>233</v>
      </c>
      <c r="K966" t="s">
        <v>34</v>
      </c>
      <c r="L966">
        <v>14609</v>
      </c>
      <c r="M966" t="s">
        <v>35</v>
      </c>
      <c r="N966" t="s">
        <v>87</v>
      </c>
      <c r="O966" t="s">
        <v>3908</v>
      </c>
      <c r="P966" t="s">
        <v>38</v>
      </c>
      <c r="Q966" t="s">
        <v>270</v>
      </c>
      <c r="R966" t="s">
        <v>3909</v>
      </c>
      <c r="S966" s="5">
        <v>17.46</v>
      </c>
      <c r="T966">
        <v>2</v>
      </c>
      <c r="U966">
        <v>0</v>
      </c>
      <c r="V966">
        <v>5.936399999999999</v>
      </c>
      <c r="W966">
        <v>1.76</v>
      </c>
      <c r="X966" t="s">
        <v>64</v>
      </c>
      <c r="Y966" t="s">
        <v>3048</v>
      </c>
      <c r="Z966">
        <v>2011</v>
      </c>
      <c r="AA966" s="6">
        <f>(Orders[[#This Row],[Sales]]*Orders[[#This Row],[Quantity]])-Orders[[#This Row],[Discount]]</f>
        <v>34.92</v>
      </c>
    </row>
    <row r="967" spans="1:27" ht="16.5" x14ac:dyDescent="0.3">
      <c r="A967">
        <v>37186</v>
      </c>
      <c r="B967" t="s">
        <v>3910</v>
      </c>
      <c r="C967" s="1">
        <v>41379</v>
      </c>
      <c r="D967" s="1">
        <v>41382</v>
      </c>
      <c r="E967" t="s">
        <v>55</v>
      </c>
      <c r="F967" t="s">
        <v>3911</v>
      </c>
      <c r="G967" t="s">
        <v>3912</v>
      </c>
      <c r="H967" t="s">
        <v>31</v>
      </c>
      <c r="I967" t="s">
        <v>1611</v>
      </c>
      <c r="J967" t="s">
        <v>502</v>
      </c>
      <c r="K967" t="s">
        <v>34</v>
      </c>
      <c r="L967">
        <v>21215</v>
      </c>
      <c r="M967" t="s">
        <v>35</v>
      </c>
      <c r="N967" t="s">
        <v>87</v>
      </c>
      <c r="O967" t="s">
        <v>3913</v>
      </c>
      <c r="P967" t="s">
        <v>50</v>
      </c>
      <c r="Q967" t="s">
        <v>51</v>
      </c>
      <c r="R967" t="s">
        <v>3914</v>
      </c>
      <c r="S967" s="5">
        <v>25.06</v>
      </c>
      <c r="T967">
        <v>2</v>
      </c>
      <c r="U967">
        <v>0</v>
      </c>
      <c r="V967">
        <v>11.7782</v>
      </c>
      <c r="W967">
        <v>1.76</v>
      </c>
      <c r="X967" t="s">
        <v>64</v>
      </c>
      <c r="Y967" t="s">
        <v>3048</v>
      </c>
      <c r="Z967">
        <v>2013</v>
      </c>
      <c r="AA967" s="6">
        <f>(Orders[[#This Row],[Sales]]*Orders[[#This Row],[Quantity]])-Orders[[#This Row],[Discount]]</f>
        <v>50.12</v>
      </c>
    </row>
    <row r="968" spans="1:27" ht="16.5" x14ac:dyDescent="0.3">
      <c r="A968">
        <v>32101</v>
      </c>
      <c r="B968" t="s">
        <v>3915</v>
      </c>
      <c r="C968" s="1">
        <v>41752</v>
      </c>
      <c r="D968" s="1">
        <v>41754</v>
      </c>
      <c r="E968" t="s">
        <v>55</v>
      </c>
      <c r="F968" t="s">
        <v>2116</v>
      </c>
      <c r="G968" t="s">
        <v>2117</v>
      </c>
      <c r="H968" t="s">
        <v>31</v>
      </c>
      <c r="I968" t="s">
        <v>103</v>
      </c>
      <c r="J968" t="s">
        <v>104</v>
      </c>
      <c r="K968" t="s">
        <v>34</v>
      </c>
      <c r="L968">
        <v>94122</v>
      </c>
      <c r="M968" t="s">
        <v>35</v>
      </c>
      <c r="N968" t="s">
        <v>105</v>
      </c>
      <c r="O968" t="s">
        <v>3916</v>
      </c>
      <c r="P968" t="s">
        <v>38</v>
      </c>
      <c r="Q968" t="s">
        <v>270</v>
      </c>
      <c r="R968" t="s">
        <v>3917</v>
      </c>
      <c r="S968" s="5">
        <v>18.28</v>
      </c>
      <c r="T968">
        <v>2</v>
      </c>
      <c r="U968">
        <v>0</v>
      </c>
      <c r="V968">
        <v>6.2151999999999994</v>
      </c>
      <c r="W968">
        <v>1.74</v>
      </c>
      <c r="X968" t="s">
        <v>53</v>
      </c>
      <c r="Y968" t="s">
        <v>3048</v>
      </c>
      <c r="Z968">
        <v>2014</v>
      </c>
      <c r="AA968" s="6">
        <f>(Orders[[#This Row],[Sales]]*Orders[[#This Row],[Quantity]])-Orders[[#This Row],[Discount]]</f>
        <v>36.56</v>
      </c>
    </row>
    <row r="969" spans="1:27" ht="16.5" x14ac:dyDescent="0.3">
      <c r="A969">
        <v>37893</v>
      </c>
      <c r="B969" t="s">
        <v>3918</v>
      </c>
      <c r="C969" s="1">
        <v>41753</v>
      </c>
      <c r="D969" s="1">
        <v>41756</v>
      </c>
      <c r="E969" t="s">
        <v>55</v>
      </c>
      <c r="F969" t="s">
        <v>3606</v>
      </c>
      <c r="G969" t="s">
        <v>3607</v>
      </c>
      <c r="H969" t="s">
        <v>58</v>
      </c>
      <c r="I969" t="s">
        <v>69</v>
      </c>
      <c r="J969" t="s">
        <v>250</v>
      </c>
      <c r="K969" t="s">
        <v>34</v>
      </c>
      <c r="L969">
        <v>43229</v>
      </c>
      <c r="M969" t="s">
        <v>35</v>
      </c>
      <c r="N969" t="s">
        <v>87</v>
      </c>
      <c r="O969" t="s">
        <v>762</v>
      </c>
      <c r="P969" t="s">
        <v>50</v>
      </c>
      <c r="Q969" t="s">
        <v>416</v>
      </c>
      <c r="R969" t="s">
        <v>763</v>
      </c>
      <c r="S969" s="5">
        <v>5.3440000000000003</v>
      </c>
      <c r="T969">
        <v>1</v>
      </c>
      <c r="U969">
        <v>0.2</v>
      </c>
      <c r="V969">
        <v>1.8704000000000001</v>
      </c>
      <c r="W969">
        <v>1.74</v>
      </c>
      <c r="X969" t="s">
        <v>41</v>
      </c>
      <c r="Y969" t="s">
        <v>3048</v>
      </c>
      <c r="Z969">
        <v>2014</v>
      </c>
      <c r="AA969" s="6">
        <f>(Orders[[#This Row],[Sales]]*Orders[[#This Row],[Quantity]])-Orders[[#This Row],[Discount]]</f>
        <v>5.1440000000000001</v>
      </c>
    </row>
    <row r="970" spans="1:27" ht="16.5" x14ac:dyDescent="0.3">
      <c r="A970">
        <v>39019</v>
      </c>
      <c r="B970" t="s">
        <v>3919</v>
      </c>
      <c r="C970" s="1">
        <v>41746</v>
      </c>
      <c r="D970" s="1">
        <v>41750</v>
      </c>
      <c r="E970" t="s">
        <v>66</v>
      </c>
      <c r="F970" t="s">
        <v>2172</v>
      </c>
      <c r="G970" t="s">
        <v>2173</v>
      </c>
      <c r="H970" t="s">
        <v>94</v>
      </c>
      <c r="I970" t="s">
        <v>103</v>
      </c>
      <c r="J970" t="s">
        <v>104</v>
      </c>
      <c r="K970" t="s">
        <v>34</v>
      </c>
      <c r="L970">
        <v>94109</v>
      </c>
      <c r="M970" t="s">
        <v>35</v>
      </c>
      <c r="N970" t="s">
        <v>105</v>
      </c>
      <c r="O970" t="s">
        <v>3920</v>
      </c>
      <c r="P970" t="s">
        <v>50</v>
      </c>
      <c r="Q970" t="s">
        <v>89</v>
      </c>
      <c r="R970" t="s">
        <v>3921</v>
      </c>
      <c r="S970" s="5">
        <v>40.74</v>
      </c>
      <c r="T970">
        <v>3</v>
      </c>
      <c r="U970">
        <v>0</v>
      </c>
      <c r="V970">
        <v>12.222</v>
      </c>
      <c r="W970">
        <v>1.74</v>
      </c>
      <c r="X970" t="s">
        <v>53</v>
      </c>
      <c r="Y970" t="s">
        <v>3048</v>
      </c>
      <c r="Z970">
        <v>2014</v>
      </c>
      <c r="AA970" s="6">
        <f>(Orders[[#This Row],[Sales]]*Orders[[#This Row],[Quantity]])-Orders[[#This Row],[Discount]]</f>
        <v>122.22</v>
      </c>
    </row>
    <row r="971" spans="1:27" ht="16.5" x14ac:dyDescent="0.3">
      <c r="A971">
        <v>40987</v>
      </c>
      <c r="B971" t="s">
        <v>3922</v>
      </c>
      <c r="C971" s="1">
        <v>41734</v>
      </c>
      <c r="D971" s="1">
        <v>41735</v>
      </c>
      <c r="E971" t="s">
        <v>55</v>
      </c>
      <c r="F971" t="s">
        <v>3923</v>
      </c>
      <c r="G971" t="s">
        <v>3924</v>
      </c>
      <c r="H971" t="s">
        <v>94</v>
      </c>
      <c r="I971" t="s">
        <v>232</v>
      </c>
      <c r="J971" t="s">
        <v>233</v>
      </c>
      <c r="K971" t="s">
        <v>34</v>
      </c>
      <c r="L971">
        <v>10035</v>
      </c>
      <c r="M971" t="s">
        <v>35</v>
      </c>
      <c r="N971" t="s">
        <v>87</v>
      </c>
      <c r="O971" t="s">
        <v>1041</v>
      </c>
      <c r="P971" t="s">
        <v>50</v>
      </c>
      <c r="Q971" t="s">
        <v>788</v>
      </c>
      <c r="R971" t="s">
        <v>1042</v>
      </c>
      <c r="S971" s="5">
        <v>7.04</v>
      </c>
      <c r="T971">
        <v>4</v>
      </c>
      <c r="U971">
        <v>0</v>
      </c>
      <c r="V971">
        <v>2.0415999999999999</v>
      </c>
      <c r="W971">
        <v>1.73</v>
      </c>
      <c r="X971" t="s">
        <v>64</v>
      </c>
      <c r="Y971" t="s">
        <v>3048</v>
      </c>
      <c r="Z971">
        <v>2014</v>
      </c>
      <c r="AA971" s="6">
        <f>(Orders[[#This Row],[Sales]]*Orders[[#This Row],[Quantity]])-Orders[[#This Row],[Discount]]</f>
        <v>28.16</v>
      </c>
    </row>
    <row r="972" spans="1:27" ht="16.5" x14ac:dyDescent="0.3">
      <c r="A972">
        <v>37172</v>
      </c>
      <c r="B972" t="s">
        <v>3925</v>
      </c>
      <c r="C972" s="1">
        <v>41006</v>
      </c>
      <c r="D972" s="1">
        <v>41008</v>
      </c>
      <c r="E972" t="s">
        <v>55</v>
      </c>
      <c r="F972" t="s">
        <v>3926</v>
      </c>
      <c r="G972" t="s">
        <v>3927</v>
      </c>
      <c r="H972" t="s">
        <v>94</v>
      </c>
      <c r="I972" t="s">
        <v>85</v>
      </c>
      <c r="J972" t="s">
        <v>86</v>
      </c>
      <c r="K972" t="s">
        <v>34</v>
      </c>
      <c r="L972">
        <v>19140</v>
      </c>
      <c r="M972" t="s">
        <v>35</v>
      </c>
      <c r="N972" t="s">
        <v>87</v>
      </c>
      <c r="O972" t="s">
        <v>3928</v>
      </c>
      <c r="P972" t="s">
        <v>50</v>
      </c>
      <c r="Q972" t="s">
        <v>788</v>
      </c>
      <c r="R972" t="s">
        <v>3929</v>
      </c>
      <c r="S972" s="5">
        <v>11.736000000000001</v>
      </c>
      <c r="T972">
        <v>3</v>
      </c>
      <c r="U972">
        <v>0.2</v>
      </c>
      <c r="V972">
        <v>1.0268999999999999</v>
      </c>
      <c r="W972">
        <v>1.63</v>
      </c>
      <c r="X972" t="s">
        <v>53</v>
      </c>
      <c r="Y972" t="s">
        <v>3048</v>
      </c>
      <c r="Z972">
        <v>2012</v>
      </c>
      <c r="AA972" s="6">
        <f>(Orders[[#This Row],[Sales]]*Orders[[#This Row],[Quantity]])-Orders[[#This Row],[Discount]]</f>
        <v>35.007999999999996</v>
      </c>
    </row>
    <row r="973" spans="1:27" ht="16.5" x14ac:dyDescent="0.3">
      <c r="A973">
        <v>36141</v>
      </c>
      <c r="B973" t="s">
        <v>3930</v>
      </c>
      <c r="C973" s="1">
        <v>40637</v>
      </c>
      <c r="D973" s="1">
        <v>40638</v>
      </c>
      <c r="E973" t="s">
        <v>55</v>
      </c>
      <c r="F973" t="s">
        <v>2006</v>
      </c>
      <c r="G973" t="s">
        <v>2007</v>
      </c>
      <c r="H973" t="s">
        <v>58</v>
      </c>
      <c r="I973" t="s">
        <v>151</v>
      </c>
      <c r="J973" t="s">
        <v>104</v>
      </c>
      <c r="K973" t="s">
        <v>34</v>
      </c>
      <c r="L973">
        <v>90008</v>
      </c>
      <c r="M973" t="s">
        <v>35</v>
      </c>
      <c r="N973" t="s">
        <v>105</v>
      </c>
      <c r="O973" t="s">
        <v>3931</v>
      </c>
      <c r="P973" t="s">
        <v>50</v>
      </c>
      <c r="Q973" t="s">
        <v>51</v>
      </c>
      <c r="R973" t="s">
        <v>2556</v>
      </c>
      <c r="S973" s="5">
        <v>7.1840000000000011</v>
      </c>
      <c r="T973">
        <v>2</v>
      </c>
      <c r="U973">
        <v>0.2</v>
      </c>
      <c r="V973">
        <v>2.2449999999999992</v>
      </c>
      <c r="W973">
        <v>1.62</v>
      </c>
      <c r="X973" t="s">
        <v>64</v>
      </c>
      <c r="Y973" t="s">
        <v>3048</v>
      </c>
      <c r="Z973">
        <v>2011</v>
      </c>
      <c r="AA973" s="6">
        <f>(Orders[[#This Row],[Sales]]*Orders[[#This Row],[Quantity]])-Orders[[#This Row],[Discount]]</f>
        <v>14.168000000000003</v>
      </c>
    </row>
    <row r="974" spans="1:27" ht="16.5" x14ac:dyDescent="0.3">
      <c r="A974">
        <v>32249</v>
      </c>
      <c r="B974" t="s">
        <v>3932</v>
      </c>
      <c r="C974" s="1">
        <v>41733</v>
      </c>
      <c r="D974" s="1">
        <v>41737</v>
      </c>
      <c r="E974" t="s">
        <v>66</v>
      </c>
      <c r="F974" t="s">
        <v>3896</v>
      </c>
      <c r="G974" t="s">
        <v>3897</v>
      </c>
      <c r="H974" t="s">
        <v>31</v>
      </c>
      <c r="I974" t="s">
        <v>85</v>
      </c>
      <c r="J974" t="s">
        <v>86</v>
      </c>
      <c r="K974" t="s">
        <v>34</v>
      </c>
      <c r="L974">
        <v>19143</v>
      </c>
      <c r="M974" t="s">
        <v>35</v>
      </c>
      <c r="N974" t="s">
        <v>87</v>
      </c>
      <c r="O974" t="s">
        <v>3933</v>
      </c>
      <c r="P974" t="s">
        <v>38</v>
      </c>
      <c r="Q974" t="s">
        <v>270</v>
      </c>
      <c r="R974" t="s">
        <v>959</v>
      </c>
      <c r="S974" s="5">
        <v>25.472000000000001</v>
      </c>
      <c r="T974">
        <v>4</v>
      </c>
      <c r="U974">
        <v>0.2</v>
      </c>
      <c r="V974">
        <v>7.6416000000000022</v>
      </c>
      <c r="W974">
        <v>1.58</v>
      </c>
      <c r="X974" t="s">
        <v>64</v>
      </c>
      <c r="Y974" t="s">
        <v>3048</v>
      </c>
      <c r="Z974">
        <v>2014</v>
      </c>
      <c r="AA974" s="6">
        <f>(Orders[[#This Row],[Sales]]*Orders[[#This Row],[Quantity]])-Orders[[#This Row],[Discount]]</f>
        <v>101.688</v>
      </c>
    </row>
    <row r="975" spans="1:27" ht="16.5" x14ac:dyDescent="0.3">
      <c r="A975">
        <v>40124</v>
      </c>
      <c r="B975" t="s">
        <v>3934</v>
      </c>
      <c r="C975" s="1">
        <v>40635</v>
      </c>
      <c r="D975" s="1">
        <v>40639</v>
      </c>
      <c r="E975" t="s">
        <v>28</v>
      </c>
      <c r="F975" t="s">
        <v>2425</v>
      </c>
      <c r="G975" t="s">
        <v>2426</v>
      </c>
      <c r="H975" t="s">
        <v>31</v>
      </c>
      <c r="I975" t="s">
        <v>869</v>
      </c>
      <c r="J975" t="s">
        <v>171</v>
      </c>
      <c r="K975" t="s">
        <v>34</v>
      </c>
      <c r="L975">
        <v>77095</v>
      </c>
      <c r="M975" t="s">
        <v>35</v>
      </c>
      <c r="N975" t="s">
        <v>48</v>
      </c>
      <c r="O975" t="s">
        <v>1683</v>
      </c>
      <c r="P975" t="s">
        <v>50</v>
      </c>
      <c r="Q975" t="s">
        <v>416</v>
      </c>
      <c r="R975" t="s">
        <v>1684</v>
      </c>
      <c r="S975" s="5">
        <v>33.488000000000007</v>
      </c>
      <c r="T975">
        <v>7</v>
      </c>
      <c r="U975">
        <v>0.2</v>
      </c>
      <c r="V975">
        <v>10.465</v>
      </c>
      <c r="W975">
        <v>1.58</v>
      </c>
      <c r="X975" t="s">
        <v>64</v>
      </c>
      <c r="Y975" t="s">
        <v>3048</v>
      </c>
      <c r="Z975">
        <v>2011</v>
      </c>
      <c r="AA975" s="6">
        <f>(Orders[[#This Row],[Sales]]*Orders[[#This Row],[Quantity]])-Orders[[#This Row],[Discount]]</f>
        <v>234.21600000000007</v>
      </c>
    </row>
    <row r="976" spans="1:27" ht="16.5" x14ac:dyDescent="0.3">
      <c r="A976">
        <v>39250</v>
      </c>
      <c r="B976" t="s">
        <v>3935</v>
      </c>
      <c r="C976" s="1">
        <v>40634</v>
      </c>
      <c r="D976" s="1">
        <v>40639</v>
      </c>
      <c r="E976" t="s">
        <v>66</v>
      </c>
      <c r="F976" t="s">
        <v>3936</v>
      </c>
      <c r="G976" t="s">
        <v>3937</v>
      </c>
      <c r="H976" t="s">
        <v>58</v>
      </c>
      <c r="I976" t="s">
        <v>3938</v>
      </c>
      <c r="J976" t="s">
        <v>970</v>
      </c>
      <c r="K976" t="s">
        <v>34</v>
      </c>
      <c r="L976">
        <v>2151</v>
      </c>
      <c r="M976" t="s">
        <v>35</v>
      </c>
      <c r="N976" t="s">
        <v>87</v>
      </c>
      <c r="O976" t="s">
        <v>2412</v>
      </c>
      <c r="P976" t="s">
        <v>50</v>
      </c>
      <c r="Q976" t="s">
        <v>112</v>
      </c>
      <c r="R976" t="s">
        <v>2413</v>
      </c>
      <c r="S976" s="5">
        <v>66.959999999999994</v>
      </c>
      <c r="T976">
        <v>4</v>
      </c>
      <c r="U976">
        <v>0</v>
      </c>
      <c r="V976">
        <v>2.6783999999999959</v>
      </c>
      <c r="W976">
        <v>1.57</v>
      </c>
      <c r="X976" t="s">
        <v>64</v>
      </c>
      <c r="Y976" t="s">
        <v>3048</v>
      </c>
      <c r="Z976">
        <v>2011</v>
      </c>
      <c r="AA976" s="6">
        <f>(Orders[[#This Row],[Sales]]*Orders[[#This Row],[Quantity]])-Orders[[#This Row],[Discount]]</f>
        <v>267.83999999999997</v>
      </c>
    </row>
    <row r="977" spans="1:27" ht="16.5" x14ac:dyDescent="0.3">
      <c r="A977">
        <v>35133</v>
      </c>
      <c r="B977" t="s">
        <v>3939</v>
      </c>
      <c r="C977" s="1">
        <v>40641</v>
      </c>
      <c r="D977" s="1">
        <v>40648</v>
      </c>
      <c r="E977" t="s">
        <v>66</v>
      </c>
      <c r="F977" t="s">
        <v>3940</v>
      </c>
      <c r="G977" t="s">
        <v>3941</v>
      </c>
      <c r="H977" t="s">
        <v>58</v>
      </c>
      <c r="I977" t="s">
        <v>2538</v>
      </c>
      <c r="J977" t="s">
        <v>396</v>
      </c>
      <c r="K977" t="s">
        <v>34</v>
      </c>
      <c r="L977">
        <v>85301</v>
      </c>
      <c r="M977" t="s">
        <v>35</v>
      </c>
      <c r="N977" t="s">
        <v>105</v>
      </c>
      <c r="O977" t="s">
        <v>3942</v>
      </c>
      <c r="P977" t="s">
        <v>50</v>
      </c>
      <c r="Q977" t="s">
        <v>416</v>
      </c>
      <c r="R977" t="s">
        <v>3943</v>
      </c>
      <c r="S977" s="5">
        <v>19.007999999999999</v>
      </c>
      <c r="T977">
        <v>3</v>
      </c>
      <c r="U977">
        <v>0.2</v>
      </c>
      <c r="V977">
        <v>6.8903999999999979</v>
      </c>
      <c r="W977">
        <v>1.55</v>
      </c>
      <c r="X977" t="s">
        <v>64</v>
      </c>
      <c r="Y977" t="s">
        <v>3048</v>
      </c>
      <c r="Z977">
        <v>2011</v>
      </c>
      <c r="AA977" s="6">
        <f>(Orders[[#This Row],[Sales]]*Orders[[#This Row],[Quantity]])-Orders[[#This Row],[Discount]]</f>
        <v>56.823999999999998</v>
      </c>
    </row>
    <row r="978" spans="1:27" ht="16.5" x14ac:dyDescent="0.3">
      <c r="A978">
        <v>40966</v>
      </c>
      <c r="B978" t="s">
        <v>3944</v>
      </c>
      <c r="C978" s="1">
        <v>41732</v>
      </c>
      <c r="D978" s="1">
        <v>41736</v>
      </c>
      <c r="E978" t="s">
        <v>66</v>
      </c>
      <c r="F978" t="s">
        <v>168</v>
      </c>
      <c r="G978" t="s">
        <v>169</v>
      </c>
      <c r="H978" t="s">
        <v>31</v>
      </c>
      <c r="I978" t="s">
        <v>1206</v>
      </c>
      <c r="J978" t="s">
        <v>716</v>
      </c>
      <c r="K978" t="s">
        <v>34</v>
      </c>
      <c r="L978">
        <v>35601</v>
      </c>
      <c r="M978" t="s">
        <v>35</v>
      </c>
      <c r="N978" t="s">
        <v>36</v>
      </c>
      <c r="O978" t="s">
        <v>3902</v>
      </c>
      <c r="P978" t="s">
        <v>50</v>
      </c>
      <c r="Q978" t="s">
        <v>773</v>
      </c>
      <c r="R978" t="s">
        <v>3903</v>
      </c>
      <c r="S978" s="5">
        <v>14.94</v>
      </c>
      <c r="T978">
        <v>3</v>
      </c>
      <c r="U978">
        <v>0</v>
      </c>
      <c r="V978">
        <v>6.8723999999999998</v>
      </c>
      <c r="W978">
        <v>1.54</v>
      </c>
      <c r="X978" t="s">
        <v>53</v>
      </c>
      <c r="Y978" t="s">
        <v>3048</v>
      </c>
      <c r="Z978">
        <v>2014</v>
      </c>
      <c r="AA978" s="6">
        <f>(Orders[[#This Row],[Sales]]*Orders[[#This Row],[Quantity]])-Orders[[#This Row],[Discount]]</f>
        <v>44.82</v>
      </c>
    </row>
    <row r="979" spans="1:27" ht="16.5" x14ac:dyDescent="0.3">
      <c r="A979">
        <v>39888</v>
      </c>
      <c r="B979" t="s">
        <v>3945</v>
      </c>
      <c r="C979" s="1">
        <v>41753</v>
      </c>
      <c r="D979" s="1">
        <v>41756</v>
      </c>
      <c r="E979" t="s">
        <v>55</v>
      </c>
      <c r="F979" t="s">
        <v>665</v>
      </c>
      <c r="G979" t="s">
        <v>666</v>
      </c>
      <c r="H979" t="s">
        <v>31</v>
      </c>
      <c r="I979" t="s">
        <v>3946</v>
      </c>
      <c r="J979" t="s">
        <v>315</v>
      </c>
      <c r="K979" t="s">
        <v>34</v>
      </c>
      <c r="L979">
        <v>80634</v>
      </c>
      <c r="M979" t="s">
        <v>35</v>
      </c>
      <c r="N979" t="s">
        <v>105</v>
      </c>
      <c r="O979" t="s">
        <v>1014</v>
      </c>
      <c r="P979" t="s">
        <v>50</v>
      </c>
      <c r="Q979" t="s">
        <v>372</v>
      </c>
      <c r="R979" t="s">
        <v>959</v>
      </c>
      <c r="S979" s="5">
        <v>18.687999999999999</v>
      </c>
      <c r="T979">
        <v>2</v>
      </c>
      <c r="U979">
        <v>0.2</v>
      </c>
      <c r="V979">
        <v>7.008</v>
      </c>
      <c r="W979">
        <v>1.51</v>
      </c>
      <c r="X979" t="s">
        <v>64</v>
      </c>
      <c r="Y979" t="s">
        <v>3048</v>
      </c>
      <c r="Z979">
        <v>2014</v>
      </c>
      <c r="AA979" s="6">
        <f>(Orders[[#This Row],[Sales]]*Orders[[#This Row],[Quantity]])-Orders[[#This Row],[Discount]]</f>
        <v>37.175999999999995</v>
      </c>
    </row>
    <row r="980" spans="1:27" ht="16.5" x14ac:dyDescent="0.3">
      <c r="A980">
        <v>36938</v>
      </c>
      <c r="B980" t="s">
        <v>3947</v>
      </c>
      <c r="C980" s="1">
        <v>41732</v>
      </c>
      <c r="D980" s="1">
        <v>41735</v>
      </c>
      <c r="E980" t="s">
        <v>55</v>
      </c>
      <c r="F980" t="s">
        <v>3948</v>
      </c>
      <c r="G980" t="s">
        <v>3949</v>
      </c>
      <c r="H980" t="s">
        <v>94</v>
      </c>
      <c r="I980" t="s">
        <v>3950</v>
      </c>
      <c r="J980" t="s">
        <v>322</v>
      </c>
      <c r="K980" t="s">
        <v>34</v>
      </c>
      <c r="L980">
        <v>6450</v>
      </c>
      <c r="M980" t="s">
        <v>35</v>
      </c>
      <c r="N980" t="s">
        <v>87</v>
      </c>
      <c r="O980" t="s">
        <v>3951</v>
      </c>
      <c r="P980" t="s">
        <v>50</v>
      </c>
      <c r="Q980" t="s">
        <v>788</v>
      </c>
      <c r="R980" t="s">
        <v>3952</v>
      </c>
      <c r="S980" s="5">
        <v>11.12</v>
      </c>
      <c r="T980">
        <v>4</v>
      </c>
      <c r="U980">
        <v>0</v>
      </c>
      <c r="V980">
        <v>2.8912</v>
      </c>
      <c r="W980">
        <v>1.43</v>
      </c>
      <c r="X980" t="s">
        <v>64</v>
      </c>
      <c r="Y980" t="s">
        <v>3048</v>
      </c>
      <c r="Z980">
        <v>2014</v>
      </c>
      <c r="AA980" s="6">
        <f>(Orders[[#This Row],[Sales]]*Orders[[#This Row],[Quantity]])-Orders[[#This Row],[Discount]]</f>
        <v>44.48</v>
      </c>
    </row>
    <row r="981" spans="1:27" ht="16.5" x14ac:dyDescent="0.3">
      <c r="A981">
        <v>40799</v>
      </c>
      <c r="B981" t="s">
        <v>3953</v>
      </c>
      <c r="C981" s="1">
        <v>41387</v>
      </c>
      <c r="D981" s="1">
        <v>41394</v>
      </c>
      <c r="E981" t="s">
        <v>66</v>
      </c>
      <c r="F981" t="s">
        <v>230</v>
      </c>
      <c r="G981" t="s">
        <v>231</v>
      </c>
      <c r="H981" t="s">
        <v>31</v>
      </c>
      <c r="I981" t="s">
        <v>1461</v>
      </c>
      <c r="J981" t="s">
        <v>233</v>
      </c>
      <c r="K981" t="s">
        <v>34</v>
      </c>
      <c r="L981">
        <v>13440</v>
      </c>
      <c r="M981" t="s">
        <v>35</v>
      </c>
      <c r="N981" t="s">
        <v>87</v>
      </c>
      <c r="O981" t="s">
        <v>3954</v>
      </c>
      <c r="P981" t="s">
        <v>50</v>
      </c>
      <c r="Q981" t="s">
        <v>788</v>
      </c>
      <c r="R981" t="s">
        <v>3955</v>
      </c>
      <c r="S981" s="5">
        <v>32.130000000000003</v>
      </c>
      <c r="T981">
        <v>9</v>
      </c>
      <c r="U981">
        <v>0</v>
      </c>
      <c r="V981">
        <v>8.3537999999999997</v>
      </c>
      <c r="W981">
        <v>1.4</v>
      </c>
      <c r="X981" t="s">
        <v>64</v>
      </c>
      <c r="Y981" t="s">
        <v>3048</v>
      </c>
      <c r="Z981">
        <v>2013</v>
      </c>
      <c r="AA981" s="6">
        <f>(Orders[[#This Row],[Sales]]*Orders[[#This Row],[Quantity]])-Orders[[#This Row],[Discount]]</f>
        <v>289.17</v>
      </c>
    </row>
    <row r="982" spans="1:27" ht="16.5" x14ac:dyDescent="0.3">
      <c r="A982">
        <v>31309</v>
      </c>
      <c r="B982" t="s">
        <v>3956</v>
      </c>
      <c r="C982" s="1">
        <v>41745</v>
      </c>
      <c r="D982" s="1">
        <v>41750</v>
      </c>
      <c r="E982" t="s">
        <v>66</v>
      </c>
      <c r="F982" t="s">
        <v>3957</v>
      </c>
      <c r="G982" t="s">
        <v>3958</v>
      </c>
      <c r="H982" t="s">
        <v>31</v>
      </c>
      <c r="I982" t="s">
        <v>32</v>
      </c>
      <c r="J982" t="s">
        <v>33</v>
      </c>
      <c r="K982" t="s">
        <v>34</v>
      </c>
      <c r="L982">
        <v>28027</v>
      </c>
      <c r="M982" t="s">
        <v>35</v>
      </c>
      <c r="N982" t="s">
        <v>36</v>
      </c>
      <c r="O982" t="s">
        <v>2886</v>
      </c>
      <c r="P982" t="s">
        <v>50</v>
      </c>
      <c r="Q982" t="s">
        <v>416</v>
      </c>
      <c r="R982" t="s">
        <v>2887</v>
      </c>
      <c r="S982" s="5">
        <v>15.552</v>
      </c>
      <c r="T982">
        <v>3</v>
      </c>
      <c r="U982">
        <v>0.2</v>
      </c>
      <c r="V982">
        <v>5.4432</v>
      </c>
      <c r="W982">
        <v>1.36</v>
      </c>
      <c r="X982" t="s">
        <v>53</v>
      </c>
      <c r="Y982" t="s">
        <v>3048</v>
      </c>
      <c r="Z982">
        <v>2014</v>
      </c>
      <c r="AA982" s="6">
        <f>(Orders[[#This Row],[Sales]]*Orders[[#This Row],[Quantity]])-Orders[[#This Row],[Discount]]</f>
        <v>46.455999999999996</v>
      </c>
    </row>
    <row r="983" spans="1:27" ht="16.5" x14ac:dyDescent="0.3">
      <c r="A983">
        <v>31605</v>
      </c>
      <c r="B983" t="s">
        <v>3959</v>
      </c>
      <c r="C983" s="1">
        <v>41745</v>
      </c>
      <c r="D983" s="1">
        <v>41747</v>
      </c>
      <c r="E983" t="s">
        <v>55</v>
      </c>
      <c r="F983" t="s">
        <v>2578</v>
      </c>
      <c r="G983" t="s">
        <v>2579</v>
      </c>
      <c r="H983" t="s">
        <v>31</v>
      </c>
      <c r="I983" t="s">
        <v>1292</v>
      </c>
      <c r="J983" t="s">
        <v>495</v>
      </c>
      <c r="K983" t="s">
        <v>34</v>
      </c>
      <c r="L983">
        <v>22204</v>
      </c>
      <c r="M983" t="s">
        <v>35</v>
      </c>
      <c r="N983" t="s">
        <v>36</v>
      </c>
      <c r="O983" t="s">
        <v>3960</v>
      </c>
      <c r="P983" t="s">
        <v>50</v>
      </c>
      <c r="Q983" t="s">
        <v>788</v>
      </c>
      <c r="R983" t="s">
        <v>3961</v>
      </c>
      <c r="S983" s="5">
        <v>4.8899999999999997</v>
      </c>
      <c r="T983">
        <v>1</v>
      </c>
      <c r="U983">
        <v>0</v>
      </c>
      <c r="V983">
        <v>2.0049000000000001</v>
      </c>
      <c r="W983">
        <v>1.36</v>
      </c>
      <c r="X983" t="s">
        <v>41</v>
      </c>
      <c r="Y983" t="s">
        <v>3048</v>
      </c>
      <c r="Z983">
        <v>2014</v>
      </c>
      <c r="AA983" s="6">
        <f>(Orders[[#This Row],[Sales]]*Orders[[#This Row],[Quantity]])-Orders[[#This Row],[Discount]]</f>
        <v>4.8899999999999997</v>
      </c>
    </row>
    <row r="984" spans="1:27" ht="16.5" x14ac:dyDescent="0.3">
      <c r="A984">
        <v>33301</v>
      </c>
      <c r="B984" t="s">
        <v>3962</v>
      </c>
      <c r="C984" s="1">
        <v>41741</v>
      </c>
      <c r="D984" s="1">
        <v>41748</v>
      </c>
      <c r="E984" t="s">
        <v>66</v>
      </c>
      <c r="F984" t="s">
        <v>625</v>
      </c>
      <c r="G984" t="s">
        <v>626</v>
      </c>
      <c r="H984" t="s">
        <v>94</v>
      </c>
      <c r="I984" t="s">
        <v>1677</v>
      </c>
      <c r="J984" t="s">
        <v>171</v>
      </c>
      <c r="K984" t="s">
        <v>34</v>
      </c>
      <c r="L984">
        <v>79424</v>
      </c>
      <c r="M984" t="s">
        <v>35</v>
      </c>
      <c r="N984" t="s">
        <v>48</v>
      </c>
      <c r="O984" t="s">
        <v>1480</v>
      </c>
      <c r="P984" t="s">
        <v>50</v>
      </c>
      <c r="Q984" t="s">
        <v>51</v>
      </c>
      <c r="R984" t="s">
        <v>1481</v>
      </c>
      <c r="S984" s="5">
        <v>11.364000000000001</v>
      </c>
      <c r="T984">
        <v>3</v>
      </c>
      <c r="U984">
        <v>0.8</v>
      </c>
      <c r="V984">
        <v>-17.045999999999999</v>
      </c>
      <c r="W984">
        <v>1.29</v>
      </c>
      <c r="X984" t="s">
        <v>272</v>
      </c>
      <c r="Y984" t="s">
        <v>3048</v>
      </c>
      <c r="Z984">
        <v>2014</v>
      </c>
      <c r="AA984" s="6">
        <f>(Orders[[#This Row],[Sales]]*Orders[[#This Row],[Quantity]])-Orders[[#This Row],[Discount]]</f>
        <v>33.292000000000002</v>
      </c>
    </row>
    <row r="985" spans="1:27" ht="16.5" x14ac:dyDescent="0.3">
      <c r="A985">
        <v>39383</v>
      </c>
      <c r="B985" t="s">
        <v>3963</v>
      </c>
      <c r="C985" s="1">
        <v>41758</v>
      </c>
      <c r="D985" s="1">
        <v>41762</v>
      </c>
      <c r="E985" t="s">
        <v>66</v>
      </c>
      <c r="F985" t="s">
        <v>3883</v>
      </c>
      <c r="G985" t="s">
        <v>3884</v>
      </c>
      <c r="H985" t="s">
        <v>31</v>
      </c>
      <c r="I985" t="s">
        <v>1105</v>
      </c>
      <c r="J985" t="s">
        <v>33</v>
      </c>
      <c r="K985" t="s">
        <v>34</v>
      </c>
      <c r="L985">
        <v>28403</v>
      </c>
      <c r="M985" t="s">
        <v>35</v>
      </c>
      <c r="N985" t="s">
        <v>36</v>
      </c>
      <c r="O985" t="s">
        <v>3964</v>
      </c>
      <c r="P985" t="s">
        <v>50</v>
      </c>
      <c r="Q985" t="s">
        <v>89</v>
      </c>
      <c r="R985" t="s">
        <v>3965</v>
      </c>
      <c r="S985" s="5">
        <v>28.08</v>
      </c>
      <c r="T985">
        <v>3</v>
      </c>
      <c r="U985">
        <v>0.2</v>
      </c>
      <c r="V985">
        <v>5.2650000000000006</v>
      </c>
      <c r="W985">
        <v>1.24</v>
      </c>
      <c r="X985" t="s">
        <v>64</v>
      </c>
      <c r="Y985" t="s">
        <v>3048</v>
      </c>
      <c r="Z985">
        <v>2014</v>
      </c>
      <c r="AA985" s="6">
        <f>(Orders[[#This Row],[Sales]]*Orders[[#This Row],[Quantity]])-Orders[[#This Row],[Discount]]</f>
        <v>84.039999999999992</v>
      </c>
    </row>
    <row r="986" spans="1:27" ht="16.5" x14ac:dyDescent="0.3">
      <c r="A986">
        <v>39071</v>
      </c>
      <c r="B986" t="s">
        <v>3966</v>
      </c>
      <c r="C986" s="1">
        <v>41378</v>
      </c>
      <c r="D986" s="1">
        <v>41380</v>
      </c>
      <c r="E986" t="s">
        <v>55</v>
      </c>
      <c r="F986" t="s">
        <v>2298</v>
      </c>
      <c r="G986" t="s">
        <v>2299</v>
      </c>
      <c r="H986" t="s">
        <v>31</v>
      </c>
      <c r="I986" t="s">
        <v>103</v>
      </c>
      <c r="J986" t="s">
        <v>104</v>
      </c>
      <c r="K986" t="s">
        <v>34</v>
      </c>
      <c r="L986">
        <v>94109</v>
      </c>
      <c r="M986" t="s">
        <v>35</v>
      </c>
      <c r="N986" t="s">
        <v>105</v>
      </c>
      <c r="O986" t="s">
        <v>3967</v>
      </c>
      <c r="P986" t="s">
        <v>50</v>
      </c>
      <c r="Q986" t="s">
        <v>372</v>
      </c>
      <c r="R986" t="s">
        <v>3968</v>
      </c>
      <c r="S986" s="5">
        <v>6.12</v>
      </c>
      <c r="T986">
        <v>3</v>
      </c>
      <c r="U986">
        <v>0</v>
      </c>
      <c r="V986">
        <v>2.876399999999999</v>
      </c>
      <c r="W986">
        <v>1.23</v>
      </c>
      <c r="X986" t="s">
        <v>53</v>
      </c>
      <c r="Y986" t="s">
        <v>3048</v>
      </c>
      <c r="Z986">
        <v>2013</v>
      </c>
      <c r="AA986" s="6">
        <f>(Orders[[#This Row],[Sales]]*Orders[[#This Row],[Quantity]])-Orders[[#This Row],[Discount]]</f>
        <v>18.36</v>
      </c>
    </row>
    <row r="987" spans="1:27" ht="16.5" x14ac:dyDescent="0.3">
      <c r="A987">
        <v>34817</v>
      </c>
      <c r="B987" t="s">
        <v>3969</v>
      </c>
      <c r="C987" s="1">
        <v>41009</v>
      </c>
      <c r="D987" s="1">
        <v>41014</v>
      </c>
      <c r="E987" t="s">
        <v>66</v>
      </c>
      <c r="F987" t="s">
        <v>2488</v>
      </c>
      <c r="G987" t="s">
        <v>2489</v>
      </c>
      <c r="H987" t="s">
        <v>58</v>
      </c>
      <c r="I987" t="s">
        <v>3970</v>
      </c>
      <c r="J987" t="s">
        <v>104</v>
      </c>
      <c r="K987" t="s">
        <v>34</v>
      </c>
      <c r="L987">
        <v>95823</v>
      </c>
      <c r="M987" t="s">
        <v>35</v>
      </c>
      <c r="N987" t="s">
        <v>105</v>
      </c>
      <c r="O987" t="s">
        <v>3971</v>
      </c>
      <c r="P987" t="s">
        <v>50</v>
      </c>
      <c r="Q987" t="s">
        <v>51</v>
      </c>
      <c r="R987" t="s">
        <v>3972</v>
      </c>
      <c r="S987" s="5">
        <v>12.832000000000001</v>
      </c>
      <c r="T987">
        <v>2</v>
      </c>
      <c r="U987">
        <v>0.2</v>
      </c>
      <c r="V987">
        <v>4.3307999999999982</v>
      </c>
      <c r="W987">
        <v>1.0900000000000001</v>
      </c>
      <c r="X987" t="s">
        <v>64</v>
      </c>
      <c r="Y987" t="s">
        <v>3048</v>
      </c>
      <c r="Z987">
        <v>2012</v>
      </c>
      <c r="AA987" s="6">
        <f>(Orders[[#This Row],[Sales]]*Orders[[#This Row],[Quantity]])-Orders[[#This Row],[Discount]]</f>
        <v>25.464000000000002</v>
      </c>
    </row>
    <row r="988" spans="1:27" ht="16.5" x14ac:dyDescent="0.3">
      <c r="A988">
        <v>36804</v>
      </c>
      <c r="B988" t="s">
        <v>3973</v>
      </c>
      <c r="C988" s="1">
        <v>41373</v>
      </c>
      <c r="D988" s="1">
        <v>41379</v>
      </c>
      <c r="E988" t="s">
        <v>66</v>
      </c>
      <c r="F988" t="s">
        <v>1213</v>
      </c>
      <c r="G988" t="s">
        <v>1214</v>
      </c>
      <c r="H988" t="s">
        <v>31</v>
      </c>
      <c r="I988" t="s">
        <v>837</v>
      </c>
      <c r="J988" t="s">
        <v>70</v>
      </c>
      <c r="K988" t="s">
        <v>34</v>
      </c>
      <c r="L988">
        <v>30080</v>
      </c>
      <c r="M988" t="s">
        <v>35</v>
      </c>
      <c r="N988" t="s">
        <v>36</v>
      </c>
      <c r="O988" t="s">
        <v>3974</v>
      </c>
      <c r="P988" t="s">
        <v>50</v>
      </c>
      <c r="Q988" t="s">
        <v>372</v>
      </c>
      <c r="R988" t="s">
        <v>3975</v>
      </c>
      <c r="S988" s="5">
        <v>17.920000000000002</v>
      </c>
      <c r="T988">
        <v>4</v>
      </c>
      <c r="U988">
        <v>0</v>
      </c>
      <c r="V988">
        <v>8.6016000000000012</v>
      </c>
      <c r="W988">
        <v>1.04</v>
      </c>
      <c r="X988" t="s">
        <v>64</v>
      </c>
      <c r="Y988" t="s">
        <v>3048</v>
      </c>
      <c r="Z988">
        <v>2013</v>
      </c>
      <c r="AA988" s="6">
        <f>(Orders[[#This Row],[Sales]]*Orders[[#This Row],[Quantity]])-Orders[[#This Row],[Discount]]</f>
        <v>71.680000000000007</v>
      </c>
    </row>
    <row r="989" spans="1:27" ht="16.5" x14ac:dyDescent="0.3">
      <c r="A989">
        <v>35456</v>
      </c>
      <c r="B989" t="s">
        <v>3976</v>
      </c>
      <c r="C989" s="1">
        <v>41381</v>
      </c>
      <c r="D989" s="1">
        <v>41388</v>
      </c>
      <c r="E989" t="s">
        <v>66</v>
      </c>
      <c r="F989" t="s">
        <v>3446</v>
      </c>
      <c r="G989" t="s">
        <v>3447</v>
      </c>
      <c r="H989" t="s">
        <v>31</v>
      </c>
      <c r="I989" t="s">
        <v>69</v>
      </c>
      <c r="J989" t="s">
        <v>70</v>
      </c>
      <c r="K989" t="s">
        <v>34</v>
      </c>
      <c r="L989">
        <v>31907</v>
      </c>
      <c r="M989" t="s">
        <v>35</v>
      </c>
      <c r="N989" t="s">
        <v>36</v>
      </c>
      <c r="O989" t="s">
        <v>3977</v>
      </c>
      <c r="P989" t="s">
        <v>50</v>
      </c>
      <c r="Q989" t="s">
        <v>788</v>
      </c>
      <c r="R989" t="s">
        <v>3978</v>
      </c>
      <c r="S989" s="5">
        <v>12.84</v>
      </c>
      <c r="T989">
        <v>3</v>
      </c>
      <c r="U989">
        <v>0</v>
      </c>
      <c r="V989">
        <v>3.7235999999999989</v>
      </c>
      <c r="W989">
        <v>1</v>
      </c>
      <c r="X989" t="s">
        <v>64</v>
      </c>
      <c r="Y989" t="s">
        <v>3048</v>
      </c>
      <c r="Z989">
        <v>2013</v>
      </c>
      <c r="AA989" s="6">
        <f>(Orders[[#This Row],[Sales]]*Orders[[#This Row],[Quantity]])-Orders[[#This Row],[Discount]]</f>
        <v>38.519999999999996</v>
      </c>
    </row>
    <row r="990" spans="1:27" ht="16.5" x14ac:dyDescent="0.3">
      <c r="A990">
        <v>32469</v>
      </c>
      <c r="B990" t="s">
        <v>3979</v>
      </c>
      <c r="C990" s="1">
        <v>40654</v>
      </c>
      <c r="D990" s="1">
        <v>40658</v>
      </c>
      <c r="E990" t="s">
        <v>66</v>
      </c>
      <c r="F990" t="s">
        <v>1186</v>
      </c>
      <c r="G990" t="s">
        <v>1187</v>
      </c>
      <c r="H990" t="s">
        <v>31</v>
      </c>
      <c r="I990" t="s">
        <v>151</v>
      </c>
      <c r="J990" t="s">
        <v>104</v>
      </c>
      <c r="K990" t="s">
        <v>34</v>
      </c>
      <c r="L990">
        <v>90008</v>
      </c>
      <c r="M990" t="s">
        <v>35</v>
      </c>
      <c r="N990" t="s">
        <v>105</v>
      </c>
      <c r="O990" t="s">
        <v>3980</v>
      </c>
      <c r="P990" t="s">
        <v>50</v>
      </c>
      <c r="Q990" t="s">
        <v>51</v>
      </c>
      <c r="R990" t="s">
        <v>3981</v>
      </c>
      <c r="S990" s="5">
        <v>16.52</v>
      </c>
      <c r="T990">
        <v>5</v>
      </c>
      <c r="U990">
        <v>0.2</v>
      </c>
      <c r="V990">
        <v>5.5754999999999999</v>
      </c>
      <c r="W990">
        <v>0.97</v>
      </c>
      <c r="X990" t="s">
        <v>64</v>
      </c>
      <c r="Y990" t="s">
        <v>3048</v>
      </c>
      <c r="Z990">
        <v>2011</v>
      </c>
      <c r="AA990" s="6">
        <f>(Orders[[#This Row],[Sales]]*Orders[[#This Row],[Quantity]])-Orders[[#This Row],[Discount]]</f>
        <v>82.399999999999991</v>
      </c>
    </row>
    <row r="991" spans="1:27" ht="16.5" x14ac:dyDescent="0.3">
      <c r="A991">
        <v>35796</v>
      </c>
      <c r="B991" t="s">
        <v>3982</v>
      </c>
      <c r="C991" s="1">
        <v>41375</v>
      </c>
      <c r="D991" s="1">
        <v>41381</v>
      </c>
      <c r="E991" t="s">
        <v>66</v>
      </c>
      <c r="F991" t="s">
        <v>1896</v>
      </c>
      <c r="G991" t="s">
        <v>1897</v>
      </c>
      <c r="H991" t="s">
        <v>58</v>
      </c>
      <c r="I991" t="s">
        <v>3983</v>
      </c>
      <c r="J991" t="s">
        <v>104</v>
      </c>
      <c r="K991" t="s">
        <v>34</v>
      </c>
      <c r="L991">
        <v>93309</v>
      </c>
      <c r="M991" t="s">
        <v>35</v>
      </c>
      <c r="N991" t="s">
        <v>105</v>
      </c>
      <c r="O991" t="s">
        <v>3984</v>
      </c>
      <c r="P991" t="s">
        <v>50</v>
      </c>
      <c r="Q991" t="s">
        <v>416</v>
      </c>
      <c r="R991" t="s">
        <v>3985</v>
      </c>
      <c r="S991" s="5">
        <v>12.96</v>
      </c>
      <c r="T991">
        <v>2</v>
      </c>
      <c r="U991">
        <v>0</v>
      </c>
      <c r="V991">
        <v>6.2208000000000014</v>
      </c>
      <c r="W991">
        <v>0.97</v>
      </c>
      <c r="X991" t="s">
        <v>64</v>
      </c>
      <c r="Y991" t="s">
        <v>3048</v>
      </c>
      <c r="Z991">
        <v>2013</v>
      </c>
      <c r="AA991" s="6">
        <f>(Orders[[#This Row],[Sales]]*Orders[[#This Row],[Quantity]])-Orders[[#This Row],[Discount]]</f>
        <v>25.92</v>
      </c>
    </row>
    <row r="992" spans="1:27" ht="16.5" x14ac:dyDescent="0.3">
      <c r="A992">
        <v>32633</v>
      </c>
      <c r="B992" t="s">
        <v>3986</v>
      </c>
      <c r="C992" s="1">
        <v>41732</v>
      </c>
      <c r="D992" s="1">
        <v>41737</v>
      </c>
      <c r="E992" t="s">
        <v>66</v>
      </c>
      <c r="F992" t="s">
        <v>440</v>
      </c>
      <c r="G992" t="s">
        <v>441</v>
      </c>
      <c r="H992" t="s">
        <v>31</v>
      </c>
      <c r="I992" t="s">
        <v>151</v>
      </c>
      <c r="J992" t="s">
        <v>104</v>
      </c>
      <c r="K992" t="s">
        <v>34</v>
      </c>
      <c r="L992">
        <v>90008</v>
      </c>
      <c r="M992" t="s">
        <v>35</v>
      </c>
      <c r="N992" t="s">
        <v>105</v>
      </c>
      <c r="O992" t="s">
        <v>2981</v>
      </c>
      <c r="P992" t="s">
        <v>38</v>
      </c>
      <c r="Q992" t="s">
        <v>270</v>
      </c>
      <c r="R992" t="s">
        <v>2982</v>
      </c>
      <c r="S992" s="5">
        <v>25.11</v>
      </c>
      <c r="T992">
        <v>3</v>
      </c>
      <c r="U992">
        <v>0</v>
      </c>
      <c r="V992">
        <v>6.5285999999999991</v>
      </c>
      <c r="W992">
        <v>0.96</v>
      </c>
      <c r="X992" t="s">
        <v>64</v>
      </c>
      <c r="Y992" t="s">
        <v>3048</v>
      </c>
      <c r="Z992">
        <v>2014</v>
      </c>
      <c r="AA992" s="6">
        <f>(Orders[[#This Row],[Sales]]*Orders[[#This Row],[Quantity]])-Orders[[#This Row],[Discount]]</f>
        <v>75.33</v>
      </c>
    </row>
    <row r="993" spans="1:27" ht="16.5" x14ac:dyDescent="0.3">
      <c r="A993">
        <v>36730</v>
      </c>
      <c r="B993" t="s">
        <v>3987</v>
      </c>
      <c r="C993" s="1">
        <v>41755</v>
      </c>
      <c r="D993" s="1">
        <v>41759</v>
      </c>
      <c r="E993" t="s">
        <v>66</v>
      </c>
      <c r="F993" t="s">
        <v>3988</v>
      </c>
      <c r="G993" t="s">
        <v>3989</v>
      </c>
      <c r="H993" t="s">
        <v>31</v>
      </c>
      <c r="I993" t="s">
        <v>3621</v>
      </c>
      <c r="J993" t="s">
        <v>396</v>
      </c>
      <c r="K993" t="s">
        <v>34</v>
      </c>
      <c r="L993">
        <v>85224</v>
      </c>
      <c r="M993" t="s">
        <v>35</v>
      </c>
      <c r="N993" t="s">
        <v>105</v>
      </c>
      <c r="O993" t="s">
        <v>3951</v>
      </c>
      <c r="P993" t="s">
        <v>50</v>
      </c>
      <c r="Q993" t="s">
        <v>788</v>
      </c>
      <c r="R993" t="s">
        <v>3952</v>
      </c>
      <c r="S993" s="5">
        <v>8.895999999999999</v>
      </c>
      <c r="T993">
        <v>4</v>
      </c>
      <c r="U993">
        <v>0.2</v>
      </c>
      <c r="V993">
        <v>0.66719999999999979</v>
      </c>
      <c r="W993">
        <v>0.92</v>
      </c>
      <c r="X993" t="s">
        <v>53</v>
      </c>
      <c r="Y993" t="s">
        <v>3048</v>
      </c>
      <c r="Z993">
        <v>2014</v>
      </c>
      <c r="AA993" s="6">
        <f>(Orders[[#This Row],[Sales]]*Orders[[#This Row],[Quantity]])-Orders[[#This Row],[Discount]]</f>
        <v>35.383999999999993</v>
      </c>
    </row>
    <row r="994" spans="1:27" ht="16.5" x14ac:dyDescent="0.3">
      <c r="A994">
        <v>38218</v>
      </c>
      <c r="B994" t="s">
        <v>3990</v>
      </c>
      <c r="C994" s="1">
        <v>41734</v>
      </c>
      <c r="D994" s="1">
        <v>41740</v>
      </c>
      <c r="E994" t="s">
        <v>66</v>
      </c>
      <c r="F994" t="s">
        <v>593</v>
      </c>
      <c r="G994" t="s">
        <v>594</v>
      </c>
      <c r="H994" t="s">
        <v>94</v>
      </c>
      <c r="I994" t="s">
        <v>232</v>
      </c>
      <c r="J994" t="s">
        <v>233</v>
      </c>
      <c r="K994" t="s">
        <v>34</v>
      </c>
      <c r="L994">
        <v>10011</v>
      </c>
      <c r="M994" t="s">
        <v>35</v>
      </c>
      <c r="N994" t="s">
        <v>87</v>
      </c>
      <c r="O994" t="s">
        <v>2361</v>
      </c>
      <c r="P994" t="s">
        <v>50</v>
      </c>
      <c r="Q994" t="s">
        <v>372</v>
      </c>
      <c r="R994" t="s">
        <v>2362</v>
      </c>
      <c r="S994" s="5">
        <v>16.98</v>
      </c>
      <c r="T994">
        <v>1</v>
      </c>
      <c r="U994">
        <v>0</v>
      </c>
      <c r="V994">
        <v>8.49</v>
      </c>
      <c r="W994">
        <v>0.89</v>
      </c>
      <c r="X994" t="s">
        <v>64</v>
      </c>
      <c r="Y994" t="s">
        <v>3048</v>
      </c>
      <c r="Z994">
        <v>2014</v>
      </c>
      <c r="AA994" s="6">
        <f>(Orders[[#This Row],[Sales]]*Orders[[#This Row],[Quantity]])-Orders[[#This Row],[Discount]]</f>
        <v>16.98</v>
      </c>
    </row>
    <row r="995" spans="1:27" ht="16.5" x14ac:dyDescent="0.3">
      <c r="A995">
        <v>36546</v>
      </c>
      <c r="B995" t="s">
        <v>3991</v>
      </c>
      <c r="C995" s="1">
        <v>41015</v>
      </c>
      <c r="D995" s="1">
        <v>41020</v>
      </c>
      <c r="E995" t="s">
        <v>66</v>
      </c>
      <c r="F995" t="s">
        <v>2585</v>
      </c>
      <c r="G995" t="s">
        <v>2586</v>
      </c>
      <c r="H995" t="s">
        <v>58</v>
      </c>
      <c r="I995" t="s">
        <v>85</v>
      </c>
      <c r="J995" t="s">
        <v>86</v>
      </c>
      <c r="K995" t="s">
        <v>34</v>
      </c>
      <c r="L995">
        <v>19143</v>
      </c>
      <c r="M995" t="s">
        <v>35</v>
      </c>
      <c r="N995" t="s">
        <v>87</v>
      </c>
      <c r="O995" t="s">
        <v>1762</v>
      </c>
      <c r="P995" t="s">
        <v>50</v>
      </c>
      <c r="Q995" t="s">
        <v>938</v>
      </c>
      <c r="R995" t="s">
        <v>959</v>
      </c>
      <c r="S995" s="5">
        <v>12.576000000000001</v>
      </c>
      <c r="T995">
        <v>4</v>
      </c>
      <c r="U995">
        <v>0.2</v>
      </c>
      <c r="V995">
        <v>4.0871999999999993</v>
      </c>
      <c r="W995">
        <v>0.84</v>
      </c>
      <c r="X995" t="s">
        <v>64</v>
      </c>
      <c r="Y995" t="s">
        <v>3048</v>
      </c>
      <c r="Z995">
        <v>2012</v>
      </c>
      <c r="AA995" s="6">
        <f>(Orders[[#This Row],[Sales]]*Orders[[#This Row],[Quantity]])-Orders[[#This Row],[Discount]]</f>
        <v>50.103999999999999</v>
      </c>
    </row>
    <row r="996" spans="1:27" ht="16.5" x14ac:dyDescent="0.3">
      <c r="A996">
        <v>39712</v>
      </c>
      <c r="B996" t="s">
        <v>3992</v>
      </c>
      <c r="C996" s="1">
        <v>41736</v>
      </c>
      <c r="D996" s="1">
        <v>41742</v>
      </c>
      <c r="E996" t="s">
        <v>66</v>
      </c>
      <c r="F996" t="s">
        <v>3993</v>
      </c>
      <c r="G996" t="s">
        <v>3994</v>
      </c>
      <c r="H996" t="s">
        <v>94</v>
      </c>
      <c r="I996" t="s">
        <v>563</v>
      </c>
      <c r="J996" t="s">
        <v>541</v>
      </c>
      <c r="K996" t="s">
        <v>34</v>
      </c>
      <c r="L996">
        <v>52302</v>
      </c>
      <c r="M996" t="s">
        <v>35</v>
      </c>
      <c r="N996" t="s">
        <v>48</v>
      </c>
      <c r="O996" t="s">
        <v>3995</v>
      </c>
      <c r="P996" t="s">
        <v>50</v>
      </c>
      <c r="Q996" t="s">
        <v>416</v>
      </c>
      <c r="R996" t="s">
        <v>959</v>
      </c>
      <c r="S996" s="5">
        <v>106.32</v>
      </c>
      <c r="T996">
        <v>3</v>
      </c>
      <c r="U996">
        <v>0</v>
      </c>
      <c r="V996">
        <v>49.970399999999991</v>
      </c>
      <c r="W996">
        <v>0.79</v>
      </c>
      <c r="X996" t="s">
        <v>64</v>
      </c>
      <c r="Y996" t="s">
        <v>3048</v>
      </c>
      <c r="Z996">
        <v>2014</v>
      </c>
      <c r="AA996" s="6">
        <f>(Orders[[#This Row],[Sales]]*Orders[[#This Row],[Quantity]])-Orders[[#This Row],[Discount]]</f>
        <v>318.95999999999998</v>
      </c>
    </row>
    <row r="997" spans="1:27" ht="16.5" x14ac:dyDescent="0.3">
      <c r="A997">
        <v>34778</v>
      </c>
      <c r="B997" t="s">
        <v>3996</v>
      </c>
      <c r="C997" s="1">
        <v>40640</v>
      </c>
      <c r="D997" s="1">
        <v>40643</v>
      </c>
      <c r="E997" t="s">
        <v>55</v>
      </c>
      <c r="F997" t="s">
        <v>3997</v>
      </c>
      <c r="G997" t="s">
        <v>3998</v>
      </c>
      <c r="H997" t="s">
        <v>31</v>
      </c>
      <c r="I997" t="s">
        <v>3999</v>
      </c>
      <c r="J997" t="s">
        <v>716</v>
      </c>
      <c r="K997" t="s">
        <v>34</v>
      </c>
      <c r="L997">
        <v>36608</v>
      </c>
      <c r="M997" t="s">
        <v>35</v>
      </c>
      <c r="N997" t="s">
        <v>36</v>
      </c>
      <c r="O997" t="s">
        <v>4000</v>
      </c>
      <c r="P997" t="s">
        <v>38</v>
      </c>
      <c r="Q997" t="s">
        <v>270</v>
      </c>
      <c r="R997" t="s">
        <v>4001</v>
      </c>
      <c r="S997" s="5">
        <v>8.9600000000000009</v>
      </c>
      <c r="T997">
        <v>2</v>
      </c>
      <c r="U997">
        <v>0</v>
      </c>
      <c r="V997">
        <v>2.7776000000000001</v>
      </c>
      <c r="W997">
        <v>0.78</v>
      </c>
      <c r="X997" t="s">
        <v>64</v>
      </c>
      <c r="Y997" t="s">
        <v>3048</v>
      </c>
      <c r="Z997">
        <v>2011</v>
      </c>
      <c r="AA997" s="6">
        <f>(Orders[[#This Row],[Sales]]*Orders[[#This Row],[Quantity]])-Orders[[#This Row],[Discount]]</f>
        <v>17.920000000000002</v>
      </c>
    </row>
    <row r="998" spans="1:27" ht="16.5" x14ac:dyDescent="0.3">
      <c r="A998">
        <v>39696</v>
      </c>
      <c r="B998" t="s">
        <v>4002</v>
      </c>
      <c r="C998" s="1">
        <v>41012</v>
      </c>
      <c r="D998" s="1">
        <v>41017</v>
      </c>
      <c r="E998" t="s">
        <v>66</v>
      </c>
      <c r="F998" t="s">
        <v>635</v>
      </c>
      <c r="G998" t="s">
        <v>636</v>
      </c>
      <c r="H998" t="s">
        <v>31</v>
      </c>
      <c r="I998" t="s">
        <v>2538</v>
      </c>
      <c r="J998" t="s">
        <v>396</v>
      </c>
      <c r="K998" t="s">
        <v>34</v>
      </c>
      <c r="L998">
        <v>85301</v>
      </c>
      <c r="M998" t="s">
        <v>35</v>
      </c>
      <c r="N998" t="s">
        <v>105</v>
      </c>
      <c r="O998" t="s">
        <v>2444</v>
      </c>
      <c r="P998" t="s">
        <v>50</v>
      </c>
      <c r="Q998" t="s">
        <v>112</v>
      </c>
      <c r="R998" t="s">
        <v>2445</v>
      </c>
      <c r="S998" s="5">
        <v>10.744</v>
      </c>
      <c r="T998">
        <v>1</v>
      </c>
      <c r="U998">
        <v>0.2</v>
      </c>
      <c r="V998">
        <v>0.80579999999999963</v>
      </c>
      <c r="W998">
        <v>0.76</v>
      </c>
      <c r="X998" t="s">
        <v>64</v>
      </c>
      <c r="Y998" t="s">
        <v>3048</v>
      </c>
      <c r="Z998">
        <v>2012</v>
      </c>
      <c r="AA998" s="6">
        <f>(Orders[[#This Row],[Sales]]*Orders[[#This Row],[Quantity]])-Orders[[#This Row],[Discount]]</f>
        <v>10.544</v>
      </c>
    </row>
    <row r="999" spans="1:27" ht="16.5" x14ac:dyDescent="0.3">
      <c r="A999">
        <v>32745</v>
      </c>
      <c r="B999" t="s">
        <v>4003</v>
      </c>
      <c r="C999" s="1">
        <v>40656</v>
      </c>
      <c r="D999" s="1">
        <v>40657</v>
      </c>
      <c r="E999" t="s">
        <v>55</v>
      </c>
      <c r="F999" t="s">
        <v>2648</v>
      </c>
      <c r="G999" t="s">
        <v>2649</v>
      </c>
      <c r="H999" t="s">
        <v>58</v>
      </c>
      <c r="I999" t="s">
        <v>85</v>
      </c>
      <c r="J999" t="s">
        <v>86</v>
      </c>
      <c r="K999" t="s">
        <v>34</v>
      </c>
      <c r="L999">
        <v>19134</v>
      </c>
      <c r="M999" t="s">
        <v>35</v>
      </c>
      <c r="N999" t="s">
        <v>87</v>
      </c>
      <c r="O999" t="s">
        <v>4004</v>
      </c>
      <c r="P999" t="s">
        <v>50</v>
      </c>
      <c r="Q999" t="s">
        <v>51</v>
      </c>
      <c r="R999" t="s">
        <v>4005</v>
      </c>
      <c r="S999" s="5">
        <v>2.5019999999999998</v>
      </c>
      <c r="T999">
        <v>3</v>
      </c>
      <c r="U999">
        <v>0.7</v>
      </c>
      <c r="V999">
        <v>-1.751399999999999</v>
      </c>
      <c r="W999">
        <v>0.75</v>
      </c>
      <c r="X999" t="s">
        <v>41</v>
      </c>
      <c r="Y999" t="s">
        <v>3048</v>
      </c>
      <c r="Z999">
        <v>2011</v>
      </c>
      <c r="AA999" s="6">
        <f>(Orders[[#This Row],[Sales]]*Orders[[#This Row],[Quantity]])-Orders[[#This Row],[Discount]]</f>
        <v>6.8059999999999992</v>
      </c>
    </row>
    <row r="1000" spans="1:27" ht="16.5" x14ac:dyDescent="0.3">
      <c r="A1000">
        <v>34531</v>
      </c>
      <c r="B1000" t="s">
        <v>4006</v>
      </c>
      <c r="C1000" s="1">
        <v>41389</v>
      </c>
      <c r="D1000" s="1">
        <v>41392</v>
      </c>
      <c r="E1000" t="s">
        <v>55</v>
      </c>
      <c r="F1000" t="s">
        <v>3883</v>
      </c>
      <c r="G1000" t="s">
        <v>3884</v>
      </c>
      <c r="H1000" t="s">
        <v>31</v>
      </c>
      <c r="I1000" t="s">
        <v>2638</v>
      </c>
      <c r="J1000" t="s">
        <v>104</v>
      </c>
      <c r="K1000" t="s">
        <v>34</v>
      </c>
      <c r="L1000">
        <v>92503</v>
      </c>
      <c r="M1000" t="s">
        <v>35</v>
      </c>
      <c r="N1000" t="s">
        <v>105</v>
      </c>
      <c r="O1000" t="s">
        <v>4007</v>
      </c>
      <c r="P1000" t="s">
        <v>50</v>
      </c>
      <c r="Q1000" t="s">
        <v>51</v>
      </c>
      <c r="R1000" t="s">
        <v>4008</v>
      </c>
      <c r="S1000" s="5">
        <v>3.984</v>
      </c>
      <c r="T1000">
        <v>1</v>
      </c>
      <c r="U1000">
        <v>0.2</v>
      </c>
      <c r="V1000">
        <v>1.3944000000000001</v>
      </c>
      <c r="W1000">
        <v>0.74</v>
      </c>
      <c r="X1000" t="s">
        <v>64</v>
      </c>
      <c r="Y1000" t="s">
        <v>3048</v>
      </c>
      <c r="Z1000">
        <v>2013</v>
      </c>
      <c r="AA1000" s="6">
        <f>(Orders[[#This Row],[Sales]]*Orders[[#This Row],[Quantity]])-Orders[[#This Row],[Discount]]</f>
        <v>3.7839999999999998</v>
      </c>
    </row>
    <row r="1001" spans="1:27" ht="16.5" x14ac:dyDescent="0.3">
      <c r="A1001">
        <v>39282</v>
      </c>
      <c r="B1001" t="s">
        <v>4009</v>
      </c>
      <c r="C1001" s="1">
        <v>41386</v>
      </c>
      <c r="D1001" s="1">
        <v>41389</v>
      </c>
      <c r="E1001" t="s">
        <v>55</v>
      </c>
      <c r="F1001" t="s">
        <v>4010</v>
      </c>
      <c r="G1001" t="s">
        <v>4011</v>
      </c>
      <c r="H1001" t="s">
        <v>31</v>
      </c>
      <c r="I1001" t="s">
        <v>144</v>
      </c>
      <c r="J1001" t="s">
        <v>145</v>
      </c>
      <c r="K1001" t="s">
        <v>34</v>
      </c>
      <c r="L1001">
        <v>98115</v>
      </c>
      <c r="M1001" t="s">
        <v>35</v>
      </c>
      <c r="N1001" t="s">
        <v>105</v>
      </c>
      <c r="O1001" t="s">
        <v>4012</v>
      </c>
      <c r="P1001" t="s">
        <v>50</v>
      </c>
      <c r="Q1001" t="s">
        <v>51</v>
      </c>
      <c r="R1001" t="s">
        <v>4013</v>
      </c>
      <c r="S1001" s="5">
        <v>8.32</v>
      </c>
      <c r="T1001">
        <v>5</v>
      </c>
      <c r="U1001">
        <v>0.2</v>
      </c>
      <c r="V1001">
        <v>2.8079999999999998</v>
      </c>
      <c r="W1001">
        <v>0.74</v>
      </c>
      <c r="X1001" t="s">
        <v>53</v>
      </c>
      <c r="Y1001" t="s">
        <v>3048</v>
      </c>
      <c r="Z1001">
        <v>2013</v>
      </c>
      <c r="AA1001" s="6">
        <f>(Orders[[#This Row],[Sales]]*Orders[[#This Row],[Quantity]])-Orders[[#This Row],[Discount]]</f>
        <v>41.4</v>
      </c>
    </row>
    <row r="1002" spans="1:27" ht="16.5" x14ac:dyDescent="0.3">
      <c r="A1002">
        <v>32156</v>
      </c>
      <c r="B1002" t="s">
        <v>4014</v>
      </c>
      <c r="C1002" s="1">
        <v>41740</v>
      </c>
      <c r="D1002" s="1">
        <v>41745</v>
      </c>
      <c r="E1002" t="s">
        <v>66</v>
      </c>
      <c r="F1002" t="s">
        <v>2162</v>
      </c>
      <c r="G1002" t="s">
        <v>2163</v>
      </c>
      <c r="H1002" t="s">
        <v>94</v>
      </c>
      <c r="I1002" t="s">
        <v>4015</v>
      </c>
      <c r="J1002" t="s">
        <v>350</v>
      </c>
      <c r="K1002" t="s">
        <v>34</v>
      </c>
      <c r="L1002">
        <v>8901</v>
      </c>
      <c r="M1002" t="s">
        <v>35</v>
      </c>
      <c r="N1002" t="s">
        <v>87</v>
      </c>
      <c r="O1002" t="s">
        <v>4016</v>
      </c>
      <c r="P1002" t="s">
        <v>50</v>
      </c>
      <c r="Q1002" t="s">
        <v>938</v>
      </c>
      <c r="R1002" t="s">
        <v>4017</v>
      </c>
      <c r="S1002" s="5">
        <v>7.16</v>
      </c>
      <c r="T1002">
        <v>2</v>
      </c>
      <c r="U1002">
        <v>0</v>
      </c>
      <c r="V1002">
        <v>3.58</v>
      </c>
      <c r="W1002">
        <v>0.72</v>
      </c>
      <c r="X1002" t="s">
        <v>64</v>
      </c>
      <c r="Y1002" t="s">
        <v>3048</v>
      </c>
      <c r="Z1002">
        <v>2014</v>
      </c>
      <c r="AA1002" s="6">
        <f>(Orders[[#This Row],[Sales]]*Orders[[#This Row],[Quantity]])-Orders[[#This Row],[Discount]]</f>
        <v>14.32</v>
      </c>
    </row>
    <row r="1003" spans="1:27" ht="16.5" x14ac:dyDescent="0.3">
      <c r="A1003">
        <v>36835</v>
      </c>
      <c r="B1003" t="s">
        <v>4018</v>
      </c>
      <c r="C1003" s="1">
        <v>41012</v>
      </c>
      <c r="D1003" s="1">
        <v>41019</v>
      </c>
      <c r="E1003" t="s">
        <v>66</v>
      </c>
      <c r="F1003" t="s">
        <v>4019</v>
      </c>
      <c r="G1003" t="s">
        <v>4020</v>
      </c>
      <c r="H1003" t="s">
        <v>31</v>
      </c>
      <c r="I1003" t="s">
        <v>4021</v>
      </c>
      <c r="J1003" t="s">
        <v>1189</v>
      </c>
      <c r="K1003" t="s">
        <v>34</v>
      </c>
      <c r="L1003">
        <v>68701</v>
      </c>
      <c r="M1003" t="s">
        <v>35</v>
      </c>
      <c r="N1003" t="s">
        <v>48</v>
      </c>
      <c r="O1003" t="s">
        <v>3899</v>
      </c>
      <c r="P1003" t="s">
        <v>50</v>
      </c>
      <c r="Q1003" t="s">
        <v>51</v>
      </c>
      <c r="R1003" t="s">
        <v>3900</v>
      </c>
      <c r="S1003" s="5">
        <v>17.43</v>
      </c>
      <c r="T1003">
        <v>3</v>
      </c>
      <c r="U1003">
        <v>0</v>
      </c>
      <c r="V1003">
        <v>8.0177999999999994</v>
      </c>
      <c r="W1003">
        <v>0.69</v>
      </c>
      <c r="X1003" t="s">
        <v>272</v>
      </c>
      <c r="Y1003" t="s">
        <v>3048</v>
      </c>
      <c r="Z1003">
        <v>2012</v>
      </c>
      <c r="AA1003" s="6">
        <f>(Orders[[#This Row],[Sales]]*Orders[[#This Row],[Quantity]])-Orders[[#This Row],[Discount]]</f>
        <v>52.29</v>
      </c>
    </row>
    <row r="1004" spans="1:27" ht="16.5" x14ac:dyDescent="0.3">
      <c r="A1004">
        <v>35342</v>
      </c>
      <c r="B1004" t="s">
        <v>4022</v>
      </c>
      <c r="C1004" s="1">
        <v>41001</v>
      </c>
      <c r="D1004" s="1">
        <v>41006</v>
      </c>
      <c r="E1004" t="s">
        <v>66</v>
      </c>
      <c r="F1004" t="s">
        <v>1078</v>
      </c>
      <c r="G1004" t="s">
        <v>1079</v>
      </c>
      <c r="H1004" t="s">
        <v>58</v>
      </c>
      <c r="I1004" t="s">
        <v>869</v>
      </c>
      <c r="J1004" t="s">
        <v>171</v>
      </c>
      <c r="K1004" t="s">
        <v>34</v>
      </c>
      <c r="L1004">
        <v>77070</v>
      </c>
      <c r="M1004" t="s">
        <v>35</v>
      </c>
      <c r="N1004" t="s">
        <v>48</v>
      </c>
      <c r="O1004" t="s">
        <v>3595</v>
      </c>
      <c r="P1004" t="s">
        <v>50</v>
      </c>
      <c r="Q1004" t="s">
        <v>51</v>
      </c>
      <c r="R1004" t="s">
        <v>3596</v>
      </c>
      <c r="S1004" s="5">
        <v>9.155999999999997</v>
      </c>
      <c r="T1004">
        <v>3</v>
      </c>
      <c r="U1004">
        <v>0.8</v>
      </c>
      <c r="V1004">
        <v>-13.734</v>
      </c>
      <c r="W1004">
        <v>0.67</v>
      </c>
      <c r="X1004" t="s">
        <v>64</v>
      </c>
      <c r="Y1004" t="s">
        <v>3048</v>
      </c>
      <c r="Z1004">
        <v>2012</v>
      </c>
      <c r="AA1004" s="6">
        <f>(Orders[[#This Row],[Sales]]*Orders[[#This Row],[Quantity]])-Orders[[#This Row],[Discount]]</f>
        <v>26.667999999999989</v>
      </c>
    </row>
    <row r="1005" spans="1:27" ht="16.5" x14ac:dyDescent="0.3">
      <c r="A1005">
        <v>39819</v>
      </c>
      <c r="B1005" t="s">
        <v>4023</v>
      </c>
      <c r="C1005" s="1">
        <v>41366</v>
      </c>
      <c r="D1005" s="1">
        <v>41372</v>
      </c>
      <c r="E1005" t="s">
        <v>66</v>
      </c>
      <c r="F1005" t="s">
        <v>2126</v>
      </c>
      <c r="G1005" t="s">
        <v>2127</v>
      </c>
      <c r="H1005" t="s">
        <v>58</v>
      </c>
      <c r="I1005" t="s">
        <v>1273</v>
      </c>
      <c r="J1005" t="s">
        <v>202</v>
      </c>
      <c r="K1005" t="s">
        <v>34</v>
      </c>
      <c r="L1005">
        <v>53209</v>
      </c>
      <c r="M1005" t="s">
        <v>35</v>
      </c>
      <c r="N1005" t="s">
        <v>48</v>
      </c>
      <c r="O1005" t="s">
        <v>4024</v>
      </c>
      <c r="P1005" t="s">
        <v>61</v>
      </c>
      <c r="Q1005" t="s">
        <v>72</v>
      </c>
      <c r="R1005" t="s">
        <v>4025</v>
      </c>
      <c r="S1005" s="5">
        <v>12.99</v>
      </c>
      <c r="T1005">
        <v>1</v>
      </c>
      <c r="U1005">
        <v>0</v>
      </c>
      <c r="V1005">
        <v>0.25980000000000031</v>
      </c>
      <c r="W1005">
        <v>0.63</v>
      </c>
      <c r="X1005" t="s">
        <v>64</v>
      </c>
      <c r="Y1005" t="s">
        <v>3048</v>
      </c>
      <c r="Z1005">
        <v>2013</v>
      </c>
      <c r="AA1005" s="6">
        <f>(Orders[[#This Row],[Sales]]*Orders[[#This Row],[Quantity]])-Orders[[#This Row],[Discount]]</f>
        <v>12.99</v>
      </c>
    </row>
    <row r="1006" spans="1:27" ht="16.5" x14ac:dyDescent="0.3">
      <c r="A1006">
        <v>36939</v>
      </c>
      <c r="B1006" t="s">
        <v>4026</v>
      </c>
      <c r="C1006" s="1">
        <v>41366</v>
      </c>
      <c r="D1006" s="1">
        <v>41370</v>
      </c>
      <c r="E1006" t="s">
        <v>28</v>
      </c>
      <c r="F1006" t="s">
        <v>3132</v>
      </c>
      <c r="G1006" t="s">
        <v>3133</v>
      </c>
      <c r="H1006" t="s">
        <v>94</v>
      </c>
      <c r="I1006" t="s">
        <v>69</v>
      </c>
      <c r="J1006" t="s">
        <v>70</v>
      </c>
      <c r="K1006" t="s">
        <v>34</v>
      </c>
      <c r="L1006">
        <v>31907</v>
      </c>
      <c r="M1006" t="s">
        <v>35</v>
      </c>
      <c r="N1006" t="s">
        <v>36</v>
      </c>
      <c r="O1006" t="s">
        <v>4027</v>
      </c>
      <c r="P1006" t="s">
        <v>38</v>
      </c>
      <c r="Q1006" t="s">
        <v>270</v>
      </c>
      <c r="R1006" t="s">
        <v>4028</v>
      </c>
      <c r="S1006" s="5">
        <v>7.04</v>
      </c>
      <c r="T1006">
        <v>4</v>
      </c>
      <c r="U1006">
        <v>0</v>
      </c>
      <c r="V1006">
        <v>3.0975999999999999</v>
      </c>
      <c r="W1006">
        <v>0.62</v>
      </c>
      <c r="X1006" t="s">
        <v>53</v>
      </c>
      <c r="Y1006" t="s">
        <v>3048</v>
      </c>
      <c r="Z1006">
        <v>2013</v>
      </c>
      <c r="AA1006" s="6">
        <f>(Orders[[#This Row],[Sales]]*Orders[[#This Row],[Quantity]])-Orders[[#This Row],[Discount]]</f>
        <v>28.16</v>
      </c>
    </row>
    <row r="1007" spans="1:27" ht="16.5" x14ac:dyDescent="0.3">
      <c r="A1007">
        <v>32817</v>
      </c>
      <c r="B1007" t="s">
        <v>4029</v>
      </c>
      <c r="C1007" s="1">
        <v>41746</v>
      </c>
      <c r="D1007" s="1">
        <v>41751</v>
      </c>
      <c r="E1007" t="s">
        <v>66</v>
      </c>
      <c r="F1007" t="s">
        <v>2390</v>
      </c>
      <c r="G1007" t="s">
        <v>2391</v>
      </c>
      <c r="H1007" t="s">
        <v>94</v>
      </c>
      <c r="I1007" t="s">
        <v>661</v>
      </c>
      <c r="J1007" t="s">
        <v>118</v>
      </c>
      <c r="K1007" t="s">
        <v>34</v>
      </c>
      <c r="L1007">
        <v>60610</v>
      </c>
      <c r="M1007" t="s">
        <v>35</v>
      </c>
      <c r="N1007" t="s">
        <v>48</v>
      </c>
      <c r="O1007" t="s">
        <v>4030</v>
      </c>
      <c r="P1007" t="s">
        <v>50</v>
      </c>
      <c r="Q1007" t="s">
        <v>788</v>
      </c>
      <c r="R1007" t="s">
        <v>4031</v>
      </c>
      <c r="S1007" s="5">
        <v>16.52</v>
      </c>
      <c r="T1007">
        <v>5</v>
      </c>
      <c r="U1007">
        <v>0.2</v>
      </c>
      <c r="V1007">
        <v>2.0649999999999991</v>
      </c>
      <c r="W1007">
        <v>0.59</v>
      </c>
      <c r="X1007" t="s">
        <v>64</v>
      </c>
      <c r="Y1007" t="s">
        <v>3048</v>
      </c>
      <c r="Z1007">
        <v>2014</v>
      </c>
      <c r="AA1007" s="6">
        <f>(Orders[[#This Row],[Sales]]*Orders[[#This Row],[Quantity]])-Orders[[#This Row],[Discount]]</f>
        <v>82.399999999999991</v>
      </c>
    </row>
    <row r="1008" spans="1:27" ht="16.5" x14ac:dyDescent="0.3">
      <c r="A1008">
        <v>40334</v>
      </c>
      <c r="B1008" t="s">
        <v>4032</v>
      </c>
      <c r="C1008" s="1">
        <v>41006</v>
      </c>
      <c r="D1008" s="1">
        <v>41009</v>
      </c>
      <c r="E1008" t="s">
        <v>55</v>
      </c>
      <c r="F1008" t="s">
        <v>3035</v>
      </c>
      <c r="G1008" t="s">
        <v>3036</v>
      </c>
      <c r="H1008" t="s">
        <v>31</v>
      </c>
      <c r="I1008" t="s">
        <v>232</v>
      </c>
      <c r="J1008" t="s">
        <v>233</v>
      </c>
      <c r="K1008" t="s">
        <v>34</v>
      </c>
      <c r="L1008">
        <v>10035</v>
      </c>
      <c r="M1008" t="s">
        <v>35</v>
      </c>
      <c r="N1008" t="s">
        <v>87</v>
      </c>
      <c r="O1008" t="s">
        <v>1576</v>
      </c>
      <c r="P1008" t="s">
        <v>50</v>
      </c>
      <c r="Q1008" t="s">
        <v>112</v>
      </c>
      <c r="R1008" t="s">
        <v>1577</v>
      </c>
      <c r="S1008" s="5">
        <v>22.58</v>
      </c>
      <c r="T1008">
        <v>2</v>
      </c>
      <c r="U1008">
        <v>0</v>
      </c>
      <c r="V1008">
        <v>5.8707999999999991</v>
      </c>
      <c r="W1008">
        <v>0.57999999999999996</v>
      </c>
      <c r="X1008" t="s">
        <v>64</v>
      </c>
      <c r="Y1008" t="s">
        <v>3048</v>
      </c>
      <c r="Z1008">
        <v>2012</v>
      </c>
      <c r="AA1008" s="6">
        <f>(Orders[[#This Row],[Sales]]*Orders[[#This Row],[Quantity]])-Orders[[#This Row],[Discount]]</f>
        <v>45.16</v>
      </c>
    </row>
    <row r="1009" spans="1:27" ht="16.5" x14ac:dyDescent="0.3">
      <c r="A1009">
        <v>36371</v>
      </c>
      <c r="B1009" t="s">
        <v>4033</v>
      </c>
      <c r="C1009" s="1">
        <v>41755</v>
      </c>
      <c r="D1009" s="1">
        <v>41759</v>
      </c>
      <c r="E1009" t="s">
        <v>28</v>
      </c>
      <c r="F1009" t="s">
        <v>889</v>
      </c>
      <c r="G1009" t="s">
        <v>890</v>
      </c>
      <c r="H1009" t="s">
        <v>31</v>
      </c>
      <c r="I1009" t="s">
        <v>151</v>
      </c>
      <c r="J1009" t="s">
        <v>104</v>
      </c>
      <c r="K1009" t="s">
        <v>34</v>
      </c>
      <c r="L1009">
        <v>90049</v>
      </c>
      <c r="M1009" t="s">
        <v>35</v>
      </c>
      <c r="N1009" t="s">
        <v>105</v>
      </c>
      <c r="O1009" t="s">
        <v>2497</v>
      </c>
      <c r="P1009" t="s">
        <v>50</v>
      </c>
      <c r="Q1009" t="s">
        <v>51</v>
      </c>
      <c r="R1009" t="s">
        <v>2498</v>
      </c>
      <c r="S1009" s="5">
        <v>13.904</v>
      </c>
      <c r="T1009">
        <v>2</v>
      </c>
      <c r="U1009">
        <v>0.2</v>
      </c>
      <c r="V1009">
        <v>4.5187999999999997</v>
      </c>
      <c r="W1009">
        <v>0.56000000000000005</v>
      </c>
      <c r="X1009" t="s">
        <v>64</v>
      </c>
      <c r="Y1009" t="s">
        <v>3048</v>
      </c>
      <c r="Z1009">
        <v>2014</v>
      </c>
      <c r="AA1009" s="6">
        <f>(Orders[[#This Row],[Sales]]*Orders[[#This Row],[Quantity]])-Orders[[#This Row],[Discount]]</f>
        <v>27.608000000000001</v>
      </c>
    </row>
    <row r="1010" spans="1:27" ht="16.5" x14ac:dyDescent="0.3">
      <c r="A1010">
        <v>38770</v>
      </c>
      <c r="B1010" t="s">
        <v>4034</v>
      </c>
      <c r="C1010" s="1">
        <v>41375</v>
      </c>
      <c r="D1010" s="1">
        <v>41380</v>
      </c>
      <c r="E1010" t="s">
        <v>66</v>
      </c>
      <c r="F1010" t="s">
        <v>2207</v>
      </c>
      <c r="G1010" t="s">
        <v>2208</v>
      </c>
      <c r="H1010" t="s">
        <v>58</v>
      </c>
      <c r="I1010" t="s">
        <v>661</v>
      </c>
      <c r="J1010" t="s">
        <v>118</v>
      </c>
      <c r="K1010" t="s">
        <v>34</v>
      </c>
      <c r="L1010">
        <v>60653</v>
      </c>
      <c r="M1010" t="s">
        <v>35</v>
      </c>
      <c r="N1010" t="s">
        <v>48</v>
      </c>
      <c r="O1010" t="s">
        <v>2802</v>
      </c>
      <c r="P1010" t="s">
        <v>50</v>
      </c>
      <c r="Q1010" t="s">
        <v>788</v>
      </c>
      <c r="R1010" t="s">
        <v>2803</v>
      </c>
      <c r="S1010" s="5">
        <v>13.568</v>
      </c>
      <c r="T1010">
        <v>4</v>
      </c>
      <c r="U1010">
        <v>0.2</v>
      </c>
      <c r="V1010">
        <v>3.222399999999999</v>
      </c>
      <c r="W1010">
        <v>0.56000000000000005</v>
      </c>
      <c r="X1010" t="s">
        <v>64</v>
      </c>
      <c r="Y1010" t="s">
        <v>3048</v>
      </c>
      <c r="Z1010">
        <v>2013</v>
      </c>
      <c r="AA1010" s="6">
        <f>(Orders[[#This Row],[Sales]]*Orders[[#This Row],[Quantity]])-Orders[[#This Row],[Discount]]</f>
        <v>54.071999999999996</v>
      </c>
    </row>
    <row r="1011" spans="1:27" ht="16.5" x14ac:dyDescent="0.3">
      <c r="A1011">
        <v>38004</v>
      </c>
      <c r="B1011" t="s">
        <v>4035</v>
      </c>
      <c r="C1011" s="1">
        <v>40646</v>
      </c>
      <c r="D1011" s="1">
        <v>40651</v>
      </c>
      <c r="E1011" t="s">
        <v>66</v>
      </c>
      <c r="F1011" t="s">
        <v>193</v>
      </c>
      <c r="G1011" t="s">
        <v>194</v>
      </c>
      <c r="H1011" t="s">
        <v>94</v>
      </c>
      <c r="I1011" t="s">
        <v>1611</v>
      </c>
      <c r="J1011" t="s">
        <v>502</v>
      </c>
      <c r="K1011" t="s">
        <v>34</v>
      </c>
      <c r="L1011">
        <v>21215</v>
      </c>
      <c r="M1011" t="s">
        <v>35</v>
      </c>
      <c r="N1011" t="s">
        <v>87</v>
      </c>
      <c r="O1011" t="s">
        <v>4036</v>
      </c>
      <c r="P1011" t="s">
        <v>50</v>
      </c>
      <c r="Q1011" t="s">
        <v>773</v>
      </c>
      <c r="R1011" t="s">
        <v>4037</v>
      </c>
      <c r="S1011" s="5">
        <v>7.83</v>
      </c>
      <c r="T1011">
        <v>3</v>
      </c>
      <c r="U1011">
        <v>0</v>
      </c>
      <c r="V1011">
        <v>3.6017999999999999</v>
      </c>
      <c r="W1011">
        <v>0.55000000000000004</v>
      </c>
      <c r="X1011" t="s">
        <v>64</v>
      </c>
      <c r="Y1011" t="s">
        <v>3048</v>
      </c>
      <c r="Z1011">
        <v>2011</v>
      </c>
      <c r="AA1011" s="6">
        <f>(Orders[[#This Row],[Sales]]*Orders[[#This Row],[Quantity]])-Orders[[#This Row],[Discount]]</f>
        <v>23.490000000000002</v>
      </c>
    </row>
    <row r="1012" spans="1:27" ht="16.5" x14ac:dyDescent="0.3">
      <c r="A1012">
        <v>40975</v>
      </c>
      <c r="B1012" t="s">
        <v>4038</v>
      </c>
      <c r="C1012" s="1">
        <v>41383</v>
      </c>
      <c r="D1012" s="1">
        <v>41388</v>
      </c>
      <c r="E1012" t="s">
        <v>66</v>
      </c>
      <c r="F1012" t="s">
        <v>331</v>
      </c>
      <c r="G1012" t="s">
        <v>332</v>
      </c>
      <c r="H1012" t="s">
        <v>58</v>
      </c>
      <c r="I1012" t="s">
        <v>232</v>
      </c>
      <c r="J1012" t="s">
        <v>233</v>
      </c>
      <c r="K1012" t="s">
        <v>34</v>
      </c>
      <c r="L1012">
        <v>10009</v>
      </c>
      <c r="M1012" t="s">
        <v>35</v>
      </c>
      <c r="N1012" t="s">
        <v>87</v>
      </c>
      <c r="O1012" t="s">
        <v>4039</v>
      </c>
      <c r="P1012" t="s">
        <v>50</v>
      </c>
      <c r="Q1012" t="s">
        <v>80</v>
      </c>
      <c r="R1012" t="s">
        <v>4040</v>
      </c>
      <c r="S1012" s="5">
        <v>6.84</v>
      </c>
      <c r="T1012">
        <v>1</v>
      </c>
      <c r="U1012">
        <v>0</v>
      </c>
      <c r="V1012">
        <v>1.8468</v>
      </c>
      <c r="W1012">
        <v>0.55000000000000004</v>
      </c>
      <c r="X1012" t="s">
        <v>64</v>
      </c>
      <c r="Y1012" t="s">
        <v>3048</v>
      </c>
      <c r="Z1012">
        <v>2013</v>
      </c>
      <c r="AA1012" s="6">
        <f>(Orders[[#This Row],[Sales]]*Orders[[#This Row],[Quantity]])-Orders[[#This Row],[Discount]]</f>
        <v>6.84</v>
      </c>
    </row>
    <row r="1013" spans="1:27" ht="16.5" x14ac:dyDescent="0.3">
      <c r="A1013">
        <v>33659</v>
      </c>
      <c r="B1013" t="s">
        <v>4041</v>
      </c>
      <c r="C1013" s="1">
        <v>41746</v>
      </c>
      <c r="D1013" s="1">
        <v>41750</v>
      </c>
      <c r="E1013" t="s">
        <v>66</v>
      </c>
      <c r="F1013" t="s">
        <v>3569</v>
      </c>
      <c r="G1013" t="s">
        <v>3570</v>
      </c>
      <c r="H1013" t="s">
        <v>31</v>
      </c>
      <c r="I1013" t="s">
        <v>69</v>
      </c>
      <c r="J1013" t="s">
        <v>250</v>
      </c>
      <c r="K1013" t="s">
        <v>34</v>
      </c>
      <c r="L1013">
        <v>43229</v>
      </c>
      <c r="M1013" t="s">
        <v>35</v>
      </c>
      <c r="N1013" t="s">
        <v>87</v>
      </c>
      <c r="O1013" t="s">
        <v>4042</v>
      </c>
      <c r="P1013" t="s">
        <v>50</v>
      </c>
      <c r="Q1013" t="s">
        <v>51</v>
      </c>
      <c r="R1013" t="s">
        <v>4043</v>
      </c>
      <c r="S1013" s="5">
        <v>13.71</v>
      </c>
      <c r="T1013">
        <v>5</v>
      </c>
      <c r="U1013">
        <v>0.7</v>
      </c>
      <c r="V1013">
        <v>-10.054</v>
      </c>
      <c r="W1013">
        <v>0.54</v>
      </c>
      <c r="X1013" t="s">
        <v>64</v>
      </c>
      <c r="Y1013" t="s">
        <v>3048</v>
      </c>
      <c r="Z1013">
        <v>2014</v>
      </c>
      <c r="AA1013" s="6">
        <f>(Orders[[#This Row],[Sales]]*Orders[[#This Row],[Quantity]])-Orders[[#This Row],[Discount]]</f>
        <v>67.850000000000009</v>
      </c>
    </row>
    <row r="1014" spans="1:27" ht="16.5" x14ac:dyDescent="0.3">
      <c r="A1014">
        <v>39762</v>
      </c>
      <c r="B1014" t="s">
        <v>4044</v>
      </c>
      <c r="C1014" s="1">
        <v>41008</v>
      </c>
      <c r="D1014" s="1">
        <v>41013</v>
      </c>
      <c r="E1014" t="s">
        <v>66</v>
      </c>
      <c r="F1014" t="s">
        <v>4045</v>
      </c>
      <c r="G1014" t="s">
        <v>4046</v>
      </c>
      <c r="H1014" t="s">
        <v>31</v>
      </c>
      <c r="I1014" t="s">
        <v>232</v>
      </c>
      <c r="J1014" t="s">
        <v>233</v>
      </c>
      <c r="K1014" t="s">
        <v>34</v>
      </c>
      <c r="L1014">
        <v>10024</v>
      </c>
      <c r="M1014" t="s">
        <v>35</v>
      </c>
      <c r="N1014" t="s">
        <v>87</v>
      </c>
      <c r="O1014" t="s">
        <v>4047</v>
      </c>
      <c r="P1014" t="s">
        <v>50</v>
      </c>
      <c r="Q1014" t="s">
        <v>112</v>
      </c>
      <c r="R1014" t="s">
        <v>4048</v>
      </c>
      <c r="S1014" s="5">
        <v>17.940000000000001</v>
      </c>
      <c r="T1014">
        <v>3</v>
      </c>
      <c r="U1014">
        <v>0</v>
      </c>
      <c r="V1014">
        <v>3.049799999999999</v>
      </c>
      <c r="W1014">
        <v>0.53</v>
      </c>
      <c r="X1014" t="s">
        <v>64</v>
      </c>
      <c r="Y1014" t="s">
        <v>3048</v>
      </c>
      <c r="Z1014">
        <v>2012</v>
      </c>
      <c r="AA1014" s="6">
        <f>(Orders[[#This Row],[Sales]]*Orders[[#This Row],[Quantity]])-Orders[[#This Row],[Discount]]</f>
        <v>53.820000000000007</v>
      </c>
    </row>
    <row r="1015" spans="1:27" ht="16.5" x14ac:dyDescent="0.3">
      <c r="A1015">
        <v>40034</v>
      </c>
      <c r="B1015" t="s">
        <v>4049</v>
      </c>
      <c r="C1015" s="1">
        <v>41736</v>
      </c>
      <c r="D1015" s="1">
        <v>41740</v>
      </c>
      <c r="E1015" t="s">
        <v>66</v>
      </c>
      <c r="F1015" t="s">
        <v>4050</v>
      </c>
      <c r="G1015" t="s">
        <v>4051</v>
      </c>
      <c r="H1015" t="s">
        <v>58</v>
      </c>
      <c r="I1015" t="s">
        <v>1334</v>
      </c>
      <c r="J1015" t="s">
        <v>655</v>
      </c>
      <c r="K1015" t="s">
        <v>34</v>
      </c>
      <c r="L1015">
        <v>37421</v>
      </c>
      <c r="M1015" t="s">
        <v>35</v>
      </c>
      <c r="N1015" t="s">
        <v>36</v>
      </c>
      <c r="O1015" t="s">
        <v>4052</v>
      </c>
      <c r="P1015" t="s">
        <v>50</v>
      </c>
      <c r="Q1015" t="s">
        <v>51</v>
      </c>
      <c r="R1015" t="s">
        <v>4053</v>
      </c>
      <c r="S1015" s="5">
        <v>8.1000000000000014</v>
      </c>
      <c r="T1015">
        <v>5</v>
      </c>
      <c r="U1015">
        <v>0.7</v>
      </c>
      <c r="V1015">
        <v>-5.9399999999999977</v>
      </c>
      <c r="W1015">
        <v>0.47</v>
      </c>
      <c r="X1015" t="s">
        <v>64</v>
      </c>
      <c r="Y1015" t="s">
        <v>3048</v>
      </c>
      <c r="Z1015">
        <v>2014</v>
      </c>
      <c r="AA1015" s="6">
        <f>(Orders[[#This Row],[Sales]]*Orders[[#This Row],[Quantity]])-Orders[[#This Row],[Discount]]</f>
        <v>39.800000000000004</v>
      </c>
    </row>
    <row r="1016" spans="1:27" ht="16.5" x14ac:dyDescent="0.3">
      <c r="A1016">
        <v>34539</v>
      </c>
      <c r="B1016" t="s">
        <v>4054</v>
      </c>
      <c r="C1016" s="1">
        <v>41730</v>
      </c>
      <c r="D1016" s="1">
        <v>41735</v>
      </c>
      <c r="E1016" t="s">
        <v>28</v>
      </c>
      <c r="F1016" t="s">
        <v>4055</v>
      </c>
      <c r="G1016" t="s">
        <v>4056</v>
      </c>
      <c r="H1016" t="s">
        <v>31</v>
      </c>
      <c r="I1016" t="s">
        <v>661</v>
      </c>
      <c r="J1016" t="s">
        <v>118</v>
      </c>
      <c r="K1016" t="s">
        <v>34</v>
      </c>
      <c r="L1016">
        <v>60623</v>
      </c>
      <c r="M1016" t="s">
        <v>35</v>
      </c>
      <c r="N1016" t="s">
        <v>48</v>
      </c>
      <c r="O1016" t="s">
        <v>4057</v>
      </c>
      <c r="P1016" t="s">
        <v>50</v>
      </c>
      <c r="Q1016" t="s">
        <v>51</v>
      </c>
      <c r="R1016" t="s">
        <v>4058</v>
      </c>
      <c r="S1016" s="5">
        <v>13.468</v>
      </c>
      <c r="T1016">
        <v>13</v>
      </c>
      <c r="U1016">
        <v>0.8</v>
      </c>
      <c r="V1016">
        <v>-22.895600000000009</v>
      </c>
      <c r="W1016">
        <v>0.46</v>
      </c>
      <c r="X1016" t="s">
        <v>64</v>
      </c>
      <c r="Y1016" t="s">
        <v>3048</v>
      </c>
      <c r="Z1016">
        <v>2014</v>
      </c>
      <c r="AA1016" s="6">
        <f>(Orders[[#This Row],[Sales]]*Orders[[#This Row],[Quantity]])-Orders[[#This Row],[Discount]]</f>
        <v>174.28399999999999</v>
      </c>
    </row>
    <row r="1017" spans="1:27" ht="16.5" x14ac:dyDescent="0.3">
      <c r="A1017">
        <v>32399</v>
      </c>
      <c r="B1017" t="s">
        <v>4059</v>
      </c>
      <c r="C1017" s="1">
        <v>41751</v>
      </c>
      <c r="D1017" s="1">
        <v>41757</v>
      </c>
      <c r="E1017" t="s">
        <v>66</v>
      </c>
      <c r="F1017" t="s">
        <v>3035</v>
      </c>
      <c r="G1017" t="s">
        <v>3036</v>
      </c>
      <c r="H1017" t="s">
        <v>31</v>
      </c>
      <c r="I1017" t="s">
        <v>869</v>
      </c>
      <c r="J1017" t="s">
        <v>171</v>
      </c>
      <c r="K1017" t="s">
        <v>34</v>
      </c>
      <c r="L1017">
        <v>77041</v>
      </c>
      <c r="M1017" t="s">
        <v>35</v>
      </c>
      <c r="N1017" t="s">
        <v>48</v>
      </c>
      <c r="O1017" t="s">
        <v>3931</v>
      </c>
      <c r="P1017" t="s">
        <v>50</v>
      </c>
      <c r="Q1017" t="s">
        <v>51</v>
      </c>
      <c r="R1017" t="s">
        <v>2556</v>
      </c>
      <c r="S1017" s="5">
        <v>2.694</v>
      </c>
      <c r="T1017">
        <v>3</v>
      </c>
      <c r="U1017">
        <v>0.8</v>
      </c>
      <c r="V1017">
        <v>-4.7145000000000028</v>
      </c>
      <c r="W1017">
        <v>0.44</v>
      </c>
      <c r="X1017" t="s">
        <v>272</v>
      </c>
      <c r="Y1017" t="s">
        <v>3048</v>
      </c>
      <c r="Z1017">
        <v>2014</v>
      </c>
      <c r="AA1017" s="6">
        <f>(Orders[[#This Row],[Sales]]*Orders[[#This Row],[Quantity]])-Orders[[#This Row],[Discount]]</f>
        <v>7.2820000000000009</v>
      </c>
    </row>
    <row r="1018" spans="1:27" ht="16.5" x14ac:dyDescent="0.3">
      <c r="A1018">
        <v>36751</v>
      </c>
      <c r="B1018" t="s">
        <v>4060</v>
      </c>
      <c r="C1018" s="1">
        <v>41758</v>
      </c>
      <c r="D1018" s="1">
        <v>41762</v>
      </c>
      <c r="E1018" t="s">
        <v>66</v>
      </c>
      <c r="F1018" t="s">
        <v>446</v>
      </c>
      <c r="G1018" t="s">
        <v>447</v>
      </c>
      <c r="H1018" t="s">
        <v>58</v>
      </c>
      <c r="I1018" t="s">
        <v>85</v>
      </c>
      <c r="J1018" t="s">
        <v>86</v>
      </c>
      <c r="K1018" t="s">
        <v>34</v>
      </c>
      <c r="L1018">
        <v>19143</v>
      </c>
      <c r="M1018" t="s">
        <v>35</v>
      </c>
      <c r="N1018" t="s">
        <v>87</v>
      </c>
      <c r="O1018" t="s">
        <v>4061</v>
      </c>
      <c r="P1018" t="s">
        <v>50</v>
      </c>
      <c r="Q1018" t="s">
        <v>112</v>
      </c>
      <c r="R1018" t="s">
        <v>4062</v>
      </c>
      <c r="S1018" s="5">
        <v>8.3840000000000003</v>
      </c>
      <c r="T1018">
        <v>1</v>
      </c>
      <c r="U1018">
        <v>0.2</v>
      </c>
      <c r="V1018">
        <v>0.73360000000000003</v>
      </c>
      <c r="W1018">
        <v>0.44</v>
      </c>
      <c r="X1018" t="s">
        <v>64</v>
      </c>
      <c r="Y1018" t="s">
        <v>3048</v>
      </c>
      <c r="Z1018">
        <v>2014</v>
      </c>
      <c r="AA1018" s="6">
        <f>(Orders[[#This Row],[Sales]]*Orders[[#This Row],[Quantity]])-Orders[[#This Row],[Discount]]</f>
        <v>8.1840000000000011</v>
      </c>
    </row>
    <row r="1019" spans="1:27" ht="16.5" x14ac:dyDescent="0.3">
      <c r="A1019">
        <v>33046</v>
      </c>
      <c r="B1019" t="s">
        <v>4063</v>
      </c>
      <c r="C1019" s="1">
        <v>40658</v>
      </c>
      <c r="D1019" s="1">
        <v>40662</v>
      </c>
      <c r="E1019" t="s">
        <v>66</v>
      </c>
      <c r="F1019" t="s">
        <v>743</v>
      </c>
      <c r="G1019" t="s">
        <v>744</v>
      </c>
      <c r="H1019" t="s">
        <v>94</v>
      </c>
      <c r="I1019" t="s">
        <v>869</v>
      </c>
      <c r="J1019" t="s">
        <v>171</v>
      </c>
      <c r="K1019" t="s">
        <v>34</v>
      </c>
      <c r="L1019">
        <v>77095</v>
      </c>
      <c r="M1019" t="s">
        <v>35</v>
      </c>
      <c r="N1019" t="s">
        <v>48</v>
      </c>
      <c r="O1019" t="s">
        <v>4064</v>
      </c>
      <c r="P1019" t="s">
        <v>50</v>
      </c>
      <c r="Q1019" t="s">
        <v>788</v>
      </c>
      <c r="R1019" t="s">
        <v>4065</v>
      </c>
      <c r="S1019" s="5">
        <v>6.24</v>
      </c>
      <c r="T1019">
        <v>3</v>
      </c>
      <c r="U1019">
        <v>0.2</v>
      </c>
      <c r="V1019">
        <v>0.54600000000000071</v>
      </c>
      <c r="W1019">
        <v>0.43</v>
      </c>
      <c r="X1019" t="s">
        <v>64</v>
      </c>
      <c r="Y1019" t="s">
        <v>3048</v>
      </c>
      <c r="Z1019">
        <v>2011</v>
      </c>
      <c r="AA1019" s="6">
        <f>(Orders[[#This Row],[Sales]]*Orders[[#This Row],[Quantity]])-Orders[[#This Row],[Discount]]</f>
        <v>18.52</v>
      </c>
    </row>
    <row r="1020" spans="1:27" ht="16.5" x14ac:dyDescent="0.3">
      <c r="A1020">
        <v>40701</v>
      </c>
      <c r="B1020" t="s">
        <v>4066</v>
      </c>
      <c r="C1020" s="1">
        <v>41743</v>
      </c>
      <c r="D1020" s="1">
        <v>41747</v>
      </c>
      <c r="E1020" t="s">
        <v>66</v>
      </c>
      <c r="F1020" t="s">
        <v>4067</v>
      </c>
      <c r="G1020" t="s">
        <v>4068</v>
      </c>
      <c r="H1020" t="s">
        <v>58</v>
      </c>
      <c r="I1020" t="s">
        <v>85</v>
      </c>
      <c r="J1020" t="s">
        <v>86</v>
      </c>
      <c r="K1020" t="s">
        <v>34</v>
      </c>
      <c r="L1020">
        <v>19134</v>
      </c>
      <c r="M1020" t="s">
        <v>35</v>
      </c>
      <c r="N1020" t="s">
        <v>87</v>
      </c>
      <c r="O1020" t="s">
        <v>4069</v>
      </c>
      <c r="P1020" t="s">
        <v>50</v>
      </c>
      <c r="Q1020" t="s">
        <v>938</v>
      </c>
      <c r="R1020" t="s">
        <v>4070</v>
      </c>
      <c r="S1020" s="5">
        <v>7.92</v>
      </c>
      <c r="T1020">
        <v>5</v>
      </c>
      <c r="U1020">
        <v>0.2</v>
      </c>
      <c r="V1020">
        <v>1.6829999999999989</v>
      </c>
      <c r="W1020">
        <v>0.43</v>
      </c>
      <c r="X1020" t="s">
        <v>64</v>
      </c>
      <c r="Y1020" t="s">
        <v>3048</v>
      </c>
      <c r="Z1020">
        <v>2014</v>
      </c>
      <c r="AA1020" s="6">
        <f>(Orders[[#This Row],[Sales]]*Orders[[#This Row],[Quantity]])-Orders[[#This Row],[Discount]]</f>
        <v>39.4</v>
      </c>
    </row>
    <row r="1021" spans="1:27" ht="16.5" x14ac:dyDescent="0.3">
      <c r="A1021">
        <v>37157</v>
      </c>
      <c r="B1021" t="s">
        <v>4071</v>
      </c>
      <c r="C1021" s="1">
        <v>41028</v>
      </c>
      <c r="D1021" s="1">
        <v>41033</v>
      </c>
      <c r="E1021" t="s">
        <v>28</v>
      </c>
      <c r="F1021" t="s">
        <v>2671</v>
      </c>
      <c r="G1021" t="s">
        <v>2672</v>
      </c>
      <c r="H1021" t="s">
        <v>94</v>
      </c>
      <c r="I1021" t="s">
        <v>85</v>
      </c>
      <c r="J1021" t="s">
        <v>86</v>
      </c>
      <c r="K1021" t="s">
        <v>34</v>
      </c>
      <c r="L1021">
        <v>19120</v>
      </c>
      <c r="M1021" t="s">
        <v>35</v>
      </c>
      <c r="N1021" t="s">
        <v>87</v>
      </c>
      <c r="O1021" t="s">
        <v>4072</v>
      </c>
      <c r="P1021" t="s">
        <v>50</v>
      </c>
      <c r="Q1021" t="s">
        <v>416</v>
      </c>
      <c r="R1021" t="s">
        <v>4073</v>
      </c>
      <c r="S1021" s="5">
        <v>7.9680000000000009</v>
      </c>
      <c r="T1021">
        <v>2</v>
      </c>
      <c r="U1021">
        <v>0.2</v>
      </c>
      <c r="V1021">
        <v>2.8884000000000012</v>
      </c>
      <c r="W1021">
        <v>0.25</v>
      </c>
      <c r="X1021" t="s">
        <v>64</v>
      </c>
      <c r="Y1021" t="s">
        <v>3048</v>
      </c>
      <c r="Z1021">
        <v>2012</v>
      </c>
      <c r="AA1021" s="6">
        <f>(Orders[[#This Row],[Sales]]*Orders[[#This Row],[Quantity]])-Orders[[#This Row],[Discount]]</f>
        <v>15.736000000000002</v>
      </c>
    </row>
    <row r="1022" spans="1:27" ht="16.5" x14ac:dyDescent="0.3">
      <c r="A1022">
        <v>36823</v>
      </c>
      <c r="B1022" t="s">
        <v>4074</v>
      </c>
      <c r="C1022" s="1">
        <v>41754</v>
      </c>
      <c r="D1022" s="1">
        <v>41758</v>
      </c>
      <c r="E1022" t="s">
        <v>66</v>
      </c>
      <c r="F1022" t="s">
        <v>2718</v>
      </c>
      <c r="G1022" t="s">
        <v>2719</v>
      </c>
      <c r="H1022" t="s">
        <v>94</v>
      </c>
      <c r="I1022" t="s">
        <v>1277</v>
      </c>
      <c r="J1022" t="s">
        <v>104</v>
      </c>
      <c r="K1022" t="s">
        <v>34</v>
      </c>
      <c r="L1022">
        <v>93101</v>
      </c>
      <c r="M1022" t="s">
        <v>35</v>
      </c>
      <c r="N1022" t="s">
        <v>105</v>
      </c>
      <c r="O1022" t="s">
        <v>4075</v>
      </c>
      <c r="P1022" t="s">
        <v>50</v>
      </c>
      <c r="Q1022" t="s">
        <v>938</v>
      </c>
      <c r="R1022" t="s">
        <v>4076</v>
      </c>
      <c r="S1022" s="5">
        <v>1.81</v>
      </c>
      <c r="T1022">
        <v>1</v>
      </c>
      <c r="U1022">
        <v>0</v>
      </c>
      <c r="V1022">
        <v>0.65159999999999996</v>
      </c>
      <c r="W1022">
        <v>0.23</v>
      </c>
      <c r="X1022" t="s">
        <v>53</v>
      </c>
      <c r="Y1022" t="s">
        <v>3048</v>
      </c>
      <c r="Z1022">
        <v>2014</v>
      </c>
      <c r="AA1022" s="6">
        <f>(Orders[[#This Row],[Sales]]*Orders[[#This Row],[Quantity]])-Orders[[#This Row],[Discount]]</f>
        <v>1.81</v>
      </c>
    </row>
    <row r="1023" spans="1:27" ht="16.5" x14ac:dyDescent="0.3">
      <c r="A1023">
        <v>38453</v>
      </c>
      <c r="B1023" t="s">
        <v>4077</v>
      </c>
      <c r="C1023" s="1">
        <v>41759</v>
      </c>
      <c r="D1023" s="1">
        <v>41764</v>
      </c>
      <c r="E1023" t="s">
        <v>66</v>
      </c>
      <c r="F1023" t="s">
        <v>1928</v>
      </c>
      <c r="G1023" t="s">
        <v>1929</v>
      </c>
      <c r="H1023" t="s">
        <v>31</v>
      </c>
      <c r="I1023" t="s">
        <v>4078</v>
      </c>
      <c r="J1023" t="s">
        <v>350</v>
      </c>
      <c r="K1023" t="s">
        <v>34</v>
      </c>
      <c r="L1023">
        <v>7050</v>
      </c>
      <c r="M1023" t="s">
        <v>35</v>
      </c>
      <c r="N1023" t="s">
        <v>87</v>
      </c>
      <c r="O1023" t="s">
        <v>4079</v>
      </c>
      <c r="P1023" t="s">
        <v>50</v>
      </c>
      <c r="Q1023" t="s">
        <v>773</v>
      </c>
      <c r="R1023" t="s">
        <v>4080</v>
      </c>
      <c r="S1023" s="5">
        <v>4.91</v>
      </c>
      <c r="T1023">
        <v>1</v>
      </c>
      <c r="U1023">
        <v>0</v>
      </c>
      <c r="V1023">
        <v>2.4058999999999999</v>
      </c>
      <c r="W1023">
        <v>0.22</v>
      </c>
      <c r="X1023" t="s">
        <v>64</v>
      </c>
      <c r="Y1023" t="s">
        <v>3048</v>
      </c>
      <c r="Z1023">
        <v>2014</v>
      </c>
      <c r="AA1023" s="6">
        <f>(Orders[[#This Row],[Sales]]*Orders[[#This Row],[Quantity]])-Orders[[#This Row],[Discount]]</f>
        <v>4.91</v>
      </c>
    </row>
    <row r="1024" spans="1:27" ht="16.5" x14ac:dyDescent="0.3">
      <c r="A1024">
        <v>32655</v>
      </c>
      <c r="B1024" t="s">
        <v>4081</v>
      </c>
      <c r="C1024" s="1">
        <v>41756</v>
      </c>
      <c r="D1024" s="1">
        <v>41757</v>
      </c>
      <c r="E1024" t="s">
        <v>55</v>
      </c>
      <c r="F1024" t="s">
        <v>4082</v>
      </c>
      <c r="G1024" t="s">
        <v>4083</v>
      </c>
      <c r="H1024" t="s">
        <v>31</v>
      </c>
      <c r="I1024" t="s">
        <v>2807</v>
      </c>
      <c r="J1024" t="s">
        <v>171</v>
      </c>
      <c r="K1024" t="s">
        <v>34</v>
      </c>
      <c r="L1024">
        <v>76106</v>
      </c>
      <c r="M1024" t="s">
        <v>35</v>
      </c>
      <c r="N1024" t="s">
        <v>48</v>
      </c>
      <c r="O1024" t="s">
        <v>779</v>
      </c>
      <c r="P1024" t="s">
        <v>38</v>
      </c>
      <c r="Q1024" t="s">
        <v>270</v>
      </c>
      <c r="R1024" t="s">
        <v>780</v>
      </c>
      <c r="S1024" s="5">
        <v>1.988</v>
      </c>
      <c r="T1024">
        <v>1</v>
      </c>
      <c r="U1024">
        <v>0.6</v>
      </c>
      <c r="V1024">
        <v>-1.4413</v>
      </c>
      <c r="W1024">
        <v>0.17</v>
      </c>
      <c r="X1024" t="s">
        <v>53</v>
      </c>
      <c r="Y1024" t="s">
        <v>3048</v>
      </c>
      <c r="Z1024">
        <v>2014</v>
      </c>
      <c r="AA1024" s="6">
        <f>(Orders[[#This Row],[Sales]]*Orders[[#This Row],[Quantity]])-Orders[[#This Row],[Discount]]</f>
        <v>1.3879999999999999</v>
      </c>
    </row>
    <row r="1025" spans="1:27" ht="16.5" x14ac:dyDescent="0.3">
      <c r="A1025">
        <v>39813</v>
      </c>
      <c r="B1025" t="s">
        <v>4084</v>
      </c>
      <c r="C1025" s="1">
        <v>41372</v>
      </c>
      <c r="D1025" s="1">
        <v>41376</v>
      </c>
      <c r="E1025" t="s">
        <v>66</v>
      </c>
      <c r="F1025" t="s">
        <v>2514</v>
      </c>
      <c r="G1025" t="s">
        <v>2515</v>
      </c>
      <c r="H1025" t="s">
        <v>31</v>
      </c>
      <c r="I1025" t="s">
        <v>232</v>
      </c>
      <c r="J1025" t="s">
        <v>233</v>
      </c>
      <c r="K1025" t="s">
        <v>34</v>
      </c>
      <c r="L1025">
        <v>10009</v>
      </c>
      <c r="M1025" t="s">
        <v>35</v>
      </c>
      <c r="N1025" t="s">
        <v>87</v>
      </c>
      <c r="O1025" t="s">
        <v>4085</v>
      </c>
      <c r="P1025" t="s">
        <v>50</v>
      </c>
      <c r="Q1025" t="s">
        <v>788</v>
      </c>
      <c r="R1025" t="s">
        <v>4086</v>
      </c>
      <c r="S1025" s="5">
        <v>3.64</v>
      </c>
      <c r="T1025">
        <v>2</v>
      </c>
      <c r="U1025">
        <v>0</v>
      </c>
      <c r="V1025">
        <v>0.98280000000000012</v>
      </c>
      <c r="W1025">
        <v>0.13</v>
      </c>
      <c r="X1025" t="s">
        <v>64</v>
      </c>
      <c r="Y1025" t="s">
        <v>3048</v>
      </c>
      <c r="Z1025">
        <v>2013</v>
      </c>
      <c r="AA1025" s="6">
        <f>(Orders[[#This Row],[Sales]]*Orders[[#This Row],[Quantity]])-Orders[[#This Row],[Discount]]</f>
        <v>7.28</v>
      </c>
    </row>
    <row r="1026" spans="1:27" ht="16.5" x14ac:dyDescent="0.3">
      <c r="A1026">
        <v>35874</v>
      </c>
      <c r="B1026" t="s">
        <v>4087</v>
      </c>
      <c r="C1026" s="1">
        <v>40644</v>
      </c>
      <c r="D1026" s="1">
        <v>40649</v>
      </c>
      <c r="E1026" t="s">
        <v>66</v>
      </c>
      <c r="F1026" t="s">
        <v>1351</v>
      </c>
      <c r="G1026" t="s">
        <v>1352</v>
      </c>
      <c r="H1026" t="s">
        <v>31</v>
      </c>
      <c r="I1026" t="s">
        <v>4088</v>
      </c>
      <c r="J1026" t="s">
        <v>2550</v>
      </c>
      <c r="K1026" t="s">
        <v>34</v>
      </c>
      <c r="L1026">
        <v>83501</v>
      </c>
      <c r="M1026" t="s">
        <v>35</v>
      </c>
      <c r="N1026" t="s">
        <v>105</v>
      </c>
      <c r="O1026" t="s">
        <v>4089</v>
      </c>
      <c r="P1026" t="s">
        <v>50</v>
      </c>
      <c r="Q1026" t="s">
        <v>51</v>
      </c>
      <c r="R1026" t="s">
        <v>4090</v>
      </c>
      <c r="S1026" s="5">
        <v>9.5840000000000014</v>
      </c>
      <c r="T1026">
        <v>1</v>
      </c>
      <c r="U1026">
        <v>0.2</v>
      </c>
      <c r="V1026">
        <v>3.3544</v>
      </c>
      <c r="W1026">
        <v>0.12</v>
      </c>
      <c r="X1026" t="s">
        <v>64</v>
      </c>
      <c r="Y1026" t="s">
        <v>3048</v>
      </c>
      <c r="Z1026">
        <v>2011</v>
      </c>
      <c r="AA1026" s="6">
        <f>(Orders[[#This Row],[Sales]]*Orders[[#This Row],[Quantity]])-Orders[[#This Row],[Discount]]</f>
        <v>9.3840000000000021</v>
      </c>
    </row>
    <row r="1027" spans="1:27" ht="16.5" x14ac:dyDescent="0.3">
      <c r="A1027">
        <v>38411</v>
      </c>
      <c r="B1027" t="s">
        <v>4091</v>
      </c>
      <c r="C1027" s="1">
        <v>41400</v>
      </c>
      <c r="D1027" s="1">
        <v>41401</v>
      </c>
      <c r="E1027" t="s">
        <v>55</v>
      </c>
      <c r="F1027" t="s">
        <v>2274</v>
      </c>
      <c r="G1027" t="s">
        <v>2275</v>
      </c>
      <c r="H1027" t="s">
        <v>58</v>
      </c>
      <c r="I1027" t="s">
        <v>95</v>
      </c>
      <c r="J1027" t="s">
        <v>436</v>
      </c>
      <c r="K1027" t="s">
        <v>34</v>
      </c>
      <c r="L1027">
        <v>89015</v>
      </c>
      <c r="M1027" t="s">
        <v>35</v>
      </c>
      <c r="N1027" t="s">
        <v>105</v>
      </c>
      <c r="O1027" t="s">
        <v>4092</v>
      </c>
      <c r="P1027" t="s">
        <v>38</v>
      </c>
      <c r="Q1027" t="s">
        <v>39</v>
      </c>
      <c r="R1027" t="s">
        <v>4093</v>
      </c>
      <c r="S1027" s="5">
        <v>1685.88</v>
      </c>
      <c r="T1027">
        <v>6</v>
      </c>
      <c r="U1027">
        <v>0</v>
      </c>
      <c r="V1027">
        <v>320.31720000000001</v>
      </c>
      <c r="W1027">
        <v>548.08000000000004</v>
      </c>
      <c r="X1027" t="s">
        <v>41</v>
      </c>
      <c r="Y1027" t="s">
        <v>4094</v>
      </c>
      <c r="Z1027">
        <v>2013</v>
      </c>
      <c r="AA1027" s="6">
        <f>(Orders[[#This Row],[Sales]]*Orders[[#This Row],[Quantity]])-Orders[[#This Row],[Discount]]</f>
        <v>10115.280000000001</v>
      </c>
    </row>
    <row r="1028" spans="1:27" ht="16.5" x14ac:dyDescent="0.3">
      <c r="A1028">
        <v>39399</v>
      </c>
      <c r="B1028" t="s">
        <v>4095</v>
      </c>
      <c r="C1028" s="1">
        <v>41051</v>
      </c>
      <c r="D1028" s="1">
        <v>41055</v>
      </c>
      <c r="E1028" t="s">
        <v>66</v>
      </c>
      <c r="F1028" t="s">
        <v>3100</v>
      </c>
      <c r="G1028" t="s">
        <v>3101</v>
      </c>
      <c r="H1028" t="s">
        <v>31</v>
      </c>
      <c r="I1028" t="s">
        <v>151</v>
      </c>
      <c r="J1028" t="s">
        <v>104</v>
      </c>
      <c r="K1028" t="s">
        <v>34</v>
      </c>
      <c r="L1028">
        <v>90045</v>
      </c>
      <c r="M1028" t="s">
        <v>35</v>
      </c>
      <c r="N1028" t="s">
        <v>105</v>
      </c>
      <c r="O1028" t="s">
        <v>4096</v>
      </c>
      <c r="P1028" t="s">
        <v>61</v>
      </c>
      <c r="Q1028" t="s">
        <v>62</v>
      </c>
      <c r="R1028" t="s">
        <v>4097</v>
      </c>
      <c r="S1028" s="5">
        <v>2973.32</v>
      </c>
      <c r="T1028">
        <v>7</v>
      </c>
      <c r="U1028">
        <v>0.2</v>
      </c>
      <c r="V1028">
        <v>334.49849999999958</v>
      </c>
      <c r="W1028">
        <v>510.18</v>
      </c>
      <c r="X1028" t="s">
        <v>53</v>
      </c>
      <c r="Y1028" t="s">
        <v>4094</v>
      </c>
      <c r="Z1028">
        <v>2012</v>
      </c>
      <c r="AA1028" s="6">
        <f>(Orders[[#This Row],[Sales]]*Orders[[#This Row],[Quantity]])-Orders[[#This Row],[Discount]]</f>
        <v>20813.04</v>
      </c>
    </row>
    <row r="1029" spans="1:27" ht="16.5" x14ac:dyDescent="0.3">
      <c r="A1029">
        <v>37722</v>
      </c>
      <c r="B1029" t="s">
        <v>4098</v>
      </c>
      <c r="C1029" s="1">
        <v>41418</v>
      </c>
      <c r="D1029" s="1">
        <v>41422</v>
      </c>
      <c r="E1029" t="s">
        <v>66</v>
      </c>
      <c r="F1029" t="s">
        <v>4099</v>
      </c>
      <c r="G1029" t="s">
        <v>4100</v>
      </c>
      <c r="H1029" t="s">
        <v>31</v>
      </c>
      <c r="I1029" t="s">
        <v>85</v>
      </c>
      <c r="J1029" t="s">
        <v>86</v>
      </c>
      <c r="K1029" t="s">
        <v>34</v>
      </c>
      <c r="L1029">
        <v>19120</v>
      </c>
      <c r="M1029" t="s">
        <v>35</v>
      </c>
      <c r="N1029" t="s">
        <v>87</v>
      </c>
      <c r="O1029" t="s">
        <v>2309</v>
      </c>
      <c r="P1029" t="s">
        <v>61</v>
      </c>
      <c r="Q1029" t="s">
        <v>139</v>
      </c>
      <c r="R1029" t="s">
        <v>2310</v>
      </c>
      <c r="S1029" s="5">
        <v>8399.9759999999987</v>
      </c>
      <c r="T1029">
        <v>4</v>
      </c>
      <c r="U1029">
        <v>0.4</v>
      </c>
      <c r="V1029">
        <v>1119.996799999999</v>
      </c>
      <c r="W1029">
        <v>498.08</v>
      </c>
      <c r="X1029" t="s">
        <v>64</v>
      </c>
      <c r="Y1029" t="s">
        <v>4094</v>
      </c>
      <c r="Z1029">
        <v>2013</v>
      </c>
      <c r="AA1029" s="6">
        <f>(Orders[[#This Row],[Sales]]*Orders[[#This Row],[Quantity]])-Orders[[#This Row],[Discount]]</f>
        <v>33599.503999999994</v>
      </c>
    </row>
    <row r="1030" spans="1:27" ht="16.5" x14ac:dyDescent="0.3">
      <c r="A1030">
        <v>34570</v>
      </c>
      <c r="B1030" t="s">
        <v>4101</v>
      </c>
      <c r="C1030" s="1">
        <v>41768</v>
      </c>
      <c r="D1030" s="1">
        <v>41772</v>
      </c>
      <c r="E1030" t="s">
        <v>66</v>
      </c>
      <c r="F1030" t="s">
        <v>593</v>
      </c>
      <c r="G1030" t="s">
        <v>594</v>
      </c>
      <c r="H1030" t="s">
        <v>94</v>
      </c>
      <c r="I1030" t="s">
        <v>151</v>
      </c>
      <c r="J1030" t="s">
        <v>104</v>
      </c>
      <c r="K1030" t="s">
        <v>34</v>
      </c>
      <c r="L1030">
        <v>90032</v>
      </c>
      <c r="M1030" t="s">
        <v>35</v>
      </c>
      <c r="N1030" t="s">
        <v>105</v>
      </c>
      <c r="O1030" t="s">
        <v>4102</v>
      </c>
      <c r="P1030" t="s">
        <v>61</v>
      </c>
      <c r="Q1030" t="s">
        <v>139</v>
      </c>
      <c r="R1030" t="s">
        <v>4103</v>
      </c>
      <c r="S1030" s="5">
        <v>3359.9520000000002</v>
      </c>
      <c r="T1030">
        <v>6</v>
      </c>
      <c r="U1030">
        <v>0.2</v>
      </c>
      <c r="V1030">
        <v>1049.9849999999999</v>
      </c>
      <c r="W1030">
        <v>400.6</v>
      </c>
      <c r="X1030" t="s">
        <v>53</v>
      </c>
      <c r="Y1030" t="s">
        <v>4094</v>
      </c>
      <c r="Z1030">
        <v>2014</v>
      </c>
      <c r="AA1030" s="6">
        <f>(Orders[[#This Row],[Sales]]*Orders[[#This Row],[Quantity]])-Orders[[#This Row],[Discount]]</f>
        <v>20159.511999999999</v>
      </c>
    </row>
    <row r="1031" spans="1:27" ht="16.5" x14ac:dyDescent="0.3">
      <c r="A1031">
        <v>36467</v>
      </c>
      <c r="B1031" t="s">
        <v>4104</v>
      </c>
      <c r="C1031" s="1">
        <v>41422</v>
      </c>
      <c r="D1031" s="1">
        <v>41424</v>
      </c>
      <c r="E1031" t="s">
        <v>28</v>
      </c>
      <c r="F1031" t="s">
        <v>419</v>
      </c>
      <c r="G1031" t="s">
        <v>420</v>
      </c>
      <c r="H1031" t="s">
        <v>58</v>
      </c>
      <c r="I1031" t="s">
        <v>59</v>
      </c>
      <c r="J1031" t="s">
        <v>47</v>
      </c>
      <c r="K1031" t="s">
        <v>34</v>
      </c>
      <c r="L1031">
        <v>48205</v>
      </c>
      <c r="M1031" t="s">
        <v>35</v>
      </c>
      <c r="N1031" t="s">
        <v>48</v>
      </c>
      <c r="O1031" t="s">
        <v>239</v>
      </c>
      <c r="P1031" t="s">
        <v>38</v>
      </c>
      <c r="Q1031" t="s">
        <v>98</v>
      </c>
      <c r="R1031" t="s">
        <v>240</v>
      </c>
      <c r="S1031" s="5">
        <v>3504.9</v>
      </c>
      <c r="T1031">
        <v>5</v>
      </c>
      <c r="U1031">
        <v>0</v>
      </c>
      <c r="V1031">
        <v>700.98000000000013</v>
      </c>
      <c r="W1031">
        <v>383.35</v>
      </c>
      <c r="X1031" t="s">
        <v>53</v>
      </c>
      <c r="Y1031" t="s">
        <v>4094</v>
      </c>
      <c r="Z1031">
        <v>2013</v>
      </c>
      <c r="AA1031" s="6">
        <f>(Orders[[#This Row],[Sales]]*Orders[[#This Row],[Quantity]])-Orders[[#This Row],[Discount]]</f>
        <v>17524.5</v>
      </c>
    </row>
    <row r="1032" spans="1:27" ht="16.5" x14ac:dyDescent="0.3">
      <c r="A1032">
        <v>32291</v>
      </c>
      <c r="B1032" t="s">
        <v>4105</v>
      </c>
      <c r="C1032" s="1">
        <v>40684</v>
      </c>
      <c r="D1032" s="1">
        <v>40688</v>
      </c>
      <c r="E1032" t="s">
        <v>66</v>
      </c>
      <c r="F1032" t="s">
        <v>4106</v>
      </c>
      <c r="G1032" t="s">
        <v>4107</v>
      </c>
      <c r="H1032" t="s">
        <v>58</v>
      </c>
      <c r="I1032" t="s">
        <v>2644</v>
      </c>
      <c r="J1032" t="s">
        <v>495</v>
      </c>
      <c r="K1032" t="s">
        <v>34</v>
      </c>
      <c r="L1032">
        <v>23464</v>
      </c>
      <c r="M1032" t="s">
        <v>35</v>
      </c>
      <c r="N1032" t="s">
        <v>36</v>
      </c>
      <c r="O1032" t="s">
        <v>3686</v>
      </c>
      <c r="P1032" t="s">
        <v>50</v>
      </c>
      <c r="Q1032" t="s">
        <v>51</v>
      </c>
      <c r="R1032" t="s">
        <v>3687</v>
      </c>
      <c r="S1032" s="5">
        <v>2715.93</v>
      </c>
      <c r="T1032">
        <v>7</v>
      </c>
      <c r="U1032">
        <v>0</v>
      </c>
      <c r="V1032">
        <v>1276.4871000000001</v>
      </c>
      <c r="W1032">
        <v>378.83</v>
      </c>
      <c r="X1032" t="s">
        <v>53</v>
      </c>
      <c r="Y1032" t="s">
        <v>4094</v>
      </c>
      <c r="Z1032">
        <v>2011</v>
      </c>
      <c r="AA1032" s="6">
        <f>(Orders[[#This Row],[Sales]]*Orders[[#This Row],[Quantity]])-Orders[[#This Row],[Discount]]</f>
        <v>19011.509999999998</v>
      </c>
    </row>
    <row r="1033" spans="1:27" ht="16.5" x14ac:dyDescent="0.3">
      <c r="A1033">
        <v>35124</v>
      </c>
      <c r="B1033" t="s">
        <v>4108</v>
      </c>
      <c r="C1033" s="1">
        <v>41767</v>
      </c>
      <c r="D1033" s="1">
        <v>41771</v>
      </c>
      <c r="E1033" t="s">
        <v>66</v>
      </c>
      <c r="F1033" t="s">
        <v>1311</v>
      </c>
      <c r="G1033" t="s">
        <v>1312</v>
      </c>
      <c r="H1033" t="s">
        <v>58</v>
      </c>
      <c r="I1033" t="s">
        <v>59</v>
      </c>
      <c r="J1033" t="s">
        <v>47</v>
      </c>
      <c r="K1033" t="s">
        <v>34</v>
      </c>
      <c r="L1033">
        <v>48234</v>
      </c>
      <c r="M1033" t="s">
        <v>35</v>
      </c>
      <c r="N1033" t="s">
        <v>48</v>
      </c>
      <c r="O1033" t="s">
        <v>1880</v>
      </c>
      <c r="P1033" t="s">
        <v>38</v>
      </c>
      <c r="Q1033" t="s">
        <v>98</v>
      </c>
      <c r="R1033" t="s">
        <v>1881</v>
      </c>
      <c r="S1033" s="5">
        <v>1458.65</v>
      </c>
      <c r="T1033">
        <v>5</v>
      </c>
      <c r="U1033">
        <v>0</v>
      </c>
      <c r="V1033">
        <v>423.00850000000003</v>
      </c>
      <c r="W1033">
        <v>315.73</v>
      </c>
      <c r="X1033" t="s">
        <v>53</v>
      </c>
      <c r="Y1033" t="s">
        <v>4094</v>
      </c>
      <c r="Z1033">
        <v>2014</v>
      </c>
      <c r="AA1033" s="6">
        <f>(Orders[[#This Row],[Sales]]*Orders[[#This Row],[Quantity]])-Orders[[#This Row],[Discount]]</f>
        <v>7293.25</v>
      </c>
    </row>
    <row r="1034" spans="1:27" ht="16.5" x14ac:dyDescent="0.3">
      <c r="A1034">
        <v>39309</v>
      </c>
      <c r="B1034" t="s">
        <v>4109</v>
      </c>
      <c r="C1034" s="1">
        <v>41785</v>
      </c>
      <c r="D1034" s="1">
        <v>41785</v>
      </c>
      <c r="E1034" t="s">
        <v>303</v>
      </c>
      <c r="F1034" t="s">
        <v>4110</v>
      </c>
      <c r="G1034" t="s">
        <v>4111</v>
      </c>
      <c r="H1034" t="s">
        <v>31</v>
      </c>
      <c r="I1034" t="s">
        <v>232</v>
      </c>
      <c r="J1034" t="s">
        <v>233</v>
      </c>
      <c r="K1034" t="s">
        <v>34</v>
      </c>
      <c r="L1034">
        <v>10009</v>
      </c>
      <c r="M1034" t="s">
        <v>35</v>
      </c>
      <c r="N1034" t="s">
        <v>87</v>
      </c>
      <c r="O1034" t="s">
        <v>1215</v>
      </c>
      <c r="P1034" t="s">
        <v>50</v>
      </c>
      <c r="Q1034" t="s">
        <v>51</v>
      </c>
      <c r="R1034" t="s">
        <v>1216</v>
      </c>
      <c r="S1034" s="5">
        <v>663.92</v>
      </c>
      <c r="T1034">
        <v>5</v>
      </c>
      <c r="U1034">
        <v>0.2</v>
      </c>
      <c r="V1034">
        <v>207.47499999999991</v>
      </c>
      <c r="W1034">
        <v>314.27</v>
      </c>
      <c r="X1034" t="s">
        <v>41</v>
      </c>
      <c r="Y1034" t="s">
        <v>4094</v>
      </c>
      <c r="Z1034">
        <v>2014</v>
      </c>
      <c r="AA1034" s="6">
        <f>(Orders[[#This Row],[Sales]]*Orders[[#This Row],[Quantity]])-Orders[[#This Row],[Discount]]</f>
        <v>3319.4</v>
      </c>
    </row>
    <row r="1035" spans="1:27" ht="16.5" x14ac:dyDescent="0.3">
      <c r="A1035">
        <v>32111</v>
      </c>
      <c r="B1035" t="s">
        <v>4112</v>
      </c>
      <c r="C1035" s="1">
        <v>41774</v>
      </c>
      <c r="D1035" s="1">
        <v>41774</v>
      </c>
      <c r="E1035" t="s">
        <v>303</v>
      </c>
      <c r="F1035" t="s">
        <v>3997</v>
      </c>
      <c r="G1035" t="s">
        <v>3998</v>
      </c>
      <c r="H1035" t="s">
        <v>31</v>
      </c>
      <c r="I1035" t="s">
        <v>4113</v>
      </c>
      <c r="J1035" t="s">
        <v>104</v>
      </c>
      <c r="K1035" t="s">
        <v>34</v>
      </c>
      <c r="L1035">
        <v>92704</v>
      </c>
      <c r="M1035" t="s">
        <v>35</v>
      </c>
      <c r="N1035" t="s">
        <v>105</v>
      </c>
      <c r="O1035" t="s">
        <v>1210</v>
      </c>
      <c r="P1035" t="s">
        <v>61</v>
      </c>
      <c r="Q1035" t="s">
        <v>294</v>
      </c>
      <c r="R1035" t="s">
        <v>1211</v>
      </c>
      <c r="S1035" s="5">
        <v>1399.93</v>
      </c>
      <c r="T1035">
        <v>7</v>
      </c>
      <c r="U1035">
        <v>0</v>
      </c>
      <c r="V1035">
        <v>601.96990000000005</v>
      </c>
      <c r="W1035">
        <v>309.52</v>
      </c>
      <c r="X1035" t="s">
        <v>53</v>
      </c>
      <c r="Y1035" t="s">
        <v>4094</v>
      </c>
      <c r="Z1035">
        <v>2014</v>
      </c>
      <c r="AA1035" s="6">
        <f>(Orders[[#This Row],[Sales]]*Orders[[#This Row],[Quantity]])-Orders[[#This Row],[Discount]]</f>
        <v>9799.51</v>
      </c>
    </row>
    <row r="1036" spans="1:27" ht="16.5" x14ac:dyDescent="0.3">
      <c r="A1036">
        <v>33479</v>
      </c>
      <c r="B1036" t="s">
        <v>4114</v>
      </c>
      <c r="C1036" s="1">
        <v>41402</v>
      </c>
      <c r="D1036" s="1">
        <v>41406</v>
      </c>
      <c r="E1036" t="s">
        <v>66</v>
      </c>
      <c r="F1036" t="s">
        <v>935</v>
      </c>
      <c r="G1036" t="s">
        <v>936</v>
      </c>
      <c r="H1036" t="s">
        <v>31</v>
      </c>
      <c r="I1036" t="s">
        <v>232</v>
      </c>
      <c r="J1036" t="s">
        <v>233</v>
      </c>
      <c r="K1036" t="s">
        <v>34</v>
      </c>
      <c r="L1036">
        <v>10009</v>
      </c>
      <c r="M1036" t="s">
        <v>35</v>
      </c>
      <c r="N1036" t="s">
        <v>87</v>
      </c>
      <c r="O1036" t="s">
        <v>152</v>
      </c>
      <c r="P1036" t="s">
        <v>61</v>
      </c>
      <c r="Q1036" t="s">
        <v>62</v>
      </c>
      <c r="R1036" t="s">
        <v>153</v>
      </c>
      <c r="S1036" s="5">
        <v>3999.95</v>
      </c>
      <c r="T1036">
        <v>5</v>
      </c>
      <c r="U1036">
        <v>0</v>
      </c>
      <c r="V1036">
        <v>1159.9855</v>
      </c>
      <c r="W1036">
        <v>286.44</v>
      </c>
      <c r="X1036" t="s">
        <v>64</v>
      </c>
      <c r="Y1036" t="s">
        <v>4094</v>
      </c>
      <c r="Z1036">
        <v>2013</v>
      </c>
      <c r="AA1036" s="6">
        <f>(Orders[[#This Row],[Sales]]*Orders[[#This Row],[Quantity]])-Orders[[#This Row],[Discount]]</f>
        <v>19999.75</v>
      </c>
    </row>
    <row r="1037" spans="1:27" ht="16.5" x14ac:dyDescent="0.3">
      <c r="A1037">
        <v>40096</v>
      </c>
      <c r="B1037" t="s">
        <v>4115</v>
      </c>
      <c r="C1037" s="1">
        <v>40671</v>
      </c>
      <c r="D1037" s="1">
        <v>40673</v>
      </c>
      <c r="E1037" t="s">
        <v>55</v>
      </c>
      <c r="F1037" t="s">
        <v>1928</v>
      </c>
      <c r="G1037" t="s">
        <v>1929</v>
      </c>
      <c r="H1037" t="s">
        <v>31</v>
      </c>
      <c r="I1037" t="s">
        <v>85</v>
      </c>
      <c r="J1037" t="s">
        <v>86</v>
      </c>
      <c r="K1037" t="s">
        <v>34</v>
      </c>
      <c r="L1037">
        <v>19134</v>
      </c>
      <c r="M1037" t="s">
        <v>35</v>
      </c>
      <c r="N1037" t="s">
        <v>87</v>
      </c>
      <c r="O1037" t="s">
        <v>1821</v>
      </c>
      <c r="P1037" t="s">
        <v>61</v>
      </c>
      <c r="Q1037" t="s">
        <v>139</v>
      </c>
      <c r="R1037" t="s">
        <v>1822</v>
      </c>
      <c r="S1037" s="5">
        <v>1799.97</v>
      </c>
      <c r="T1037">
        <v>5</v>
      </c>
      <c r="U1037">
        <v>0.4</v>
      </c>
      <c r="V1037">
        <v>239.99600000000009</v>
      </c>
      <c r="W1037">
        <v>276.7</v>
      </c>
      <c r="X1037" t="s">
        <v>64</v>
      </c>
      <c r="Y1037" t="s">
        <v>4094</v>
      </c>
      <c r="Z1037">
        <v>2011</v>
      </c>
      <c r="AA1037" s="6">
        <f>(Orders[[#This Row],[Sales]]*Orders[[#This Row],[Quantity]])-Orders[[#This Row],[Discount]]</f>
        <v>8999.4500000000007</v>
      </c>
    </row>
    <row r="1038" spans="1:27" ht="16.5" x14ac:dyDescent="0.3">
      <c r="A1038">
        <v>32927</v>
      </c>
      <c r="B1038" t="s">
        <v>4116</v>
      </c>
      <c r="C1038" s="1">
        <v>41403</v>
      </c>
      <c r="D1038" s="1">
        <v>41403</v>
      </c>
      <c r="E1038" t="s">
        <v>303</v>
      </c>
      <c r="F1038" t="s">
        <v>1925</v>
      </c>
      <c r="G1038" t="s">
        <v>1926</v>
      </c>
      <c r="H1038" t="s">
        <v>31</v>
      </c>
      <c r="I1038" t="s">
        <v>249</v>
      </c>
      <c r="J1038" t="s">
        <v>250</v>
      </c>
      <c r="K1038" t="s">
        <v>34</v>
      </c>
      <c r="L1038">
        <v>44105</v>
      </c>
      <c r="M1038" t="s">
        <v>35</v>
      </c>
      <c r="N1038" t="s">
        <v>87</v>
      </c>
      <c r="O1038" t="s">
        <v>4117</v>
      </c>
      <c r="P1038" t="s">
        <v>50</v>
      </c>
      <c r="Q1038" t="s">
        <v>112</v>
      </c>
      <c r="R1038" t="s">
        <v>4118</v>
      </c>
      <c r="S1038" s="5">
        <v>1006.056</v>
      </c>
      <c r="T1038">
        <v>3</v>
      </c>
      <c r="U1038">
        <v>0.2</v>
      </c>
      <c r="V1038">
        <v>88.029900000000055</v>
      </c>
      <c r="W1038">
        <v>254.13</v>
      </c>
      <c r="X1038" t="s">
        <v>41</v>
      </c>
      <c r="Y1038" t="s">
        <v>4094</v>
      </c>
      <c r="Z1038">
        <v>2013</v>
      </c>
      <c r="AA1038" s="6">
        <f>(Orders[[#This Row],[Sales]]*Orders[[#This Row],[Quantity]])-Orders[[#This Row],[Discount]]</f>
        <v>3017.9680000000003</v>
      </c>
    </row>
    <row r="1039" spans="1:27" ht="16.5" x14ac:dyDescent="0.3">
      <c r="A1039">
        <v>39533</v>
      </c>
      <c r="B1039" t="s">
        <v>4119</v>
      </c>
      <c r="C1039" s="1">
        <v>41761</v>
      </c>
      <c r="D1039" s="1">
        <v>41766</v>
      </c>
      <c r="E1039" t="s">
        <v>66</v>
      </c>
      <c r="F1039" t="s">
        <v>935</v>
      </c>
      <c r="G1039" t="s">
        <v>936</v>
      </c>
      <c r="H1039" t="s">
        <v>31</v>
      </c>
      <c r="I1039" t="s">
        <v>124</v>
      </c>
      <c r="J1039" t="s">
        <v>389</v>
      </c>
      <c r="K1039" t="s">
        <v>34</v>
      </c>
      <c r="L1039">
        <v>32216</v>
      </c>
      <c r="M1039" t="s">
        <v>35</v>
      </c>
      <c r="N1039" t="s">
        <v>36</v>
      </c>
      <c r="O1039" t="s">
        <v>239</v>
      </c>
      <c r="P1039" t="s">
        <v>38</v>
      </c>
      <c r="Q1039" t="s">
        <v>98</v>
      </c>
      <c r="R1039" t="s">
        <v>240</v>
      </c>
      <c r="S1039" s="5">
        <v>2803.92</v>
      </c>
      <c r="T1039">
        <v>5</v>
      </c>
      <c r="U1039">
        <v>0.2</v>
      </c>
      <c r="V1039">
        <v>0</v>
      </c>
      <c r="W1039">
        <v>246.07</v>
      </c>
      <c r="X1039" t="s">
        <v>64</v>
      </c>
      <c r="Y1039" t="s">
        <v>4094</v>
      </c>
      <c r="Z1039">
        <v>2014</v>
      </c>
      <c r="AA1039" s="6">
        <f>(Orders[[#This Row],[Sales]]*Orders[[#This Row],[Quantity]])-Orders[[#This Row],[Discount]]</f>
        <v>14019.4</v>
      </c>
    </row>
    <row r="1040" spans="1:27" ht="16.5" x14ac:dyDescent="0.3">
      <c r="A1040">
        <v>32530</v>
      </c>
      <c r="B1040" t="s">
        <v>4120</v>
      </c>
      <c r="C1040" s="1">
        <v>41425</v>
      </c>
      <c r="D1040" s="1">
        <v>41427</v>
      </c>
      <c r="E1040" t="s">
        <v>55</v>
      </c>
      <c r="F1040" t="s">
        <v>791</v>
      </c>
      <c r="G1040" t="s">
        <v>792</v>
      </c>
      <c r="H1040" t="s">
        <v>58</v>
      </c>
      <c r="I1040" t="s">
        <v>1288</v>
      </c>
      <c r="J1040" t="s">
        <v>250</v>
      </c>
      <c r="K1040" t="s">
        <v>34</v>
      </c>
      <c r="L1040">
        <v>45231</v>
      </c>
      <c r="M1040" t="s">
        <v>35</v>
      </c>
      <c r="N1040" t="s">
        <v>87</v>
      </c>
      <c r="O1040" t="s">
        <v>4102</v>
      </c>
      <c r="P1040" t="s">
        <v>61</v>
      </c>
      <c r="Q1040" t="s">
        <v>139</v>
      </c>
      <c r="R1040" t="s">
        <v>4103</v>
      </c>
      <c r="S1040" s="5">
        <v>839.98799999999994</v>
      </c>
      <c r="T1040">
        <v>2</v>
      </c>
      <c r="U1040">
        <v>0.4</v>
      </c>
      <c r="V1040">
        <v>69.99899999999991</v>
      </c>
      <c r="W1040">
        <v>205.23</v>
      </c>
      <c r="X1040" t="s">
        <v>41</v>
      </c>
      <c r="Y1040" t="s">
        <v>4094</v>
      </c>
      <c r="Z1040">
        <v>2013</v>
      </c>
      <c r="AA1040" s="6">
        <f>(Orders[[#This Row],[Sales]]*Orders[[#This Row],[Quantity]])-Orders[[#This Row],[Discount]]</f>
        <v>1679.5759999999998</v>
      </c>
    </row>
    <row r="1041" spans="1:27" ht="16.5" x14ac:dyDescent="0.3">
      <c r="A1041">
        <v>33715</v>
      </c>
      <c r="B1041" t="s">
        <v>4121</v>
      </c>
      <c r="C1041" s="1">
        <v>41416</v>
      </c>
      <c r="D1041" s="1">
        <v>41423</v>
      </c>
      <c r="E1041" t="s">
        <v>66</v>
      </c>
      <c r="F1041" t="s">
        <v>1557</v>
      </c>
      <c r="G1041" t="s">
        <v>1558</v>
      </c>
      <c r="H1041" t="s">
        <v>58</v>
      </c>
      <c r="I1041" t="s">
        <v>4122</v>
      </c>
      <c r="J1041" t="s">
        <v>436</v>
      </c>
      <c r="K1041" t="s">
        <v>34</v>
      </c>
      <c r="L1041">
        <v>89431</v>
      </c>
      <c r="M1041" t="s">
        <v>35</v>
      </c>
      <c r="N1041" t="s">
        <v>105</v>
      </c>
      <c r="O1041" t="s">
        <v>4123</v>
      </c>
      <c r="P1041" t="s">
        <v>61</v>
      </c>
      <c r="Q1041" t="s">
        <v>62</v>
      </c>
      <c r="R1041" t="s">
        <v>4124</v>
      </c>
      <c r="S1041" s="5">
        <v>2396.4</v>
      </c>
      <c r="T1041">
        <v>10</v>
      </c>
      <c r="U1041">
        <v>0.2</v>
      </c>
      <c r="V1041">
        <v>179.7300000000001</v>
      </c>
      <c r="W1041">
        <v>192.24</v>
      </c>
      <c r="X1041" t="s">
        <v>64</v>
      </c>
      <c r="Y1041" t="s">
        <v>4094</v>
      </c>
      <c r="Z1041">
        <v>2013</v>
      </c>
      <c r="AA1041" s="6">
        <f>(Orders[[#This Row],[Sales]]*Orders[[#This Row],[Quantity]])-Orders[[#This Row],[Discount]]</f>
        <v>23963.8</v>
      </c>
    </row>
    <row r="1042" spans="1:27" ht="16.5" x14ac:dyDescent="0.3">
      <c r="A1042">
        <v>32345</v>
      </c>
      <c r="B1042" t="s">
        <v>4125</v>
      </c>
      <c r="C1042" s="1">
        <v>40690</v>
      </c>
      <c r="D1042" s="1">
        <v>40695</v>
      </c>
      <c r="E1042" t="s">
        <v>28</v>
      </c>
      <c r="F1042" t="s">
        <v>3316</v>
      </c>
      <c r="G1042" t="s">
        <v>3317</v>
      </c>
      <c r="H1042" t="s">
        <v>31</v>
      </c>
      <c r="I1042" t="s">
        <v>103</v>
      </c>
      <c r="J1042" t="s">
        <v>104</v>
      </c>
      <c r="K1042" t="s">
        <v>34</v>
      </c>
      <c r="L1042">
        <v>94109</v>
      </c>
      <c r="M1042" t="s">
        <v>35</v>
      </c>
      <c r="N1042" t="s">
        <v>105</v>
      </c>
      <c r="O1042" t="s">
        <v>4126</v>
      </c>
      <c r="P1042" t="s">
        <v>61</v>
      </c>
      <c r="Q1042" t="s">
        <v>72</v>
      </c>
      <c r="R1042" t="s">
        <v>4127</v>
      </c>
      <c r="S1042" s="5">
        <v>1113.5039999999999</v>
      </c>
      <c r="T1042">
        <v>12</v>
      </c>
      <c r="U1042">
        <v>0.2</v>
      </c>
      <c r="V1042">
        <v>125.2691999999999</v>
      </c>
      <c r="W1042">
        <v>180.89</v>
      </c>
      <c r="X1042" t="s">
        <v>64</v>
      </c>
      <c r="Y1042" t="s">
        <v>4094</v>
      </c>
      <c r="Z1042">
        <v>2011</v>
      </c>
      <c r="AA1042" s="6">
        <f>(Orders[[#This Row],[Sales]]*Orders[[#This Row],[Quantity]])-Orders[[#This Row],[Discount]]</f>
        <v>13361.847999999998</v>
      </c>
    </row>
    <row r="1043" spans="1:27" ht="16.5" x14ac:dyDescent="0.3">
      <c r="A1043">
        <v>32089</v>
      </c>
      <c r="B1043" t="s">
        <v>4128</v>
      </c>
      <c r="C1043" s="1">
        <v>41415</v>
      </c>
      <c r="D1043" s="1">
        <v>41415</v>
      </c>
      <c r="E1043" t="s">
        <v>303</v>
      </c>
      <c r="F1043" t="s">
        <v>2898</v>
      </c>
      <c r="G1043" t="s">
        <v>2899</v>
      </c>
      <c r="H1043" t="s">
        <v>31</v>
      </c>
      <c r="I1043" t="s">
        <v>2827</v>
      </c>
      <c r="J1043" t="s">
        <v>33</v>
      </c>
      <c r="K1043" t="s">
        <v>34</v>
      </c>
      <c r="L1043">
        <v>28806</v>
      </c>
      <c r="M1043" t="s">
        <v>35</v>
      </c>
      <c r="N1043" t="s">
        <v>36</v>
      </c>
      <c r="O1043" t="s">
        <v>2013</v>
      </c>
      <c r="P1043" t="s">
        <v>61</v>
      </c>
      <c r="Q1043" t="s">
        <v>72</v>
      </c>
      <c r="R1043" t="s">
        <v>2014</v>
      </c>
      <c r="S1043" s="5">
        <v>1363.96</v>
      </c>
      <c r="T1043">
        <v>5</v>
      </c>
      <c r="U1043">
        <v>0.2</v>
      </c>
      <c r="V1043">
        <v>85.247500000000002</v>
      </c>
      <c r="W1043">
        <v>171.31</v>
      </c>
      <c r="X1043" t="s">
        <v>64</v>
      </c>
      <c r="Y1043" t="s">
        <v>4094</v>
      </c>
      <c r="Z1043">
        <v>2013</v>
      </c>
      <c r="AA1043" s="6">
        <f>(Orders[[#This Row],[Sales]]*Orders[[#This Row],[Quantity]])-Orders[[#This Row],[Discount]]</f>
        <v>6819.6</v>
      </c>
    </row>
    <row r="1044" spans="1:27" ht="16.5" x14ac:dyDescent="0.3">
      <c r="A1044">
        <v>37932</v>
      </c>
      <c r="B1044" t="s">
        <v>4129</v>
      </c>
      <c r="C1044" s="1">
        <v>41766</v>
      </c>
      <c r="D1044" s="1">
        <v>41766</v>
      </c>
      <c r="E1044" t="s">
        <v>303</v>
      </c>
      <c r="F1044" t="s">
        <v>889</v>
      </c>
      <c r="G1044" t="s">
        <v>890</v>
      </c>
      <c r="H1044" t="s">
        <v>31</v>
      </c>
      <c r="I1044" t="s">
        <v>137</v>
      </c>
      <c r="J1044" t="s">
        <v>33</v>
      </c>
      <c r="K1044" t="s">
        <v>34</v>
      </c>
      <c r="L1044">
        <v>28205</v>
      </c>
      <c r="M1044" t="s">
        <v>35</v>
      </c>
      <c r="N1044" t="s">
        <v>36</v>
      </c>
      <c r="O1044" t="s">
        <v>334</v>
      </c>
      <c r="P1044" t="s">
        <v>61</v>
      </c>
      <c r="Q1044" t="s">
        <v>72</v>
      </c>
      <c r="R1044" t="s">
        <v>335</v>
      </c>
      <c r="S1044" s="5">
        <v>627.16800000000012</v>
      </c>
      <c r="T1044">
        <v>4</v>
      </c>
      <c r="U1044">
        <v>0.2</v>
      </c>
      <c r="V1044">
        <v>70.55639999999994</v>
      </c>
      <c r="W1044">
        <v>165.08</v>
      </c>
      <c r="X1044" t="s">
        <v>53</v>
      </c>
      <c r="Y1044" t="s">
        <v>4094</v>
      </c>
      <c r="Z1044">
        <v>2014</v>
      </c>
      <c r="AA1044" s="6">
        <f>(Orders[[#This Row],[Sales]]*Orders[[#This Row],[Quantity]])-Orders[[#This Row],[Discount]]</f>
        <v>2508.4720000000007</v>
      </c>
    </row>
    <row r="1045" spans="1:27" ht="16.5" x14ac:dyDescent="0.3">
      <c r="A1045">
        <v>35661</v>
      </c>
      <c r="B1045" t="s">
        <v>4130</v>
      </c>
      <c r="C1045" s="1">
        <v>41780</v>
      </c>
      <c r="D1045" s="1">
        <v>41782</v>
      </c>
      <c r="E1045" t="s">
        <v>28</v>
      </c>
      <c r="F1045" t="s">
        <v>2470</v>
      </c>
      <c r="G1045" t="s">
        <v>2471</v>
      </c>
      <c r="H1045" t="s">
        <v>31</v>
      </c>
      <c r="I1045" t="s">
        <v>4131</v>
      </c>
      <c r="J1045" t="s">
        <v>4132</v>
      </c>
      <c r="K1045" t="s">
        <v>34</v>
      </c>
      <c r="L1045">
        <v>58103</v>
      </c>
      <c r="M1045" t="s">
        <v>35</v>
      </c>
      <c r="N1045" t="s">
        <v>48</v>
      </c>
      <c r="O1045" t="s">
        <v>4133</v>
      </c>
      <c r="P1045" t="s">
        <v>50</v>
      </c>
      <c r="Q1045" t="s">
        <v>112</v>
      </c>
      <c r="R1045" t="s">
        <v>4134</v>
      </c>
      <c r="S1045" s="5">
        <v>704.76</v>
      </c>
      <c r="T1045">
        <v>4</v>
      </c>
      <c r="U1045">
        <v>0</v>
      </c>
      <c r="V1045">
        <v>162.09479999999999</v>
      </c>
      <c r="W1045">
        <v>156.62</v>
      </c>
      <c r="X1045" t="s">
        <v>53</v>
      </c>
      <c r="Y1045" t="s">
        <v>4094</v>
      </c>
      <c r="Z1045">
        <v>2014</v>
      </c>
      <c r="AA1045" s="6">
        <f>(Orders[[#This Row],[Sales]]*Orders[[#This Row],[Quantity]])-Orders[[#This Row],[Discount]]</f>
        <v>2819.04</v>
      </c>
    </row>
    <row r="1046" spans="1:27" ht="16.5" x14ac:dyDescent="0.3">
      <c r="A1046">
        <v>37704</v>
      </c>
      <c r="B1046" t="s">
        <v>4135</v>
      </c>
      <c r="C1046" s="1">
        <v>41774</v>
      </c>
      <c r="D1046" s="1">
        <v>41775</v>
      </c>
      <c r="E1046" t="s">
        <v>55</v>
      </c>
      <c r="F1046" t="s">
        <v>1362</v>
      </c>
      <c r="G1046" t="s">
        <v>1363</v>
      </c>
      <c r="H1046" t="s">
        <v>31</v>
      </c>
      <c r="I1046" t="s">
        <v>869</v>
      </c>
      <c r="J1046" t="s">
        <v>171</v>
      </c>
      <c r="K1046" t="s">
        <v>34</v>
      </c>
      <c r="L1046">
        <v>77041</v>
      </c>
      <c r="M1046" t="s">
        <v>35</v>
      </c>
      <c r="N1046" t="s">
        <v>48</v>
      </c>
      <c r="O1046" t="s">
        <v>1064</v>
      </c>
      <c r="P1046" t="s">
        <v>38</v>
      </c>
      <c r="Q1046" t="s">
        <v>98</v>
      </c>
      <c r="R1046" t="s">
        <v>1065</v>
      </c>
      <c r="S1046" s="5">
        <v>899.43</v>
      </c>
      <c r="T1046">
        <v>5</v>
      </c>
      <c r="U1046">
        <v>0.3</v>
      </c>
      <c r="V1046">
        <v>-12.84900000000016</v>
      </c>
      <c r="W1046">
        <v>149.72999999999999</v>
      </c>
      <c r="X1046" t="s">
        <v>53</v>
      </c>
      <c r="Y1046" t="s">
        <v>4094</v>
      </c>
      <c r="Z1046">
        <v>2014</v>
      </c>
      <c r="AA1046" s="6">
        <f>(Orders[[#This Row],[Sales]]*Orders[[#This Row],[Quantity]])-Orders[[#This Row],[Discount]]</f>
        <v>4496.8499999999995</v>
      </c>
    </row>
    <row r="1047" spans="1:27" ht="16.5" x14ac:dyDescent="0.3">
      <c r="A1047">
        <v>33184</v>
      </c>
      <c r="B1047" t="s">
        <v>4136</v>
      </c>
      <c r="C1047" s="1">
        <v>40676</v>
      </c>
      <c r="D1047" s="1">
        <v>40678</v>
      </c>
      <c r="E1047" t="s">
        <v>55</v>
      </c>
      <c r="F1047" t="s">
        <v>3888</v>
      </c>
      <c r="G1047" t="s">
        <v>3889</v>
      </c>
      <c r="H1047" t="s">
        <v>94</v>
      </c>
      <c r="I1047" t="s">
        <v>4137</v>
      </c>
      <c r="J1047" t="s">
        <v>389</v>
      </c>
      <c r="K1047" t="s">
        <v>34</v>
      </c>
      <c r="L1047">
        <v>33012</v>
      </c>
      <c r="M1047" t="s">
        <v>35</v>
      </c>
      <c r="N1047" t="s">
        <v>36</v>
      </c>
      <c r="O1047" t="s">
        <v>1215</v>
      </c>
      <c r="P1047" t="s">
        <v>50</v>
      </c>
      <c r="Q1047" t="s">
        <v>51</v>
      </c>
      <c r="R1047" t="s">
        <v>1216</v>
      </c>
      <c r="S1047" s="5">
        <v>398.35199999999998</v>
      </c>
      <c r="T1047">
        <v>8</v>
      </c>
      <c r="U1047">
        <v>0.7</v>
      </c>
      <c r="V1047">
        <v>-331.95999999999992</v>
      </c>
      <c r="W1047">
        <v>146.04</v>
      </c>
      <c r="X1047" t="s">
        <v>41</v>
      </c>
      <c r="Y1047" t="s">
        <v>4094</v>
      </c>
      <c r="Z1047">
        <v>2011</v>
      </c>
      <c r="AA1047" s="6">
        <f>(Orders[[#This Row],[Sales]]*Orders[[#This Row],[Quantity]])-Orders[[#This Row],[Discount]]</f>
        <v>3186.116</v>
      </c>
    </row>
    <row r="1048" spans="1:27" ht="16.5" x14ac:dyDescent="0.3">
      <c r="A1048">
        <v>32741</v>
      </c>
      <c r="B1048" t="s">
        <v>4138</v>
      </c>
      <c r="C1048" s="1">
        <v>41418</v>
      </c>
      <c r="D1048" s="1">
        <v>41423</v>
      </c>
      <c r="E1048" t="s">
        <v>66</v>
      </c>
      <c r="F1048" t="s">
        <v>3091</v>
      </c>
      <c r="G1048" t="s">
        <v>3092</v>
      </c>
      <c r="H1048" t="s">
        <v>31</v>
      </c>
      <c r="I1048" t="s">
        <v>661</v>
      </c>
      <c r="J1048" t="s">
        <v>118</v>
      </c>
      <c r="K1048" t="s">
        <v>34</v>
      </c>
      <c r="L1048">
        <v>60623</v>
      </c>
      <c r="M1048" t="s">
        <v>35</v>
      </c>
      <c r="N1048" t="s">
        <v>48</v>
      </c>
      <c r="O1048" t="s">
        <v>1944</v>
      </c>
      <c r="P1048" t="s">
        <v>61</v>
      </c>
      <c r="Q1048" t="s">
        <v>72</v>
      </c>
      <c r="R1048" t="s">
        <v>1945</v>
      </c>
      <c r="S1048" s="5">
        <v>1979.9280000000001</v>
      </c>
      <c r="T1048">
        <v>9</v>
      </c>
      <c r="U1048">
        <v>0.2</v>
      </c>
      <c r="V1048">
        <v>148.49459999999991</v>
      </c>
      <c r="W1048">
        <v>142.88999999999999</v>
      </c>
      <c r="X1048" t="s">
        <v>64</v>
      </c>
      <c r="Y1048" t="s">
        <v>4094</v>
      </c>
      <c r="Z1048">
        <v>2013</v>
      </c>
      <c r="AA1048" s="6">
        <f>(Orders[[#This Row],[Sales]]*Orders[[#This Row],[Quantity]])-Orders[[#This Row],[Discount]]</f>
        <v>17819.152000000002</v>
      </c>
    </row>
    <row r="1049" spans="1:27" ht="16.5" x14ac:dyDescent="0.3">
      <c r="A1049">
        <v>37007</v>
      </c>
      <c r="B1049" t="s">
        <v>4139</v>
      </c>
      <c r="C1049" s="1">
        <v>41037</v>
      </c>
      <c r="D1049" s="1">
        <v>41044</v>
      </c>
      <c r="E1049" t="s">
        <v>66</v>
      </c>
      <c r="F1049" t="s">
        <v>4140</v>
      </c>
      <c r="G1049" t="s">
        <v>4141</v>
      </c>
      <c r="H1049" t="s">
        <v>31</v>
      </c>
      <c r="I1049" t="s">
        <v>232</v>
      </c>
      <c r="J1049" t="s">
        <v>233</v>
      </c>
      <c r="K1049" t="s">
        <v>34</v>
      </c>
      <c r="L1049">
        <v>10024</v>
      </c>
      <c r="M1049" t="s">
        <v>35</v>
      </c>
      <c r="N1049" t="s">
        <v>87</v>
      </c>
      <c r="O1049" t="s">
        <v>4142</v>
      </c>
      <c r="P1049" t="s">
        <v>61</v>
      </c>
      <c r="Q1049" t="s">
        <v>139</v>
      </c>
      <c r="R1049" t="s">
        <v>4143</v>
      </c>
      <c r="S1049" s="5">
        <v>2799.944</v>
      </c>
      <c r="T1049">
        <v>7</v>
      </c>
      <c r="U1049">
        <v>0.2</v>
      </c>
      <c r="V1049">
        <v>1014.9797</v>
      </c>
      <c r="W1049">
        <v>142.19999999999999</v>
      </c>
      <c r="X1049" t="s">
        <v>64</v>
      </c>
      <c r="Y1049" t="s">
        <v>4094</v>
      </c>
      <c r="Z1049">
        <v>2012</v>
      </c>
      <c r="AA1049" s="6">
        <f>(Orders[[#This Row],[Sales]]*Orders[[#This Row],[Quantity]])-Orders[[#This Row],[Discount]]</f>
        <v>19599.407999999999</v>
      </c>
    </row>
    <row r="1050" spans="1:27" ht="16.5" x14ac:dyDescent="0.3">
      <c r="A1050">
        <v>33855</v>
      </c>
      <c r="B1050" t="s">
        <v>4144</v>
      </c>
      <c r="C1050" s="1">
        <v>41060</v>
      </c>
      <c r="D1050" s="1">
        <v>41064</v>
      </c>
      <c r="E1050" t="s">
        <v>66</v>
      </c>
      <c r="F1050" t="s">
        <v>326</v>
      </c>
      <c r="G1050" t="s">
        <v>327</v>
      </c>
      <c r="H1050" t="s">
        <v>31</v>
      </c>
      <c r="I1050" t="s">
        <v>4145</v>
      </c>
      <c r="J1050" t="s">
        <v>1747</v>
      </c>
      <c r="K1050" t="s">
        <v>34</v>
      </c>
      <c r="L1050">
        <v>84057</v>
      </c>
      <c r="M1050" t="s">
        <v>35</v>
      </c>
      <c r="N1050" t="s">
        <v>105</v>
      </c>
      <c r="O1050" t="s">
        <v>2243</v>
      </c>
      <c r="P1050" t="s">
        <v>38</v>
      </c>
      <c r="Q1050" t="s">
        <v>173</v>
      </c>
      <c r="R1050" t="s">
        <v>2244</v>
      </c>
      <c r="S1050" s="5">
        <v>1406.86</v>
      </c>
      <c r="T1050">
        <v>7</v>
      </c>
      <c r="U1050">
        <v>0</v>
      </c>
      <c r="V1050">
        <v>140.68599999999989</v>
      </c>
      <c r="W1050">
        <v>138.91</v>
      </c>
      <c r="X1050" t="s">
        <v>64</v>
      </c>
      <c r="Y1050" t="s">
        <v>4094</v>
      </c>
      <c r="Z1050">
        <v>2012</v>
      </c>
      <c r="AA1050" s="6">
        <f>(Orders[[#This Row],[Sales]]*Orders[[#This Row],[Quantity]])-Orders[[#This Row],[Discount]]</f>
        <v>9848.0199999999986</v>
      </c>
    </row>
    <row r="1051" spans="1:27" ht="16.5" x14ac:dyDescent="0.3">
      <c r="A1051">
        <v>37984</v>
      </c>
      <c r="B1051" t="s">
        <v>4146</v>
      </c>
      <c r="C1051" s="1">
        <v>41043</v>
      </c>
      <c r="D1051" s="1">
        <v>41050</v>
      </c>
      <c r="E1051" t="s">
        <v>66</v>
      </c>
      <c r="F1051" t="s">
        <v>4147</v>
      </c>
      <c r="G1051" t="s">
        <v>4148</v>
      </c>
      <c r="H1051" t="s">
        <v>31</v>
      </c>
      <c r="I1051" t="s">
        <v>151</v>
      </c>
      <c r="J1051" t="s">
        <v>104</v>
      </c>
      <c r="K1051" t="s">
        <v>34</v>
      </c>
      <c r="L1051">
        <v>90032</v>
      </c>
      <c r="M1051" t="s">
        <v>35</v>
      </c>
      <c r="N1051" t="s">
        <v>105</v>
      </c>
      <c r="O1051" t="s">
        <v>1096</v>
      </c>
      <c r="P1051" t="s">
        <v>50</v>
      </c>
      <c r="Q1051" t="s">
        <v>112</v>
      </c>
      <c r="R1051" t="s">
        <v>1097</v>
      </c>
      <c r="S1051" s="5">
        <v>1117.92</v>
      </c>
      <c r="T1051">
        <v>4</v>
      </c>
      <c r="U1051">
        <v>0</v>
      </c>
      <c r="V1051">
        <v>55.895999999999958</v>
      </c>
      <c r="W1051">
        <v>137.93</v>
      </c>
      <c r="X1051" t="s">
        <v>272</v>
      </c>
      <c r="Y1051" t="s">
        <v>4094</v>
      </c>
      <c r="Z1051">
        <v>2012</v>
      </c>
      <c r="AA1051" s="6">
        <f>(Orders[[#This Row],[Sales]]*Orders[[#This Row],[Quantity]])-Orders[[#This Row],[Discount]]</f>
        <v>4471.68</v>
      </c>
    </row>
    <row r="1052" spans="1:27" ht="16.5" x14ac:dyDescent="0.3">
      <c r="A1052">
        <v>40440</v>
      </c>
      <c r="B1052" t="s">
        <v>4149</v>
      </c>
      <c r="C1052" s="1">
        <v>41780</v>
      </c>
      <c r="D1052" s="1">
        <v>41786</v>
      </c>
      <c r="E1052" t="s">
        <v>66</v>
      </c>
      <c r="F1052" t="s">
        <v>2435</v>
      </c>
      <c r="G1052" t="s">
        <v>2436</v>
      </c>
      <c r="H1052" t="s">
        <v>31</v>
      </c>
      <c r="I1052" t="s">
        <v>761</v>
      </c>
      <c r="J1052" t="s">
        <v>436</v>
      </c>
      <c r="K1052" t="s">
        <v>34</v>
      </c>
      <c r="L1052">
        <v>89115</v>
      </c>
      <c r="M1052" t="s">
        <v>35</v>
      </c>
      <c r="N1052" t="s">
        <v>105</v>
      </c>
      <c r="O1052" t="s">
        <v>1083</v>
      </c>
      <c r="P1052" t="s">
        <v>61</v>
      </c>
      <c r="Q1052" t="s">
        <v>72</v>
      </c>
      <c r="R1052" t="s">
        <v>1084</v>
      </c>
      <c r="S1052" s="5">
        <v>1123.1279999999999</v>
      </c>
      <c r="T1052">
        <v>9</v>
      </c>
      <c r="U1052">
        <v>0.2</v>
      </c>
      <c r="V1052">
        <v>70.195499999999981</v>
      </c>
      <c r="W1052">
        <v>134.66</v>
      </c>
      <c r="X1052" t="s">
        <v>272</v>
      </c>
      <c r="Y1052" t="s">
        <v>4094</v>
      </c>
      <c r="Z1052">
        <v>2014</v>
      </c>
      <c r="AA1052" s="6">
        <f>(Orders[[#This Row],[Sales]]*Orders[[#This Row],[Quantity]])-Orders[[#This Row],[Discount]]</f>
        <v>10107.951999999999</v>
      </c>
    </row>
    <row r="1053" spans="1:27" ht="16.5" x14ac:dyDescent="0.3">
      <c r="A1053">
        <v>39154</v>
      </c>
      <c r="B1053" t="s">
        <v>4150</v>
      </c>
      <c r="C1053" s="1">
        <v>40693</v>
      </c>
      <c r="D1053" s="1">
        <v>40695</v>
      </c>
      <c r="E1053" t="s">
        <v>55</v>
      </c>
      <c r="F1053" t="s">
        <v>4151</v>
      </c>
      <c r="G1053" t="s">
        <v>4152</v>
      </c>
      <c r="H1053" t="s">
        <v>58</v>
      </c>
      <c r="I1053" t="s">
        <v>232</v>
      </c>
      <c r="J1053" t="s">
        <v>233</v>
      </c>
      <c r="K1053" t="s">
        <v>34</v>
      </c>
      <c r="L1053">
        <v>10024</v>
      </c>
      <c r="M1053" t="s">
        <v>35</v>
      </c>
      <c r="N1053" t="s">
        <v>87</v>
      </c>
      <c r="O1053" t="s">
        <v>1867</v>
      </c>
      <c r="P1053" t="s">
        <v>61</v>
      </c>
      <c r="Q1053" t="s">
        <v>72</v>
      </c>
      <c r="R1053" t="s">
        <v>1868</v>
      </c>
      <c r="S1053" s="5">
        <v>464</v>
      </c>
      <c r="T1053">
        <v>5</v>
      </c>
      <c r="U1053">
        <v>0</v>
      </c>
      <c r="V1053">
        <v>134.55999999999989</v>
      </c>
      <c r="W1053">
        <v>123.97</v>
      </c>
      <c r="X1053" t="s">
        <v>41</v>
      </c>
      <c r="Y1053" t="s">
        <v>4094</v>
      </c>
      <c r="Z1053">
        <v>2011</v>
      </c>
      <c r="AA1053" s="6">
        <f>(Orders[[#This Row],[Sales]]*Orders[[#This Row],[Quantity]])-Orders[[#This Row],[Discount]]</f>
        <v>2320</v>
      </c>
    </row>
    <row r="1054" spans="1:27" ht="16.5" x14ac:dyDescent="0.3">
      <c r="A1054">
        <v>36597</v>
      </c>
      <c r="B1054" t="s">
        <v>4153</v>
      </c>
      <c r="C1054" s="1">
        <v>41425</v>
      </c>
      <c r="D1054" s="1">
        <v>41429</v>
      </c>
      <c r="E1054" t="s">
        <v>66</v>
      </c>
      <c r="F1054" t="s">
        <v>3551</v>
      </c>
      <c r="G1054" t="s">
        <v>3552</v>
      </c>
      <c r="H1054" t="s">
        <v>58</v>
      </c>
      <c r="I1054" t="s">
        <v>77</v>
      </c>
      <c r="J1054" t="s">
        <v>495</v>
      </c>
      <c r="K1054" t="s">
        <v>34</v>
      </c>
      <c r="L1054">
        <v>22153</v>
      </c>
      <c r="M1054" t="s">
        <v>35</v>
      </c>
      <c r="N1054" t="s">
        <v>36</v>
      </c>
      <c r="O1054" t="s">
        <v>4154</v>
      </c>
      <c r="P1054" t="s">
        <v>38</v>
      </c>
      <c r="Q1054" t="s">
        <v>39</v>
      </c>
      <c r="R1054" t="s">
        <v>4155</v>
      </c>
      <c r="S1054" s="5">
        <v>2275.5</v>
      </c>
      <c r="T1054">
        <v>10</v>
      </c>
      <c r="U1054">
        <v>0</v>
      </c>
      <c r="V1054">
        <v>386.83499999999981</v>
      </c>
      <c r="W1054">
        <v>123.34</v>
      </c>
      <c r="X1054" t="s">
        <v>64</v>
      </c>
      <c r="Y1054" t="s">
        <v>4094</v>
      </c>
      <c r="Z1054">
        <v>2013</v>
      </c>
      <c r="AA1054" s="6">
        <f>(Orders[[#This Row],[Sales]]*Orders[[#This Row],[Quantity]])-Orders[[#This Row],[Discount]]</f>
        <v>22755</v>
      </c>
    </row>
    <row r="1055" spans="1:27" ht="16.5" x14ac:dyDescent="0.3">
      <c r="A1055">
        <v>38333</v>
      </c>
      <c r="B1055" t="s">
        <v>4156</v>
      </c>
      <c r="C1055" s="1">
        <v>40665</v>
      </c>
      <c r="D1055" s="1">
        <v>40667</v>
      </c>
      <c r="E1055" t="s">
        <v>28</v>
      </c>
      <c r="F1055" t="s">
        <v>4157</v>
      </c>
      <c r="G1055" t="s">
        <v>4158</v>
      </c>
      <c r="H1055" t="s">
        <v>31</v>
      </c>
      <c r="I1055" t="s">
        <v>1947</v>
      </c>
      <c r="J1055" t="s">
        <v>389</v>
      </c>
      <c r="K1055" t="s">
        <v>34</v>
      </c>
      <c r="L1055">
        <v>33801</v>
      </c>
      <c r="M1055" t="s">
        <v>35</v>
      </c>
      <c r="N1055" t="s">
        <v>36</v>
      </c>
      <c r="O1055" t="s">
        <v>3069</v>
      </c>
      <c r="P1055" t="s">
        <v>61</v>
      </c>
      <c r="Q1055" t="s">
        <v>139</v>
      </c>
      <c r="R1055" t="s">
        <v>3070</v>
      </c>
      <c r="S1055" s="5">
        <v>479.98399999999998</v>
      </c>
      <c r="T1055">
        <v>2</v>
      </c>
      <c r="U1055">
        <v>0.2</v>
      </c>
      <c r="V1055">
        <v>89.996999999999986</v>
      </c>
      <c r="W1055">
        <v>122.9</v>
      </c>
      <c r="X1055" t="s">
        <v>41</v>
      </c>
      <c r="Y1055" t="s">
        <v>4094</v>
      </c>
      <c r="Z1055">
        <v>2011</v>
      </c>
      <c r="AA1055" s="6">
        <f>(Orders[[#This Row],[Sales]]*Orders[[#This Row],[Quantity]])-Orders[[#This Row],[Discount]]</f>
        <v>959.76799999999992</v>
      </c>
    </row>
    <row r="1056" spans="1:27" ht="16.5" x14ac:dyDescent="0.3">
      <c r="A1056">
        <v>38181</v>
      </c>
      <c r="B1056" t="s">
        <v>4159</v>
      </c>
      <c r="C1056" s="1">
        <v>41060</v>
      </c>
      <c r="D1056" s="1">
        <v>41064</v>
      </c>
      <c r="E1056" t="s">
        <v>66</v>
      </c>
      <c r="F1056" t="s">
        <v>3111</v>
      </c>
      <c r="G1056" t="s">
        <v>3112</v>
      </c>
      <c r="H1056" t="s">
        <v>31</v>
      </c>
      <c r="I1056" t="s">
        <v>739</v>
      </c>
      <c r="J1056" t="s">
        <v>709</v>
      </c>
      <c r="K1056" t="s">
        <v>34</v>
      </c>
      <c r="L1056">
        <v>55407</v>
      </c>
      <c r="M1056" t="s">
        <v>35</v>
      </c>
      <c r="N1056" t="s">
        <v>48</v>
      </c>
      <c r="O1056" t="s">
        <v>4160</v>
      </c>
      <c r="P1056" t="s">
        <v>38</v>
      </c>
      <c r="Q1056" t="s">
        <v>98</v>
      </c>
      <c r="R1056" t="s">
        <v>4161</v>
      </c>
      <c r="S1056" s="5">
        <v>2567.84</v>
      </c>
      <c r="T1056">
        <v>8</v>
      </c>
      <c r="U1056">
        <v>0</v>
      </c>
      <c r="V1056">
        <v>770.35199999999986</v>
      </c>
      <c r="W1056">
        <v>116.03</v>
      </c>
      <c r="X1056" t="s">
        <v>64</v>
      </c>
      <c r="Y1056" t="s">
        <v>4094</v>
      </c>
      <c r="Z1056">
        <v>2012</v>
      </c>
      <c r="AA1056" s="6">
        <f>(Orders[[#This Row],[Sales]]*Orders[[#This Row],[Quantity]])-Orders[[#This Row],[Discount]]</f>
        <v>20542.72</v>
      </c>
    </row>
    <row r="1057" spans="1:27" ht="16.5" x14ac:dyDescent="0.3">
      <c r="A1057">
        <v>35967</v>
      </c>
      <c r="B1057" t="s">
        <v>4162</v>
      </c>
      <c r="C1057" s="1">
        <v>41766</v>
      </c>
      <c r="D1057" s="1">
        <v>41771</v>
      </c>
      <c r="E1057" t="s">
        <v>66</v>
      </c>
      <c r="F1057" t="s">
        <v>2121</v>
      </c>
      <c r="G1057" t="s">
        <v>2122</v>
      </c>
      <c r="H1057" t="s">
        <v>58</v>
      </c>
      <c r="I1057" t="s">
        <v>2807</v>
      </c>
      <c r="J1057" t="s">
        <v>171</v>
      </c>
      <c r="K1057" t="s">
        <v>34</v>
      </c>
      <c r="L1057">
        <v>76106</v>
      </c>
      <c r="M1057" t="s">
        <v>35</v>
      </c>
      <c r="N1057" t="s">
        <v>48</v>
      </c>
      <c r="O1057" t="s">
        <v>1225</v>
      </c>
      <c r="P1057" t="s">
        <v>50</v>
      </c>
      <c r="Q1057" t="s">
        <v>112</v>
      </c>
      <c r="R1057" t="s">
        <v>1226</v>
      </c>
      <c r="S1057" s="5">
        <v>772.68000000000006</v>
      </c>
      <c r="T1057">
        <v>5</v>
      </c>
      <c r="U1057">
        <v>0.2</v>
      </c>
      <c r="V1057">
        <v>-57.950999999999993</v>
      </c>
      <c r="W1057">
        <v>113.03</v>
      </c>
      <c r="X1057" t="s">
        <v>53</v>
      </c>
      <c r="Y1057" t="s">
        <v>4094</v>
      </c>
      <c r="Z1057">
        <v>2014</v>
      </c>
      <c r="AA1057" s="6">
        <f>(Orders[[#This Row],[Sales]]*Orders[[#This Row],[Quantity]])-Orders[[#This Row],[Discount]]</f>
        <v>3863.2000000000007</v>
      </c>
    </row>
    <row r="1058" spans="1:27" ht="16.5" x14ac:dyDescent="0.3">
      <c r="A1058">
        <v>38195</v>
      </c>
      <c r="B1058" t="s">
        <v>4163</v>
      </c>
      <c r="C1058" s="1">
        <v>41053</v>
      </c>
      <c r="D1058" s="1">
        <v>41055</v>
      </c>
      <c r="E1058" t="s">
        <v>28</v>
      </c>
      <c r="F1058" t="s">
        <v>685</v>
      </c>
      <c r="G1058" t="s">
        <v>686</v>
      </c>
      <c r="H1058" t="s">
        <v>31</v>
      </c>
      <c r="I1058" t="s">
        <v>585</v>
      </c>
      <c r="J1058" t="s">
        <v>118</v>
      </c>
      <c r="K1058" t="s">
        <v>34</v>
      </c>
      <c r="L1058">
        <v>60540</v>
      </c>
      <c r="M1058" t="s">
        <v>35</v>
      </c>
      <c r="N1058" t="s">
        <v>48</v>
      </c>
      <c r="O1058" t="s">
        <v>2247</v>
      </c>
      <c r="P1058" t="s">
        <v>38</v>
      </c>
      <c r="Q1058" t="s">
        <v>98</v>
      </c>
      <c r="R1058" t="s">
        <v>2248</v>
      </c>
      <c r="S1058" s="5">
        <v>602.65099999999995</v>
      </c>
      <c r="T1058">
        <v>7</v>
      </c>
      <c r="U1058">
        <v>0.3</v>
      </c>
      <c r="V1058">
        <v>-163.57669999999999</v>
      </c>
      <c r="W1058">
        <v>110.27</v>
      </c>
      <c r="X1058" t="s">
        <v>53</v>
      </c>
      <c r="Y1058" t="s">
        <v>4094</v>
      </c>
      <c r="Z1058">
        <v>2012</v>
      </c>
      <c r="AA1058" s="6">
        <f>(Orders[[#This Row],[Sales]]*Orders[[#This Row],[Quantity]])-Orders[[#This Row],[Discount]]</f>
        <v>4218.2569999999996</v>
      </c>
    </row>
    <row r="1059" spans="1:27" ht="16.5" x14ac:dyDescent="0.3">
      <c r="A1059">
        <v>38515</v>
      </c>
      <c r="B1059" t="s">
        <v>4164</v>
      </c>
      <c r="C1059" s="1">
        <v>41032</v>
      </c>
      <c r="D1059" s="1">
        <v>41035</v>
      </c>
      <c r="E1059" t="s">
        <v>55</v>
      </c>
      <c r="F1059" t="s">
        <v>2111</v>
      </c>
      <c r="G1059" t="s">
        <v>2112</v>
      </c>
      <c r="H1059" t="s">
        <v>31</v>
      </c>
      <c r="I1059" t="s">
        <v>103</v>
      </c>
      <c r="J1059" t="s">
        <v>104</v>
      </c>
      <c r="K1059" t="s">
        <v>34</v>
      </c>
      <c r="L1059">
        <v>94109</v>
      </c>
      <c r="M1059" t="s">
        <v>35</v>
      </c>
      <c r="N1059" t="s">
        <v>105</v>
      </c>
      <c r="O1059" t="s">
        <v>351</v>
      </c>
      <c r="P1059" t="s">
        <v>61</v>
      </c>
      <c r="Q1059" t="s">
        <v>294</v>
      </c>
      <c r="R1059" t="s">
        <v>352</v>
      </c>
      <c r="S1059" s="5">
        <v>339.96</v>
      </c>
      <c r="T1059">
        <v>4</v>
      </c>
      <c r="U1059">
        <v>0</v>
      </c>
      <c r="V1059">
        <v>122.3856</v>
      </c>
      <c r="W1059">
        <v>105.11</v>
      </c>
      <c r="X1059" t="s">
        <v>41</v>
      </c>
      <c r="Y1059" t="s">
        <v>4094</v>
      </c>
      <c r="Z1059">
        <v>2012</v>
      </c>
      <c r="AA1059" s="6">
        <f>(Orders[[#This Row],[Sales]]*Orders[[#This Row],[Quantity]])-Orders[[#This Row],[Discount]]</f>
        <v>1359.84</v>
      </c>
    </row>
    <row r="1060" spans="1:27" ht="16.5" x14ac:dyDescent="0.3">
      <c r="A1060">
        <v>40858</v>
      </c>
      <c r="B1060" t="s">
        <v>4165</v>
      </c>
      <c r="C1060" s="1">
        <v>41398</v>
      </c>
      <c r="D1060" s="1">
        <v>41400</v>
      </c>
      <c r="E1060" t="s">
        <v>55</v>
      </c>
      <c r="F1060" t="s">
        <v>4166</v>
      </c>
      <c r="G1060" t="s">
        <v>4167</v>
      </c>
      <c r="H1060" t="s">
        <v>31</v>
      </c>
      <c r="I1060" t="s">
        <v>408</v>
      </c>
      <c r="J1060" t="s">
        <v>250</v>
      </c>
      <c r="K1060" t="s">
        <v>34</v>
      </c>
      <c r="L1060">
        <v>43055</v>
      </c>
      <c r="M1060" t="s">
        <v>35</v>
      </c>
      <c r="N1060" t="s">
        <v>87</v>
      </c>
      <c r="O1060" t="s">
        <v>4168</v>
      </c>
      <c r="P1060" t="s">
        <v>61</v>
      </c>
      <c r="Q1060" t="s">
        <v>294</v>
      </c>
      <c r="R1060" t="s">
        <v>4169</v>
      </c>
      <c r="S1060" s="5">
        <v>431.97600000000011</v>
      </c>
      <c r="T1060">
        <v>3</v>
      </c>
      <c r="U1060">
        <v>0.2</v>
      </c>
      <c r="V1060">
        <v>-75.59580000000004</v>
      </c>
      <c r="W1060">
        <v>94.08</v>
      </c>
      <c r="X1060" t="s">
        <v>53</v>
      </c>
      <c r="Y1060" t="s">
        <v>4094</v>
      </c>
      <c r="Z1060">
        <v>2013</v>
      </c>
      <c r="AA1060" s="6">
        <f>(Orders[[#This Row],[Sales]]*Orders[[#This Row],[Quantity]])-Orders[[#This Row],[Discount]]</f>
        <v>1295.7280000000003</v>
      </c>
    </row>
    <row r="1061" spans="1:27" ht="16.5" x14ac:dyDescent="0.3">
      <c r="A1061">
        <v>32044</v>
      </c>
      <c r="B1061" t="s">
        <v>4170</v>
      </c>
      <c r="C1061" s="1">
        <v>40690</v>
      </c>
      <c r="D1061" s="1">
        <v>40690</v>
      </c>
      <c r="E1061" t="s">
        <v>303</v>
      </c>
      <c r="F1061" t="s">
        <v>2536</v>
      </c>
      <c r="G1061" t="s">
        <v>2537</v>
      </c>
      <c r="H1061" t="s">
        <v>58</v>
      </c>
      <c r="I1061" t="s">
        <v>157</v>
      </c>
      <c r="J1061" t="s">
        <v>104</v>
      </c>
      <c r="K1061" t="s">
        <v>34</v>
      </c>
      <c r="L1061">
        <v>92105</v>
      </c>
      <c r="M1061" t="s">
        <v>35</v>
      </c>
      <c r="N1061" t="s">
        <v>105</v>
      </c>
      <c r="O1061" t="s">
        <v>1165</v>
      </c>
      <c r="P1061" t="s">
        <v>50</v>
      </c>
      <c r="Q1061" t="s">
        <v>112</v>
      </c>
      <c r="R1061" t="s">
        <v>1166</v>
      </c>
      <c r="S1061" s="5">
        <v>359.32</v>
      </c>
      <c r="T1061">
        <v>4</v>
      </c>
      <c r="U1061">
        <v>0</v>
      </c>
      <c r="V1061">
        <v>7.1863999999999919</v>
      </c>
      <c r="W1061">
        <v>92.1</v>
      </c>
      <c r="X1061" t="s">
        <v>53</v>
      </c>
      <c r="Y1061" t="s">
        <v>4094</v>
      </c>
      <c r="Z1061">
        <v>2011</v>
      </c>
      <c r="AA1061" s="6">
        <f>(Orders[[#This Row],[Sales]]*Orders[[#This Row],[Quantity]])-Orders[[#This Row],[Discount]]</f>
        <v>1437.28</v>
      </c>
    </row>
    <row r="1062" spans="1:27" ht="16.5" x14ac:dyDescent="0.3">
      <c r="A1062">
        <v>33961</v>
      </c>
      <c r="B1062" t="s">
        <v>4171</v>
      </c>
      <c r="C1062" s="1">
        <v>41396</v>
      </c>
      <c r="D1062" s="1">
        <v>41399</v>
      </c>
      <c r="E1062" t="s">
        <v>55</v>
      </c>
      <c r="F1062" t="s">
        <v>3222</v>
      </c>
      <c r="G1062" t="s">
        <v>3223</v>
      </c>
      <c r="H1062" t="s">
        <v>31</v>
      </c>
      <c r="I1062" t="s">
        <v>2219</v>
      </c>
      <c r="J1062" t="s">
        <v>655</v>
      </c>
      <c r="K1062" t="s">
        <v>34</v>
      </c>
      <c r="L1062">
        <v>38109</v>
      </c>
      <c r="M1062" t="s">
        <v>35</v>
      </c>
      <c r="N1062" t="s">
        <v>36</v>
      </c>
      <c r="O1062" t="s">
        <v>4172</v>
      </c>
      <c r="P1062" t="s">
        <v>38</v>
      </c>
      <c r="Q1062" t="s">
        <v>39</v>
      </c>
      <c r="R1062" t="s">
        <v>4173</v>
      </c>
      <c r="S1062" s="5">
        <v>370.62</v>
      </c>
      <c r="T1062">
        <v>3</v>
      </c>
      <c r="U1062">
        <v>0.4</v>
      </c>
      <c r="V1062">
        <v>-142.07100000000011</v>
      </c>
      <c r="W1062">
        <v>91.58</v>
      </c>
      <c r="X1062" t="s">
        <v>64</v>
      </c>
      <c r="Y1062" t="s">
        <v>4094</v>
      </c>
      <c r="Z1062">
        <v>2013</v>
      </c>
      <c r="AA1062" s="6">
        <f>(Orders[[#This Row],[Sales]]*Orders[[#This Row],[Quantity]])-Orders[[#This Row],[Discount]]</f>
        <v>1111.46</v>
      </c>
    </row>
    <row r="1063" spans="1:27" ht="16.5" x14ac:dyDescent="0.3">
      <c r="A1063">
        <v>34721</v>
      </c>
      <c r="B1063" t="s">
        <v>4174</v>
      </c>
      <c r="C1063" s="1">
        <v>41423</v>
      </c>
      <c r="D1063" s="1">
        <v>41429</v>
      </c>
      <c r="E1063" t="s">
        <v>66</v>
      </c>
      <c r="F1063" t="s">
        <v>1925</v>
      </c>
      <c r="G1063" t="s">
        <v>1926</v>
      </c>
      <c r="H1063" t="s">
        <v>31</v>
      </c>
      <c r="I1063" t="s">
        <v>151</v>
      </c>
      <c r="J1063" t="s">
        <v>104</v>
      </c>
      <c r="K1063" t="s">
        <v>34</v>
      </c>
      <c r="L1063">
        <v>90004</v>
      </c>
      <c r="M1063" t="s">
        <v>35</v>
      </c>
      <c r="N1063" t="s">
        <v>105</v>
      </c>
      <c r="O1063" t="s">
        <v>4175</v>
      </c>
      <c r="P1063" t="s">
        <v>61</v>
      </c>
      <c r="Q1063" t="s">
        <v>62</v>
      </c>
      <c r="R1063" t="s">
        <v>4176</v>
      </c>
      <c r="S1063" s="5">
        <v>558.4</v>
      </c>
      <c r="T1063">
        <v>2</v>
      </c>
      <c r="U1063">
        <v>0.2</v>
      </c>
      <c r="V1063">
        <v>41.880000000000017</v>
      </c>
      <c r="W1063">
        <v>90.97</v>
      </c>
      <c r="X1063" t="s">
        <v>272</v>
      </c>
      <c r="Y1063" t="s">
        <v>4094</v>
      </c>
      <c r="Z1063">
        <v>2013</v>
      </c>
      <c r="AA1063" s="6">
        <f>(Orders[[#This Row],[Sales]]*Orders[[#This Row],[Quantity]])-Orders[[#This Row],[Discount]]</f>
        <v>1116.5999999999999</v>
      </c>
    </row>
    <row r="1064" spans="1:27" ht="16.5" x14ac:dyDescent="0.3">
      <c r="A1064">
        <v>40494</v>
      </c>
      <c r="B1064" t="s">
        <v>4177</v>
      </c>
      <c r="C1064" s="1">
        <v>40673</v>
      </c>
      <c r="D1064" s="1">
        <v>40678</v>
      </c>
      <c r="E1064" t="s">
        <v>66</v>
      </c>
      <c r="F1064" t="s">
        <v>4178</v>
      </c>
      <c r="G1064" t="s">
        <v>4179</v>
      </c>
      <c r="H1064" t="s">
        <v>31</v>
      </c>
      <c r="I1064" t="s">
        <v>466</v>
      </c>
      <c r="J1064" t="s">
        <v>104</v>
      </c>
      <c r="K1064" t="s">
        <v>34</v>
      </c>
      <c r="L1064">
        <v>95123</v>
      </c>
      <c r="M1064" t="s">
        <v>35</v>
      </c>
      <c r="N1064" t="s">
        <v>105</v>
      </c>
      <c r="O1064" t="s">
        <v>4180</v>
      </c>
      <c r="P1064" t="s">
        <v>61</v>
      </c>
      <c r="Q1064" t="s">
        <v>72</v>
      </c>
      <c r="R1064" t="s">
        <v>4181</v>
      </c>
      <c r="S1064" s="5">
        <v>1432</v>
      </c>
      <c r="T1064">
        <v>5</v>
      </c>
      <c r="U1064">
        <v>0.2</v>
      </c>
      <c r="V1064">
        <v>125.3000000000001</v>
      </c>
      <c r="W1064">
        <v>88.7</v>
      </c>
      <c r="X1064" t="s">
        <v>64</v>
      </c>
      <c r="Y1064" t="s">
        <v>4094</v>
      </c>
      <c r="Z1064">
        <v>2011</v>
      </c>
      <c r="AA1064" s="6">
        <f>(Orders[[#This Row],[Sales]]*Orders[[#This Row],[Quantity]])-Orders[[#This Row],[Discount]]</f>
        <v>7159.8</v>
      </c>
    </row>
    <row r="1065" spans="1:27" ht="16.5" x14ac:dyDescent="0.3">
      <c r="A1065">
        <v>38921</v>
      </c>
      <c r="B1065" t="s">
        <v>4182</v>
      </c>
      <c r="C1065" s="1">
        <v>41052</v>
      </c>
      <c r="D1065" s="1">
        <v>41056</v>
      </c>
      <c r="E1065" t="s">
        <v>28</v>
      </c>
      <c r="F1065" t="s">
        <v>1659</v>
      </c>
      <c r="G1065" t="s">
        <v>1660</v>
      </c>
      <c r="H1065" t="s">
        <v>94</v>
      </c>
      <c r="I1065" t="s">
        <v>59</v>
      </c>
      <c r="J1065" t="s">
        <v>47</v>
      </c>
      <c r="K1065" t="s">
        <v>34</v>
      </c>
      <c r="L1065">
        <v>48234</v>
      </c>
      <c r="M1065" t="s">
        <v>35</v>
      </c>
      <c r="N1065" t="s">
        <v>48</v>
      </c>
      <c r="O1065" t="s">
        <v>4183</v>
      </c>
      <c r="P1065" t="s">
        <v>50</v>
      </c>
      <c r="Q1065" t="s">
        <v>89</v>
      </c>
      <c r="R1065" t="s">
        <v>4184</v>
      </c>
      <c r="S1065" s="5">
        <v>850.5</v>
      </c>
      <c r="T1065">
        <v>5</v>
      </c>
      <c r="U1065">
        <v>0.1</v>
      </c>
      <c r="V1065">
        <v>245.6999999999999</v>
      </c>
      <c r="W1065">
        <v>86.12</v>
      </c>
      <c r="X1065" t="s">
        <v>53</v>
      </c>
      <c r="Y1065" t="s">
        <v>4094</v>
      </c>
      <c r="Z1065">
        <v>2012</v>
      </c>
      <c r="AA1065" s="6">
        <f>(Orders[[#This Row],[Sales]]*Orders[[#This Row],[Quantity]])-Orders[[#This Row],[Discount]]</f>
        <v>4252.3999999999996</v>
      </c>
    </row>
    <row r="1066" spans="1:27" ht="16.5" x14ac:dyDescent="0.3">
      <c r="A1066">
        <v>31799</v>
      </c>
      <c r="B1066" t="s">
        <v>4185</v>
      </c>
      <c r="C1066" s="1">
        <v>41425</v>
      </c>
      <c r="D1066" s="1">
        <v>41430</v>
      </c>
      <c r="E1066" t="s">
        <v>66</v>
      </c>
      <c r="F1066" t="s">
        <v>2178</v>
      </c>
      <c r="G1066" t="s">
        <v>2179</v>
      </c>
      <c r="H1066" t="s">
        <v>58</v>
      </c>
      <c r="I1066" t="s">
        <v>4186</v>
      </c>
      <c r="J1066" t="s">
        <v>315</v>
      </c>
      <c r="K1066" t="s">
        <v>34</v>
      </c>
      <c r="L1066">
        <v>80134</v>
      </c>
      <c r="M1066" t="s">
        <v>35</v>
      </c>
      <c r="N1066" t="s">
        <v>105</v>
      </c>
      <c r="O1066" t="s">
        <v>4187</v>
      </c>
      <c r="P1066" t="s">
        <v>38</v>
      </c>
      <c r="Q1066" t="s">
        <v>98</v>
      </c>
      <c r="R1066" t="s">
        <v>4188</v>
      </c>
      <c r="S1066" s="5">
        <v>801.5680000000001</v>
      </c>
      <c r="T1066">
        <v>2</v>
      </c>
      <c r="U1066">
        <v>0.2</v>
      </c>
      <c r="V1066">
        <v>50.097999999999978</v>
      </c>
      <c r="W1066">
        <v>85.46</v>
      </c>
      <c r="X1066" t="s">
        <v>64</v>
      </c>
      <c r="Y1066" t="s">
        <v>4094</v>
      </c>
      <c r="Z1066">
        <v>2013</v>
      </c>
      <c r="AA1066" s="6">
        <f>(Orders[[#This Row],[Sales]]*Orders[[#This Row],[Quantity]])-Orders[[#This Row],[Discount]]</f>
        <v>1602.9360000000001</v>
      </c>
    </row>
    <row r="1067" spans="1:27" ht="16.5" x14ac:dyDescent="0.3">
      <c r="A1067">
        <v>35958</v>
      </c>
      <c r="B1067" t="s">
        <v>4189</v>
      </c>
      <c r="C1067" s="1">
        <v>41032</v>
      </c>
      <c r="D1067" s="1">
        <v>41036</v>
      </c>
      <c r="E1067" t="s">
        <v>66</v>
      </c>
      <c r="F1067" t="s">
        <v>1609</v>
      </c>
      <c r="G1067" t="s">
        <v>1610</v>
      </c>
      <c r="H1067" t="s">
        <v>31</v>
      </c>
      <c r="I1067" t="s">
        <v>85</v>
      </c>
      <c r="J1067" t="s">
        <v>86</v>
      </c>
      <c r="K1067" t="s">
        <v>34</v>
      </c>
      <c r="L1067">
        <v>19140</v>
      </c>
      <c r="M1067" t="s">
        <v>35</v>
      </c>
      <c r="N1067" t="s">
        <v>87</v>
      </c>
      <c r="O1067" t="s">
        <v>1849</v>
      </c>
      <c r="P1067" t="s">
        <v>38</v>
      </c>
      <c r="Q1067" t="s">
        <v>98</v>
      </c>
      <c r="R1067" t="s">
        <v>1850</v>
      </c>
      <c r="S1067" s="5">
        <v>844.11599999999987</v>
      </c>
      <c r="T1067">
        <v>6</v>
      </c>
      <c r="U1067">
        <v>0.3</v>
      </c>
      <c r="V1067">
        <v>-36.176400000000001</v>
      </c>
      <c r="W1067">
        <v>84.93</v>
      </c>
      <c r="X1067" t="s">
        <v>53</v>
      </c>
      <c r="Y1067" t="s">
        <v>4094</v>
      </c>
      <c r="Z1067">
        <v>2012</v>
      </c>
      <c r="AA1067" s="6">
        <f>(Orders[[#This Row],[Sales]]*Orders[[#This Row],[Quantity]])-Orders[[#This Row],[Discount]]</f>
        <v>5064.3959999999988</v>
      </c>
    </row>
    <row r="1068" spans="1:27" ht="16.5" x14ac:dyDescent="0.3">
      <c r="A1068">
        <v>32958</v>
      </c>
      <c r="B1068" t="s">
        <v>4190</v>
      </c>
      <c r="C1068" s="1">
        <v>41760</v>
      </c>
      <c r="D1068" s="1">
        <v>41766</v>
      </c>
      <c r="E1068" t="s">
        <v>66</v>
      </c>
      <c r="F1068" t="s">
        <v>2207</v>
      </c>
      <c r="G1068" t="s">
        <v>2208</v>
      </c>
      <c r="H1068" t="s">
        <v>58</v>
      </c>
      <c r="I1068" t="s">
        <v>85</v>
      </c>
      <c r="J1068" t="s">
        <v>86</v>
      </c>
      <c r="K1068" t="s">
        <v>34</v>
      </c>
      <c r="L1068">
        <v>19143</v>
      </c>
      <c r="M1068" t="s">
        <v>35</v>
      </c>
      <c r="N1068" t="s">
        <v>87</v>
      </c>
      <c r="O1068" t="s">
        <v>3211</v>
      </c>
      <c r="P1068" t="s">
        <v>61</v>
      </c>
      <c r="Q1068" t="s">
        <v>72</v>
      </c>
      <c r="R1068" t="s">
        <v>3212</v>
      </c>
      <c r="S1068" s="5">
        <v>677.57999999999993</v>
      </c>
      <c r="T1068">
        <v>5</v>
      </c>
      <c r="U1068">
        <v>0.4</v>
      </c>
      <c r="V1068">
        <v>-158.102</v>
      </c>
      <c r="W1068">
        <v>84.57</v>
      </c>
      <c r="X1068" t="s">
        <v>272</v>
      </c>
      <c r="Y1068" t="s">
        <v>4094</v>
      </c>
      <c r="Z1068">
        <v>2014</v>
      </c>
      <c r="AA1068" s="6">
        <f>(Orders[[#This Row],[Sales]]*Orders[[#This Row],[Quantity]])-Orders[[#This Row],[Discount]]</f>
        <v>3387.4999999999995</v>
      </c>
    </row>
    <row r="1069" spans="1:27" ht="16.5" x14ac:dyDescent="0.3">
      <c r="A1069">
        <v>34284</v>
      </c>
      <c r="B1069" t="s">
        <v>4191</v>
      </c>
      <c r="C1069" s="1">
        <v>41420</v>
      </c>
      <c r="D1069" s="1">
        <v>41425</v>
      </c>
      <c r="E1069" t="s">
        <v>66</v>
      </c>
      <c r="F1069" t="s">
        <v>2212</v>
      </c>
      <c r="G1069" t="s">
        <v>2213</v>
      </c>
      <c r="H1069" t="s">
        <v>94</v>
      </c>
      <c r="I1069" t="s">
        <v>69</v>
      </c>
      <c r="J1069" t="s">
        <v>70</v>
      </c>
      <c r="K1069" t="s">
        <v>34</v>
      </c>
      <c r="L1069">
        <v>31907</v>
      </c>
      <c r="M1069" t="s">
        <v>35</v>
      </c>
      <c r="N1069" t="s">
        <v>36</v>
      </c>
      <c r="O1069" t="s">
        <v>4192</v>
      </c>
      <c r="P1069" t="s">
        <v>50</v>
      </c>
      <c r="Q1069" t="s">
        <v>112</v>
      </c>
      <c r="R1069" t="s">
        <v>4193</v>
      </c>
      <c r="S1069" s="5">
        <v>1267.6500000000001</v>
      </c>
      <c r="T1069">
        <v>9</v>
      </c>
      <c r="U1069">
        <v>0</v>
      </c>
      <c r="V1069">
        <v>152.11799999999999</v>
      </c>
      <c r="W1069">
        <v>83.67</v>
      </c>
      <c r="X1069" t="s">
        <v>64</v>
      </c>
      <c r="Y1069" t="s">
        <v>4094</v>
      </c>
      <c r="Z1069">
        <v>2013</v>
      </c>
      <c r="AA1069" s="6">
        <f>(Orders[[#This Row],[Sales]]*Orders[[#This Row],[Quantity]])-Orders[[#This Row],[Discount]]</f>
        <v>11408.85</v>
      </c>
    </row>
    <row r="1070" spans="1:27" ht="16.5" x14ac:dyDescent="0.3">
      <c r="A1070">
        <v>31830</v>
      </c>
      <c r="B1070" t="s">
        <v>4194</v>
      </c>
      <c r="C1070" s="1">
        <v>41424</v>
      </c>
      <c r="D1070" s="1">
        <v>41427</v>
      </c>
      <c r="E1070" t="s">
        <v>28</v>
      </c>
      <c r="F1070" t="s">
        <v>3171</v>
      </c>
      <c r="G1070" t="s">
        <v>3172</v>
      </c>
      <c r="H1070" t="s">
        <v>31</v>
      </c>
      <c r="I1070" t="s">
        <v>4195</v>
      </c>
      <c r="J1070" t="s">
        <v>716</v>
      </c>
      <c r="K1070" t="s">
        <v>34</v>
      </c>
      <c r="L1070">
        <v>36116</v>
      </c>
      <c r="M1070" t="s">
        <v>35</v>
      </c>
      <c r="N1070" t="s">
        <v>36</v>
      </c>
      <c r="O1070" t="s">
        <v>1898</v>
      </c>
      <c r="P1070" t="s">
        <v>61</v>
      </c>
      <c r="Q1070" t="s">
        <v>72</v>
      </c>
      <c r="R1070" t="s">
        <v>1899</v>
      </c>
      <c r="S1070" s="5">
        <v>979.95</v>
      </c>
      <c r="T1070">
        <v>5</v>
      </c>
      <c r="U1070">
        <v>0</v>
      </c>
      <c r="V1070">
        <v>274.38600000000008</v>
      </c>
      <c r="W1070">
        <v>81.599999999999994</v>
      </c>
      <c r="X1070" t="s">
        <v>53</v>
      </c>
      <c r="Y1070" t="s">
        <v>4094</v>
      </c>
      <c r="Z1070">
        <v>2013</v>
      </c>
      <c r="AA1070" s="6">
        <f>(Orders[[#This Row],[Sales]]*Orders[[#This Row],[Quantity]])-Orders[[#This Row],[Discount]]</f>
        <v>4899.75</v>
      </c>
    </row>
    <row r="1071" spans="1:27" ht="16.5" x14ac:dyDescent="0.3">
      <c r="A1071">
        <v>33392</v>
      </c>
      <c r="B1071" t="s">
        <v>4196</v>
      </c>
      <c r="C1071" s="1">
        <v>41410</v>
      </c>
      <c r="D1071" s="1">
        <v>41415</v>
      </c>
      <c r="E1071" t="s">
        <v>66</v>
      </c>
      <c r="F1071" t="s">
        <v>4197</v>
      </c>
      <c r="G1071" t="s">
        <v>4198</v>
      </c>
      <c r="H1071" t="s">
        <v>94</v>
      </c>
      <c r="I1071" t="s">
        <v>46</v>
      </c>
      <c r="J1071" t="s">
        <v>673</v>
      </c>
      <c r="K1071" t="s">
        <v>34</v>
      </c>
      <c r="L1071">
        <v>39212</v>
      </c>
      <c r="M1071" t="s">
        <v>35</v>
      </c>
      <c r="N1071" t="s">
        <v>36</v>
      </c>
      <c r="O1071" t="s">
        <v>4199</v>
      </c>
      <c r="P1071" t="s">
        <v>50</v>
      </c>
      <c r="Q1071" t="s">
        <v>51</v>
      </c>
      <c r="R1071" t="s">
        <v>4200</v>
      </c>
      <c r="S1071" s="5">
        <v>511.84</v>
      </c>
      <c r="T1071">
        <v>8</v>
      </c>
      <c r="U1071">
        <v>0</v>
      </c>
      <c r="V1071">
        <v>240.56479999999999</v>
      </c>
      <c r="W1071">
        <v>80.47</v>
      </c>
      <c r="X1071" t="s">
        <v>53</v>
      </c>
      <c r="Y1071" t="s">
        <v>4094</v>
      </c>
      <c r="Z1071">
        <v>2013</v>
      </c>
      <c r="AA1071" s="6">
        <f>(Orders[[#This Row],[Sales]]*Orders[[#This Row],[Quantity]])-Orders[[#This Row],[Discount]]</f>
        <v>4094.72</v>
      </c>
    </row>
    <row r="1072" spans="1:27" ht="16.5" x14ac:dyDescent="0.3">
      <c r="A1072">
        <v>35720</v>
      </c>
      <c r="B1072" t="s">
        <v>4201</v>
      </c>
      <c r="C1072" s="1">
        <v>41778</v>
      </c>
      <c r="D1072" s="1">
        <v>41779</v>
      </c>
      <c r="E1072" t="s">
        <v>55</v>
      </c>
      <c r="F1072" t="s">
        <v>796</v>
      </c>
      <c r="G1072" t="s">
        <v>797</v>
      </c>
      <c r="H1072" t="s">
        <v>58</v>
      </c>
      <c r="I1072" t="s">
        <v>4202</v>
      </c>
      <c r="J1072" t="s">
        <v>70</v>
      </c>
      <c r="K1072" t="s">
        <v>34</v>
      </c>
      <c r="L1072">
        <v>30328</v>
      </c>
      <c r="M1072" t="s">
        <v>35</v>
      </c>
      <c r="N1072" t="s">
        <v>36</v>
      </c>
      <c r="O1072" t="s">
        <v>4203</v>
      </c>
      <c r="P1072" t="s">
        <v>38</v>
      </c>
      <c r="Q1072" t="s">
        <v>173</v>
      </c>
      <c r="R1072" t="s">
        <v>4204</v>
      </c>
      <c r="S1072" s="5">
        <v>302.94</v>
      </c>
      <c r="T1072">
        <v>3</v>
      </c>
      <c r="U1072">
        <v>0</v>
      </c>
      <c r="V1072">
        <v>75.735000000000014</v>
      </c>
      <c r="W1072">
        <v>80.08</v>
      </c>
      <c r="X1072" t="s">
        <v>53</v>
      </c>
      <c r="Y1072" t="s">
        <v>4094</v>
      </c>
      <c r="Z1072">
        <v>2014</v>
      </c>
      <c r="AA1072" s="6">
        <f>(Orders[[#This Row],[Sales]]*Orders[[#This Row],[Quantity]])-Orders[[#This Row],[Discount]]</f>
        <v>908.81999999999994</v>
      </c>
    </row>
    <row r="1073" spans="1:27" ht="16.5" x14ac:dyDescent="0.3">
      <c r="A1073">
        <v>37759</v>
      </c>
      <c r="B1073" t="s">
        <v>4205</v>
      </c>
      <c r="C1073" s="1">
        <v>41774</v>
      </c>
      <c r="D1073" s="1">
        <v>41777</v>
      </c>
      <c r="E1073" t="s">
        <v>55</v>
      </c>
      <c r="F1073" t="s">
        <v>812</v>
      </c>
      <c r="G1073" t="s">
        <v>813</v>
      </c>
      <c r="H1073" t="s">
        <v>58</v>
      </c>
      <c r="I1073" t="s">
        <v>1611</v>
      </c>
      <c r="J1073" t="s">
        <v>502</v>
      </c>
      <c r="K1073" t="s">
        <v>34</v>
      </c>
      <c r="L1073">
        <v>21215</v>
      </c>
      <c r="M1073" t="s">
        <v>35</v>
      </c>
      <c r="N1073" t="s">
        <v>87</v>
      </c>
      <c r="O1073" t="s">
        <v>1960</v>
      </c>
      <c r="P1073" t="s">
        <v>38</v>
      </c>
      <c r="Q1073" t="s">
        <v>98</v>
      </c>
      <c r="R1073" t="s">
        <v>1961</v>
      </c>
      <c r="S1073" s="5">
        <v>261.95999999999998</v>
      </c>
      <c r="T1073">
        <v>2</v>
      </c>
      <c r="U1073">
        <v>0</v>
      </c>
      <c r="V1073">
        <v>23.576399999999978</v>
      </c>
      <c r="W1073">
        <v>77.11</v>
      </c>
      <c r="X1073" t="s">
        <v>53</v>
      </c>
      <c r="Y1073" t="s">
        <v>4094</v>
      </c>
      <c r="Z1073">
        <v>2014</v>
      </c>
      <c r="AA1073" s="6">
        <f>(Orders[[#This Row],[Sales]]*Orders[[#This Row],[Quantity]])-Orders[[#This Row],[Discount]]</f>
        <v>523.91999999999996</v>
      </c>
    </row>
    <row r="1074" spans="1:27" ht="16.5" x14ac:dyDescent="0.3">
      <c r="A1074">
        <v>40631</v>
      </c>
      <c r="B1074" t="s">
        <v>4206</v>
      </c>
      <c r="C1074" s="1">
        <v>41761</v>
      </c>
      <c r="D1074" s="1">
        <v>41762</v>
      </c>
      <c r="E1074" t="s">
        <v>55</v>
      </c>
      <c r="F1074" t="s">
        <v>4207</v>
      </c>
      <c r="G1074" t="s">
        <v>4208</v>
      </c>
      <c r="H1074" t="s">
        <v>31</v>
      </c>
      <c r="I1074" t="s">
        <v>2963</v>
      </c>
      <c r="J1074" t="s">
        <v>389</v>
      </c>
      <c r="K1074" t="s">
        <v>34</v>
      </c>
      <c r="L1074">
        <v>33065</v>
      </c>
      <c r="M1074" t="s">
        <v>35</v>
      </c>
      <c r="N1074" t="s">
        <v>36</v>
      </c>
      <c r="O1074" t="s">
        <v>3224</v>
      </c>
      <c r="P1074" t="s">
        <v>38</v>
      </c>
      <c r="Q1074" t="s">
        <v>173</v>
      </c>
      <c r="R1074" t="s">
        <v>3225</v>
      </c>
      <c r="S1074" s="5">
        <v>314.35199999999998</v>
      </c>
      <c r="T1074">
        <v>3</v>
      </c>
      <c r="U1074">
        <v>0.2</v>
      </c>
      <c r="V1074">
        <v>-15.71759999999999</v>
      </c>
      <c r="W1074">
        <v>76.84</v>
      </c>
      <c r="X1074" t="s">
        <v>53</v>
      </c>
      <c r="Y1074" t="s">
        <v>4094</v>
      </c>
      <c r="Z1074">
        <v>2014</v>
      </c>
      <c r="AA1074" s="6">
        <f>(Orders[[#This Row],[Sales]]*Orders[[#This Row],[Quantity]])-Orders[[#This Row],[Discount]]</f>
        <v>942.85599999999988</v>
      </c>
    </row>
    <row r="1075" spans="1:27" ht="16.5" x14ac:dyDescent="0.3">
      <c r="A1075">
        <v>37862</v>
      </c>
      <c r="B1075" t="s">
        <v>4209</v>
      </c>
      <c r="C1075" s="1">
        <v>40670</v>
      </c>
      <c r="D1075" s="1">
        <v>40675</v>
      </c>
      <c r="E1075" t="s">
        <v>66</v>
      </c>
      <c r="F1075" t="s">
        <v>4210</v>
      </c>
      <c r="G1075" t="s">
        <v>4211</v>
      </c>
      <c r="H1075" t="s">
        <v>31</v>
      </c>
      <c r="I1075" t="s">
        <v>969</v>
      </c>
      <c r="J1075" t="s">
        <v>970</v>
      </c>
      <c r="K1075" t="s">
        <v>34</v>
      </c>
      <c r="L1075">
        <v>1841</v>
      </c>
      <c r="M1075" t="s">
        <v>35</v>
      </c>
      <c r="N1075" t="s">
        <v>87</v>
      </c>
      <c r="O1075" t="s">
        <v>1907</v>
      </c>
      <c r="P1075" t="s">
        <v>38</v>
      </c>
      <c r="Q1075" t="s">
        <v>98</v>
      </c>
      <c r="R1075" t="s">
        <v>1908</v>
      </c>
      <c r="S1075" s="5">
        <v>872.32</v>
      </c>
      <c r="T1075">
        <v>4</v>
      </c>
      <c r="U1075">
        <v>0</v>
      </c>
      <c r="V1075">
        <v>244.24959999999999</v>
      </c>
      <c r="W1075">
        <v>74.39</v>
      </c>
      <c r="X1075" t="s">
        <v>53</v>
      </c>
      <c r="Y1075" t="s">
        <v>4094</v>
      </c>
      <c r="Z1075">
        <v>2011</v>
      </c>
      <c r="AA1075" s="6">
        <f>(Orders[[#This Row],[Sales]]*Orders[[#This Row],[Quantity]])-Orders[[#This Row],[Discount]]</f>
        <v>3489.28</v>
      </c>
    </row>
    <row r="1076" spans="1:27" ht="16.5" x14ac:dyDescent="0.3">
      <c r="A1076">
        <v>36810</v>
      </c>
      <c r="B1076" t="s">
        <v>4212</v>
      </c>
      <c r="C1076" s="1">
        <v>41059</v>
      </c>
      <c r="D1076" s="1">
        <v>41061</v>
      </c>
      <c r="E1076" t="s">
        <v>55</v>
      </c>
      <c r="F1076" t="s">
        <v>2859</v>
      </c>
      <c r="G1076" t="s">
        <v>2860</v>
      </c>
      <c r="H1076" t="s">
        <v>31</v>
      </c>
      <c r="I1076" t="s">
        <v>232</v>
      </c>
      <c r="J1076" t="s">
        <v>233</v>
      </c>
      <c r="K1076" t="s">
        <v>34</v>
      </c>
      <c r="L1076">
        <v>10009</v>
      </c>
      <c r="M1076" t="s">
        <v>35</v>
      </c>
      <c r="N1076" t="s">
        <v>87</v>
      </c>
      <c r="O1076" t="s">
        <v>1843</v>
      </c>
      <c r="P1076" t="s">
        <v>61</v>
      </c>
      <c r="Q1076" t="s">
        <v>72</v>
      </c>
      <c r="R1076" t="s">
        <v>4213</v>
      </c>
      <c r="S1076" s="5">
        <v>239.97</v>
      </c>
      <c r="T1076">
        <v>3</v>
      </c>
      <c r="U1076">
        <v>0</v>
      </c>
      <c r="V1076">
        <v>2.399699999999982</v>
      </c>
      <c r="W1076">
        <v>73.75</v>
      </c>
      <c r="X1076" t="s">
        <v>53</v>
      </c>
      <c r="Y1076" t="s">
        <v>4094</v>
      </c>
      <c r="Z1076">
        <v>2012</v>
      </c>
      <c r="AA1076" s="6">
        <f>(Orders[[#This Row],[Sales]]*Orders[[#This Row],[Quantity]])-Orders[[#This Row],[Discount]]</f>
        <v>719.91</v>
      </c>
    </row>
    <row r="1077" spans="1:27" ht="16.5" x14ac:dyDescent="0.3">
      <c r="A1077">
        <v>39545</v>
      </c>
      <c r="B1077" t="s">
        <v>4214</v>
      </c>
      <c r="C1077" s="1">
        <v>41405</v>
      </c>
      <c r="D1077" s="1">
        <v>41408</v>
      </c>
      <c r="E1077" t="s">
        <v>28</v>
      </c>
      <c r="F1077" t="s">
        <v>3200</v>
      </c>
      <c r="G1077" t="s">
        <v>3201</v>
      </c>
      <c r="H1077" t="s">
        <v>94</v>
      </c>
      <c r="I1077" t="s">
        <v>85</v>
      </c>
      <c r="J1077" t="s">
        <v>86</v>
      </c>
      <c r="K1077" t="s">
        <v>34</v>
      </c>
      <c r="L1077">
        <v>19134</v>
      </c>
      <c r="M1077" t="s">
        <v>35</v>
      </c>
      <c r="N1077" t="s">
        <v>87</v>
      </c>
      <c r="O1077" t="s">
        <v>1843</v>
      </c>
      <c r="P1077" t="s">
        <v>61</v>
      </c>
      <c r="Q1077" t="s">
        <v>72</v>
      </c>
      <c r="R1077" t="s">
        <v>1844</v>
      </c>
      <c r="S1077" s="5">
        <v>743.98799999999994</v>
      </c>
      <c r="T1077">
        <v>2</v>
      </c>
      <c r="U1077">
        <v>0.4</v>
      </c>
      <c r="V1077">
        <v>-123.9980000000001</v>
      </c>
      <c r="W1077">
        <v>73.55</v>
      </c>
      <c r="X1077" t="s">
        <v>64</v>
      </c>
      <c r="Y1077" t="s">
        <v>4094</v>
      </c>
      <c r="Z1077">
        <v>2013</v>
      </c>
      <c r="AA1077" s="6">
        <f>(Orders[[#This Row],[Sales]]*Orders[[#This Row],[Quantity]])-Orders[[#This Row],[Discount]]</f>
        <v>1487.5759999999998</v>
      </c>
    </row>
    <row r="1078" spans="1:27" ht="16.5" x14ac:dyDescent="0.3">
      <c r="A1078">
        <v>34921</v>
      </c>
      <c r="B1078" t="s">
        <v>4215</v>
      </c>
      <c r="C1078" s="1">
        <v>41779</v>
      </c>
      <c r="D1078" s="1">
        <v>41781</v>
      </c>
      <c r="E1078" t="s">
        <v>28</v>
      </c>
      <c r="F1078" t="s">
        <v>3638</v>
      </c>
      <c r="G1078" t="s">
        <v>3639</v>
      </c>
      <c r="H1078" t="s">
        <v>94</v>
      </c>
      <c r="I1078" t="s">
        <v>103</v>
      </c>
      <c r="J1078" t="s">
        <v>104</v>
      </c>
      <c r="K1078" t="s">
        <v>34</v>
      </c>
      <c r="L1078">
        <v>94109</v>
      </c>
      <c r="M1078" t="s">
        <v>35</v>
      </c>
      <c r="N1078" t="s">
        <v>105</v>
      </c>
      <c r="O1078" t="s">
        <v>2421</v>
      </c>
      <c r="P1078" t="s">
        <v>38</v>
      </c>
      <c r="Q1078" t="s">
        <v>98</v>
      </c>
      <c r="R1078" t="s">
        <v>2422</v>
      </c>
      <c r="S1078" s="5">
        <v>681.40800000000013</v>
      </c>
      <c r="T1078">
        <v>12</v>
      </c>
      <c r="U1078">
        <v>0.2</v>
      </c>
      <c r="V1078">
        <v>42.588000000000022</v>
      </c>
      <c r="W1078">
        <v>73.41</v>
      </c>
      <c r="X1078" t="s">
        <v>64</v>
      </c>
      <c r="Y1078" t="s">
        <v>4094</v>
      </c>
      <c r="Z1078">
        <v>2014</v>
      </c>
      <c r="AA1078" s="6">
        <f>(Orders[[#This Row],[Sales]]*Orders[[#This Row],[Quantity]])-Orders[[#This Row],[Discount]]</f>
        <v>8176.6960000000017</v>
      </c>
    </row>
    <row r="1079" spans="1:27" ht="16.5" x14ac:dyDescent="0.3">
      <c r="A1079">
        <v>35945</v>
      </c>
      <c r="B1079" t="s">
        <v>4216</v>
      </c>
      <c r="C1079" s="1">
        <v>41774</v>
      </c>
      <c r="D1079" s="1">
        <v>41779</v>
      </c>
      <c r="E1079" t="s">
        <v>66</v>
      </c>
      <c r="F1079" t="s">
        <v>647</v>
      </c>
      <c r="G1079" t="s">
        <v>648</v>
      </c>
      <c r="H1079" t="s">
        <v>58</v>
      </c>
      <c r="I1079" t="s">
        <v>144</v>
      </c>
      <c r="J1079" t="s">
        <v>145</v>
      </c>
      <c r="K1079" t="s">
        <v>34</v>
      </c>
      <c r="L1079">
        <v>98103</v>
      </c>
      <c r="M1079" t="s">
        <v>35</v>
      </c>
      <c r="N1079" t="s">
        <v>105</v>
      </c>
      <c r="O1079" t="s">
        <v>4217</v>
      </c>
      <c r="P1079" t="s">
        <v>50</v>
      </c>
      <c r="Q1079" t="s">
        <v>416</v>
      </c>
      <c r="R1079" t="s">
        <v>4218</v>
      </c>
      <c r="S1079" s="5">
        <v>440.18999999999988</v>
      </c>
      <c r="T1079">
        <v>9</v>
      </c>
      <c r="U1079">
        <v>0</v>
      </c>
      <c r="V1079">
        <v>206.88929999999999</v>
      </c>
      <c r="W1079">
        <v>73.290000000000006</v>
      </c>
      <c r="X1079" t="s">
        <v>53</v>
      </c>
      <c r="Y1079" t="s">
        <v>4094</v>
      </c>
      <c r="Z1079">
        <v>2014</v>
      </c>
      <c r="AA1079" s="6">
        <f>(Orders[[#This Row],[Sales]]*Orders[[#This Row],[Quantity]])-Orders[[#This Row],[Discount]]</f>
        <v>3961.7099999999991</v>
      </c>
    </row>
    <row r="1080" spans="1:27" ht="16.5" x14ac:dyDescent="0.3">
      <c r="A1080">
        <v>36262</v>
      </c>
      <c r="B1080" t="s">
        <v>4219</v>
      </c>
      <c r="C1080" s="1">
        <v>41054</v>
      </c>
      <c r="D1080" s="1">
        <v>41057</v>
      </c>
      <c r="E1080" t="s">
        <v>28</v>
      </c>
      <c r="F1080" t="s">
        <v>4220</v>
      </c>
      <c r="G1080" t="s">
        <v>4221</v>
      </c>
      <c r="H1080" t="s">
        <v>58</v>
      </c>
      <c r="I1080" t="s">
        <v>1101</v>
      </c>
      <c r="J1080" t="s">
        <v>655</v>
      </c>
      <c r="K1080" t="s">
        <v>34</v>
      </c>
      <c r="L1080">
        <v>38401</v>
      </c>
      <c r="M1080" t="s">
        <v>35</v>
      </c>
      <c r="N1080" t="s">
        <v>36</v>
      </c>
      <c r="O1080" t="s">
        <v>4222</v>
      </c>
      <c r="P1080" t="s">
        <v>61</v>
      </c>
      <c r="Q1080" t="s">
        <v>72</v>
      </c>
      <c r="R1080" t="s">
        <v>4223</v>
      </c>
      <c r="S1080" s="5">
        <v>467.04</v>
      </c>
      <c r="T1080">
        <v>4</v>
      </c>
      <c r="U1080">
        <v>0.2</v>
      </c>
      <c r="V1080">
        <v>58.379999999999939</v>
      </c>
      <c r="W1080">
        <v>70.67</v>
      </c>
      <c r="X1080" t="s">
        <v>53</v>
      </c>
      <c r="Y1080" t="s">
        <v>4094</v>
      </c>
      <c r="Z1080">
        <v>2012</v>
      </c>
      <c r="AA1080" s="6">
        <f>(Orders[[#This Row],[Sales]]*Orders[[#This Row],[Quantity]])-Orders[[#This Row],[Discount]]</f>
        <v>1867.96</v>
      </c>
    </row>
    <row r="1081" spans="1:27" ht="16.5" x14ac:dyDescent="0.3">
      <c r="A1081">
        <v>40725</v>
      </c>
      <c r="B1081" t="s">
        <v>4224</v>
      </c>
      <c r="C1081" s="1">
        <v>40674</v>
      </c>
      <c r="D1081" s="1">
        <v>40679</v>
      </c>
      <c r="E1081" t="s">
        <v>66</v>
      </c>
      <c r="F1081" t="s">
        <v>254</v>
      </c>
      <c r="G1081" t="s">
        <v>255</v>
      </c>
      <c r="H1081" t="s">
        <v>58</v>
      </c>
      <c r="I1081" t="s">
        <v>579</v>
      </c>
      <c r="J1081" t="s">
        <v>171</v>
      </c>
      <c r="K1081" t="s">
        <v>34</v>
      </c>
      <c r="L1081">
        <v>77340</v>
      </c>
      <c r="M1081" t="s">
        <v>35</v>
      </c>
      <c r="N1081" t="s">
        <v>48</v>
      </c>
      <c r="O1081" t="s">
        <v>1093</v>
      </c>
      <c r="P1081" t="s">
        <v>38</v>
      </c>
      <c r="Q1081" t="s">
        <v>98</v>
      </c>
      <c r="R1081" t="s">
        <v>1094</v>
      </c>
      <c r="S1081" s="5">
        <v>1212.96</v>
      </c>
      <c r="T1081">
        <v>8</v>
      </c>
      <c r="U1081">
        <v>0.3</v>
      </c>
      <c r="V1081">
        <v>-69.311999999999898</v>
      </c>
      <c r="W1081">
        <v>68.069999999999993</v>
      </c>
      <c r="X1081" t="s">
        <v>64</v>
      </c>
      <c r="Y1081" t="s">
        <v>4094</v>
      </c>
      <c r="Z1081">
        <v>2011</v>
      </c>
      <c r="AA1081" s="6">
        <f>(Orders[[#This Row],[Sales]]*Orders[[#This Row],[Quantity]])-Orders[[#This Row],[Discount]]</f>
        <v>9703.380000000001</v>
      </c>
    </row>
    <row r="1082" spans="1:27" ht="16.5" x14ac:dyDescent="0.3">
      <c r="A1082">
        <v>38903</v>
      </c>
      <c r="B1082" t="s">
        <v>4225</v>
      </c>
      <c r="C1082" s="1">
        <v>41422</v>
      </c>
      <c r="D1082" s="1">
        <v>41426</v>
      </c>
      <c r="E1082" t="s">
        <v>66</v>
      </c>
      <c r="F1082" t="s">
        <v>4226</v>
      </c>
      <c r="G1082" t="s">
        <v>4227</v>
      </c>
      <c r="H1082" t="s">
        <v>31</v>
      </c>
      <c r="I1082" t="s">
        <v>661</v>
      </c>
      <c r="J1082" t="s">
        <v>118</v>
      </c>
      <c r="K1082" t="s">
        <v>34</v>
      </c>
      <c r="L1082">
        <v>60623</v>
      </c>
      <c r="M1082" t="s">
        <v>35</v>
      </c>
      <c r="N1082" t="s">
        <v>48</v>
      </c>
      <c r="O1082" t="s">
        <v>1147</v>
      </c>
      <c r="P1082" t="s">
        <v>50</v>
      </c>
      <c r="Q1082" t="s">
        <v>112</v>
      </c>
      <c r="R1082" t="s">
        <v>1148</v>
      </c>
      <c r="S1082" s="5">
        <v>1297.3679999999999</v>
      </c>
      <c r="T1082">
        <v>9</v>
      </c>
      <c r="U1082">
        <v>0.2</v>
      </c>
      <c r="V1082">
        <v>97.302599999999984</v>
      </c>
      <c r="W1082">
        <v>67.44</v>
      </c>
      <c r="X1082" t="s">
        <v>64</v>
      </c>
      <c r="Y1082" t="s">
        <v>4094</v>
      </c>
      <c r="Z1082">
        <v>2013</v>
      </c>
      <c r="AA1082" s="6">
        <f>(Orders[[#This Row],[Sales]]*Orders[[#This Row],[Quantity]])-Orders[[#This Row],[Discount]]</f>
        <v>11676.111999999999</v>
      </c>
    </row>
    <row r="1083" spans="1:27" ht="16.5" x14ac:dyDescent="0.3">
      <c r="A1083">
        <v>32632</v>
      </c>
      <c r="B1083" t="s">
        <v>4228</v>
      </c>
      <c r="C1083" s="1">
        <v>41411</v>
      </c>
      <c r="D1083" s="1">
        <v>41418</v>
      </c>
      <c r="E1083" t="s">
        <v>66</v>
      </c>
      <c r="F1083" t="s">
        <v>4229</v>
      </c>
      <c r="G1083" t="s">
        <v>4230</v>
      </c>
      <c r="H1083" t="s">
        <v>31</v>
      </c>
      <c r="I1083" t="s">
        <v>2270</v>
      </c>
      <c r="J1083" t="s">
        <v>322</v>
      </c>
      <c r="K1083" t="s">
        <v>34</v>
      </c>
      <c r="L1083">
        <v>6457</v>
      </c>
      <c r="M1083" t="s">
        <v>35</v>
      </c>
      <c r="N1083" t="s">
        <v>87</v>
      </c>
      <c r="O1083" t="s">
        <v>1855</v>
      </c>
      <c r="P1083" t="s">
        <v>50</v>
      </c>
      <c r="Q1083" t="s">
        <v>112</v>
      </c>
      <c r="R1083" t="s">
        <v>1856</v>
      </c>
      <c r="S1083" s="5">
        <v>552.55999999999995</v>
      </c>
      <c r="T1083">
        <v>4</v>
      </c>
      <c r="U1083">
        <v>0</v>
      </c>
      <c r="V1083">
        <v>0</v>
      </c>
      <c r="W1083">
        <v>66.66</v>
      </c>
      <c r="X1083" t="s">
        <v>272</v>
      </c>
      <c r="Y1083" t="s">
        <v>4094</v>
      </c>
      <c r="Z1083">
        <v>2013</v>
      </c>
      <c r="AA1083" s="6">
        <f>(Orders[[#This Row],[Sales]]*Orders[[#This Row],[Quantity]])-Orders[[#This Row],[Discount]]</f>
        <v>2210.2399999999998</v>
      </c>
    </row>
    <row r="1084" spans="1:27" ht="16.5" x14ac:dyDescent="0.3">
      <c r="A1084">
        <v>39578</v>
      </c>
      <c r="B1084" t="s">
        <v>4231</v>
      </c>
      <c r="C1084" s="1">
        <v>41769</v>
      </c>
      <c r="D1084" s="1">
        <v>41770</v>
      </c>
      <c r="E1084" t="s">
        <v>55</v>
      </c>
      <c r="F1084" t="s">
        <v>446</v>
      </c>
      <c r="G1084" t="s">
        <v>447</v>
      </c>
      <c r="H1084" t="s">
        <v>58</v>
      </c>
      <c r="I1084" t="s">
        <v>124</v>
      </c>
      <c r="J1084" t="s">
        <v>33</v>
      </c>
      <c r="K1084" t="s">
        <v>34</v>
      </c>
      <c r="L1084">
        <v>28540</v>
      </c>
      <c r="M1084" t="s">
        <v>35</v>
      </c>
      <c r="N1084" t="s">
        <v>36</v>
      </c>
      <c r="O1084" t="s">
        <v>1249</v>
      </c>
      <c r="P1084" t="s">
        <v>38</v>
      </c>
      <c r="Q1084" t="s">
        <v>98</v>
      </c>
      <c r="R1084" t="s">
        <v>1250</v>
      </c>
      <c r="S1084" s="5">
        <v>207</v>
      </c>
      <c r="T1084">
        <v>3</v>
      </c>
      <c r="U1084">
        <v>0.2</v>
      </c>
      <c r="V1084">
        <v>25.874999999999972</v>
      </c>
      <c r="W1084">
        <v>63.05</v>
      </c>
      <c r="X1084" t="s">
        <v>41</v>
      </c>
      <c r="Y1084" t="s">
        <v>4094</v>
      </c>
      <c r="Z1084">
        <v>2014</v>
      </c>
      <c r="AA1084" s="6">
        <f>(Orders[[#This Row],[Sales]]*Orders[[#This Row],[Quantity]])-Orders[[#This Row],[Discount]]</f>
        <v>620.79999999999995</v>
      </c>
    </row>
    <row r="1085" spans="1:27" ht="16.5" x14ac:dyDescent="0.3">
      <c r="A1085">
        <v>39715</v>
      </c>
      <c r="B1085" t="s">
        <v>4232</v>
      </c>
      <c r="C1085" s="1">
        <v>41769</v>
      </c>
      <c r="D1085" s="1">
        <v>41771</v>
      </c>
      <c r="E1085" t="s">
        <v>55</v>
      </c>
      <c r="F1085" t="s">
        <v>3407</v>
      </c>
      <c r="G1085" t="s">
        <v>3408</v>
      </c>
      <c r="H1085" t="s">
        <v>94</v>
      </c>
      <c r="I1085" t="s">
        <v>144</v>
      </c>
      <c r="J1085" t="s">
        <v>145</v>
      </c>
      <c r="K1085" t="s">
        <v>34</v>
      </c>
      <c r="L1085">
        <v>98105</v>
      </c>
      <c r="M1085" t="s">
        <v>35</v>
      </c>
      <c r="N1085" t="s">
        <v>105</v>
      </c>
      <c r="O1085" t="s">
        <v>4233</v>
      </c>
      <c r="P1085" t="s">
        <v>38</v>
      </c>
      <c r="Q1085" t="s">
        <v>39</v>
      </c>
      <c r="R1085" t="s">
        <v>4234</v>
      </c>
      <c r="S1085" s="5">
        <v>286.85000000000002</v>
      </c>
      <c r="T1085">
        <v>1</v>
      </c>
      <c r="U1085">
        <v>0</v>
      </c>
      <c r="V1085">
        <v>63.106999999999999</v>
      </c>
      <c r="W1085">
        <v>58.79</v>
      </c>
      <c r="X1085" t="s">
        <v>53</v>
      </c>
      <c r="Y1085" t="s">
        <v>4094</v>
      </c>
      <c r="Z1085">
        <v>2014</v>
      </c>
      <c r="AA1085" s="6">
        <f>(Orders[[#This Row],[Sales]]*Orders[[#This Row],[Quantity]])-Orders[[#This Row],[Discount]]</f>
        <v>286.85000000000002</v>
      </c>
    </row>
    <row r="1086" spans="1:27" ht="16.5" x14ac:dyDescent="0.3">
      <c r="A1086">
        <v>37364</v>
      </c>
      <c r="B1086" t="s">
        <v>4235</v>
      </c>
      <c r="C1086" s="1">
        <v>41780</v>
      </c>
      <c r="D1086" s="1">
        <v>41784</v>
      </c>
      <c r="E1086" t="s">
        <v>66</v>
      </c>
      <c r="F1086" t="s">
        <v>528</v>
      </c>
      <c r="G1086" t="s">
        <v>529</v>
      </c>
      <c r="H1086" t="s">
        <v>94</v>
      </c>
      <c r="I1086" t="s">
        <v>1866</v>
      </c>
      <c r="J1086" t="s">
        <v>104</v>
      </c>
      <c r="K1086" t="s">
        <v>34</v>
      </c>
      <c r="L1086">
        <v>90712</v>
      </c>
      <c r="M1086" t="s">
        <v>35</v>
      </c>
      <c r="N1086" t="s">
        <v>105</v>
      </c>
      <c r="O1086" t="s">
        <v>1589</v>
      </c>
      <c r="P1086" t="s">
        <v>38</v>
      </c>
      <c r="Q1086" t="s">
        <v>98</v>
      </c>
      <c r="R1086" t="s">
        <v>1590</v>
      </c>
      <c r="S1086" s="5">
        <v>518.27200000000005</v>
      </c>
      <c r="T1086">
        <v>8</v>
      </c>
      <c r="U1086">
        <v>0.2</v>
      </c>
      <c r="V1086">
        <v>-97.176000000000073</v>
      </c>
      <c r="W1086">
        <v>58.11</v>
      </c>
      <c r="X1086" t="s">
        <v>53</v>
      </c>
      <c r="Y1086" t="s">
        <v>4094</v>
      </c>
      <c r="Z1086">
        <v>2014</v>
      </c>
      <c r="AA1086" s="6">
        <f>(Orders[[#This Row],[Sales]]*Orders[[#This Row],[Quantity]])-Orders[[#This Row],[Discount]]</f>
        <v>4145.9760000000006</v>
      </c>
    </row>
    <row r="1087" spans="1:27" ht="16.5" x14ac:dyDescent="0.3">
      <c r="A1087">
        <v>39849</v>
      </c>
      <c r="B1087" t="s">
        <v>4236</v>
      </c>
      <c r="C1087" s="1">
        <v>40693</v>
      </c>
      <c r="D1087" s="1">
        <v>40697</v>
      </c>
      <c r="E1087" t="s">
        <v>66</v>
      </c>
      <c r="F1087" t="s">
        <v>4237</v>
      </c>
      <c r="G1087" t="s">
        <v>4238</v>
      </c>
      <c r="H1087" t="s">
        <v>58</v>
      </c>
      <c r="I1087" t="s">
        <v>661</v>
      </c>
      <c r="J1087" t="s">
        <v>118</v>
      </c>
      <c r="K1087" t="s">
        <v>34</v>
      </c>
      <c r="L1087">
        <v>60623</v>
      </c>
      <c r="M1087" t="s">
        <v>35</v>
      </c>
      <c r="N1087" t="s">
        <v>48</v>
      </c>
      <c r="O1087" t="s">
        <v>3069</v>
      </c>
      <c r="P1087" t="s">
        <v>61</v>
      </c>
      <c r="Q1087" t="s">
        <v>139</v>
      </c>
      <c r="R1087" t="s">
        <v>3070</v>
      </c>
      <c r="S1087" s="5">
        <v>719.97600000000011</v>
      </c>
      <c r="T1087">
        <v>3</v>
      </c>
      <c r="U1087">
        <v>0.2</v>
      </c>
      <c r="V1087">
        <v>134.99549999999999</v>
      </c>
      <c r="W1087">
        <v>58.04</v>
      </c>
      <c r="X1087" t="s">
        <v>64</v>
      </c>
      <c r="Y1087" t="s">
        <v>4094</v>
      </c>
      <c r="Z1087">
        <v>2011</v>
      </c>
      <c r="AA1087" s="6">
        <f>(Orders[[#This Row],[Sales]]*Orders[[#This Row],[Quantity]])-Orders[[#This Row],[Discount]]</f>
        <v>2159.7280000000005</v>
      </c>
    </row>
    <row r="1088" spans="1:27" ht="16.5" x14ac:dyDescent="0.3">
      <c r="A1088">
        <v>32571</v>
      </c>
      <c r="B1088" t="s">
        <v>4239</v>
      </c>
      <c r="C1088" s="1">
        <v>41421</v>
      </c>
      <c r="D1088" s="1">
        <v>41421</v>
      </c>
      <c r="E1088" t="s">
        <v>303</v>
      </c>
      <c r="F1088" t="s">
        <v>1936</v>
      </c>
      <c r="G1088" t="s">
        <v>1937</v>
      </c>
      <c r="H1088" t="s">
        <v>31</v>
      </c>
      <c r="I1088" t="s">
        <v>2807</v>
      </c>
      <c r="J1088" t="s">
        <v>171</v>
      </c>
      <c r="K1088" t="s">
        <v>34</v>
      </c>
      <c r="L1088">
        <v>76106</v>
      </c>
      <c r="M1088" t="s">
        <v>35</v>
      </c>
      <c r="N1088" t="s">
        <v>48</v>
      </c>
      <c r="O1088" t="s">
        <v>4240</v>
      </c>
      <c r="P1088" t="s">
        <v>38</v>
      </c>
      <c r="Q1088" t="s">
        <v>98</v>
      </c>
      <c r="R1088" t="s">
        <v>4241</v>
      </c>
      <c r="S1088" s="5">
        <v>388.42999999999989</v>
      </c>
      <c r="T1088">
        <v>5</v>
      </c>
      <c r="U1088">
        <v>0.3</v>
      </c>
      <c r="V1088">
        <v>-88.783999999999978</v>
      </c>
      <c r="W1088">
        <v>57.01</v>
      </c>
      <c r="X1088" t="s">
        <v>41</v>
      </c>
      <c r="Y1088" t="s">
        <v>4094</v>
      </c>
      <c r="Z1088">
        <v>2013</v>
      </c>
      <c r="AA1088" s="6">
        <f>(Orders[[#This Row],[Sales]]*Orders[[#This Row],[Quantity]])-Orders[[#This Row],[Discount]]</f>
        <v>1941.8499999999995</v>
      </c>
    </row>
    <row r="1089" spans="1:27" ht="16.5" x14ac:dyDescent="0.3">
      <c r="A1089">
        <v>33126</v>
      </c>
      <c r="B1089" t="s">
        <v>4242</v>
      </c>
      <c r="C1089" s="1">
        <v>40681</v>
      </c>
      <c r="D1089" s="1">
        <v>40687</v>
      </c>
      <c r="E1089" t="s">
        <v>66</v>
      </c>
      <c r="F1089" t="s">
        <v>3468</v>
      </c>
      <c r="G1089" t="s">
        <v>3469</v>
      </c>
      <c r="H1089" t="s">
        <v>31</v>
      </c>
      <c r="I1089" t="s">
        <v>249</v>
      </c>
      <c r="J1089" t="s">
        <v>250</v>
      </c>
      <c r="K1089" t="s">
        <v>34</v>
      </c>
      <c r="L1089">
        <v>44105</v>
      </c>
      <c r="M1089" t="s">
        <v>35</v>
      </c>
      <c r="N1089" t="s">
        <v>87</v>
      </c>
      <c r="O1089" t="s">
        <v>1785</v>
      </c>
      <c r="P1089" t="s">
        <v>61</v>
      </c>
      <c r="Q1089" t="s">
        <v>72</v>
      </c>
      <c r="R1089" t="s">
        <v>1786</v>
      </c>
      <c r="S1089" s="5">
        <v>779.79600000000005</v>
      </c>
      <c r="T1089">
        <v>2</v>
      </c>
      <c r="U1089">
        <v>0.4</v>
      </c>
      <c r="V1089">
        <v>-168.95580000000001</v>
      </c>
      <c r="W1089">
        <v>56.75</v>
      </c>
      <c r="X1089" t="s">
        <v>64</v>
      </c>
      <c r="Y1089" t="s">
        <v>4094</v>
      </c>
      <c r="Z1089">
        <v>2011</v>
      </c>
      <c r="AA1089" s="6">
        <f>(Orders[[#This Row],[Sales]]*Orders[[#This Row],[Quantity]])-Orders[[#This Row],[Discount]]</f>
        <v>1559.192</v>
      </c>
    </row>
    <row r="1090" spans="1:27" ht="16.5" x14ac:dyDescent="0.3">
      <c r="A1090">
        <v>31935</v>
      </c>
      <c r="B1090" t="s">
        <v>4243</v>
      </c>
      <c r="C1090" s="1">
        <v>41415</v>
      </c>
      <c r="D1090" s="1">
        <v>41420</v>
      </c>
      <c r="E1090" t="s">
        <v>66</v>
      </c>
      <c r="F1090" t="s">
        <v>1981</v>
      </c>
      <c r="G1090" t="s">
        <v>1982</v>
      </c>
      <c r="H1090" t="s">
        <v>94</v>
      </c>
      <c r="I1090" t="s">
        <v>3823</v>
      </c>
      <c r="J1090" t="s">
        <v>104</v>
      </c>
      <c r="K1090" t="s">
        <v>34</v>
      </c>
      <c r="L1090">
        <v>94591</v>
      </c>
      <c r="M1090" t="s">
        <v>35</v>
      </c>
      <c r="N1090" t="s">
        <v>105</v>
      </c>
      <c r="O1090" t="s">
        <v>4244</v>
      </c>
      <c r="P1090" t="s">
        <v>38</v>
      </c>
      <c r="Q1090" t="s">
        <v>270</v>
      </c>
      <c r="R1090" t="s">
        <v>4245</v>
      </c>
      <c r="S1090" s="5">
        <v>1049.2</v>
      </c>
      <c r="T1090">
        <v>5</v>
      </c>
      <c r="U1090">
        <v>0</v>
      </c>
      <c r="V1090">
        <v>272.79199999999997</v>
      </c>
      <c r="W1090">
        <v>55.09</v>
      </c>
      <c r="X1090" t="s">
        <v>64</v>
      </c>
      <c r="Y1090" t="s">
        <v>4094</v>
      </c>
      <c r="Z1090">
        <v>2013</v>
      </c>
      <c r="AA1090" s="6">
        <f>(Orders[[#This Row],[Sales]]*Orders[[#This Row],[Quantity]])-Orders[[#This Row],[Discount]]</f>
        <v>5246</v>
      </c>
    </row>
    <row r="1091" spans="1:27" ht="16.5" x14ac:dyDescent="0.3">
      <c r="A1091">
        <v>38700</v>
      </c>
      <c r="B1091" t="s">
        <v>4246</v>
      </c>
      <c r="C1091" s="1">
        <v>41043</v>
      </c>
      <c r="D1091" s="1">
        <v>41048</v>
      </c>
      <c r="E1091" t="s">
        <v>66</v>
      </c>
      <c r="F1091" t="s">
        <v>206</v>
      </c>
      <c r="G1091" t="s">
        <v>207</v>
      </c>
      <c r="H1091" t="s">
        <v>58</v>
      </c>
      <c r="I1091" t="s">
        <v>4247</v>
      </c>
      <c r="J1091" t="s">
        <v>104</v>
      </c>
      <c r="K1091" t="s">
        <v>34</v>
      </c>
      <c r="L1091">
        <v>93010</v>
      </c>
      <c r="M1091" t="s">
        <v>35</v>
      </c>
      <c r="N1091" t="s">
        <v>105</v>
      </c>
      <c r="O1091" t="s">
        <v>1293</v>
      </c>
      <c r="P1091" t="s">
        <v>38</v>
      </c>
      <c r="Q1091" t="s">
        <v>173</v>
      </c>
      <c r="R1091" t="s">
        <v>1294</v>
      </c>
      <c r="S1091" s="5">
        <v>509.95749999999992</v>
      </c>
      <c r="T1091">
        <v>5</v>
      </c>
      <c r="U1091">
        <v>0.15</v>
      </c>
      <c r="V1091">
        <v>41.996499999999941</v>
      </c>
      <c r="W1091">
        <v>55.05</v>
      </c>
      <c r="X1091" t="s">
        <v>64</v>
      </c>
      <c r="Y1091" t="s">
        <v>4094</v>
      </c>
      <c r="Z1091">
        <v>2012</v>
      </c>
      <c r="AA1091" s="6">
        <f>(Orders[[#This Row],[Sales]]*Orders[[#This Row],[Quantity]])-Orders[[#This Row],[Discount]]</f>
        <v>2549.6374999999994</v>
      </c>
    </row>
    <row r="1092" spans="1:27" ht="16.5" x14ac:dyDescent="0.3">
      <c r="A1092">
        <v>35457</v>
      </c>
      <c r="B1092" t="s">
        <v>4248</v>
      </c>
      <c r="C1092" s="1">
        <v>41774</v>
      </c>
      <c r="D1092" s="1">
        <v>41778</v>
      </c>
      <c r="E1092" t="s">
        <v>66</v>
      </c>
      <c r="F1092" t="s">
        <v>168</v>
      </c>
      <c r="G1092" t="s">
        <v>169</v>
      </c>
      <c r="H1092" t="s">
        <v>31</v>
      </c>
      <c r="I1092" t="s">
        <v>232</v>
      </c>
      <c r="J1092" t="s">
        <v>233</v>
      </c>
      <c r="K1092" t="s">
        <v>34</v>
      </c>
      <c r="L1092">
        <v>10035</v>
      </c>
      <c r="M1092" t="s">
        <v>35</v>
      </c>
      <c r="N1092" t="s">
        <v>87</v>
      </c>
      <c r="O1092" t="s">
        <v>1371</v>
      </c>
      <c r="P1092" t="s">
        <v>61</v>
      </c>
      <c r="Q1092" t="s">
        <v>72</v>
      </c>
      <c r="R1092" t="s">
        <v>1372</v>
      </c>
      <c r="S1092" s="5">
        <v>539.97</v>
      </c>
      <c r="T1092">
        <v>3</v>
      </c>
      <c r="U1092">
        <v>0</v>
      </c>
      <c r="V1092">
        <v>134.99250000000001</v>
      </c>
      <c r="W1092">
        <v>54.33</v>
      </c>
      <c r="X1092" t="s">
        <v>53</v>
      </c>
      <c r="Y1092" t="s">
        <v>4094</v>
      </c>
      <c r="Z1092">
        <v>2014</v>
      </c>
      <c r="AA1092" s="6">
        <f>(Orders[[#This Row],[Sales]]*Orders[[#This Row],[Quantity]])-Orders[[#This Row],[Discount]]</f>
        <v>1619.91</v>
      </c>
    </row>
    <row r="1093" spans="1:27" ht="16.5" x14ac:dyDescent="0.3">
      <c r="A1093">
        <v>33739</v>
      </c>
      <c r="B1093" t="s">
        <v>4249</v>
      </c>
      <c r="C1093" s="1">
        <v>41417</v>
      </c>
      <c r="D1093" s="1">
        <v>41422</v>
      </c>
      <c r="E1093" t="s">
        <v>66</v>
      </c>
      <c r="F1093" t="s">
        <v>3692</v>
      </c>
      <c r="G1093" t="s">
        <v>3693</v>
      </c>
      <c r="H1093" t="s">
        <v>31</v>
      </c>
      <c r="I1093" t="s">
        <v>4250</v>
      </c>
      <c r="J1093" t="s">
        <v>350</v>
      </c>
      <c r="K1093" t="s">
        <v>34</v>
      </c>
      <c r="L1093">
        <v>7055</v>
      </c>
      <c r="M1093" t="s">
        <v>35</v>
      </c>
      <c r="N1093" t="s">
        <v>87</v>
      </c>
      <c r="O1093" t="s">
        <v>4251</v>
      </c>
      <c r="P1093" t="s">
        <v>50</v>
      </c>
      <c r="Q1093" t="s">
        <v>89</v>
      </c>
      <c r="R1093" t="s">
        <v>4252</v>
      </c>
      <c r="S1093" s="5">
        <v>662.84</v>
      </c>
      <c r="T1093">
        <v>4</v>
      </c>
      <c r="U1093">
        <v>0</v>
      </c>
      <c r="V1093">
        <v>172.33840000000001</v>
      </c>
      <c r="W1093">
        <v>53.79</v>
      </c>
      <c r="X1093" t="s">
        <v>64</v>
      </c>
      <c r="Y1093" t="s">
        <v>4094</v>
      </c>
      <c r="Z1093">
        <v>2013</v>
      </c>
      <c r="AA1093" s="6">
        <f>(Orders[[#This Row],[Sales]]*Orders[[#This Row],[Quantity]])-Orders[[#This Row],[Discount]]</f>
        <v>2651.36</v>
      </c>
    </row>
    <row r="1094" spans="1:27" ht="16.5" x14ac:dyDescent="0.3">
      <c r="A1094">
        <v>37023</v>
      </c>
      <c r="B1094" t="s">
        <v>4253</v>
      </c>
      <c r="C1094" s="1">
        <v>41033</v>
      </c>
      <c r="D1094" s="1">
        <v>41037</v>
      </c>
      <c r="E1094" t="s">
        <v>66</v>
      </c>
      <c r="F1094" t="s">
        <v>3551</v>
      </c>
      <c r="G1094" t="s">
        <v>3552</v>
      </c>
      <c r="H1094" t="s">
        <v>58</v>
      </c>
      <c r="I1094" t="s">
        <v>869</v>
      </c>
      <c r="J1094" t="s">
        <v>171</v>
      </c>
      <c r="K1094" t="s">
        <v>34</v>
      </c>
      <c r="L1094">
        <v>77095</v>
      </c>
      <c r="M1094" t="s">
        <v>35</v>
      </c>
      <c r="N1094" t="s">
        <v>48</v>
      </c>
      <c r="O1094" t="s">
        <v>4254</v>
      </c>
      <c r="P1094" t="s">
        <v>61</v>
      </c>
      <c r="Q1094" t="s">
        <v>72</v>
      </c>
      <c r="R1094" t="s">
        <v>4255</v>
      </c>
      <c r="S1094" s="5">
        <v>946.34400000000005</v>
      </c>
      <c r="T1094">
        <v>7</v>
      </c>
      <c r="U1094">
        <v>0.2</v>
      </c>
      <c r="V1094">
        <v>118.29299999999991</v>
      </c>
      <c r="W1094">
        <v>52.9</v>
      </c>
      <c r="X1094" t="s">
        <v>64</v>
      </c>
      <c r="Y1094" t="s">
        <v>4094</v>
      </c>
      <c r="Z1094">
        <v>2012</v>
      </c>
      <c r="AA1094" s="6">
        <f>(Orders[[#This Row],[Sales]]*Orders[[#This Row],[Quantity]])-Orders[[#This Row],[Discount]]</f>
        <v>6624.2080000000005</v>
      </c>
    </row>
    <row r="1095" spans="1:27" ht="16.5" x14ac:dyDescent="0.3">
      <c r="A1095">
        <v>38576</v>
      </c>
      <c r="B1095" t="s">
        <v>4256</v>
      </c>
      <c r="C1095" s="1">
        <v>41409</v>
      </c>
      <c r="D1095" s="1">
        <v>41409</v>
      </c>
      <c r="E1095" t="s">
        <v>303</v>
      </c>
      <c r="F1095" t="s">
        <v>4257</v>
      </c>
      <c r="G1095" t="s">
        <v>4258</v>
      </c>
      <c r="H1095" t="s">
        <v>58</v>
      </c>
      <c r="I1095" t="s">
        <v>4259</v>
      </c>
      <c r="J1095" t="s">
        <v>396</v>
      </c>
      <c r="K1095" t="s">
        <v>34</v>
      </c>
      <c r="L1095">
        <v>85364</v>
      </c>
      <c r="M1095" t="s">
        <v>35</v>
      </c>
      <c r="N1095" t="s">
        <v>105</v>
      </c>
      <c r="O1095" t="s">
        <v>1802</v>
      </c>
      <c r="P1095" t="s">
        <v>61</v>
      </c>
      <c r="Q1095" t="s">
        <v>294</v>
      </c>
      <c r="R1095" t="s">
        <v>4260</v>
      </c>
      <c r="S1095" s="5">
        <v>185.52799999999999</v>
      </c>
      <c r="T1095">
        <v>7</v>
      </c>
      <c r="U1095">
        <v>0.2</v>
      </c>
      <c r="V1095">
        <v>48.701099999999997</v>
      </c>
      <c r="W1095">
        <v>52.76</v>
      </c>
      <c r="X1095" t="s">
        <v>53</v>
      </c>
      <c r="Y1095" t="s">
        <v>4094</v>
      </c>
      <c r="Z1095">
        <v>2013</v>
      </c>
      <c r="AA1095" s="6">
        <f>(Orders[[#This Row],[Sales]]*Orders[[#This Row],[Quantity]])-Orders[[#This Row],[Discount]]</f>
        <v>1298.4959999999999</v>
      </c>
    </row>
    <row r="1096" spans="1:27" ht="16.5" x14ac:dyDescent="0.3">
      <c r="A1096">
        <v>40668</v>
      </c>
      <c r="B1096" t="s">
        <v>4261</v>
      </c>
      <c r="C1096" s="1">
        <v>41058</v>
      </c>
      <c r="D1096" s="1">
        <v>41060</v>
      </c>
      <c r="E1096" t="s">
        <v>55</v>
      </c>
      <c r="F1096" t="s">
        <v>4262</v>
      </c>
      <c r="G1096" t="s">
        <v>4263</v>
      </c>
      <c r="H1096" t="s">
        <v>58</v>
      </c>
      <c r="I1096" t="s">
        <v>69</v>
      </c>
      <c r="J1096" t="s">
        <v>250</v>
      </c>
      <c r="K1096" t="s">
        <v>34</v>
      </c>
      <c r="L1096">
        <v>43229</v>
      </c>
      <c r="M1096" t="s">
        <v>35</v>
      </c>
      <c r="N1096" t="s">
        <v>87</v>
      </c>
      <c r="O1096" t="s">
        <v>574</v>
      </c>
      <c r="P1096" t="s">
        <v>38</v>
      </c>
      <c r="Q1096" t="s">
        <v>98</v>
      </c>
      <c r="R1096" t="s">
        <v>575</v>
      </c>
      <c r="S1096" s="5">
        <v>317.05799999999999</v>
      </c>
      <c r="T1096">
        <v>3</v>
      </c>
      <c r="U1096">
        <v>0.3</v>
      </c>
      <c r="V1096">
        <v>-86.058600000000013</v>
      </c>
      <c r="W1096">
        <v>52.41</v>
      </c>
      <c r="X1096" t="s">
        <v>64</v>
      </c>
      <c r="Y1096" t="s">
        <v>4094</v>
      </c>
      <c r="Z1096">
        <v>2012</v>
      </c>
      <c r="AA1096" s="6">
        <f>(Orders[[#This Row],[Sales]]*Orders[[#This Row],[Quantity]])-Orders[[#This Row],[Discount]]</f>
        <v>950.87400000000002</v>
      </c>
    </row>
    <row r="1097" spans="1:27" ht="16.5" x14ac:dyDescent="0.3">
      <c r="A1097">
        <v>36299</v>
      </c>
      <c r="B1097" t="s">
        <v>4264</v>
      </c>
      <c r="C1097" s="1">
        <v>41419</v>
      </c>
      <c r="D1097" s="1">
        <v>41419</v>
      </c>
      <c r="E1097" t="s">
        <v>303</v>
      </c>
      <c r="F1097" t="s">
        <v>572</v>
      </c>
      <c r="G1097" t="s">
        <v>573</v>
      </c>
      <c r="H1097" t="s">
        <v>94</v>
      </c>
      <c r="I1097" t="s">
        <v>4265</v>
      </c>
      <c r="J1097" t="s">
        <v>495</v>
      </c>
      <c r="K1097" t="s">
        <v>34</v>
      </c>
      <c r="L1097">
        <v>23602</v>
      </c>
      <c r="M1097" t="s">
        <v>35</v>
      </c>
      <c r="N1097" t="s">
        <v>36</v>
      </c>
      <c r="O1097" t="s">
        <v>3438</v>
      </c>
      <c r="P1097" t="s">
        <v>50</v>
      </c>
      <c r="Q1097" t="s">
        <v>416</v>
      </c>
      <c r="R1097" t="s">
        <v>3439</v>
      </c>
      <c r="S1097" s="5">
        <v>191.6</v>
      </c>
      <c r="T1097">
        <v>4</v>
      </c>
      <c r="U1097">
        <v>0</v>
      </c>
      <c r="V1097">
        <v>91.967999999999989</v>
      </c>
      <c r="W1097">
        <v>52.33</v>
      </c>
      <c r="X1097" t="s">
        <v>41</v>
      </c>
      <c r="Y1097" t="s">
        <v>4094</v>
      </c>
      <c r="Z1097">
        <v>2013</v>
      </c>
      <c r="AA1097" s="6">
        <f>(Orders[[#This Row],[Sales]]*Orders[[#This Row],[Quantity]])-Orders[[#This Row],[Discount]]</f>
        <v>766.4</v>
      </c>
    </row>
    <row r="1098" spans="1:27" ht="16.5" x14ac:dyDescent="0.3">
      <c r="A1098">
        <v>37734</v>
      </c>
      <c r="B1098" t="s">
        <v>4266</v>
      </c>
      <c r="C1098" s="1">
        <v>41787</v>
      </c>
      <c r="D1098" s="1">
        <v>41789</v>
      </c>
      <c r="E1098" t="s">
        <v>55</v>
      </c>
      <c r="F1098" t="s">
        <v>4267</v>
      </c>
      <c r="G1098" t="s">
        <v>4268</v>
      </c>
      <c r="H1098" t="s">
        <v>31</v>
      </c>
      <c r="I1098" t="s">
        <v>2549</v>
      </c>
      <c r="J1098" t="s">
        <v>2550</v>
      </c>
      <c r="K1098" t="s">
        <v>34</v>
      </c>
      <c r="L1098">
        <v>83201</v>
      </c>
      <c r="M1098" t="s">
        <v>35</v>
      </c>
      <c r="N1098" t="s">
        <v>105</v>
      </c>
      <c r="O1098" t="s">
        <v>4269</v>
      </c>
      <c r="P1098" t="s">
        <v>61</v>
      </c>
      <c r="Q1098" t="s">
        <v>72</v>
      </c>
      <c r="R1098" t="s">
        <v>4270</v>
      </c>
      <c r="S1098" s="5">
        <v>302.37599999999998</v>
      </c>
      <c r="T1098">
        <v>3</v>
      </c>
      <c r="U1098">
        <v>0.2</v>
      </c>
      <c r="V1098">
        <v>22.678200000000022</v>
      </c>
      <c r="W1098">
        <v>51.11</v>
      </c>
      <c r="X1098" t="s">
        <v>53</v>
      </c>
      <c r="Y1098" t="s">
        <v>4094</v>
      </c>
      <c r="Z1098">
        <v>2014</v>
      </c>
      <c r="AA1098" s="6">
        <f>(Orders[[#This Row],[Sales]]*Orders[[#This Row],[Quantity]])-Orders[[#This Row],[Discount]]</f>
        <v>906.92799999999988</v>
      </c>
    </row>
    <row r="1099" spans="1:27" ht="16.5" x14ac:dyDescent="0.3">
      <c r="A1099">
        <v>39801</v>
      </c>
      <c r="B1099" t="s">
        <v>4271</v>
      </c>
      <c r="C1099" s="1">
        <v>41397</v>
      </c>
      <c r="D1099" s="1">
        <v>41401</v>
      </c>
      <c r="E1099" t="s">
        <v>66</v>
      </c>
      <c r="F1099" t="s">
        <v>4272</v>
      </c>
      <c r="G1099" t="s">
        <v>4273</v>
      </c>
      <c r="H1099" t="s">
        <v>31</v>
      </c>
      <c r="I1099" t="s">
        <v>875</v>
      </c>
      <c r="J1099" t="s">
        <v>171</v>
      </c>
      <c r="K1099" t="s">
        <v>34</v>
      </c>
      <c r="L1099">
        <v>79109</v>
      </c>
      <c r="M1099" t="s">
        <v>35</v>
      </c>
      <c r="N1099" t="s">
        <v>48</v>
      </c>
      <c r="O1099" t="s">
        <v>1960</v>
      </c>
      <c r="P1099" t="s">
        <v>38</v>
      </c>
      <c r="Q1099" t="s">
        <v>98</v>
      </c>
      <c r="R1099" t="s">
        <v>1961</v>
      </c>
      <c r="S1099" s="5">
        <v>366.74400000000003</v>
      </c>
      <c r="T1099">
        <v>4</v>
      </c>
      <c r="U1099">
        <v>0.3</v>
      </c>
      <c r="V1099">
        <v>-110.0232</v>
      </c>
      <c r="W1099">
        <v>50.8</v>
      </c>
      <c r="X1099" t="s">
        <v>53</v>
      </c>
      <c r="Y1099" t="s">
        <v>4094</v>
      </c>
      <c r="Z1099">
        <v>2013</v>
      </c>
      <c r="AA1099" s="6">
        <f>(Orders[[#This Row],[Sales]]*Orders[[#This Row],[Quantity]])-Orders[[#This Row],[Discount]]</f>
        <v>1466.6760000000002</v>
      </c>
    </row>
    <row r="1100" spans="1:27" ht="16.5" x14ac:dyDescent="0.3">
      <c r="A1100">
        <v>34929</v>
      </c>
      <c r="B1100" t="s">
        <v>4274</v>
      </c>
      <c r="C1100" s="1">
        <v>41763</v>
      </c>
      <c r="D1100" s="1">
        <v>41768</v>
      </c>
      <c r="E1100" t="s">
        <v>28</v>
      </c>
      <c r="F1100" t="s">
        <v>4275</v>
      </c>
      <c r="G1100" t="s">
        <v>4276</v>
      </c>
      <c r="H1100" t="s">
        <v>58</v>
      </c>
      <c r="I1100" t="s">
        <v>151</v>
      </c>
      <c r="J1100" t="s">
        <v>104</v>
      </c>
      <c r="K1100" t="s">
        <v>34</v>
      </c>
      <c r="L1100">
        <v>90004</v>
      </c>
      <c r="M1100" t="s">
        <v>35</v>
      </c>
      <c r="N1100" t="s">
        <v>105</v>
      </c>
      <c r="O1100" t="s">
        <v>132</v>
      </c>
      <c r="P1100" t="s">
        <v>50</v>
      </c>
      <c r="Q1100" t="s">
        <v>112</v>
      </c>
      <c r="R1100" t="s">
        <v>133</v>
      </c>
      <c r="S1100" s="5">
        <v>763.44</v>
      </c>
      <c r="T1100">
        <v>8</v>
      </c>
      <c r="U1100">
        <v>0</v>
      </c>
      <c r="V1100">
        <v>45.80639999999994</v>
      </c>
      <c r="W1100">
        <v>50.46</v>
      </c>
      <c r="X1100" t="s">
        <v>64</v>
      </c>
      <c r="Y1100" t="s">
        <v>4094</v>
      </c>
      <c r="Z1100">
        <v>2014</v>
      </c>
      <c r="AA1100" s="6">
        <f>(Orders[[#This Row],[Sales]]*Orders[[#This Row],[Quantity]])-Orders[[#This Row],[Discount]]</f>
        <v>6107.52</v>
      </c>
    </row>
    <row r="1101" spans="1:27" ht="16.5" x14ac:dyDescent="0.3">
      <c r="A1101">
        <v>40211</v>
      </c>
      <c r="B1101" t="s">
        <v>4277</v>
      </c>
      <c r="C1101" s="1">
        <v>41404</v>
      </c>
      <c r="D1101" s="1">
        <v>41408</v>
      </c>
      <c r="E1101" t="s">
        <v>66</v>
      </c>
      <c r="F1101" t="s">
        <v>545</v>
      </c>
      <c r="G1101" t="s">
        <v>546</v>
      </c>
      <c r="H1101" t="s">
        <v>58</v>
      </c>
      <c r="I1101" t="s">
        <v>550</v>
      </c>
      <c r="J1101" t="s">
        <v>171</v>
      </c>
      <c r="K1101" t="s">
        <v>34</v>
      </c>
      <c r="L1101">
        <v>78745</v>
      </c>
      <c r="M1101" t="s">
        <v>35</v>
      </c>
      <c r="N1101" t="s">
        <v>48</v>
      </c>
      <c r="O1101" t="s">
        <v>1289</v>
      </c>
      <c r="P1101" t="s">
        <v>50</v>
      </c>
      <c r="Q1101" t="s">
        <v>112</v>
      </c>
      <c r="R1101" t="s">
        <v>1290</v>
      </c>
      <c r="S1101" s="5">
        <v>856.65600000000006</v>
      </c>
      <c r="T1101">
        <v>6</v>
      </c>
      <c r="U1101">
        <v>0.2</v>
      </c>
      <c r="V1101">
        <v>107.08199999999989</v>
      </c>
      <c r="W1101">
        <v>48.94</v>
      </c>
      <c r="X1101" t="s">
        <v>64</v>
      </c>
      <c r="Y1101" t="s">
        <v>4094</v>
      </c>
      <c r="Z1101">
        <v>2013</v>
      </c>
      <c r="AA1101" s="6">
        <f>(Orders[[#This Row],[Sales]]*Orders[[#This Row],[Quantity]])-Orders[[#This Row],[Discount]]</f>
        <v>5139.7360000000008</v>
      </c>
    </row>
    <row r="1102" spans="1:27" ht="16.5" x14ac:dyDescent="0.3">
      <c r="A1102">
        <v>31991</v>
      </c>
      <c r="B1102" t="s">
        <v>4278</v>
      </c>
      <c r="C1102" s="1">
        <v>41043</v>
      </c>
      <c r="D1102" s="1">
        <v>41046</v>
      </c>
      <c r="E1102" t="s">
        <v>55</v>
      </c>
      <c r="F1102" t="s">
        <v>2172</v>
      </c>
      <c r="G1102" t="s">
        <v>2173</v>
      </c>
      <c r="H1102" t="s">
        <v>94</v>
      </c>
      <c r="I1102" t="s">
        <v>2744</v>
      </c>
      <c r="J1102" t="s">
        <v>86</v>
      </c>
      <c r="K1102" t="s">
        <v>34</v>
      </c>
      <c r="L1102">
        <v>19013</v>
      </c>
      <c r="M1102" t="s">
        <v>35</v>
      </c>
      <c r="N1102" t="s">
        <v>87</v>
      </c>
      <c r="O1102" t="s">
        <v>3448</v>
      </c>
      <c r="P1102" t="s">
        <v>50</v>
      </c>
      <c r="Q1102" t="s">
        <v>788</v>
      </c>
      <c r="R1102" t="s">
        <v>3449</v>
      </c>
      <c r="S1102" s="5">
        <v>198.27199999999999</v>
      </c>
      <c r="T1102">
        <v>8</v>
      </c>
      <c r="U1102">
        <v>0.2</v>
      </c>
      <c r="V1102">
        <v>17.34879999999999</v>
      </c>
      <c r="W1102">
        <v>48.61</v>
      </c>
      <c r="X1102" t="s">
        <v>64</v>
      </c>
      <c r="Y1102" t="s">
        <v>4094</v>
      </c>
      <c r="Z1102">
        <v>2012</v>
      </c>
      <c r="AA1102" s="6">
        <f>(Orders[[#This Row],[Sales]]*Orders[[#This Row],[Quantity]])-Orders[[#This Row],[Discount]]</f>
        <v>1585.9759999999999</v>
      </c>
    </row>
    <row r="1103" spans="1:27" ht="16.5" x14ac:dyDescent="0.3">
      <c r="A1103">
        <v>36011</v>
      </c>
      <c r="B1103" t="s">
        <v>4279</v>
      </c>
      <c r="C1103" s="1">
        <v>41778</v>
      </c>
      <c r="D1103" s="1">
        <v>41780</v>
      </c>
      <c r="E1103" t="s">
        <v>55</v>
      </c>
      <c r="F1103" t="s">
        <v>1550</v>
      </c>
      <c r="G1103" t="s">
        <v>1551</v>
      </c>
      <c r="H1103" t="s">
        <v>31</v>
      </c>
      <c r="I1103" t="s">
        <v>4280</v>
      </c>
      <c r="J1103" t="s">
        <v>728</v>
      </c>
      <c r="K1103" t="s">
        <v>34</v>
      </c>
      <c r="L1103">
        <v>97206</v>
      </c>
      <c r="M1103" t="s">
        <v>35</v>
      </c>
      <c r="N1103" t="s">
        <v>105</v>
      </c>
      <c r="O1103" t="s">
        <v>4281</v>
      </c>
      <c r="P1103" t="s">
        <v>61</v>
      </c>
      <c r="Q1103" t="s">
        <v>72</v>
      </c>
      <c r="R1103" t="s">
        <v>4282</v>
      </c>
      <c r="S1103" s="5">
        <v>344.70400000000001</v>
      </c>
      <c r="T1103">
        <v>2</v>
      </c>
      <c r="U1103">
        <v>0.2</v>
      </c>
      <c r="V1103">
        <v>38.779199999999989</v>
      </c>
      <c r="W1103">
        <v>48.59</v>
      </c>
      <c r="X1103" t="s">
        <v>64</v>
      </c>
      <c r="Y1103" t="s">
        <v>4094</v>
      </c>
      <c r="Z1103">
        <v>2014</v>
      </c>
      <c r="AA1103" s="6">
        <f>(Orders[[#This Row],[Sales]]*Orders[[#This Row],[Quantity]])-Orders[[#This Row],[Discount]]</f>
        <v>689.20799999999997</v>
      </c>
    </row>
    <row r="1104" spans="1:27" ht="16.5" x14ac:dyDescent="0.3">
      <c r="A1104">
        <v>34497</v>
      </c>
      <c r="B1104" t="s">
        <v>4283</v>
      </c>
      <c r="C1104" s="1">
        <v>40681</v>
      </c>
      <c r="D1104" s="1">
        <v>40683</v>
      </c>
      <c r="E1104" t="s">
        <v>28</v>
      </c>
      <c r="F1104" t="s">
        <v>1150</v>
      </c>
      <c r="G1104" t="s">
        <v>1151</v>
      </c>
      <c r="H1104" t="s">
        <v>31</v>
      </c>
      <c r="I1104" t="s">
        <v>1370</v>
      </c>
      <c r="J1104" t="s">
        <v>250</v>
      </c>
      <c r="K1104" t="s">
        <v>34</v>
      </c>
      <c r="L1104">
        <v>44312</v>
      </c>
      <c r="M1104" t="s">
        <v>35</v>
      </c>
      <c r="N1104" t="s">
        <v>87</v>
      </c>
      <c r="O1104" t="s">
        <v>1954</v>
      </c>
      <c r="P1104" t="s">
        <v>38</v>
      </c>
      <c r="Q1104" t="s">
        <v>270</v>
      </c>
      <c r="R1104" t="s">
        <v>1955</v>
      </c>
      <c r="S1104" s="5">
        <v>149.232</v>
      </c>
      <c r="T1104">
        <v>3</v>
      </c>
      <c r="U1104">
        <v>0.2</v>
      </c>
      <c r="V1104">
        <v>3.7308000000000021</v>
      </c>
      <c r="W1104">
        <v>47.02</v>
      </c>
      <c r="X1104" t="s">
        <v>41</v>
      </c>
      <c r="Y1104" t="s">
        <v>4094</v>
      </c>
      <c r="Z1104">
        <v>2011</v>
      </c>
      <c r="AA1104" s="6">
        <f>(Orders[[#This Row],[Sales]]*Orders[[#This Row],[Quantity]])-Orders[[#This Row],[Discount]]</f>
        <v>447.49600000000004</v>
      </c>
    </row>
    <row r="1105" spans="1:27" ht="16.5" x14ac:dyDescent="0.3">
      <c r="A1105">
        <v>39274</v>
      </c>
      <c r="B1105" t="s">
        <v>4284</v>
      </c>
      <c r="C1105" s="1">
        <v>40694</v>
      </c>
      <c r="D1105" s="1">
        <v>40699</v>
      </c>
      <c r="E1105" t="s">
        <v>66</v>
      </c>
      <c r="F1105" t="s">
        <v>4285</v>
      </c>
      <c r="G1105" t="s">
        <v>4286</v>
      </c>
      <c r="H1105" t="s">
        <v>31</v>
      </c>
      <c r="I1105" t="s">
        <v>46</v>
      </c>
      <c r="J1105" t="s">
        <v>673</v>
      </c>
      <c r="K1105" t="s">
        <v>34</v>
      </c>
      <c r="L1105">
        <v>39212</v>
      </c>
      <c r="M1105" t="s">
        <v>35</v>
      </c>
      <c r="N1105" t="s">
        <v>36</v>
      </c>
      <c r="O1105" t="s">
        <v>4287</v>
      </c>
      <c r="P1105" t="s">
        <v>61</v>
      </c>
      <c r="Q1105" t="s">
        <v>72</v>
      </c>
      <c r="R1105" t="s">
        <v>4288</v>
      </c>
      <c r="S1105" s="5">
        <v>659.97</v>
      </c>
      <c r="T1105">
        <v>3</v>
      </c>
      <c r="U1105">
        <v>0</v>
      </c>
      <c r="V1105">
        <v>197.99100000000001</v>
      </c>
      <c r="W1105">
        <v>46.84</v>
      </c>
      <c r="X1105" t="s">
        <v>64</v>
      </c>
      <c r="Y1105" t="s">
        <v>4094</v>
      </c>
      <c r="Z1105">
        <v>2011</v>
      </c>
      <c r="AA1105" s="6">
        <f>(Orders[[#This Row],[Sales]]*Orders[[#This Row],[Quantity]])-Orders[[#This Row],[Discount]]</f>
        <v>1979.91</v>
      </c>
    </row>
    <row r="1106" spans="1:27" ht="16.5" x14ac:dyDescent="0.3">
      <c r="A1106">
        <v>34379</v>
      </c>
      <c r="B1106" t="s">
        <v>4289</v>
      </c>
      <c r="C1106" s="1">
        <v>41787</v>
      </c>
      <c r="D1106" s="1">
        <v>41793</v>
      </c>
      <c r="E1106" t="s">
        <v>66</v>
      </c>
      <c r="F1106" t="s">
        <v>829</v>
      </c>
      <c r="G1106" t="s">
        <v>830</v>
      </c>
      <c r="H1106" t="s">
        <v>94</v>
      </c>
      <c r="I1106" t="s">
        <v>1761</v>
      </c>
      <c r="J1106" t="s">
        <v>96</v>
      </c>
      <c r="K1106" t="s">
        <v>34</v>
      </c>
      <c r="L1106">
        <v>40214</v>
      </c>
      <c r="M1106" t="s">
        <v>35</v>
      </c>
      <c r="N1106" t="s">
        <v>36</v>
      </c>
      <c r="O1106" t="s">
        <v>1371</v>
      </c>
      <c r="P1106" t="s">
        <v>61</v>
      </c>
      <c r="Q1106" t="s">
        <v>72</v>
      </c>
      <c r="R1106" t="s">
        <v>1372</v>
      </c>
      <c r="S1106" s="5">
        <v>539.97</v>
      </c>
      <c r="T1106">
        <v>3</v>
      </c>
      <c r="U1106">
        <v>0</v>
      </c>
      <c r="V1106">
        <v>134.99250000000001</v>
      </c>
      <c r="W1106">
        <v>46.45</v>
      </c>
      <c r="X1106" t="s">
        <v>64</v>
      </c>
      <c r="Y1106" t="s">
        <v>4094</v>
      </c>
      <c r="Z1106">
        <v>2014</v>
      </c>
      <c r="AA1106" s="6">
        <f>(Orders[[#This Row],[Sales]]*Orders[[#This Row],[Quantity]])-Orders[[#This Row],[Discount]]</f>
        <v>1619.91</v>
      </c>
    </row>
    <row r="1107" spans="1:27" ht="16.5" x14ac:dyDescent="0.3">
      <c r="A1107">
        <v>35074</v>
      </c>
      <c r="B1107" t="s">
        <v>4290</v>
      </c>
      <c r="C1107" s="1">
        <v>41032</v>
      </c>
      <c r="D1107" s="1">
        <v>41037</v>
      </c>
      <c r="E1107" t="s">
        <v>66</v>
      </c>
      <c r="F1107" t="s">
        <v>2212</v>
      </c>
      <c r="G1107" t="s">
        <v>2213</v>
      </c>
      <c r="H1107" t="s">
        <v>94</v>
      </c>
      <c r="I1107" t="s">
        <v>4291</v>
      </c>
      <c r="J1107" t="s">
        <v>104</v>
      </c>
      <c r="K1107" t="s">
        <v>34</v>
      </c>
      <c r="L1107">
        <v>91911</v>
      </c>
      <c r="M1107" t="s">
        <v>35</v>
      </c>
      <c r="N1107" t="s">
        <v>105</v>
      </c>
      <c r="O1107" t="s">
        <v>1341</v>
      </c>
      <c r="P1107" t="s">
        <v>38</v>
      </c>
      <c r="Q1107" t="s">
        <v>270</v>
      </c>
      <c r="R1107" t="s">
        <v>1342</v>
      </c>
      <c r="S1107" s="5">
        <v>665.88</v>
      </c>
      <c r="T1107">
        <v>6</v>
      </c>
      <c r="U1107">
        <v>0</v>
      </c>
      <c r="V1107">
        <v>106.5408</v>
      </c>
      <c r="W1107">
        <v>43.94</v>
      </c>
      <c r="X1107" t="s">
        <v>64</v>
      </c>
      <c r="Y1107" t="s">
        <v>4094</v>
      </c>
      <c r="Z1107">
        <v>2012</v>
      </c>
      <c r="AA1107" s="6">
        <f>(Orders[[#This Row],[Sales]]*Orders[[#This Row],[Quantity]])-Orders[[#This Row],[Discount]]</f>
        <v>3995.2799999999997</v>
      </c>
    </row>
    <row r="1108" spans="1:27" ht="16.5" x14ac:dyDescent="0.3">
      <c r="A1108">
        <v>41079</v>
      </c>
      <c r="B1108" t="s">
        <v>4292</v>
      </c>
      <c r="C1108" s="1">
        <v>41060</v>
      </c>
      <c r="D1108" s="1">
        <v>41062</v>
      </c>
      <c r="E1108" t="s">
        <v>28</v>
      </c>
      <c r="F1108" t="s">
        <v>614</v>
      </c>
      <c r="G1108" t="s">
        <v>615</v>
      </c>
      <c r="H1108" t="s">
        <v>58</v>
      </c>
      <c r="I1108" t="s">
        <v>4293</v>
      </c>
      <c r="J1108" t="s">
        <v>350</v>
      </c>
      <c r="K1108" t="s">
        <v>34</v>
      </c>
      <c r="L1108">
        <v>7501</v>
      </c>
      <c r="M1108" t="s">
        <v>35</v>
      </c>
      <c r="N1108" t="s">
        <v>87</v>
      </c>
      <c r="O1108" t="s">
        <v>2381</v>
      </c>
      <c r="P1108" t="s">
        <v>50</v>
      </c>
      <c r="Q1108" t="s">
        <v>416</v>
      </c>
      <c r="R1108" t="s">
        <v>2382</v>
      </c>
      <c r="S1108" s="5">
        <v>274.8</v>
      </c>
      <c r="T1108">
        <v>5</v>
      </c>
      <c r="U1108">
        <v>0</v>
      </c>
      <c r="V1108">
        <v>134.65199999999999</v>
      </c>
      <c r="W1108">
        <v>42.95</v>
      </c>
      <c r="X1108" t="s">
        <v>53</v>
      </c>
      <c r="Y1108" t="s">
        <v>4094</v>
      </c>
      <c r="Z1108">
        <v>2012</v>
      </c>
      <c r="AA1108" s="6">
        <f>(Orders[[#This Row],[Sales]]*Orders[[#This Row],[Quantity]])-Orders[[#This Row],[Discount]]</f>
        <v>1374</v>
      </c>
    </row>
    <row r="1109" spans="1:27" ht="16.5" x14ac:dyDescent="0.3">
      <c r="A1109">
        <v>35389</v>
      </c>
      <c r="B1109" t="s">
        <v>4294</v>
      </c>
      <c r="C1109" s="1">
        <v>41776</v>
      </c>
      <c r="D1109" s="1">
        <v>41778</v>
      </c>
      <c r="E1109" t="s">
        <v>55</v>
      </c>
      <c r="F1109" t="s">
        <v>4295</v>
      </c>
      <c r="G1109" t="s">
        <v>4296</v>
      </c>
      <c r="H1109" t="s">
        <v>31</v>
      </c>
      <c r="I1109" t="s">
        <v>1370</v>
      </c>
      <c r="J1109" t="s">
        <v>250</v>
      </c>
      <c r="K1109" t="s">
        <v>34</v>
      </c>
      <c r="L1109">
        <v>44312</v>
      </c>
      <c r="M1109" t="s">
        <v>35</v>
      </c>
      <c r="N1109" t="s">
        <v>87</v>
      </c>
      <c r="O1109" t="s">
        <v>1855</v>
      </c>
      <c r="P1109" t="s">
        <v>50</v>
      </c>
      <c r="Q1109" t="s">
        <v>112</v>
      </c>
      <c r="R1109" t="s">
        <v>1856</v>
      </c>
      <c r="S1109" s="5">
        <v>221.024</v>
      </c>
      <c r="T1109">
        <v>2</v>
      </c>
      <c r="U1109">
        <v>0.2</v>
      </c>
      <c r="V1109">
        <v>-55.256</v>
      </c>
      <c r="W1109">
        <v>42.8</v>
      </c>
      <c r="X1109" t="s">
        <v>53</v>
      </c>
      <c r="Y1109" t="s">
        <v>4094</v>
      </c>
      <c r="Z1109">
        <v>2014</v>
      </c>
      <c r="AA1109" s="6">
        <f>(Orders[[#This Row],[Sales]]*Orders[[#This Row],[Quantity]])-Orders[[#This Row],[Discount]]</f>
        <v>441.84800000000001</v>
      </c>
    </row>
    <row r="1110" spans="1:27" ht="16.5" x14ac:dyDescent="0.3">
      <c r="A1110">
        <v>32592</v>
      </c>
      <c r="B1110" t="s">
        <v>4297</v>
      </c>
      <c r="C1110" s="1">
        <v>41054</v>
      </c>
      <c r="D1110" s="1">
        <v>41058</v>
      </c>
      <c r="E1110" t="s">
        <v>66</v>
      </c>
      <c r="F1110" t="s">
        <v>3258</v>
      </c>
      <c r="G1110" t="s">
        <v>3259</v>
      </c>
      <c r="H1110" t="s">
        <v>31</v>
      </c>
      <c r="I1110" t="s">
        <v>2992</v>
      </c>
      <c r="J1110" t="s">
        <v>315</v>
      </c>
      <c r="K1110" t="s">
        <v>34</v>
      </c>
      <c r="L1110">
        <v>81001</v>
      </c>
      <c r="M1110" t="s">
        <v>35</v>
      </c>
      <c r="N1110" t="s">
        <v>105</v>
      </c>
      <c r="O1110" t="s">
        <v>3335</v>
      </c>
      <c r="P1110" t="s">
        <v>50</v>
      </c>
      <c r="Q1110" t="s">
        <v>89</v>
      </c>
      <c r="R1110" t="s">
        <v>3336</v>
      </c>
      <c r="S1110" s="5">
        <v>845.72799999999995</v>
      </c>
      <c r="T1110">
        <v>13</v>
      </c>
      <c r="U1110">
        <v>0.2</v>
      </c>
      <c r="V1110">
        <v>84.572799999999944</v>
      </c>
      <c r="W1110">
        <v>42.17</v>
      </c>
      <c r="X1110" t="s">
        <v>64</v>
      </c>
      <c r="Y1110" t="s">
        <v>4094</v>
      </c>
      <c r="Z1110">
        <v>2012</v>
      </c>
      <c r="AA1110" s="6">
        <f>(Orders[[#This Row],[Sales]]*Orders[[#This Row],[Quantity]])-Orders[[#This Row],[Discount]]</f>
        <v>10994.263999999999</v>
      </c>
    </row>
    <row r="1111" spans="1:27" ht="16.5" x14ac:dyDescent="0.3">
      <c r="A1111">
        <v>38550</v>
      </c>
      <c r="B1111" t="s">
        <v>4298</v>
      </c>
      <c r="C1111" s="1">
        <v>41425</v>
      </c>
      <c r="D1111" s="1">
        <v>41430</v>
      </c>
      <c r="E1111" t="s">
        <v>66</v>
      </c>
      <c r="F1111" t="s">
        <v>2167</v>
      </c>
      <c r="G1111" t="s">
        <v>2168</v>
      </c>
      <c r="H1111" t="s">
        <v>94</v>
      </c>
      <c r="I1111" t="s">
        <v>4299</v>
      </c>
      <c r="J1111" t="s">
        <v>202</v>
      </c>
      <c r="K1111" t="s">
        <v>34</v>
      </c>
      <c r="L1111">
        <v>54880</v>
      </c>
      <c r="M1111" t="s">
        <v>35</v>
      </c>
      <c r="N1111" t="s">
        <v>48</v>
      </c>
      <c r="O1111" t="s">
        <v>3584</v>
      </c>
      <c r="P1111" t="s">
        <v>50</v>
      </c>
      <c r="Q1111" t="s">
        <v>89</v>
      </c>
      <c r="R1111" t="s">
        <v>3585</v>
      </c>
      <c r="S1111" s="5">
        <v>364.74</v>
      </c>
      <c r="T1111">
        <v>3</v>
      </c>
      <c r="U1111">
        <v>0</v>
      </c>
      <c r="V1111">
        <v>109.422</v>
      </c>
      <c r="W1111">
        <v>41.93</v>
      </c>
      <c r="X1111" t="s">
        <v>64</v>
      </c>
      <c r="Y1111" t="s">
        <v>4094</v>
      </c>
      <c r="Z1111">
        <v>2013</v>
      </c>
      <c r="AA1111" s="6">
        <f>(Orders[[#This Row],[Sales]]*Orders[[#This Row],[Quantity]])-Orders[[#This Row],[Discount]]</f>
        <v>1094.22</v>
      </c>
    </row>
    <row r="1112" spans="1:27" ht="16.5" x14ac:dyDescent="0.3">
      <c r="A1112">
        <v>33892</v>
      </c>
      <c r="B1112" t="s">
        <v>4300</v>
      </c>
      <c r="C1112" s="1">
        <v>41773</v>
      </c>
      <c r="D1112" s="1">
        <v>41777</v>
      </c>
      <c r="E1112" t="s">
        <v>66</v>
      </c>
      <c r="F1112" t="s">
        <v>2318</v>
      </c>
      <c r="G1112" t="s">
        <v>2319</v>
      </c>
      <c r="H1112" t="s">
        <v>58</v>
      </c>
      <c r="I1112" t="s">
        <v>69</v>
      </c>
      <c r="J1112" t="s">
        <v>643</v>
      </c>
      <c r="K1112" t="s">
        <v>34</v>
      </c>
      <c r="L1112">
        <v>47201</v>
      </c>
      <c r="M1112" t="s">
        <v>35</v>
      </c>
      <c r="N1112" t="s">
        <v>48</v>
      </c>
      <c r="O1112" t="s">
        <v>356</v>
      </c>
      <c r="P1112" t="s">
        <v>50</v>
      </c>
      <c r="Q1112" t="s">
        <v>51</v>
      </c>
      <c r="R1112" t="s">
        <v>357</v>
      </c>
      <c r="S1112" s="5">
        <v>914.97</v>
      </c>
      <c r="T1112">
        <v>3</v>
      </c>
      <c r="U1112">
        <v>0</v>
      </c>
      <c r="V1112">
        <v>411.73649999999998</v>
      </c>
      <c r="W1112">
        <v>41.63</v>
      </c>
      <c r="X1112" t="s">
        <v>64</v>
      </c>
      <c r="Y1112" t="s">
        <v>4094</v>
      </c>
      <c r="Z1112">
        <v>2014</v>
      </c>
      <c r="AA1112" s="6">
        <f>(Orders[[#This Row],[Sales]]*Orders[[#This Row],[Quantity]])-Orders[[#This Row],[Discount]]</f>
        <v>2744.91</v>
      </c>
    </row>
    <row r="1113" spans="1:27" ht="16.5" x14ac:dyDescent="0.3">
      <c r="A1113">
        <v>38037</v>
      </c>
      <c r="B1113" t="s">
        <v>4301</v>
      </c>
      <c r="C1113" s="1">
        <v>40689</v>
      </c>
      <c r="D1113" s="1">
        <v>40694</v>
      </c>
      <c r="E1113" t="s">
        <v>66</v>
      </c>
      <c r="F1113" t="s">
        <v>3441</v>
      </c>
      <c r="G1113" t="s">
        <v>3442</v>
      </c>
      <c r="H1113" t="s">
        <v>31</v>
      </c>
      <c r="I1113" t="s">
        <v>661</v>
      </c>
      <c r="J1113" t="s">
        <v>118</v>
      </c>
      <c r="K1113" t="s">
        <v>34</v>
      </c>
      <c r="L1113">
        <v>60623</v>
      </c>
      <c r="M1113" t="s">
        <v>35</v>
      </c>
      <c r="N1113" t="s">
        <v>48</v>
      </c>
      <c r="O1113" t="s">
        <v>1064</v>
      </c>
      <c r="P1113" t="s">
        <v>38</v>
      </c>
      <c r="Q1113" t="s">
        <v>98</v>
      </c>
      <c r="R1113" t="s">
        <v>1065</v>
      </c>
      <c r="S1113" s="5">
        <v>359.77199999999999</v>
      </c>
      <c r="T1113">
        <v>2</v>
      </c>
      <c r="U1113">
        <v>0.3</v>
      </c>
      <c r="V1113">
        <v>-5.1396000000000583</v>
      </c>
      <c r="W1113">
        <v>41.4</v>
      </c>
      <c r="X1113" t="s">
        <v>64</v>
      </c>
      <c r="Y1113" t="s">
        <v>4094</v>
      </c>
      <c r="Z1113">
        <v>2011</v>
      </c>
      <c r="AA1113" s="6">
        <f>(Orders[[#This Row],[Sales]]*Orders[[#This Row],[Quantity]])-Orders[[#This Row],[Discount]]</f>
        <v>719.24400000000003</v>
      </c>
    </row>
    <row r="1114" spans="1:27" ht="16.5" x14ac:dyDescent="0.3">
      <c r="A1114">
        <v>36518</v>
      </c>
      <c r="B1114" t="s">
        <v>4302</v>
      </c>
      <c r="C1114" s="1">
        <v>41778</v>
      </c>
      <c r="D1114" s="1">
        <v>41782</v>
      </c>
      <c r="E1114" t="s">
        <v>28</v>
      </c>
      <c r="F1114" t="s">
        <v>1086</v>
      </c>
      <c r="G1114" t="s">
        <v>1087</v>
      </c>
      <c r="H1114" t="s">
        <v>94</v>
      </c>
      <c r="I1114" t="s">
        <v>77</v>
      </c>
      <c r="J1114" t="s">
        <v>78</v>
      </c>
      <c r="K1114" t="s">
        <v>34</v>
      </c>
      <c r="L1114">
        <v>65807</v>
      </c>
      <c r="M1114" t="s">
        <v>35</v>
      </c>
      <c r="N1114" t="s">
        <v>48</v>
      </c>
      <c r="O1114" t="s">
        <v>4303</v>
      </c>
      <c r="P1114" t="s">
        <v>50</v>
      </c>
      <c r="Q1114" t="s">
        <v>89</v>
      </c>
      <c r="R1114" t="s">
        <v>4304</v>
      </c>
      <c r="S1114" s="5">
        <v>706.86</v>
      </c>
      <c r="T1114">
        <v>7</v>
      </c>
      <c r="U1114">
        <v>0</v>
      </c>
      <c r="V1114">
        <v>197.92080000000001</v>
      </c>
      <c r="W1114">
        <v>41.12</v>
      </c>
      <c r="X1114" t="s">
        <v>64</v>
      </c>
      <c r="Y1114" t="s">
        <v>4094</v>
      </c>
      <c r="Z1114">
        <v>2014</v>
      </c>
      <c r="AA1114" s="6">
        <f>(Orders[[#This Row],[Sales]]*Orders[[#This Row],[Quantity]])-Orders[[#This Row],[Discount]]</f>
        <v>4948.0200000000004</v>
      </c>
    </row>
    <row r="1115" spans="1:27" ht="16.5" x14ac:dyDescent="0.3">
      <c r="A1115">
        <v>32764</v>
      </c>
      <c r="B1115" t="s">
        <v>4305</v>
      </c>
      <c r="C1115" s="1">
        <v>41045</v>
      </c>
      <c r="D1115" s="1">
        <v>41045</v>
      </c>
      <c r="E1115" t="s">
        <v>303</v>
      </c>
      <c r="F1115" t="s">
        <v>3435</v>
      </c>
      <c r="G1115" t="s">
        <v>3436</v>
      </c>
      <c r="H1115" t="s">
        <v>94</v>
      </c>
      <c r="I1115" t="s">
        <v>124</v>
      </c>
      <c r="J1115" t="s">
        <v>389</v>
      </c>
      <c r="K1115" t="s">
        <v>34</v>
      </c>
      <c r="L1115">
        <v>32216</v>
      </c>
      <c r="M1115" t="s">
        <v>35</v>
      </c>
      <c r="N1115" t="s">
        <v>36</v>
      </c>
      <c r="O1115" t="s">
        <v>3289</v>
      </c>
      <c r="P1115" t="s">
        <v>61</v>
      </c>
      <c r="Q1115" t="s">
        <v>294</v>
      </c>
      <c r="R1115" t="s">
        <v>3290</v>
      </c>
      <c r="S1115" s="5">
        <v>255.96799999999999</v>
      </c>
      <c r="T1115">
        <v>4</v>
      </c>
      <c r="U1115">
        <v>0.2</v>
      </c>
      <c r="V1115">
        <v>31.99599999999997</v>
      </c>
      <c r="W1115">
        <v>41.06</v>
      </c>
      <c r="X1115" t="s">
        <v>64</v>
      </c>
      <c r="Y1115" t="s">
        <v>4094</v>
      </c>
      <c r="Z1115">
        <v>2012</v>
      </c>
      <c r="AA1115" s="6">
        <f>(Orders[[#This Row],[Sales]]*Orders[[#This Row],[Quantity]])-Orders[[#This Row],[Discount]]</f>
        <v>1023.6719999999999</v>
      </c>
    </row>
    <row r="1116" spans="1:27" ht="16.5" x14ac:dyDescent="0.3">
      <c r="A1116">
        <v>40744</v>
      </c>
      <c r="B1116" t="s">
        <v>4306</v>
      </c>
      <c r="C1116" s="1">
        <v>41787</v>
      </c>
      <c r="D1116" s="1">
        <v>41794</v>
      </c>
      <c r="E1116" t="s">
        <v>66</v>
      </c>
      <c r="F1116" t="s">
        <v>4010</v>
      </c>
      <c r="G1116" t="s">
        <v>4011</v>
      </c>
      <c r="H1116" t="s">
        <v>31</v>
      </c>
      <c r="I1116" t="s">
        <v>1420</v>
      </c>
      <c r="J1116" t="s">
        <v>263</v>
      </c>
      <c r="K1116" t="s">
        <v>34</v>
      </c>
      <c r="L1116">
        <v>74133</v>
      </c>
      <c r="M1116" t="s">
        <v>35</v>
      </c>
      <c r="N1116" t="s">
        <v>48</v>
      </c>
      <c r="O1116" t="s">
        <v>4307</v>
      </c>
      <c r="P1116" t="s">
        <v>38</v>
      </c>
      <c r="Q1116" t="s">
        <v>270</v>
      </c>
      <c r="R1116" t="s">
        <v>4308</v>
      </c>
      <c r="S1116" s="5">
        <v>477.3</v>
      </c>
      <c r="T1116">
        <v>5</v>
      </c>
      <c r="U1116">
        <v>0</v>
      </c>
      <c r="V1116">
        <v>138.417</v>
      </c>
      <c r="W1116">
        <v>40.729999999999997</v>
      </c>
      <c r="X1116" t="s">
        <v>64</v>
      </c>
      <c r="Y1116" t="s">
        <v>4094</v>
      </c>
      <c r="Z1116">
        <v>2014</v>
      </c>
      <c r="AA1116" s="6">
        <f>(Orders[[#This Row],[Sales]]*Orders[[#This Row],[Quantity]])-Orders[[#This Row],[Discount]]</f>
        <v>2386.5</v>
      </c>
    </row>
    <row r="1117" spans="1:27" ht="16.5" x14ac:dyDescent="0.3">
      <c r="A1117">
        <v>38851</v>
      </c>
      <c r="B1117" t="s">
        <v>4309</v>
      </c>
      <c r="C1117" s="1">
        <v>40673</v>
      </c>
      <c r="D1117" s="1">
        <v>40677</v>
      </c>
      <c r="E1117" t="s">
        <v>28</v>
      </c>
      <c r="F1117" t="s">
        <v>4310</v>
      </c>
      <c r="G1117" t="s">
        <v>4311</v>
      </c>
      <c r="H1117" t="s">
        <v>31</v>
      </c>
      <c r="I1117" t="s">
        <v>85</v>
      </c>
      <c r="J1117" t="s">
        <v>86</v>
      </c>
      <c r="K1117" t="s">
        <v>34</v>
      </c>
      <c r="L1117">
        <v>19134</v>
      </c>
      <c r="M1117" t="s">
        <v>35</v>
      </c>
      <c r="N1117" t="s">
        <v>87</v>
      </c>
      <c r="O1117" t="s">
        <v>4312</v>
      </c>
      <c r="P1117" t="s">
        <v>38</v>
      </c>
      <c r="Q1117" t="s">
        <v>173</v>
      </c>
      <c r="R1117" t="s">
        <v>4313</v>
      </c>
      <c r="S1117" s="5">
        <v>349.96499999999997</v>
      </c>
      <c r="T1117">
        <v>7</v>
      </c>
      <c r="U1117">
        <v>0.5</v>
      </c>
      <c r="V1117">
        <v>-216.97829999999999</v>
      </c>
      <c r="W1117">
        <v>39.47</v>
      </c>
      <c r="X1117" t="s">
        <v>64</v>
      </c>
      <c r="Y1117" t="s">
        <v>4094</v>
      </c>
      <c r="Z1117">
        <v>2011</v>
      </c>
      <c r="AA1117" s="6">
        <f>(Orders[[#This Row],[Sales]]*Orders[[#This Row],[Quantity]])-Orders[[#This Row],[Discount]]</f>
        <v>2449.2549999999997</v>
      </c>
    </row>
    <row r="1118" spans="1:27" ht="16.5" x14ac:dyDescent="0.3">
      <c r="A1118">
        <v>39959</v>
      </c>
      <c r="B1118" t="s">
        <v>4314</v>
      </c>
      <c r="C1118" s="1">
        <v>41041</v>
      </c>
      <c r="D1118" s="1">
        <v>41046</v>
      </c>
      <c r="E1118" t="s">
        <v>66</v>
      </c>
      <c r="F1118" t="s">
        <v>4267</v>
      </c>
      <c r="G1118" t="s">
        <v>4268</v>
      </c>
      <c r="H1118" t="s">
        <v>31</v>
      </c>
      <c r="I1118" t="s">
        <v>869</v>
      </c>
      <c r="J1118" t="s">
        <v>171</v>
      </c>
      <c r="K1118" t="s">
        <v>34</v>
      </c>
      <c r="L1118">
        <v>77041</v>
      </c>
      <c r="M1118" t="s">
        <v>35</v>
      </c>
      <c r="N1118" t="s">
        <v>48</v>
      </c>
      <c r="O1118" t="s">
        <v>4315</v>
      </c>
      <c r="P1118" t="s">
        <v>61</v>
      </c>
      <c r="Q1118" t="s">
        <v>72</v>
      </c>
      <c r="R1118" t="s">
        <v>4316</v>
      </c>
      <c r="S1118" s="5">
        <v>619.15200000000004</v>
      </c>
      <c r="T1118">
        <v>6</v>
      </c>
      <c r="U1118">
        <v>0.2</v>
      </c>
      <c r="V1118">
        <v>69.654599999999988</v>
      </c>
      <c r="W1118">
        <v>38.82</v>
      </c>
      <c r="X1118" t="s">
        <v>64</v>
      </c>
      <c r="Y1118" t="s">
        <v>4094</v>
      </c>
      <c r="Z1118">
        <v>2012</v>
      </c>
      <c r="AA1118" s="6">
        <f>(Orders[[#This Row],[Sales]]*Orders[[#This Row],[Quantity]])-Orders[[#This Row],[Discount]]</f>
        <v>3714.7120000000004</v>
      </c>
    </row>
    <row r="1119" spans="1:27" ht="16.5" x14ac:dyDescent="0.3">
      <c r="A1119">
        <v>34043</v>
      </c>
      <c r="B1119" t="s">
        <v>4317</v>
      </c>
      <c r="C1119" s="1">
        <v>40675</v>
      </c>
      <c r="D1119" s="1">
        <v>40680</v>
      </c>
      <c r="E1119" t="s">
        <v>66</v>
      </c>
      <c r="F1119" t="s">
        <v>1928</v>
      </c>
      <c r="G1119" t="s">
        <v>1929</v>
      </c>
      <c r="H1119" t="s">
        <v>31</v>
      </c>
      <c r="I1119" t="s">
        <v>201</v>
      </c>
      <c r="J1119" t="s">
        <v>970</v>
      </c>
      <c r="K1119" t="s">
        <v>34</v>
      </c>
      <c r="L1119">
        <v>2038</v>
      </c>
      <c r="M1119" t="s">
        <v>35</v>
      </c>
      <c r="N1119" t="s">
        <v>87</v>
      </c>
      <c r="O1119" t="s">
        <v>2083</v>
      </c>
      <c r="P1119" t="s">
        <v>38</v>
      </c>
      <c r="Q1119" t="s">
        <v>39</v>
      </c>
      <c r="R1119" t="s">
        <v>2084</v>
      </c>
      <c r="S1119" s="5">
        <v>700.05600000000004</v>
      </c>
      <c r="T1119">
        <v>3</v>
      </c>
      <c r="U1119">
        <v>0.3</v>
      </c>
      <c r="V1119">
        <v>-130.0104</v>
      </c>
      <c r="W1119">
        <v>38.47</v>
      </c>
      <c r="X1119" t="s">
        <v>64</v>
      </c>
      <c r="Y1119" t="s">
        <v>4094</v>
      </c>
      <c r="Z1119">
        <v>2011</v>
      </c>
      <c r="AA1119" s="6">
        <f>(Orders[[#This Row],[Sales]]*Orders[[#This Row],[Quantity]])-Orders[[#This Row],[Discount]]</f>
        <v>2099.8679999999999</v>
      </c>
    </row>
    <row r="1120" spans="1:27" ht="16.5" x14ac:dyDescent="0.3">
      <c r="A1120">
        <v>39632</v>
      </c>
      <c r="B1120" t="s">
        <v>4318</v>
      </c>
      <c r="C1120" s="1">
        <v>41773</v>
      </c>
      <c r="D1120" s="1">
        <v>41778</v>
      </c>
      <c r="E1120" t="s">
        <v>28</v>
      </c>
      <c r="F1120" t="s">
        <v>845</v>
      </c>
      <c r="G1120" t="s">
        <v>846</v>
      </c>
      <c r="H1120" t="s">
        <v>94</v>
      </c>
      <c r="I1120" t="s">
        <v>408</v>
      </c>
      <c r="J1120" t="s">
        <v>409</v>
      </c>
      <c r="K1120" t="s">
        <v>34</v>
      </c>
      <c r="L1120">
        <v>19711</v>
      </c>
      <c r="M1120" t="s">
        <v>35</v>
      </c>
      <c r="N1120" t="s">
        <v>87</v>
      </c>
      <c r="O1120" t="s">
        <v>4319</v>
      </c>
      <c r="P1120" t="s">
        <v>50</v>
      </c>
      <c r="Q1120" t="s">
        <v>51</v>
      </c>
      <c r="R1120" t="s">
        <v>4320</v>
      </c>
      <c r="S1120" s="5">
        <v>299.52</v>
      </c>
      <c r="T1120">
        <v>9</v>
      </c>
      <c r="U1120">
        <v>0</v>
      </c>
      <c r="V1120">
        <v>149.76</v>
      </c>
      <c r="W1120">
        <v>37.659999999999997</v>
      </c>
      <c r="X1120" t="s">
        <v>64</v>
      </c>
      <c r="Y1120" t="s">
        <v>4094</v>
      </c>
      <c r="Z1120">
        <v>2014</v>
      </c>
      <c r="AA1120" s="6">
        <f>(Orders[[#This Row],[Sales]]*Orders[[#This Row],[Quantity]])-Orders[[#This Row],[Discount]]</f>
        <v>2695.68</v>
      </c>
    </row>
    <row r="1121" spans="1:27" ht="16.5" x14ac:dyDescent="0.3">
      <c r="A1121">
        <v>40670</v>
      </c>
      <c r="B1121" t="s">
        <v>4321</v>
      </c>
      <c r="C1121" s="1">
        <v>41767</v>
      </c>
      <c r="D1121" s="1">
        <v>41771</v>
      </c>
      <c r="E1121" t="s">
        <v>66</v>
      </c>
      <c r="F1121" t="s">
        <v>3410</v>
      </c>
      <c r="G1121" t="s">
        <v>3411</v>
      </c>
      <c r="H1121" t="s">
        <v>31</v>
      </c>
      <c r="I1121" t="s">
        <v>3362</v>
      </c>
      <c r="J1121" t="s">
        <v>104</v>
      </c>
      <c r="K1121" t="s">
        <v>34</v>
      </c>
      <c r="L1121">
        <v>91104</v>
      </c>
      <c r="M1121" t="s">
        <v>35</v>
      </c>
      <c r="N1121" t="s">
        <v>105</v>
      </c>
      <c r="O1121" t="s">
        <v>4322</v>
      </c>
      <c r="P1121" t="s">
        <v>61</v>
      </c>
      <c r="Q1121" t="s">
        <v>72</v>
      </c>
      <c r="R1121" t="s">
        <v>4323</v>
      </c>
      <c r="S1121" s="5">
        <v>419.94400000000002</v>
      </c>
      <c r="T1121">
        <v>7</v>
      </c>
      <c r="U1121">
        <v>0.2</v>
      </c>
      <c r="V1121">
        <v>52.492999999999967</v>
      </c>
      <c r="W1121">
        <v>37.54</v>
      </c>
      <c r="X1121" t="s">
        <v>53</v>
      </c>
      <c r="Y1121" t="s">
        <v>4094</v>
      </c>
      <c r="Z1121">
        <v>2014</v>
      </c>
      <c r="AA1121" s="6">
        <f>(Orders[[#This Row],[Sales]]*Orders[[#This Row],[Quantity]])-Orders[[#This Row],[Discount]]</f>
        <v>2939.4080000000004</v>
      </c>
    </row>
    <row r="1122" spans="1:27" ht="16.5" x14ac:dyDescent="0.3">
      <c r="A1122">
        <v>33764</v>
      </c>
      <c r="B1122" t="s">
        <v>4324</v>
      </c>
      <c r="C1122" s="1">
        <v>41764</v>
      </c>
      <c r="D1122" s="1">
        <v>41768</v>
      </c>
      <c r="E1122" t="s">
        <v>66</v>
      </c>
      <c r="F1122" t="s">
        <v>4325</v>
      </c>
      <c r="G1122" t="s">
        <v>4326</v>
      </c>
      <c r="H1122" t="s">
        <v>31</v>
      </c>
      <c r="I1122" t="s">
        <v>4265</v>
      </c>
      <c r="J1122" t="s">
        <v>495</v>
      </c>
      <c r="K1122" t="s">
        <v>34</v>
      </c>
      <c r="L1122">
        <v>23602</v>
      </c>
      <c r="M1122" t="s">
        <v>35</v>
      </c>
      <c r="N1122" t="s">
        <v>36</v>
      </c>
      <c r="O1122" t="s">
        <v>4327</v>
      </c>
      <c r="P1122" t="s">
        <v>50</v>
      </c>
      <c r="Q1122" t="s">
        <v>112</v>
      </c>
      <c r="R1122" t="s">
        <v>4328</v>
      </c>
      <c r="S1122" s="5">
        <v>571.44000000000005</v>
      </c>
      <c r="T1122">
        <v>4</v>
      </c>
      <c r="U1122">
        <v>0</v>
      </c>
      <c r="V1122">
        <v>165.71759999999989</v>
      </c>
      <c r="W1122">
        <v>37.39</v>
      </c>
      <c r="X1122" t="s">
        <v>64</v>
      </c>
      <c r="Y1122" t="s">
        <v>4094</v>
      </c>
      <c r="Z1122">
        <v>2014</v>
      </c>
      <c r="AA1122" s="6">
        <f>(Orders[[#This Row],[Sales]]*Orders[[#This Row],[Quantity]])-Orders[[#This Row],[Discount]]</f>
        <v>2285.7600000000002</v>
      </c>
    </row>
    <row r="1123" spans="1:27" ht="16.5" x14ac:dyDescent="0.3">
      <c r="A1123">
        <v>32066</v>
      </c>
      <c r="B1123" t="s">
        <v>4329</v>
      </c>
      <c r="C1123" s="1">
        <v>41414</v>
      </c>
      <c r="D1123" s="1">
        <v>41419</v>
      </c>
      <c r="E1123" t="s">
        <v>66</v>
      </c>
      <c r="F1123" t="s">
        <v>4330</v>
      </c>
      <c r="G1123" t="s">
        <v>4331</v>
      </c>
      <c r="H1123" t="s">
        <v>31</v>
      </c>
      <c r="I1123" t="s">
        <v>1292</v>
      </c>
      <c r="J1123" t="s">
        <v>495</v>
      </c>
      <c r="K1123" t="s">
        <v>34</v>
      </c>
      <c r="L1123">
        <v>22204</v>
      </c>
      <c r="M1123" t="s">
        <v>35</v>
      </c>
      <c r="N1123" t="s">
        <v>36</v>
      </c>
      <c r="O1123" t="s">
        <v>2078</v>
      </c>
      <c r="P1123" t="s">
        <v>38</v>
      </c>
      <c r="Q1123" t="s">
        <v>98</v>
      </c>
      <c r="R1123" t="s">
        <v>2079</v>
      </c>
      <c r="S1123" s="5">
        <v>641.96</v>
      </c>
      <c r="T1123">
        <v>2</v>
      </c>
      <c r="U1123">
        <v>0</v>
      </c>
      <c r="V1123">
        <v>179.74879999999999</v>
      </c>
      <c r="W1123">
        <v>35.97</v>
      </c>
      <c r="X1123" t="s">
        <v>64</v>
      </c>
      <c r="Y1123" t="s">
        <v>4094</v>
      </c>
      <c r="Z1123">
        <v>2013</v>
      </c>
      <c r="AA1123" s="6">
        <f>(Orders[[#This Row],[Sales]]*Orders[[#This Row],[Quantity]])-Orders[[#This Row],[Discount]]</f>
        <v>1283.92</v>
      </c>
    </row>
    <row r="1124" spans="1:27" ht="16.5" x14ac:dyDescent="0.3">
      <c r="A1124">
        <v>40873</v>
      </c>
      <c r="B1124" t="s">
        <v>4332</v>
      </c>
      <c r="C1124" s="1">
        <v>41055</v>
      </c>
      <c r="D1124" s="1">
        <v>41057</v>
      </c>
      <c r="E1124" t="s">
        <v>28</v>
      </c>
      <c r="F1124" t="s">
        <v>2503</v>
      </c>
      <c r="G1124" t="s">
        <v>2504</v>
      </c>
      <c r="H1124" t="s">
        <v>31</v>
      </c>
      <c r="I1124" t="s">
        <v>534</v>
      </c>
      <c r="J1124" t="s">
        <v>171</v>
      </c>
      <c r="K1124" t="s">
        <v>34</v>
      </c>
      <c r="L1124">
        <v>78207</v>
      </c>
      <c r="M1124" t="s">
        <v>35</v>
      </c>
      <c r="N1124" t="s">
        <v>48</v>
      </c>
      <c r="O1124" t="s">
        <v>4333</v>
      </c>
      <c r="P1124" t="s">
        <v>61</v>
      </c>
      <c r="Q1124" t="s">
        <v>62</v>
      </c>
      <c r="R1124" t="s">
        <v>4334</v>
      </c>
      <c r="S1124" s="5">
        <v>399.54</v>
      </c>
      <c r="T1124">
        <v>2</v>
      </c>
      <c r="U1124">
        <v>0.4</v>
      </c>
      <c r="V1124">
        <v>-79.908000000000015</v>
      </c>
      <c r="W1124">
        <v>35.35</v>
      </c>
      <c r="X1124" t="s">
        <v>64</v>
      </c>
      <c r="Y1124" t="s">
        <v>4094</v>
      </c>
      <c r="Z1124">
        <v>2012</v>
      </c>
      <c r="AA1124" s="6">
        <f>(Orders[[#This Row],[Sales]]*Orders[[#This Row],[Quantity]])-Orders[[#This Row],[Discount]]</f>
        <v>798.68000000000006</v>
      </c>
    </row>
    <row r="1125" spans="1:27" ht="16.5" x14ac:dyDescent="0.3">
      <c r="A1125">
        <v>37047</v>
      </c>
      <c r="B1125" t="s">
        <v>4335</v>
      </c>
      <c r="C1125" s="1">
        <v>40693</v>
      </c>
      <c r="D1125" s="1">
        <v>40699</v>
      </c>
      <c r="E1125" t="s">
        <v>66</v>
      </c>
      <c r="F1125" t="s">
        <v>4336</v>
      </c>
      <c r="G1125" t="s">
        <v>4337</v>
      </c>
      <c r="H1125" t="s">
        <v>31</v>
      </c>
      <c r="I1125" t="s">
        <v>4338</v>
      </c>
      <c r="J1125" t="s">
        <v>118</v>
      </c>
      <c r="K1125" t="s">
        <v>34</v>
      </c>
      <c r="L1125">
        <v>60089</v>
      </c>
      <c r="M1125" t="s">
        <v>35</v>
      </c>
      <c r="N1125" t="s">
        <v>48</v>
      </c>
      <c r="O1125" t="s">
        <v>4339</v>
      </c>
      <c r="P1125" t="s">
        <v>38</v>
      </c>
      <c r="Q1125" t="s">
        <v>39</v>
      </c>
      <c r="R1125" t="s">
        <v>4340</v>
      </c>
      <c r="S1125" s="5">
        <v>355.45499999999998</v>
      </c>
      <c r="T1125">
        <v>3</v>
      </c>
      <c r="U1125">
        <v>0.5</v>
      </c>
      <c r="V1125">
        <v>-184.8366</v>
      </c>
      <c r="W1125">
        <v>34.69</v>
      </c>
      <c r="X1125" t="s">
        <v>64</v>
      </c>
      <c r="Y1125" t="s">
        <v>4094</v>
      </c>
      <c r="Z1125">
        <v>2011</v>
      </c>
      <c r="AA1125" s="6">
        <f>(Orders[[#This Row],[Sales]]*Orders[[#This Row],[Quantity]])-Orders[[#This Row],[Discount]]</f>
        <v>1065.865</v>
      </c>
    </row>
    <row r="1126" spans="1:27" ht="16.5" x14ac:dyDescent="0.3">
      <c r="A1126">
        <v>41015</v>
      </c>
      <c r="B1126" t="s">
        <v>4341</v>
      </c>
      <c r="C1126" s="1">
        <v>41425</v>
      </c>
      <c r="D1126" s="1">
        <v>41426</v>
      </c>
      <c r="E1126" t="s">
        <v>303</v>
      </c>
      <c r="F1126" t="s">
        <v>4342</v>
      </c>
      <c r="G1126" t="s">
        <v>4343</v>
      </c>
      <c r="H1126" t="s">
        <v>31</v>
      </c>
      <c r="I1126" t="s">
        <v>869</v>
      </c>
      <c r="J1126" t="s">
        <v>171</v>
      </c>
      <c r="K1126" t="s">
        <v>34</v>
      </c>
      <c r="L1126">
        <v>77041</v>
      </c>
      <c r="M1126" t="s">
        <v>35</v>
      </c>
      <c r="N1126" t="s">
        <v>48</v>
      </c>
      <c r="O1126" t="s">
        <v>4344</v>
      </c>
      <c r="P1126" t="s">
        <v>61</v>
      </c>
      <c r="Q1126" t="s">
        <v>294</v>
      </c>
      <c r="R1126" t="s">
        <v>4345</v>
      </c>
      <c r="S1126" s="5">
        <v>223.96</v>
      </c>
      <c r="T1126">
        <v>5</v>
      </c>
      <c r="U1126">
        <v>0.2</v>
      </c>
      <c r="V1126">
        <v>11.198000000000009</v>
      </c>
      <c r="W1126">
        <v>33.47</v>
      </c>
      <c r="X1126" t="s">
        <v>64</v>
      </c>
      <c r="Y1126" t="s">
        <v>4094</v>
      </c>
      <c r="Z1126">
        <v>2013</v>
      </c>
      <c r="AA1126" s="6">
        <f>(Orders[[#This Row],[Sales]]*Orders[[#This Row],[Quantity]])-Orders[[#This Row],[Discount]]</f>
        <v>1119.5999999999999</v>
      </c>
    </row>
    <row r="1127" spans="1:27" ht="16.5" x14ac:dyDescent="0.3">
      <c r="A1127">
        <v>34157</v>
      </c>
      <c r="B1127" t="s">
        <v>4346</v>
      </c>
      <c r="C1127" s="1">
        <v>41779</v>
      </c>
      <c r="D1127" s="1">
        <v>41783</v>
      </c>
      <c r="E1127" t="s">
        <v>66</v>
      </c>
      <c r="F1127" t="s">
        <v>1491</v>
      </c>
      <c r="G1127" t="s">
        <v>1492</v>
      </c>
      <c r="H1127" t="s">
        <v>31</v>
      </c>
      <c r="I1127" t="s">
        <v>195</v>
      </c>
      <c r="J1127" t="s">
        <v>70</v>
      </c>
      <c r="K1127" t="s">
        <v>34</v>
      </c>
      <c r="L1127">
        <v>30318</v>
      </c>
      <c r="M1127" t="s">
        <v>35</v>
      </c>
      <c r="N1127" t="s">
        <v>36</v>
      </c>
      <c r="O1127" t="s">
        <v>4347</v>
      </c>
      <c r="P1127" t="s">
        <v>38</v>
      </c>
      <c r="Q1127" t="s">
        <v>173</v>
      </c>
      <c r="R1127" t="s">
        <v>4348</v>
      </c>
      <c r="S1127" s="5">
        <v>1628.82</v>
      </c>
      <c r="T1127">
        <v>9</v>
      </c>
      <c r="U1127">
        <v>0</v>
      </c>
      <c r="V1127">
        <v>374.62859999999989</v>
      </c>
      <c r="W1127">
        <v>33.409999999999997</v>
      </c>
      <c r="X1127" t="s">
        <v>64</v>
      </c>
      <c r="Y1127" t="s">
        <v>4094</v>
      </c>
      <c r="Z1127">
        <v>2014</v>
      </c>
      <c r="AA1127" s="6">
        <f>(Orders[[#This Row],[Sales]]*Orders[[#This Row],[Quantity]])-Orders[[#This Row],[Discount]]</f>
        <v>14659.38</v>
      </c>
    </row>
    <row r="1128" spans="1:27" ht="16.5" x14ac:dyDescent="0.3">
      <c r="A1128">
        <v>35868</v>
      </c>
      <c r="B1128" t="s">
        <v>4349</v>
      </c>
      <c r="C1128" s="1">
        <v>41054</v>
      </c>
      <c r="D1128" s="1">
        <v>41056</v>
      </c>
      <c r="E1128" t="s">
        <v>28</v>
      </c>
      <c r="F1128" t="s">
        <v>1659</v>
      </c>
      <c r="G1128" t="s">
        <v>1660</v>
      </c>
      <c r="H1128" t="s">
        <v>94</v>
      </c>
      <c r="I1128" t="s">
        <v>487</v>
      </c>
      <c r="J1128" t="s">
        <v>488</v>
      </c>
      <c r="K1128" t="s">
        <v>34</v>
      </c>
      <c r="L1128">
        <v>67212</v>
      </c>
      <c r="M1128" t="s">
        <v>35</v>
      </c>
      <c r="N1128" t="s">
        <v>48</v>
      </c>
      <c r="O1128" t="s">
        <v>4199</v>
      </c>
      <c r="P1128" t="s">
        <v>50</v>
      </c>
      <c r="Q1128" t="s">
        <v>51</v>
      </c>
      <c r="R1128" t="s">
        <v>4200</v>
      </c>
      <c r="S1128" s="5">
        <v>127.96</v>
      </c>
      <c r="T1128">
        <v>2</v>
      </c>
      <c r="U1128">
        <v>0</v>
      </c>
      <c r="V1128">
        <v>60.141199999999998</v>
      </c>
      <c r="W1128">
        <v>32.61</v>
      </c>
      <c r="X1128" t="s">
        <v>41</v>
      </c>
      <c r="Y1128" t="s">
        <v>4094</v>
      </c>
      <c r="Z1128">
        <v>2012</v>
      </c>
      <c r="AA1128" s="6">
        <f>(Orders[[#This Row],[Sales]]*Orders[[#This Row],[Quantity]])-Orders[[#This Row],[Discount]]</f>
        <v>255.92</v>
      </c>
    </row>
    <row r="1129" spans="1:27" ht="16.5" x14ac:dyDescent="0.3">
      <c r="A1129">
        <v>31382</v>
      </c>
      <c r="B1129" t="s">
        <v>4350</v>
      </c>
      <c r="C1129" s="1">
        <v>41788</v>
      </c>
      <c r="D1129" s="1">
        <v>41790</v>
      </c>
      <c r="E1129" t="s">
        <v>28</v>
      </c>
      <c r="F1129" t="s">
        <v>1931</v>
      </c>
      <c r="G1129" t="s">
        <v>1932</v>
      </c>
      <c r="H1129" t="s">
        <v>31</v>
      </c>
      <c r="I1129" t="s">
        <v>1101</v>
      </c>
      <c r="J1129" t="s">
        <v>287</v>
      </c>
      <c r="K1129" t="s">
        <v>34</v>
      </c>
      <c r="L1129">
        <v>29203</v>
      </c>
      <c r="M1129" t="s">
        <v>35</v>
      </c>
      <c r="N1129" t="s">
        <v>36</v>
      </c>
      <c r="O1129" t="s">
        <v>574</v>
      </c>
      <c r="P1129" t="s">
        <v>38</v>
      </c>
      <c r="Q1129" t="s">
        <v>98</v>
      </c>
      <c r="R1129" t="s">
        <v>575</v>
      </c>
      <c r="S1129" s="5">
        <v>301.95999999999998</v>
      </c>
      <c r="T1129">
        <v>2</v>
      </c>
      <c r="U1129">
        <v>0</v>
      </c>
      <c r="V1129">
        <v>33.215599999999988</v>
      </c>
      <c r="W1129">
        <v>32.46</v>
      </c>
      <c r="X1129" t="s">
        <v>53</v>
      </c>
      <c r="Y1129" t="s">
        <v>4094</v>
      </c>
      <c r="Z1129">
        <v>2014</v>
      </c>
      <c r="AA1129" s="6">
        <f>(Orders[[#This Row],[Sales]]*Orders[[#This Row],[Quantity]])-Orders[[#This Row],[Discount]]</f>
        <v>603.91999999999996</v>
      </c>
    </row>
    <row r="1130" spans="1:27" ht="16.5" x14ac:dyDescent="0.3">
      <c r="A1130">
        <v>32011</v>
      </c>
      <c r="B1130" t="s">
        <v>4351</v>
      </c>
      <c r="C1130" s="1">
        <v>41779</v>
      </c>
      <c r="D1130" s="1">
        <v>41784</v>
      </c>
      <c r="E1130" t="s">
        <v>66</v>
      </c>
      <c r="F1130" t="s">
        <v>3040</v>
      </c>
      <c r="G1130" t="s">
        <v>3041</v>
      </c>
      <c r="H1130" t="s">
        <v>58</v>
      </c>
      <c r="I1130" t="s">
        <v>4352</v>
      </c>
      <c r="J1130" t="s">
        <v>233</v>
      </c>
      <c r="K1130" t="s">
        <v>34</v>
      </c>
      <c r="L1130">
        <v>10550</v>
      </c>
      <c r="M1130" t="s">
        <v>35</v>
      </c>
      <c r="N1130" t="s">
        <v>87</v>
      </c>
      <c r="O1130" t="s">
        <v>4353</v>
      </c>
      <c r="P1130" t="s">
        <v>61</v>
      </c>
      <c r="Q1130" t="s">
        <v>294</v>
      </c>
      <c r="R1130" t="s">
        <v>4354</v>
      </c>
      <c r="S1130" s="5">
        <v>299.97000000000003</v>
      </c>
      <c r="T1130">
        <v>3</v>
      </c>
      <c r="U1130">
        <v>0</v>
      </c>
      <c r="V1130">
        <v>113.98860000000001</v>
      </c>
      <c r="W1130">
        <v>31.86</v>
      </c>
      <c r="X1130" t="s">
        <v>64</v>
      </c>
      <c r="Y1130" t="s">
        <v>4094</v>
      </c>
      <c r="Z1130">
        <v>2014</v>
      </c>
      <c r="AA1130" s="6">
        <f>(Orders[[#This Row],[Sales]]*Orders[[#This Row],[Quantity]])-Orders[[#This Row],[Discount]]</f>
        <v>899.91000000000008</v>
      </c>
    </row>
    <row r="1131" spans="1:27" ht="16.5" x14ac:dyDescent="0.3">
      <c r="A1131">
        <v>40572</v>
      </c>
      <c r="B1131" t="s">
        <v>4355</v>
      </c>
      <c r="C1131" s="1">
        <v>41421</v>
      </c>
      <c r="D1131" s="1">
        <v>41424</v>
      </c>
      <c r="E1131" t="s">
        <v>28</v>
      </c>
      <c r="F1131" t="s">
        <v>75</v>
      </c>
      <c r="G1131" t="s">
        <v>76</v>
      </c>
      <c r="H1131" t="s">
        <v>58</v>
      </c>
      <c r="I1131" t="s">
        <v>3026</v>
      </c>
      <c r="J1131" t="s">
        <v>389</v>
      </c>
      <c r="K1131" t="s">
        <v>34</v>
      </c>
      <c r="L1131">
        <v>33445</v>
      </c>
      <c r="M1131" t="s">
        <v>35</v>
      </c>
      <c r="N1131" t="s">
        <v>36</v>
      </c>
      <c r="O1131" t="s">
        <v>3302</v>
      </c>
      <c r="P1131" t="s">
        <v>50</v>
      </c>
      <c r="Q1131" t="s">
        <v>112</v>
      </c>
      <c r="R1131" t="s">
        <v>3303</v>
      </c>
      <c r="S1131" s="5">
        <v>184.70400000000001</v>
      </c>
      <c r="T1131">
        <v>6</v>
      </c>
      <c r="U1131">
        <v>0.2</v>
      </c>
      <c r="V1131">
        <v>13.85279999999999</v>
      </c>
      <c r="W1131">
        <v>31.06</v>
      </c>
      <c r="X1131" t="s">
        <v>53</v>
      </c>
      <c r="Y1131" t="s">
        <v>4094</v>
      </c>
      <c r="Z1131">
        <v>2013</v>
      </c>
      <c r="AA1131" s="6">
        <f>(Orders[[#This Row],[Sales]]*Orders[[#This Row],[Quantity]])-Orders[[#This Row],[Discount]]</f>
        <v>1108.0240000000001</v>
      </c>
    </row>
    <row r="1132" spans="1:27" ht="16.5" x14ac:dyDescent="0.3">
      <c r="A1132">
        <v>36359</v>
      </c>
      <c r="B1132" t="s">
        <v>4356</v>
      </c>
      <c r="C1132" s="1">
        <v>41037</v>
      </c>
      <c r="D1132" s="1">
        <v>41041</v>
      </c>
      <c r="E1132" t="s">
        <v>66</v>
      </c>
      <c r="F1132" t="s">
        <v>4357</v>
      </c>
      <c r="G1132" t="s">
        <v>4358</v>
      </c>
      <c r="H1132" t="s">
        <v>31</v>
      </c>
      <c r="I1132" t="s">
        <v>739</v>
      </c>
      <c r="J1132" t="s">
        <v>709</v>
      </c>
      <c r="K1132" t="s">
        <v>34</v>
      </c>
      <c r="L1132">
        <v>55407</v>
      </c>
      <c r="M1132" t="s">
        <v>35</v>
      </c>
      <c r="N1132" t="s">
        <v>48</v>
      </c>
      <c r="O1132" t="s">
        <v>4359</v>
      </c>
      <c r="P1132" t="s">
        <v>61</v>
      </c>
      <c r="Q1132" t="s">
        <v>72</v>
      </c>
      <c r="R1132" t="s">
        <v>4360</v>
      </c>
      <c r="S1132" s="5">
        <v>377.97</v>
      </c>
      <c r="T1132">
        <v>3</v>
      </c>
      <c r="U1132">
        <v>0</v>
      </c>
      <c r="V1132">
        <v>105.83159999999999</v>
      </c>
      <c r="W1132">
        <v>31.05</v>
      </c>
      <c r="X1132" t="s">
        <v>53</v>
      </c>
      <c r="Y1132" t="s">
        <v>4094</v>
      </c>
      <c r="Z1132">
        <v>2012</v>
      </c>
      <c r="AA1132" s="6">
        <f>(Orders[[#This Row],[Sales]]*Orders[[#This Row],[Quantity]])-Orders[[#This Row],[Discount]]</f>
        <v>1133.9100000000001</v>
      </c>
    </row>
    <row r="1133" spans="1:27" ht="16.5" x14ac:dyDescent="0.3">
      <c r="A1133">
        <v>36308</v>
      </c>
      <c r="B1133" t="s">
        <v>4361</v>
      </c>
      <c r="C1133" s="1">
        <v>41771</v>
      </c>
      <c r="D1133" s="1">
        <v>41773</v>
      </c>
      <c r="E1133" t="s">
        <v>55</v>
      </c>
      <c r="F1133" t="s">
        <v>4362</v>
      </c>
      <c r="G1133" t="s">
        <v>4363</v>
      </c>
      <c r="H1133" t="s">
        <v>58</v>
      </c>
      <c r="I1133" t="s">
        <v>3098</v>
      </c>
      <c r="J1133" t="s">
        <v>396</v>
      </c>
      <c r="K1133" t="s">
        <v>34</v>
      </c>
      <c r="L1133">
        <v>85023</v>
      </c>
      <c r="M1133" t="s">
        <v>35</v>
      </c>
      <c r="N1133" t="s">
        <v>105</v>
      </c>
      <c r="O1133" t="s">
        <v>4312</v>
      </c>
      <c r="P1133" t="s">
        <v>38</v>
      </c>
      <c r="Q1133" t="s">
        <v>173</v>
      </c>
      <c r="R1133" t="s">
        <v>4313</v>
      </c>
      <c r="S1133" s="5">
        <v>209.97900000000001</v>
      </c>
      <c r="T1133">
        <v>7</v>
      </c>
      <c r="U1133">
        <v>0.7</v>
      </c>
      <c r="V1133">
        <v>-356.96429999999998</v>
      </c>
      <c r="W1133">
        <v>30.17</v>
      </c>
      <c r="X1133" t="s">
        <v>53</v>
      </c>
      <c r="Y1133" t="s">
        <v>4094</v>
      </c>
      <c r="Z1133">
        <v>2014</v>
      </c>
      <c r="AA1133" s="6">
        <f>(Orders[[#This Row],[Sales]]*Orders[[#This Row],[Quantity]])-Orders[[#This Row],[Discount]]</f>
        <v>1469.153</v>
      </c>
    </row>
    <row r="1134" spans="1:27" ht="16.5" x14ac:dyDescent="0.3">
      <c r="A1134">
        <v>33268</v>
      </c>
      <c r="B1134" t="s">
        <v>4364</v>
      </c>
      <c r="C1134" s="1">
        <v>41766</v>
      </c>
      <c r="D1134" s="1">
        <v>41771</v>
      </c>
      <c r="E1134" t="s">
        <v>66</v>
      </c>
      <c r="F1134" t="s">
        <v>3993</v>
      </c>
      <c r="G1134" t="s">
        <v>3994</v>
      </c>
      <c r="H1134" t="s">
        <v>94</v>
      </c>
      <c r="I1134" t="s">
        <v>661</v>
      </c>
      <c r="J1134" t="s">
        <v>118</v>
      </c>
      <c r="K1134" t="s">
        <v>34</v>
      </c>
      <c r="L1134">
        <v>60623</v>
      </c>
      <c r="M1134" t="s">
        <v>35</v>
      </c>
      <c r="N1134" t="s">
        <v>48</v>
      </c>
      <c r="O1134" t="s">
        <v>3192</v>
      </c>
      <c r="P1134" t="s">
        <v>61</v>
      </c>
      <c r="Q1134" t="s">
        <v>294</v>
      </c>
      <c r="R1134" t="s">
        <v>3193</v>
      </c>
      <c r="S1134" s="5">
        <v>408.74400000000003</v>
      </c>
      <c r="T1134">
        <v>7</v>
      </c>
      <c r="U1134">
        <v>0.2</v>
      </c>
      <c r="V1134">
        <v>76.639499999999984</v>
      </c>
      <c r="W1134">
        <v>29.74</v>
      </c>
      <c r="X1134" t="s">
        <v>64</v>
      </c>
      <c r="Y1134" t="s">
        <v>4094</v>
      </c>
      <c r="Z1134">
        <v>2014</v>
      </c>
      <c r="AA1134" s="6">
        <f>(Orders[[#This Row],[Sales]]*Orders[[#This Row],[Quantity]])-Orders[[#This Row],[Discount]]</f>
        <v>2861.0080000000003</v>
      </c>
    </row>
    <row r="1135" spans="1:27" ht="16.5" x14ac:dyDescent="0.3">
      <c r="A1135">
        <v>37173</v>
      </c>
      <c r="B1135" t="s">
        <v>4365</v>
      </c>
      <c r="C1135" s="1">
        <v>40684</v>
      </c>
      <c r="D1135" s="1">
        <v>40689</v>
      </c>
      <c r="E1135" t="s">
        <v>66</v>
      </c>
      <c r="F1135" t="s">
        <v>4366</v>
      </c>
      <c r="G1135" t="s">
        <v>4367</v>
      </c>
      <c r="H1135" t="s">
        <v>94</v>
      </c>
      <c r="I1135" t="s">
        <v>969</v>
      </c>
      <c r="J1135" t="s">
        <v>970</v>
      </c>
      <c r="K1135" t="s">
        <v>34</v>
      </c>
      <c r="L1135">
        <v>1841</v>
      </c>
      <c r="M1135" t="s">
        <v>35</v>
      </c>
      <c r="N1135" t="s">
        <v>87</v>
      </c>
      <c r="O1135" t="s">
        <v>2285</v>
      </c>
      <c r="P1135" t="s">
        <v>50</v>
      </c>
      <c r="Q1135" t="s">
        <v>51</v>
      </c>
      <c r="R1135" t="s">
        <v>2286</v>
      </c>
      <c r="S1135" s="5">
        <v>447.86</v>
      </c>
      <c r="T1135">
        <v>7</v>
      </c>
      <c r="U1135">
        <v>0</v>
      </c>
      <c r="V1135">
        <v>219.45140000000001</v>
      </c>
      <c r="W1135">
        <v>29.7</v>
      </c>
      <c r="X1135" t="s">
        <v>64</v>
      </c>
      <c r="Y1135" t="s">
        <v>4094</v>
      </c>
      <c r="Z1135">
        <v>2011</v>
      </c>
      <c r="AA1135" s="6">
        <f>(Orders[[#This Row],[Sales]]*Orders[[#This Row],[Quantity]])-Orders[[#This Row],[Discount]]</f>
        <v>3135.02</v>
      </c>
    </row>
    <row r="1136" spans="1:27" ht="16.5" x14ac:dyDescent="0.3">
      <c r="A1136">
        <v>39650</v>
      </c>
      <c r="B1136" t="s">
        <v>4368</v>
      </c>
      <c r="C1136" s="1">
        <v>41763</v>
      </c>
      <c r="D1136" s="1">
        <v>41768</v>
      </c>
      <c r="E1136" t="s">
        <v>66</v>
      </c>
      <c r="F1136" t="s">
        <v>260</v>
      </c>
      <c r="G1136" t="s">
        <v>261</v>
      </c>
      <c r="H1136" t="s">
        <v>58</v>
      </c>
      <c r="I1136" t="s">
        <v>85</v>
      </c>
      <c r="J1136" t="s">
        <v>86</v>
      </c>
      <c r="K1136" t="s">
        <v>34</v>
      </c>
      <c r="L1136">
        <v>19134</v>
      </c>
      <c r="M1136" t="s">
        <v>35</v>
      </c>
      <c r="N1136" t="s">
        <v>87</v>
      </c>
      <c r="O1136" t="s">
        <v>4369</v>
      </c>
      <c r="P1136" t="s">
        <v>38</v>
      </c>
      <c r="Q1136" t="s">
        <v>39</v>
      </c>
      <c r="R1136" t="s">
        <v>4370</v>
      </c>
      <c r="S1136" s="5">
        <v>373.46999999999991</v>
      </c>
      <c r="T1136">
        <v>5</v>
      </c>
      <c r="U1136">
        <v>0.4</v>
      </c>
      <c r="V1136">
        <v>-112.041</v>
      </c>
      <c r="W1136">
        <v>29.59</v>
      </c>
      <c r="X1136" t="s">
        <v>64</v>
      </c>
      <c r="Y1136" t="s">
        <v>4094</v>
      </c>
      <c r="Z1136">
        <v>2014</v>
      </c>
      <c r="AA1136" s="6">
        <f>(Orders[[#This Row],[Sales]]*Orders[[#This Row],[Quantity]])-Orders[[#This Row],[Discount]]</f>
        <v>1866.9499999999994</v>
      </c>
    </row>
    <row r="1137" spans="1:27" ht="16.5" x14ac:dyDescent="0.3">
      <c r="A1137">
        <v>34465</v>
      </c>
      <c r="B1137" t="s">
        <v>4371</v>
      </c>
      <c r="C1137" s="1">
        <v>41423</v>
      </c>
      <c r="D1137" s="1">
        <v>41429</v>
      </c>
      <c r="E1137" t="s">
        <v>66</v>
      </c>
      <c r="F1137" t="s">
        <v>4372</v>
      </c>
      <c r="G1137" t="s">
        <v>4373</v>
      </c>
      <c r="H1137" t="s">
        <v>58</v>
      </c>
      <c r="I1137" t="s">
        <v>4374</v>
      </c>
      <c r="J1137" t="s">
        <v>389</v>
      </c>
      <c r="K1137" t="s">
        <v>34</v>
      </c>
      <c r="L1137">
        <v>32303</v>
      </c>
      <c r="M1137" t="s">
        <v>35</v>
      </c>
      <c r="N1137" t="s">
        <v>36</v>
      </c>
      <c r="O1137" t="s">
        <v>4375</v>
      </c>
      <c r="P1137" t="s">
        <v>38</v>
      </c>
      <c r="Q1137" t="s">
        <v>98</v>
      </c>
      <c r="R1137" t="s">
        <v>4376</v>
      </c>
      <c r="S1137" s="5">
        <v>390.27199999999999</v>
      </c>
      <c r="T1137">
        <v>8</v>
      </c>
      <c r="U1137">
        <v>0.2</v>
      </c>
      <c r="V1137">
        <v>-24.39200000000001</v>
      </c>
      <c r="W1137">
        <v>28.68</v>
      </c>
      <c r="X1137" t="s">
        <v>64</v>
      </c>
      <c r="Y1137" t="s">
        <v>4094</v>
      </c>
      <c r="Z1137">
        <v>2013</v>
      </c>
      <c r="AA1137" s="6">
        <f>(Orders[[#This Row],[Sales]]*Orders[[#This Row],[Quantity]])-Orders[[#This Row],[Discount]]</f>
        <v>3121.9760000000001</v>
      </c>
    </row>
    <row r="1138" spans="1:27" ht="16.5" x14ac:dyDescent="0.3">
      <c r="A1138">
        <v>37891</v>
      </c>
      <c r="B1138" t="s">
        <v>4377</v>
      </c>
      <c r="C1138" s="1">
        <v>41033</v>
      </c>
      <c r="D1138" s="1">
        <v>41040</v>
      </c>
      <c r="E1138" t="s">
        <v>66</v>
      </c>
      <c r="F1138" t="s">
        <v>4378</v>
      </c>
      <c r="G1138" t="s">
        <v>4379</v>
      </c>
      <c r="H1138" t="s">
        <v>58</v>
      </c>
      <c r="I1138" t="s">
        <v>4380</v>
      </c>
      <c r="J1138" t="s">
        <v>643</v>
      </c>
      <c r="K1138" t="s">
        <v>34</v>
      </c>
      <c r="L1138">
        <v>46203</v>
      </c>
      <c r="M1138" t="s">
        <v>35</v>
      </c>
      <c r="N1138" t="s">
        <v>48</v>
      </c>
      <c r="O1138" t="s">
        <v>4381</v>
      </c>
      <c r="P1138" t="s">
        <v>50</v>
      </c>
      <c r="Q1138" t="s">
        <v>788</v>
      </c>
      <c r="R1138" t="s">
        <v>4382</v>
      </c>
      <c r="S1138" s="5">
        <v>125.93</v>
      </c>
      <c r="T1138">
        <v>7</v>
      </c>
      <c r="U1138">
        <v>0</v>
      </c>
      <c r="V1138">
        <v>35.260399999999997</v>
      </c>
      <c r="W1138">
        <v>28.36</v>
      </c>
      <c r="X1138" t="s">
        <v>272</v>
      </c>
      <c r="Y1138" t="s">
        <v>4094</v>
      </c>
      <c r="Z1138">
        <v>2012</v>
      </c>
      <c r="AA1138" s="6">
        <f>(Orders[[#This Row],[Sales]]*Orders[[#This Row],[Quantity]])-Orders[[#This Row],[Discount]]</f>
        <v>881.51</v>
      </c>
    </row>
    <row r="1139" spans="1:27" ht="16.5" x14ac:dyDescent="0.3">
      <c r="A1139">
        <v>40569</v>
      </c>
      <c r="B1139" t="s">
        <v>4383</v>
      </c>
      <c r="C1139" s="1">
        <v>41407</v>
      </c>
      <c r="D1139" s="1">
        <v>41412</v>
      </c>
      <c r="E1139" t="s">
        <v>66</v>
      </c>
      <c r="F1139" t="s">
        <v>3773</v>
      </c>
      <c r="G1139" t="s">
        <v>3774</v>
      </c>
      <c r="H1139" t="s">
        <v>58</v>
      </c>
      <c r="I1139" t="s">
        <v>232</v>
      </c>
      <c r="J1139" t="s">
        <v>233</v>
      </c>
      <c r="K1139" t="s">
        <v>34</v>
      </c>
      <c r="L1139">
        <v>10024</v>
      </c>
      <c r="M1139" t="s">
        <v>35</v>
      </c>
      <c r="N1139" t="s">
        <v>87</v>
      </c>
      <c r="O1139" t="s">
        <v>3105</v>
      </c>
      <c r="P1139" t="s">
        <v>61</v>
      </c>
      <c r="Q1139" t="s">
        <v>72</v>
      </c>
      <c r="R1139" t="s">
        <v>3106</v>
      </c>
      <c r="S1139" s="5">
        <v>631.96</v>
      </c>
      <c r="T1139">
        <v>4</v>
      </c>
      <c r="U1139">
        <v>0</v>
      </c>
      <c r="V1139">
        <v>303.3408</v>
      </c>
      <c r="W1139">
        <v>28.05</v>
      </c>
      <c r="X1139" t="s">
        <v>64</v>
      </c>
      <c r="Y1139" t="s">
        <v>4094</v>
      </c>
      <c r="Z1139">
        <v>2013</v>
      </c>
      <c r="AA1139" s="6">
        <f>(Orders[[#This Row],[Sales]]*Orders[[#This Row],[Quantity]])-Orders[[#This Row],[Discount]]</f>
        <v>2527.84</v>
      </c>
    </row>
    <row r="1140" spans="1:27" ht="16.5" x14ac:dyDescent="0.3">
      <c r="A1140">
        <v>38972</v>
      </c>
      <c r="B1140" t="s">
        <v>4384</v>
      </c>
      <c r="C1140" s="1">
        <v>41766</v>
      </c>
      <c r="D1140" s="1">
        <v>41769</v>
      </c>
      <c r="E1140" t="s">
        <v>28</v>
      </c>
      <c r="F1140" t="s">
        <v>187</v>
      </c>
      <c r="G1140" t="s">
        <v>188</v>
      </c>
      <c r="H1140" t="s">
        <v>31</v>
      </c>
      <c r="I1140" t="s">
        <v>841</v>
      </c>
      <c r="J1140" t="s">
        <v>104</v>
      </c>
      <c r="K1140" t="s">
        <v>34</v>
      </c>
      <c r="L1140">
        <v>91730</v>
      </c>
      <c r="M1140" t="s">
        <v>35</v>
      </c>
      <c r="N1140" t="s">
        <v>105</v>
      </c>
      <c r="O1140" t="s">
        <v>3571</v>
      </c>
      <c r="P1140" t="s">
        <v>50</v>
      </c>
      <c r="Q1140" t="s">
        <v>89</v>
      </c>
      <c r="R1140" t="s">
        <v>3572</v>
      </c>
      <c r="S1140" s="5">
        <v>152.94</v>
      </c>
      <c r="T1140">
        <v>3</v>
      </c>
      <c r="U1140">
        <v>0</v>
      </c>
      <c r="V1140">
        <v>41.293799999999997</v>
      </c>
      <c r="W1140">
        <v>27.79</v>
      </c>
      <c r="X1140" t="s">
        <v>41</v>
      </c>
      <c r="Y1140" t="s">
        <v>4094</v>
      </c>
      <c r="Z1140">
        <v>2014</v>
      </c>
      <c r="AA1140" s="6">
        <f>(Orders[[#This Row],[Sales]]*Orders[[#This Row],[Quantity]])-Orders[[#This Row],[Discount]]</f>
        <v>458.82</v>
      </c>
    </row>
    <row r="1141" spans="1:27" ht="16.5" x14ac:dyDescent="0.3">
      <c r="A1141">
        <v>35902</v>
      </c>
      <c r="B1141" t="s">
        <v>4385</v>
      </c>
      <c r="C1141" s="1">
        <v>41055</v>
      </c>
      <c r="D1141" s="1">
        <v>41058</v>
      </c>
      <c r="E1141" t="s">
        <v>28</v>
      </c>
      <c r="F1141" t="s">
        <v>193</v>
      </c>
      <c r="G1141" t="s">
        <v>194</v>
      </c>
      <c r="H1141" t="s">
        <v>94</v>
      </c>
      <c r="I1141" t="s">
        <v>124</v>
      </c>
      <c r="J1141" t="s">
        <v>33</v>
      </c>
      <c r="K1141" t="s">
        <v>34</v>
      </c>
      <c r="L1141">
        <v>28540</v>
      </c>
      <c r="M1141" t="s">
        <v>35</v>
      </c>
      <c r="N1141" t="s">
        <v>36</v>
      </c>
      <c r="O1141" t="s">
        <v>300</v>
      </c>
      <c r="P1141" t="s">
        <v>61</v>
      </c>
      <c r="Q1141" t="s">
        <v>294</v>
      </c>
      <c r="R1141" t="s">
        <v>301</v>
      </c>
      <c r="S1141" s="5">
        <v>167.94399999999999</v>
      </c>
      <c r="T1141">
        <v>7</v>
      </c>
      <c r="U1141">
        <v>0.2</v>
      </c>
      <c r="V1141">
        <v>50.383200000000024</v>
      </c>
      <c r="W1141">
        <v>26.44</v>
      </c>
      <c r="X1141" t="s">
        <v>53</v>
      </c>
      <c r="Y1141" t="s">
        <v>4094</v>
      </c>
      <c r="Z1141">
        <v>2012</v>
      </c>
      <c r="AA1141" s="6">
        <f>(Orders[[#This Row],[Sales]]*Orders[[#This Row],[Quantity]])-Orders[[#This Row],[Discount]]</f>
        <v>1175.4079999999999</v>
      </c>
    </row>
    <row r="1142" spans="1:27" ht="16.5" x14ac:dyDescent="0.3">
      <c r="A1142">
        <v>40296</v>
      </c>
      <c r="B1142" t="s">
        <v>4386</v>
      </c>
      <c r="C1142" s="1">
        <v>41773</v>
      </c>
      <c r="D1142" s="1">
        <v>41777</v>
      </c>
      <c r="E1142" t="s">
        <v>66</v>
      </c>
      <c r="F1142" t="s">
        <v>428</v>
      </c>
      <c r="G1142" t="s">
        <v>429</v>
      </c>
      <c r="H1142" t="s">
        <v>94</v>
      </c>
      <c r="I1142" t="s">
        <v>85</v>
      </c>
      <c r="J1142" t="s">
        <v>86</v>
      </c>
      <c r="K1142" t="s">
        <v>34</v>
      </c>
      <c r="L1142">
        <v>19140</v>
      </c>
      <c r="M1142" t="s">
        <v>35</v>
      </c>
      <c r="N1142" t="s">
        <v>87</v>
      </c>
      <c r="O1142" t="s">
        <v>2133</v>
      </c>
      <c r="P1142" t="s">
        <v>38</v>
      </c>
      <c r="Q1142" t="s">
        <v>98</v>
      </c>
      <c r="R1142" t="s">
        <v>2134</v>
      </c>
      <c r="S1142" s="5">
        <v>458.42999999999989</v>
      </c>
      <c r="T1142">
        <v>5</v>
      </c>
      <c r="U1142">
        <v>0.3</v>
      </c>
      <c r="V1142">
        <v>-124.431</v>
      </c>
      <c r="W1142">
        <v>26.3</v>
      </c>
      <c r="X1142" t="s">
        <v>53</v>
      </c>
      <c r="Y1142" t="s">
        <v>4094</v>
      </c>
      <c r="Z1142">
        <v>2014</v>
      </c>
      <c r="AA1142" s="6">
        <f>(Orders[[#This Row],[Sales]]*Orders[[#This Row],[Quantity]])-Orders[[#This Row],[Discount]]</f>
        <v>2291.8499999999995</v>
      </c>
    </row>
    <row r="1143" spans="1:27" ht="16.5" x14ac:dyDescent="0.3">
      <c r="A1143">
        <v>39752</v>
      </c>
      <c r="B1143" t="s">
        <v>4387</v>
      </c>
      <c r="C1143" s="1">
        <v>41417</v>
      </c>
      <c r="D1143" s="1">
        <v>41424</v>
      </c>
      <c r="E1143" t="s">
        <v>66</v>
      </c>
      <c r="F1143" t="s">
        <v>3055</v>
      </c>
      <c r="G1143" t="s">
        <v>3056</v>
      </c>
      <c r="H1143" t="s">
        <v>58</v>
      </c>
      <c r="I1143" t="s">
        <v>151</v>
      </c>
      <c r="J1143" t="s">
        <v>104</v>
      </c>
      <c r="K1143" t="s">
        <v>34</v>
      </c>
      <c r="L1143">
        <v>90049</v>
      </c>
      <c r="M1143" t="s">
        <v>35</v>
      </c>
      <c r="N1143" t="s">
        <v>105</v>
      </c>
      <c r="O1143" t="s">
        <v>4388</v>
      </c>
      <c r="P1143" t="s">
        <v>61</v>
      </c>
      <c r="Q1143" t="s">
        <v>72</v>
      </c>
      <c r="R1143" t="s">
        <v>4389</v>
      </c>
      <c r="S1143" s="5">
        <v>222.38399999999999</v>
      </c>
      <c r="T1143">
        <v>2</v>
      </c>
      <c r="U1143">
        <v>0.2</v>
      </c>
      <c r="V1143">
        <v>22.238400000000009</v>
      </c>
      <c r="W1143">
        <v>25.88</v>
      </c>
      <c r="X1143" t="s">
        <v>272</v>
      </c>
      <c r="Y1143" t="s">
        <v>4094</v>
      </c>
      <c r="Z1143">
        <v>2013</v>
      </c>
      <c r="AA1143" s="6">
        <f>(Orders[[#This Row],[Sales]]*Orders[[#This Row],[Quantity]])-Orders[[#This Row],[Discount]]</f>
        <v>444.56799999999998</v>
      </c>
    </row>
    <row r="1144" spans="1:27" ht="16.5" x14ac:dyDescent="0.3">
      <c r="A1144">
        <v>34117</v>
      </c>
      <c r="B1144" t="s">
        <v>4390</v>
      </c>
      <c r="C1144" s="1">
        <v>41400</v>
      </c>
      <c r="D1144" s="1">
        <v>41403</v>
      </c>
      <c r="E1144" t="s">
        <v>55</v>
      </c>
      <c r="F1144" t="s">
        <v>4391</v>
      </c>
      <c r="G1144" t="s">
        <v>4392</v>
      </c>
      <c r="H1144" t="s">
        <v>31</v>
      </c>
      <c r="I1144" t="s">
        <v>4393</v>
      </c>
      <c r="J1144" t="s">
        <v>104</v>
      </c>
      <c r="K1144" t="s">
        <v>34</v>
      </c>
      <c r="L1144">
        <v>92024</v>
      </c>
      <c r="M1144" t="s">
        <v>35</v>
      </c>
      <c r="N1144" t="s">
        <v>105</v>
      </c>
      <c r="O1144" t="s">
        <v>4369</v>
      </c>
      <c r="P1144" t="s">
        <v>38</v>
      </c>
      <c r="Q1144" t="s">
        <v>39</v>
      </c>
      <c r="R1144" t="s">
        <v>4370</v>
      </c>
      <c r="S1144" s="5">
        <v>298.77600000000001</v>
      </c>
      <c r="T1144">
        <v>3</v>
      </c>
      <c r="U1144">
        <v>0.2</v>
      </c>
      <c r="V1144">
        <v>7.4693999999999932</v>
      </c>
      <c r="W1144">
        <v>25.78</v>
      </c>
      <c r="X1144" t="s">
        <v>53</v>
      </c>
      <c r="Y1144" t="s">
        <v>4094</v>
      </c>
      <c r="Z1144">
        <v>2013</v>
      </c>
      <c r="AA1144" s="6">
        <f>(Orders[[#This Row],[Sales]]*Orders[[#This Row],[Quantity]])-Orders[[#This Row],[Discount]]</f>
        <v>896.12799999999993</v>
      </c>
    </row>
    <row r="1145" spans="1:27" ht="16.5" x14ac:dyDescent="0.3">
      <c r="A1145">
        <v>40772</v>
      </c>
      <c r="B1145" t="s">
        <v>4394</v>
      </c>
      <c r="C1145" s="1">
        <v>41060</v>
      </c>
      <c r="D1145" s="1">
        <v>41065</v>
      </c>
      <c r="E1145" t="s">
        <v>28</v>
      </c>
      <c r="F1145" t="s">
        <v>4395</v>
      </c>
      <c r="G1145" t="s">
        <v>4396</v>
      </c>
      <c r="H1145" t="s">
        <v>58</v>
      </c>
      <c r="I1145" t="s">
        <v>661</v>
      </c>
      <c r="J1145" t="s">
        <v>118</v>
      </c>
      <c r="K1145" t="s">
        <v>34</v>
      </c>
      <c r="L1145">
        <v>60653</v>
      </c>
      <c r="M1145" t="s">
        <v>35</v>
      </c>
      <c r="N1145" t="s">
        <v>48</v>
      </c>
      <c r="O1145" t="s">
        <v>2590</v>
      </c>
      <c r="P1145" t="s">
        <v>50</v>
      </c>
      <c r="Q1145" t="s">
        <v>416</v>
      </c>
      <c r="R1145" t="s">
        <v>2591</v>
      </c>
      <c r="S1145" s="5">
        <v>173.488</v>
      </c>
      <c r="T1145">
        <v>7</v>
      </c>
      <c r="U1145">
        <v>0.2</v>
      </c>
      <c r="V1145">
        <v>54.214999999999982</v>
      </c>
      <c r="W1145">
        <v>25.67</v>
      </c>
      <c r="X1145" t="s">
        <v>64</v>
      </c>
      <c r="Y1145" t="s">
        <v>4094</v>
      </c>
      <c r="Z1145">
        <v>2012</v>
      </c>
      <c r="AA1145" s="6">
        <f>(Orders[[#This Row],[Sales]]*Orders[[#This Row],[Quantity]])-Orders[[#This Row],[Discount]]</f>
        <v>1214.2159999999999</v>
      </c>
    </row>
    <row r="1146" spans="1:27" ht="16.5" x14ac:dyDescent="0.3">
      <c r="A1146">
        <v>41290</v>
      </c>
      <c r="B1146" t="s">
        <v>4397</v>
      </c>
      <c r="C1146" s="1">
        <v>41764</v>
      </c>
      <c r="D1146" s="1">
        <v>41769</v>
      </c>
      <c r="E1146" t="s">
        <v>28</v>
      </c>
      <c r="F1146" t="s">
        <v>2200</v>
      </c>
      <c r="G1146" t="s">
        <v>2201</v>
      </c>
      <c r="H1146" t="s">
        <v>31</v>
      </c>
      <c r="I1146" t="s">
        <v>4398</v>
      </c>
      <c r="J1146" t="s">
        <v>104</v>
      </c>
      <c r="K1146" t="s">
        <v>34</v>
      </c>
      <c r="L1146">
        <v>92683</v>
      </c>
      <c r="M1146" t="s">
        <v>35</v>
      </c>
      <c r="N1146" t="s">
        <v>105</v>
      </c>
      <c r="O1146" t="s">
        <v>3584</v>
      </c>
      <c r="P1146" t="s">
        <v>50</v>
      </c>
      <c r="Q1146" t="s">
        <v>89</v>
      </c>
      <c r="R1146" t="s">
        <v>3585</v>
      </c>
      <c r="S1146" s="5">
        <v>243.16</v>
      </c>
      <c r="T1146">
        <v>2</v>
      </c>
      <c r="U1146">
        <v>0</v>
      </c>
      <c r="V1146">
        <v>72.947999999999979</v>
      </c>
      <c r="W1146">
        <v>25.33</v>
      </c>
      <c r="X1146" t="s">
        <v>64</v>
      </c>
      <c r="Y1146" t="s">
        <v>4094</v>
      </c>
      <c r="Z1146">
        <v>2014</v>
      </c>
      <c r="AA1146" s="6">
        <f>(Orders[[#This Row],[Sales]]*Orders[[#This Row],[Quantity]])-Orders[[#This Row],[Discount]]</f>
        <v>486.32</v>
      </c>
    </row>
    <row r="1147" spans="1:27" ht="16.5" x14ac:dyDescent="0.3">
      <c r="A1147">
        <v>39121</v>
      </c>
      <c r="B1147" t="s">
        <v>4399</v>
      </c>
      <c r="C1147" s="1">
        <v>40679</v>
      </c>
      <c r="D1147" s="1">
        <v>40686</v>
      </c>
      <c r="E1147" t="s">
        <v>66</v>
      </c>
      <c r="F1147" t="s">
        <v>1459</v>
      </c>
      <c r="G1147" t="s">
        <v>1460</v>
      </c>
      <c r="H1147" t="s">
        <v>58</v>
      </c>
      <c r="I1147" t="s">
        <v>151</v>
      </c>
      <c r="J1147" t="s">
        <v>104</v>
      </c>
      <c r="K1147" t="s">
        <v>34</v>
      </c>
      <c r="L1147">
        <v>90036</v>
      </c>
      <c r="M1147" t="s">
        <v>35</v>
      </c>
      <c r="N1147" t="s">
        <v>105</v>
      </c>
      <c r="O1147" t="s">
        <v>2189</v>
      </c>
      <c r="P1147" t="s">
        <v>38</v>
      </c>
      <c r="Q1147" t="s">
        <v>98</v>
      </c>
      <c r="R1147" t="s">
        <v>2190</v>
      </c>
      <c r="S1147" s="5">
        <v>232.88</v>
      </c>
      <c r="T1147">
        <v>5</v>
      </c>
      <c r="U1147">
        <v>0.2</v>
      </c>
      <c r="V1147">
        <v>17.466000000000012</v>
      </c>
      <c r="W1147">
        <v>24.94</v>
      </c>
      <c r="X1147" t="s">
        <v>64</v>
      </c>
      <c r="Y1147" t="s">
        <v>4094</v>
      </c>
      <c r="Z1147">
        <v>2011</v>
      </c>
      <c r="AA1147" s="6">
        <f>(Orders[[#This Row],[Sales]]*Orders[[#This Row],[Quantity]])-Orders[[#This Row],[Discount]]</f>
        <v>1164.2</v>
      </c>
    </row>
    <row r="1148" spans="1:27" ht="16.5" x14ac:dyDescent="0.3">
      <c r="A1148">
        <v>38296</v>
      </c>
      <c r="B1148" t="s">
        <v>4400</v>
      </c>
      <c r="C1148" s="1">
        <v>41786</v>
      </c>
      <c r="D1148" s="1">
        <v>41789</v>
      </c>
      <c r="E1148" t="s">
        <v>55</v>
      </c>
      <c r="F1148" t="s">
        <v>4372</v>
      </c>
      <c r="G1148" t="s">
        <v>4373</v>
      </c>
      <c r="H1148" t="s">
        <v>58</v>
      </c>
      <c r="I1148" t="s">
        <v>1761</v>
      </c>
      <c r="J1148" t="s">
        <v>96</v>
      </c>
      <c r="K1148" t="s">
        <v>34</v>
      </c>
      <c r="L1148">
        <v>40214</v>
      </c>
      <c r="M1148" t="s">
        <v>35</v>
      </c>
      <c r="N1148" t="s">
        <v>36</v>
      </c>
      <c r="O1148" t="s">
        <v>4401</v>
      </c>
      <c r="P1148" t="s">
        <v>50</v>
      </c>
      <c r="Q1148" t="s">
        <v>89</v>
      </c>
      <c r="R1148" t="s">
        <v>4402</v>
      </c>
      <c r="S1148" s="5">
        <v>208.44</v>
      </c>
      <c r="T1148">
        <v>3</v>
      </c>
      <c r="U1148">
        <v>0</v>
      </c>
      <c r="V1148">
        <v>62.531999999999982</v>
      </c>
      <c r="W1148">
        <v>24.69</v>
      </c>
      <c r="X1148" t="s">
        <v>53</v>
      </c>
      <c r="Y1148" t="s">
        <v>4094</v>
      </c>
      <c r="Z1148">
        <v>2014</v>
      </c>
      <c r="AA1148" s="6">
        <f>(Orders[[#This Row],[Sales]]*Orders[[#This Row],[Quantity]])-Orders[[#This Row],[Discount]]</f>
        <v>625.31999999999994</v>
      </c>
    </row>
    <row r="1149" spans="1:27" ht="16.5" x14ac:dyDescent="0.3">
      <c r="A1149">
        <v>38611</v>
      </c>
      <c r="B1149" t="s">
        <v>4403</v>
      </c>
      <c r="C1149" s="1">
        <v>41423</v>
      </c>
      <c r="D1149" s="1">
        <v>41428</v>
      </c>
      <c r="E1149" t="s">
        <v>66</v>
      </c>
      <c r="F1149" t="s">
        <v>3096</v>
      </c>
      <c r="G1149" t="s">
        <v>3097</v>
      </c>
      <c r="H1149" t="s">
        <v>94</v>
      </c>
      <c r="I1149" t="s">
        <v>591</v>
      </c>
      <c r="J1149" t="s">
        <v>118</v>
      </c>
      <c r="K1149" t="s">
        <v>34</v>
      </c>
      <c r="L1149">
        <v>60068</v>
      </c>
      <c r="M1149" t="s">
        <v>35</v>
      </c>
      <c r="N1149" t="s">
        <v>48</v>
      </c>
      <c r="O1149" t="s">
        <v>4180</v>
      </c>
      <c r="P1149" t="s">
        <v>61</v>
      </c>
      <c r="Q1149" t="s">
        <v>72</v>
      </c>
      <c r="R1149" t="s">
        <v>4181</v>
      </c>
      <c r="S1149" s="5">
        <v>286.39999999999998</v>
      </c>
      <c r="T1149">
        <v>1</v>
      </c>
      <c r="U1149">
        <v>0.2</v>
      </c>
      <c r="V1149">
        <v>25.06000000000002</v>
      </c>
      <c r="W1149">
        <v>24.22</v>
      </c>
      <c r="X1149" t="s">
        <v>64</v>
      </c>
      <c r="Y1149" t="s">
        <v>4094</v>
      </c>
      <c r="Z1149">
        <v>2013</v>
      </c>
      <c r="AA1149" s="6">
        <f>(Orders[[#This Row],[Sales]]*Orders[[#This Row],[Quantity]])-Orders[[#This Row],[Discount]]</f>
        <v>286.2</v>
      </c>
    </row>
    <row r="1150" spans="1:27" ht="16.5" x14ac:dyDescent="0.3">
      <c r="A1150">
        <v>39861</v>
      </c>
      <c r="B1150" t="s">
        <v>4404</v>
      </c>
      <c r="C1150" s="1">
        <v>41760</v>
      </c>
      <c r="D1150" s="1">
        <v>41764</v>
      </c>
      <c r="E1150" t="s">
        <v>66</v>
      </c>
      <c r="F1150" t="s">
        <v>428</v>
      </c>
      <c r="G1150" t="s">
        <v>429</v>
      </c>
      <c r="H1150" t="s">
        <v>94</v>
      </c>
      <c r="I1150" t="s">
        <v>4405</v>
      </c>
      <c r="J1150" t="s">
        <v>389</v>
      </c>
      <c r="K1150" t="s">
        <v>34</v>
      </c>
      <c r="L1150">
        <v>32771</v>
      </c>
      <c r="M1150" t="s">
        <v>35</v>
      </c>
      <c r="N1150" t="s">
        <v>36</v>
      </c>
      <c r="O1150" t="s">
        <v>4406</v>
      </c>
      <c r="P1150" t="s">
        <v>38</v>
      </c>
      <c r="Q1150" t="s">
        <v>270</v>
      </c>
      <c r="R1150" t="s">
        <v>4407</v>
      </c>
      <c r="S1150" s="5">
        <v>220.70400000000001</v>
      </c>
      <c r="T1150">
        <v>6</v>
      </c>
      <c r="U1150">
        <v>0.2</v>
      </c>
      <c r="V1150">
        <v>-8.2764000000000379</v>
      </c>
      <c r="W1150">
        <v>23.89</v>
      </c>
      <c r="X1150" t="s">
        <v>53</v>
      </c>
      <c r="Y1150" t="s">
        <v>4094</v>
      </c>
      <c r="Z1150">
        <v>2014</v>
      </c>
      <c r="AA1150" s="6">
        <f>(Orders[[#This Row],[Sales]]*Orders[[#This Row],[Quantity]])-Orders[[#This Row],[Discount]]</f>
        <v>1324.0240000000001</v>
      </c>
    </row>
    <row r="1151" spans="1:27" ht="16.5" x14ac:dyDescent="0.3">
      <c r="A1151">
        <v>32241</v>
      </c>
      <c r="B1151" t="s">
        <v>4408</v>
      </c>
      <c r="C1151" s="1">
        <v>41058</v>
      </c>
      <c r="D1151" s="1">
        <v>41063</v>
      </c>
      <c r="E1151" t="s">
        <v>66</v>
      </c>
      <c r="F1151" t="s">
        <v>2103</v>
      </c>
      <c r="G1151" t="s">
        <v>2104</v>
      </c>
      <c r="H1151" t="s">
        <v>31</v>
      </c>
      <c r="I1151" t="s">
        <v>144</v>
      </c>
      <c r="J1151" t="s">
        <v>145</v>
      </c>
      <c r="K1151" t="s">
        <v>34</v>
      </c>
      <c r="L1151">
        <v>98105</v>
      </c>
      <c r="M1151" t="s">
        <v>35</v>
      </c>
      <c r="N1151" t="s">
        <v>105</v>
      </c>
      <c r="O1151" t="s">
        <v>1147</v>
      </c>
      <c r="P1151" t="s">
        <v>50</v>
      </c>
      <c r="Q1151" t="s">
        <v>112</v>
      </c>
      <c r="R1151" t="s">
        <v>1148</v>
      </c>
      <c r="S1151" s="5">
        <v>540.56999999999994</v>
      </c>
      <c r="T1151">
        <v>3</v>
      </c>
      <c r="U1151">
        <v>0</v>
      </c>
      <c r="V1151">
        <v>140.54820000000001</v>
      </c>
      <c r="W1151">
        <v>22.49</v>
      </c>
      <c r="X1151" t="s">
        <v>64</v>
      </c>
      <c r="Y1151" t="s">
        <v>4094</v>
      </c>
      <c r="Z1151">
        <v>2012</v>
      </c>
      <c r="AA1151" s="6">
        <f>(Orders[[#This Row],[Sales]]*Orders[[#This Row],[Quantity]])-Orders[[#This Row],[Discount]]</f>
        <v>1621.7099999999998</v>
      </c>
    </row>
    <row r="1152" spans="1:27" ht="16.5" x14ac:dyDescent="0.3">
      <c r="A1152">
        <v>36836</v>
      </c>
      <c r="B1152" t="s">
        <v>4409</v>
      </c>
      <c r="C1152" s="1">
        <v>41782</v>
      </c>
      <c r="D1152" s="1">
        <v>41786</v>
      </c>
      <c r="E1152" t="s">
        <v>66</v>
      </c>
      <c r="F1152" t="s">
        <v>4330</v>
      </c>
      <c r="G1152" t="s">
        <v>4331</v>
      </c>
      <c r="H1152" t="s">
        <v>31</v>
      </c>
      <c r="I1152" t="s">
        <v>661</v>
      </c>
      <c r="J1152" t="s">
        <v>118</v>
      </c>
      <c r="K1152" t="s">
        <v>34</v>
      </c>
      <c r="L1152">
        <v>60653</v>
      </c>
      <c r="M1152" t="s">
        <v>35</v>
      </c>
      <c r="N1152" t="s">
        <v>48</v>
      </c>
      <c r="O1152" t="s">
        <v>3164</v>
      </c>
      <c r="P1152" t="s">
        <v>38</v>
      </c>
      <c r="Q1152" t="s">
        <v>98</v>
      </c>
      <c r="R1152" t="s">
        <v>3165</v>
      </c>
      <c r="S1152" s="5">
        <v>181.98599999999999</v>
      </c>
      <c r="T1152">
        <v>2</v>
      </c>
      <c r="U1152">
        <v>0.3</v>
      </c>
      <c r="V1152">
        <v>-54.595799999999997</v>
      </c>
      <c r="W1152">
        <v>22.47</v>
      </c>
      <c r="X1152" t="s">
        <v>53</v>
      </c>
      <c r="Y1152" t="s">
        <v>4094</v>
      </c>
      <c r="Z1152">
        <v>2014</v>
      </c>
      <c r="AA1152" s="6">
        <f>(Orders[[#This Row],[Sales]]*Orders[[#This Row],[Quantity]])-Orders[[#This Row],[Discount]]</f>
        <v>363.67199999999997</v>
      </c>
    </row>
    <row r="1153" spans="1:27" ht="16.5" x14ac:dyDescent="0.3">
      <c r="A1153">
        <v>41089</v>
      </c>
      <c r="B1153" t="s">
        <v>4410</v>
      </c>
      <c r="C1153" s="1">
        <v>40684</v>
      </c>
      <c r="D1153" s="1">
        <v>40686</v>
      </c>
      <c r="E1153" t="s">
        <v>28</v>
      </c>
      <c r="F1153" t="s">
        <v>3896</v>
      </c>
      <c r="G1153" t="s">
        <v>3897</v>
      </c>
      <c r="H1153" t="s">
        <v>31</v>
      </c>
      <c r="I1153" t="s">
        <v>869</v>
      </c>
      <c r="J1153" t="s">
        <v>171</v>
      </c>
      <c r="K1153" t="s">
        <v>34</v>
      </c>
      <c r="L1153">
        <v>77070</v>
      </c>
      <c r="M1153" t="s">
        <v>35</v>
      </c>
      <c r="N1153" t="s">
        <v>48</v>
      </c>
      <c r="O1153" t="s">
        <v>547</v>
      </c>
      <c r="P1153" t="s">
        <v>38</v>
      </c>
      <c r="Q1153" t="s">
        <v>98</v>
      </c>
      <c r="R1153" t="s">
        <v>548</v>
      </c>
      <c r="S1153" s="5">
        <v>107.77200000000001</v>
      </c>
      <c r="T1153">
        <v>2</v>
      </c>
      <c r="U1153">
        <v>0.3</v>
      </c>
      <c r="V1153">
        <v>-29.252400000000009</v>
      </c>
      <c r="W1153">
        <v>22.28</v>
      </c>
      <c r="X1153" t="s">
        <v>41</v>
      </c>
      <c r="Y1153" t="s">
        <v>4094</v>
      </c>
      <c r="Z1153">
        <v>2011</v>
      </c>
      <c r="AA1153" s="6">
        <f>(Orders[[#This Row],[Sales]]*Orders[[#This Row],[Quantity]])-Orders[[#This Row],[Discount]]</f>
        <v>215.244</v>
      </c>
    </row>
    <row r="1154" spans="1:27" ht="16.5" x14ac:dyDescent="0.3">
      <c r="A1154">
        <v>31924</v>
      </c>
      <c r="B1154" t="s">
        <v>4411</v>
      </c>
      <c r="C1154" s="1">
        <v>41779</v>
      </c>
      <c r="D1154" s="1">
        <v>41783</v>
      </c>
      <c r="E1154" t="s">
        <v>66</v>
      </c>
      <c r="F1154" t="s">
        <v>4342</v>
      </c>
      <c r="G1154" t="s">
        <v>4343</v>
      </c>
      <c r="H1154" t="s">
        <v>31</v>
      </c>
      <c r="I1154" t="s">
        <v>144</v>
      </c>
      <c r="J1154" t="s">
        <v>145</v>
      </c>
      <c r="K1154" t="s">
        <v>34</v>
      </c>
      <c r="L1154">
        <v>98115</v>
      </c>
      <c r="M1154" t="s">
        <v>35</v>
      </c>
      <c r="N1154" t="s">
        <v>105</v>
      </c>
      <c r="O1154" t="s">
        <v>4412</v>
      </c>
      <c r="P1154" t="s">
        <v>50</v>
      </c>
      <c r="Q1154" t="s">
        <v>89</v>
      </c>
      <c r="R1154" t="s">
        <v>4413</v>
      </c>
      <c r="S1154" s="5">
        <v>97.16</v>
      </c>
      <c r="T1154">
        <v>2</v>
      </c>
      <c r="U1154">
        <v>0</v>
      </c>
      <c r="V1154">
        <v>28.17639999999999</v>
      </c>
      <c r="W1154">
        <v>22.2</v>
      </c>
      <c r="X1154" t="s">
        <v>53</v>
      </c>
      <c r="Y1154" t="s">
        <v>4094</v>
      </c>
      <c r="Z1154">
        <v>2014</v>
      </c>
      <c r="AA1154" s="6">
        <f>(Orders[[#This Row],[Sales]]*Orders[[#This Row],[Quantity]])-Orders[[#This Row],[Discount]]</f>
        <v>194.32</v>
      </c>
    </row>
    <row r="1155" spans="1:27" ht="16.5" x14ac:dyDescent="0.3">
      <c r="A1155">
        <v>37905</v>
      </c>
      <c r="B1155" t="s">
        <v>4414</v>
      </c>
      <c r="C1155" s="1">
        <v>41421</v>
      </c>
      <c r="D1155" s="1">
        <v>41426</v>
      </c>
      <c r="E1155" t="s">
        <v>66</v>
      </c>
      <c r="F1155" t="s">
        <v>1609</v>
      </c>
      <c r="G1155" t="s">
        <v>1610</v>
      </c>
      <c r="H1155" t="s">
        <v>31</v>
      </c>
      <c r="I1155" t="s">
        <v>4113</v>
      </c>
      <c r="J1155" t="s">
        <v>104</v>
      </c>
      <c r="K1155" t="s">
        <v>34</v>
      </c>
      <c r="L1155">
        <v>92704</v>
      </c>
      <c r="M1155" t="s">
        <v>35</v>
      </c>
      <c r="N1155" t="s">
        <v>105</v>
      </c>
      <c r="O1155" t="s">
        <v>4415</v>
      </c>
      <c r="P1155" t="s">
        <v>61</v>
      </c>
      <c r="Q1155" t="s">
        <v>62</v>
      </c>
      <c r="R1155" t="s">
        <v>4416</v>
      </c>
      <c r="S1155" s="5">
        <v>371.97600000000011</v>
      </c>
      <c r="T1155">
        <v>3</v>
      </c>
      <c r="U1155">
        <v>0.2</v>
      </c>
      <c r="V1155">
        <v>116.24250000000001</v>
      </c>
      <c r="W1155">
        <v>22.03</v>
      </c>
      <c r="X1155" t="s">
        <v>64</v>
      </c>
      <c r="Y1155" t="s">
        <v>4094</v>
      </c>
      <c r="Z1155">
        <v>2013</v>
      </c>
      <c r="AA1155" s="6">
        <f>(Orders[[#This Row],[Sales]]*Orders[[#This Row],[Quantity]])-Orders[[#This Row],[Discount]]</f>
        <v>1115.7280000000003</v>
      </c>
    </row>
    <row r="1156" spans="1:27" ht="16.5" x14ac:dyDescent="0.3">
      <c r="A1156">
        <v>40082</v>
      </c>
      <c r="B1156" t="s">
        <v>4417</v>
      </c>
      <c r="C1156" s="1">
        <v>41788</v>
      </c>
      <c r="D1156" s="1">
        <v>41793</v>
      </c>
      <c r="E1156" t="s">
        <v>66</v>
      </c>
      <c r="F1156" t="s">
        <v>2328</v>
      </c>
      <c r="G1156" t="s">
        <v>2329</v>
      </c>
      <c r="H1156" t="s">
        <v>58</v>
      </c>
      <c r="I1156" t="s">
        <v>3098</v>
      </c>
      <c r="J1156" t="s">
        <v>396</v>
      </c>
      <c r="K1156" t="s">
        <v>34</v>
      </c>
      <c r="L1156">
        <v>85023</v>
      </c>
      <c r="M1156" t="s">
        <v>35</v>
      </c>
      <c r="N1156" t="s">
        <v>105</v>
      </c>
      <c r="O1156" t="s">
        <v>4418</v>
      </c>
      <c r="P1156" t="s">
        <v>61</v>
      </c>
      <c r="Q1156" t="s">
        <v>72</v>
      </c>
      <c r="R1156" t="s">
        <v>4419</v>
      </c>
      <c r="S1156" s="5">
        <v>195.96</v>
      </c>
      <c r="T1156">
        <v>5</v>
      </c>
      <c r="U1156">
        <v>0.2</v>
      </c>
      <c r="V1156">
        <v>19.596000000000021</v>
      </c>
      <c r="W1156">
        <v>22.02</v>
      </c>
      <c r="X1156" t="s">
        <v>64</v>
      </c>
      <c r="Y1156" t="s">
        <v>4094</v>
      </c>
      <c r="Z1156">
        <v>2014</v>
      </c>
      <c r="AA1156" s="6">
        <f>(Orders[[#This Row],[Sales]]*Orders[[#This Row],[Quantity]])-Orders[[#This Row],[Discount]]</f>
        <v>979.6</v>
      </c>
    </row>
    <row r="1157" spans="1:27" ht="16.5" x14ac:dyDescent="0.3">
      <c r="A1157">
        <v>32908</v>
      </c>
      <c r="B1157" t="s">
        <v>4420</v>
      </c>
      <c r="C1157" s="1">
        <v>40689</v>
      </c>
      <c r="D1157" s="1">
        <v>40693</v>
      </c>
      <c r="E1157" t="s">
        <v>66</v>
      </c>
      <c r="F1157" t="s">
        <v>1324</v>
      </c>
      <c r="G1157" t="s">
        <v>1325</v>
      </c>
      <c r="H1157" t="s">
        <v>58</v>
      </c>
      <c r="I1157" t="s">
        <v>151</v>
      </c>
      <c r="J1157" t="s">
        <v>104</v>
      </c>
      <c r="K1157" t="s">
        <v>34</v>
      </c>
      <c r="L1157">
        <v>90008</v>
      </c>
      <c r="M1157" t="s">
        <v>35</v>
      </c>
      <c r="N1157" t="s">
        <v>105</v>
      </c>
      <c r="O1157" t="s">
        <v>4359</v>
      </c>
      <c r="P1157" t="s">
        <v>61</v>
      </c>
      <c r="Q1157" t="s">
        <v>72</v>
      </c>
      <c r="R1157" t="s">
        <v>4360</v>
      </c>
      <c r="S1157" s="5">
        <v>201.584</v>
      </c>
      <c r="T1157">
        <v>2</v>
      </c>
      <c r="U1157">
        <v>0.2</v>
      </c>
      <c r="V1157">
        <v>20.158400000000011</v>
      </c>
      <c r="W1157">
        <v>20.96</v>
      </c>
      <c r="X1157" t="s">
        <v>53</v>
      </c>
      <c r="Y1157" t="s">
        <v>4094</v>
      </c>
      <c r="Z1157">
        <v>2011</v>
      </c>
      <c r="AA1157" s="6">
        <f>(Orders[[#This Row],[Sales]]*Orders[[#This Row],[Quantity]])-Orders[[#This Row],[Discount]]</f>
        <v>402.96800000000002</v>
      </c>
    </row>
    <row r="1158" spans="1:27" ht="16.5" x14ac:dyDescent="0.3">
      <c r="A1158">
        <v>32065</v>
      </c>
      <c r="B1158" t="s">
        <v>4421</v>
      </c>
      <c r="C1158" s="1">
        <v>40677</v>
      </c>
      <c r="D1158" s="1">
        <v>40683</v>
      </c>
      <c r="E1158" t="s">
        <v>66</v>
      </c>
      <c r="F1158" t="s">
        <v>387</v>
      </c>
      <c r="G1158" t="s">
        <v>388</v>
      </c>
      <c r="H1158" t="s">
        <v>58</v>
      </c>
      <c r="I1158" t="s">
        <v>1534</v>
      </c>
      <c r="J1158" t="s">
        <v>389</v>
      </c>
      <c r="K1158" t="s">
        <v>34</v>
      </c>
      <c r="L1158">
        <v>33710</v>
      </c>
      <c r="M1158" t="s">
        <v>35</v>
      </c>
      <c r="N1158" t="s">
        <v>36</v>
      </c>
      <c r="O1158" t="s">
        <v>4422</v>
      </c>
      <c r="P1158" t="s">
        <v>38</v>
      </c>
      <c r="Q1158" t="s">
        <v>270</v>
      </c>
      <c r="R1158" t="s">
        <v>4423</v>
      </c>
      <c r="S1158" s="5">
        <v>310.88000000000011</v>
      </c>
      <c r="T1158">
        <v>2</v>
      </c>
      <c r="U1158">
        <v>0.2</v>
      </c>
      <c r="V1158">
        <v>23.315999999999988</v>
      </c>
      <c r="W1158">
        <v>20.94</v>
      </c>
      <c r="X1158" t="s">
        <v>64</v>
      </c>
      <c r="Y1158" t="s">
        <v>4094</v>
      </c>
      <c r="Z1158">
        <v>2011</v>
      </c>
      <c r="AA1158" s="6">
        <f>(Orders[[#This Row],[Sales]]*Orders[[#This Row],[Quantity]])-Orders[[#This Row],[Discount]]</f>
        <v>621.56000000000017</v>
      </c>
    </row>
    <row r="1159" spans="1:27" ht="16.5" x14ac:dyDescent="0.3">
      <c r="A1159">
        <v>33013</v>
      </c>
      <c r="B1159" t="s">
        <v>4424</v>
      </c>
      <c r="C1159" s="1">
        <v>41414</v>
      </c>
      <c r="D1159" s="1">
        <v>41419</v>
      </c>
      <c r="E1159" t="s">
        <v>66</v>
      </c>
      <c r="F1159" t="s">
        <v>2630</v>
      </c>
      <c r="G1159" t="s">
        <v>2631</v>
      </c>
      <c r="H1159" t="s">
        <v>31</v>
      </c>
      <c r="I1159" t="s">
        <v>232</v>
      </c>
      <c r="J1159" t="s">
        <v>233</v>
      </c>
      <c r="K1159" t="s">
        <v>34</v>
      </c>
      <c r="L1159">
        <v>10011</v>
      </c>
      <c r="M1159" t="s">
        <v>35</v>
      </c>
      <c r="N1159" t="s">
        <v>87</v>
      </c>
      <c r="O1159" t="s">
        <v>4412</v>
      </c>
      <c r="P1159" t="s">
        <v>50</v>
      </c>
      <c r="Q1159" t="s">
        <v>89</v>
      </c>
      <c r="R1159" t="s">
        <v>4413</v>
      </c>
      <c r="S1159" s="5">
        <v>242.9</v>
      </c>
      <c r="T1159">
        <v>5</v>
      </c>
      <c r="U1159">
        <v>0</v>
      </c>
      <c r="V1159">
        <v>70.440999999999974</v>
      </c>
      <c r="W1159">
        <v>20.86</v>
      </c>
      <c r="X1159" t="s">
        <v>64</v>
      </c>
      <c r="Y1159" t="s">
        <v>4094</v>
      </c>
      <c r="Z1159">
        <v>2013</v>
      </c>
      <c r="AA1159" s="6">
        <f>(Orders[[#This Row],[Sales]]*Orders[[#This Row],[Quantity]])-Orders[[#This Row],[Discount]]</f>
        <v>1214.5</v>
      </c>
    </row>
    <row r="1160" spans="1:27" ht="16.5" x14ac:dyDescent="0.3">
      <c r="A1160">
        <v>37119</v>
      </c>
      <c r="B1160" t="s">
        <v>4425</v>
      </c>
      <c r="C1160" s="1">
        <v>41772</v>
      </c>
      <c r="D1160" s="1">
        <v>41778</v>
      </c>
      <c r="E1160" t="s">
        <v>66</v>
      </c>
      <c r="F1160" t="s">
        <v>4050</v>
      </c>
      <c r="G1160" t="s">
        <v>4051</v>
      </c>
      <c r="H1160" t="s">
        <v>58</v>
      </c>
      <c r="I1160" t="s">
        <v>103</v>
      </c>
      <c r="J1160" t="s">
        <v>104</v>
      </c>
      <c r="K1160" t="s">
        <v>34</v>
      </c>
      <c r="L1160">
        <v>94122</v>
      </c>
      <c r="M1160" t="s">
        <v>35</v>
      </c>
      <c r="N1160" t="s">
        <v>105</v>
      </c>
      <c r="O1160" t="s">
        <v>304</v>
      </c>
      <c r="P1160" t="s">
        <v>38</v>
      </c>
      <c r="Q1160" t="s">
        <v>39</v>
      </c>
      <c r="R1160" t="s">
        <v>305</v>
      </c>
      <c r="S1160" s="5">
        <v>285.48</v>
      </c>
      <c r="T1160">
        <v>5</v>
      </c>
      <c r="U1160">
        <v>0.2</v>
      </c>
      <c r="V1160">
        <v>-10.70550000000004</v>
      </c>
      <c r="W1160">
        <v>20.58</v>
      </c>
      <c r="X1160" t="s">
        <v>64</v>
      </c>
      <c r="Y1160" t="s">
        <v>4094</v>
      </c>
      <c r="Z1160">
        <v>2014</v>
      </c>
      <c r="AA1160" s="6">
        <f>(Orders[[#This Row],[Sales]]*Orders[[#This Row],[Quantity]])-Orders[[#This Row],[Discount]]</f>
        <v>1427.2</v>
      </c>
    </row>
    <row r="1161" spans="1:27" ht="16.5" x14ac:dyDescent="0.3">
      <c r="A1161">
        <v>37158</v>
      </c>
      <c r="B1161" t="s">
        <v>4426</v>
      </c>
      <c r="C1161" s="1">
        <v>41396</v>
      </c>
      <c r="D1161" s="1">
        <v>41399</v>
      </c>
      <c r="E1161" t="s">
        <v>28</v>
      </c>
      <c r="F1161" t="s">
        <v>4427</v>
      </c>
      <c r="G1161" t="s">
        <v>4428</v>
      </c>
      <c r="H1161" t="s">
        <v>31</v>
      </c>
      <c r="I1161" t="s">
        <v>4429</v>
      </c>
      <c r="J1161" t="s">
        <v>221</v>
      </c>
      <c r="K1161" t="s">
        <v>34</v>
      </c>
      <c r="L1161">
        <v>72209</v>
      </c>
      <c r="M1161" t="s">
        <v>35</v>
      </c>
      <c r="N1161" t="s">
        <v>36</v>
      </c>
      <c r="O1161" t="s">
        <v>4430</v>
      </c>
      <c r="P1161" t="s">
        <v>50</v>
      </c>
      <c r="Q1161" t="s">
        <v>416</v>
      </c>
      <c r="R1161" t="s">
        <v>4431</v>
      </c>
      <c r="S1161" s="5">
        <v>109.92</v>
      </c>
      <c r="T1161">
        <v>2</v>
      </c>
      <c r="U1161">
        <v>0</v>
      </c>
      <c r="V1161">
        <v>53.860799999999998</v>
      </c>
      <c r="W1161">
        <v>20.57</v>
      </c>
      <c r="X1161" t="s">
        <v>41</v>
      </c>
      <c r="Y1161" t="s">
        <v>4094</v>
      </c>
      <c r="Z1161">
        <v>2013</v>
      </c>
      <c r="AA1161" s="6">
        <f>(Orders[[#This Row],[Sales]]*Orders[[#This Row],[Quantity]])-Orders[[#This Row],[Discount]]</f>
        <v>219.84</v>
      </c>
    </row>
    <row r="1162" spans="1:27" ht="16.5" x14ac:dyDescent="0.3">
      <c r="A1162">
        <v>37538</v>
      </c>
      <c r="B1162" t="s">
        <v>4432</v>
      </c>
      <c r="C1162" s="1">
        <v>41788</v>
      </c>
      <c r="D1162" s="1">
        <v>41791</v>
      </c>
      <c r="E1162" t="s">
        <v>28</v>
      </c>
      <c r="F1162" t="s">
        <v>1307</v>
      </c>
      <c r="G1162" t="s">
        <v>1308</v>
      </c>
      <c r="H1162" t="s">
        <v>58</v>
      </c>
      <c r="I1162" t="s">
        <v>32</v>
      </c>
      <c r="J1162" t="s">
        <v>530</v>
      </c>
      <c r="K1162" t="s">
        <v>34</v>
      </c>
      <c r="L1162">
        <v>3301</v>
      </c>
      <c r="M1162" t="s">
        <v>35</v>
      </c>
      <c r="N1162" t="s">
        <v>87</v>
      </c>
      <c r="O1162" t="s">
        <v>4433</v>
      </c>
      <c r="P1162" t="s">
        <v>38</v>
      </c>
      <c r="Q1162" t="s">
        <v>270</v>
      </c>
      <c r="R1162" t="s">
        <v>4434</v>
      </c>
      <c r="S1162" s="5">
        <v>247.44</v>
      </c>
      <c r="T1162">
        <v>8</v>
      </c>
      <c r="U1162">
        <v>0</v>
      </c>
      <c r="V1162">
        <v>101.4504</v>
      </c>
      <c r="W1162">
        <v>20.57</v>
      </c>
      <c r="X1162" t="s">
        <v>64</v>
      </c>
      <c r="Y1162" t="s">
        <v>4094</v>
      </c>
      <c r="Z1162">
        <v>2014</v>
      </c>
      <c r="AA1162" s="6">
        <f>(Orders[[#This Row],[Sales]]*Orders[[#This Row],[Quantity]])-Orders[[#This Row],[Discount]]</f>
        <v>1979.52</v>
      </c>
    </row>
    <row r="1163" spans="1:27" ht="16.5" x14ac:dyDescent="0.3">
      <c r="A1163">
        <v>40809</v>
      </c>
      <c r="B1163" t="s">
        <v>4435</v>
      </c>
      <c r="C1163" s="1">
        <v>41790</v>
      </c>
      <c r="D1163" s="1">
        <v>41794</v>
      </c>
      <c r="E1163" t="s">
        <v>28</v>
      </c>
      <c r="F1163" t="s">
        <v>1928</v>
      </c>
      <c r="G1163" t="s">
        <v>1929</v>
      </c>
      <c r="H1163" t="s">
        <v>31</v>
      </c>
      <c r="I1163" t="s">
        <v>170</v>
      </c>
      <c r="J1163" t="s">
        <v>171</v>
      </c>
      <c r="K1163" t="s">
        <v>34</v>
      </c>
      <c r="L1163">
        <v>75217</v>
      </c>
      <c r="M1163" t="s">
        <v>35</v>
      </c>
      <c r="N1163" t="s">
        <v>48</v>
      </c>
      <c r="O1163" t="s">
        <v>1316</v>
      </c>
      <c r="P1163" t="s">
        <v>38</v>
      </c>
      <c r="Q1163" t="s">
        <v>173</v>
      </c>
      <c r="R1163" t="s">
        <v>1317</v>
      </c>
      <c r="S1163" s="5">
        <v>204.66640000000001</v>
      </c>
      <c r="T1163">
        <v>1</v>
      </c>
      <c r="U1163">
        <v>0.32</v>
      </c>
      <c r="V1163">
        <v>-6.0196000000000254</v>
      </c>
      <c r="W1163">
        <v>20.53</v>
      </c>
      <c r="X1163" t="s">
        <v>64</v>
      </c>
      <c r="Y1163" t="s">
        <v>4094</v>
      </c>
      <c r="Z1163">
        <v>2014</v>
      </c>
      <c r="AA1163" s="6">
        <f>(Orders[[#This Row],[Sales]]*Orders[[#This Row],[Quantity]])-Orders[[#This Row],[Discount]]</f>
        <v>204.34640000000002</v>
      </c>
    </row>
    <row r="1164" spans="1:27" ht="16.5" x14ac:dyDescent="0.3">
      <c r="A1164">
        <v>32898</v>
      </c>
      <c r="B1164" t="s">
        <v>4436</v>
      </c>
      <c r="C1164" s="1">
        <v>41403</v>
      </c>
      <c r="D1164" s="1">
        <v>41408</v>
      </c>
      <c r="E1164" t="s">
        <v>28</v>
      </c>
      <c r="F1164" t="s">
        <v>3421</v>
      </c>
      <c r="G1164" t="s">
        <v>3422</v>
      </c>
      <c r="H1164" t="s">
        <v>58</v>
      </c>
      <c r="I1164" t="s">
        <v>857</v>
      </c>
      <c r="J1164" t="s">
        <v>409</v>
      </c>
      <c r="K1164" t="s">
        <v>34</v>
      </c>
      <c r="L1164">
        <v>19901</v>
      </c>
      <c r="M1164" t="s">
        <v>35</v>
      </c>
      <c r="N1164" t="s">
        <v>87</v>
      </c>
      <c r="O1164" t="s">
        <v>3371</v>
      </c>
      <c r="P1164" t="s">
        <v>38</v>
      </c>
      <c r="Q1164" t="s">
        <v>270</v>
      </c>
      <c r="R1164" t="s">
        <v>3372</v>
      </c>
      <c r="S1164" s="5">
        <v>211.96</v>
      </c>
      <c r="T1164">
        <v>2</v>
      </c>
      <c r="U1164">
        <v>0</v>
      </c>
      <c r="V1164">
        <v>42.392000000000003</v>
      </c>
      <c r="W1164">
        <v>20.29</v>
      </c>
      <c r="X1164" t="s">
        <v>64</v>
      </c>
      <c r="Y1164" t="s">
        <v>4094</v>
      </c>
      <c r="Z1164">
        <v>2013</v>
      </c>
      <c r="AA1164" s="6">
        <f>(Orders[[#This Row],[Sales]]*Orders[[#This Row],[Quantity]])-Orders[[#This Row],[Discount]]</f>
        <v>423.92</v>
      </c>
    </row>
    <row r="1165" spans="1:27" ht="16.5" x14ac:dyDescent="0.3">
      <c r="A1165">
        <v>32649</v>
      </c>
      <c r="B1165" t="s">
        <v>4437</v>
      </c>
      <c r="C1165" s="1">
        <v>41764</v>
      </c>
      <c r="D1165" s="1">
        <v>41769</v>
      </c>
      <c r="E1165" t="s">
        <v>66</v>
      </c>
      <c r="F1165" t="s">
        <v>2274</v>
      </c>
      <c r="G1165" t="s">
        <v>2275</v>
      </c>
      <c r="H1165" t="s">
        <v>58</v>
      </c>
      <c r="I1165" t="s">
        <v>103</v>
      </c>
      <c r="J1165" t="s">
        <v>104</v>
      </c>
      <c r="K1165" t="s">
        <v>34</v>
      </c>
      <c r="L1165">
        <v>94109</v>
      </c>
      <c r="M1165" t="s">
        <v>35</v>
      </c>
      <c r="N1165" t="s">
        <v>105</v>
      </c>
      <c r="O1165" t="s">
        <v>3803</v>
      </c>
      <c r="P1165" t="s">
        <v>61</v>
      </c>
      <c r="Q1165" t="s">
        <v>72</v>
      </c>
      <c r="R1165" t="s">
        <v>3804</v>
      </c>
      <c r="S1165" s="5">
        <v>183.96</v>
      </c>
      <c r="T1165">
        <v>5</v>
      </c>
      <c r="U1165">
        <v>0.2</v>
      </c>
      <c r="V1165">
        <v>20.695499999999988</v>
      </c>
      <c r="W1165">
        <v>19.21</v>
      </c>
      <c r="X1165" t="s">
        <v>64</v>
      </c>
      <c r="Y1165" t="s">
        <v>4094</v>
      </c>
      <c r="Z1165">
        <v>2014</v>
      </c>
      <c r="AA1165" s="6">
        <f>(Orders[[#This Row],[Sales]]*Orders[[#This Row],[Quantity]])-Orders[[#This Row],[Discount]]</f>
        <v>919.6</v>
      </c>
    </row>
    <row r="1166" spans="1:27" ht="16.5" x14ac:dyDescent="0.3">
      <c r="A1166">
        <v>37998</v>
      </c>
      <c r="B1166" t="s">
        <v>4438</v>
      </c>
      <c r="C1166" s="1">
        <v>41049</v>
      </c>
      <c r="D1166" s="1">
        <v>41053</v>
      </c>
      <c r="E1166" t="s">
        <v>66</v>
      </c>
      <c r="F1166" t="s">
        <v>2733</v>
      </c>
      <c r="G1166" t="s">
        <v>2734</v>
      </c>
      <c r="H1166" t="s">
        <v>31</v>
      </c>
      <c r="I1166" t="s">
        <v>3533</v>
      </c>
      <c r="J1166" t="s">
        <v>33</v>
      </c>
      <c r="K1166" t="s">
        <v>34</v>
      </c>
      <c r="L1166">
        <v>27893</v>
      </c>
      <c r="M1166" t="s">
        <v>35</v>
      </c>
      <c r="N1166" t="s">
        <v>36</v>
      </c>
      <c r="O1166" t="s">
        <v>4439</v>
      </c>
      <c r="P1166" t="s">
        <v>38</v>
      </c>
      <c r="Q1166" t="s">
        <v>270</v>
      </c>
      <c r="R1166" t="s">
        <v>4440</v>
      </c>
      <c r="S1166" s="5">
        <v>163.136</v>
      </c>
      <c r="T1166">
        <v>4</v>
      </c>
      <c r="U1166">
        <v>0.2</v>
      </c>
      <c r="V1166">
        <v>20.391999999999989</v>
      </c>
      <c r="W1166">
        <v>18.739999999999998</v>
      </c>
      <c r="X1166" t="s">
        <v>53</v>
      </c>
      <c r="Y1166" t="s">
        <v>4094</v>
      </c>
      <c r="Z1166">
        <v>2012</v>
      </c>
      <c r="AA1166" s="6">
        <f>(Orders[[#This Row],[Sales]]*Orders[[#This Row],[Quantity]])-Orders[[#This Row],[Discount]]</f>
        <v>652.34399999999994</v>
      </c>
    </row>
    <row r="1167" spans="1:27" ht="16.5" x14ac:dyDescent="0.3">
      <c r="A1167">
        <v>41150</v>
      </c>
      <c r="B1167" t="s">
        <v>4441</v>
      </c>
      <c r="C1167" s="1">
        <v>41397</v>
      </c>
      <c r="D1167" s="1">
        <v>41401</v>
      </c>
      <c r="E1167" t="s">
        <v>66</v>
      </c>
      <c r="F1167" t="s">
        <v>956</v>
      </c>
      <c r="G1167" t="s">
        <v>957</v>
      </c>
      <c r="H1167" t="s">
        <v>58</v>
      </c>
      <c r="I1167" t="s">
        <v>232</v>
      </c>
      <c r="J1167" t="s">
        <v>233</v>
      </c>
      <c r="K1167" t="s">
        <v>34</v>
      </c>
      <c r="L1167">
        <v>10009</v>
      </c>
      <c r="M1167" t="s">
        <v>35</v>
      </c>
      <c r="N1167" t="s">
        <v>87</v>
      </c>
      <c r="O1167" t="s">
        <v>4442</v>
      </c>
      <c r="P1167" t="s">
        <v>38</v>
      </c>
      <c r="Q1167" t="s">
        <v>270</v>
      </c>
      <c r="R1167" t="s">
        <v>4443</v>
      </c>
      <c r="S1167" s="5">
        <v>214.7</v>
      </c>
      <c r="T1167">
        <v>5</v>
      </c>
      <c r="U1167">
        <v>0</v>
      </c>
      <c r="V1167">
        <v>83.733000000000004</v>
      </c>
      <c r="W1167">
        <v>18.649999999999999</v>
      </c>
      <c r="X1167" t="s">
        <v>64</v>
      </c>
      <c r="Y1167" t="s">
        <v>4094</v>
      </c>
      <c r="Z1167">
        <v>2013</v>
      </c>
      <c r="AA1167" s="6">
        <f>(Orders[[#This Row],[Sales]]*Orders[[#This Row],[Quantity]])-Orders[[#This Row],[Discount]]</f>
        <v>1073.5</v>
      </c>
    </row>
    <row r="1168" spans="1:27" ht="16.5" x14ac:dyDescent="0.3">
      <c r="A1168">
        <v>38708</v>
      </c>
      <c r="B1168" t="s">
        <v>4444</v>
      </c>
      <c r="C1168" s="1">
        <v>41790</v>
      </c>
      <c r="D1168" s="1">
        <v>41794</v>
      </c>
      <c r="E1168" t="s">
        <v>66</v>
      </c>
      <c r="F1168" t="s">
        <v>2718</v>
      </c>
      <c r="G1168" t="s">
        <v>2719</v>
      </c>
      <c r="H1168" t="s">
        <v>94</v>
      </c>
      <c r="I1168" t="s">
        <v>4445</v>
      </c>
      <c r="J1168" t="s">
        <v>728</v>
      </c>
      <c r="K1168" t="s">
        <v>34</v>
      </c>
      <c r="L1168">
        <v>97224</v>
      </c>
      <c r="M1168" t="s">
        <v>35</v>
      </c>
      <c r="N1168" t="s">
        <v>105</v>
      </c>
      <c r="O1168" t="s">
        <v>2169</v>
      </c>
      <c r="P1168" t="s">
        <v>61</v>
      </c>
      <c r="Q1168" t="s">
        <v>72</v>
      </c>
      <c r="R1168" t="s">
        <v>2170</v>
      </c>
      <c r="S1168" s="5">
        <v>156.792</v>
      </c>
      <c r="T1168">
        <v>1</v>
      </c>
      <c r="U1168">
        <v>0.2</v>
      </c>
      <c r="V1168">
        <v>17.639099999999981</v>
      </c>
      <c r="W1168">
        <v>18.510000000000002</v>
      </c>
      <c r="X1168" t="s">
        <v>53</v>
      </c>
      <c r="Y1168" t="s">
        <v>4094</v>
      </c>
      <c r="Z1168">
        <v>2014</v>
      </c>
      <c r="AA1168" s="6">
        <f>(Orders[[#This Row],[Sales]]*Orders[[#This Row],[Quantity]])-Orders[[#This Row],[Discount]]</f>
        <v>156.59200000000001</v>
      </c>
    </row>
    <row r="1169" spans="1:27" ht="16.5" x14ac:dyDescent="0.3">
      <c r="A1169">
        <v>31451</v>
      </c>
      <c r="B1169" t="s">
        <v>4446</v>
      </c>
      <c r="C1169" s="1">
        <v>41060</v>
      </c>
      <c r="D1169" s="1">
        <v>41062</v>
      </c>
      <c r="E1169" t="s">
        <v>55</v>
      </c>
      <c r="F1169" t="s">
        <v>2387</v>
      </c>
      <c r="G1169" t="s">
        <v>2388</v>
      </c>
      <c r="H1169" t="s">
        <v>58</v>
      </c>
      <c r="I1169" t="s">
        <v>466</v>
      </c>
      <c r="J1169" t="s">
        <v>104</v>
      </c>
      <c r="K1169" t="s">
        <v>34</v>
      </c>
      <c r="L1169">
        <v>95123</v>
      </c>
      <c r="M1169" t="s">
        <v>35</v>
      </c>
      <c r="N1169" t="s">
        <v>105</v>
      </c>
      <c r="O1169" t="s">
        <v>1471</v>
      </c>
      <c r="P1169" t="s">
        <v>50</v>
      </c>
      <c r="Q1169" t="s">
        <v>416</v>
      </c>
      <c r="R1169" t="s">
        <v>1472</v>
      </c>
      <c r="S1169" s="5">
        <v>105.52</v>
      </c>
      <c r="T1169">
        <v>4</v>
      </c>
      <c r="U1169">
        <v>0</v>
      </c>
      <c r="V1169">
        <v>48.539199999999987</v>
      </c>
      <c r="W1169">
        <v>17.87</v>
      </c>
      <c r="X1169" t="s">
        <v>53</v>
      </c>
      <c r="Y1169" t="s">
        <v>4094</v>
      </c>
      <c r="Z1169">
        <v>2012</v>
      </c>
      <c r="AA1169" s="6">
        <f>(Orders[[#This Row],[Sales]]*Orders[[#This Row],[Quantity]])-Orders[[#This Row],[Discount]]</f>
        <v>422.08</v>
      </c>
    </row>
    <row r="1170" spans="1:27" ht="16.5" x14ac:dyDescent="0.3">
      <c r="A1170">
        <v>32285</v>
      </c>
      <c r="B1170" t="s">
        <v>4447</v>
      </c>
      <c r="C1170" s="1">
        <v>41781</v>
      </c>
      <c r="D1170" s="1">
        <v>41786</v>
      </c>
      <c r="E1170" t="s">
        <v>66</v>
      </c>
      <c r="F1170" t="s">
        <v>3625</v>
      </c>
      <c r="G1170" t="s">
        <v>3626</v>
      </c>
      <c r="H1170" t="s">
        <v>58</v>
      </c>
      <c r="I1170" t="s">
        <v>1938</v>
      </c>
      <c r="J1170" t="s">
        <v>233</v>
      </c>
      <c r="K1170" t="s">
        <v>34</v>
      </c>
      <c r="L1170">
        <v>13021</v>
      </c>
      <c r="M1170" t="s">
        <v>35</v>
      </c>
      <c r="N1170" t="s">
        <v>87</v>
      </c>
      <c r="O1170" t="s">
        <v>4448</v>
      </c>
      <c r="P1170" t="s">
        <v>38</v>
      </c>
      <c r="Q1170" t="s">
        <v>270</v>
      </c>
      <c r="R1170" t="s">
        <v>4449</v>
      </c>
      <c r="S1170" s="5">
        <v>520.05000000000007</v>
      </c>
      <c r="T1170">
        <v>5</v>
      </c>
      <c r="U1170">
        <v>0</v>
      </c>
      <c r="V1170">
        <v>72.807000000000031</v>
      </c>
      <c r="W1170">
        <v>17.850000000000001</v>
      </c>
      <c r="X1170" t="s">
        <v>64</v>
      </c>
      <c r="Y1170" t="s">
        <v>4094</v>
      </c>
      <c r="Z1170">
        <v>2014</v>
      </c>
      <c r="AA1170" s="6">
        <f>(Orders[[#This Row],[Sales]]*Orders[[#This Row],[Quantity]])-Orders[[#This Row],[Discount]]</f>
        <v>2600.2500000000005</v>
      </c>
    </row>
    <row r="1171" spans="1:27" ht="16.5" x14ac:dyDescent="0.3">
      <c r="A1171">
        <v>38309</v>
      </c>
      <c r="B1171" t="s">
        <v>4450</v>
      </c>
      <c r="C1171" s="1">
        <v>40686</v>
      </c>
      <c r="D1171" s="1">
        <v>40690</v>
      </c>
      <c r="E1171" t="s">
        <v>66</v>
      </c>
      <c r="F1171" t="s">
        <v>1362</v>
      </c>
      <c r="G1171" t="s">
        <v>1363</v>
      </c>
      <c r="H1171" t="s">
        <v>31</v>
      </c>
      <c r="I1171" t="s">
        <v>232</v>
      </c>
      <c r="J1171" t="s">
        <v>233</v>
      </c>
      <c r="K1171" t="s">
        <v>34</v>
      </c>
      <c r="L1171">
        <v>10035</v>
      </c>
      <c r="M1171" t="s">
        <v>35</v>
      </c>
      <c r="N1171" t="s">
        <v>87</v>
      </c>
      <c r="O1171" t="s">
        <v>4451</v>
      </c>
      <c r="P1171" t="s">
        <v>50</v>
      </c>
      <c r="Q1171" t="s">
        <v>89</v>
      </c>
      <c r="R1171" t="s">
        <v>4452</v>
      </c>
      <c r="S1171" s="5">
        <v>208.16</v>
      </c>
      <c r="T1171">
        <v>1</v>
      </c>
      <c r="U1171">
        <v>0</v>
      </c>
      <c r="V1171">
        <v>56.20320000000001</v>
      </c>
      <c r="W1171">
        <v>17.78</v>
      </c>
      <c r="X1171" t="s">
        <v>64</v>
      </c>
      <c r="Y1171" t="s">
        <v>4094</v>
      </c>
      <c r="Z1171">
        <v>2011</v>
      </c>
      <c r="AA1171" s="6">
        <f>(Orders[[#This Row],[Sales]]*Orders[[#This Row],[Quantity]])-Orders[[#This Row],[Discount]]</f>
        <v>208.16</v>
      </c>
    </row>
    <row r="1172" spans="1:27" ht="16.5" x14ac:dyDescent="0.3">
      <c r="A1172">
        <v>31820</v>
      </c>
      <c r="B1172" t="s">
        <v>4453</v>
      </c>
      <c r="C1172" s="1">
        <v>41416</v>
      </c>
      <c r="D1172" s="1">
        <v>41418</v>
      </c>
      <c r="E1172" t="s">
        <v>55</v>
      </c>
      <c r="F1172" t="s">
        <v>4454</v>
      </c>
      <c r="G1172" t="s">
        <v>4455</v>
      </c>
      <c r="H1172" t="s">
        <v>31</v>
      </c>
      <c r="I1172" t="s">
        <v>151</v>
      </c>
      <c r="J1172" t="s">
        <v>104</v>
      </c>
      <c r="K1172" t="s">
        <v>34</v>
      </c>
      <c r="L1172">
        <v>90032</v>
      </c>
      <c r="M1172" t="s">
        <v>35</v>
      </c>
      <c r="N1172" t="s">
        <v>105</v>
      </c>
      <c r="O1172" t="s">
        <v>4456</v>
      </c>
      <c r="P1172" t="s">
        <v>61</v>
      </c>
      <c r="Q1172" t="s">
        <v>72</v>
      </c>
      <c r="R1172" t="s">
        <v>4457</v>
      </c>
      <c r="S1172" s="5">
        <v>55.176000000000002</v>
      </c>
      <c r="T1172">
        <v>3</v>
      </c>
      <c r="U1172">
        <v>0.2</v>
      </c>
      <c r="V1172">
        <v>-12.4146</v>
      </c>
      <c r="W1172">
        <v>17.61</v>
      </c>
      <c r="X1172" t="s">
        <v>53</v>
      </c>
      <c r="Y1172" t="s">
        <v>4094</v>
      </c>
      <c r="Z1172">
        <v>2013</v>
      </c>
      <c r="AA1172" s="6">
        <f>(Orders[[#This Row],[Sales]]*Orders[[#This Row],[Quantity]])-Orders[[#This Row],[Discount]]</f>
        <v>165.32800000000003</v>
      </c>
    </row>
    <row r="1173" spans="1:27" ht="16.5" x14ac:dyDescent="0.3">
      <c r="A1173">
        <v>35904</v>
      </c>
      <c r="B1173" t="s">
        <v>4458</v>
      </c>
      <c r="C1173" s="1">
        <v>41057</v>
      </c>
      <c r="D1173" s="1">
        <v>41062</v>
      </c>
      <c r="E1173" t="s">
        <v>66</v>
      </c>
      <c r="F1173" t="s">
        <v>4459</v>
      </c>
      <c r="G1173" t="s">
        <v>4460</v>
      </c>
      <c r="H1173" t="s">
        <v>31</v>
      </c>
      <c r="I1173" t="s">
        <v>1152</v>
      </c>
      <c r="J1173" t="s">
        <v>233</v>
      </c>
      <c r="K1173" t="s">
        <v>34</v>
      </c>
      <c r="L1173">
        <v>14609</v>
      </c>
      <c r="M1173" t="s">
        <v>35</v>
      </c>
      <c r="N1173" t="s">
        <v>87</v>
      </c>
      <c r="O1173" t="s">
        <v>1289</v>
      </c>
      <c r="P1173" t="s">
        <v>50</v>
      </c>
      <c r="Q1173" t="s">
        <v>112</v>
      </c>
      <c r="R1173" t="s">
        <v>1290</v>
      </c>
      <c r="S1173" s="5">
        <v>535.41</v>
      </c>
      <c r="T1173">
        <v>3</v>
      </c>
      <c r="U1173">
        <v>0</v>
      </c>
      <c r="V1173">
        <v>160.62299999999991</v>
      </c>
      <c r="W1173">
        <v>17.52</v>
      </c>
      <c r="X1173" t="s">
        <v>64</v>
      </c>
      <c r="Y1173" t="s">
        <v>4094</v>
      </c>
      <c r="Z1173">
        <v>2012</v>
      </c>
      <c r="AA1173" s="6">
        <f>(Orders[[#This Row],[Sales]]*Orders[[#This Row],[Quantity]])-Orders[[#This Row],[Discount]]</f>
        <v>1606.23</v>
      </c>
    </row>
    <row r="1174" spans="1:27" ht="16.5" x14ac:dyDescent="0.3">
      <c r="A1174">
        <v>35657</v>
      </c>
      <c r="B1174" t="s">
        <v>4461</v>
      </c>
      <c r="C1174" s="1">
        <v>41416</v>
      </c>
      <c r="D1174" s="1">
        <v>41418</v>
      </c>
      <c r="E1174" t="s">
        <v>55</v>
      </c>
      <c r="F1174" t="s">
        <v>1886</v>
      </c>
      <c r="G1174" t="s">
        <v>1887</v>
      </c>
      <c r="H1174" t="s">
        <v>58</v>
      </c>
      <c r="I1174" t="s">
        <v>4462</v>
      </c>
      <c r="J1174" t="s">
        <v>1118</v>
      </c>
      <c r="K1174" t="s">
        <v>34</v>
      </c>
      <c r="L1174">
        <v>2886</v>
      </c>
      <c r="M1174" t="s">
        <v>35</v>
      </c>
      <c r="N1174" t="s">
        <v>87</v>
      </c>
      <c r="O1174" t="s">
        <v>4463</v>
      </c>
      <c r="P1174" t="s">
        <v>50</v>
      </c>
      <c r="Q1174" t="s">
        <v>416</v>
      </c>
      <c r="R1174" t="s">
        <v>959</v>
      </c>
      <c r="S1174" s="5">
        <v>111.96</v>
      </c>
      <c r="T1174">
        <v>2</v>
      </c>
      <c r="U1174">
        <v>0</v>
      </c>
      <c r="V1174">
        <v>54.860399999999998</v>
      </c>
      <c r="W1174">
        <v>17.43</v>
      </c>
      <c r="X1174" t="s">
        <v>53</v>
      </c>
      <c r="Y1174" t="s">
        <v>4094</v>
      </c>
      <c r="Z1174">
        <v>2013</v>
      </c>
      <c r="AA1174" s="6">
        <f>(Orders[[#This Row],[Sales]]*Orders[[#This Row],[Quantity]])-Orders[[#This Row],[Discount]]</f>
        <v>223.92</v>
      </c>
    </row>
    <row r="1175" spans="1:27" ht="16.5" x14ac:dyDescent="0.3">
      <c r="A1175">
        <v>33428</v>
      </c>
      <c r="B1175" t="s">
        <v>4464</v>
      </c>
      <c r="C1175" s="1">
        <v>40683</v>
      </c>
      <c r="D1175" s="1">
        <v>40685</v>
      </c>
      <c r="E1175" t="s">
        <v>28</v>
      </c>
      <c r="F1175" t="s">
        <v>2815</v>
      </c>
      <c r="G1175" t="s">
        <v>2816</v>
      </c>
      <c r="H1175" t="s">
        <v>58</v>
      </c>
      <c r="I1175" t="s">
        <v>857</v>
      </c>
      <c r="J1175" t="s">
        <v>530</v>
      </c>
      <c r="K1175" t="s">
        <v>34</v>
      </c>
      <c r="L1175">
        <v>3820</v>
      </c>
      <c r="M1175" t="s">
        <v>35</v>
      </c>
      <c r="N1175" t="s">
        <v>87</v>
      </c>
      <c r="O1175" t="s">
        <v>4465</v>
      </c>
      <c r="P1175" t="s">
        <v>38</v>
      </c>
      <c r="Q1175" t="s">
        <v>270</v>
      </c>
      <c r="R1175" t="s">
        <v>4466</v>
      </c>
      <c r="S1175" s="5">
        <v>139.86000000000001</v>
      </c>
      <c r="T1175">
        <v>7</v>
      </c>
      <c r="U1175">
        <v>0</v>
      </c>
      <c r="V1175">
        <v>60.139800000000022</v>
      </c>
      <c r="W1175">
        <v>17.13</v>
      </c>
      <c r="X1175" t="s">
        <v>53</v>
      </c>
      <c r="Y1175" t="s">
        <v>4094</v>
      </c>
      <c r="Z1175">
        <v>2011</v>
      </c>
      <c r="AA1175" s="6">
        <f>(Orders[[#This Row],[Sales]]*Orders[[#This Row],[Quantity]])-Orders[[#This Row],[Discount]]</f>
        <v>979.0200000000001</v>
      </c>
    </row>
    <row r="1176" spans="1:27" ht="16.5" x14ac:dyDescent="0.3">
      <c r="A1176">
        <v>36012</v>
      </c>
      <c r="B1176" t="s">
        <v>4467</v>
      </c>
      <c r="C1176" s="1">
        <v>41041</v>
      </c>
      <c r="D1176" s="1">
        <v>41045</v>
      </c>
      <c r="E1176" t="s">
        <v>66</v>
      </c>
      <c r="F1176" t="s">
        <v>4468</v>
      </c>
      <c r="G1176" t="s">
        <v>4469</v>
      </c>
      <c r="H1176" t="s">
        <v>31</v>
      </c>
      <c r="I1176" t="s">
        <v>1761</v>
      </c>
      <c r="J1176" t="s">
        <v>315</v>
      </c>
      <c r="K1176" t="s">
        <v>34</v>
      </c>
      <c r="L1176">
        <v>80027</v>
      </c>
      <c r="M1176" t="s">
        <v>35</v>
      </c>
      <c r="N1176" t="s">
        <v>105</v>
      </c>
      <c r="O1176" t="s">
        <v>4359</v>
      </c>
      <c r="P1176" t="s">
        <v>61</v>
      </c>
      <c r="Q1176" t="s">
        <v>72</v>
      </c>
      <c r="R1176" t="s">
        <v>4360</v>
      </c>
      <c r="S1176" s="5">
        <v>201.584</v>
      </c>
      <c r="T1176">
        <v>2</v>
      </c>
      <c r="U1176">
        <v>0.2</v>
      </c>
      <c r="V1176">
        <v>20.158400000000011</v>
      </c>
      <c r="W1176">
        <v>16.850000000000001</v>
      </c>
      <c r="X1176" t="s">
        <v>64</v>
      </c>
      <c r="Y1176" t="s">
        <v>4094</v>
      </c>
      <c r="Z1176">
        <v>2012</v>
      </c>
      <c r="AA1176" s="6">
        <f>(Orders[[#This Row],[Sales]]*Orders[[#This Row],[Quantity]])-Orders[[#This Row],[Discount]]</f>
        <v>402.96800000000002</v>
      </c>
    </row>
    <row r="1177" spans="1:27" ht="16.5" x14ac:dyDescent="0.3">
      <c r="A1177">
        <v>37546</v>
      </c>
      <c r="B1177" t="s">
        <v>4470</v>
      </c>
      <c r="C1177" s="1">
        <v>41789</v>
      </c>
      <c r="D1177" s="1">
        <v>41795</v>
      </c>
      <c r="E1177" t="s">
        <v>66</v>
      </c>
      <c r="F1177" t="s">
        <v>916</v>
      </c>
      <c r="G1177" t="s">
        <v>917</v>
      </c>
      <c r="H1177" t="s">
        <v>31</v>
      </c>
      <c r="I1177" t="s">
        <v>69</v>
      </c>
      <c r="J1177" t="s">
        <v>643</v>
      </c>
      <c r="K1177" t="s">
        <v>34</v>
      </c>
      <c r="L1177">
        <v>47201</v>
      </c>
      <c r="M1177" t="s">
        <v>35</v>
      </c>
      <c r="N1177" t="s">
        <v>48</v>
      </c>
      <c r="O1177" t="s">
        <v>1972</v>
      </c>
      <c r="P1177" t="s">
        <v>50</v>
      </c>
      <c r="Q1177" t="s">
        <v>89</v>
      </c>
      <c r="R1177" t="s">
        <v>1973</v>
      </c>
      <c r="S1177" s="5">
        <v>465.16</v>
      </c>
      <c r="T1177">
        <v>2</v>
      </c>
      <c r="U1177">
        <v>0</v>
      </c>
      <c r="V1177">
        <v>120.94159999999999</v>
      </c>
      <c r="W1177">
        <v>16.68</v>
      </c>
      <c r="X1177" t="s">
        <v>272</v>
      </c>
      <c r="Y1177" t="s">
        <v>4094</v>
      </c>
      <c r="Z1177">
        <v>2014</v>
      </c>
      <c r="AA1177" s="6">
        <f>(Orders[[#This Row],[Sales]]*Orders[[#This Row],[Quantity]])-Orders[[#This Row],[Discount]]</f>
        <v>930.32</v>
      </c>
    </row>
    <row r="1178" spans="1:27" ht="16.5" x14ac:dyDescent="0.3">
      <c r="A1178">
        <v>35290</v>
      </c>
      <c r="B1178" t="s">
        <v>4471</v>
      </c>
      <c r="C1178" s="1">
        <v>41030</v>
      </c>
      <c r="D1178" s="1">
        <v>41034</v>
      </c>
      <c r="E1178" t="s">
        <v>66</v>
      </c>
      <c r="F1178" t="s">
        <v>274</v>
      </c>
      <c r="G1178" t="s">
        <v>275</v>
      </c>
      <c r="H1178" t="s">
        <v>58</v>
      </c>
      <c r="I1178" t="s">
        <v>1146</v>
      </c>
      <c r="J1178" t="s">
        <v>389</v>
      </c>
      <c r="K1178" t="s">
        <v>34</v>
      </c>
      <c r="L1178">
        <v>33614</v>
      </c>
      <c r="M1178" t="s">
        <v>35</v>
      </c>
      <c r="N1178" t="s">
        <v>36</v>
      </c>
      <c r="O1178" t="s">
        <v>4472</v>
      </c>
      <c r="P1178" t="s">
        <v>50</v>
      </c>
      <c r="Q1178" t="s">
        <v>788</v>
      </c>
      <c r="R1178" t="s">
        <v>4473</v>
      </c>
      <c r="S1178" s="5">
        <v>172.70400000000001</v>
      </c>
      <c r="T1178">
        <v>6</v>
      </c>
      <c r="U1178">
        <v>0.2</v>
      </c>
      <c r="V1178">
        <v>10.793999999999979</v>
      </c>
      <c r="W1178">
        <v>16.62</v>
      </c>
      <c r="X1178" t="s">
        <v>64</v>
      </c>
      <c r="Y1178" t="s">
        <v>4094</v>
      </c>
      <c r="Z1178">
        <v>2012</v>
      </c>
      <c r="AA1178" s="6">
        <f>(Orders[[#This Row],[Sales]]*Orders[[#This Row],[Quantity]])-Orders[[#This Row],[Discount]]</f>
        <v>1036.0240000000001</v>
      </c>
    </row>
    <row r="1179" spans="1:27" ht="16.5" x14ac:dyDescent="0.3">
      <c r="A1179">
        <v>40837</v>
      </c>
      <c r="B1179" t="s">
        <v>4474</v>
      </c>
      <c r="C1179" s="1">
        <v>41040</v>
      </c>
      <c r="D1179" s="1">
        <v>41045</v>
      </c>
      <c r="E1179" t="s">
        <v>28</v>
      </c>
      <c r="F1179" t="s">
        <v>2265</v>
      </c>
      <c r="G1179" t="s">
        <v>2266</v>
      </c>
      <c r="H1179" t="s">
        <v>94</v>
      </c>
      <c r="I1179" t="s">
        <v>3098</v>
      </c>
      <c r="J1179" t="s">
        <v>396</v>
      </c>
      <c r="K1179" t="s">
        <v>34</v>
      </c>
      <c r="L1179">
        <v>85023</v>
      </c>
      <c r="M1179" t="s">
        <v>35</v>
      </c>
      <c r="N1179" t="s">
        <v>105</v>
      </c>
      <c r="O1179" t="s">
        <v>4475</v>
      </c>
      <c r="P1179" t="s">
        <v>38</v>
      </c>
      <c r="Q1179" t="s">
        <v>98</v>
      </c>
      <c r="R1179" t="s">
        <v>4476</v>
      </c>
      <c r="S1179" s="5">
        <v>191.96799999999999</v>
      </c>
      <c r="T1179">
        <v>7</v>
      </c>
      <c r="U1179">
        <v>0.2</v>
      </c>
      <c r="V1179">
        <v>16.7972</v>
      </c>
      <c r="W1179">
        <v>16.61</v>
      </c>
      <c r="X1179" t="s">
        <v>64</v>
      </c>
      <c r="Y1179" t="s">
        <v>4094</v>
      </c>
      <c r="Z1179">
        <v>2012</v>
      </c>
      <c r="AA1179" s="6">
        <f>(Orders[[#This Row],[Sales]]*Orders[[#This Row],[Quantity]])-Orders[[#This Row],[Discount]]</f>
        <v>1343.5759999999998</v>
      </c>
    </row>
    <row r="1180" spans="1:27" ht="16.5" x14ac:dyDescent="0.3">
      <c r="A1180">
        <v>39880</v>
      </c>
      <c r="B1180" t="s">
        <v>4477</v>
      </c>
      <c r="C1180" s="1">
        <v>40683</v>
      </c>
      <c r="D1180" s="1">
        <v>40685</v>
      </c>
      <c r="E1180" t="s">
        <v>28</v>
      </c>
      <c r="F1180" t="s">
        <v>4478</v>
      </c>
      <c r="G1180" t="s">
        <v>4479</v>
      </c>
      <c r="H1180" t="s">
        <v>58</v>
      </c>
      <c r="I1180" t="s">
        <v>4480</v>
      </c>
      <c r="J1180" t="s">
        <v>171</v>
      </c>
      <c r="K1180" t="s">
        <v>34</v>
      </c>
      <c r="L1180">
        <v>78666</v>
      </c>
      <c r="M1180" t="s">
        <v>35</v>
      </c>
      <c r="N1180" t="s">
        <v>48</v>
      </c>
      <c r="O1180" t="s">
        <v>2412</v>
      </c>
      <c r="P1180" t="s">
        <v>50</v>
      </c>
      <c r="Q1180" t="s">
        <v>112</v>
      </c>
      <c r="R1180" t="s">
        <v>2413</v>
      </c>
      <c r="S1180" s="5">
        <v>66.959999999999994</v>
      </c>
      <c r="T1180">
        <v>5</v>
      </c>
      <c r="U1180">
        <v>0.2</v>
      </c>
      <c r="V1180">
        <v>-13.391999999999999</v>
      </c>
      <c r="W1180">
        <v>16.579999999999998</v>
      </c>
      <c r="X1180" t="s">
        <v>53</v>
      </c>
      <c r="Y1180" t="s">
        <v>4094</v>
      </c>
      <c r="Z1180">
        <v>2011</v>
      </c>
      <c r="AA1180" s="6">
        <f>(Orders[[#This Row],[Sales]]*Orders[[#This Row],[Quantity]])-Orders[[#This Row],[Discount]]</f>
        <v>334.59999999999997</v>
      </c>
    </row>
    <row r="1181" spans="1:27" ht="16.5" x14ac:dyDescent="0.3">
      <c r="A1181">
        <v>39593</v>
      </c>
      <c r="B1181" t="s">
        <v>4481</v>
      </c>
      <c r="C1181" s="1">
        <v>41425</v>
      </c>
      <c r="D1181" s="1">
        <v>41429</v>
      </c>
      <c r="E1181" t="s">
        <v>66</v>
      </c>
      <c r="F1181" t="s">
        <v>2778</v>
      </c>
      <c r="G1181" t="s">
        <v>2779</v>
      </c>
      <c r="H1181" t="s">
        <v>58</v>
      </c>
      <c r="I1181" t="s">
        <v>1292</v>
      </c>
      <c r="J1181" t="s">
        <v>495</v>
      </c>
      <c r="K1181" t="s">
        <v>34</v>
      </c>
      <c r="L1181">
        <v>22204</v>
      </c>
      <c r="M1181" t="s">
        <v>35</v>
      </c>
      <c r="N1181" t="s">
        <v>36</v>
      </c>
      <c r="O1181" t="s">
        <v>4344</v>
      </c>
      <c r="P1181" t="s">
        <v>61</v>
      </c>
      <c r="Q1181" t="s">
        <v>294</v>
      </c>
      <c r="R1181" t="s">
        <v>4345</v>
      </c>
      <c r="S1181" s="5">
        <v>111.98</v>
      </c>
      <c r="T1181">
        <v>2</v>
      </c>
      <c r="U1181">
        <v>0</v>
      </c>
      <c r="V1181">
        <v>26.87520000000001</v>
      </c>
      <c r="W1181">
        <v>16.3</v>
      </c>
      <c r="X1181" t="s">
        <v>53</v>
      </c>
      <c r="Y1181" t="s">
        <v>4094</v>
      </c>
      <c r="Z1181">
        <v>2013</v>
      </c>
      <c r="AA1181" s="6">
        <f>(Orders[[#This Row],[Sales]]*Orders[[#This Row],[Quantity]])-Orders[[#This Row],[Discount]]</f>
        <v>223.96</v>
      </c>
    </row>
    <row r="1182" spans="1:27" ht="16.5" x14ac:dyDescent="0.3">
      <c r="A1182">
        <v>36612</v>
      </c>
      <c r="B1182" t="s">
        <v>4482</v>
      </c>
      <c r="C1182" s="1">
        <v>41397</v>
      </c>
      <c r="D1182" s="1">
        <v>41403</v>
      </c>
      <c r="E1182" t="s">
        <v>66</v>
      </c>
      <c r="F1182" t="s">
        <v>999</v>
      </c>
      <c r="G1182" t="s">
        <v>1000</v>
      </c>
      <c r="H1182" t="s">
        <v>31</v>
      </c>
      <c r="I1182" t="s">
        <v>2574</v>
      </c>
      <c r="J1182" t="s">
        <v>33</v>
      </c>
      <c r="K1182" t="s">
        <v>34</v>
      </c>
      <c r="L1182">
        <v>27405</v>
      </c>
      <c r="M1182" t="s">
        <v>35</v>
      </c>
      <c r="N1182" t="s">
        <v>36</v>
      </c>
      <c r="O1182" t="s">
        <v>3647</v>
      </c>
      <c r="P1182" t="s">
        <v>38</v>
      </c>
      <c r="Q1182" t="s">
        <v>98</v>
      </c>
      <c r="R1182" t="s">
        <v>3648</v>
      </c>
      <c r="S1182" s="5">
        <v>187.05600000000001</v>
      </c>
      <c r="T1182">
        <v>9</v>
      </c>
      <c r="U1182">
        <v>0.2</v>
      </c>
      <c r="V1182">
        <v>11.69100000000001</v>
      </c>
      <c r="W1182">
        <v>15.98</v>
      </c>
      <c r="X1182" t="s">
        <v>64</v>
      </c>
      <c r="Y1182" t="s">
        <v>4094</v>
      </c>
      <c r="Z1182">
        <v>2013</v>
      </c>
      <c r="AA1182" s="6">
        <f>(Orders[[#This Row],[Sales]]*Orders[[#This Row],[Quantity]])-Orders[[#This Row],[Discount]]</f>
        <v>1683.3040000000001</v>
      </c>
    </row>
    <row r="1183" spans="1:27" ht="16.5" x14ac:dyDescent="0.3">
      <c r="A1183">
        <v>40406</v>
      </c>
      <c r="B1183" t="s">
        <v>4483</v>
      </c>
      <c r="C1183" s="1">
        <v>41054</v>
      </c>
      <c r="D1183" s="1">
        <v>41057</v>
      </c>
      <c r="E1183" t="s">
        <v>55</v>
      </c>
      <c r="F1183" t="s">
        <v>835</v>
      </c>
      <c r="G1183" t="s">
        <v>836</v>
      </c>
      <c r="H1183" t="s">
        <v>58</v>
      </c>
      <c r="I1183" t="s">
        <v>4484</v>
      </c>
      <c r="J1183" t="s">
        <v>171</v>
      </c>
      <c r="K1183" t="s">
        <v>34</v>
      </c>
      <c r="L1183">
        <v>76117</v>
      </c>
      <c r="M1183" t="s">
        <v>35</v>
      </c>
      <c r="N1183" t="s">
        <v>48</v>
      </c>
      <c r="O1183" t="s">
        <v>4485</v>
      </c>
      <c r="P1183" t="s">
        <v>61</v>
      </c>
      <c r="Q1183" t="s">
        <v>294</v>
      </c>
      <c r="R1183" t="s">
        <v>4486</v>
      </c>
      <c r="S1183" s="5">
        <v>207.98400000000001</v>
      </c>
      <c r="T1183">
        <v>2</v>
      </c>
      <c r="U1183">
        <v>0.2</v>
      </c>
      <c r="V1183">
        <v>36.397199999999998</v>
      </c>
      <c r="W1183">
        <v>15.67</v>
      </c>
      <c r="X1183" t="s">
        <v>53</v>
      </c>
      <c r="Y1183" t="s">
        <v>4094</v>
      </c>
      <c r="Z1183">
        <v>2012</v>
      </c>
      <c r="AA1183" s="6">
        <f>(Orders[[#This Row],[Sales]]*Orders[[#This Row],[Quantity]])-Orders[[#This Row],[Discount]]</f>
        <v>415.76800000000003</v>
      </c>
    </row>
    <row r="1184" spans="1:27" ht="16.5" x14ac:dyDescent="0.3">
      <c r="A1184">
        <v>36349</v>
      </c>
      <c r="B1184" t="s">
        <v>4487</v>
      </c>
      <c r="C1184" s="1">
        <v>41779</v>
      </c>
      <c r="D1184" s="1">
        <v>41779</v>
      </c>
      <c r="E1184" t="s">
        <v>303</v>
      </c>
      <c r="F1184" t="s">
        <v>2295</v>
      </c>
      <c r="G1184" t="s">
        <v>2296</v>
      </c>
      <c r="H1184" t="s">
        <v>31</v>
      </c>
      <c r="I1184" t="s">
        <v>195</v>
      </c>
      <c r="J1184" t="s">
        <v>70</v>
      </c>
      <c r="K1184" t="s">
        <v>34</v>
      </c>
      <c r="L1184">
        <v>30318</v>
      </c>
      <c r="M1184" t="s">
        <v>35</v>
      </c>
      <c r="N1184" t="s">
        <v>36</v>
      </c>
      <c r="O1184" t="s">
        <v>4488</v>
      </c>
      <c r="P1184" t="s">
        <v>50</v>
      </c>
      <c r="Q1184" t="s">
        <v>416</v>
      </c>
      <c r="R1184" t="s">
        <v>4489</v>
      </c>
      <c r="S1184" s="5">
        <v>195.64</v>
      </c>
      <c r="T1184">
        <v>4</v>
      </c>
      <c r="U1184">
        <v>0</v>
      </c>
      <c r="V1184">
        <v>91.950799999999987</v>
      </c>
      <c r="W1184">
        <v>15.6</v>
      </c>
      <c r="X1184" t="s">
        <v>53</v>
      </c>
      <c r="Y1184" t="s">
        <v>4094</v>
      </c>
      <c r="Z1184">
        <v>2014</v>
      </c>
      <c r="AA1184" s="6">
        <f>(Orders[[#This Row],[Sales]]*Orders[[#This Row],[Quantity]])-Orders[[#This Row],[Discount]]</f>
        <v>782.56</v>
      </c>
    </row>
    <row r="1185" spans="1:27" ht="16.5" x14ac:dyDescent="0.3">
      <c r="A1185">
        <v>34594</v>
      </c>
      <c r="B1185" t="s">
        <v>4490</v>
      </c>
      <c r="C1185" s="1">
        <v>41052</v>
      </c>
      <c r="D1185" s="1">
        <v>41059</v>
      </c>
      <c r="E1185" t="s">
        <v>66</v>
      </c>
      <c r="F1185" t="s">
        <v>400</v>
      </c>
      <c r="G1185" t="s">
        <v>401</v>
      </c>
      <c r="H1185" t="s">
        <v>31</v>
      </c>
      <c r="I1185" t="s">
        <v>3098</v>
      </c>
      <c r="J1185" t="s">
        <v>396</v>
      </c>
      <c r="K1185" t="s">
        <v>34</v>
      </c>
      <c r="L1185">
        <v>85023</v>
      </c>
      <c r="M1185" t="s">
        <v>35</v>
      </c>
      <c r="N1185" t="s">
        <v>105</v>
      </c>
      <c r="O1185" t="s">
        <v>4491</v>
      </c>
      <c r="P1185" t="s">
        <v>50</v>
      </c>
      <c r="Q1185" t="s">
        <v>89</v>
      </c>
      <c r="R1185" t="s">
        <v>4492</v>
      </c>
      <c r="S1185" s="5">
        <v>121.792</v>
      </c>
      <c r="T1185">
        <v>4</v>
      </c>
      <c r="U1185">
        <v>0.2</v>
      </c>
      <c r="V1185">
        <v>13.70159999999999</v>
      </c>
      <c r="W1185">
        <v>15.45</v>
      </c>
      <c r="X1185" t="s">
        <v>272</v>
      </c>
      <c r="Y1185" t="s">
        <v>4094</v>
      </c>
      <c r="Z1185">
        <v>2012</v>
      </c>
      <c r="AA1185" s="6">
        <f>(Orders[[#This Row],[Sales]]*Orders[[#This Row],[Quantity]])-Orders[[#This Row],[Discount]]</f>
        <v>486.96800000000002</v>
      </c>
    </row>
    <row r="1186" spans="1:27" ht="16.5" x14ac:dyDescent="0.3">
      <c r="A1186">
        <v>32149</v>
      </c>
      <c r="B1186" t="s">
        <v>4493</v>
      </c>
      <c r="C1186" s="1">
        <v>41423</v>
      </c>
      <c r="D1186" s="1">
        <v>41430</v>
      </c>
      <c r="E1186" t="s">
        <v>66</v>
      </c>
      <c r="F1186" t="s">
        <v>1281</v>
      </c>
      <c r="G1186" t="s">
        <v>1282</v>
      </c>
      <c r="H1186" t="s">
        <v>31</v>
      </c>
      <c r="I1186" t="s">
        <v>46</v>
      </c>
      <c r="J1186" t="s">
        <v>673</v>
      </c>
      <c r="K1186" t="s">
        <v>34</v>
      </c>
      <c r="L1186">
        <v>39212</v>
      </c>
      <c r="M1186" t="s">
        <v>35</v>
      </c>
      <c r="N1186" t="s">
        <v>36</v>
      </c>
      <c r="O1186" t="s">
        <v>3448</v>
      </c>
      <c r="P1186" t="s">
        <v>50</v>
      </c>
      <c r="Q1186" t="s">
        <v>788</v>
      </c>
      <c r="R1186" t="s">
        <v>3449</v>
      </c>
      <c r="S1186" s="5">
        <v>185.88</v>
      </c>
      <c r="T1186">
        <v>6</v>
      </c>
      <c r="U1186">
        <v>0</v>
      </c>
      <c r="V1186">
        <v>50.187600000000003</v>
      </c>
      <c r="W1186">
        <v>15.34</v>
      </c>
      <c r="X1186" t="s">
        <v>64</v>
      </c>
      <c r="Y1186" t="s">
        <v>4094</v>
      </c>
      <c r="Z1186">
        <v>2013</v>
      </c>
      <c r="AA1186" s="6">
        <f>(Orders[[#This Row],[Sales]]*Orders[[#This Row],[Quantity]])-Orders[[#This Row],[Discount]]</f>
        <v>1115.28</v>
      </c>
    </row>
    <row r="1187" spans="1:27" ht="16.5" x14ac:dyDescent="0.3">
      <c r="A1187">
        <v>36003</v>
      </c>
      <c r="B1187" t="s">
        <v>4494</v>
      </c>
      <c r="C1187" s="1">
        <v>41412</v>
      </c>
      <c r="D1187" s="1">
        <v>41413</v>
      </c>
      <c r="E1187" t="s">
        <v>55</v>
      </c>
      <c r="F1187" t="s">
        <v>4207</v>
      </c>
      <c r="G1187" t="s">
        <v>4208</v>
      </c>
      <c r="H1187" t="s">
        <v>31</v>
      </c>
      <c r="I1187" t="s">
        <v>1040</v>
      </c>
      <c r="J1187" t="s">
        <v>322</v>
      </c>
      <c r="K1187" t="s">
        <v>34</v>
      </c>
      <c r="L1187">
        <v>6708</v>
      </c>
      <c r="M1187" t="s">
        <v>35</v>
      </c>
      <c r="N1187" t="s">
        <v>87</v>
      </c>
      <c r="O1187" t="s">
        <v>3656</v>
      </c>
      <c r="P1187" t="s">
        <v>38</v>
      </c>
      <c r="Q1187" t="s">
        <v>270</v>
      </c>
      <c r="R1187" t="s">
        <v>3657</v>
      </c>
      <c r="S1187" s="5">
        <v>173.24</v>
      </c>
      <c r="T1187">
        <v>4</v>
      </c>
      <c r="U1187">
        <v>0</v>
      </c>
      <c r="V1187">
        <v>17.32399999999998</v>
      </c>
      <c r="W1187">
        <v>15.19</v>
      </c>
      <c r="X1187" t="s">
        <v>53</v>
      </c>
      <c r="Y1187" t="s">
        <v>4094</v>
      </c>
      <c r="Z1187">
        <v>2013</v>
      </c>
      <c r="AA1187" s="6">
        <f>(Orders[[#This Row],[Sales]]*Orders[[#This Row],[Quantity]])-Orders[[#This Row],[Discount]]</f>
        <v>692.96</v>
      </c>
    </row>
    <row r="1188" spans="1:27" ht="16.5" x14ac:dyDescent="0.3">
      <c r="A1188">
        <v>40906</v>
      </c>
      <c r="B1188" t="s">
        <v>4495</v>
      </c>
      <c r="C1188" s="1">
        <v>41411</v>
      </c>
      <c r="D1188" s="1">
        <v>41414</v>
      </c>
      <c r="E1188" t="s">
        <v>28</v>
      </c>
      <c r="F1188" t="s">
        <v>993</v>
      </c>
      <c r="G1188" t="s">
        <v>994</v>
      </c>
      <c r="H1188" t="s">
        <v>31</v>
      </c>
      <c r="I1188" t="s">
        <v>151</v>
      </c>
      <c r="J1188" t="s">
        <v>104</v>
      </c>
      <c r="K1188" t="s">
        <v>34</v>
      </c>
      <c r="L1188">
        <v>90045</v>
      </c>
      <c r="M1188" t="s">
        <v>35</v>
      </c>
      <c r="N1188" t="s">
        <v>105</v>
      </c>
      <c r="O1188" t="s">
        <v>4496</v>
      </c>
      <c r="P1188" t="s">
        <v>38</v>
      </c>
      <c r="Q1188" t="s">
        <v>270</v>
      </c>
      <c r="R1188" t="s">
        <v>4497</v>
      </c>
      <c r="S1188" s="5">
        <v>282.83999999999997</v>
      </c>
      <c r="T1188">
        <v>4</v>
      </c>
      <c r="U1188">
        <v>0</v>
      </c>
      <c r="V1188">
        <v>19.798799999999972</v>
      </c>
      <c r="W1188">
        <v>15.01</v>
      </c>
      <c r="X1188" t="s">
        <v>64</v>
      </c>
      <c r="Y1188" t="s">
        <v>4094</v>
      </c>
      <c r="Z1188">
        <v>2013</v>
      </c>
      <c r="AA1188" s="6">
        <f>(Orders[[#This Row],[Sales]]*Orders[[#This Row],[Quantity]])-Orders[[#This Row],[Discount]]</f>
        <v>1131.3599999999999</v>
      </c>
    </row>
    <row r="1189" spans="1:27" ht="16.5" x14ac:dyDescent="0.3">
      <c r="A1189">
        <v>34271</v>
      </c>
      <c r="B1189" t="s">
        <v>4498</v>
      </c>
      <c r="C1189" s="1">
        <v>41036</v>
      </c>
      <c r="D1189" s="1">
        <v>41041</v>
      </c>
      <c r="E1189" t="s">
        <v>66</v>
      </c>
      <c r="F1189" t="s">
        <v>267</v>
      </c>
      <c r="G1189" t="s">
        <v>268</v>
      </c>
      <c r="H1189" t="s">
        <v>31</v>
      </c>
      <c r="I1189" t="s">
        <v>4499</v>
      </c>
      <c r="J1189" t="s">
        <v>171</v>
      </c>
      <c r="K1189" t="s">
        <v>34</v>
      </c>
      <c r="L1189">
        <v>75002</v>
      </c>
      <c r="M1189" t="s">
        <v>35</v>
      </c>
      <c r="N1189" t="s">
        <v>48</v>
      </c>
      <c r="O1189" t="s">
        <v>344</v>
      </c>
      <c r="P1189" t="s">
        <v>38</v>
      </c>
      <c r="Q1189" t="s">
        <v>39</v>
      </c>
      <c r="R1189" t="s">
        <v>345</v>
      </c>
      <c r="S1189" s="5">
        <v>244.006</v>
      </c>
      <c r="T1189">
        <v>2</v>
      </c>
      <c r="U1189">
        <v>0.3</v>
      </c>
      <c r="V1189">
        <v>-31.37220000000001</v>
      </c>
      <c r="W1189">
        <v>14.86</v>
      </c>
      <c r="X1189" t="s">
        <v>64</v>
      </c>
      <c r="Y1189" t="s">
        <v>4094</v>
      </c>
      <c r="Z1189">
        <v>2012</v>
      </c>
      <c r="AA1189" s="6">
        <f>(Orders[[#This Row],[Sales]]*Orders[[#This Row],[Quantity]])-Orders[[#This Row],[Discount]]</f>
        <v>487.71199999999999</v>
      </c>
    </row>
    <row r="1190" spans="1:27" ht="16.5" x14ac:dyDescent="0.3">
      <c r="A1190">
        <v>34533</v>
      </c>
      <c r="B1190" t="s">
        <v>4500</v>
      </c>
      <c r="C1190" s="1">
        <v>41397</v>
      </c>
      <c r="D1190" s="1">
        <v>41397</v>
      </c>
      <c r="E1190" t="s">
        <v>303</v>
      </c>
      <c r="F1190" t="s">
        <v>4501</v>
      </c>
      <c r="G1190" t="s">
        <v>4502</v>
      </c>
      <c r="H1190" t="s">
        <v>31</v>
      </c>
      <c r="I1190" t="s">
        <v>232</v>
      </c>
      <c r="J1190" t="s">
        <v>233</v>
      </c>
      <c r="K1190" t="s">
        <v>34</v>
      </c>
      <c r="L1190">
        <v>10024</v>
      </c>
      <c r="M1190" t="s">
        <v>35</v>
      </c>
      <c r="N1190" t="s">
        <v>87</v>
      </c>
      <c r="O1190" t="s">
        <v>4503</v>
      </c>
      <c r="P1190" t="s">
        <v>50</v>
      </c>
      <c r="Q1190" t="s">
        <v>112</v>
      </c>
      <c r="R1190" t="s">
        <v>4504</v>
      </c>
      <c r="S1190" s="5">
        <v>44.94</v>
      </c>
      <c r="T1190">
        <v>3</v>
      </c>
      <c r="U1190">
        <v>0</v>
      </c>
      <c r="V1190">
        <v>12.5832</v>
      </c>
      <c r="W1190">
        <v>14.51</v>
      </c>
      <c r="X1190" t="s">
        <v>53</v>
      </c>
      <c r="Y1190" t="s">
        <v>4094</v>
      </c>
      <c r="Z1190">
        <v>2013</v>
      </c>
      <c r="AA1190" s="6">
        <f>(Orders[[#This Row],[Sales]]*Orders[[#This Row],[Quantity]])-Orders[[#This Row],[Discount]]</f>
        <v>134.82</v>
      </c>
    </row>
    <row r="1191" spans="1:27" ht="16.5" x14ac:dyDescent="0.3">
      <c r="A1191">
        <v>34000</v>
      </c>
      <c r="B1191" t="s">
        <v>4505</v>
      </c>
      <c r="C1191" s="1">
        <v>40687</v>
      </c>
      <c r="D1191" s="1">
        <v>40693</v>
      </c>
      <c r="E1191" t="s">
        <v>66</v>
      </c>
      <c r="F1191" t="s">
        <v>3035</v>
      </c>
      <c r="G1191" t="s">
        <v>3036</v>
      </c>
      <c r="H1191" t="s">
        <v>31</v>
      </c>
      <c r="I1191" t="s">
        <v>1611</v>
      </c>
      <c r="J1191" t="s">
        <v>502</v>
      </c>
      <c r="K1191" t="s">
        <v>34</v>
      </c>
      <c r="L1191">
        <v>21215</v>
      </c>
      <c r="M1191" t="s">
        <v>35</v>
      </c>
      <c r="N1191" t="s">
        <v>87</v>
      </c>
      <c r="O1191" t="s">
        <v>4506</v>
      </c>
      <c r="P1191" t="s">
        <v>50</v>
      </c>
      <c r="Q1191" t="s">
        <v>416</v>
      </c>
      <c r="R1191" t="s">
        <v>4507</v>
      </c>
      <c r="S1191" s="5">
        <v>116.28</v>
      </c>
      <c r="T1191">
        <v>3</v>
      </c>
      <c r="U1191">
        <v>0</v>
      </c>
      <c r="V1191">
        <v>56.977200000000003</v>
      </c>
      <c r="W1191">
        <v>14.48</v>
      </c>
      <c r="X1191" t="s">
        <v>272</v>
      </c>
      <c r="Y1191" t="s">
        <v>4094</v>
      </c>
      <c r="Z1191">
        <v>2011</v>
      </c>
      <c r="AA1191" s="6">
        <f>(Orders[[#This Row],[Sales]]*Orders[[#This Row],[Quantity]])-Orders[[#This Row],[Discount]]</f>
        <v>348.84000000000003</v>
      </c>
    </row>
    <row r="1192" spans="1:27" ht="16.5" x14ac:dyDescent="0.3">
      <c r="A1192">
        <v>39753</v>
      </c>
      <c r="B1192" t="s">
        <v>4508</v>
      </c>
      <c r="C1192" s="1">
        <v>41788</v>
      </c>
      <c r="D1192" s="1">
        <v>41793</v>
      </c>
      <c r="E1192" t="s">
        <v>28</v>
      </c>
      <c r="F1192" t="s">
        <v>4257</v>
      </c>
      <c r="G1192" t="s">
        <v>4258</v>
      </c>
      <c r="H1192" t="s">
        <v>58</v>
      </c>
      <c r="I1192" t="s">
        <v>661</v>
      </c>
      <c r="J1192" t="s">
        <v>118</v>
      </c>
      <c r="K1192" t="s">
        <v>34</v>
      </c>
      <c r="L1192">
        <v>60653</v>
      </c>
      <c r="M1192" t="s">
        <v>35</v>
      </c>
      <c r="N1192" t="s">
        <v>48</v>
      </c>
      <c r="O1192" t="s">
        <v>2003</v>
      </c>
      <c r="P1192" t="s">
        <v>38</v>
      </c>
      <c r="Q1192" t="s">
        <v>98</v>
      </c>
      <c r="R1192" t="s">
        <v>4509</v>
      </c>
      <c r="S1192" s="5">
        <v>106.869</v>
      </c>
      <c r="T1192">
        <v>3</v>
      </c>
      <c r="U1192">
        <v>0.3</v>
      </c>
      <c r="V1192">
        <v>-29.00729999999999</v>
      </c>
      <c r="W1192">
        <v>14.3</v>
      </c>
      <c r="X1192" t="s">
        <v>53</v>
      </c>
      <c r="Y1192" t="s">
        <v>4094</v>
      </c>
      <c r="Z1192">
        <v>2014</v>
      </c>
      <c r="AA1192" s="6">
        <f>(Orders[[#This Row],[Sales]]*Orders[[#This Row],[Quantity]])-Orders[[#This Row],[Discount]]</f>
        <v>320.30699999999996</v>
      </c>
    </row>
    <row r="1193" spans="1:27" ht="16.5" x14ac:dyDescent="0.3">
      <c r="A1193">
        <v>33153</v>
      </c>
      <c r="B1193" t="s">
        <v>4510</v>
      </c>
      <c r="C1193" s="1">
        <v>41772</v>
      </c>
      <c r="D1193" s="1">
        <v>41775</v>
      </c>
      <c r="E1193" t="s">
        <v>28</v>
      </c>
      <c r="F1193" t="s">
        <v>1508</v>
      </c>
      <c r="G1193" t="s">
        <v>1509</v>
      </c>
      <c r="H1193" t="s">
        <v>58</v>
      </c>
      <c r="I1193" t="s">
        <v>869</v>
      </c>
      <c r="J1193" t="s">
        <v>171</v>
      </c>
      <c r="K1193" t="s">
        <v>34</v>
      </c>
      <c r="L1193">
        <v>77041</v>
      </c>
      <c r="M1193" t="s">
        <v>35</v>
      </c>
      <c r="N1193" t="s">
        <v>48</v>
      </c>
      <c r="O1193" t="s">
        <v>3519</v>
      </c>
      <c r="P1193" t="s">
        <v>50</v>
      </c>
      <c r="Q1193" t="s">
        <v>112</v>
      </c>
      <c r="R1193" t="s">
        <v>3520</v>
      </c>
      <c r="S1193" s="5">
        <v>127.92</v>
      </c>
      <c r="T1193">
        <v>5</v>
      </c>
      <c r="U1193">
        <v>0.2</v>
      </c>
      <c r="V1193">
        <v>-15.99</v>
      </c>
      <c r="W1193">
        <v>14.12</v>
      </c>
      <c r="X1193" t="s">
        <v>53</v>
      </c>
      <c r="Y1193" t="s">
        <v>4094</v>
      </c>
      <c r="Z1193">
        <v>2014</v>
      </c>
      <c r="AA1193" s="6">
        <f>(Orders[[#This Row],[Sales]]*Orders[[#This Row],[Quantity]])-Orders[[#This Row],[Discount]]</f>
        <v>639.4</v>
      </c>
    </row>
    <row r="1194" spans="1:27" ht="16.5" x14ac:dyDescent="0.3">
      <c r="A1194">
        <v>40049</v>
      </c>
      <c r="B1194" t="s">
        <v>4511</v>
      </c>
      <c r="C1194" s="1">
        <v>41400</v>
      </c>
      <c r="D1194" s="1">
        <v>41404</v>
      </c>
      <c r="E1194" t="s">
        <v>66</v>
      </c>
      <c r="F1194" t="s">
        <v>1981</v>
      </c>
      <c r="G1194" t="s">
        <v>1982</v>
      </c>
      <c r="H1194" t="s">
        <v>94</v>
      </c>
      <c r="I1194" t="s">
        <v>4374</v>
      </c>
      <c r="J1194" t="s">
        <v>389</v>
      </c>
      <c r="K1194" t="s">
        <v>34</v>
      </c>
      <c r="L1194">
        <v>32303</v>
      </c>
      <c r="M1194" t="s">
        <v>35</v>
      </c>
      <c r="N1194" t="s">
        <v>36</v>
      </c>
      <c r="O1194" t="s">
        <v>4512</v>
      </c>
      <c r="P1194" t="s">
        <v>61</v>
      </c>
      <c r="Q1194" t="s">
        <v>72</v>
      </c>
      <c r="R1194" t="s">
        <v>4513</v>
      </c>
      <c r="S1194" s="5">
        <v>177.48</v>
      </c>
      <c r="T1194">
        <v>3</v>
      </c>
      <c r="U1194">
        <v>0.2</v>
      </c>
      <c r="V1194">
        <v>19.966499999999979</v>
      </c>
      <c r="W1194">
        <v>13.93</v>
      </c>
      <c r="X1194" t="s">
        <v>64</v>
      </c>
      <c r="Y1194" t="s">
        <v>4094</v>
      </c>
      <c r="Z1194">
        <v>2013</v>
      </c>
      <c r="AA1194" s="6">
        <f>(Orders[[#This Row],[Sales]]*Orders[[#This Row],[Quantity]])-Orders[[#This Row],[Discount]]</f>
        <v>532.2399999999999</v>
      </c>
    </row>
    <row r="1195" spans="1:27" ht="16.5" x14ac:dyDescent="0.3">
      <c r="A1195">
        <v>38456</v>
      </c>
      <c r="B1195" t="s">
        <v>4514</v>
      </c>
      <c r="C1195" s="1">
        <v>41042</v>
      </c>
      <c r="D1195" s="1">
        <v>41047</v>
      </c>
      <c r="E1195" t="s">
        <v>28</v>
      </c>
      <c r="F1195" t="s">
        <v>193</v>
      </c>
      <c r="G1195" t="s">
        <v>194</v>
      </c>
      <c r="H1195" t="s">
        <v>94</v>
      </c>
      <c r="I1195" t="s">
        <v>661</v>
      </c>
      <c r="J1195" t="s">
        <v>118</v>
      </c>
      <c r="K1195" t="s">
        <v>34</v>
      </c>
      <c r="L1195">
        <v>60623</v>
      </c>
      <c r="M1195" t="s">
        <v>35</v>
      </c>
      <c r="N1195" t="s">
        <v>48</v>
      </c>
      <c r="O1195" t="s">
        <v>1114</v>
      </c>
      <c r="P1195" t="s">
        <v>61</v>
      </c>
      <c r="Q1195" t="s">
        <v>72</v>
      </c>
      <c r="R1195" t="s">
        <v>1115</v>
      </c>
      <c r="S1195" s="5">
        <v>222.38399999999999</v>
      </c>
      <c r="T1195">
        <v>2</v>
      </c>
      <c r="U1195">
        <v>0.2</v>
      </c>
      <c r="V1195">
        <v>16.678799999999999</v>
      </c>
      <c r="W1195">
        <v>13.5</v>
      </c>
      <c r="X1195" t="s">
        <v>64</v>
      </c>
      <c r="Y1195" t="s">
        <v>4094</v>
      </c>
      <c r="Z1195">
        <v>2012</v>
      </c>
      <c r="AA1195" s="6">
        <f>(Orders[[#This Row],[Sales]]*Orders[[#This Row],[Quantity]])-Orders[[#This Row],[Discount]]</f>
        <v>444.56799999999998</v>
      </c>
    </row>
    <row r="1196" spans="1:27" ht="16.5" x14ac:dyDescent="0.3">
      <c r="A1196">
        <v>33886</v>
      </c>
      <c r="B1196" t="s">
        <v>4515</v>
      </c>
      <c r="C1196" s="1">
        <v>41400</v>
      </c>
      <c r="D1196" s="1">
        <v>41404</v>
      </c>
      <c r="E1196" t="s">
        <v>66</v>
      </c>
      <c r="F1196" t="s">
        <v>4516</v>
      </c>
      <c r="G1196" t="s">
        <v>4517</v>
      </c>
      <c r="H1196" t="s">
        <v>94</v>
      </c>
      <c r="I1196" t="s">
        <v>151</v>
      </c>
      <c r="J1196" t="s">
        <v>104</v>
      </c>
      <c r="K1196" t="s">
        <v>34</v>
      </c>
      <c r="L1196">
        <v>90004</v>
      </c>
      <c r="M1196" t="s">
        <v>35</v>
      </c>
      <c r="N1196" t="s">
        <v>105</v>
      </c>
      <c r="O1196" t="s">
        <v>4518</v>
      </c>
      <c r="P1196" t="s">
        <v>61</v>
      </c>
      <c r="Q1196" t="s">
        <v>72</v>
      </c>
      <c r="R1196" t="s">
        <v>4519</v>
      </c>
      <c r="S1196" s="5">
        <v>246.16800000000001</v>
      </c>
      <c r="T1196">
        <v>3</v>
      </c>
      <c r="U1196">
        <v>0.2</v>
      </c>
      <c r="V1196">
        <v>21.5397</v>
      </c>
      <c r="W1196">
        <v>13.45</v>
      </c>
      <c r="X1196" t="s">
        <v>64</v>
      </c>
      <c r="Y1196" t="s">
        <v>4094</v>
      </c>
      <c r="Z1196">
        <v>2013</v>
      </c>
      <c r="AA1196" s="6">
        <f>(Orders[[#This Row],[Sales]]*Orders[[#This Row],[Quantity]])-Orders[[#This Row],[Discount]]</f>
        <v>738.30399999999997</v>
      </c>
    </row>
    <row r="1197" spans="1:27" ht="16.5" x14ac:dyDescent="0.3">
      <c r="A1197">
        <v>34057</v>
      </c>
      <c r="B1197" t="s">
        <v>4520</v>
      </c>
      <c r="C1197" s="1">
        <v>40689</v>
      </c>
      <c r="D1197" s="1">
        <v>40692</v>
      </c>
      <c r="E1197" t="s">
        <v>55</v>
      </c>
      <c r="F1197" t="s">
        <v>347</v>
      </c>
      <c r="G1197" t="s">
        <v>348</v>
      </c>
      <c r="H1197" t="s">
        <v>94</v>
      </c>
      <c r="I1197" t="s">
        <v>2570</v>
      </c>
      <c r="J1197" t="s">
        <v>1747</v>
      </c>
      <c r="K1197" t="s">
        <v>34</v>
      </c>
      <c r="L1197">
        <v>84107</v>
      </c>
      <c r="M1197" t="s">
        <v>35</v>
      </c>
      <c r="N1197" t="s">
        <v>105</v>
      </c>
      <c r="O1197" t="s">
        <v>848</v>
      </c>
      <c r="P1197" t="s">
        <v>50</v>
      </c>
      <c r="Q1197" t="s">
        <v>416</v>
      </c>
      <c r="R1197" t="s">
        <v>849</v>
      </c>
      <c r="S1197" s="5">
        <v>48.4</v>
      </c>
      <c r="T1197">
        <v>5</v>
      </c>
      <c r="U1197">
        <v>0</v>
      </c>
      <c r="V1197">
        <v>23.231999999999999</v>
      </c>
      <c r="W1197">
        <v>12.93</v>
      </c>
      <c r="X1197" t="s">
        <v>53</v>
      </c>
      <c r="Y1197" t="s">
        <v>4094</v>
      </c>
      <c r="Z1197">
        <v>2011</v>
      </c>
      <c r="AA1197" s="6">
        <f>(Orders[[#This Row],[Sales]]*Orders[[#This Row],[Quantity]])-Orders[[#This Row],[Discount]]</f>
        <v>242</v>
      </c>
    </row>
    <row r="1198" spans="1:27" ht="16.5" x14ac:dyDescent="0.3">
      <c r="A1198">
        <v>39033</v>
      </c>
      <c r="B1198" t="s">
        <v>4521</v>
      </c>
      <c r="C1198" s="1">
        <v>40693</v>
      </c>
      <c r="D1198" s="1">
        <v>40700</v>
      </c>
      <c r="E1198" t="s">
        <v>66</v>
      </c>
      <c r="F1198" t="s">
        <v>4267</v>
      </c>
      <c r="G1198" t="s">
        <v>4268</v>
      </c>
      <c r="H1198" t="s">
        <v>31</v>
      </c>
      <c r="I1198" t="s">
        <v>232</v>
      </c>
      <c r="J1198" t="s">
        <v>233</v>
      </c>
      <c r="K1198" t="s">
        <v>34</v>
      </c>
      <c r="L1198">
        <v>10024</v>
      </c>
      <c r="M1198" t="s">
        <v>35</v>
      </c>
      <c r="N1198" t="s">
        <v>87</v>
      </c>
      <c r="O1198" t="s">
        <v>4522</v>
      </c>
      <c r="P1198" t="s">
        <v>50</v>
      </c>
      <c r="Q1198" t="s">
        <v>51</v>
      </c>
      <c r="R1198" t="s">
        <v>4523</v>
      </c>
      <c r="S1198" s="5">
        <v>70.367999999999995</v>
      </c>
      <c r="T1198">
        <v>4</v>
      </c>
      <c r="U1198">
        <v>0.2</v>
      </c>
      <c r="V1198">
        <v>26.388000000000002</v>
      </c>
      <c r="W1198">
        <v>12.8</v>
      </c>
      <c r="X1198" t="s">
        <v>272</v>
      </c>
      <c r="Y1198" t="s">
        <v>4094</v>
      </c>
      <c r="Z1198">
        <v>2011</v>
      </c>
      <c r="AA1198" s="6">
        <f>(Orders[[#This Row],[Sales]]*Orders[[#This Row],[Quantity]])-Orders[[#This Row],[Discount]]</f>
        <v>281.27199999999999</v>
      </c>
    </row>
    <row r="1199" spans="1:27" ht="16.5" x14ac:dyDescent="0.3">
      <c r="A1199">
        <v>34834</v>
      </c>
      <c r="B1199" t="s">
        <v>4524</v>
      </c>
      <c r="C1199" s="1">
        <v>40672</v>
      </c>
      <c r="D1199" s="1">
        <v>40672</v>
      </c>
      <c r="E1199" t="s">
        <v>303</v>
      </c>
      <c r="F1199" t="s">
        <v>4525</v>
      </c>
      <c r="G1199" t="s">
        <v>4526</v>
      </c>
      <c r="H1199" t="s">
        <v>58</v>
      </c>
      <c r="I1199" t="s">
        <v>95</v>
      </c>
      <c r="J1199" t="s">
        <v>96</v>
      </c>
      <c r="K1199" t="s">
        <v>34</v>
      </c>
      <c r="L1199">
        <v>42420</v>
      </c>
      <c r="M1199" t="s">
        <v>35</v>
      </c>
      <c r="N1199" t="s">
        <v>36</v>
      </c>
      <c r="O1199" t="s">
        <v>4527</v>
      </c>
      <c r="P1199" t="s">
        <v>50</v>
      </c>
      <c r="Q1199" t="s">
        <v>112</v>
      </c>
      <c r="R1199" t="s">
        <v>4528</v>
      </c>
      <c r="S1199" s="5">
        <v>83.25</v>
      </c>
      <c r="T1199">
        <v>3</v>
      </c>
      <c r="U1199">
        <v>0</v>
      </c>
      <c r="V1199">
        <v>14.984999999999991</v>
      </c>
      <c r="W1199">
        <v>12.61</v>
      </c>
      <c r="X1199" t="s">
        <v>64</v>
      </c>
      <c r="Y1199" t="s">
        <v>4094</v>
      </c>
      <c r="Z1199">
        <v>2011</v>
      </c>
      <c r="AA1199" s="6">
        <f>(Orders[[#This Row],[Sales]]*Orders[[#This Row],[Quantity]])-Orders[[#This Row],[Discount]]</f>
        <v>249.75</v>
      </c>
    </row>
    <row r="1200" spans="1:27" ht="16.5" x14ac:dyDescent="0.3">
      <c r="A1200">
        <v>40887</v>
      </c>
      <c r="B1200" t="s">
        <v>4529</v>
      </c>
      <c r="C1200" s="1">
        <v>40674</v>
      </c>
      <c r="D1200" s="1">
        <v>40678</v>
      </c>
      <c r="E1200" t="s">
        <v>66</v>
      </c>
      <c r="F1200" t="s">
        <v>4530</v>
      </c>
      <c r="G1200" t="s">
        <v>4531</v>
      </c>
      <c r="H1200" t="s">
        <v>94</v>
      </c>
      <c r="I1200" t="s">
        <v>661</v>
      </c>
      <c r="J1200" t="s">
        <v>118</v>
      </c>
      <c r="K1200" t="s">
        <v>34</v>
      </c>
      <c r="L1200">
        <v>60610</v>
      </c>
      <c r="M1200" t="s">
        <v>35</v>
      </c>
      <c r="N1200" t="s">
        <v>48</v>
      </c>
      <c r="O1200" t="s">
        <v>767</v>
      </c>
      <c r="P1200" t="s">
        <v>50</v>
      </c>
      <c r="Q1200" t="s">
        <v>51</v>
      </c>
      <c r="R1200" t="s">
        <v>768</v>
      </c>
      <c r="S1200" s="5">
        <v>104.58</v>
      </c>
      <c r="T1200">
        <v>9</v>
      </c>
      <c r="U1200">
        <v>0.8</v>
      </c>
      <c r="V1200">
        <v>-172.5570000000001</v>
      </c>
      <c r="W1200">
        <v>12.61</v>
      </c>
      <c r="X1200" t="s">
        <v>53</v>
      </c>
      <c r="Y1200" t="s">
        <v>4094</v>
      </c>
      <c r="Z1200">
        <v>2011</v>
      </c>
      <c r="AA1200" s="6">
        <f>(Orders[[#This Row],[Sales]]*Orders[[#This Row],[Quantity]])-Orders[[#This Row],[Discount]]</f>
        <v>940.42000000000007</v>
      </c>
    </row>
    <row r="1201" spans="1:27" ht="16.5" x14ac:dyDescent="0.3">
      <c r="A1201">
        <v>32631</v>
      </c>
      <c r="B1201" t="s">
        <v>4532</v>
      </c>
      <c r="C1201" s="1">
        <v>40669</v>
      </c>
      <c r="D1201" s="1">
        <v>40673</v>
      </c>
      <c r="E1201" t="s">
        <v>66</v>
      </c>
      <c r="F1201" t="s">
        <v>598</v>
      </c>
      <c r="G1201" t="s">
        <v>599</v>
      </c>
      <c r="H1201" t="s">
        <v>94</v>
      </c>
      <c r="I1201" t="s">
        <v>151</v>
      </c>
      <c r="J1201" t="s">
        <v>104</v>
      </c>
      <c r="K1201" t="s">
        <v>34</v>
      </c>
      <c r="L1201">
        <v>90049</v>
      </c>
      <c r="M1201" t="s">
        <v>35</v>
      </c>
      <c r="N1201" t="s">
        <v>105</v>
      </c>
      <c r="O1201" t="s">
        <v>4522</v>
      </c>
      <c r="P1201" t="s">
        <v>50</v>
      </c>
      <c r="Q1201" t="s">
        <v>51</v>
      </c>
      <c r="R1201" t="s">
        <v>4523</v>
      </c>
      <c r="S1201" s="5">
        <v>140.73599999999999</v>
      </c>
      <c r="T1201">
        <v>8</v>
      </c>
      <c r="U1201">
        <v>0.2</v>
      </c>
      <c r="V1201">
        <v>52.776000000000003</v>
      </c>
      <c r="W1201">
        <v>12.51</v>
      </c>
      <c r="X1201" t="s">
        <v>64</v>
      </c>
      <c r="Y1201" t="s">
        <v>4094</v>
      </c>
      <c r="Z1201">
        <v>2011</v>
      </c>
      <c r="AA1201" s="6">
        <f>(Orders[[#This Row],[Sales]]*Orders[[#This Row],[Quantity]])-Orders[[#This Row],[Discount]]</f>
        <v>1125.6879999999999</v>
      </c>
    </row>
    <row r="1202" spans="1:27" ht="16.5" x14ac:dyDescent="0.3">
      <c r="A1202">
        <v>37665</v>
      </c>
      <c r="B1202" t="s">
        <v>4533</v>
      </c>
      <c r="C1202" s="1">
        <v>41779</v>
      </c>
      <c r="D1202" s="1">
        <v>41784</v>
      </c>
      <c r="E1202" t="s">
        <v>66</v>
      </c>
      <c r="F1202" t="s">
        <v>1529</v>
      </c>
      <c r="G1202" t="s">
        <v>1530</v>
      </c>
      <c r="H1202" t="s">
        <v>31</v>
      </c>
      <c r="I1202" t="s">
        <v>466</v>
      </c>
      <c r="J1202" t="s">
        <v>104</v>
      </c>
      <c r="K1202" t="s">
        <v>34</v>
      </c>
      <c r="L1202">
        <v>95123</v>
      </c>
      <c r="M1202" t="s">
        <v>35</v>
      </c>
      <c r="N1202" t="s">
        <v>105</v>
      </c>
      <c r="O1202" t="s">
        <v>4319</v>
      </c>
      <c r="P1202" t="s">
        <v>50</v>
      </c>
      <c r="Q1202" t="s">
        <v>51</v>
      </c>
      <c r="R1202" t="s">
        <v>4320</v>
      </c>
      <c r="S1202" s="5">
        <v>133.12</v>
      </c>
      <c r="T1202">
        <v>5</v>
      </c>
      <c r="U1202">
        <v>0.2</v>
      </c>
      <c r="V1202">
        <v>49.92</v>
      </c>
      <c r="W1202">
        <v>12.42</v>
      </c>
      <c r="X1202" t="s">
        <v>64</v>
      </c>
      <c r="Y1202" t="s">
        <v>4094</v>
      </c>
      <c r="Z1202">
        <v>2014</v>
      </c>
      <c r="AA1202" s="6">
        <f>(Orders[[#This Row],[Sales]]*Orders[[#This Row],[Quantity]])-Orders[[#This Row],[Discount]]</f>
        <v>665.4</v>
      </c>
    </row>
    <row r="1203" spans="1:27" ht="16.5" x14ac:dyDescent="0.3">
      <c r="A1203">
        <v>32654</v>
      </c>
      <c r="B1203" t="s">
        <v>4534</v>
      </c>
      <c r="C1203" s="1">
        <v>41400</v>
      </c>
      <c r="D1203" s="1">
        <v>41402</v>
      </c>
      <c r="E1203" t="s">
        <v>55</v>
      </c>
      <c r="F1203" t="s">
        <v>284</v>
      </c>
      <c r="G1203" t="s">
        <v>285</v>
      </c>
      <c r="H1203" t="s">
        <v>31</v>
      </c>
      <c r="I1203" t="s">
        <v>1761</v>
      </c>
      <c r="J1203" t="s">
        <v>96</v>
      </c>
      <c r="K1203" t="s">
        <v>34</v>
      </c>
      <c r="L1203">
        <v>40214</v>
      </c>
      <c r="M1203" t="s">
        <v>35</v>
      </c>
      <c r="N1203" t="s">
        <v>36</v>
      </c>
      <c r="O1203" t="s">
        <v>2209</v>
      </c>
      <c r="P1203" t="s">
        <v>50</v>
      </c>
      <c r="Q1203" t="s">
        <v>416</v>
      </c>
      <c r="R1203" t="s">
        <v>2210</v>
      </c>
      <c r="S1203" s="5">
        <v>79.14</v>
      </c>
      <c r="T1203">
        <v>3</v>
      </c>
      <c r="U1203">
        <v>0</v>
      </c>
      <c r="V1203">
        <v>36.404400000000003</v>
      </c>
      <c r="W1203">
        <v>12.15</v>
      </c>
      <c r="X1203" t="s">
        <v>53</v>
      </c>
      <c r="Y1203" t="s">
        <v>4094</v>
      </c>
      <c r="Z1203">
        <v>2013</v>
      </c>
      <c r="AA1203" s="6">
        <f>(Orders[[#This Row],[Sales]]*Orders[[#This Row],[Quantity]])-Orders[[#This Row],[Discount]]</f>
        <v>237.42000000000002</v>
      </c>
    </row>
    <row r="1204" spans="1:27" ht="16.5" x14ac:dyDescent="0.3">
      <c r="A1204">
        <v>40849</v>
      </c>
      <c r="B1204" t="s">
        <v>4535</v>
      </c>
      <c r="C1204" s="1">
        <v>41059</v>
      </c>
      <c r="D1204" s="1">
        <v>41063</v>
      </c>
      <c r="E1204" t="s">
        <v>66</v>
      </c>
      <c r="F1204" t="s">
        <v>2370</v>
      </c>
      <c r="G1204" t="s">
        <v>2371</v>
      </c>
      <c r="H1204" t="s">
        <v>94</v>
      </c>
      <c r="I1204" t="s">
        <v>77</v>
      </c>
      <c r="J1204" t="s">
        <v>495</v>
      </c>
      <c r="K1204" t="s">
        <v>34</v>
      </c>
      <c r="L1204">
        <v>22153</v>
      </c>
      <c r="M1204" t="s">
        <v>35</v>
      </c>
      <c r="N1204" t="s">
        <v>36</v>
      </c>
      <c r="O1204" t="s">
        <v>2343</v>
      </c>
      <c r="P1204" t="s">
        <v>61</v>
      </c>
      <c r="Q1204" t="s">
        <v>294</v>
      </c>
      <c r="R1204" t="s">
        <v>2344</v>
      </c>
      <c r="S1204" s="5">
        <v>151.96</v>
      </c>
      <c r="T1204">
        <v>4</v>
      </c>
      <c r="U1204">
        <v>0</v>
      </c>
      <c r="V1204">
        <v>36.470399999999998</v>
      </c>
      <c r="W1204">
        <v>11.81</v>
      </c>
      <c r="X1204" t="s">
        <v>53</v>
      </c>
      <c r="Y1204" t="s">
        <v>4094</v>
      </c>
      <c r="Z1204">
        <v>2012</v>
      </c>
      <c r="AA1204" s="6">
        <f>(Orders[[#This Row],[Sales]]*Orders[[#This Row],[Quantity]])-Orders[[#This Row],[Discount]]</f>
        <v>607.84</v>
      </c>
    </row>
    <row r="1205" spans="1:27" ht="16.5" x14ac:dyDescent="0.3">
      <c r="A1205">
        <v>36610</v>
      </c>
      <c r="B1205" t="s">
        <v>4536</v>
      </c>
      <c r="C1205" s="1">
        <v>41760</v>
      </c>
      <c r="D1205" s="1">
        <v>41765</v>
      </c>
      <c r="E1205" t="s">
        <v>66</v>
      </c>
      <c r="F1205" t="s">
        <v>1635</v>
      </c>
      <c r="G1205" t="s">
        <v>1636</v>
      </c>
      <c r="H1205" t="s">
        <v>58</v>
      </c>
      <c r="I1205" t="s">
        <v>103</v>
      </c>
      <c r="J1205" t="s">
        <v>104</v>
      </c>
      <c r="K1205" t="s">
        <v>34</v>
      </c>
      <c r="L1205">
        <v>94110</v>
      </c>
      <c r="M1205" t="s">
        <v>35</v>
      </c>
      <c r="N1205" t="s">
        <v>105</v>
      </c>
      <c r="O1205" t="s">
        <v>4537</v>
      </c>
      <c r="P1205" t="s">
        <v>38</v>
      </c>
      <c r="Q1205" t="s">
        <v>270</v>
      </c>
      <c r="R1205" t="s">
        <v>4538</v>
      </c>
      <c r="S1205" s="5">
        <v>64.959999999999994</v>
      </c>
      <c r="T1205">
        <v>2</v>
      </c>
      <c r="U1205">
        <v>0</v>
      </c>
      <c r="V1205">
        <v>21.436800000000002</v>
      </c>
      <c r="W1205">
        <v>11.78</v>
      </c>
      <c r="X1205" t="s">
        <v>53</v>
      </c>
      <c r="Y1205" t="s">
        <v>4094</v>
      </c>
      <c r="Z1205">
        <v>2014</v>
      </c>
      <c r="AA1205" s="6">
        <f>(Orders[[#This Row],[Sales]]*Orders[[#This Row],[Quantity]])-Orders[[#This Row],[Discount]]</f>
        <v>129.91999999999999</v>
      </c>
    </row>
    <row r="1206" spans="1:27" ht="16.5" x14ac:dyDescent="0.3">
      <c r="A1206">
        <v>36651</v>
      </c>
      <c r="B1206" t="s">
        <v>4539</v>
      </c>
      <c r="C1206" s="1">
        <v>40676</v>
      </c>
      <c r="D1206" s="1">
        <v>40682</v>
      </c>
      <c r="E1206" t="s">
        <v>66</v>
      </c>
      <c r="F1206" t="s">
        <v>2558</v>
      </c>
      <c r="G1206" t="s">
        <v>2559</v>
      </c>
      <c r="H1206" t="s">
        <v>58</v>
      </c>
      <c r="I1206" t="s">
        <v>151</v>
      </c>
      <c r="J1206" t="s">
        <v>104</v>
      </c>
      <c r="K1206" t="s">
        <v>34</v>
      </c>
      <c r="L1206">
        <v>90004</v>
      </c>
      <c r="M1206" t="s">
        <v>35</v>
      </c>
      <c r="N1206" t="s">
        <v>105</v>
      </c>
      <c r="O1206" t="s">
        <v>2189</v>
      </c>
      <c r="P1206" t="s">
        <v>38</v>
      </c>
      <c r="Q1206" t="s">
        <v>98</v>
      </c>
      <c r="R1206" t="s">
        <v>2190</v>
      </c>
      <c r="S1206" s="5">
        <v>279.45600000000002</v>
      </c>
      <c r="T1206">
        <v>6</v>
      </c>
      <c r="U1206">
        <v>0.2</v>
      </c>
      <c r="V1206">
        <v>20.959199999999999</v>
      </c>
      <c r="W1206">
        <v>11.69</v>
      </c>
      <c r="X1206" t="s">
        <v>64</v>
      </c>
      <c r="Y1206" t="s">
        <v>4094</v>
      </c>
      <c r="Z1206">
        <v>2011</v>
      </c>
      <c r="AA1206" s="6">
        <f>(Orders[[#This Row],[Sales]]*Orders[[#This Row],[Quantity]])-Orders[[#This Row],[Discount]]</f>
        <v>1676.5360000000001</v>
      </c>
    </row>
    <row r="1207" spans="1:27" ht="16.5" x14ac:dyDescent="0.3">
      <c r="A1207">
        <v>33930</v>
      </c>
      <c r="B1207" t="s">
        <v>4540</v>
      </c>
      <c r="C1207" s="1">
        <v>41775</v>
      </c>
      <c r="D1207" s="1">
        <v>41780</v>
      </c>
      <c r="E1207" t="s">
        <v>66</v>
      </c>
      <c r="F1207" t="s">
        <v>2604</v>
      </c>
      <c r="G1207" t="s">
        <v>2605</v>
      </c>
      <c r="H1207" t="s">
        <v>31</v>
      </c>
      <c r="I1207" t="s">
        <v>144</v>
      </c>
      <c r="J1207" t="s">
        <v>145</v>
      </c>
      <c r="K1207" t="s">
        <v>34</v>
      </c>
      <c r="L1207">
        <v>98103</v>
      </c>
      <c r="M1207" t="s">
        <v>35</v>
      </c>
      <c r="N1207" t="s">
        <v>105</v>
      </c>
      <c r="O1207" t="s">
        <v>3120</v>
      </c>
      <c r="P1207" t="s">
        <v>38</v>
      </c>
      <c r="Q1207" t="s">
        <v>98</v>
      </c>
      <c r="R1207" t="s">
        <v>3121</v>
      </c>
      <c r="S1207" s="5">
        <v>220.96</v>
      </c>
      <c r="T1207">
        <v>1</v>
      </c>
      <c r="U1207">
        <v>0.2</v>
      </c>
      <c r="V1207">
        <v>24.857999999999979</v>
      </c>
      <c r="W1207">
        <v>11.66</v>
      </c>
      <c r="X1207" t="s">
        <v>64</v>
      </c>
      <c r="Y1207" t="s">
        <v>4094</v>
      </c>
      <c r="Z1207">
        <v>2014</v>
      </c>
      <c r="AA1207" s="6">
        <f>(Orders[[#This Row],[Sales]]*Orders[[#This Row],[Quantity]])-Orders[[#This Row],[Discount]]</f>
        <v>220.76000000000002</v>
      </c>
    </row>
    <row r="1208" spans="1:27" ht="16.5" x14ac:dyDescent="0.3">
      <c r="A1208">
        <v>32082</v>
      </c>
      <c r="B1208" t="s">
        <v>4541</v>
      </c>
      <c r="C1208" s="1">
        <v>41052</v>
      </c>
      <c r="D1208" s="1">
        <v>41057</v>
      </c>
      <c r="E1208" t="s">
        <v>66</v>
      </c>
      <c r="F1208" t="s">
        <v>1228</v>
      </c>
      <c r="G1208" t="s">
        <v>1229</v>
      </c>
      <c r="H1208" t="s">
        <v>58</v>
      </c>
      <c r="I1208" t="s">
        <v>1101</v>
      </c>
      <c r="J1208" t="s">
        <v>287</v>
      </c>
      <c r="K1208" t="s">
        <v>34</v>
      </c>
      <c r="L1208">
        <v>29203</v>
      </c>
      <c r="M1208" t="s">
        <v>35</v>
      </c>
      <c r="N1208" t="s">
        <v>36</v>
      </c>
      <c r="O1208" t="s">
        <v>1254</v>
      </c>
      <c r="P1208" t="s">
        <v>50</v>
      </c>
      <c r="Q1208" t="s">
        <v>372</v>
      </c>
      <c r="R1208" t="s">
        <v>1255</v>
      </c>
      <c r="S1208" s="5">
        <v>186.69</v>
      </c>
      <c r="T1208">
        <v>3</v>
      </c>
      <c r="U1208">
        <v>0</v>
      </c>
      <c r="V1208">
        <v>87.744299999999981</v>
      </c>
      <c r="W1208">
        <v>11.65</v>
      </c>
      <c r="X1208" t="s">
        <v>64</v>
      </c>
      <c r="Y1208" t="s">
        <v>4094</v>
      </c>
      <c r="Z1208">
        <v>2012</v>
      </c>
      <c r="AA1208" s="6">
        <f>(Orders[[#This Row],[Sales]]*Orders[[#This Row],[Quantity]])-Orders[[#This Row],[Discount]]</f>
        <v>560.06999999999994</v>
      </c>
    </row>
    <row r="1209" spans="1:27" ht="16.5" x14ac:dyDescent="0.3">
      <c r="A1209">
        <v>39684</v>
      </c>
      <c r="B1209" t="s">
        <v>4542</v>
      </c>
      <c r="C1209" s="1">
        <v>41057</v>
      </c>
      <c r="D1209" s="1">
        <v>41063</v>
      </c>
      <c r="E1209" t="s">
        <v>66</v>
      </c>
      <c r="F1209" t="s">
        <v>4110</v>
      </c>
      <c r="G1209" t="s">
        <v>4111</v>
      </c>
      <c r="H1209" t="s">
        <v>31</v>
      </c>
      <c r="I1209" t="s">
        <v>4543</v>
      </c>
      <c r="J1209" t="s">
        <v>322</v>
      </c>
      <c r="K1209" t="s">
        <v>34</v>
      </c>
      <c r="L1209">
        <v>6040</v>
      </c>
      <c r="M1209" t="s">
        <v>35</v>
      </c>
      <c r="N1209" t="s">
        <v>87</v>
      </c>
      <c r="O1209" t="s">
        <v>4544</v>
      </c>
      <c r="P1209" t="s">
        <v>50</v>
      </c>
      <c r="Q1209" t="s">
        <v>112</v>
      </c>
      <c r="R1209" t="s">
        <v>4545</v>
      </c>
      <c r="S1209" s="5">
        <v>77.55</v>
      </c>
      <c r="T1209">
        <v>5</v>
      </c>
      <c r="U1209">
        <v>0</v>
      </c>
      <c r="V1209">
        <v>21.713999999999999</v>
      </c>
      <c r="W1209">
        <v>11.58</v>
      </c>
      <c r="X1209" t="s">
        <v>272</v>
      </c>
      <c r="Y1209" t="s">
        <v>4094</v>
      </c>
      <c r="Z1209">
        <v>2012</v>
      </c>
      <c r="AA1209" s="6">
        <f>(Orders[[#This Row],[Sales]]*Orders[[#This Row],[Quantity]])-Orders[[#This Row],[Discount]]</f>
        <v>387.75</v>
      </c>
    </row>
    <row r="1210" spans="1:27" ht="16.5" x14ac:dyDescent="0.3">
      <c r="A1210">
        <v>41177</v>
      </c>
      <c r="B1210" t="s">
        <v>4546</v>
      </c>
      <c r="C1210" s="1">
        <v>41058</v>
      </c>
      <c r="D1210" s="1">
        <v>41060</v>
      </c>
      <c r="E1210" t="s">
        <v>55</v>
      </c>
      <c r="F1210" t="s">
        <v>4547</v>
      </c>
      <c r="G1210" t="s">
        <v>4548</v>
      </c>
      <c r="H1210" t="s">
        <v>94</v>
      </c>
      <c r="I1210" t="s">
        <v>249</v>
      </c>
      <c r="J1210" t="s">
        <v>250</v>
      </c>
      <c r="K1210" t="s">
        <v>34</v>
      </c>
      <c r="L1210">
        <v>44105</v>
      </c>
      <c r="M1210" t="s">
        <v>35</v>
      </c>
      <c r="N1210" t="s">
        <v>87</v>
      </c>
      <c r="O1210" t="s">
        <v>3995</v>
      </c>
      <c r="P1210" t="s">
        <v>50</v>
      </c>
      <c r="Q1210" t="s">
        <v>416</v>
      </c>
      <c r="R1210" t="s">
        <v>959</v>
      </c>
      <c r="S1210" s="5">
        <v>85.055999999999997</v>
      </c>
      <c r="T1210">
        <v>3</v>
      </c>
      <c r="U1210">
        <v>0.2</v>
      </c>
      <c r="V1210">
        <v>28.706399999999991</v>
      </c>
      <c r="W1210">
        <v>11.52</v>
      </c>
      <c r="X1210" t="s">
        <v>41</v>
      </c>
      <c r="Y1210" t="s">
        <v>4094</v>
      </c>
      <c r="Z1210">
        <v>2012</v>
      </c>
      <c r="AA1210" s="6">
        <f>(Orders[[#This Row],[Sales]]*Orders[[#This Row],[Quantity]])-Orders[[#This Row],[Discount]]</f>
        <v>254.96800000000002</v>
      </c>
    </row>
    <row r="1211" spans="1:27" ht="16.5" x14ac:dyDescent="0.3">
      <c r="A1211">
        <v>37698</v>
      </c>
      <c r="B1211" t="s">
        <v>4549</v>
      </c>
      <c r="C1211" s="1">
        <v>41790</v>
      </c>
      <c r="D1211" s="1">
        <v>41791</v>
      </c>
      <c r="E1211" t="s">
        <v>55</v>
      </c>
      <c r="F1211" t="s">
        <v>1497</v>
      </c>
      <c r="G1211" t="s">
        <v>1498</v>
      </c>
      <c r="H1211" t="s">
        <v>31</v>
      </c>
      <c r="I1211" t="s">
        <v>943</v>
      </c>
      <c r="J1211" t="s">
        <v>131</v>
      </c>
      <c r="K1211" t="s">
        <v>34</v>
      </c>
      <c r="L1211">
        <v>70506</v>
      </c>
      <c r="M1211" t="s">
        <v>35</v>
      </c>
      <c r="N1211" t="s">
        <v>36</v>
      </c>
      <c r="O1211" t="s">
        <v>4550</v>
      </c>
      <c r="P1211" t="s">
        <v>38</v>
      </c>
      <c r="Q1211" t="s">
        <v>173</v>
      </c>
      <c r="R1211" t="s">
        <v>4551</v>
      </c>
      <c r="S1211" s="5">
        <v>241.96</v>
      </c>
      <c r="T1211">
        <v>2</v>
      </c>
      <c r="U1211">
        <v>0</v>
      </c>
      <c r="V1211">
        <v>33.874400000000009</v>
      </c>
      <c r="W1211">
        <v>11.25</v>
      </c>
      <c r="X1211" t="s">
        <v>64</v>
      </c>
      <c r="Y1211" t="s">
        <v>4094</v>
      </c>
      <c r="Z1211">
        <v>2014</v>
      </c>
      <c r="AA1211" s="6">
        <f>(Orders[[#This Row],[Sales]]*Orders[[#This Row],[Quantity]])-Orders[[#This Row],[Discount]]</f>
        <v>483.92</v>
      </c>
    </row>
    <row r="1212" spans="1:27" ht="16.5" x14ac:dyDescent="0.3">
      <c r="A1212">
        <v>40592</v>
      </c>
      <c r="B1212" t="s">
        <v>4552</v>
      </c>
      <c r="C1212" s="1">
        <v>41788</v>
      </c>
      <c r="D1212" s="1">
        <v>41792</v>
      </c>
      <c r="E1212" t="s">
        <v>66</v>
      </c>
      <c r="F1212" t="s">
        <v>2052</v>
      </c>
      <c r="G1212" t="s">
        <v>2053</v>
      </c>
      <c r="H1212" t="s">
        <v>58</v>
      </c>
      <c r="I1212" t="s">
        <v>249</v>
      </c>
      <c r="J1212" t="s">
        <v>250</v>
      </c>
      <c r="K1212" t="s">
        <v>34</v>
      </c>
      <c r="L1212">
        <v>44105</v>
      </c>
      <c r="M1212" t="s">
        <v>35</v>
      </c>
      <c r="N1212" t="s">
        <v>87</v>
      </c>
      <c r="O1212" t="s">
        <v>1398</v>
      </c>
      <c r="P1212" t="s">
        <v>38</v>
      </c>
      <c r="Q1212" t="s">
        <v>173</v>
      </c>
      <c r="R1212" t="s">
        <v>1399</v>
      </c>
      <c r="S1212" s="5">
        <v>115.96</v>
      </c>
      <c r="T1212">
        <v>4</v>
      </c>
      <c r="U1212">
        <v>0.5</v>
      </c>
      <c r="V1212">
        <v>-64.937599999999989</v>
      </c>
      <c r="W1212">
        <v>11.05</v>
      </c>
      <c r="X1212" t="s">
        <v>53</v>
      </c>
      <c r="Y1212" t="s">
        <v>4094</v>
      </c>
      <c r="Z1212">
        <v>2014</v>
      </c>
      <c r="AA1212" s="6">
        <f>(Orders[[#This Row],[Sales]]*Orders[[#This Row],[Quantity]])-Orders[[#This Row],[Discount]]</f>
        <v>463.34</v>
      </c>
    </row>
    <row r="1213" spans="1:27" ht="16.5" x14ac:dyDescent="0.3">
      <c r="A1213">
        <v>39544</v>
      </c>
      <c r="B1213" t="s">
        <v>4553</v>
      </c>
      <c r="C1213" s="1">
        <v>41039</v>
      </c>
      <c r="D1213" s="1">
        <v>41039</v>
      </c>
      <c r="E1213" t="s">
        <v>303</v>
      </c>
      <c r="F1213" t="s">
        <v>713</v>
      </c>
      <c r="G1213" t="s">
        <v>714</v>
      </c>
      <c r="H1213" t="s">
        <v>94</v>
      </c>
      <c r="I1213" t="s">
        <v>117</v>
      </c>
      <c r="J1213" t="s">
        <v>118</v>
      </c>
      <c r="K1213" t="s">
        <v>34</v>
      </c>
      <c r="L1213">
        <v>60505</v>
      </c>
      <c r="M1213" t="s">
        <v>35</v>
      </c>
      <c r="N1213" t="s">
        <v>48</v>
      </c>
      <c r="O1213" t="s">
        <v>4554</v>
      </c>
      <c r="P1213" t="s">
        <v>50</v>
      </c>
      <c r="Q1213" t="s">
        <v>788</v>
      </c>
      <c r="R1213" t="s">
        <v>4555</v>
      </c>
      <c r="S1213" s="5">
        <v>36.783999999999999</v>
      </c>
      <c r="T1213">
        <v>2</v>
      </c>
      <c r="U1213">
        <v>0.2</v>
      </c>
      <c r="V1213">
        <v>3.6784000000000021</v>
      </c>
      <c r="W1213">
        <v>10.93</v>
      </c>
      <c r="X1213" t="s">
        <v>53</v>
      </c>
      <c r="Y1213" t="s">
        <v>4094</v>
      </c>
      <c r="Z1213">
        <v>2012</v>
      </c>
      <c r="AA1213" s="6">
        <f>(Orders[[#This Row],[Sales]]*Orders[[#This Row],[Quantity]])-Orders[[#This Row],[Discount]]</f>
        <v>73.367999999999995</v>
      </c>
    </row>
    <row r="1214" spans="1:27" ht="16.5" x14ac:dyDescent="0.3">
      <c r="A1214">
        <v>35707</v>
      </c>
      <c r="B1214" t="s">
        <v>4556</v>
      </c>
      <c r="C1214" s="1">
        <v>40669</v>
      </c>
      <c r="D1214" s="1">
        <v>40674</v>
      </c>
      <c r="E1214" t="s">
        <v>66</v>
      </c>
      <c r="F1214" t="s">
        <v>4197</v>
      </c>
      <c r="G1214" t="s">
        <v>4198</v>
      </c>
      <c r="H1214" t="s">
        <v>94</v>
      </c>
      <c r="I1214" t="s">
        <v>151</v>
      </c>
      <c r="J1214" t="s">
        <v>104</v>
      </c>
      <c r="K1214" t="s">
        <v>34</v>
      </c>
      <c r="L1214">
        <v>90004</v>
      </c>
      <c r="M1214" t="s">
        <v>35</v>
      </c>
      <c r="N1214" t="s">
        <v>105</v>
      </c>
      <c r="O1214" t="s">
        <v>4381</v>
      </c>
      <c r="P1214" t="s">
        <v>50</v>
      </c>
      <c r="Q1214" t="s">
        <v>788</v>
      </c>
      <c r="R1214" t="s">
        <v>4382</v>
      </c>
      <c r="S1214" s="5">
        <v>107.94</v>
      </c>
      <c r="T1214">
        <v>6</v>
      </c>
      <c r="U1214">
        <v>0</v>
      </c>
      <c r="V1214">
        <v>30.223199999999999</v>
      </c>
      <c r="W1214">
        <v>10.88</v>
      </c>
      <c r="X1214" t="s">
        <v>64</v>
      </c>
      <c r="Y1214" t="s">
        <v>4094</v>
      </c>
      <c r="Z1214">
        <v>2011</v>
      </c>
      <c r="AA1214" s="6">
        <f>(Orders[[#This Row],[Sales]]*Orders[[#This Row],[Quantity]])-Orders[[#This Row],[Discount]]</f>
        <v>647.64</v>
      </c>
    </row>
    <row r="1215" spans="1:27" ht="16.5" x14ac:dyDescent="0.3">
      <c r="A1215">
        <v>36493</v>
      </c>
      <c r="B1215" t="s">
        <v>4557</v>
      </c>
      <c r="C1215" s="1">
        <v>40673</v>
      </c>
      <c r="D1215" s="1">
        <v>40678</v>
      </c>
      <c r="E1215" t="s">
        <v>66</v>
      </c>
      <c r="F1215" t="s">
        <v>2867</v>
      </c>
      <c r="G1215" t="s">
        <v>2868</v>
      </c>
      <c r="H1215" t="s">
        <v>31</v>
      </c>
      <c r="I1215" t="s">
        <v>508</v>
      </c>
      <c r="J1215" t="s">
        <v>145</v>
      </c>
      <c r="K1215" t="s">
        <v>34</v>
      </c>
      <c r="L1215">
        <v>98031</v>
      </c>
      <c r="M1215" t="s">
        <v>35</v>
      </c>
      <c r="N1215" t="s">
        <v>105</v>
      </c>
      <c r="O1215" t="s">
        <v>4558</v>
      </c>
      <c r="P1215" t="s">
        <v>50</v>
      </c>
      <c r="Q1215" t="s">
        <v>372</v>
      </c>
      <c r="R1215" t="s">
        <v>4559</v>
      </c>
      <c r="S1215" s="5">
        <v>158.13</v>
      </c>
      <c r="T1215">
        <v>3</v>
      </c>
      <c r="U1215">
        <v>0</v>
      </c>
      <c r="V1215">
        <v>77.483699999999999</v>
      </c>
      <c r="W1215">
        <v>10.65</v>
      </c>
      <c r="X1215" t="s">
        <v>64</v>
      </c>
      <c r="Y1215" t="s">
        <v>4094</v>
      </c>
      <c r="Z1215">
        <v>2011</v>
      </c>
      <c r="AA1215" s="6">
        <f>(Orders[[#This Row],[Sales]]*Orders[[#This Row],[Quantity]])-Orders[[#This Row],[Discount]]</f>
        <v>474.39</v>
      </c>
    </row>
    <row r="1216" spans="1:27" ht="16.5" x14ac:dyDescent="0.3">
      <c r="A1216">
        <v>33838</v>
      </c>
      <c r="B1216" t="s">
        <v>4560</v>
      </c>
      <c r="C1216" s="1">
        <v>41395</v>
      </c>
      <c r="D1216" s="1">
        <v>41399</v>
      </c>
      <c r="E1216" t="s">
        <v>66</v>
      </c>
      <c r="F1216" t="s">
        <v>2226</v>
      </c>
      <c r="G1216" t="s">
        <v>2227</v>
      </c>
      <c r="H1216" t="s">
        <v>58</v>
      </c>
      <c r="I1216" t="s">
        <v>395</v>
      </c>
      <c r="J1216" t="s">
        <v>396</v>
      </c>
      <c r="K1216" t="s">
        <v>34</v>
      </c>
      <c r="L1216">
        <v>85254</v>
      </c>
      <c r="M1216" t="s">
        <v>35</v>
      </c>
      <c r="N1216" t="s">
        <v>105</v>
      </c>
      <c r="O1216" t="s">
        <v>4561</v>
      </c>
      <c r="P1216" t="s">
        <v>38</v>
      </c>
      <c r="Q1216" t="s">
        <v>270</v>
      </c>
      <c r="R1216" t="s">
        <v>4562</v>
      </c>
      <c r="S1216" s="5">
        <v>111.88800000000001</v>
      </c>
      <c r="T1216">
        <v>7</v>
      </c>
      <c r="U1216">
        <v>0.2</v>
      </c>
      <c r="V1216">
        <v>22.377600000000001</v>
      </c>
      <c r="W1216">
        <v>10.62</v>
      </c>
      <c r="X1216" t="s">
        <v>64</v>
      </c>
      <c r="Y1216" t="s">
        <v>4094</v>
      </c>
      <c r="Z1216">
        <v>2013</v>
      </c>
      <c r="AA1216" s="6">
        <f>(Orders[[#This Row],[Sales]]*Orders[[#This Row],[Quantity]])-Orders[[#This Row],[Discount]]</f>
        <v>783.01599999999996</v>
      </c>
    </row>
    <row r="1217" spans="1:27" ht="16.5" x14ac:dyDescent="0.3">
      <c r="A1217">
        <v>35767</v>
      </c>
      <c r="B1217" t="s">
        <v>4563</v>
      </c>
      <c r="C1217" s="1">
        <v>41768</v>
      </c>
      <c r="D1217" s="1">
        <v>41772</v>
      </c>
      <c r="E1217" t="s">
        <v>66</v>
      </c>
      <c r="F1217" t="s">
        <v>1635</v>
      </c>
      <c r="G1217" t="s">
        <v>1636</v>
      </c>
      <c r="H1217" t="s">
        <v>58</v>
      </c>
      <c r="I1217" t="s">
        <v>85</v>
      </c>
      <c r="J1217" t="s">
        <v>86</v>
      </c>
      <c r="K1217" t="s">
        <v>34</v>
      </c>
      <c r="L1217">
        <v>19140</v>
      </c>
      <c r="M1217" t="s">
        <v>35</v>
      </c>
      <c r="N1217" t="s">
        <v>87</v>
      </c>
      <c r="O1217" t="s">
        <v>4564</v>
      </c>
      <c r="P1217" t="s">
        <v>38</v>
      </c>
      <c r="Q1217" t="s">
        <v>98</v>
      </c>
      <c r="R1217" t="s">
        <v>4565</v>
      </c>
      <c r="S1217" s="5">
        <v>128.05799999999999</v>
      </c>
      <c r="T1217">
        <v>3</v>
      </c>
      <c r="U1217">
        <v>0.3</v>
      </c>
      <c r="V1217">
        <v>-23.7822</v>
      </c>
      <c r="W1217">
        <v>10.62</v>
      </c>
      <c r="X1217" t="s">
        <v>64</v>
      </c>
      <c r="Y1217" t="s">
        <v>4094</v>
      </c>
      <c r="Z1217">
        <v>2014</v>
      </c>
      <c r="AA1217" s="6">
        <f>(Orders[[#This Row],[Sales]]*Orders[[#This Row],[Quantity]])-Orders[[#This Row],[Discount]]</f>
        <v>383.87399999999997</v>
      </c>
    </row>
    <row r="1218" spans="1:27" ht="16.5" x14ac:dyDescent="0.3">
      <c r="A1218">
        <v>34828</v>
      </c>
      <c r="B1218" t="s">
        <v>4566</v>
      </c>
      <c r="C1218" s="1">
        <v>41423</v>
      </c>
      <c r="D1218" s="1">
        <v>41423</v>
      </c>
      <c r="E1218" t="s">
        <v>303</v>
      </c>
      <c r="F1218" t="s">
        <v>956</v>
      </c>
      <c r="G1218" t="s">
        <v>957</v>
      </c>
      <c r="H1218" t="s">
        <v>58</v>
      </c>
      <c r="I1218" t="s">
        <v>232</v>
      </c>
      <c r="J1218" t="s">
        <v>233</v>
      </c>
      <c r="K1218" t="s">
        <v>34</v>
      </c>
      <c r="L1218">
        <v>10035</v>
      </c>
      <c r="M1218" t="s">
        <v>35</v>
      </c>
      <c r="N1218" t="s">
        <v>87</v>
      </c>
      <c r="O1218" t="s">
        <v>3507</v>
      </c>
      <c r="P1218" t="s">
        <v>50</v>
      </c>
      <c r="Q1218" t="s">
        <v>80</v>
      </c>
      <c r="R1218" t="s">
        <v>3508</v>
      </c>
      <c r="S1218" s="5">
        <v>54.900000000000013</v>
      </c>
      <c r="T1218">
        <v>5</v>
      </c>
      <c r="U1218">
        <v>0</v>
      </c>
      <c r="V1218">
        <v>15.372</v>
      </c>
      <c r="W1218">
        <v>10.35</v>
      </c>
      <c r="X1218" t="s">
        <v>53</v>
      </c>
      <c r="Y1218" t="s">
        <v>4094</v>
      </c>
      <c r="Z1218">
        <v>2013</v>
      </c>
      <c r="AA1218" s="6">
        <f>(Orders[[#This Row],[Sales]]*Orders[[#This Row],[Quantity]])-Orders[[#This Row],[Discount]]</f>
        <v>274.50000000000006</v>
      </c>
    </row>
    <row r="1219" spans="1:27" ht="16.5" x14ac:dyDescent="0.3">
      <c r="A1219">
        <v>35418</v>
      </c>
      <c r="B1219" t="s">
        <v>4567</v>
      </c>
      <c r="C1219" s="1">
        <v>41771</v>
      </c>
      <c r="D1219" s="1">
        <v>41772</v>
      </c>
      <c r="E1219" t="s">
        <v>303</v>
      </c>
      <c r="F1219" t="s">
        <v>4568</v>
      </c>
      <c r="G1219" t="s">
        <v>4569</v>
      </c>
      <c r="H1219" t="s">
        <v>31</v>
      </c>
      <c r="I1219" t="s">
        <v>144</v>
      </c>
      <c r="J1219" t="s">
        <v>145</v>
      </c>
      <c r="K1219" t="s">
        <v>34</v>
      </c>
      <c r="L1219">
        <v>98103</v>
      </c>
      <c r="M1219" t="s">
        <v>35</v>
      </c>
      <c r="N1219" t="s">
        <v>105</v>
      </c>
      <c r="O1219" t="s">
        <v>1565</v>
      </c>
      <c r="P1219" t="s">
        <v>50</v>
      </c>
      <c r="Q1219" t="s">
        <v>416</v>
      </c>
      <c r="R1219" t="s">
        <v>1566</v>
      </c>
      <c r="S1219" s="5">
        <v>37.44</v>
      </c>
      <c r="T1219">
        <v>6</v>
      </c>
      <c r="U1219">
        <v>0</v>
      </c>
      <c r="V1219">
        <v>16.847999999999999</v>
      </c>
      <c r="W1219">
        <v>10.34</v>
      </c>
      <c r="X1219" t="s">
        <v>64</v>
      </c>
      <c r="Y1219" t="s">
        <v>4094</v>
      </c>
      <c r="Z1219">
        <v>2014</v>
      </c>
      <c r="AA1219" s="6">
        <f>(Orders[[#This Row],[Sales]]*Orders[[#This Row],[Quantity]])-Orders[[#This Row],[Discount]]</f>
        <v>224.64</v>
      </c>
    </row>
    <row r="1220" spans="1:27" ht="16.5" x14ac:dyDescent="0.3">
      <c r="A1220">
        <v>33814</v>
      </c>
      <c r="B1220" t="s">
        <v>4570</v>
      </c>
      <c r="C1220" s="1">
        <v>41762</v>
      </c>
      <c r="D1220" s="1">
        <v>41767</v>
      </c>
      <c r="E1220" t="s">
        <v>66</v>
      </c>
      <c r="F1220" t="s">
        <v>1384</v>
      </c>
      <c r="G1220" t="s">
        <v>1385</v>
      </c>
      <c r="H1220" t="s">
        <v>58</v>
      </c>
      <c r="I1220" t="s">
        <v>349</v>
      </c>
      <c r="J1220" t="s">
        <v>350</v>
      </c>
      <c r="K1220" t="s">
        <v>34</v>
      </c>
      <c r="L1220">
        <v>7090</v>
      </c>
      <c r="M1220" t="s">
        <v>35</v>
      </c>
      <c r="N1220" t="s">
        <v>87</v>
      </c>
      <c r="O1220" t="s">
        <v>3656</v>
      </c>
      <c r="P1220" t="s">
        <v>38</v>
      </c>
      <c r="Q1220" t="s">
        <v>270</v>
      </c>
      <c r="R1220" t="s">
        <v>3657</v>
      </c>
      <c r="S1220" s="5">
        <v>129.93</v>
      </c>
      <c r="T1220">
        <v>3</v>
      </c>
      <c r="U1220">
        <v>0</v>
      </c>
      <c r="V1220">
        <v>12.99299999999999</v>
      </c>
      <c r="W1220">
        <v>10.24</v>
      </c>
      <c r="X1220" t="s">
        <v>53</v>
      </c>
      <c r="Y1220" t="s">
        <v>4094</v>
      </c>
      <c r="Z1220">
        <v>2014</v>
      </c>
      <c r="AA1220" s="6">
        <f>(Orders[[#This Row],[Sales]]*Orders[[#This Row],[Quantity]])-Orders[[#This Row],[Discount]]</f>
        <v>389.79</v>
      </c>
    </row>
    <row r="1221" spans="1:27" ht="16.5" x14ac:dyDescent="0.3">
      <c r="A1221">
        <v>35411</v>
      </c>
      <c r="B1221" t="s">
        <v>4571</v>
      </c>
      <c r="C1221" s="1">
        <v>41031</v>
      </c>
      <c r="D1221" s="1">
        <v>41036</v>
      </c>
      <c r="E1221" t="s">
        <v>66</v>
      </c>
      <c r="F1221" t="s">
        <v>3711</v>
      </c>
      <c r="G1221" t="s">
        <v>3712</v>
      </c>
      <c r="H1221" t="s">
        <v>58</v>
      </c>
      <c r="I1221" t="s">
        <v>869</v>
      </c>
      <c r="J1221" t="s">
        <v>171</v>
      </c>
      <c r="K1221" t="s">
        <v>34</v>
      </c>
      <c r="L1221">
        <v>77095</v>
      </c>
      <c r="M1221" t="s">
        <v>35</v>
      </c>
      <c r="N1221" t="s">
        <v>48</v>
      </c>
      <c r="O1221" t="s">
        <v>4572</v>
      </c>
      <c r="P1221" t="s">
        <v>61</v>
      </c>
      <c r="Q1221" t="s">
        <v>72</v>
      </c>
      <c r="R1221" t="s">
        <v>4573</v>
      </c>
      <c r="S1221" s="5">
        <v>158.376</v>
      </c>
      <c r="T1221">
        <v>3</v>
      </c>
      <c r="U1221">
        <v>0.2</v>
      </c>
      <c r="V1221">
        <v>13.85790000000001</v>
      </c>
      <c r="W1221">
        <v>10.199999999999999</v>
      </c>
      <c r="X1221" t="s">
        <v>64</v>
      </c>
      <c r="Y1221" t="s">
        <v>4094</v>
      </c>
      <c r="Z1221">
        <v>2012</v>
      </c>
      <c r="AA1221" s="6">
        <f>(Orders[[#This Row],[Sales]]*Orders[[#This Row],[Quantity]])-Orders[[#This Row],[Discount]]</f>
        <v>474.92800000000005</v>
      </c>
    </row>
    <row r="1222" spans="1:27" ht="16.5" x14ac:dyDescent="0.3">
      <c r="A1222">
        <v>36767</v>
      </c>
      <c r="B1222" t="s">
        <v>4574</v>
      </c>
      <c r="C1222" s="1">
        <v>41425</v>
      </c>
      <c r="D1222" s="1">
        <v>41430</v>
      </c>
      <c r="E1222" t="s">
        <v>66</v>
      </c>
      <c r="F1222" t="s">
        <v>1199</v>
      </c>
      <c r="G1222" t="s">
        <v>1200</v>
      </c>
      <c r="H1222" t="s">
        <v>31</v>
      </c>
      <c r="I1222" t="s">
        <v>2984</v>
      </c>
      <c r="J1222" t="s">
        <v>250</v>
      </c>
      <c r="K1222" t="s">
        <v>34</v>
      </c>
      <c r="L1222">
        <v>45011</v>
      </c>
      <c r="M1222" t="s">
        <v>35</v>
      </c>
      <c r="N1222" t="s">
        <v>87</v>
      </c>
      <c r="O1222" t="s">
        <v>4575</v>
      </c>
      <c r="P1222" t="s">
        <v>50</v>
      </c>
      <c r="Q1222" t="s">
        <v>89</v>
      </c>
      <c r="R1222" t="s">
        <v>4576</v>
      </c>
      <c r="S1222" s="5">
        <v>123.92</v>
      </c>
      <c r="T1222">
        <v>5</v>
      </c>
      <c r="U1222">
        <v>0.2</v>
      </c>
      <c r="V1222">
        <v>9.2939999999999969</v>
      </c>
      <c r="W1222">
        <v>10.06</v>
      </c>
      <c r="X1222" t="s">
        <v>64</v>
      </c>
      <c r="Y1222" t="s">
        <v>4094</v>
      </c>
      <c r="Z1222">
        <v>2013</v>
      </c>
      <c r="AA1222" s="6">
        <f>(Orders[[#This Row],[Sales]]*Orders[[#This Row],[Quantity]])-Orders[[#This Row],[Discount]]</f>
        <v>619.4</v>
      </c>
    </row>
    <row r="1223" spans="1:27" ht="16.5" x14ac:dyDescent="0.3">
      <c r="A1223">
        <v>40816</v>
      </c>
      <c r="B1223" t="s">
        <v>4577</v>
      </c>
      <c r="C1223" s="1">
        <v>41768</v>
      </c>
      <c r="D1223" s="1">
        <v>41772</v>
      </c>
      <c r="E1223" t="s">
        <v>28</v>
      </c>
      <c r="F1223" t="s">
        <v>3441</v>
      </c>
      <c r="G1223" t="s">
        <v>3442</v>
      </c>
      <c r="H1223" t="s">
        <v>31</v>
      </c>
      <c r="I1223" t="s">
        <v>103</v>
      </c>
      <c r="J1223" t="s">
        <v>104</v>
      </c>
      <c r="K1223" t="s">
        <v>34</v>
      </c>
      <c r="L1223">
        <v>94110</v>
      </c>
      <c r="M1223" t="s">
        <v>35</v>
      </c>
      <c r="N1223" t="s">
        <v>105</v>
      </c>
      <c r="O1223" t="s">
        <v>729</v>
      </c>
      <c r="P1223" t="s">
        <v>50</v>
      </c>
      <c r="Q1223" t="s">
        <v>89</v>
      </c>
      <c r="R1223" t="s">
        <v>730</v>
      </c>
      <c r="S1223" s="5">
        <v>81.08</v>
      </c>
      <c r="T1223">
        <v>4</v>
      </c>
      <c r="U1223">
        <v>0</v>
      </c>
      <c r="V1223">
        <v>22.702400000000001</v>
      </c>
      <c r="W1223">
        <v>9.98</v>
      </c>
      <c r="X1223" t="s">
        <v>53</v>
      </c>
      <c r="Y1223" t="s">
        <v>4094</v>
      </c>
      <c r="Z1223">
        <v>2014</v>
      </c>
      <c r="AA1223" s="6">
        <f>(Orders[[#This Row],[Sales]]*Orders[[#This Row],[Quantity]])-Orders[[#This Row],[Discount]]</f>
        <v>324.32</v>
      </c>
    </row>
    <row r="1224" spans="1:27" ht="16.5" x14ac:dyDescent="0.3">
      <c r="A1224">
        <v>35856</v>
      </c>
      <c r="B1224" t="s">
        <v>4578</v>
      </c>
      <c r="C1224" s="1">
        <v>40668</v>
      </c>
      <c r="D1224" s="1">
        <v>40671</v>
      </c>
      <c r="E1224" t="s">
        <v>55</v>
      </c>
      <c r="F1224" t="s">
        <v>400</v>
      </c>
      <c r="G1224" t="s">
        <v>401</v>
      </c>
      <c r="H1224" t="s">
        <v>31</v>
      </c>
      <c r="I1224" t="s">
        <v>534</v>
      </c>
      <c r="J1224" t="s">
        <v>171</v>
      </c>
      <c r="K1224" t="s">
        <v>34</v>
      </c>
      <c r="L1224">
        <v>78207</v>
      </c>
      <c r="M1224" t="s">
        <v>35</v>
      </c>
      <c r="N1224" t="s">
        <v>48</v>
      </c>
      <c r="O1224" t="s">
        <v>2003</v>
      </c>
      <c r="P1224" t="s">
        <v>38</v>
      </c>
      <c r="Q1224" t="s">
        <v>98</v>
      </c>
      <c r="R1224" t="s">
        <v>2004</v>
      </c>
      <c r="S1224" s="5">
        <v>127.869</v>
      </c>
      <c r="T1224">
        <v>3</v>
      </c>
      <c r="U1224">
        <v>0.3</v>
      </c>
      <c r="V1224">
        <v>-9.1335000000000122</v>
      </c>
      <c r="W1224">
        <v>9.93</v>
      </c>
      <c r="X1224" t="s">
        <v>53</v>
      </c>
      <c r="Y1224" t="s">
        <v>4094</v>
      </c>
      <c r="Z1224">
        <v>2011</v>
      </c>
      <c r="AA1224" s="6">
        <f>(Orders[[#This Row],[Sales]]*Orders[[#This Row],[Quantity]])-Orders[[#This Row],[Discount]]</f>
        <v>383.30699999999996</v>
      </c>
    </row>
    <row r="1225" spans="1:27" ht="16.5" x14ac:dyDescent="0.3">
      <c r="A1225">
        <v>31790</v>
      </c>
      <c r="B1225" t="s">
        <v>4579</v>
      </c>
      <c r="C1225" s="1">
        <v>41404</v>
      </c>
      <c r="D1225" s="1">
        <v>41409</v>
      </c>
      <c r="E1225" t="s">
        <v>66</v>
      </c>
      <c r="F1225" t="s">
        <v>4019</v>
      </c>
      <c r="G1225" t="s">
        <v>4020</v>
      </c>
      <c r="H1225" t="s">
        <v>31</v>
      </c>
      <c r="I1225" t="s">
        <v>144</v>
      </c>
      <c r="J1225" t="s">
        <v>145</v>
      </c>
      <c r="K1225" t="s">
        <v>34</v>
      </c>
      <c r="L1225">
        <v>98115</v>
      </c>
      <c r="M1225" t="s">
        <v>35</v>
      </c>
      <c r="N1225" t="s">
        <v>105</v>
      </c>
      <c r="O1225" t="s">
        <v>4580</v>
      </c>
      <c r="P1225" t="s">
        <v>61</v>
      </c>
      <c r="Q1225" t="s">
        <v>294</v>
      </c>
      <c r="R1225" t="s">
        <v>4581</v>
      </c>
      <c r="S1225" s="5">
        <v>93.98</v>
      </c>
      <c r="T1225">
        <v>2</v>
      </c>
      <c r="U1225">
        <v>0</v>
      </c>
      <c r="V1225">
        <v>13.1572</v>
      </c>
      <c r="W1225">
        <v>9.8699999999999992</v>
      </c>
      <c r="X1225" t="s">
        <v>53</v>
      </c>
      <c r="Y1225" t="s">
        <v>4094</v>
      </c>
      <c r="Z1225">
        <v>2013</v>
      </c>
      <c r="AA1225" s="6">
        <f>(Orders[[#This Row],[Sales]]*Orders[[#This Row],[Quantity]])-Orders[[#This Row],[Discount]]</f>
        <v>187.96</v>
      </c>
    </row>
    <row r="1226" spans="1:27" ht="16.5" x14ac:dyDescent="0.3">
      <c r="A1226">
        <v>32954</v>
      </c>
      <c r="B1226" t="s">
        <v>4582</v>
      </c>
      <c r="C1226" s="1">
        <v>40675</v>
      </c>
      <c r="D1226" s="1">
        <v>40678</v>
      </c>
      <c r="E1226" t="s">
        <v>55</v>
      </c>
      <c r="F1226" t="s">
        <v>218</v>
      </c>
      <c r="G1226" t="s">
        <v>219</v>
      </c>
      <c r="H1226" t="s">
        <v>31</v>
      </c>
      <c r="I1226" t="s">
        <v>1273</v>
      </c>
      <c r="J1226" t="s">
        <v>202</v>
      </c>
      <c r="K1226" t="s">
        <v>34</v>
      </c>
      <c r="L1226">
        <v>53209</v>
      </c>
      <c r="M1226" t="s">
        <v>35</v>
      </c>
      <c r="N1226" t="s">
        <v>48</v>
      </c>
      <c r="O1226" t="s">
        <v>779</v>
      </c>
      <c r="P1226" t="s">
        <v>38</v>
      </c>
      <c r="Q1226" t="s">
        <v>270</v>
      </c>
      <c r="R1226" t="s">
        <v>780</v>
      </c>
      <c r="S1226" s="5">
        <v>34.79</v>
      </c>
      <c r="T1226">
        <v>7</v>
      </c>
      <c r="U1226">
        <v>0</v>
      </c>
      <c r="V1226">
        <v>10.7849</v>
      </c>
      <c r="W1226">
        <v>9.56</v>
      </c>
      <c r="X1226" t="s">
        <v>64</v>
      </c>
      <c r="Y1226" t="s">
        <v>4094</v>
      </c>
      <c r="Z1226">
        <v>2011</v>
      </c>
      <c r="AA1226" s="6">
        <f>(Orders[[#This Row],[Sales]]*Orders[[#This Row],[Quantity]])-Orders[[#This Row],[Discount]]</f>
        <v>243.53</v>
      </c>
    </row>
    <row r="1227" spans="1:27" ht="16.5" x14ac:dyDescent="0.3">
      <c r="A1227">
        <v>38705</v>
      </c>
      <c r="B1227" t="s">
        <v>4583</v>
      </c>
      <c r="C1227" s="1">
        <v>41425</v>
      </c>
      <c r="D1227" s="1">
        <v>41432</v>
      </c>
      <c r="E1227" t="s">
        <v>66</v>
      </c>
      <c r="F1227" t="s">
        <v>2405</v>
      </c>
      <c r="G1227" t="s">
        <v>2406</v>
      </c>
      <c r="H1227" t="s">
        <v>58</v>
      </c>
      <c r="I1227" t="s">
        <v>151</v>
      </c>
      <c r="J1227" t="s">
        <v>104</v>
      </c>
      <c r="K1227" t="s">
        <v>34</v>
      </c>
      <c r="L1227">
        <v>90032</v>
      </c>
      <c r="M1227" t="s">
        <v>35</v>
      </c>
      <c r="N1227" t="s">
        <v>105</v>
      </c>
      <c r="O1227" t="s">
        <v>4584</v>
      </c>
      <c r="P1227" t="s">
        <v>38</v>
      </c>
      <c r="Q1227" t="s">
        <v>270</v>
      </c>
      <c r="R1227" t="s">
        <v>4585</v>
      </c>
      <c r="S1227" s="5">
        <v>167.84</v>
      </c>
      <c r="T1227">
        <v>8</v>
      </c>
      <c r="U1227">
        <v>0</v>
      </c>
      <c r="V1227">
        <v>11.74879999999999</v>
      </c>
      <c r="W1227">
        <v>9.32</v>
      </c>
      <c r="X1227" t="s">
        <v>64</v>
      </c>
      <c r="Y1227" t="s">
        <v>4094</v>
      </c>
      <c r="Z1227">
        <v>2013</v>
      </c>
      <c r="AA1227" s="6">
        <f>(Orders[[#This Row],[Sales]]*Orders[[#This Row],[Quantity]])-Orders[[#This Row],[Discount]]</f>
        <v>1342.72</v>
      </c>
    </row>
    <row r="1228" spans="1:27" ht="16.5" x14ac:dyDescent="0.3">
      <c r="A1228">
        <v>41219</v>
      </c>
      <c r="B1228" t="s">
        <v>4586</v>
      </c>
      <c r="C1228" s="1">
        <v>41766</v>
      </c>
      <c r="D1228" s="1">
        <v>41770</v>
      </c>
      <c r="E1228" t="s">
        <v>66</v>
      </c>
      <c r="F1228" t="s">
        <v>907</v>
      </c>
      <c r="G1228" t="s">
        <v>908</v>
      </c>
      <c r="H1228" t="s">
        <v>31</v>
      </c>
      <c r="I1228" t="s">
        <v>661</v>
      </c>
      <c r="J1228" t="s">
        <v>118</v>
      </c>
      <c r="K1228" t="s">
        <v>34</v>
      </c>
      <c r="L1228">
        <v>60653</v>
      </c>
      <c r="M1228" t="s">
        <v>35</v>
      </c>
      <c r="N1228" t="s">
        <v>48</v>
      </c>
      <c r="O1228" t="s">
        <v>4587</v>
      </c>
      <c r="P1228" t="s">
        <v>61</v>
      </c>
      <c r="Q1228" t="s">
        <v>294</v>
      </c>
      <c r="R1228" t="s">
        <v>4588</v>
      </c>
      <c r="S1228" s="5">
        <v>191.96799999999999</v>
      </c>
      <c r="T1228">
        <v>4</v>
      </c>
      <c r="U1228">
        <v>0.2</v>
      </c>
      <c r="V1228">
        <v>28.79519999999998</v>
      </c>
      <c r="W1228">
        <v>9.2899999999999991</v>
      </c>
      <c r="X1228" t="s">
        <v>64</v>
      </c>
      <c r="Y1228" t="s">
        <v>4094</v>
      </c>
      <c r="Z1228">
        <v>2014</v>
      </c>
      <c r="AA1228" s="6">
        <f>(Orders[[#This Row],[Sales]]*Orders[[#This Row],[Quantity]])-Orders[[#This Row],[Discount]]</f>
        <v>767.67199999999991</v>
      </c>
    </row>
    <row r="1229" spans="1:27" ht="16.5" x14ac:dyDescent="0.3">
      <c r="A1229">
        <v>40429</v>
      </c>
      <c r="B1229" t="s">
        <v>4589</v>
      </c>
      <c r="C1229" s="1">
        <v>41788</v>
      </c>
      <c r="D1229" s="1">
        <v>41792</v>
      </c>
      <c r="E1229" t="s">
        <v>66</v>
      </c>
      <c r="F1229" t="s">
        <v>4590</v>
      </c>
      <c r="G1229" t="s">
        <v>4591</v>
      </c>
      <c r="H1229" t="s">
        <v>58</v>
      </c>
      <c r="I1229" t="s">
        <v>4592</v>
      </c>
      <c r="J1229" t="s">
        <v>502</v>
      </c>
      <c r="K1229" t="s">
        <v>34</v>
      </c>
      <c r="L1229">
        <v>20707</v>
      </c>
      <c r="M1229" t="s">
        <v>35</v>
      </c>
      <c r="N1229" t="s">
        <v>87</v>
      </c>
      <c r="O1229" t="s">
        <v>4593</v>
      </c>
      <c r="P1229" t="s">
        <v>50</v>
      </c>
      <c r="Q1229" t="s">
        <v>89</v>
      </c>
      <c r="R1229" t="s">
        <v>4594</v>
      </c>
      <c r="S1229" s="5">
        <v>125.13</v>
      </c>
      <c r="T1229">
        <v>3</v>
      </c>
      <c r="U1229">
        <v>0</v>
      </c>
      <c r="V1229">
        <v>36.287699999999987</v>
      </c>
      <c r="W1229">
        <v>8.98</v>
      </c>
      <c r="X1229" t="s">
        <v>64</v>
      </c>
      <c r="Y1229" t="s">
        <v>4094</v>
      </c>
      <c r="Z1229">
        <v>2014</v>
      </c>
      <c r="AA1229" s="6">
        <f>(Orders[[#This Row],[Sales]]*Orders[[#This Row],[Quantity]])-Orders[[#This Row],[Discount]]</f>
        <v>375.39</v>
      </c>
    </row>
    <row r="1230" spans="1:27" ht="16.5" x14ac:dyDescent="0.3">
      <c r="A1230">
        <v>40792</v>
      </c>
      <c r="B1230" t="s">
        <v>4595</v>
      </c>
      <c r="C1230" s="1">
        <v>41407</v>
      </c>
      <c r="D1230" s="1">
        <v>41411</v>
      </c>
      <c r="E1230" t="s">
        <v>66</v>
      </c>
      <c r="F1230" t="s">
        <v>2236</v>
      </c>
      <c r="G1230" t="s">
        <v>2237</v>
      </c>
      <c r="H1230" t="s">
        <v>31</v>
      </c>
      <c r="I1230" t="s">
        <v>1159</v>
      </c>
      <c r="J1230" t="s">
        <v>104</v>
      </c>
      <c r="K1230" t="s">
        <v>34</v>
      </c>
      <c r="L1230">
        <v>92691</v>
      </c>
      <c r="M1230" t="s">
        <v>35</v>
      </c>
      <c r="N1230" t="s">
        <v>105</v>
      </c>
      <c r="O1230" t="s">
        <v>4596</v>
      </c>
      <c r="P1230" t="s">
        <v>61</v>
      </c>
      <c r="Q1230" t="s">
        <v>294</v>
      </c>
      <c r="R1230" t="s">
        <v>4597</v>
      </c>
      <c r="S1230" s="5">
        <v>120</v>
      </c>
      <c r="T1230">
        <v>6</v>
      </c>
      <c r="U1230">
        <v>0</v>
      </c>
      <c r="V1230">
        <v>46.8</v>
      </c>
      <c r="W1230">
        <v>8.9600000000000009</v>
      </c>
      <c r="X1230" t="s">
        <v>64</v>
      </c>
      <c r="Y1230" t="s">
        <v>4094</v>
      </c>
      <c r="Z1230">
        <v>2013</v>
      </c>
      <c r="AA1230" s="6">
        <f>(Orders[[#This Row],[Sales]]*Orders[[#This Row],[Quantity]])-Orders[[#This Row],[Discount]]</f>
        <v>720</v>
      </c>
    </row>
    <row r="1231" spans="1:27" ht="16.5" x14ac:dyDescent="0.3">
      <c r="A1231">
        <v>37966</v>
      </c>
      <c r="B1231" t="s">
        <v>4598</v>
      </c>
      <c r="C1231" s="1">
        <v>41772</v>
      </c>
      <c r="D1231" s="1">
        <v>41774</v>
      </c>
      <c r="E1231" t="s">
        <v>28</v>
      </c>
      <c r="F1231" t="s">
        <v>4599</v>
      </c>
      <c r="G1231" t="s">
        <v>4600</v>
      </c>
      <c r="H1231" t="s">
        <v>31</v>
      </c>
      <c r="I1231" t="s">
        <v>2205</v>
      </c>
      <c r="J1231" t="s">
        <v>350</v>
      </c>
      <c r="K1231" t="s">
        <v>34</v>
      </c>
      <c r="L1231">
        <v>8360</v>
      </c>
      <c r="M1231" t="s">
        <v>35</v>
      </c>
      <c r="N1231" t="s">
        <v>87</v>
      </c>
      <c r="O1231" t="s">
        <v>4601</v>
      </c>
      <c r="P1231" t="s">
        <v>61</v>
      </c>
      <c r="Q1231" t="s">
        <v>294</v>
      </c>
      <c r="R1231" t="s">
        <v>4602</v>
      </c>
      <c r="S1231" s="5">
        <v>87.4</v>
      </c>
      <c r="T1231">
        <v>5</v>
      </c>
      <c r="U1231">
        <v>0</v>
      </c>
      <c r="V1231">
        <v>34.960000000000008</v>
      </c>
      <c r="W1231">
        <v>8.8699999999999992</v>
      </c>
      <c r="X1231" t="s">
        <v>53</v>
      </c>
      <c r="Y1231" t="s">
        <v>4094</v>
      </c>
      <c r="Z1231">
        <v>2014</v>
      </c>
      <c r="AA1231" s="6">
        <f>(Orders[[#This Row],[Sales]]*Orders[[#This Row],[Quantity]])-Orders[[#This Row],[Discount]]</f>
        <v>437</v>
      </c>
    </row>
    <row r="1232" spans="1:27" ht="16.5" x14ac:dyDescent="0.3">
      <c r="A1232">
        <v>38592</v>
      </c>
      <c r="B1232" t="s">
        <v>4603</v>
      </c>
      <c r="C1232" s="1">
        <v>40667</v>
      </c>
      <c r="D1232" s="1">
        <v>40668</v>
      </c>
      <c r="E1232" t="s">
        <v>55</v>
      </c>
      <c r="F1232" t="s">
        <v>2470</v>
      </c>
      <c r="G1232" t="s">
        <v>2471</v>
      </c>
      <c r="H1232" t="s">
        <v>31</v>
      </c>
      <c r="I1232" t="s">
        <v>869</v>
      </c>
      <c r="J1232" t="s">
        <v>171</v>
      </c>
      <c r="K1232" t="s">
        <v>34</v>
      </c>
      <c r="L1232">
        <v>77036</v>
      </c>
      <c r="M1232" t="s">
        <v>35</v>
      </c>
      <c r="N1232" t="s">
        <v>48</v>
      </c>
      <c r="O1232" t="s">
        <v>4604</v>
      </c>
      <c r="P1232" t="s">
        <v>50</v>
      </c>
      <c r="Q1232" t="s">
        <v>788</v>
      </c>
      <c r="R1232" t="s">
        <v>4605</v>
      </c>
      <c r="S1232" s="5">
        <v>37.840000000000003</v>
      </c>
      <c r="T1232">
        <v>2</v>
      </c>
      <c r="U1232">
        <v>0.2</v>
      </c>
      <c r="V1232">
        <v>2.8380000000000032</v>
      </c>
      <c r="W1232">
        <v>8.83</v>
      </c>
      <c r="X1232" t="s">
        <v>41</v>
      </c>
      <c r="Y1232" t="s">
        <v>4094</v>
      </c>
      <c r="Z1232">
        <v>2011</v>
      </c>
      <c r="AA1232" s="6">
        <f>(Orders[[#This Row],[Sales]]*Orders[[#This Row],[Quantity]])-Orders[[#This Row],[Discount]]</f>
        <v>75.48</v>
      </c>
    </row>
    <row r="1233" spans="1:27" ht="16.5" x14ac:dyDescent="0.3">
      <c r="A1233">
        <v>36584</v>
      </c>
      <c r="B1233" t="s">
        <v>4606</v>
      </c>
      <c r="C1233" s="1">
        <v>41765</v>
      </c>
      <c r="D1233" s="1">
        <v>41766</v>
      </c>
      <c r="E1233" t="s">
        <v>55</v>
      </c>
      <c r="F1233" t="s">
        <v>1483</v>
      </c>
      <c r="G1233" t="s">
        <v>1484</v>
      </c>
      <c r="H1233" t="s">
        <v>31</v>
      </c>
      <c r="I1233" t="s">
        <v>1761</v>
      </c>
      <c r="J1233" t="s">
        <v>315</v>
      </c>
      <c r="K1233" t="s">
        <v>34</v>
      </c>
      <c r="L1233">
        <v>80027</v>
      </c>
      <c r="M1233" t="s">
        <v>35</v>
      </c>
      <c r="N1233" t="s">
        <v>105</v>
      </c>
      <c r="O1233" t="s">
        <v>4312</v>
      </c>
      <c r="P1233" t="s">
        <v>38</v>
      </c>
      <c r="Q1233" t="s">
        <v>173</v>
      </c>
      <c r="R1233" t="s">
        <v>4313</v>
      </c>
      <c r="S1233" s="5">
        <v>89.991000000000014</v>
      </c>
      <c r="T1233">
        <v>3</v>
      </c>
      <c r="U1233">
        <v>0.7</v>
      </c>
      <c r="V1233">
        <v>-152.9847</v>
      </c>
      <c r="W1233">
        <v>8.44</v>
      </c>
      <c r="X1233" t="s">
        <v>53</v>
      </c>
      <c r="Y1233" t="s">
        <v>4094</v>
      </c>
      <c r="Z1233">
        <v>2014</v>
      </c>
      <c r="AA1233" s="6">
        <f>(Orders[[#This Row],[Sales]]*Orders[[#This Row],[Quantity]])-Orders[[#This Row],[Discount]]</f>
        <v>269.27300000000008</v>
      </c>
    </row>
    <row r="1234" spans="1:27" ht="16.5" x14ac:dyDescent="0.3">
      <c r="A1234">
        <v>34048</v>
      </c>
      <c r="B1234" t="s">
        <v>4607</v>
      </c>
      <c r="C1234" s="1">
        <v>40689</v>
      </c>
      <c r="D1234" s="1">
        <v>40693</v>
      </c>
      <c r="E1234" t="s">
        <v>66</v>
      </c>
      <c r="F1234" t="s">
        <v>3222</v>
      </c>
      <c r="G1234" t="s">
        <v>3223</v>
      </c>
      <c r="H1234" t="s">
        <v>31</v>
      </c>
      <c r="I1234" t="s">
        <v>151</v>
      </c>
      <c r="J1234" t="s">
        <v>104</v>
      </c>
      <c r="K1234" t="s">
        <v>34</v>
      </c>
      <c r="L1234">
        <v>90008</v>
      </c>
      <c r="M1234" t="s">
        <v>35</v>
      </c>
      <c r="N1234" t="s">
        <v>105</v>
      </c>
      <c r="O1234" t="s">
        <v>4608</v>
      </c>
      <c r="P1234" t="s">
        <v>38</v>
      </c>
      <c r="Q1234" t="s">
        <v>98</v>
      </c>
      <c r="R1234" t="s">
        <v>4609</v>
      </c>
      <c r="S1234" s="5">
        <v>225.29599999999999</v>
      </c>
      <c r="T1234">
        <v>2</v>
      </c>
      <c r="U1234">
        <v>0.2</v>
      </c>
      <c r="V1234">
        <v>22.529599999999991</v>
      </c>
      <c r="W1234">
        <v>8.34</v>
      </c>
      <c r="X1234" t="s">
        <v>64</v>
      </c>
      <c r="Y1234" t="s">
        <v>4094</v>
      </c>
      <c r="Z1234">
        <v>2011</v>
      </c>
      <c r="AA1234" s="6">
        <f>(Orders[[#This Row],[Sales]]*Orders[[#This Row],[Quantity]])-Orders[[#This Row],[Discount]]</f>
        <v>450.392</v>
      </c>
    </row>
    <row r="1235" spans="1:27" ht="16.5" x14ac:dyDescent="0.3">
      <c r="A1235">
        <v>39735</v>
      </c>
      <c r="B1235" t="s">
        <v>4610</v>
      </c>
      <c r="C1235" s="1">
        <v>40691</v>
      </c>
      <c r="D1235" s="1">
        <v>40695</v>
      </c>
      <c r="E1235" t="s">
        <v>66</v>
      </c>
      <c r="F1235" t="s">
        <v>1171</v>
      </c>
      <c r="G1235" t="s">
        <v>1172</v>
      </c>
      <c r="H1235" t="s">
        <v>31</v>
      </c>
      <c r="I1235" t="s">
        <v>144</v>
      </c>
      <c r="J1235" t="s">
        <v>145</v>
      </c>
      <c r="K1235" t="s">
        <v>34</v>
      </c>
      <c r="L1235">
        <v>98105</v>
      </c>
      <c r="M1235" t="s">
        <v>35</v>
      </c>
      <c r="N1235" t="s">
        <v>105</v>
      </c>
      <c r="O1235" t="s">
        <v>2376</v>
      </c>
      <c r="P1235" t="s">
        <v>50</v>
      </c>
      <c r="Q1235" t="s">
        <v>51</v>
      </c>
      <c r="R1235" t="s">
        <v>2377</v>
      </c>
      <c r="S1235" s="5">
        <v>136.96</v>
      </c>
      <c r="T1235">
        <v>4</v>
      </c>
      <c r="U1235">
        <v>0.2</v>
      </c>
      <c r="V1235">
        <v>51.359999999999992</v>
      </c>
      <c r="W1235">
        <v>8.2899999999999991</v>
      </c>
      <c r="X1235" t="s">
        <v>64</v>
      </c>
      <c r="Y1235" t="s">
        <v>4094</v>
      </c>
      <c r="Z1235">
        <v>2011</v>
      </c>
      <c r="AA1235" s="6">
        <f>(Orders[[#This Row],[Sales]]*Orders[[#This Row],[Quantity]])-Orders[[#This Row],[Discount]]</f>
        <v>547.64</v>
      </c>
    </row>
    <row r="1236" spans="1:27" ht="16.5" x14ac:dyDescent="0.3">
      <c r="A1236">
        <v>34513</v>
      </c>
      <c r="B1236" t="s">
        <v>4611</v>
      </c>
      <c r="C1236" s="1">
        <v>40676</v>
      </c>
      <c r="D1236" s="1">
        <v>40680</v>
      </c>
      <c r="E1236" t="s">
        <v>66</v>
      </c>
      <c r="F1236" t="s">
        <v>4612</v>
      </c>
      <c r="G1236" t="s">
        <v>4613</v>
      </c>
      <c r="H1236" t="s">
        <v>31</v>
      </c>
      <c r="I1236" t="s">
        <v>831</v>
      </c>
      <c r="J1236" t="s">
        <v>104</v>
      </c>
      <c r="K1236" t="s">
        <v>34</v>
      </c>
      <c r="L1236">
        <v>94601</v>
      </c>
      <c r="M1236" t="s">
        <v>35</v>
      </c>
      <c r="N1236" t="s">
        <v>105</v>
      </c>
      <c r="O1236" t="s">
        <v>293</v>
      </c>
      <c r="P1236" t="s">
        <v>61</v>
      </c>
      <c r="Q1236" t="s">
        <v>294</v>
      </c>
      <c r="R1236" t="s">
        <v>295</v>
      </c>
      <c r="S1236" s="5">
        <v>149.97</v>
      </c>
      <c r="T1236">
        <v>3</v>
      </c>
      <c r="U1236">
        <v>0</v>
      </c>
      <c r="V1236">
        <v>52.489499999999992</v>
      </c>
      <c r="W1236">
        <v>8.2200000000000006</v>
      </c>
      <c r="X1236" t="s">
        <v>64</v>
      </c>
      <c r="Y1236" t="s">
        <v>4094</v>
      </c>
      <c r="Z1236">
        <v>2011</v>
      </c>
      <c r="AA1236" s="6">
        <f>(Orders[[#This Row],[Sales]]*Orders[[#This Row],[Quantity]])-Orders[[#This Row],[Discount]]</f>
        <v>449.90999999999997</v>
      </c>
    </row>
    <row r="1237" spans="1:27" ht="16.5" x14ac:dyDescent="0.3">
      <c r="A1237">
        <v>31841</v>
      </c>
      <c r="B1237" t="s">
        <v>4614</v>
      </c>
      <c r="C1237" s="1">
        <v>40674</v>
      </c>
      <c r="D1237" s="1">
        <v>40679</v>
      </c>
      <c r="E1237" t="s">
        <v>66</v>
      </c>
      <c r="F1237" t="s">
        <v>984</v>
      </c>
      <c r="G1237" t="s">
        <v>985</v>
      </c>
      <c r="H1237" t="s">
        <v>31</v>
      </c>
      <c r="I1237" t="s">
        <v>2807</v>
      </c>
      <c r="J1237" t="s">
        <v>171</v>
      </c>
      <c r="K1237" t="s">
        <v>34</v>
      </c>
      <c r="L1237">
        <v>76106</v>
      </c>
      <c r="M1237" t="s">
        <v>35</v>
      </c>
      <c r="N1237" t="s">
        <v>48</v>
      </c>
      <c r="O1237" t="s">
        <v>4615</v>
      </c>
      <c r="P1237" t="s">
        <v>61</v>
      </c>
      <c r="Q1237" t="s">
        <v>72</v>
      </c>
      <c r="R1237" t="s">
        <v>4616</v>
      </c>
      <c r="S1237" s="5">
        <v>100.792</v>
      </c>
      <c r="T1237">
        <v>1</v>
      </c>
      <c r="U1237">
        <v>0.2</v>
      </c>
      <c r="V1237">
        <v>6.2995000000000019</v>
      </c>
      <c r="W1237">
        <v>8.2100000000000009</v>
      </c>
      <c r="X1237" t="s">
        <v>64</v>
      </c>
      <c r="Y1237" t="s">
        <v>4094</v>
      </c>
      <c r="Z1237">
        <v>2011</v>
      </c>
      <c r="AA1237" s="6">
        <f>(Orders[[#This Row],[Sales]]*Orders[[#This Row],[Quantity]])-Orders[[#This Row],[Discount]]</f>
        <v>100.592</v>
      </c>
    </row>
    <row r="1238" spans="1:27" ht="16.5" x14ac:dyDescent="0.3">
      <c r="A1238">
        <v>38365</v>
      </c>
      <c r="B1238" t="s">
        <v>4617</v>
      </c>
      <c r="C1238" s="1">
        <v>41416</v>
      </c>
      <c r="D1238" s="1">
        <v>41421</v>
      </c>
      <c r="E1238" t="s">
        <v>66</v>
      </c>
      <c r="F1238" t="s">
        <v>4618</v>
      </c>
      <c r="G1238" t="s">
        <v>4619</v>
      </c>
      <c r="H1238" t="s">
        <v>58</v>
      </c>
      <c r="I1238" t="s">
        <v>170</v>
      </c>
      <c r="J1238" t="s">
        <v>171</v>
      </c>
      <c r="K1238" t="s">
        <v>34</v>
      </c>
      <c r="L1238">
        <v>75081</v>
      </c>
      <c r="M1238" t="s">
        <v>35</v>
      </c>
      <c r="N1238" t="s">
        <v>48</v>
      </c>
      <c r="O1238" t="s">
        <v>4620</v>
      </c>
      <c r="P1238" t="s">
        <v>50</v>
      </c>
      <c r="Q1238" t="s">
        <v>416</v>
      </c>
      <c r="R1238" t="s">
        <v>4621</v>
      </c>
      <c r="S1238" s="5">
        <v>82.656000000000006</v>
      </c>
      <c r="T1238">
        <v>9</v>
      </c>
      <c r="U1238">
        <v>0.2</v>
      </c>
      <c r="V1238">
        <v>30.995999999999999</v>
      </c>
      <c r="W1238">
        <v>8.15</v>
      </c>
      <c r="X1238" t="s">
        <v>64</v>
      </c>
      <c r="Y1238" t="s">
        <v>4094</v>
      </c>
      <c r="Z1238">
        <v>2013</v>
      </c>
      <c r="AA1238" s="6">
        <f>(Orders[[#This Row],[Sales]]*Orders[[#This Row],[Quantity]])-Orders[[#This Row],[Discount]]</f>
        <v>743.70399999999995</v>
      </c>
    </row>
    <row r="1239" spans="1:27" ht="16.5" x14ac:dyDescent="0.3">
      <c r="A1239">
        <v>38763</v>
      </c>
      <c r="B1239" t="s">
        <v>4622</v>
      </c>
      <c r="C1239" s="1">
        <v>41414</v>
      </c>
      <c r="D1239" s="1">
        <v>41418</v>
      </c>
      <c r="E1239" t="s">
        <v>66</v>
      </c>
      <c r="F1239" t="s">
        <v>3551</v>
      </c>
      <c r="G1239" t="s">
        <v>3552</v>
      </c>
      <c r="H1239" t="s">
        <v>58</v>
      </c>
      <c r="I1239" t="s">
        <v>151</v>
      </c>
      <c r="J1239" t="s">
        <v>104</v>
      </c>
      <c r="K1239" t="s">
        <v>34</v>
      </c>
      <c r="L1239">
        <v>90008</v>
      </c>
      <c r="M1239" t="s">
        <v>35</v>
      </c>
      <c r="N1239" t="s">
        <v>105</v>
      </c>
      <c r="O1239" t="s">
        <v>4623</v>
      </c>
      <c r="P1239" t="s">
        <v>50</v>
      </c>
      <c r="Q1239" t="s">
        <v>89</v>
      </c>
      <c r="R1239" t="s">
        <v>959</v>
      </c>
      <c r="S1239" s="5">
        <v>87.84</v>
      </c>
      <c r="T1239">
        <v>8</v>
      </c>
      <c r="U1239">
        <v>0</v>
      </c>
      <c r="V1239">
        <v>23.71680000000001</v>
      </c>
      <c r="W1239">
        <v>7.92</v>
      </c>
      <c r="X1239" t="s">
        <v>53</v>
      </c>
      <c r="Y1239" t="s">
        <v>4094</v>
      </c>
      <c r="Z1239">
        <v>2013</v>
      </c>
      <c r="AA1239" s="6">
        <f>(Orders[[#This Row],[Sales]]*Orders[[#This Row],[Quantity]])-Orders[[#This Row],[Discount]]</f>
        <v>702.72</v>
      </c>
    </row>
    <row r="1240" spans="1:27" ht="16.5" x14ac:dyDescent="0.3">
      <c r="A1240">
        <v>39738</v>
      </c>
      <c r="B1240" t="s">
        <v>4624</v>
      </c>
      <c r="C1240" s="1">
        <v>41766</v>
      </c>
      <c r="D1240" s="1">
        <v>41770</v>
      </c>
      <c r="E1240" t="s">
        <v>66</v>
      </c>
      <c r="F1240" t="s">
        <v>4625</v>
      </c>
      <c r="G1240" t="s">
        <v>4626</v>
      </c>
      <c r="H1240" t="s">
        <v>31</v>
      </c>
      <c r="I1240" t="s">
        <v>600</v>
      </c>
      <c r="J1240" t="s">
        <v>396</v>
      </c>
      <c r="K1240" t="s">
        <v>34</v>
      </c>
      <c r="L1240">
        <v>85705</v>
      </c>
      <c r="M1240" t="s">
        <v>35</v>
      </c>
      <c r="N1240" t="s">
        <v>105</v>
      </c>
      <c r="O1240" t="s">
        <v>1471</v>
      </c>
      <c r="P1240" t="s">
        <v>50</v>
      </c>
      <c r="Q1240" t="s">
        <v>416</v>
      </c>
      <c r="R1240" t="s">
        <v>1472</v>
      </c>
      <c r="S1240" s="5">
        <v>84.415999999999997</v>
      </c>
      <c r="T1240">
        <v>4</v>
      </c>
      <c r="U1240">
        <v>0.2</v>
      </c>
      <c r="V1240">
        <v>27.435199999999991</v>
      </c>
      <c r="W1240">
        <v>7.81</v>
      </c>
      <c r="X1240" t="s">
        <v>53</v>
      </c>
      <c r="Y1240" t="s">
        <v>4094</v>
      </c>
      <c r="Z1240">
        <v>2014</v>
      </c>
      <c r="AA1240" s="6">
        <f>(Orders[[#This Row],[Sales]]*Orders[[#This Row],[Quantity]])-Orders[[#This Row],[Discount]]</f>
        <v>337.464</v>
      </c>
    </row>
    <row r="1241" spans="1:27" ht="16.5" x14ac:dyDescent="0.3">
      <c r="A1241">
        <v>32122</v>
      </c>
      <c r="B1241" t="s">
        <v>4627</v>
      </c>
      <c r="C1241" s="1">
        <v>40672</v>
      </c>
      <c r="D1241" s="1">
        <v>40678</v>
      </c>
      <c r="E1241" t="s">
        <v>66</v>
      </c>
      <c r="F1241" t="s">
        <v>1213</v>
      </c>
      <c r="G1241" t="s">
        <v>1214</v>
      </c>
      <c r="H1241" t="s">
        <v>31</v>
      </c>
      <c r="I1241" t="s">
        <v>103</v>
      </c>
      <c r="J1241" t="s">
        <v>104</v>
      </c>
      <c r="K1241" t="s">
        <v>34</v>
      </c>
      <c r="L1241">
        <v>94110</v>
      </c>
      <c r="M1241" t="s">
        <v>35</v>
      </c>
      <c r="N1241" t="s">
        <v>105</v>
      </c>
      <c r="O1241" t="s">
        <v>4344</v>
      </c>
      <c r="P1241" t="s">
        <v>61</v>
      </c>
      <c r="Q1241" t="s">
        <v>294</v>
      </c>
      <c r="R1241" t="s">
        <v>4345</v>
      </c>
      <c r="S1241" s="5">
        <v>167.97</v>
      </c>
      <c r="T1241">
        <v>3</v>
      </c>
      <c r="U1241">
        <v>0</v>
      </c>
      <c r="V1241">
        <v>40.31280000000001</v>
      </c>
      <c r="W1241">
        <v>7.66</v>
      </c>
      <c r="X1241" t="s">
        <v>64</v>
      </c>
      <c r="Y1241" t="s">
        <v>4094</v>
      </c>
      <c r="Z1241">
        <v>2011</v>
      </c>
      <c r="AA1241" s="6">
        <f>(Orders[[#This Row],[Sales]]*Orders[[#This Row],[Quantity]])-Orders[[#This Row],[Discount]]</f>
        <v>503.90999999999997</v>
      </c>
    </row>
    <row r="1242" spans="1:27" ht="16.5" x14ac:dyDescent="0.3">
      <c r="A1242">
        <v>32787</v>
      </c>
      <c r="B1242" t="s">
        <v>4628</v>
      </c>
      <c r="C1242" s="1">
        <v>41760</v>
      </c>
      <c r="D1242" s="1">
        <v>41765</v>
      </c>
      <c r="E1242" t="s">
        <v>28</v>
      </c>
      <c r="F1242" t="s">
        <v>480</v>
      </c>
      <c r="G1242" t="s">
        <v>481</v>
      </c>
      <c r="H1242" t="s">
        <v>58</v>
      </c>
      <c r="I1242" t="s">
        <v>232</v>
      </c>
      <c r="J1242" t="s">
        <v>233</v>
      </c>
      <c r="K1242" t="s">
        <v>34</v>
      </c>
      <c r="L1242">
        <v>10024</v>
      </c>
      <c r="M1242" t="s">
        <v>35</v>
      </c>
      <c r="N1242" t="s">
        <v>87</v>
      </c>
      <c r="O1242" t="s">
        <v>4629</v>
      </c>
      <c r="P1242" t="s">
        <v>50</v>
      </c>
      <c r="Q1242" t="s">
        <v>372</v>
      </c>
      <c r="R1242" t="s">
        <v>4630</v>
      </c>
      <c r="S1242" s="5">
        <v>62.96</v>
      </c>
      <c r="T1242">
        <v>4</v>
      </c>
      <c r="U1242">
        <v>0</v>
      </c>
      <c r="V1242">
        <v>28.332000000000001</v>
      </c>
      <c r="W1242">
        <v>7.64</v>
      </c>
      <c r="X1242" t="s">
        <v>64</v>
      </c>
      <c r="Y1242" t="s">
        <v>4094</v>
      </c>
      <c r="Z1242">
        <v>2014</v>
      </c>
      <c r="AA1242" s="6">
        <f>(Orders[[#This Row],[Sales]]*Orders[[#This Row],[Quantity]])-Orders[[#This Row],[Discount]]</f>
        <v>251.84</v>
      </c>
    </row>
    <row r="1243" spans="1:27" ht="16.5" x14ac:dyDescent="0.3">
      <c r="A1243">
        <v>35423</v>
      </c>
      <c r="B1243" t="s">
        <v>4631</v>
      </c>
      <c r="C1243" s="1">
        <v>41766</v>
      </c>
      <c r="D1243" s="1">
        <v>41769</v>
      </c>
      <c r="E1243" t="s">
        <v>55</v>
      </c>
      <c r="F1243" t="s">
        <v>1832</v>
      </c>
      <c r="G1243" t="s">
        <v>1833</v>
      </c>
      <c r="H1243" t="s">
        <v>31</v>
      </c>
      <c r="I1243" t="s">
        <v>1292</v>
      </c>
      <c r="J1243" t="s">
        <v>495</v>
      </c>
      <c r="K1243" t="s">
        <v>34</v>
      </c>
      <c r="L1243">
        <v>22204</v>
      </c>
      <c r="M1243" t="s">
        <v>35</v>
      </c>
      <c r="N1243" t="s">
        <v>36</v>
      </c>
      <c r="O1243" t="s">
        <v>4632</v>
      </c>
      <c r="P1243" t="s">
        <v>50</v>
      </c>
      <c r="Q1243" t="s">
        <v>788</v>
      </c>
      <c r="R1243" t="s">
        <v>4633</v>
      </c>
      <c r="S1243" s="5">
        <v>54.66</v>
      </c>
      <c r="T1243">
        <v>6</v>
      </c>
      <c r="U1243">
        <v>0</v>
      </c>
      <c r="V1243">
        <v>18.037800000000001</v>
      </c>
      <c r="W1243">
        <v>7.49</v>
      </c>
      <c r="X1243" t="s">
        <v>64</v>
      </c>
      <c r="Y1243" t="s">
        <v>4094</v>
      </c>
      <c r="Z1243">
        <v>2014</v>
      </c>
      <c r="AA1243" s="6">
        <f>(Orders[[#This Row],[Sales]]*Orders[[#This Row],[Quantity]])-Orders[[#This Row],[Discount]]</f>
        <v>327.96</v>
      </c>
    </row>
    <row r="1244" spans="1:27" ht="16.5" x14ac:dyDescent="0.3">
      <c r="A1244">
        <v>37841</v>
      </c>
      <c r="B1244" t="s">
        <v>4634</v>
      </c>
      <c r="C1244" s="1">
        <v>41774</v>
      </c>
      <c r="D1244" s="1">
        <v>41778</v>
      </c>
      <c r="E1244" t="s">
        <v>66</v>
      </c>
      <c r="F1244" t="s">
        <v>894</v>
      </c>
      <c r="G1244" t="s">
        <v>895</v>
      </c>
      <c r="H1244" t="s">
        <v>31</v>
      </c>
      <c r="I1244" t="s">
        <v>249</v>
      </c>
      <c r="J1244" t="s">
        <v>250</v>
      </c>
      <c r="K1244" t="s">
        <v>34</v>
      </c>
      <c r="L1244">
        <v>44105</v>
      </c>
      <c r="M1244" t="s">
        <v>35</v>
      </c>
      <c r="N1244" t="s">
        <v>87</v>
      </c>
      <c r="O1244" t="s">
        <v>4635</v>
      </c>
      <c r="P1244" t="s">
        <v>50</v>
      </c>
      <c r="Q1244" t="s">
        <v>51</v>
      </c>
      <c r="R1244" t="s">
        <v>4636</v>
      </c>
      <c r="S1244" s="5">
        <v>58.170000000000009</v>
      </c>
      <c r="T1244">
        <v>5</v>
      </c>
      <c r="U1244">
        <v>0.7</v>
      </c>
      <c r="V1244">
        <v>-46.53600000000003</v>
      </c>
      <c r="W1244">
        <v>7.43</v>
      </c>
      <c r="X1244" t="s">
        <v>53</v>
      </c>
      <c r="Y1244" t="s">
        <v>4094</v>
      </c>
      <c r="Z1244">
        <v>2014</v>
      </c>
      <c r="AA1244" s="6">
        <f>(Orders[[#This Row],[Sales]]*Orders[[#This Row],[Quantity]])-Orders[[#This Row],[Discount]]</f>
        <v>290.15000000000003</v>
      </c>
    </row>
    <row r="1245" spans="1:27" ht="16.5" x14ac:dyDescent="0.3">
      <c r="A1245">
        <v>36389</v>
      </c>
      <c r="B1245" t="s">
        <v>4637</v>
      </c>
      <c r="C1245" s="1">
        <v>41052</v>
      </c>
      <c r="D1245" s="1">
        <v>41056</v>
      </c>
      <c r="E1245" t="s">
        <v>66</v>
      </c>
      <c r="F1245" t="s">
        <v>1805</v>
      </c>
      <c r="G1245" t="s">
        <v>1806</v>
      </c>
      <c r="H1245" t="s">
        <v>58</v>
      </c>
      <c r="I1245" t="s">
        <v>4638</v>
      </c>
      <c r="J1245" t="s">
        <v>1118</v>
      </c>
      <c r="K1245" t="s">
        <v>34</v>
      </c>
      <c r="L1245">
        <v>2895</v>
      </c>
      <c r="M1245" t="s">
        <v>35</v>
      </c>
      <c r="N1245" t="s">
        <v>87</v>
      </c>
      <c r="O1245" t="s">
        <v>4639</v>
      </c>
      <c r="P1245" t="s">
        <v>50</v>
      </c>
      <c r="Q1245" t="s">
        <v>112</v>
      </c>
      <c r="R1245" t="s">
        <v>4640</v>
      </c>
      <c r="S1245" s="5">
        <v>51.45</v>
      </c>
      <c r="T1245">
        <v>3</v>
      </c>
      <c r="U1245">
        <v>0</v>
      </c>
      <c r="V1245">
        <v>13.891500000000001</v>
      </c>
      <c r="W1245">
        <v>7.42</v>
      </c>
      <c r="X1245" t="s">
        <v>53</v>
      </c>
      <c r="Y1245" t="s">
        <v>4094</v>
      </c>
      <c r="Z1245">
        <v>2012</v>
      </c>
      <c r="AA1245" s="6">
        <f>(Orders[[#This Row],[Sales]]*Orders[[#This Row],[Quantity]])-Orders[[#This Row],[Discount]]</f>
        <v>154.35000000000002</v>
      </c>
    </row>
    <row r="1246" spans="1:27" ht="16.5" x14ac:dyDescent="0.3">
      <c r="A1246">
        <v>33457</v>
      </c>
      <c r="B1246" t="s">
        <v>4641</v>
      </c>
      <c r="C1246" s="1">
        <v>41409</v>
      </c>
      <c r="D1246" s="1">
        <v>41409</v>
      </c>
      <c r="E1246" t="s">
        <v>303</v>
      </c>
      <c r="F1246" t="s">
        <v>4454</v>
      </c>
      <c r="G1246" t="s">
        <v>4455</v>
      </c>
      <c r="H1246" t="s">
        <v>31</v>
      </c>
      <c r="I1246" t="s">
        <v>1288</v>
      </c>
      <c r="J1246" t="s">
        <v>250</v>
      </c>
      <c r="K1246" t="s">
        <v>34</v>
      </c>
      <c r="L1246">
        <v>45231</v>
      </c>
      <c r="M1246" t="s">
        <v>35</v>
      </c>
      <c r="N1246" t="s">
        <v>87</v>
      </c>
      <c r="O1246" t="s">
        <v>3357</v>
      </c>
      <c r="P1246" t="s">
        <v>38</v>
      </c>
      <c r="Q1246" t="s">
        <v>270</v>
      </c>
      <c r="R1246" t="s">
        <v>3358</v>
      </c>
      <c r="S1246" s="5">
        <v>79.384000000000015</v>
      </c>
      <c r="T1246">
        <v>1</v>
      </c>
      <c r="U1246">
        <v>0.2</v>
      </c>
      <c r="V1246">
        <v>29.768999999999998</v>
      </c>
      <c r="W1246">
        <v>7.36</v>
      </c>
      <c r="X1246" t="s">
        <v>53</v>
      </c>
      <c r="Y1246" t="s">
        <v>4094</v>
      </c>
      <c r="Z1246">
        <v>2013</v>
      </c>
      <c r="AA1246" s="6">
        <f>(Orders[[#This Row],[Sales]]*Orders[[#This Row],[Quantity]])-Orders[[#This Row],[Discount]]</f>
        <v>79.184000000000012</v>
      </c>
    </row>
    <row r="1247" spans="1:27" ht="16.5" x14ac:dyDescent="0.3">
      <c r="A1247">
        <v>31668</v>
      </c>
      <c r="B1247" t="s">
        <v>4642</v>
      </c>
      <c r="C1247" s="1">
        <v>41789</v>
      </c>
      <c r="D1247" s="1">
        <v>41795</v>
      </c>
      <c r="E1247" t="s">
        <v>66</v>
      </c>
      <c r="F1247" t="s">
        <v>1604</v>
      </c>
      <c r="G1247" t="s">
        <v>1605</v>
      </c>
      <c r="H1247" t="s">
        <v>31</v>
      </c>
      <c r="I1247" t="s">
        <v>2324</v>
      </c>
      <c r="J1247" t="s">
        <v>171</v>
      </c>
      <c r="K1247" t="s">
        <v>34</v>
      </c>
      <c r="L1247">
        <v>78550</v>
      </c>
      <c r="M1247" t="s">
        <v>35</v>
      </c>
      <c r="N1247" t="s">
        <v>48</v>
      </c>
      <c r="O1247" t="s">
        <v>4643</v>
      </c>
      <c r="P1247" t="s">
        <v>50</v>
      </c>
      <c r="Q1247" t="s">
        <v>112</v>
      </c>
      <c r="R1247" t="s">
        <v>4644</v>
      </c>
      <c r="S1247" s="5">
        <v>53.424000000000007</v>
      </c>
      <c r="T1247">
        <v>3</v>
      </c>
      <c r="U1247">
        <v>0.2</v>
      </c>
      <c r="V1247">
        <v>4.6746000000000016</v>
      </c>
      <c r="W1247">
        <v>7.28</v>
      </c>
      <c r="X1247" t="s">
        <v>272</v>
      </c>
      <c r="Y1247" t="s">
        <v>4094</v>
      </c>
      <c r="Z1247">
        <v>2014</v>
      </c>
      <c r="AA1247" s="6">
        <f>(Orders[[#This Row],[Sales]]*Orders[[#This Row],[Quantity]])-Orders[[#This Row],[Discount]]</f>
        <v>160.07200000000003</v>
      </c>
    </row>
    <row r="1248" spans="1:27" ht="16.5" x14ac:dyDescent="0.3">
      <c r="A1248">
        <v>36585</v>
      </c>
      <c r="B1248" t="s">
        <v>4645</v>
      </c>
      <c r="C1248" s="1">
        <v>41760</v>
      </c>
      <c r="D1248" s="1">
        <v>41765</v>
      </c>
      <c r="E1248" t="s">
        <v>66</v>
      </c>
      <c r="F1248" t="s">
        <v>161</v>
      </c>
      <c r="G1248" t="s">
        <v>162</v>
      </c>
      <c r="H1248" t="s">
        <v>94</v>
      </c>
      <c r="I1248" t="s">
        <v>103</v>
      </c>
      <c r="J1248" t="s">
        <v>104</v>
      </c>
      <c r="K1248" t="s">
        <v>34</v>
      </c>
      <c r="L1248">
        <v>94122</v>
      </c>
      <c r="M1248" t="s">
        <v>35</v>
      </c>
      <c r="N1248" t="s">
        <v>105</v>
      </c>
      <c r="O1248" t="s">
        <v>4646</v>
      </c>
      <c r="P1248" t="s">
        <v>50</v>
      </c>
      <c r="Q1248" t="s">
        <v>416</v>
      </c>
      <c r="R1248" t="s">
        <v>4647</v>
      </c>
      <c r="S1248" s="5">
        <v>163.96</v>
      </c>
      <c r="T1248">
        <v>4</v>
      </c>
      <c r="U1248">
        <v>0</v>
      </c>
      <c r="V1248">
        <v>80.340400000000002</v>
      </c>
      <c r="W1248">
        <v>7.09</v>
      </c>
      <c r="X1248" t="s">
        <v>64</v>
      </c>
      <c r="Y1248" t="s">
        <v>4094</v>
      </c>
      <c r="Z1248">
        <v>2014</v>
      </c>
      <c r="AA1248" s="6">
        <f>(Orders[[#This Row],[Sales]]*Orders[[#This Row],[Quantity]])-Orders[[#This Row],[Discount]]</f>
        <v>655.84</v>
      </c>
    </row>
    <row r="1249" spans="1:27" ht="16.5" x14ac:dyDescent="0.3">
      <c r="A1249">
        <v>38203</v>
      </c>
      <c r="B1249" t="s">
        <v>4648</v>
      </c>
      <c r="C1249" s="1">
        <v>41780</v>
      </c>
      <c r="D1249" s="1">
        <v>41780</v>
      </c>
      <c r="E1249" t="s">
        <v>303</v>
      </c>
      <c r="F1249" t="s">
        <v>4649</v>
      </c>
      <c r="G1249" t="s">
        <v>4650</v>
      </c>
      <c r="H1249" t="s">
        <v>58</v>
      </c>
      <c r="I1249" t="s">
        <v>4651</v>
      </c>
      <c r="J1249" t="s">
        <v>47</v>
      </c>
      <c r="K1249" t="s">
        <v>34</v>
      </c>
      <c r="L1249">
        <v>48183</v>
      </c>
      <c r="M1249" t="s">
        <v>35</v>
      </c>
      <c r="N1249" t="s">
        <v>48</v>
      </c>
      <c r="O1249" t="s">
        <v>4652</v>
      </c>
      <c r="P1249" t="s">
        <v>50</v>
      </c>
      <c r="Q1249" t="s">
        <v>51</v>
      </c>
      <c r="R1249" t="s">
        <v>4653</v>
      </c>
      <c r="S1249" s="5">
        <v>41.28</v>
      </c>
      <c r="T1249">
        <v>2</v>
      </c>
      <c r="U1249">
        <v>0</v>
      </c>
      <c r="V1249">
        <v>19.814399999999999</v>
      </c>
      <c r="W1249">
        <v>6.98</v>
      </c>
      <c r="X1249" t="s">
        <v>53</v>
      </c>
      <c r="Y1249" t="s">
        <v>4094</v>
      </c>
      <c r="Z1249">
        <v>2014</v>
      </c>
      <c r="AA1249" s="6">
        <f>(Orders[[#This Row],[Sales]]*Orders[[#This Row],[Quantity]])-Orders[[#This Row],[Discount]]</f>
        <v>82.56</v>
      </c>
    </row>
    <row r="1250" spans="1:27" ht="16.5" x14ac:dyDescent="0.3">
      <c r="A1250">
        <v>37121</v>
      </c>
      <c r="B1250" t="s">
        <v>4654</v>
      </c>
      <c r="C1250" s="1">
        <v>40665</v>
      </c>
      <c r="D1250" s="1">
        <v>40665</v>
      </c>
      <c r="E1250" t="s">
        <v>303</v>
      </c>
      <c r="F1250" t="s">
        <v>4655</v>
      </c>
      <c r="G1250" t="s">
        <v>4656</v>
      </c>
      <c r="H1250" t="s">
        <v>31</v>
      </c>
      <c r="I1250" t="s">
        <v>69</v>
      </c>
      <c r="J1250" t="s">
        <v>250</v>
      </c>
      <c r="K1250" t="s">
        <v>34</v>
      </c>
      <c r="L1250">
        <v>43229</v>
      </c>
      <c r="M1250" t="s">
        <v>35</v>
      </c>
      <c r="N1250" t="s">
        <v>87</v>
      </c>
      <c r="O1250" t="s">
        <v>1648</v>
      </c>
      <c r="P1250" t="s">
        <v>50</v>
      </c>
      <c r="Q1250" t="s">
        <v>89</v>
      </c>
      <c r="R1250" t="s">
        <v>1649</v>
      </c>
      <c r="S1250" s="5">
        <v>26.135999999999999</v>
      </c>
      <c r="T1250">
        <v>3</v>
      </c>
      <c r="U1250">
        <v>0.2</v>
      </c>
      <c r="V1250">
        <v>1.9601999999999999</v>
      </c>
      <c r="W1250">
        <v>6.94</v>
      </c>
      <c r="X1250" t="s">
        <v>53</v>
      </c>
      <c r="Y1250" t="s">
        <v>4094</v>
      </c>
      <c r="Z1250">
        <v>2011</v>
      </c>
      <c r="AA1250" s="6">
        <f>(Orders[[#This Row],[Sales]]*Orders[[#This Row],[Quantity]])-Orders[[#This Row],[Discount]]</f>
        <v>78.207999999999998</v>
      </c>
    </row>
    <row r="1251" spans="1:27" ht="16.5" x14ac:dyDescent="0.3">
      <c r="A1251">
        <v>35058</v>
      </c>
      <c r="B1251" t="s">
        <v>4657</v>
      </c>
      <c r="C1251" s="1">
        <v>41772</v>
      </c>
      <c r="D1251" s="1">
        <v>41777</v>
      </c>
      <c r="E1251" t="s">
        <v>66</v>
      </c>
      <c r="F1251" t="s">
        <v>2930</v>
      </c>
      <c r="G1251" t="s">
        <v>2931</v>
      </c>
      <c r="H1251" t="s">
        <v>31</v>
      </c>
      <c r="I1251" t="s">
        <v>4658</v>
      </c>
      <c r="J1251" t="s">
        <v>970</v>
      </c>
      <c r="K1251" t="s">
        <v>34</v>
      </c>
      <c r="L1251">
        <v>2149</v>
      </c>
      <c r="M1251" t="s">
        <v>35</v>
      </c>
      <c r="N1251" t="s">
        <v>87</v>
      </c>
      <c r="O1251" t="s">
        <v>4659</v>
      </c>
      <c r="P1251" t="s">
        <v>50</v>
      </c>
      <c r="Q1251" t="s">
        <v>416</v>
      </c>
      <c r="R1251" t="s">
        <v>4660</v>
      </c>
      <c r="S1251" s="5">
        <v>87.6</v>
      </c>
      <c r="T1251">
        <v>5</v>
      </c>
      <c r="U1251">
        <v>0</v>
      </c>
      <c r="V1251">
        <v>42.047999999999988</v>
      </c>
      <c r="W1251">
        <v>6.91</v>
      </c>
      <c r="X1251" t="s">
        <v>64</v>
      </c>
      <c r="Y1251" t="s">
        <v>4094</v>
      </c>
      <c r="Z1251">
        <v>2014</v>
      </c>
      <c r="AA1251" s="6">
        <f>(Orders[[#This Row],[Sales]]*Orders[[#This Row],[Quantity]])-Orders[[#This Row],[Discount]]</f>
        <v>438</v>
      </c>
    </row>
    <row r="1252" spans="1:27" ht="16.5" x14ac:dyDescent="0.3">
      <c r="A1252">
        <v>40899</v>
      </c>
      <c r="B1252" t="s">
        <v>4661</v>
      </c>
      <c r="C1252" s="1">
        <v>40682</v>
      </c>
      <c r="D1252" s="1">
        <v>40685</v>
      </c>
      <c r="E1252" t="s">
        <v>55</v>
      </c>
      <c r="F1252" t="s">
        <v>155</v>
      </c>
      <c r="G1252" t="s">
        <v>156</v>
      </c>
      <c r="H1252" t="s">
        <v>31</v>
      </c>
      <c r="I1252" t="s">
        <v>2644</v>
      </c>
      <c r="J1252" t="s">
        <v>495</v>
      </c>
      <c r="K1252" t="s">
        <v>34</v>
      </c>
      <c r="L1252">
        <v>23464</v>
      </c>
      <c r="M1252" t="s">
        <v>35</v>
      </c>
      <c r="N1252" t="s">
        <v>36</v>
      </c>
      <c r="O1252" t="s">
        <v>4662</v>
      </c>
      <c r="P1252" t="s">
        <v>50</v>
      </c>
      <c r="Q1252" t="s">
        <v>80</v>
      </c>
      <c r="R1252" t="s">
        <v>4663</v>
      </c>
      <c r="S1252" s="5">
        <v>34.200000000000003</v>
      </c>
      <c r="T1252">
        <v>5</v>
      </c>
      <c r="U1252">
        <v>0</v>
      </c>
      <c r="V1252">
        <v>9.234</v>
      </c>
      <c r="W1252">
        <v>6.86</v>
      </c>
      <c r="X1252" t="s">
        <v>64</v>
      </c>
      <c r="Y1252" t="s">
        <v>4094</v>
      </c>
      <c r="Z1252">
        <v>2011</v>
      </c>
      <c r="AA1252" s="6">
        <f>(Orders[[#This Row],[Sales]]*Orders[[#This Row],[Quantity]])-Orders[[#This Row],[Discount]]</f>
        <v>171</v>
      </c>
    </row>
    <row r="1253" spans="1:27" ht="16.5" x14ac:dyDescent="0.3">
      <c r="A1253">
        <v>33055</v>
      </c>
      <c r="B1253" t="s">
        <v>4664</v>
      </c>
      <c r="C1253" s="1">
        <v>40674</v>
      </c>
      <c r="D1253" s="1">
        <v>40680</v>
      </c>
      <c r="E1253" t="s">
        <v>66</v>
      </c>
      <c r="F1253" t="s">
        <v>242</v>
      </c>
      <c r="G1253" t="s">
        <v>243</v>
      </c>
      <c r="H1253" t="s">
        <v>31</v>
      </c>
      <c r="I1253" t="s">
        <v>869</v>
      </c>
      <c r="J1253" t="s">
        <v>171</v>
      </c>
      <c r="K1253" t="s">
        <v>34</v>
      </c>
      <c r="L1253">
        <v>77095</v>
      </c>
      <c r="M1253" t="s">
        <v>35</v>
      </c>
      <c r="N1253" t="s">
        <v>48</v>
      </c>
      <c r="O1253" t="s">
        <v>2521</v>
      </c>
      <c r="P1253" t="s">
        <v>61</v>
      </c>
      <c r="Q1253" t="s">
        <v>294</v>
      </c>
      <c r="R1253" t="s">
        <v>2522</v>
      </c>
      <c r="S1253" s="5">
        <v>46.863999999999997</v>
      </c>
      <c r="T1253">
        <v>2</v>
      </c>
      <c r="U1253">
        <v>0.2</v>
      </c>
      <c r="V1253">
        <v>7.615399999999994</v>
      </c>
      <c r="W1253">
        <v>6.52</v>
      </c>
      <c r="X1253" t="s">
        <v>272</v>
      </c>
      <c r="Y1253" t="s">
        <v>4094</v>
      </c>
      <c r="Z1253">
        <v>2011</v>
      </c>
      <c r="AA1253" s="6">
        <f>(Orders[[#This Row],[Sales]]*Orders[[#This Row],[Quantity]])-Orders[[#This Row],[Discount]]</f>
        <v>93.527999999999992</v>
      </c>
    </row>
    <row r="1254" spans="1:27" ht="16.5" x14ac:dyDescent="0.3">
      <c r="A1254">
        <v>37763</v>
      </c>
      <c r="B1254" t="s">
        <v>4665</v>
      </c>
      <c r="C1254" s="1">
        <v>41782</v>
      </c>
      <c r="D1254" s="1">
        <v>41785</v>
      </c>
      <c r="E1254" t="s">
        <v>28</v>
      </c>
      <c r="F1254" t="s">
        <v>723</v>
      </c>
      <c r="G1254" t="s">
        <v>724</v>
      </c>
      <c r="H1254" t="s">
        <v>31</v>
      </c>
      <c r="I1254" t="s">
        <v>151</v>
      </c>
      <c r="J1254" t="s">
        <v>104</v>
      </c>
      <c r="K1254" t="s">
        <v>34</v>
      </c>
      <c r="L1254">
        <v>90008</v>
      </c>
      <c r="M1254" t="s">
        <v>35</v>
      </c>
      <c r="N1254" t="s">
        <v>105</v>
      </c>
      <c r="O1254" t="s">
        <v>551</v>
      </c>
      <c r="P1254" t="s">
        <v>61</v>
      </c>
      <c r="Q1254" t="s">
        <v>294</v>
      </c>
      <c r="R1254" t="s">
        <v>552</v>
      </c>
      <c r="S1254" s="5">
        <v>68.459999999999994</v>
      </c>
      <c r="T1254">
        <v>7</v>
      </c>
      <c r="U1254">
        <v>0</v>
      </c>
      <c r="V1254">
        <v>25.330200000000001</v>
      </c>
      <c r="W1254">
        <v>6.44</v>
      </c>
      <c r="X1254" t="s">
        <v>53</v>
      </c>
      <c r="Y1254" t="s">
        <v>4094</v>
      </c>
      <c r="Z1254">
        <v>2014</v>
      </c>
      <c r="AA1254" s="6">
        <f>(Orders[[#This Row],[Sales]]*Orders[[#This Row],[Quantity]])-Orders[[#This Row],[Discount]]</f>
        <v>479.21999999999997</v>
      </c>
    </row>
    <row r="1255" spans="1:27" ht="16.5" x14ac:dyDescent="0.3">
      <c r="A1255">
        <v>40972</v>
      </c>
      <c r="B1255" t="s">
        <v>4666</v>
      </c>
      <c r="C1255" s="1">
        <v>41401</v>
      </c>
      <c r="D1255" s="1">
        <v>41405</v>
      </c>
      <c r="E1255" t="s">
        <v>66</v>
      </c>
      <c r="F1255" t="s">
        <v>2599</v>
      </c>
      <c r="G1255" t="s">
        <v>2600</v>
      </c>
      <c r="H1255" t="s">
        <v>31</v>
      </c>
      <c r="I1255" t="s">
        <v>3983</v>
      </c>
      <c r="J1255" t="s">
        <v>104</v>
      </c>
      <c r="K1255" t="s">
        <v>34</v>
      </c>
      <c r="L1255">
        <v>93309</v>
      </c>
      <c r="M1255" t="s">
        <v>35</v>
      </c>
      <c r="N1255" t="s">
        <v>105</v>
      </c>
      <c r="O1255" t="s">
        <v>4667</v>
      </c>
      <c r="P1255" t="s">
        <v>38</v>
      </c>
      <c r="Q1255" t="s">
        <v>270</v>
      </c>
      <c r="R1255" t="s">
        <v>4668</v>
      </c>
      <c r="S1255" s="5">
        <v>41.6</v>
      </c>
      <c r="T1255">
        <v>4</v>
      </c>
      <c r="U1255">
        <v>0</v>
      </c>
      <c r="V1255">
        <v>14.144</v>
      </c>
      <c r="W1255">
        <v>6.37</v>
      </c>
      <c r="X1255" t="s">
        <v>53</v>
      </c>
      <c r="Y1255" t="s">
        <v>4094</v>
      </c>
      <c r="Z1255">
        <v>2013</v>
      </c>
      <c r="AA1255" s="6">
        <f>(Orders[[#This Row],[Sales]]*Orders[[#This Row],[Quantity]])-Orders[[#This Row],[Discount]]</f>
        <v>166.4</v>
      </c>
    </row>
    <row r="1256" spans="1:27" ht="16.5" x14ac:dyDescent="0.3">
      <c r="A1256">
        <v>32746</v>
      </c>
      <c r="B1256" t="s">
        <v>4669</v>
      </c>
      <c r="C1256" s="1">
        <v>41030</v>
      </c>
      <c r="D1256" s="1">
        <v>41036</v>
      </c>
      <c r="E1256" t="s">
        <v>66</v>
      </c>
      <c r="F1256" t="s">
        <v>1500</v>
      </c>
      <c r="G1256" t="s">
        <v>1501</v>
      </c>
      <c r="H1256" t="s">
        <v>58</v>
      </c>
      <c r="I1256" t="s">
        <v>151</v>
      </c>
      <c r="J1256" t="s">
        <v>104</v>
      </c>
      <c r="K1256" t="s">
        <v>34</v>
      </c>
      <c r="L1256">
        <v>90008</v>
      </c>
      <c r="M1256" t="s">
        <v>35</v>
      </c>
      <c r="N1256" t="s">
        <v>105</v>
      </c>
      <c r="O1256" t="s">
        <v>4670</v>
      </c>
      <c r="P1256" t="s">
        <v>61</v>
      </c>
      <c r="Q1256" t="s">
        <v>72</v>
      </c>
      <c r="R1256" t="s">
        <v>4671</v>
      </c>
      <c r="S1256" s="5">
        <v>88.751999999999995</v>
      </c>
      <c r="T1256">
        <v>3</v>
      </c>
      <c r="U1256">
        <v>0.2</v>
      </c>
      <c r="V1256">
        <v>11.093999999999999</v>
      </c>
      <c r="W1256">
        <v>6.28</v>
      </c>
      <c r="X1256" t="s">
        <v>64</v>
      </c>
      <c r="Y1256" t="s">
        <v>4094</v>
      </c>
      <c r="Z1256">
        <v>2012</v>
      </c>
      <c r="AA1256" s="6">
        <f>(Orders[[#This Row],[Sales]]*Orders[[#This Row],[Quantity]])-Orders[[#This Row],[Discount]]</f>
        <v>266.05599999999998</v>
      </c>
    </row>
    <row r="1257" spans="1:27" ht="16.5" x14ac:dyDescent="0.3">
      <c r="A1257">
        <v>32756</v>
      </c>
      <c r="B1257" t="s">
        <v>4672</v>
      </c>
      <c r="C1257" s="1">
        <v>40667</v>
      </c>
      <c r="D1257" s="1">
        <v>40667</v>
      </c>
      <c r="E1257" t="s">
        <v>303</v>
      </c>
      <c r="F1257" t="s">
        <v>3957</v>
      </c>
      <c r="G1257" t="s">
        <v>3958</v>
      </c>
      <c r="H1257" t="s">
        <v>31</v>
      </c>
      <c r="I1257" t="s">
        <v>2270</v>
      </c>
      <c r="J1257" t="s">
        <v>322</v>
      </c>
      <c r="K1257" t="s">
        <v>34</v>
      </c>
      <c r="L1257">
        <v>6457</v>
      </c>
      <c r="M1257" t="s">
        <v>35</v>
      </c>
      <c r="N1257" t="s">
        <v>87</v>
      </c>
      <c r="O1257" t="s">
        <v>520</v>
      </c>
      <c r="P1257" t="s">
        <v>38</v>
      </c>
      <c r="Q1257" t="s">
        <v>270</v>
      </c>
      <c r="R1257" t="s">
        <v>521</v>
      </c>
      <c r="S1257" s="5">
        <v>27.46</v>
      </c>
      <c r="T1257">
        <v>2</v>
      </c>
      <c r="U1257">
        <v>0</v>
      </c>
      <c r="V1257">
        <v>9.8856000000000002</v>
      </c>
      <c r="W1257">
        <v>6.23</v>
      </c>
      <c r="X1257" t="s">
        <v>53</v>
      </c>
      <c r="Y1257" t="s">
        <v>4094</v>
      </c>
      <c r="Z1257">
        <v>2011</v>
      </c>
      <c r="AA1257" s="6">
        <f>(Orders[[#This Row],[Sales]]*Orders[[#This Row],[Quantity]])-Orders[[#This Row],[Discount]]</f>
        <v>54.92</v>
      </c>
    </row>
    <row r="1258" spans="1:27" ht="16.5" x14ac:dyDescent="0.3">
      <c r="A1258">
        <v>37340</v>
      </c>
      <c r="B1258" t="s">
        <v>4673</v>
      </c>
      <c r="C1258" s="1">
        <v>41779</v>
      </c>
      <c r="D1258" s="1">
        <v>41784</v>
      </c>
      <c r="E1258" t="s">
        <v>28</v>
      </c>
      <c r="F1258" t="s">
        <v>3324</v>
      </c>
      <c r="G1258" t="s">
        <v>3325</v>
      </c>
      <c r="H1258" t="s">
        <v>58</v>
      </c>
      <c r="I1258" t="s">
        <v>2333</v>
      </c>
      <c r="J1258" t="s">
        <v>655</v>
      </c>
      <c r="K1258" t="s">
        <v>34</v>
      </c>
      <c r="L1258">
        <v>37918</v>
      </c>
      <c r="M1258" t="s">
        <v>35</v>
      </c>
      <c r="N1258" t="s">
        <v>36</v>
      </c>
      <c r="O1258" t="s">
        <v>2133</v>
      </c>
      <c r="P1258" t="s">
        <v>38</v>
      </c>
      <c r="Q1258" t="s">
        <v>98</v>
      </c>
      <c r="R1258" t="s">
        <v>2134</v>
      </c>
      <c r="S1258" s="5">
        <v>314.35199999999998</v>
      </c>
      <c r="T1258">
        <v>3</v>
      </c>
      <c r="U1258">
        <v>0.2</v>
      </c>
      <c r="V1258">
        <v>-35.36460000000001</v>
      </c>
      <c r="W1258">
        <v>6.19</v>
      </c>
      <c r="X1258" t="s">
        <v>64</v>
      </c>
      <c r="Y1258" t="s">
        <v>4094</v>
      </c>
      <c r="Z1258">
        <v>2014</v>
      </c>
      <c r="AA1258" s="6">
        <f>(Orders[[#This Row],[Sales]]*Orders[[#This Row],[Quantity]])-Orders[[#This Row],[Discount]]</f>
        <v>942.85599999999988</v>
      </c>
    </row>
    <row r="1259" spans="1:27" ht="16.5" x14ac:dyDescent="0.3">
      <c r="A1259">
        <v>32574</v>
      </c>
      <c r="B1259" t="s">
        <v>4674</v>
      </c>
      <c r="C1259" s="1">
        <v>41397</v>
      </c>
      <c r="D1259" s="1">
        <v>41402</v>
      </c>
      <c r="E1259" t="s">
        <v>66</v>
      </c>
      <c r="F1259" t="s">
        <v>1035</v>
      </c>
      <c r="G1259" t="s">
        <v>1036</v>
      </c>
      <c r="H1259" t="s">
        <v>31</v>
      </c>
      <c r="I1259" t="s">
        <v>869</v>
      </c>
      <c r="J1259" t="s">
        <v>171</v>
      </c>
      <c r="K1259" t="s">
        <v>34</v>
      </c>
      <c r="L1259">
        <v>77070</v>
      </c>
      <c r="M1259" t="s">
        <v>35</v>
      </c>
      <c r="N1259" t="s">
        <v>48</v>
      </c>
      <c r="O1259" t="s">
        <v>4472</v>
      </c>
      <c r="P1259" t="s">
        <v>50</v>
      </c>
      <c r="Q1259" t="s">
        <v>788</v>
      </c>
      <c r="R1259" t="s">
        <v>4473</v>
      </c>
      <c r="S1259" s="5">
        <v>86.352000000000004</v>
      </c>
      <c r="T1259">
        <v>3</v>
      </c>
      <c r="U1259">
        <v>0.2</v>
      </c>
      <c r="V1259">
        <v>5.3969999999999914</v>
      </c>
      <c r="W1259">
        <v>6.15</v>
      </c>
      <c r="X1259" t="s">
        <v>53</v>
      </c>
      <c r="Y1259" t="s">
        <v>4094</v>
      </c>
      <c r="Z1259">
        <v>2013</v>
      </c>
      <c r="AA1259" s="6">
        <f>(Orders[[#This Row],[Sales]]*Orders[[#This Row],[Quantity]])-Orders[[#This Row],[Discount]]</f>
        <v>258.85600000000005</v>
      </c>
    </row>
    <row r="1260" spans="1:27" ht="16.5" x14ac:dyDescent="0.3">
      <c r="A1260">
        <v>34564</v>
      </c>
      <c r="B1260" t="s">
        <v>4675</v>
      </c>
      <c r="C1260" s="1">
        <v>40685</v>
      </c>
      <c r="D1260" s="1">
        <v>40692</v>
      </c>
      <c r="E1260" t="s">
        <v>66</v>
      </c>
      <c r="F1260" t="s">
        <v>3147</v>
      </c>
      <c r="G1260" t="s">
        <v>3148</v>
      </c>
      <c r="H1260" t="s">
        <v>31</v>
      </c>
      <c r="I1260" t="s">
        <v>1206</v>
      </c>
      <c r="J1260" t="s">
        <v>716</v>
      </c>
      <c r="K1260" t="s">
        <v>34</v>
      </c>
      <c r="L1260">
        <v>35601</v>
      </c>
      <c r="M1260" t="s">
        <v>35</v>
      </c>
      <c r="N1260" t="s">
        <v>36</v>
      </c>
      <c r="O1260" t="s">
        <v>4676</v>
      </c>
      <c r="P1260" t="s">
        <v>61</v>
      </c>
      <c r="Q1260" t="s">
        <v>72</v>
      </c>
      <c r="R1260" t="s">
        <v>4677</v>
      </c>
      <c r="S1260" s="5">
        <v>135.97999999999999</v>
      </c>
      <c r="T1260">
        <v>2</v>
      </c>
      <c r="U1260">
        <v>0</v>
      </c>
      <c r="V1260">
        <v>33.994999999999997</v>
      </c>
      <c r="W1260">
        <v>6</v>
      </c>
      <c r="X1260" t="s">
        <v>64</v>
      </c>
      <c r="Y1260" t="s">
        <v>4094</v>
      </c>
      <c r="Z1260">
        <v>2011</v>
      </c>
      <c r="AA1260" s="6">
        <f>(Orders[[#This Row],[Sales]]*Orders[[#This Row],[Quantity]])-Orders[[#This Row],[Discount]]</f>
        <v>271.95999999999998</v>
      </c>
    </row>
    <row r="1261" spans="1:27" ht="16.5" x14ac:dyDescent="0.3">
      <c r="A1261">
        <v>34700</v>
      </c>
      <c r="B1261" t="s">
        <v>4678</v>
      </c>
      <c r="C1261" s="1">
        <v>41789</v>
      </c>
      <c r="D1261" s="1">
        <v>41796</v>
      </c>
      <c r="E1261" t="s">
        <v>66</v>
      </c>
      <c r="F1261" t="s">
        <v>2889</v>
      </c>
      <c r="G1261" t="s">
        <v>2890</v>
      </c>
      <c r="H1261" t="s">
        <v>31</v>
      </c>
      <c r="I1261" t="s">
        <v>869</v>
      </c>
      <c r="J1261" t="s">
        <v>171</v>
      </c>
      <c r="K1261" t="s">
        <v>34</v>
      </c>
      <c r="L1261">
        <v>77095</v>
      </c>
      <c r="M1261" t="s">
        <v>35</v>
      </c>
      <c r="N1261" t="s">
        <v>48</v>
      </c>
      <c r="O1261" t="s">
        <v>4679</v>
      </c>
      <c r="P1261" t="s">
        <v>38</v>
      </c>
      <c r="Q1261" t="s">
        <v>270</v>
      </c>
      <c r="R1261" t="s">
        <v>4680</v>
      </c>
      <c r="S1261" s="5">
        <v>65.424000000000007</v>
      </c>
      <c r="T1261">
        <v>4</v>
      </c>
      <c r="U1261">
        <v>0.6</v>
      </c>
      <c r="V1261">
        <v>-52.339199999999991</v>
      </c>
      <c r="W1261">
        <v>5.95</v>
      </c>
      <c r="X1261" t="s">
        <v>64</v>
      </c>
      <c r="Y1261" t="s">
        <v>4094</v>
      </c>
      <c r="Z1261">
        <v>2014</v>
      </c>
      <c r="AA1261" s="6">
        <f>(Orders[[#This Row],[Sales]]*Orders[[#This Row],[Quantity]])-Orders[[#This Row],[Discount]]</f>
        <v>261.096</v>
      </c>
    </row>
    <row r="1262" spans="1:27" ht="16.5" x14ac:dyDescent="0.3">
      <c r="A1262">
        <v>35264</v>
      </c>
      <c r="B1262" t="s">
        <v>4681</v>
      </c>
      <c r="C1262" s="1">
        <v>41415</v>
      </c>
      <c r="D1262" s="1">
        <v>41418</v>
      </c>
      <c r="E1262" t="s">
        <v>55</v>
      </c>
      <c r="F1262" t="s">
        <v>572</v>
      </c>
      <c r="G1262" t="s">
        <v>573</v>
      </c>
      <c r="H1262" t="s">
        <v>94</v>
      </c>
      <c r="I1262" t="s">
        <v>853</v>
      </c>
      <c r="J1262" t="s">
        <v>315</v>
      </c>
      <c r="K1262" t="s">
        <v>34</v>
      </c>
      <c r="L1262">
        <v>80906</v>
      </c>
      <c r="M1262" t="s">
        <v>35</v>
      </c>
      <c r="N1262" t="s">
        <v>105</v>
      </c>
      <c r="O1262" t="s">
        <v>3545</v>
      </c>
      <c r="P1262" t="s">
        <v>50</v>
      </c>
      <c r="Q1262" t="s">
        <v>51</v>
      </c>
      <c r="R1262" t="s">
        <v>3546</v>
      </c>
      <c r="S1262" s="5">
        <v>40.635000000000012</v>
      </c>
      <c r="T1262">
        <v>7</v>
      </c>
      <c r="U1262">
        <v>0.7</v>
      </c>
      <c r="V1262">
        <v>-32.508000000000003</v>
      </c>
      <c r="W1262">
        <v>5.94</v>
      </c>
      <c r="X1262" t="s">
        <v>64</v>
      </c>
      <c r="Y1262" t="s">
        <v>4094</v>
      </c>
      <c r="Z1262">
        <v>2013</v>
      </c>
      <c r="AA1262" s="6">
        <f>(Orders[[#This Row],[Sales]]*Orders[[#This Row],[Quantity]])-Orders[[#This Row],[Discount]]</f>
        <v>283.74500000000012</v>
      </c>
    </row>
    <row r="1263" spans="1:27" ht="16.5" x14ac:dyDescent="0.3">
      <c r="A1263">
        <v>33727</v>
      </c>
      <c r="B1263" t="s">
        <v>4682</v>
      </c>
      <c r="C1263" s="1">
        <v>41773</v>
      </c>
      <c r="D1263" s="1">
        <v>41780</v>
      </c>
      <c r="E1263" t="s">
        <v>66</v>
      </c>
      <c r="F1263" t="s">
        <v>3189</v>
      </c>
      <c r="G1263" t="s">
        <v>3190</v>
      </c>
      <c r="H1263" t="s">
        <v>94</v>
      </c>
      <c r="I1263" t="s">
        <v>103</v>
      </c>
      <c r="J1263" t="s">
        <v>104</v>
      </c>
      <c r="K1263" t="s">
        <v>34</v>
      </c>
      <c r="L1263">
        <v>94110</v>
      </c>
      <c r="M1263" t="s">
        <v>35</v>
      </c>
      <c r="N1263" t="s">
        <v>105</v>
      </c>
      <c r="O1263" t="s">
        <v>4683</v>
      </c>
      <c r="P1263" t="s">
        <v>50</v>
      </c>
      <c r="Q1263" t="s">
        <v>773</v>
      </c>
      <c r="R1263" t="s">
        <v>4684</v>
      </c>
      <c r="S1263" s="5">
        <v>58.48</v>
      </c>
      <c r="T1263">
        <v>8</v>
      </c>
      <c r="U1263">
        <v>0</v>
      </c>
      <c r="V1263">
        <v>27.485600000000002</v>
      </c>
      <c r="W1263">
        <v>5.81</v>
      </c>
      <c r="X1263" t="s">
        <v>64</v>
      </c>
      <c r="Y1263" t="s">
        <v>4094</v>
      </c>
      <c r="Z1263">
        <v>2014</v>
      </c>
      <c r="AA1263" s="6">
        <f>(Orders[[#This Row],[Sales]]*Orders[[#This Row],[Quantity]])-Orders[[#This Row],[Discount]]</f>
        <v>467.84</v>
      </c>
    </row>
    <row r="1264" spans="1:27" ht="16.5" x14ac:dyDescent="0.3">
      <c r="A1264">
        <v>36170</v>
      </c>
      <c r="B1264" t="s">
        <v>4685</v>
      </c>
      <c r="C1264" s="1">
        <v>41783</v>
      </c>
      <c r="D1264" s="1">
        <v>41787</v>
      </c>
      <c r="E1264" t="s">
        <v>66</v>
      </c>
      <c r="F1264" t="s">
        <v>3091</v>
      </c>
      <c r="G1264" t="s">
        <v>3092</v>
      </c>
      <c r="H1264" t="s">
        <v>31</v>
      </c>
      <c r="I1264" t="s">
        <v>869</v>
      </c>
      <c r="J1264" t="s">
        <v>171</v>
      </c>
      <c r="K1264" t="s">
        <v>34</v>
      </c>
      <c r="L1264">
        <v>77095</v>
      </c>
      <c r="M1264" t="s">
        <v>35</v>
      </c>
      <c r="N1264" t="s">
        <v>48</v>
      </c>
      <c r="O1264" t="s">
        <v>2828</v>
      </c>
      <c r="P1264" t="s">
        <v>50</v>
      </c>
      <c r="Q1264" t="s">
        <v>112</v>
      </c>
      <c r="R1264" t="s">
        <v>2829</v>
      </c>
      <c r="S1264" s="5">
        <v>48.816000000000003</v>
      </c>
      <c r="T1264">
        <v>3</v>
      </c>
      <c r="U1264">
        <v>0.2</v>
      </c>
      <c r="V1264">
        <v>-11.593800000000011</v>
      </c>
      <c r="W1264">
        <v>5.79</v>
      </c>
      <c r="X1264" t="s">
        <v>64</v>
      </c>
      <c r="Y1264" t="s">
        <v>4094</v>
      </c>
      <c r="Z1264">
        <v>2014</v>
      </c>
      <c r="AA1264" s="6">
        <f>(Orders[[#This Row],[Sales]]*Orders[[#This Row],[Quantity]])-Orders[[#This Row],[Discount]]</f>
        <v>146.24800000000002</v>
      </c>
    </row>
    <row r="1265" spans="1:27" ht="16.5" x14ac:dyDescent="0.3">
      <c r="A1265">
        <v>34302</v>
      </c>
      <c r="B1265" t="s">
        <v>4686</v>
      </c>
      <c r="C1265" s="1">
        <v>40680</v>
      </c>
      <c r="D1265" s="1">
        <v>40684</v>
      </c>
      <c r="E1265" t="s">
        <v>66</v>
      </c>
      <c r="F1265" t="s">
        <v>2359</v>
      </c>
      <c r="G1265" t="s">
        <v>2360</v>
      </c>
      <c r="H1265" t="s">
        <v>94</v>
      </c>
      <c r="I1265" t="s">
        <v>4687</v>
      </c>
      <c r="J1265" t="s">
        <v>202</v>
      </c>
      <c r="K1265" t="s">
        <v>34</v>
      </c>
      <c r="L1265">
        <v>54703</v>
      </c>
      <c r="M1265" t="s">
        <v>35</v>
      </c>
      <c r="N1265" t="s">
        <v>48</v>
      </c>
      <c r="O1265" t="s">
        <v>3767</v>
      </c>
      <c r="P1265" t="s">
        <v>50</v>
      </c>
      <c r="Q1265" t="s">
        <v>51</v>
      </c>
      <c r="R1265" t="s">
        <v>3768</v>
      </c>
      <c r="S1265" s="5">
        <v>91.679999999999993</v>
      </c>
      <c r="T1265">
        <v>3</v>
      </c>
      <c r="U1265">
        <v>0</v>
      </c>
      <c r="V1265">
        <v>45.84</v>
      </c>
      <c r="W1265">
        <v>5.72</v>
      </c>
      <c r="X1265" t="s">
        <v>64</v>
      </c>
      <c r="Y1265" t="s">
        <v>4094</v>
      </c>
      <c r="Z1265">
        <v>2011</v>
      </c>
      <c r="AA1265" s="6">
        <f>(Orders[[#This Row],[Sales]]*Orders[[#This Row],[Quantity]])-Orders[[#This Row],[Discount]]</f>
        <v>275.03999999999996</v>
      </c>
    </row>
    <row r="1266" spans="1:27" ht="16.5" x14ac:dyDescent="0.3">
      <c r="A1266">
        <v>32854</v>
      </c>
      <c r="B1266" t="s">
        <v>4688</v>
      </c>
      <c r="C1266" s="1">
        <v>41404</v>
      </c>
      <c r="D1266" s="1">
        <v>41410</v>
      </c>
      <c r="E1266" t="s">
        <v>66</v>
      </c>
      <c r="F1266" t="s">
        <v>1986</v>
      </c>
      <c r="G1266" t="s">
        <v>1987</v>
      </c>
      <c r="H1266" t="s">
        <v>31</v>
      </c>
      <c r="I1266" t="s">
        <v>85</v>
      </c>
      <c r="J1266" t="s">
        <v>86</v>
      </c>
      <c r="K1266" t="s">
        <v>34</v>
      </c>
      <c r="L1266">
        <v>19140</v>
      </c>
      <c r="M1266" t="s">
        <v>35</v>
      </c>
      <c r="N1266" t="s">
        <v>87</v>
      </c>
      <c r="O1266" t="s">
        <v>822</v>
      </c>
      <c r="P1266" t="s">
        <v>50</v>
      </c>
      <c r="Q1266" t="s">
        <v>788</v>
      </c>
      <c r="R1266" t="s">
        <v>823</v>
      </c>
      <c r="S1266" s="5">
        <v>79.36</v>
      </c>
      <c r="T1266">
        <v>5</v>
      </c>
      <c r="U1266">
        <v>0.2</v>
      </c>
      <c r="V1266">
        <v>9.919999999999991</v>
      </c>
      <c r="W1266">
        <v>5.65</v>
      </c>
      <c r="X1266" t="s">
        <v>64</v>
      </c>
      <c r="Y1266" t="s">
        <v>4094</v>
      </c>
      <c r="Z1266">
        <v>2013</v>
      </c>
      <c r="AA1266" s="6">
        <f>(Orders[[#This Row],[Sales]]*Orders[[#This Row],[Quantity]])-Orders[[#This Row],[Discount]]</f>
        <v>396.6</v>
      </c>
    </row>
    <row r="1267" spans="1:27" ht="16.5" x14ac:dyDescent="0.3">
      <c r="A1267">
        <v>38209</v>
      </c>
      <c r="B1267" t="s">
        <v>4689</v>
      </c>
      <c r="C1267" s="1">
        <v>41762</v>
      </c>
      <c r="D1267" s="1">
        <v>41765</v>
      </c>
      <c r="E1267" t="s">
        <v>28</v>
      </c>
      <c r="F1267" t="s">
        <v>614</v>
      </c>
      <c r="G1267" t="s">
        <v>615</v>
      </c>
      <c r="H1267" t="s">
        <v>58</v>
      </c>
      <c r="I1267" t="s">
        <v>151</v>
      </c>
      <c r="J1267" t="s">
        <v>104</v>
      </c>
      <c r="K1267" t="s">
        <v>34</v>
      </c>
      <c r="L1267">
        <v>90049</v>
      </c>
      <c r="M1267" t="s">
        <v>35</v>
      </c>
      <c r="N1267" t="s">
        <v>105</v>
      </c>
      <c r="O1267" t="s">
        <v>390</v>
      </c>
      <c r="P1267" t="s">
        <v>61</v>
      </c>
      <c r="Q1267" t="s">
        <v>294</v>
      </c>
      <c r="R1267" t="s">
        <v>391</v>
      </c>
      <c r="S1267" s="5">
        <v>159.56</v>
      </c>
      <c r="T1267">
        <v>4</v>
      </c>
      <c r="U1267">
        <v>0</v>
      </c>
      <c r="V1267">
        <v>59.037199999999999</v>
      </c>
      <c r="W1267">
        <v>5.58</v>
      </c>
      <c r="X1267" t="s">
        <v>64</v>
      </c>
      <c r="Y1267" t="s">
        <v>4094</v>
      </c>
      <c r="Z1267">
        <v>2014</v>
      </c>
      <c r="AA1267" s="6">
        <f>(Orders[[#This Row],[Sales]]*Orders[[#This Row],[Quantity]])-Orders[[#This Row],[Discount]]</f>
        <v>638.24</v>
      </c>
    </row>
    <row r="1268" spans="1:27" ht="16.5" x14ac:dyDescent="0.3">
      <c r="A1268">
        <v>37646</v>
      </c>
      <c r="B1268" t="s">
        <v>4690</v>
      </c>
      <c r="C1268" s="1">
        <v>41030</v>
      </c>
      <c r="D1268" s="1">
        <v>41035</v>
      </c>
      <c r="E1268" t="s">
        <v>66</v>
      </c>
      <c r="F1268" t="s">
        <v>4691</v>
      </c>
      <c r="G1268" t="s">
        <v>4692</v>
      </c>
      <c r="H1268" t="s">
        <v>31</v>
      </c>
      <c r="I1268" t="s">
        <v>103</v>
      </c>
      <c r="J1268" t="s">
        <v>104</v>
      </c>
      <c r="K1268" t="s">
        <v>34</v>
      </c>
      <c r="L1268">
        <v>94109</v>
      </c>
      <c r="M1268" t="s">
        <v>35</v>
      </c>
      <c r="N1268" t="s">
        <v>105</v>
      </c>
      <c r="O1268" t="s">
        <v>3497</v>
      </c>
      <c r="P1268" t="s">
        <v>50</v>
      </c>
      <c r="Q1268" t="s">
        <v>80</v>
      </c>
      <c r="R1268" t="s">
        <v>3498</v>
      </c>
      <c r="S1268" s="5">
        <v>35.06</v>
      </c>
      <c r="T1268">
        <v>2</v>
      </c>
      <c r="U1268">
        <v>0</v>
      </c>
      <c r="V1268">
        <v>10.518000000000001</v>
      </c>
      <c r="W1268">
        <v>5.55</v>
      </c>
      <c r="X1268" t="s">
        <v>53</v>
      </c>
      <c r="Y1268" t="s">
        <v>4094</v>
      </c>
      <c r="Z1268">
        <v>2012</v>
      </c>
      <c r="AA1268" s="6">
        <f>(Orders[[#This Row],[Sales]]*Orders[[#This Row],[Quantity]])-Orders[[#This Row],[Discount]]</f>
        <v>70.12</v>
      </c>
    </row>
    <row r="1269" spans="1:27" ht="16.5" x14ac:dyDescent="0.3">
      <c r="A1269">
        <v>32640</v>
      </c>
      <c r="B1269" t="s">
        <v>4693</v>
      </c>
      <c r="C1269" s="1">
        <v>41057</v>
      </c>
      <c r="D1269" s="1">
        <v>41061</v>
      </c>
      <c r="E1269" t="s">
        <v>66</v>
      </c>
      <c r="F1269" t="s">
        <v>737</v>
      </c>
      <c r="G1269" t="s">
        <v>738</v>
      </c>
      <c r="H1269" t="s">
        <v>31</v>
      </c>
      <c r="I1269" t="s">
        <v>4694</v>
      </c>
      <c r="J1269" t="s">
        <v>233</v>
      </c>
      <c r="K1269" t="s">
        <v>34</v>
      </c>
      <c r="L1269">
        <v>11520</v>
      </c>
      <c r="M1269" t="s">
        <v>35</v>
      </c>
      <c r="N1269" t="s">
        <v>87</v>
      </c>
      <c r="O1269" t="s">
        <v>4695</v>
      </c>
      <c r="P1269" t="s">
        <v>50</v>
      </c>
      <c r="Q1269" t="s">
        <v>788</v>
      </c>
      <c r="R1269" t="s">
        <v>4696</v>
      </c>
      <c r="S1269" s="5">
        <v>47.82</v>
      </c>
      <c r="T1269">
        <v>3</v>
      </c>
      <c r="U1269">
        <v>0</v>
      </c>
      <c r="V1269">
        <v>14.345999999999989</v>
      </c>
      <c r="W1269">
        <v>5.48</v>
      </c>
      <c r="X1269" t="s">
        <v>64</v>
      </c>
      <c r="Y1269" t="s">
        <v>4094</v>
      </c>
      <c r="Z1269">
        <v>2012</v>
      </c>
      <c r="AA1269" s="6">
        <f>(Orders[[#This Row],[Sales]]*Orders[[#This Row],[Quantity]])-Orders[[#This Row],[Discount]]</f>
        <v>143.46</v>
      </c>
    </row>
    <row r="1270" spans="1:27" ht="16.5" x14ac:dyDescent="0.3">
      <c r="A1270">
        <v>36297</v>
      </c>
      <c r="B1270" t="s">
        <v>4697</v>
      </c>
      <c r="C1270" s="1">
        <v>41767</v>
      </c>
      <c r="D1270" s="1">
        <v>41772</v>
      </c>
      <c r="E1270" t="s">
        <v>66</v>
      </c>
      <c r="F1270" t="s">
        <v>2364</v>
      </c>
      <c r="G1270" t="s">
        <v>2365</v>
      </c>
      <c r="H1270" t="s">
        <v>94</v>
      </c>
      <c r="I1270" t="s">
        <v>151</v>
      </c>
      <c r="J1270" t="s">
        <v>104</v>
      </c>
      <c r="K1270" t="s">
        <v>34</v>
      </c>
      <c r="L1270">
        <v>90004</v>
      </c>
      <c r="M1270" t="s">
        <v>35</v>
      </c>
      <c r="N1270" t="s">
        <v>105</v>
      </c>
      <c r="O1270" t="s">
        <v>2054</v>
      </c>
      <c r="P1270" t="s">
        <v>61</v>
      </c>
      <c r="Q1270" t="s">
        <v>294</v>
      </c>
      <c r="R1270" t="s">
        <v>2055</v>
      </c>
      <c r="S1270" s="5">
        <v>79.989999999999995</v>
      </c>
      <c r="T1270">
        <v>1</v>
      </c>
      <c r="U1270">
        <v>0</v>
      </c>
      <c r="V1270">
        <v>28.796399999999998</v>
      </c>
      <c r="W1270">
        <v>5.44</v>
      </c>
      <c r="X1270" t="s">
        <v>64</v>
      </c>
      <c r="Y1270" t="s">
        <v>4094</v>
      </c>
      <c r="Z1270">
        <v>2014</v>
      </c>
      <c r="AA1270" s="6">
        <f>(Orders[[#This Row],[Sales]]*Orders[[#This Row],[Quantity]])-Orders[[#This Row],[Discount]]</f>
        <v>79.989999999999995</v>
      </c>
    </row>
    <row r="1271" spans="1:27" ht="16.5" x14ac:dyDescent="0.3">
      <c r="A1271">
        <v>35997</v>
      </c>
      <c r="B1271" t="s">
        <v>4698</v>
      </c>
      <c r="C1271" s="1">
        <v>41771</v>
      </c>
      <c r="D1271" s="1">
        <v>41777</v>
      </c>
      <c r="E1271" t="s">
        <v>66</v>
      </c>
      <c r="F1271" t="s">
        <v>1218</v>
      </c>
      <c r="G1271" t="s">
        <v>1219</v>
      </c>
      <c r="H1271" t="s">
        <v>94</v>
      </c>
      <c r="I1271" t="s">
        <v>550</v>
      </c>
      <c r="J1271" t="s">
        <v>171</v>
      </c>
      <c r="K1271" t="s">
        <v>34</v>
      </c>
      <c r="L1271">
        <v>78745</v>
      </c>
      <c r="M1271" t="s">
        <v>35</v>
      </c>
      <c r="N1271" t="s">
        <v>48</v>
      </c>
      <c r="O1271" t="s">
        <v>1502</v>
      </c>
      <c r="P1271" t="s">
        <v>50</v>
      </c>
      <c r="Q1271" t="s">
        <v>112</v>
      </c>
      <c r="R1271" t="s">
        <v>1503</v>
      </c>
      <c r="S1271" s="5">
        <v>74.415999999999997</v>
      </c>
      <c r="T1271">
        <v>2</v>
      </c>
      <c r="U1271">
        <v>0.2</v>
      </c>
      <c r="V1271">
        <v>-14.8832</v>
      </c>
      <c r="W1271">
        <v>5.27</v>
      </c>
      <c r="X1271" t="s">
        <v>64</v>
      </c>
      <c r="Y1271" t="s">
        <v>4094</v>
      </c>
      <c r="Z1271">
        <v>2014</v>
      </c>
      <c r="AA1271" s="6">
        <f>(Orders[[#This Row],[Sales]]*Orders[[#This Row],[Quantity]])-Orders[[#This Row],[Discount]]</f>
        <v>148.63200000000001</v>
      </c>
    </row>
    <row r="1272" spans="1:27" ht="16.5" x14ac:dyDescent="0.3">
      <c r="A1272">
        <v>38541</v>
      </c>
      <c r="B1272" t="s">
        <v>4699</v>
      </c>
      <c r="C1272" s="1">
        <v>41782</v>
      </c>
      <c r="D1272" s="1">
        <v>41785</v>
      </c>
      <c r="E1272" t="s">
        <v>55</v>
      </c>
      <c r="F1272" t="s">
        <v>3171</v>
      </c>
      <c r="G1272" t="s">
        <v>3172</v>
      </c>
      <c r="H1272" t="s">
        <v>31</v>
      </c>
      <c r="I1272" t="s">
        <v>151</v>
      </c>
      <c r="J1272" t="s">
        <v>104</v>
      </c>
      <c r="K1272" t="s">
        <v>34</v>
      </c>
      <c r="L1272">
        <v>90049</v>
      </c>
      <c r="M1272" t="s">
        <v>35</v>
      </c>
      <c r="N1272" t="s">
        <v>105</v>
      </c>
      <c r="O1272" t="s">
        <v>4700</v>
      </c>
      <c r="P1272" t="s">
        <v>50</v>
      </c>
      <c r="Q1272" t="s">
        <v>788</v>
      </c>
      <c r="R1272" t="s">
        <v>4701</v>
      </c>
      <c r="S1272" s="5">
        <v>49.56</v>
      </c>
      <c r="T1272">
        <v>7</v>
      </c>
      <c r="U1272">
        <v>0</v>
      </c>
      <c r="V1272">
        <v>18.832799999999999</v>
      </c>
      <c r="W1272">
        <v>5.26</v>
      </c>
      <c r="X1272" t="s">
        <v>64</v>
      </c>
      <c r="Y1272" t="s">
        <v>4094</v>
      </c>
      <c r="Z1272">
        <v>2014</v>
      </c>
      <c r="AA1272" s="6">
        <f>(Orders[[#This Row],[Sales]]*Orders[[#This Row],[Quantity]])-Orders[[#This Row],[Discount]]</f>
        <v>346.92</v>
      </c>
    </row>
    <row r="1273" spans="1:27" ht="16.5" x14ac:dyDescent="0.3">
      <c r="A1273">
        <v>35239</v>
      </c>
      <c r="B1273" t="s">
        <v>4702</v>
      </c>
      <c r="C1273" s="1">
        <v>41787</v>
      </c>
      <c r="D1273" s="1">
        <v>41789</v>
      </c>
      <c r="E1273" t="s">
        <v>28</v>
      </c>
      <c r="F1273" t="s">
        <v>723</v>
      </c>
      <c r="G1273" t="s">
        <v>724</v>
      </c>
      <c r="H1273" t="s">
        <v>31</v>
      </c>
      <c r="I1273" t="s">
        <v>2219</v>
      </c>
      <c r="J1273" t="s">
        <v>655</v>
      </c>
      <c r="K1273" t="s">
        <v>34</v>
      </c>
      <c r="L1273">
        <v>38109</v>
      </c>
      <c r="M1273" t="s">
        <v>35</v>
      </c>
      <c r="N1273" t="s">
        <v>36</v>
      </c>
      <c r="O1273" t="s">
        <v>4703</v>
      </c>
      <c r="P1273" t="s">
        <v>50</v>
      </c>
      <c r="Q1273" t="s">
        <v>416</v>
      </c>
      <c r="R1273" t="s">
        <v>4704</v>
      </c>
      <c r="S1273" s="5">
        <v>25.920000000000009</v>
      </c>
      <c r="T1273">
        <v>5</v>
      </c>
      <c r="U1273">
        <v>0.2</v>
      </c>
      <c r="V1273">
        <v>9.0719999999999992</v>
      </c>
      <c r="W1273">
        <v>5.15</v>
      </c>
      <c r="X1273" t="s">
        <v>41</v>
      </c>
      <c r="Y1273" t="s">
        <v>4094</v>
      </c>
      <c r="Z1273">
        <v>2014</v>
      </c>
      <c r="AA1273" s="6">
        <f>(Orders[[#This Row],[Sales]]*Orders[[#This Row],[Quantity]])-Orders[[#This Row],[Discount]]</f>
        <v>129.40000000000006</v>
      </c>
    </row>
    <row r="1274" spans="1:27" ht="16.5" x14ac:dyDescent="0.3">
      <c r="A1274">
        <v>34077</v>
      </c>
      <c r="B1274" t="s">
        <v>4705</v>
      </c>
      <c r="C1274" s="1">
        <v>41766</v>
      </c>
      <c r="D1274" s="1">
        <v>41768</v>
      </c>
      <c r="E1274" t="s">
        <v>55</v>
      </c>
      <c r="F1274" t="s">
        <v>4706</v>
      </c>
      <c r="G1274" t="s">
        <v>4707</v>
      </c>
      <c r="H1274" t="s">
        <v>31</v>
      </c>
      <c r="I1274" t="s">
        <v>232</v>
      </c>
      <c r="J1274" t="s">
        <v>233</v>
      </c>
      <c r="K1274" t="s">
        <v>34</v>
      </c>
      <c r="L1274">
        <v>10035</v>
      </c>
      <c r="M1274" t="s">
        <v>35</v>
      </c>
      <c r="N1274" t="s">
        <v>87</v>
      </c>
      <c r="O1274" t="s">
        <v>4708</v>
      </c>
      <c r="P1274" t="s">
        <v>50</v>
      </c>
      <c r="Q1274" t="s">
        <v>773</v>
      </c>
      <c r="R1274" t="s">
        <v>4709</v>
      </c>
      <c r="S1274" s="5">
        <v>59.2</v>
      </c>
      <c r="T1274">
        <v>4</v>
      </c>
      <c r="U1274">
        <v>0</v>
      </c>
      <c r="V1274">
        <v>29.6</v>
      </c>
      <c r="W1274">
        <v>5.05</v>
      </c>
      <c r="X1274" t="s">
        <v>53</v>
      </c>
      <c r="Y1274" t="s">
        <v>4094</v>
      </c>
      <c r="Z1274">
        <v>2014</v>
      </c>
      <c r="AA1274" s="6">
        <f>(Orders[[#This Row],[Sales]]*Orders[[#This Row],[Quantity]])-Orders[[#This Row],[Discount]]</f>
        <v>236.8</v>
      </c>
    </row>
    <row r="1275" spans="1:27" ht="16.5" x14ac:dyDescent="0.3">
      <c r="A1275">
        <v>32973</v>
      </c>
      <c r="B1275" t="s">
        <v>4710</v>
      </c>
      <c r="C1275" s="1">
        <v>41413</v>
      </c>
      <c r="D1275" s="1">
        <v>41419</v>
      </c>
      <c r="E1275" t="s">
        <v>66</v>
      </c>
      <c r="F1275" t="s">
        <v>1477</v>
      </c>
      <c r="G1275" t="s">
        <v>1478</v>
      </c>
      <c r="H1275" t="s">
        <v>31</v>
      </c>
      <c r="I1275" t="s">
        <v>103</v>
      </c>
      <c r="J1275" t="s">
        <v>104</v>
      </c>
      <c r="K1275" t="s">
        <v>34</v>
      </c>
      <c r="L1275">
        <v>94110</v>
      </c>
      <c r="M1275" t="s">
        <v>35</v>
      </c>
      <c r="N1275" t="s">
        <v>105</v>
      </c>
      <c r="O1275" t="s">
        <v>4711</v>
      </c>
      <c r="P1275" t="s">
        <v>50</v>
      </c>
      <c r="Q1275" t="s">
        <v>112</v>
      </c>
      <c r="R1275" t="s">
        <v>4712</v>
      </c>
      <c r="S1275" s="5">
        <v>104.28</v>
      </c>
      <c r="T1275">
        <v>3</v>
      </c>
      <c r="U1275">
        <v>0</v>
      </c>
      <c r="V1275">
        <v>26.06999999999999</v>
      </c>
      <c r="W1275">
        <v>4.92</v>
      </c>
      <c r="X1275" t="s">
        <v>64</v>
      </c>
      <c r="Y1275" t="s">
        <v>4094</v>
      </c>
      <c r="Z1275">
        <v>2013</v>
      </c>
      <c r="AA1275" s="6">
        <f>(Orders[[#This Row],[Sales]]*Orders[[#This Row],[Quantity]])-Orders[[#This Row],[Discount]]</f>
        <v>312.84000000000003</v>
      </c>
    </row>
    <row r="1276" spans="1:27" ht="16.5" x14ac:dyDescent="0.3">
      <c r="A1276">
        <v>31906</v>
      </c>
      <c r="B1276" t="s">
        <v>4713</v>
      </c>
      <c r="C1276" s="1">
        <v>40686</v>
      </c>
      <c r="D1276" s="1">
        <v>40690</v>
      </c>
      <c r="E1276" t="s">
        <v>66</v>
      </c>
      <c r="F1276" t="s">
        <v>4655</v>
      </c>
      <c r="G1276" t="s">
        <v>4656</v>
      </c>
      <c r="H1276" t="s">
        <v>31</v>
      </c>
      <c r="I1276" t="s">
        <v>85</v>
      </c>
      <c r="J1276" t="s">
        <v>86</v>
      </c>
      <c r="K1276" t="s">
        <v>34</v>
      </c>
      <c r="L1276">
        <v>19134</v>
      </c>
      <c r="M1276" t="s">
        <v>35</v>
      </c>
      <c r="N1276" t="s">
        <v>87</v>
      </c>
      <c r="O1276" t="s">
        <v>3803</v>
      </c>
      <c r="P1276" t="s">
        <v>61</v>
      </c>
      <c r="Q1276" t="s">
        <v>72</v>
      </c>
      <c r="R1276" t="s">
        <v>3804</v>
      </c>
      <c r="S1276" s="5">
        <v>55.188000000000002</v>
      </c>
      <c r="T1276">
        <v>2</v>
      </c>
      <c r="U1276">
        <v>0.4</v>
      </c>
      <c r="V1276">
        <v>-10.117800000000001</v>
      </c>
      <c r="W1276">
        <v>4.88</v>
      </c>
      <c r="X1276" t="s">
        <v>64</v>
      </c>
      <c r="Y1276" t="s">
        <v>4094</v>
      </c>
      <c r="Z1276">
        <v>2011</v>
      </c>
      <c r="AA1276" s="6">
        <f>(Orders[[#This Row],[Sales]]*Orders[[#This Row],[Quantity]])-Orders[[#This Row],[Discount]]</f>
        <v>109.976</v>
      </c>
    </row>
    <row r="1277" spans="1:27" ht="16.5" x14ac:dyDescent="0.3">
      <c r="A1277">
        <v>36672</v>
      </c>
      <c r="B1277" t="s">
        <v>4714</v>
      </c>
      <c r="C1277" s="1">
        <v>41787</v>
      </c>
      <c r="D1277" s="1">
        <v>41791</v>
      </c>
      <c r="E1277" t="s">
        <v>66</v>
      </c>
      <c r="F1277" t="s">
        <v>1138</v>
      </c>
      <c r="G1277" t="s">
        <v>1139</v>
      </c>
      <c r="H1277" t="s">
        <v>58</v>
      </c>
      <c r="I1277" t="s">
        <v>144</v>
      </c>
      <c r="J1277" t="s">
        <v>145</v>
      </c>
      <c r="K1277" t="s">
        <v>34</v>
      </c>
      <c r="L1277">
        <v>98103</v>
      </c>
      <c r="M1277" t="s">
        <v>35</v>
      </c>
      <c r="N1277" t="s">
        <v>105</v>
      </c>
      <c r="O1277" t="s">
        <v>2720</v>
      </c>
      <c r="P1277" t="s">
        <v>61</v>
      </c>
      <c r="Q1277" t="s">
        <v>294</v>
      </c>
      <c r="R1277" t="s">
        <v>2721</v>
      </c>
      <c r="S1277" s="5">
        <v>98.16</v>
      </c>
      <c r="T1277">
        <v>6</v>
      </c>
      <c r="U1277">
        <v>0</v>
      </c>
      <c r="V1277">
        <v>9.8159999999999954</v>
      </c>
      <c r="W1277">
        <v>4.74</v>
      </c>
      <c r="X1277" t="s">
        <v>64</v>
      </c>
      <c r="Y1277" t="s">
        <v>4094</v>
      </c>
      <c r="Z1277">
        <v>2014</v>
      </c>
      <c r="AA1277" s="6">
        <f>(Orders[[#This Row],[Sales]]*Orders[[#This Row],[Quantity]])-Orders[[#This Row],[Discount]]</f>
        <v>588.96</v>
      </c>
    </row>
    <row r="1278" spans="1:27" ht="16.5" x14ac:dyDescent="0.3">
      <c r="A1278">
        <v>37235</v>
      </c>
      <c r="B1278" t="s">
        <v>4715</v>
      </c>
      <c r="C1278" s="1">
        <v>41779</v>
      </c>
      <c r="D1278" s="1">
        <v>41785</v>
      </c>
      <c r="E1278" t="s">
        <v>66</v>
      </c>
      <c r="F1278" t="s">
        <v>2604</v>
      </c>
      <c r="G1278" t="s">
        <v>2605</v>
      </c>
      <c r="H1278" t="s">
        <v>31</v>
      </c>
      <c r="I1278" t="s">
        <v>2050</v>
      </c>
      <c r="J1278" t="s">
        <v>171</v>
      </c>
      <c r="K1278" t="s">
        <v>34</v>
      </c>
      <c r="L1278">
        <v>75023</v>
      </c>
      <c r="M1278" t="s">
        <v>35</v>
      </c>
      <c r="N1278" t="s">
        <v>48</v>
      </c>
      <c r="O1278" t="s">
        <v>4716</v>
      </c>
      <c r="P1278" t="s">
        <v>61</v>
      </c>
      <c r="Q1278" t="s">
        <v>72</v>
      </c>
      <c r="R1278" t="s">
        <v>4717</v>
      </c>
      <c r="S1278" s="5">
        <v>95.992000000000004</v>
      </c>
      <c r="T1278">
        <v>1</v>
      </c>
      <c r="U1278">
        <v>0.2</v>
      </c>
      <c r="V1278">
        <v>9.5991999999999997</v>
      </c>
      <c r="W1278">
        <v>4.6399999999999997</v>
      </c>
      <c r="X1278" t="s">
        <v>64</v>
      </c>
      <c r="Y1278" t="s">
        <v>4094</v>
      </c>
      <c r="Z1278">
        <v>2014</v>
      </c>
      <c r="AA1278" s="6">
        <f>(Orders[[#This Row],[Sales]]*Orders[[#This Row],[Quantity]])-Orders[[#This Row],[Discount]]</f>
        <v>95.792000000000002</v>
      </c>
    </row>
    <row r="1279" spans="1:27" ht="16.5" x14ac:dyDescent="0.3">
      <c r="A1279">
        <v>41082</v>
      </c>
      <c r="B1279" t="s">
        <v>4718</v>
      </c>
      <c r="C1279" s="1">
        <v>41038</v>
      </c>
      <c r="D1279" s="1">
        <v>41042</v>
      </c>
      <c r="E1279" t="s">
        <v>66</v>
      </c>
      <c r="F1279" t="s">
        <v>1654</v>
      </c>
      <c r="G1279" t="s">
        <v>1655</v>
      </c>
      <c r="H1279" t="s">
        <v>31</v>
      </c>
      <c r="I1279" t="s">
        <v>1761</v>
      </c>
      <c r="J1279" t="s">
        <v>96</v>
      </c>
      <c r="K1279" t="s">
        <v>34</v>
      </c>
      <c r="L1279">
        <v>40214</v>
      </c>
      <c r="M1279" t="s">
        <v>35</v>
      </c>
      <c r="N1279" t="s">
        <v>36</v>
      </c>
      <c r="O1279" t="s">
        <v>4719</v>
      </c>
      <c r="P1279" t="s">
        <v>50</v>
      </c>
      <c r="Q1279" t="s">
        <v>51</v>
      </c>
      <c r="R1279" t="s">
        <v>4720</v>
      </c>
      <c r="S1279" s="5">
        <v>48.81</v>
      </c>
      <c r="T1279">
        <v>3</v>
      </c>
      <c r="U1279">
        <v>0</v>
      </c>
      <c r="V1279">
        <v>23.916899999999998</v>
      </c>
      <c r="W1279">
        <v>4.63</v>
      </c>
      <c r="X1279" t="s">
        <v>64</v>
      </c>
      <c r="Y1279" t="s">
        <v>4094</v>
      </c>
      <c r="Z1279">
        <v>2012</v>
      </c>
      <c r="AA1279" s="6">
        <f>(Orders[[#This Row],[Sales]]*Orders[[#This Row],[Quantity]])-Orders[[#This Row],[Discount]]</f>
        <v>146.43</v>
      </c>
    </row>
    <row r="1280" spans="1:27" ht="16.5" x14ac:dyDescent="0.3">
      <c r="A1280">
        <v>36824</v>
      </c>
      <c r="B1280" t="s">
        <v>4721</v>
      </c>
      <c r="C1280" s="1">
        <v>41037</v>
      </c>
      <c r="D1280" s="1">
        <v>41039</v>
      </c>
      <c r="E1280" t="s">
        <v>55</v>
      </c>
      <c r="F1280" t="s">
        <v>4722</v>
      </c>
      <c r="G1280" t="s">
        <v>4723</v>
      </c>
      <c r="H1280" t="s">
        <v>94</v>
      </c>
      <c r="I1280" t="s">
        <v>232</v>
      </c>
      <c r="J1280" t="s">
        <v>233</v>
      </c>
      <c r="K1280" t="s">
        <v>34</v>
      </c>
      <c r="L1280">
        <v>10009</v>
      </c>
      <c r="M1280" t="s">
        <v>35</v>
      </c>
      <c r="N1280" t="s">
        <v>87</v>
      </c>
      <c r="O1280" t="s">
        <v>1427</v>
      </c>
      <c r="P1280" t="s">
        <v>50</v>
      </c>
      <c r="Q1280" t="s">
        <v>416</v>
      </c>
      <c r="R1280" t="s">
        <v>1428</v>
      </c>
      <c r="S1280" s="5">
        <v>37.94</v>
      </c>
      <c r="T1280">
        <v>2</v>
      </c>
      <c r="U1280">
        <v>0</v>
      </c>
      <c r="V1280">
        <v>18.211200000000002</v>
      </c>
      <c r="W1280">
        <v>4.5</v>
      </c>
      <c r="X1280" t="s">
        <v>41</v>
      </c>
      <c r="Y1280" t="s">
        <v>4094</v>
      </c>
      <c r="Z1280">
        <v>2012</v>
      </c>
      <c r="AA1280" s="6">
        <f>(Orders[[#This Row],[Sales]]*Orders[[#This Row],[Quantity]])-Orders[[#This Row],[Discount]]</f>
        <v>75.88</v>
      </c>
    </row>
    <row r="1281" spans="1:27" ht="16.5" x14ac:dyDescent="0.3">
      <c r="A1281">
        <v>32622</v>
      </c>
      <c r="B1281" t="s">
        <v>4724</v>
      </c>
      <c r="C1281" s="1">
        <v>40690</v>
      </c>
      <c r="D1281" s="1">
        <v>40693</v>
      </c>
      <c r="E1281" t="s">
        <v>55</v>
      </c>
      <c r="F1281" t="s">
        <v>4330</v>
      </c>
      <c r="G1281" t="s">
        <v>4331</v>
      </c>
      <c r="H1281" t="s">
        <v>31</v>
      </c>
      <c r="I1281" t="s">
        <v>661</v>
      </c>
      <c r="J1281" t="s">
        <v>118</v>
      </c>
      <c r="K1281" t="s">
        <v>34</v>
      </c>
      <c r="L1281">
        <v>60653</v>
      </c>
      <c r="M1281" t="s">
        <v>35</v>
      </c>
      <c r="N1281" t="s">
        <v>48</v>
      </c>
      <c r="O1281" t="s">
        <v>4725</v>
      </c>
      <c r="P1281" t="s">
        <v>50</v>
      </c>
      <c r="Q1281" t="s">
        <v>51</v>
      </c>
      <c r="R1281" t="s">
        <v>4726</v>
      </c>
      <c r="S1281" s="5">
        <v>17.46</v>
      </c>
      <c r="T1281">
        <v>6</v>
      </c>
      <c r="U1281">
        <v>0.8</v>
      </c>
      <c r="V1281">
        <v>-30.55500000000001</v>
      </c>
      <c r="W1281">
        <v>4.47</v>
      </c>
      <c r="X1281" t="s">
        <v>53</v>
      </c>
      <c r="Y1281" t="s">
        <v>4094</v>
      </c>
      <c r="Z1281">
        <v>2011</v>
      </c>
      <c r="AA1281" s="6">
        <f>(Orders[[#This Row],[Sales]]*Orders[[#This Row],[Quantity]])-Orders[[#This Row],[Discount]]</f>
        <v>103.96000000000001</v>
      </c>
    </row>
    <row r="1282" spans="1:27" ht="16.5" x14ac:dyDescent="0.3">
      <c r="A1282">
        <v>36093</v>
      </c>
      <c r="B1282" t="s">
        <v>4727</v>
      </c>
      <c r="C1282" s="1">
        <v>41409</v>
      </c>
      <c r="D1282" s="1">
        <v>41414</v>
      </c>
      <c r="E1282" t="s">
        <v>66</v>
      </c>
      <c r="F1282" t="s">
        <v>4728</v>
      </c>
      <c r="G1282" t="s">
        <v>4729</v>
      </c>
      <c r="H1282" t="s">
        <v>58</v>
      </c>
      <c r="I1282" t="s">
        <v>124</v>
      </c>
      <c r="J1282" t="s">
        <v>389</v>
      </c>
      <c r="K1282" t="s">
        <v>34</v>
      </c>
      <c r="L1282">
        <v>32216</v>
      </c>
      <c r="M1282" t="s">
        <v>35</v>
      </c>
      <c r="N1282" t="s">
        <v>36</v>
      </c>
      <c r="O1282" t="s">
        <v>4199</v>
      </c>
      <c r="P1282" t="s">
        <v>50</v>
      </c>
      <c r="Q1282" t="s">
        <v>51</v>
      </c>
      <c r="R1282" t="s">
        <v>4200</v>
      </c>
      <c r="S1282" s="5">
        <v>57.582000000000008</v>
      </c>
      <c r="T1282">
        <v>3</v>
      </c>
      <c r="U1282">
        <v>0.7</v>
      </c>
      <c r="V1282">
        <v>-44.146199999999979</v>
      </c>
      <c r="W1282">
        <v>4.46</v>
      </c>
      <c r="X1282" t="s">
        <v>64</v>
      </c>
      <c r="Y1282" t="s">
        <v>4094</v>
      </c>
      <c r="Z1282">
        <v>2013</v>
      </c>
      <c r="AA1282" s="6">
        <f>(Orders[[#This Row],[Sales]]*Orders[[#This Row],[Quantity]])-Orders[[#This Row],[Discount]]</f>
        <v>172.04600000000005</v>
      </c>
    </row>
    <row r="1283" spans="1:27" ht="16.5" x14ac:dyDescent="0.3">
      <c r="A1283">
        <v>39893</v>
      </c>
      <c r="B1283" t="s">
        <v>4730</v>
      </c>
      <c r="C1283" s="1">
        <v>40668</v>
      </c>
      <c r="D1283" s="1">
        <v>40670</v>
      </c>
      <c r="E1283" t="s">
        <v>55</v>
      </c>
      <c r="F1283" t="s">
        <v>4731</v>
      </c>
      <c r="G1283" t="s">
        <v>4732</v>
      </c>
      <c r="H1283" t="s">
        <v>58</v>
      </c>
      <c r="I1283" t="s">
        <v>1292</v>
      </c>
      <c r="J1283" t="s">
        <v>495</v>
      </c>
      <c r="K1283" t="s">
        <v>34</v>
      </c>
      <c r="L1283">
        <v>22204</v>
      </c>
      <c r="M1283" t="s">
        <v>35</v>
      </c>
      <c r="N1283" t="s">
        <v>36</v>
      </c>
      <c r="O1283" t="s">
        <v>3995</v>
      </c>
      <c r="P1283" t="s">
        <v>50</v>
      </c>
      <c r="Q1283" t="s">
        <v>416</v>
      </c>
      <c r="R1283" t="s">
        <v>959</v>
      </c>
      <c r="S1283" s="5">
        <v>35.44</v>
      </c>
      <c r="T1283">
        <v>1</v>
      </c>
      <c r="U1283">
        <v>0</v>
      </c>
      <c r="V1283">
        <v>16.6568</v>
      </c>
      <c r="W1283">
        <v>4.45</v>
      </c>
      <c r="X1283" t="s">
        <v>53</v>
      </c>
      <c r="Y1283" t="s">
        <v>4094</v>
      </c>
      <c r="Z1283">
        <v>2011</v>
      </c>
      <c r="AA1283" s="6">
        <f>(Orders[[#This Row],[Sales]]*Orders[[#This Row],[Quantity]])-Orders[[#This Row],[Discount]]</f>
        <v>35.44</v>
      </c>
    </row>
    <row r="1284" spans="1:27" ht="16.5" x14ac:dyDescent="0.3">
      <c r="A1284">
        <v>40897</v>
      </c>
      <c r="B1284" t="s">
        <v>4733</v>
      </c>
      <c r="C1284" s="1">
        <v>41768</v>
      </c>
      <c r="D1284" s="1">
        <v>41771</v>
      </c>
      <c r="E1284" t="s">
        <v>28</v>
      </c>
      <c r="F1284" t="s">
        <v>2805</v>
      </c>
      <c r="G1284" t="s">
        <v>2806</v>
      </c>
      <c r="H1284" t="s">
        <v>58</v>
      </c>
      <c r="I1284" t="s">
        <v>4734</v>
      </c>
      <c r="J1284" t="s">
        <v>171</v>
      </c>
      <c r="K1284" t="s">
        <v>34</v>
      </c>
      <c r="L1284">
        <v>76063</v>
      </c>
      <c r="M1284" t="s">
        <v>35</v>
      </c>
      <c r="N1284" t="s">
        <v>48</v>
      </c>
      <c r="O1284" t="s">
        <v>2864</v>
      </c>
      <c r="P1284" t="s">
        <v>50</v>
      </c>
      <c r="Q1284" t="s">
        <v>416</v>
      </c>
      <c r="R1284" t="s">
        <v>2865</v>
      </c>
      <c r="S1284" s="5">
        <v>41.472000000000008</v>
      </c>
      <c r="T1284">
        <v>8</v>
      </c>
      <c r="U1284">
        <v>0.2</v>
      </c>
      <c r="V1284">
        <v>14.5152</v>
      </c>
      <c r="W1284">
        <v>4.3499999999999996</v>
      </c>
      <c r="X1284" t="s">
        <v>64</v>
      </c>
      <c r="Y1284" t="s">
        <v>4094</v>
      </c>
      <c r="Z1284">
        <v>2014</v>
      </c>
      <c r="AA1284" s="6">
        <f>(Orders[[#This Row],[Sales]]*Orders[[#This Row],[Quantity]])-Orders[[#This Row],[Discount]]</f>
        <v>331.57600000000008</v>
      </c>
    </row>
    <row r="1285" spans="1:27" ht="16.5" x14ac:dyDescent="0.3">
      <c r="A1285">
        <v>35439</v>
      </c>
      <c r="B1285" t="s">
        <v>4735</v>
      </c>
      <c r="C1285" s="1">
        <v>40682</v>
      </c>
      <c r="D1285" s="1">
        <v>40686</v>
      </c>
      <c r="E1285" t="s">
        <v>66</v>
      </c>
      <c r="F1285" t="s">
        <v>506</v>
      </c>
      <c r="G1285" t="s">
        <v>507</v>
      </c>
      <c r="H1285" t="s">
        <v>31</v>
      </c>
      <c r="I1285" t="s">
        <v>3141</v>
      </c>
      <c r="J1285" t="s">
        <v>47</v>
      </c>
      <c r="K1285" t="s">
        <v>34</v>
      </c>
      <c r="L1285">
        <v>48640</v>
      </c>
      <c r="M1285" t="s">
        <v>35</v>
      </c>
      <c r="N1285" t="s">
        <v>48</v>
      </c>
      <c r="O1285" t="s">
        <v>4736</v>
      </c>
      <c r="P1285" t="s">
        <v>50</v>
      </c>
      <c r="Q1285" t="s">
        <v>51</v>
      </c>
      <c r="R1285" t="s">
        <v>4737</v>
      </c>
      <c r="S1285" s="5">
        <v>57.42</v>
      </c>
      <c r="T1285">
        <v>9</v>
      </c>
      <c r="U1285">
        <v>0</v>
      </c>
      <c r="V1285">
        <v>26.4132</v>
      </c>
      <c r="W1285">
        <v>4.29</v>
      </c>
      <c r="X1285" t="s">
        <v>64</v>
      </c>
      <c r="Y1285" t="s">
        <v>4094</v>
      </c>
      <c r="Z1285">
        <v>2011</v>
      </c>
      <c r="AA1285" s="6">
        <f>(Orders[[#This Row],[Sales]]*Orders[[#This Row],[Quantity]])-Orders[[#This Row],[Discount]]</f>
        <v>516.78</v>
      </c>
    </row>
    <row r="1286" spans="1:27" ht="16.5" x14ac:dyDescent="0.3">
      <c r="A1286">
        <v>39761</v>
      </c>
      <c r="B1286" t="s">
        <v>4738</v>
      </c>
      <c r="C1286" s="1">
        <v>41039</v>
      </c>
      <c r="D1286" s="1">
        <v>41044</v>
      </c>
      <c r="E1286" t="s">
        <v>66</v>
      </c>
      <c r="F1286" t="s">
        <v>2338</v>
      </c>
      <c r="G1286" t="s">
        <v>2339</v>
      </c>
      <c r="H1286" t="s">
        <v>31</v>
      </c>
      <c r="I1286" t="s">
        <v>1761</v>
      </c>
      <c r="J1286" t="s">
        <v>315</v>
      </c>
      <c r="K1286" t="s">
        <v>34</v>
      </c>
      <c r="L1286">
        <v>80027</v>
      </c>
      <c r="M1286" t="s">
        <v>35</v>
      </c>
      <c r="N1286" t="s">
        <v>105</v>
      </c>
      <c r="O1286" t="s">
        <v>4739</v>
      </c>
      <c r="P1286" t="s">
        <v>61</v>
      </c>
      <c r="Q1286" t="s">
        <v>294</v>
      </c>
      <c r="R1286" t="s">
        <v>4740</v>
      </c>
      <c r="S1286" s="5">
        <v>46.688000000000002</v>
      </c>
      <c r="T1286">
        <v>4</v>
      </c>
      <c r="U1286">
        <v>0.2</v>
      </c>
      <c r="V1286">
        <v>-2.9180000000000028</v>
      </c>
      <c r="W1286">
        <v>4.29</v>
      </c>
      <c r="X1286" t="s">
        <v>64</v>
      </c>
      <c r="Y1286" t="s">
        <v>4094</v>
      </c>
      <c r="Z1286">
        <v>2012</v>
      </c>
      <c r="AA1286" s="6">
        <f>(Orders[[#This Row],[Sales]]*Orders[[#This Row],[Quantity]])-Orders[[#This Row],[Discount]]</f>
        <v>186.55200000000002</v>
      </c>
    </row>
    <row r="1287" spans="1:27" ht="16.5" x14ac:dyDescent="0.3">
      <c r="A1287">
        <v>35585</v>
      </c>
      <c r="B1287" t="s">
        <v>4741</v>
      </c>
      <c r="C1287" s="1">
        <v>41046</v>
      </c>
      <c r="D1287" s="1">
        <v>41050</v>
      </c>
      <c r="E1287" t="s">
        <v>66</v>
      </c>
      <c r="F1287" t="s">
        <v>2448</v>
      </c>
      <c r="G1287" t="s">
        <v>2449</v>
      </c>
      <c r="H1287" t="s">
        <v>58</v>
      </c>
      <c r="I1287" t="s">
        <v>869</v>
      </c>
      <c r="J1287" t="s">
        <v>171</v>
      </c>
      <c r="K1287" t="s">
        <v>34</v>
      </c>
      <c r="L1287">
        <v>77095</v>
      </c>
      <c r="M1287" t="s">
        <v>35</v>
      </c>
      <c r="N1287" t="s">
        <v>48</v>
      </c>
      <c r="O1287" t="s">
        <v>4319</v>
      </c>
      <c r="P1287" t="s">
        <v>50</v>
      </c>
      <c r="Q1287" t="s">
        <v>51</v>
      </c>
      <c r="R1287" t="s">
        <v>4320</v>
      </c>
      <c r="S1287" s="5">
        <v>33.279999999999987</v>
      </c>
      <c r="T1287">
        <v>5</v>
      </c>
      <c r="U1287">
        <v>0.8</v>
      </c>
      <c r="V1287">
        <v>-49.92</v>
      </c>
      <c r="W1287">
        <v>4.2</v>
      </c>
      <c r="X1287" t="s">
        <v>53</v>
      </c>
      <c r="Y1287" t="s">
        <v>4094</v>
      </c>
      <c r="Z1287">
        <v>2012</v>
      </c>
      <c r="AA1287" s="6">
        <f>(Orders[[#This Row],[Sales]]*Orders[[#This Row],[Quantity]])-Orders[[#This Row],[Discount]]</f>
        <v>165.59999999999991</v>
      </c>
    </row>
    <row r="1288" spans="1:27" ht="16.5" x14ac:dyDescent="0.3">
      <c r="A1288">
        <v>39885</v>
      </c>
      <c r="B1288" t="s">
        <v>4742</v>
      </c>
      <c r="C1288" s="1">
        <v>41044</v>
      </c>
      <c r="D1288" s="1">
        <v>41051</v>
      </c>
      <c r="E1288" t="s">
        <v>66</v>
      </c>
      <c r="F1288" t="s">
        <v>1122</v>
      </c>
      <c r="G1288" t="s">
        <v>1123</v>
      </c>
      <c r="H1288" t="s">
        <v>58</v>
      </c>
      <c r="I1288" t="s">
        <v>85</v>
      </c>
      <c r="J1288" t="s">
        <v>86</v>
      </c>
      <c r="K1288" t="s">
        <v>34</v>
      </c>
      <c r="L1288">
        <v>19140</v>
      </c>
      <c r="M1288" t="s">
        <v>35</v>
      </c>
      <c r="N1288" t="s">
        <v>87</v>
      </c>
      <c r="O1288" t="s">
        <v>3677</v>
      </c>
      <c r="P1288" t="s">
        <v>50</v>
      </c>
      <c r="Q1288" t="s">
        <v>112</v>
      </c>
      <c r="R1288" t="s">
        <v>3678</v>
      </c>
      <c r="S1288" s="5">
        <v>51.968000000000004</v>
      </c>
      <c r="T1288">
        <v>2</v>
      </c>
      <c r="U1288">
        <v>0.2</v>
      </c>
      <c r="V1288">
        <v>-10.393599999999999</v>
      </c>
      <c r="W1288">
        <v>4.08</v>
      </c>
      <c r="X1288" t="s">
        <v>272</v>
      </c>
      <c r="Y1288" t="s">
        <v>4094</v>
      </c>
      <c r="Z1288">
        <v>2012</v>
      </c>
      <c r="AA1288" s="6">
        <f>(Orders[[#This Row],[Sales]]*Orders[[#This Row],[Quantity]])-Orders[[#This Row],[Discount]]</f>
        <v>103.736</v>
      </c>
    </row>
    <row r="1289" spans="1:27" ht="16.5" x14ac:dyDescent="0.3">
      <c r="A1289">
        <v>35256</v>
      </c>
      <c r="B1289" t="s">
        <v>4743</v>
      </c>
      <c r="C1289" s="1">
        <v>41424</v>
      </c>
      <c r="D1289" s="1">
        <v>41428</v>
      </c>
      <c r="E1289" t="s">
        <v>66</v>
      </c>
      <c r="F1289" t="s">
        <v>2307</v>
      </c>
      <c r="G1289" t="s">
        <v>2308</v>
      </c>
      <c r="H1289" t="s">
        <v>31</v>
      </c>
      <c r="I1289" t="s">
        <v>1726</v>
      </c>
      <c r="J1289" t="s">
        <v>655</v>
      </c>
      <c r="K1289" t="s">
        <v>34</v>
      </c>
      <c r="L1289">
        <v>37211</v>
      </c>
      <c r="M1289" t="s">
        <v>35</v>
      </c>
      <c r="N1289" t="s">
        <v>36</v>
      </c>
      <c r="O1289" t="s">
        <v>2989</v>
      </c>
      <c r="P1289" t="s">
        <v>38</v>
      </c>
      <c r="Q1289" t="s">
        <v>270</v>
      </c>
      <c r="R1289" t="s">
        <v>2990</v>
      </c>
      <c r="S1289" s="5">
        <v>44.76</v>
      </c>
      <c r="T1289">
        <v>3</v>
      </c>
      <c r="U1289">
        <v>0.2</v>
      </c>
      <c r="V1289">
        <v>14.547000000000001</v>
      </c>
      <c r="W1289">
        <v>4.03</v>
      </c>
      <c r="X1289" t="s">
        <v>64</v>
      </c>
      <c r="Y1289" t="s">
        <v>4094</v>
      </c>
      <c r="Z1289">
        <v>2013</v>
      </c>
      <c r="AA1289" s="6">
        <f>(Orders[[#This Row],[Sales]]*Orders[[#This Row],[Quantity]])-Orders[[#This Row],[Discount]]</f>
        <v>134.08000000000001</v>
      </c>
    </row>
    <row r="1290" spans="1:27" ht="16.5" x14ac:dyDescent="0.3">
      <c r="A1290">
        <v>36806</v>
      </c>
      <c r="B1290" t="s">
        <v>4744</v>
      </c>
      <c r="C1290" s="1">
        <v>41775</v>
      </c>
      <c r="D1290" s="1">
        <v>41780</v>
      </c>
      <c r="E1290" t="s">
        <v>66</v>
      </c>
      <c r="F1290" t="s">
        <v>4745</v>
      </c>
      <c r="G1290" t="s">
        <v>4746</v>
      </c>
      <c r="H1290" t="s">
        <v>31</v>
      </c>
      <c r="I1290" t="s">
        <v>661</v>
      </c>
      <c r="J1290" t="s">
        <v>118</v>
      </c>
      <c r="K1290" t="s">
        <v>34</v>
      </c>
      <c r="L1290">
        <v>60653</v>
      </c>
      <c r="M1290" t="s">
        <v>35</v>
      </c>
      <c r="N1290" t="s">
        <v>48</v>
      </c>
      <c r="O1290" t="s">
        <v>1424</v>
      </c>
      <c r="P1290" t="s">
        <v>50</v>
      </c>
      <c r="Q1290" t="s">
        <v>416</v>
      </c>
      <c r="R1290" t="s">
        <v>1425</v>
      </c>
      <c r="S1290" s="5">
        <v>56.704000000000001</v>
      </c>
      <c r="T1290">
        <v>2</v>
      </c>
      <c r="U1290">
        <v>0.2</v>
      </c>
      <c r="V1290">
        <v>19.137599999999988</v>
      </c>
      <c r="W1290">
        <v>3.97</v>
      </c>
      <c r="X1290" t="s">
        <v>64</v>
      </c>
      <c r="Y1290" t="s">
        <v>4094</v>
      </c>
      <c r="Z1290">
        <v>2014</v>
      </c>
      <c r="AA1290" s="6">
        <f>(Orders[[#This Row],[Sales]]*Orders[[#This Row],[Quantity]])-Orders[[#This Row],[Discount]]</f>
        <v>113.208</v>
      </c>
    </row>
    <row r="1291" spans="1:27" ht="16.5" x14ac:dyDescent="0.3">
      <c r="A1291">
        <v>37560</v>
      </c>
      <c r="B1291" t="s">
        <v>4747</v>
      </c>
      <c r="C1291" s="1">
        <v>41765</v>
      </c>
      <c r="D1291" s="1">
        <v>41770</v>
      </c>
      <c r="E1291" t="s">
        <v>66</v>
      </c>
      <c r="F1291" t="s">
        <v>406</v>
      </c>
      <c r="G1291" t="s">
        <v>407</v>
      </c>
      <c r="H1291" t="s">
        <v>58</v>
      </c>
      <c r="I1291" t="s">
        <v>69</v>
      </c>
      <c r="J1291" t="s">
        <v>70</v>
      </c>
      <c r="K1291" t="s">
        <v>34</v>
      </c>
      <c r="L1291">
        <v>31907</v>
      </c>
      <c r="M1291" t="s">
        <v>35</v>
      </c>
      <c r="N1291" t="s">
        <v>36</v>
      </c>
      <c r="O1291" t="s">
        <v>4748</v>
      </c>
      <c r="P1291" t="s">
        <v>50</v>
      </c>
      <c r="Q1291" t="s">
        <v>51</v>
      </c>
      <c r="R1291" t="s">
        <v>4749</v>
      </c>
      <c r="S1291" s="5">
        <v>34.5</v>
      </c>
      <c r="T1291">
        <v>3</v>
      </c>
      <c r="U1291">
        <v>0</v>
      </c>
      <c r="V1291">
        <v>15.525</v>
      </c>
      <c r="W1291">
        <v>3.97</v>
      </c>
      <c r="X1291" t="s">
        <v>64</v>
      </c>
      <c r="Y1291" t="s">
        <v>4094</v>
      </c>
      <c r="Z1291">
        <v>2014</v>
      </c>
      <c r="AA1291" s="6">
        <f>(Orders[[#This Row],[Sales]]*Orders[[#This Row],[Quantity]])-Orders[[#This Row],[Discount]]</f>
        <v>103.5</v>
      </c>
    </row>
    <row r="1292" spans="1:27" ht="16.5" x14ac:dyDescent="0.3">
      <c r="A1292">
        <v>36992</v>
      </c>
      <c r="B1292" t="s">
        <v>4750</v>
      </c>
      <c r="C1292" s="1">
        <v>41400</v>
      </c>
      <c r="D1292" s="1">
        <v>41402</v>
      </c>
      <c r="E1292" t="s">
        <v>28</v>
      </c>
      <c r="F1292" t="s">
        <v>168</v>
      </c>
      <c r="G1292" t="s">
        <v>169</v>
      </c>
      <c r="H1292" t="s">
        <v>31</v>
      </c>
      <c r="I1292" t="s">
        <v>103</v>
      </c>
      <c r="J1292" t="s">
        <v>104</v>
      </c>
      <c r="K1292" t="s">
        <v>34</v>
      </c>
      <c r="L1292">
        <v>94109</v>
      </c>
      <c r="M1292" t="s">
        <v>35</v>
      </c>
      <c r="N1292" t="s">
        <v>105</v>
      </c>
      <c r="O1292" t="s">
        <v>4751</v>
      </c>
      <c r="P1292" t="s">
        <v>38</v>
      </c>
      <c r="Q1292" t="s">
        <v>39</v>
      </c>
      <c r="R1292" t="s">
        <v>4752</v>
      </c>
      <c r="S1292" s="5">
        <v>71.088000000000008</v>
      </c>
      <c r="T1292">
        <v>2</v>
      </c>
      <c r="U1292">
        <v>0.2</v>
      </c>
      <c r="V1292">
        <v>-1.7772000000000041</v>
      </c>
      <c r="W1292">
        <v>3.92</v>
      </c>
      <c r="X1292" t="s">
        <v>53</v>
      </c>
      <c r="Y1292" t="s">
        <v>4094</v>
      </c>
      <c r="Z1292">
        <v>2013</v>
      </c>
      <c r="AA1292" s="6">
        <f>(Orders[[#This Row],[Sales]]*Orders[[#This Row],[Quantity]])-Orders[[#This Row],[Discount]]</f>
        <v>141.97600000000003</v>
      </c>
    </row>
    <row r="1293" spans="1:27" ht="16.5" x14ac:dyDescent="0.3">
      <c r="A1293">
        <v>34656</v>
      </c>
      <c r="B1293" t="s">
        <v>4753</v>
      </c>
      <c r="C1293" s="1">
        <v>41401</v>
      </c>
      <c r="D1293" s="1">
        <v>41405</v>
      </c>
      <c r="E1293" t="s">
        <v>66</v>
      </c>
      <c r="F1293" t="s">
        <v>3692</v>
      </c>
      <c r="G1293" t="s">
        <v>3693</v>
      </c>
      <c r="H1293" t="s">
        <v>31</v>
      </c>
      <c r="I1293" t="s">
        <v>661</v>
      </c>
      <c r="J1293" t="s">
        <v>118</v>
      </c>
      <c r="K1293" t="s">
        <v>34</v>
      </c>
      <c r="L1293">
        <v>60610</v>
      </c>
      <c r="M1293" t="s">
        <v>35</v>
      </c>
      <c r="N1293" t="s">
        <v>48</v>
      </c>
      <c r="O1293" t="s">
        <v>2720</v>
      </c>
      <c r="P1293" t="s">
        <v>61</v>
      </c>
      <c r="Q1293" t="s">
        <v>294</v>
      </c>
      <c r="R1293" t="s">
        <v>2721</v>
      </c>
      <c r="S1293" s="5">
        <v>26.175999999999998</v>
      </c>
      <c r="T1293">
        <v>2</v>
      </c>
      <c r="U1293">
        <v>0.2</v>
      </c>
      <c r="V1293">
        <v>-3.272000000000002</v>
      </c>
      <c r="W1293">
        <v>3.9</v>
      </c>
      <c r="X1293" t="s">
        <v>53</v>
      </c>
      <c r="Y1293" t="s">
        <v>4094</v>
      </c>
      <c r="Z1293">
        <v>2013</v>
      </c>
      <c r="AA1293" s="6">
        <f>(Orders[[#This Row],[Sales]]*Orders[[#This Row],[Quantity]])-Orders[[#This Row],[Discount]]</f>
        <v>52.151999999999994</v>
      </c>
    </row>
    <row r="1294" spans="1:27" ht="16.5" x14ac:dyDescent="0.3">
      <c r="A1294">
        <v>33730</v>
      </c>
      <c r="B1294" t="s">
        <v>4754</v>
      </c>
      <c r="C1294" s="1">
        <v>41788</v>
      </c>
      <c r="D1294" s="1">
        <v>41792</v>
      </c>
      <c r="E1294" t="s">
        <v>66</v>
      </c>
      <c r="F1294" t="s">
        <v>4755</v>
      </c>
      <c r="G1294" t="s">
        <v>4756</v>
      </c>
      <c r="H1294" t="s">
        <v>31</v>
      </c>
      <c r="I1294" t="s">
        <v>869</v>
      </c>
      <c r="J1294" t="s">
        <v>171</v>
      </c>
      <c r="K1294" t="s">
        <v>34</v>
      </c>
      <c r="L1294">
        <v>77070</v>
      </c>
      <c r="M1294" t="s">
        <v>35</v>
      </c>
      <c r="N1294" t="s">
        <v>48</v>
      </c>
      <c r="O1294" t="s">
        <v>3669</v>
      </c>
      <c r="P1294" t="s">
        <v>61</v>
      </c>
      <c r="Q1294" t="s">
        <v>72</v>
      </c>
      <c r="R1294" t="s">
        <v>3670</v>
      </c>
      <c r="S1294" s="5">
        <v>54.367999999999988</v>
      </c>
      <c r="T1294">
        <v>4</v>
      </c>
      <c r="U1294">
        <v>0.2</v>
      </c>
      <c r="V1294">
        <v>4.0775999999999968</v>
      </c>
      <c r="W1294">
        <v>3.74</v>
      </c>
      <c r="X1294" t="s">
        <v>64</v>
      </c>
      <c r="Y1294" t="s">
        <v>4094</v>
      </c>
      <c r="Z1294">
        <v>2014</v>
      </c>
      <c r="AA1294" s="6">
        <f>(Orders[[#This Row],[Sales]]*Orders[[#This Row],[Quantity]])-Orders[[#This Row],[Discount]]</f>
        <v>217.27199999999996</v>
      </c>
    </row>
    <row r="1295" spans="1:27" ht="16.5" x14ac:dyDescent="0.3">
      <c r="A1295">
        <v>33677</v>
      </c>
      <c r="B1295" t="s">
        <v>4757</v>
      </c>
      <c r="C1295" s="1">
        <v>41401</v>
      </c>
      <c r="D1295" s="1">
        <v>41405</v>
      </c>
      <c r="E1295" t="s">
        <v>66</v>
      </c>
      <c r="F1295" t="s">
        <v>3158</v>
      </c>
      <c r="G1295" t="s">
        <v>3159</v>
      </c>
      <c r="H1295" t="s">
        <v>94</v>
      </c>
      <c r="I1295" t="s">
        <v>1007</v>
      </c>
      <c r="J1295" t="s">
        <v>250</v>
      </c>
      <c r="K1295" t="s">
        <v>34</v>
      </c>
      <c r="L1295">
        <v>44052</v>
      </c>
      <c r="M1295" t="s">
        <v>35</v>
      </c>
      <c r="N1295" t="s">
        <v>87</v>
      </c>
      <c r="O1295" t="s">
        <v>4758</v>
      </c>
      <c r="P1295" t="s">
        <v>50</v>
      </c>
      <c r="Q1295" t="s">
        <v>416</v>
      </c>
      <c r="R1295" t="s">
        <v>4759</v>
      </c>
      <c r="S1295" s="5">
        <v>49.567999999999998</v>
      </c>
      <c r="T1295">
        <v>2</v>
      </c>
      <c r="U1295">
        <v>0.2</v>
      </c>
      <c r="V1295">
        <v>15.49</v>
      </c>
      <c r="W1295">
        <v>3.71</v>
      </c>
      <c r="X1295" t="s">
        <v>64</v>
      </c>
      <c r="Y1295" t="s">
        <v>4094</v>
      </c>
      <c r="Z1295">
        <v>2013</v>
      </c>
      <c r="AA1295" s="6">
        <f>(Orders[[#This Row],[Sales]]*Orders[[#This Row],[Quantity]])-Orders[[#This Row],[Discount]]</f>
        <v>98.935999999999993</v>
      </c>
    </row>
    <row r="1296" spans="1:27" ht="16.5" x14ac:dyDescent="0.3">
      <c r="A1296">
        <v>38690</v>
      </c>
      <c r="B1296" t="s">
        <v>4760</v>
      </c>
      <c r="C1296" s="1">
        <v>41762</v>
      </c>
      <c r="D1296" s="1">
        <v>41766</v>
      </c>
      <c r="E1296" t="s">
        <v>66</v>
      </c>
      <c r="F1296" t="s">
        <v>2459</v>
      </c>
      <c r="G1296" t="s">
        <v>2460</v>
      </c>
      <c r="H1296" t="s">
        <v>31</v>
      </c>
      <c r="I1296" t="s">
        <v>151</v>
      </c>
      <c r="J1296" t="s">
        <v>104</v>
      </c>
      <c r="K1296" t="s">
        <v>34</v>
      </c>
      <c r="L1296">
        <v>90049</v>
      </c>
      <c r="M1296" t="s">
        <v>35</v>
      </c>
      <c r="N1296" t="s">
        <v>105</v>
      </c>
      <c r="O1296" t="s">
        <v>793</v>
      </c>
      <c r="P1296" t="s">
        <v>50</v>
      </c>
      <c r="Q1296" t="s">
        <v>788</v>
      </c>
      <c r="R1296" t="s">
        <v>794</v>
      </c>
      <c r="S1296" s="5">
        <v>59.52</v>
      </c>
      <c r="T1296">
        <v>3</v>
      </c>
      <c r="U1296">
        <v>0</v>
      </c>
      <c r="V1296">
        <v>15.475199999999999</v>
      </c>
      <c r="W1296">
        <v>3.63</v>
      </c>
      <c r="X1296" t="s">
        <v>64</v>
      </c>
      <c r="Y1296" t="s">
        <v>4094</v>
      </c>
      <c r="Z1296">
        <v>2014</v>
      </c>
      <c r="AA1296" s="6">
        <f>(Orders[[#This Row],[Sales]]*Orders[[#This Row],[Quantity]])-Orders[[#This Row],[Discount]]</f>
        <v>178.56</v>
      </c>
    </row>
    <row r="1297" spans="1:27" ht="16.5" x14ac:dyDescent="0.3">
      <c r="A1297">
        <v>33233</v>
      </c>
      <c r="B1297" t="s">
        <v>4761</v>
      </c>
      <c r="C1297" s="1">
        <v>41054</v>
      </c>
      <c r="D1297" s="1">
        <v>41056</v>
      </c>
      <c r="E1297" t="s">
        <v>28</v>
      </c>
      <c r="F1297" t="s">
        <v>2509</v>
      </c>
      <c r="G1297" t="s">
        <v>2510</v>
      </c>
      <c r="H1297" t="s">
        <v>94</v>
      </c>
      <c r="I1297" t="s">
        <v>103</v>
      </c>
      <c r="J1297" t="s">
        <v>104</v>
      </c>
      <c r="K1297" t="s">
        <v>34</v>
      </c>
      <c r="L1297">
        <v>94109</v>
      </c>
      <c r="M1297" t="s">
        <v>35</v>
      </c>
      <c r="N1297" t="s">
        <v>105</v>
      </c>
      <c r="O1297" t="s">
        <v>695</v>
      </c>
      <c r="P1297" t="s">
        <v>38</v>
      </c>
      <c r="Q1297" t="s">
        <v>270</v>
      </c>
      <c r="R1297" t="s">
        <v>696</v>
      </c>
      <c r="S1297" s="5">
        <v>14.73</v>
      </c>
      <c r="T1297">
        <v>3</v>
      </c>
      <c r="U1297">
        <v>0</v>
      </c>
      <c r="V1297">
        <v>4.8608999999999991</v>
      </c>
      <c r="W1297">
        <v>3.59</v>
      </c>
      <c r="X1297" t="s">
        <v>41</v>
      </c>
      <c r="Y1297" t="s">
        <v>4094</v>
      </c>
      <c r="Z1297">
        <v>2012</v>
      </c>
      <c r="AA1297" s="6">
        <f>(Orders[[#This Row],[Sales]]*Orders[[#This Row],[Quantity]])-Orders[[#This Row],[Discount]]</f>
        <v>44.19</v>
      </c>
    </row>
    <row r="1298" spans="1:27" ht="16.5" x14ac:dyDescent="0.3">
      <c r="A1298">
        <v>36508</v>
      </c>
      <c r="B1298" t="s">
        <v>4762</v>
      </c>
      <c r="C1298" s="1">
        <v>41041</v>
      </c>
      <c r="D1298" s="1">
        <v>41045</v>
      </c>
      <c r="E1298" t="s">
        <v>28</v>
      </c>
      <c r="F1298" t="s">
        <v>1168</v>
      </c>
      <c r="G1298" t="s">
        <v>1169</v>
      </c>
      <c r="H1298" t="s">
        <v>31</v>
      </c>
      <c r="I1298" t="s">
        <v>232</v>
      </c>
      <c r="J1298" t="s">
        <v>233</v>
      </c>
      <c r="K1298" t="s">
        <v>34</v>
      </c>
      <c r="L1298">
        <v>10024</v>
      </c>
      <c r="M1298" t="s">
        <v>35</v>
      </c>
      <c r="N1298" t="s">
        <v>87</v>
      </c>
      <c r="O1298" t="s">
        <v>2595</v>
      </c>
      <c r="P1298" t="s">
        <v>50</v>
      </c>
      <c r="Q1298" t="s">
        <v>112</v>
      </c>
      <c r="R1298" t="s">
        <v>2596</v>
      </c>
      <c r="S1298" s="5">
        <v>36.630000000000003</v>
      </c>
      <c r="T1298">
        <v>3</v>
      </c>
      <c r="U1298">
        <v>0</v>
      </c>
      <c r="V1298">
        <v>9.8901000000000039</v>
      </c>
      <c r="W1298">
        <v>3.57</v>
      </c>
      <c r="X1298" t="s">
        <v>64</v>
      </c>
      <c r="Y1298" t="s">
        <v>4094</v>
      </c>
      <c r="Z1298">
        <v>2012</v>
      </c>
      <c r="AA1298" s="6">
        <f>(Orders[[#This Row],[Sales]]*Orders[[#This Row],[Quantity]])-Orders[[#This Row],[Discount]]</f>
        <v>109.89000000000001</v>
      </c>
    </row>
    <row r="1299" spans="1:27" ht="16.5" x14ac:dyDescent="0.3">
      <c r="A1299">
        <v>32938</v>
      </c>
      <c r="B1299" t="s">
        <v>4763</v>
      </c>
      <c r="C1299" s="1">
        <v>41421</v>
      </c>
      <c r="D1299" s="1">
        <v>41427</v>
      </c>
      <c r="E1299" t="s">
        <v>66</v>
      </c>
      <c r="F1299" t="s">
        <v>859</v>
      </c>
      <c r="G1299" t="s">
        <v>860</v>
      </c>
      <c r="H1299" t="s">
        <v>31</v>
      </c>
      <c r="I1299" t="s">
        <v>145</v>
      </c>
      <c r="J1299" t="s">
        <v>745</v>
      </c>
      <c r="K1299" t="s">
        <v>34</v>
      </c>
      <c r="L1299">
        <v>20016</v>
      </c>
      <c r="M1299" t="s">
        <v>35</v>
      </c>
      <c r="N1299" t="s">
        <v>87</v>
      </c>
      <c r="O1299" t="s">
        <v>4764</v>
      </c>
      <c r="P1299" t="s">
        <v>38</v>
      </c>
      <c r="Q1299" t="s">
        <v>270</v>
      </c>
      <c r="R1299" t="s">
        <v>4765</v>
      </c>
      <c r="S1299" s="5">
        <v>41.37</v>
      </c>
      <c r="T1299">
        <v>3</v>
      </c>
      <c r="U1299">
        <v>0</v>
      </c>
      <c r="V1299">
        <v>17.375399999999999</v>
      </c>
      <c r="W1299">
        <v>3.55</v>
      </c>
      <c r="X1299" t="s">
        <v>64</v>
      </c>
      <c r="Y1299" t="s">
        <v>4094</v>
      </c>
      <c r="Z1299">
        <v>2013</v>
      </c>
      <c r="AA1299" s="6">
        <f>(Orders[[#This Row],[Sales]]*Orders[[#This Row],[Quantity]])-Orders[[#This Row],[Discount]]</f>
        <v>124.10999999999999</v>
      </c>
    </row>
    <row r="1300" spans="1:27" ht="16.5" x14ac:dyDescent="0.3">
      <c r="A1300">
        <v>40983</v>
      </c>
      <c r="B1300" t="s">
        <v>4766</v>
      </c>
      <c r="C1300" s="1">
        <v>41790</v>
      </c>
      <c r="D1300" s="1">
        <v>41794</v>
      </c>
      <c r="E1300" t="s">
        <v>66</v>
      </c>
      <c r="F1300" t="s">
        <v>1128</v>
      </c>
      <c r="G1300" t="s">
        <v>1129</v>
      </c>
      <c r="H1300" t="s">
        <v>31</v>
      </c>
      <c r="I1300" t="s">
        <v>157</v>
      </c>
      <c r="J1300" t="s">
        <v>104</v>
      </c>
      <c r="K1300" t="s">
        <v>34</v>
      </c>
      <c r="L1300">
        <v>92037</v>
      </c>
      <c r="M1300" t="s">
        <v>35</v>
      </c>
      <c r="N1300" t="s">
        <v>105</v>
      </c>
      <c r="O1300" t="s">
        <v>4767</v>
      </c>
      <c r="P1300" t="s">
        <v>50</v>
      </c>
      <c r="Q1300" t="s">
        <v>788</v>
      </c>
      <c r="R1300" t="s">
        <v>4768</v>
      </c>
      <c r="S1300" s="5">
        <v>35.099999999999987</v>
      </c>
      <c r="T1300">
        <v>6</v>
      </c>
      <c r="U1300">
        <v>0</v>
      </c>
      <c r="V1300">
        <v>10.179</v>
      </c>
      <c r="W1300">
        <v>3.53</v>
      </c>
      <c r="X1300" t="s">
        <v>53</v>
      </c>
      <c r="Y1300" t="s">
        <v>4094</v>
      </c>
      <c r="Z1300">
        <v>2014</v>
      </c>
      <c r="AA1300" s="6">
        <f>(Orders[[#This Row],[Sales]]*Orders[[#This Row],[Quantity]])-Orders[[#This Row],[Discount]]</f>
        <v>210.59999999999991</v>
      </c>
    </row>
    <row r="1301" spans="1:27" ht="16.5" x14ac:dyDescent="0.3">
      <c r="A1301">
        <v>32541</v>
      </c>
      <c r="B1301" t="s">
        <v>4769</v>
      </c>
      <c r="C1301" s="1">
        <v>41774</v>
      </c>
      <c r="D1301" s="1">
        <v>41781</v>
      </c>
      <c r="E1301" t="s">
        <v>66</v>
      </c>
      <c r="F1301" t="s">
        <v>2155</v>
      </c>
      <c r="G1301" t="s">
        <v>2156</v>
      </c>
      <c r="H1301" t="s">
        <v>31</v>
      </c>
      <c r="I1301" t="s">
        <v>672</v>
      </c>
      <c r="J1301" t="s">
        <v>673</v>
      </c>
      <c r="K1301" t="s">
        <v>34</v>
      </c>
      <c r="L1301">
        <v>39503</v>
      </c>
      <c r="M1301" t="s">
        <v>35</v>
      </c>
      <c r="N1301" t="s">
        <v>36</v>
      </c>
      <c r="O1301" t="s">
        <v>4770</v>
      </c>
      <c r="P1301" t="s">
        <v>50</v>
      </c>
      <c r="Q1301" t="s">
        <v>372</v>
      </c>
      <c r="R1301" t="s">
        <v>4771</v>
      </c>
      <c r="S1301" s="5">
        <v>48.69</v>
      </c>
      <c r="T1301">
        <v>9</v>
      </c>
      <c r="U1301">
        <v>0</v>
      </c>
      <c r="V1301">
        <v>23.8581</v>
      </c>
      <c r="W1301">
        <v>3.51</v>
      </c>
      <c r="X1301" t="s">
        <v>64</v>
      </c>
      <c r="Y1301" t="s">
        <v>4094</v>
      </c>
      <c r="Z1301">
        <v>2014</v>
      </c>
      <c r="AA1301" s="6">
        <f>(Orders[[#This Row],[Sales]]*Orders[[#This Row],[Quantity]])-Orders[[#This Row],[Discount]]</f>
        <v>438.21</v>
      </c>
    </row>
    <row r="1302" spans="1:27" ht="16.5" x14ac:dyDescent="0.3">
      <c r="A1302">
        <v>34140</v>
      </c>
      <c r="B1302" t="s">
        <v>4772</v>
      </c>
      <c r="C1302" s="1">
        <v>41778</v>
      </c>
      <c r="D1302" s="1">
        <v>41782</v>
      </c>
      <c r="E1302" t="s">
        <v>66</v>
      </c>
      <c r="F1302" t="s">
        <v>652</v>
      </c>
      <c r="G1302" t="s">
        <v>653</v>
      </c>
      <c r="H1302" t="s">
        <v>31</v>
      </c>
      <c r="I1302" t="s">
        <v>85</v>
      </c>
      <c r="J1302" t="s">
        <v>86</v>
      </c>
      <c r="K1302" t="s">
        <v>34</v>
      </c>
      <c r="L1302">
        <v>19140</v>
      </c>
      <c r="M1302" t="s">
        <v>35</v>
      </c>
      <c r="N1302" t="s">
        <v>87</v>
      </c>
      <c r="O1302" t="s">
        <v>4773</v>
      </c>
      <c r="P1302" t="s">
        <v>61</v>
      </c>
      <c r="Q1302" t="s">
        <v>294</v>
      </c>
      <c r="R1302" t="s">
        <v>4774</v>
      </c>
      <c r="S1302" s="5">
        <v>36.048000000000002</v>
      </c>
      <c r="T1302">
        <v>3</v>
      </c>
      <c r="U1302">
        <v>0.2</v>
      </c>
      <c r="V1302">
        <v>-0.90120000000000111</v>
      </c>
      <c r="W1302">
        <v>3.5</v>
      </c>
      <c r="X1302" t="s">
        <v>53</v>
      </c>
      <c r="Y1302" t="s">
        <v>4094</v>
      </c>
      <c r="Z1302">
        <v>2014</v>
      </c>
      <c r="AA1302" s="6">
        <f>(Orders[[#This Row],[Sales]]*Orders[[#This Row],[Quantity]])-Orders[[#This Row],[Discount]]</f>
        <v>107.944</v>
      </c>
    </row>
    <row r="1303" spans="1:27" ht="16.5" x14ac:dyDescent="0.3">
      <c r="A1303">
        <v>36111</v>
      </c>
      <c r="B1303" t="s">
        <v>4775</v>
      </c>
      <c r="C1303" s="1">
        <v>41403</v>
      </c>
      <c r="D1303" s="1">
        <v>41405</v>
      </c>
      <c r="E1303" t="s">
        <v>55</v>
      </c>
      <c r="F1303" t="s">
        <v>4110</v>
      </c>
      <c r="G1303" t="s">
        <v>4111</v>
      </c>
      <c r="H1303" t="s">
        <v>31</v>
      </c>
      <c r="I1303" t="s">
        <v>151</v>
      </c>
      <c r="J1303" t="s">
        <v>104</v>
      </c>
      <c r="K1303" t="s">
        <v>34</v>
      </c>
      <c r="L1303">
        <v>90004</v>
      </c>
      <c r="M1303" t="s">
        <v>35</v>
      </c>
      <c r="N1303" t="s">
        <v>105</v>
      </c>
      <c r="O1303" t="s">
        <v>1672</v>
      </c>
      <c r="P1303" t="s">
        <v>50</v>
      </c>
      <c r="Q1303" t="s">
        <v>416</v>
      </c>
      <c r="R1303" t="s">
        <v>1673</v>
      </c>
      <c r="S1303" s="5">
        <v>17.940000000000001</v>
      </c>
      <c r="T1303">
        <v>3</v>
      </c>
      <c r="U1303">
        <v>0</v>
      </c>
      <c r="V1303">
        <v>8.0730000000000004</v>
      </c>
      <c r="W1303">
        <v>3.42</v>
      </c>
      <c r="X1303" t="s">
        <v>53</v>
      </c>
      <c r="Y1303" t="s">
        <v>4094</v>
      </c>
      <c r="Z1303">
        <v>2013</v>
      </c>
      <c r="AA1303" s="6">
        <f>(Orders[[#This Row],[Sales]]*Orders[[#This Row],[Quantity]])-Orders[[#This Row],[Discount]]</f>
        <v>53.820000000000007</v>
      </c>
    </row>
    <row r="1304" spans="1:27" ht="16.5" x14ac:dyDescent="0.3">
      <c r="A1304">
        <v>41282</v>
      </c>
      <c r="B1304" t="s">
        <v>4776</v>
      </c>
      <c r="C1304" s="1">
        <v>41046</v>
      </c>
      <c r="D1304" s="1">
        <v>41052</v>
      </c>
      <c r="E1304" t="s">
        <v>66</v>
      </c>
      <c r="F1304" t="s">
        <v>4777</v>
      </c>
      <c r="G1304" t="s">
        <v>4778</v>
      </c>
      <c r="H1304" t="s">
        <v>31</v>
      </c>
      <c r="I1304" t="s">
        <v>442</v>
      </c>
      <c r="J1304" t="s">
        <v>233</v>
      </c>
      <c r="K1304" t="s">
        <v>34</v>
      </c>
      <c r="L1304">
        <v>11561</v>
      </c>
      <c r="M1304" t="s">
        <v>35</v>
      </c>
      <c r="N1304" t="s">
        <v>87</v>
      </c>
      <c r="O1304" t="s">
        <v>826</v>
      </c>
      <c r="P1304" t="s">
        <v>50</v>
      </c>
      <c r="Q1304" t="s">
        <v>80</v>
      </c>
      <c r="R1304" t="s">
        <v>827</v>
      </c>
      <c r="S1304" s="5">
        <v>55.6</v>
      </c>
      <c r="T1304">
        <v>4</v>
      </c>
      <c r="U1304">
        <v>0</v>
      </c>
      <c r="V1304">
        <v>16.123999999999999</v>
      </c>
      <c r="W1304">
        <v>3.42</v>
      </c>
      <c r="X1304" t="s">
        <v>64</v>
      </c>
      <c r="Y1304" t="s">
        <v>4094</v>
      </c>
      <c r="Z1304">
        <v>2012</v>
      </c>
      <c r="AA1304" s="6">
        <f>(Orders[[#This Row],[Sales]]*Orders[[#This Row],[Quantity]])-Orders[[#This Row],[Discount]]</f>
        <v>222.4</v>
      </c>
    </row>
    <row r="1305" spans="1:27" ht="16.5" x14ac:dyDescent="0.3">
      <c r="A1305">
        <v>35421</v>
      </c>
      <c r="B1305" t="s">
        <v>4779</v>
      </c>
      <c r="C1305" s="1">
        <v>40674</v>
      </c>
      <c r="D1305" s="1">
        <v>40681</v>
      </c>
      <c r="E1305" t="s">
        <v>66</v>
      </c>
      <c r="F1305" t="s">
        <v>791</v>
      </c>
      <c r="G1305" t="s">
        <v>792</v>
      </c>
      <c r="H1305" t="s">
        <v>58</v>
      </c>
      <c r="I1305" t="s">
        <v>4780</v>
      </c>
      <c r="J1305" t="s">
        <v>233</v>
      </c>
      <c r="K1305" t="s">
        <v>34</v>
      </c>
      <c r="L1305">
        <v>13601</v>
      </c>
      <c r="M1305" t="s">
        <v>35</v>
      </c>
      <c r="N1305" t="s">
        <v>87</v>
      </c>
      <c r="O1305" t="s">
        <v>4781</v>
      </c>
      <c r="P1305" t="s">
        <v>50</v>
      </c>
      <c r="Q1305" t="s">
        <v>89</v>
      </c>
      <c r="R1305" t="s">
        <v>959</v>
      </c>
      <c r="S1305" s="5">
        <v>35.909999999999997</v>
      </c>
      <c r="T1305">
        <v>3</v>
      </c>
      <c r="U1305">
        <v>0</v>
      </c>
      <c r="V1305">
        <v>9.6956999999999987</v>
      </c>
      <c r="W1305">
        <v>3.35</v>
      </c>
      <c r="X1305" t="s">
        <v>64</v>
      </c>
      <c r="Y1305" t="s">
        <v>4094</v>
      </c>
      <c r="Z1305">
        <v>2011</v>
      </c>
      <c r="AA1305" s="6">
        <f>(Orders[[#This Row],[Sales]]*Orders[[#This Row],[Quantity]])-Orders[[#This Row],[Discount]]</f>
        <v>107.72999999999999</v>
      </c>
    </row>
    <row r="1306" spans="1:27" ht="16.5" x14ac:dyDescent="0.3">
      <c r="A1306">
        <v>34511</v>
      </c>
      <c r="B1306" t="s">
        <v>4782</v>
      </c>
      <c r="C1306" s="1">
        <v>41421</v>
      </c>
      <c r="D1306" s="1">
        <v>41427</v>
      </c>
      <c r="E1306" t="s">
        <v>66</v>
      </c>
      <c r="F1306" t="s">
        <v>4257</v>
      </c>
      <c r="G1306" t="s">
        <v>4258</v>
      </c>
      <c r="H1306" t="s">
        <v>58</v>
      </c>
      <c r="I1306" t="s">
        <v>85</v>
      </c>
      <c r="J1306" t="s">
        <v>86</v>
      </c>
      <c r="K1306" t="s">
        <v>34</v>
      </c>
      <c r="L1306">
        <v>19134</v>
      </c>
      <c r="M1306" t="s">
        <v>35</v>
      </c>
      <c r="N1306" t="s">
        <v>87</v>
      </c>
      <c r="O1306" t="s">
        <v>4783</v>
      </c>
      <c r="P1306" t="s">
        <v>50</v>
      </c>
      <c r="Q1306" t="s">
        <v>89</v>
      </c>
      <c r="R1306" t="s">
        <v>4784</v>
      </c>
      <c r="S1306" s="5">
        <v>34.848000000000013</v>
      </c>
      <c r="T1306">
        <v>2</v>
      </c>
      <c r="U1306">
        <v>0.2</v>
      </c>
      <c r="V1306">
        <v>6.5339999999999971</v>
      </c>
      <c r="W1306">
        <v>3.32</v>
      </c>
      <c r="X1306" t="s">
        <v>64</v>
      </c>
      <c r="Y1306" t="s">
        <v>4094</v>
      </c>
      <c r="Z1306">
        <v>2013</v>
      </c>
      <c r="AA1306" s="6">
        <f>(Orders[[#This Row],[Sales]]*Orders[[#This Row],[Quantity]])-Orders[[#This Row],[Discount]]</f>
        <v>69.496000000000024</v>
      </c>
    </row>
    <row r="1307" spans="1:27" ht="16.5" x14ac:dyDescent="0.3">
      <c r="A1307">
        <v>35806</v>
      </c>
      <c r="B1307" t="s">
        <v>4785</v>
      </c>
      <c r="C1307" s="1">
        <v>41783</v>
      </c>
      <c r="D1307" s="1">
        <v>41789</v>
      </c>
      <c r="E1307" t="s">
        <v>66</v>
      </c>
      <c r="F1307" t="s">
        <v>685</v>
      </c>
      <c r="G1307" t="s">
        <v>686</v>
      </c>
      <c r="H1307" t="s">
        <v>31</v>
      </c>
      <c r="I1307" t="s">
        <v>151</v>
      </c>
      <c r="J1307" t="s">
        <v>104</v>
      </c>
      <c r="K1307" t="s">
        <v>34</v>
      </c>
      <c r="L1307">
        <v>90036</v>
      </c>
      <c r="M1307" t="s">
        <v>35</v>
      </c>
      <c r="N1307" t="s">
        <v>105</v>
      </c>
      <c r="O1307" t="s">
        <v>304</v>
      </c>
      <c r="P1307" t="s">
        <v>38</v>
      </c>
      <c r="Q1307" t="s">
        <v>39</v>
      </c>
      <c r="R1307" t="s">
        <v>305</v>
      </c>
      <c r="S1307" s="5">
        <v>171.28800000000001</v>
      </c>
      <c r="T1307">
        <v>3</v>
      </c>
      <c r="U1307">
        <v>0.2</v>
      </c>
      <c r="V1307">
        <v>-6.423300000000026</v>
      </c>
      <c r="W1307">
        <v>3.31</v>
      </c>
      <c r="X1307" t="s">
        <v>64</v>
      </c>
      <c r="Y1307" t="s">
        <v>4094</v>
      </c>
      <c r="Z1307">
        <v>2014</v>
      </c>
      <c r="AA1307" s="6">
        <f>(Orders[[#This Row],[Sales]]*Orders[[#This Row],[Quantity]])-Orders[[#This Row],[Discount]]</f>
        <v>513.66399999999999</v>
      </c>
    </row>
    <row r="1308" spans="1:27" ht="16.5" x14ac:dyDescent="0.3">
      <c r="A1308">
        <v>36054</v>
      </c>
      <c r="B1308" t="s">
        <v>4786</v>
      </c>
      <c r="C1308" s="1">
        <v>41760</v>
      </c>
      <c r="D1308" s="1">
        <v>41765</v>
      </c>
      <c r="E1308" t="s">
        <v>66</v>
      </c>
      <c r="F1308" t="s">
        <v>3174</v>
      </c>
      <c r="G1308" t="s">
        <v>3175</v>
      </c>
      <c r="H1308" t="s">
        <v>94</v>
      </c>
      <c r="I1308" t="s">
        <v>4787</v>
      </c>
      <c r="J1308" t="s">
        <v>118</v>
      </c>
      <c r="K1308" t="s">
        <v>34</v>
      </c>
      <c r="L1308">
        <v>61832</v>
      </c>
      <c r="M1308" t="s">
        <v>35</v>
      </c>
      <c r="N1308" t="s">
        <v>48</v>
      </c>
      <c r="O1308" t="s">
        <v>4788</v>
      </c>
      <c r="P1308" t="s">
        <v>50</v>
      </c>
      <c r="Q1308" t="s">
        <v>51</v>
      </c>
      <c r="R1308" t="s">
        <v>4789</v>
      </c>
      <c r="S1308" s="5">
        <v>43.371999999999993</v>
      </c>
      <c r="T1308">
        <v>7</v>
      </c>
      <c r="U1308">
        <v>0.8</v>
      </c>
      <c r="V1308">
        <v>-69.395200000000031</v>
      </c>
      <c r="W1308">
        <v>3.19</v>
      </c>
      <c r="X1308" t="s">
        <v>64</v>
      </c>
      <c r="Y1308" t="s">
        <v>4094</v>
      </c>
      <c r="Z1308">
        <v>2014</v>
      </c>
      <c r="AA1308" s="6">
        <f>(Orders[[#This Row],[Sales]]*Orders[[#This Row],[Quantity]])-Orders[[#This Row],[Discount]]</f>
        <v>302.80399999999992</v>
      </c>
    </row>
    <row r="1309" spans="1:27" ht="16.5" x14ac:dyDescent="0.3">
      <c r="A1309">
        <v>34375</v>
      </c>
      <c r="B1309" t="s">
        <v>4790</v>
      </c>
      <c r="C1309" s="1">
        <v>40684</v>
      </c>
      <c r="D1309" s="1">
        <v>40688</v>
      </c>
      <c r="E1309" t="s">
        <v>66</v>
      </c>
      <c r="F1309" t="s">
        <v>523</v>
      </c>
      <c r="G1309" t="s">
        <v>524</v>
      </c>
      <c r="H1309" t="s">
        <v>94</v>
      </c>
      <c r="I1309" t="s">
        <v>157</v>
      </c>
      <c r="J1309" t="s">
        <v>104</v>
      </c>
      <c r="K1309" t="s">
        <v>34</v>
      </c>
      <c r="L1309">
        <v>92037</v>
      </c>
      <c r="M1309" t="s">
        <v>35</v>
      </c>
      <c r="N1309" t="s">
        <v>105</v>
      </c>
      <c r="O1309" t="s">
        <v>4791</v>
      </c>
      <c r="P1309" t="s">
        <v>50</v>
      </c>
      <c r="Q1309" t="s">
        <v>788</v>
      </c>
      <c r="R1309" t="s">
        <v>4792</v>
      </c>
      <c r="S1309" s="5">
        <v>31.84</v>
      </c>
      <c r="T1309">
        <v>8</v>
      </c>
      <c r="U1309">
        <v>0</v>
      </c>
      <c r="V1309">
        <v>10.507199999999999</v>
      </c>
      <c r="W1309">
        <v>3.17</v>
      </c>
      <c r="X1309" t="s">
        <v>64</v>
      </c>
      <c r="Y1309" t="s">
        <v>4094</v>
      </c>
      <c r="Z1309">
        <v>2011</v>
      </c>
      <c r="AA1309" s="6">
        <f>(Orders[[#This Row],[Sales]]*Orders[[#This Row],[Quantity]])-Orders[[#This Row],[Discount]]</f>
        <v>254.72</v>
      </c>
    </row>
    <row r="1310" spans="1:27" ht="16.5" x14ac:dyDescent="0.3">
      <c r="A1310">
        <v>39832</v>
      </c>
      <c r="B1310" t="s">
        <v>4793</v>
      </c>
      <c r="C1310" s="1">
        <v>40679</v>
      </c>
      <c r="D1310" s="1">
        <v>40683</v>
      </c>
      <c r="E1310" t="s">
        <v>66</v>
      </c>
      <c r="F1310" t="s">
        <v>4501</v>
      </c>
      <c r="G1310" t="s">
        <v>4502</v>
      </c>
      <c r="H1310" t="s">
        <v>31</v>
      </c>
      <c r="I1310" t="s">
        <v>103</v>
      </c>
      <c r="J1310" t="s">
        <v>104</v>
      </c>
      <c r="K1310" t="s">
        <v>34</v>
      </c>
      <c r="L1310">
        <v>94122</v>
      </c>
      <c r="M1310" t="s">
        <v>35</v>
      </c>
      <c r="N1310" t="s">
        <v>105</v>
      </c>
      <c r="O1310" t="s">
        <v>4794</v>
      </c>
      <c r="P1310" t="s">
        <v>61</v>
      </c>
      <c r="Q1310" t="s">
        <v>294</v>
      </c>
      <c r="R1310" t="s">
        <v>4795</v>
      </c>
      <c r="S1310" s="5">
        <v>56.400000000000013</v>
      </c>
      <c r="T1310">
        <v>3</v>
      </c>
      <c r="U1310">
        <v>0</v>
      </c>
      <c r="V1310">
        <v>3.3839999999999999</v>
      </c>
      <c r="W1310">
        <v>3.16</v>
      </c>
      <c r="X1310" t="s">
        <v>64</v>
      </c>
      <c r="Y1310" t="s">
        <v>4094</v>
      </c>
      <c r="Z1310">
        <v>2011</v>
      </c>
      <c r="AA1310" s="6">
        <f>(Orders[[#This Row],[Sales]]*Orders[[#This Row],[Quantity]])-Orders[[#This Row],[Discount]]</f>
        <v>169.20000000000005</v>
      </c>
    </row>
    <row r="1311" spans="1:27" ht="16.5" x14ac:dyDescent="0.3">
      <c r="A1311">
        <v>36972</v>
      </c>
      <c r="B1311" t="s">
        <v>4796</v>
      </c>
      <c r="C1311" s="1">
        <v>40691</v>
      </c>
      <c r="D1311" s="1">
        <v>40696</v>
      </c>
      <c r="E1311" t="s">
        <v>66</v>
      </c>
      <c r="F1311" t="s">
        <v>4797</v>
      </c>
      <c r="G1311" t="s">
        <v>4798</v>
      </c>
      <c r="H1311" t="s">
        <v>58</v>
      </c>
      <c r="I1311" t="s">
        <v>144</v>
      </c>
      <c r="J1311" t="s">
        <v>145</v>
      </c>
      <c r="K1311" t="s">
        <v>34</v>
      </c>
      <c r="L1311">
        <v>98115</v>
      </c>
      <c r="M1311" t="s">
        <v>35</v>
      </c>
      <c r="N1311" t="s">
        <v>105</v>
      </c>
      <c r="O1311" t="s">
        <v>4799</v>
      </c>
      <c r="P1311" t="s">
        <v>61</v>
      </c>
      <c r="Q1311" t="s">
        <v>72</v>
      </c>
      <c r="R1311" t="s">
        <v>4800</v>
      </c>
      <c r="S1311" s="5">
        <v>57.408000000000008</v>
      </c>
      <c r="T1311">
        <v>6</v>
      </c>
      <c r="U1311">
        <v>0.2</v>
      </c>
      <c r="V1311">
        <v>5.7408000000000019</v>
      </c>
      <c r="W1311">
        <v>3.1</v>
      </c>
      <c r="X1311" t="s">
        <v>64</v>
      </c>
      <c r="Y1311" t="s">
        <v>4094</v>
      </c>
      <c r="Z1311">
        <v>2011</v>
      </c>
      <c r="AA1311" s="6">
        <f>(Orders[[#This Row],[Sales]]*Orders[[#This Row],[Quantity]])-Orders[[#This Row],[Discount]]</f>
        <v>344.24800000000005</v>
      </c>
    </row>
    <row r="1312" spans="1:27" ht="16.5" x14ac:dyDescent="0.3">
      <c r="A1312">
        <v>36488</v>
      </c>
      <c r="B1312" t="s">
        <v>4801</v>
      </c>
      <c r="C1312" s="1">
        <v>41765</v>
      </c>
      <c r="D1312" s="1">
        <v>41769</v>
      </c>
      <c r="E1312" t="s">
        <v>66</v>
      </c>
      <c r="F1312" t="s">
        <v>4802</v>
      </c>
      <c r="G1312" t="s">
        <v>4803</v>
      </c>
      <c r="H1312" t="s">
        <v>31</v>
      </c>
      <c r="I1312" t="s">
        <v>103</v>
      </c>
      <c r="J1312" t="s">
        <v>104</v>
      </c>
      <c r="K1312" t="s">
        <v>34</v>
      </c>
      <c r="L1312">
        <v>94122</v>
      </c>
      <c r="M1312" t="s">
        <v>35</v>
      </c>
      <c r="N1312" t="s">
        <v>105</v>
      </c>
      <c r="O1312" t="s">
        <v>4804</v>
      </c>
      <c r="P1312" t="s">
        <v>50</v>
      </c>
      <c r="Q1312" t="s">
        <v>372</v>
      </c>
      <c r="R1312" t="s">
        <v>4805</v>
      </c>
      <c r="S1312" s="5">
        <v>23.16</v>
      </c>
      <c r="T1312">
        <v>2</v>
      </c>
      <c r="U1312">
        <v>0</v>
      </c>
      <c r="V1312">
        <v>11.58</v>
      </c>
      <c r="W1312">
        <v>3.08</v>
      </c>
      <c r="X1312" t="s">
        <v>53</v>
      </c>
      <c r="Y1312" t="s">
        <v>4094</v>
      </c>
      <c r="Z1312">
        <v>2014</v>
      </c>
      <c r="AA1312" s="6">
        <f>(Orders[[#This Row],[Sales]]*Orders[[#This Row],[Quantity]])-Orders[[#This Row],[Discount]]</f>
        <v>46.32</v>
      </c>
    </row>
    <row r="1313" spans="1:27" ht="16.5" x14ac:dyDescent="0.3">
      <c r="A1313">
        <v>37185</v>
      </c>
      <c r="B1313" t="s">
        <v>4806</v>
      </c>
      <c r="C1313" s="1">
        <v>41036</v>
      </c>
      <c r="D1313" s="1">
        <v>41041</v>
      </c>
      <c r="E1313" t="s">
        <v>66</v>
      </c>
      <c r="F1313" t="s">
        <v>2200</v>
      </c>
      <c r="G1313" t="s">
        <v>2201</v>
      </c>
      <c r="H1313" t="s">
        <v>31</v>
      </c>
      <c r="I1313" t="s">
        <v>4807</v>
      </c>
      <c r="J1313" t="s">
        <v>96</v>
      </c>
      <c r="K1313" t="s">
        <v>34</v>
      </c>
      <c r="L1313">
        <v>42301</v>
      </c>
      <c r="M1313" t="s">
        <v>35</v>
      </c>
      <c r="N1313" t="s">
        <v>36</v>
      </c>
      <c r="O1313" t="s">
        <v>4808</v>
      </c>
      <c r="P1313" t="s">
        <v>50</v>
      </c>
      <c r="Q1313" t="s">
        <v>416</v>
      </c>
      <c r="R1313" t="s">
        <v>4809</v>
      </c>
      <c r="S1313" s="5">
        <v>45.68</v>
      </c>
      <c r="T1313">
        <v>2</v>
      </c>
      <c r="U1313">
        <v>0</v>
      </c>
      <c r="V1313">
        <v>21.012799999999999</v>
      </c>
      <c r="W1313">
        <v>3.05</v>
      </c>
      <c r="X1313" t="s">
        <v>64</v>
      </c>
      <c r="Y1313" t="s">
        <v>4094</v>
      </c>
      <c r="Z1313">
        <v>2012</v>
      </c>
      <c r="AA1313" s="6">
        <f>(Orders[[#This Row],[Sales]]*Orders[[#This Row],[Quantity]])-Orders[[#This Row],[Discount]]</f>
        <v>91.36</v>
      </c>
    </row>
    <row r="1314" spans="1:27" ht="16.5" x14ac:dyDescent="0.3">
      <c r="A1314">
        <v>38363</v>
      </c>
      <c r="B1314" t="s">
        <v>4810</v>
      </c>
      <c r="C1314" s="1">
        <v>41425</v>
      </c>
      <c r="D1314" s="1">
        <v>41429</v>
      </c>
      <c r="E1314" t="s">
        <v>66</v>
      </c>
      <c r="F1314" t="s">
        <v>4811</v>
      </c>
      <c r="G1314" t="s">
        <v>4812</v>
      </c>
      <c r="H1314" t="s">
        <v>94</v>
      </c>
      <c r="I1314" t="s">
        <v>151</v>
      </c>
      <c r="J1314" t="s">
        <v>104</v>
      </c>
      <c r="K1314" t="s">
        <v>34</v>
      </c>
      <c r="L1314">
        <v>90049</v>
      </c>
      <c r="M1314" t="s">
        <v>35</v>
      </c>
      <c r="N1314" t="s">
        <v>105</v>
      </c>
      <c r="O1314" t="s">
        <v>4813</v>
      </c>
      <c r="P1314" t="s">
        <v>50</v>
      </c>
      <c r="Q1314" t="s">
        <v>416</v>
      </c>
      <c r="R1314" t="s">
        <v>4814</v>
      </c>
      <c r="S1314" s="5">
        <v>38.880000000000003</v>
      </c>
      <c r="T1314">
        <v>6</v>
      </c>
      <c r="U1314">
        <v>0</v>
      </c>
      <c r="V1314">
        <v>18.662400000000002</v>
      </c>
      <c r="W1314">
        <v>2.81</v>
      </c>
      <c r="X1314" t="s">
        <v>64</v>
      </c>
      <c r="Y1314" t="s">
        <v>4094</v>
      </c>
      <c r="Z1314">
        <v>2013</v>
      </c>
      <c r="AA1314" s="6">
        <f>(Orders[[#This Row],[Sales]]*Orders[[#This Row],[Quantity]])-Orders[[#This Row],[Discount]]</f>
        <v>233.28000000000003</v>
      </c>
    </row>
    <row r="1315" spans="1:27" ht="16.5" x14ac:dyDescent="0.3">
      <c r="A1315">
        <v>38612</v>
      </c>
      <c r="B1315" t="s">
        <v>4815</v>
      </c>
      <c r="C1315" s="1">
        <v>41771</v>
      </c>
      <c r="D1315" s="1">
        <v>41776</v>
      </c>
      <c r="E1315" t="s">
        <v>28</v>
      </c>
      <c r="F1315" t="s">
        <v>2011</v>
      </c>
      <c r="G1315" t="s">
        <v>2012</v>
      </c>
      <c r="H1315" t="s">
        <v>31</v>
      </c>
      <c r="I1315" t="s">
        <v>232</v>
      </c>
      <c r="J1315" t="s">
        <v>233</v>
      </c>
      <c r="K1315" t="s">
        <v>34</v>
      </c>
      <c r="L1315">
        <v>10024</v>
      </c>
      <c r="M1315" t="s">
        <v>35</v>
      </c>
      <c r="N1315" t="s">
        <v>87</v>
      </c>
      <c r="O1315" t="s">
        <v>3634</v>
      </c>
      <c r="P1315" t="s">
        <v>50</v>
      </c>
      <c r="Q1315" t="s">
        <v>788</v>
      </c>
      <c r="R1315" t="s">
        <v>3635</v>
      </c>
      <c r="S1315" s="5">
        <v>43.92</v>
      </c>
      <c r="T1315">
        <v>3</v>
      </c>
      <c r="U1315">
        <v>0</v>
      </c>
      <c r="V1315">
        <v>12.736800000000001</v>
      </c>
      <c r="W1315">
        <v>2.78</v>
      </c>
      <c r="X1315" t="s">
        <v>64</v>
      </c>
      <c r="Y1315" t="s">
        <v>4094</v>
      </c>
      <c r="Z1315">
        <v>2014</v>
      </c>
      <c r="AA1315" s="6">
        <f>(Orders[[#This Row],[Sales]]*Orders[[#This Row],[Quantity]])-Orders[[#This Row],[Discount]]</f>
        <v>131.76</v>
      </c>
    </row>
    <row r="1316" spans="1:27" ht="16.5" x14ac:dyDescent="0.3">
      <c r="A1316">
        <v>35068</v>
      </c>
      <c r="B1316" t="s">
        <v>4816</v>
      </c>
      <c r="C1316" s="1">
        <v>41407</v>
      </c>
      <c r="D1316" s="1">
        <v>41412</v>
      </c>
      <c r="E1316" t="s">
        <v>66</v>
      </c>
      <c r="F1316" t="s">
        <v>1896</v>
      </c>
      <c r="G1316" t="s">
        <v>1897</v>
      </c>
      <c r="H1316" t="s">
        <v>58</v>
      </c>
      <c r="I1316" t="s">
        <v>85</v>
      </c>
      <c r="J1316" t="s">
        <v>86</v>
      </c>
      <c r="K1316" t="s">
        <v>34</v>
      </c>
      <c r="L1316">
        <v>19140</v>
      </c>
      <c r="M1316" t="s">
        <v>35</v>
      </c>
      <c r="N1316" t="s">
        <v>87</v>
      </c>
      <c r="O1316" t="s">
        <v>3397</v>
      </c>
      <c r="P1316" t="s">
        <v>50</v>
      </c>
      <c r="Q1316" t="s">
        <v>112</v>
      </c>
      <c r="R1316" t="s">
        <v>3398</v>
      </c>
      <c r="S1316" s="5">
        <v>82.367999999999995</v>
      </c>
      <c r="T1316">
        <v>2</v>
      </c>
      <c r="U1316">
        <v>0.2</v>
      </c>
      <c r="V1316">
        <v>-19.5624</v>
      </c>
      <c r="W1316">
        <v>2.72</v>
      </c>
      <c r="X1316" t="s">
        <v>64</v>
      </c>
      <c r="Y1316" t="s">
        <v>4094</v>
      </c>
      <c r="Z1316">
        <v>2013</v>
      </c>
      <c r="AA1316" s="6">
        <f>(Orders[[#This Row],[Sales]]*Orders[[#This Row],[Quantity]])-Orders[[#This Row],[Discount]]</f>
        <v>164.536</v>
      </c>
    </row>
    <row r="1317" spans="1:27" ht="16.5" x14ac:dyDescent="0.3">
      <c r="A1317">
        <v>33451</v>
      </c>
      <c r="B1317" t="s">
        <v>4817</v>
      </c>
      <c r="C1317" s="1">
        <v>41395</v>
      </c>
      <c r="D1317" s="1">
        <v>41400</v>
      </c>
      <c r="E1317" t="s">
        <v>66</v>
      </c>
      <c r="F1317" t="s">
        <v>193</v>
      </c>
      <c r="G1317" t="s">
        <v>194</v>
      </c>
      <c r="H1317" t="s">
        <v>94</v>
      </c>
      <c r="I1317" t="s">
        <v>170</v>
      </c>
      <c r="J1317" t="s">
        <v>171</v>
      </c>
      <c r="K1317" t="s">
        <v>34</v>
      </c>
      <c r="L1317">
        <v>75081</v>
      </c>
      <c r="M1317" t="s">
        <v>35</v>
      </c>
      <c r="N1317" t="s">
        <v>48</v>
      </c>
      <c r="O1317" t="s">
        <v>746</v>
      </c>
      <c r="P1317" t="s">
        <v>38</v>
      </c>
      <c r="Q1317" t="s">
        <v>270</v>
      </c>
      <c r="R1317" t="s">
        <v>747</v>
      </c>
      <c r="S1317" s="5">
        <v>22.608000000000001</v>
      </c>
      <c r="T1317">
        <v>3</v>
      </c>
      <c r="U1317">
        <v>0.6</v>
      </c>
      <c r="V1317">
        <v>-10.1736</v>
      </c>
      <c r="W1317">
        <v>2.62</v>
      </c>
      <c r="X1317" t="s">
        <v>64</v>
      </c>
      <c r="Y1317" t="s">
        <v>4094</v>
      </c>
      <c r="Z1317">
        <v>2013</v>
      </c>
      <c r="AA1317" s="6">
        <f>(Orders[[#This Row],[Sales]]*Orders[[#This Row],[Quantity]])-Orders[[#This Row],[Discount]]</f>
        <v>67.224000000000004</v>
      </c>
    </row>
    <row r="1318" spans="1:27" ht="16.5" x14ac:dyDescent="0.3">
      <c r="A1318">
        <v>38675</v>
      </c>
      <c r="B1318" t="s">
        <v>4818</v>
      </c>
      <c r="C1318" s="1">
        <v>41060</v>
      </c>
      <c r="D1318" s="1">
        <v>41060</v>
      </c>
      <c r="E1318" t="s">
        <v>303</v>
      </c>
      <c r="F1318" t="s">
        <v>4819</v>
      </c>
      <c r="G1318" t="s">
        <v>4820</v>
      </c>
      <c r="H1318" t="s">
        <v>31</v>
      </c>
      <c r="I1318" t="s">
        <v>383</v>
      </c>
      <c r="J1318" t="s">
        <v>33</v>
      </c>
      <c r="K1318" t="s">
        <v>34</v>
      </c>
      <c r="L1318">
        <v>28314</v>
      </c>
      <c r="M1318" t="s">
        <v>35</v>
      </c>
      <c r="N1318" t="s">
        <v>36</v>
      </c>
      <c r="O1318" t="s">
        <v>886</v>
      </c>
      <c r="P1318" t="s">
        <v>50</v>
      </c>
      <c r="Q1318" t="s">
        <v>788</v>
      </c>
      <c r="R1318" t="s">
        <v>887</v>
      </c>
      <c r="S1318" s="5">
        <v>10.272</v>
      </c>
      <c r="T1318">
        <v>3</v>
      </c>
      <c r="U1318">
        <v>0.2</v>
      </c>
      <c r="V1318">
        <v>1.155599999999998</v>
      </c>
      <c r="W1318">
        <v>2.57</v>
      </c>
      <c r="X1318" t="s">
        <v>64</v>
      </c>
      <c r="Y1318" t="s">
        <v>4094</v>
      </c>
      <c r="Z1318">
        <v>2012</v>
      </c>
      <c r="AA1318" s="6">
        <f>(Orders[[#This Row],[Sales]]*Orders[[#This Row],[Quantity]])-Orders[[#This Row],[Discount]]</f>
        <v>30.616000000000003</v>
      </c>
    </row>
    <row r="1319" spans="1:27" ht="16.5" x14ac:dyDescent="0.3">
      <c r="A1319">
        <v>35158</v>
      </c>
      <c r="B1319" t="s">
        <v>4821</v>
      </c>
      <c r="C1319" s="1">
        <v>40666</v>
      </c>
      <c r="D1319" s="1">
        <v>40673</v>
      </c>
      <c r="E1319" t="s">
        <v>66</v>
      </c>
      <c r="F1319" t="s">
        <v>3299</v>
      </c>
      <c r="G1319" t="s">
        <v>3300</v>
      </c>
      <c r="H1319" t="s">
        <v>31</v>
      </c>
      <c r="I1319" t="s">
        <v>1797</v>
      </c>
      <c r="J1319" t="s">
        <v>233</v>
      </c>
      <c r="K1319" t="s">
        <v>34</v>
      </c>
      <c r="L1319">
        <v>10701</v>
      </c>
      <c r="M1319" t="s">
        <v>35</v>
      </c>
      <c r="N1319" t="s">
        <v>87</v>
      </c>
      <c r="O1319" t="s">
        <v>4822</v>
      </c>
      <c r="P1319" t="s">
        <v>50</v>
      </c>
      <c r="Q1319" t="s">
        <v>51</v>
      </c>
      <c r="R1319" t="s">
        <v>4823</v>
      </c>
      <c r="S1319" s="5">
        <v>40.176000000000002</v>
      </c>
      <c r="T1319">
        <v>3</v>
      </c>
      <c r="U1319">
        <v>0.2</v>
      </c>
      <c r="V1319">
        <v>14.563800000000001</v>
      </c>
      <c r="W1319">
        <v>2.54</v>
      </c>
      <c r="X1319" t="s">
        <v>64</v>
      </c>
      <c r="Y1319" t="s">
        <v>4094</v>
      </c>
      <c r="Z1319">
        <v>2011</v>
      </c>
      <c r="AA1319" s="6">
        <f>(Orders[[#This Row],[Sales]]*Orders[[#This Row],[Quantity]])-Orders[[#This Row],[Discount]]</f>
        <v>120.328</v>
      </c>
    </row>
    <row r="1320" spans="1:27" ht="16.5" x14ac:dyDescent="0.3">
      <c r="A1320">
        <v>32462</v>
      </c>
      <c r="B1320" t="s">
        <v>4824</v>
      </c>
      <c r="C1320" s="1">
        <v>40667</v>
      </c>
      <c r="D1320" s="1">
        <v>40671</v>
      </c>
      <c r="E1320" t="s">
        <v>66</v>
      </c>
      <c r="F1320" t="s">
        <v>554</v>
      </c>
      <c r="G1320" t="s">
        <v>555</v>
      </c>
      <c r="H1320" t="s">
        <v>31</v>
      </c>
      <c r="I1320" t="s">
        <v>46</v>
      </c>
      <c r="J1320" t="s">
        <v>47</v>
      </c>
      <c r="K1320" t="s">
        <v>34</v>
      </c>
      <c r="L1320">
        <v>49201</v>
      </c>
      <c r="M1320" t="s">
        <v>35</v>
      </c>
      <c r="N1320" t="s">
        <v>48</v>
      </c>
      <c r="O1320" t="s">
        <v>705</v>
      </c>
      <c r="P1320" t="s">
        <v>50</v>
      </c>
      <c r="Q1320" t="s">
        <v>51</v>
      </c>
      <c r="R1320" t="s">
        <v>706</v>
      </c>
      <c r="S1320" s="5">
        <v>46.8</v>
      </c>
      <c r="T1320">
        <v>4</v>
      </c>
      <c r="U1320">
        <v>0</v>
      </c>
      <c r="V1320">
        <v>21.06</v>
      </c>
      <c r="W1320">
        <v>2.4900000000000002</v>
      </c>
      <c r="X1320" t="s">
        <v>64</v>
      </c>
      <c r="Y1320" t="s">
        <v>4094</v>
      </c>
      <c r="Z1320">
        <v>2011</v>
      </c>
      <c r="AA1320" s="6">
        <f>(Orders[[#This Row],[Sales]]*Orders[[#This Row],[Quantity]])-Orders[[#This Row],[Discount]]</f>
        <v>187.2</v>
      </c>
    </row>
    <row r="1321" spans="1:27" ht="16.5" x14ac:dyDescent="0.3">
      <c r="A1321">
        <v>33582</v>
      </c>
      <c r="B1321" t="s">
        <v>4825</v>
      </c>
      <c r="C1321" s="1">
        <v>41400</v>
      </c>
      <c r="D1321" s="1">
        <v>41403</v>
      </c>
      <c r="E1321" t="s">
        <v>55</v>
      </c>
      <c r="F1321" t="s">
        <v>4797</v>
      </c>
      <c r="G1321" t="s">
        <v>4798</v>
      </c>
      <c r="H1321" t="s">
        <v>58</v>
      </c>
      <c r="I1321" t="s">
        <v>4826</v>
      </c>
      <c r="J1321" t="s">
        <v>655</v>
      </c>
      <c r="K1321" t="s">
        <v>34</v>
      </c>
      <c r="L1321">
        <v>37130</v>
      </c>
      <c r="M1321" t="s">
        <v>35</v>
      </c>
      <c r="N1321" t="s">
        <v>36</v>
      </c>
      <c r="O1321" t="s">
        <v>4827</v>
      </c>
      <c r="P1321" t="s">
        <v>50</v>
      </c>
      <c r="Q1321" t="s">
        <v>416</v>
      </c>
      <c r="R1321" t="s">
        <v>4828</v>
      </c>
      <c r="S1321" s="5">
        <v>14.352</v>
      </c>
      <c r="T1321">
        <v>3</v>
      </c>
      <c r="U1321">
        <v>0.2</v>
      </c>
      <c r="V1321">
        <v>5.2026000000000003</v>
      </c>
      <c r="W1321">
        <v>2.4700000000000002</v>
      </c>
      <c r="X1321" t="s">
        <v>64</v>
      </c>
      <c r="Y1321" t="s">
        <v>4094</v>
      </c>
      <c r="Z1321">
        <v>2013</v>
      </c>
      <c r="AA1321" s="6">
        <f>(Orders[[#This Row],[Sales]]*Orders[[#This Row],[Quantity]])-Orders[[#This Row],[Discount]]</f>
        <v>42.855999999999995</v>
      </c>
    </row>
    <row r="1322" spans="1:27" ht="16.5" x14ac:dyDescent="0.3">
      <c r="A1322">
        <v>36020</v>
      </c>
      <c r="B1322" t="s">
        <v>4829</v>
      </c>
      <c r="C1322" s="1">
        <v>41417</v>
      </c>
      <c r="D1322" s="1">
        <v>41417</v>
      </c>
      <c r="E1322" t="s">
        <v>303</v>
      </c>
      <c r="F1322" t="s">
        <v>907</v>
      </c>
      <c r="G1322" t="s">
        <v>908</v>
      </c>
      <c r="H1322" t="s">
        <v>31</v>
      </c>
      <c r="I1322" t="s">
        <v>817</v>
      </c>
      <c r="J1322" t="s">
        <v>70</v>
      </c>
      <c r="K1322" t="s">
        <v>34</v>
      </c>
      <c r="L1322">
        <v>30605</v>
      </c>
      <c r="M1322" t="s">
        <v>35</v>
      </c>
      <c r="N1322" t="s">
        <v>36</v>
      </c>
      <c r="O1322" t="s">
        <v>4830</v>
      </c>
      <c r="P1322" t="s">
        <v>50</v>
      </c>
      <c r="Q1322" t="s">
        <v>773</v>
      </c>
      <c r="R1322" t="s">
        <v>4831</v>
      </c>
      <c r="S1322" s="5">
        <v>14.73</v>
      </c>
      <c r="T1322">
        <v>3</v>
      </c>
      <c r="U1322">
        <v>0</v>
      </c>
      <c r="V1322">
        <v>7.2176999999999998</v>
      </c>
      <c r="W1322">
        <v>2.46</v>
      </c>
      <c r="X1322" t="s">
        <v>41</v>
      </c>
      <c r="Y1322" t="s">
        <v>4094</v>
      </c>
      <c r="Z1322">
        <v>2013</v>
      </c>
      <c r="AA1322" s="6">
        <f>(Orders[[#This Row],[Sales]]*Orders[[#This Row],[Quantity]])-Orders[[#This Row],[Discount]]</f>
        <v>44.19</v>
      </c>
    </row>
    <row r="1323" spans="1:27" ht="16.5" x14ac:dyDescent="0.3">
      <c r="A1323">
        <v>39086</v>
      </c>
      <c r="B1323" t="s">
        <v>4832</v>
      </c>
      <c r="C1323" s="1">
        <v>41412</v>
      </c>
      <c r="D1323" s="1">
        <v>41415</v>
      </c>
      <c r="E1323" t="s">
        <v>55</v>
      </c>
      <c r="F1323" t="s">
        <v>3360</v>
      </c>
      <c r="G1323" t="s">
        <v>3361</v>
      </c>
      <c r="H1323" t="s">
        <v>31</v>
      </c>
      <c r="I1323" t="s">
        <v>661</v>
      </c>
      <c r="J1323" t="s">
        <v>118</v>
      </c>
      <c r="K1323" t="s">
        <v>34</v>
      </c>
      <c r="L1323">
        <v>60653</v>
      </c>
      <c r="M1323" t="s">
        <v>35</v>
      </c>
      <c r="N1323" t="s">
        <v>48</v>
      </c>
      <c r="O1323" t="s">
        <v>3699</v>
      </c>
      <c r="P1323" t="s">
        <v>50</v>
      </c>
      <c r="Q1323" t="s">
        <v>416</v>
      </c>
      <c r="R1323" t="s">
        <v>3700</v>
      </c>
      <c r="S1323" s="5">
        <v>30.527999999999999</v>
      </c>
      <c r="T1323">
        <v>8</v>
      </c>
      <c r="U1323">
        <v>0.2</v>
      </c>
      <c r="V1323">
        <v>9.5399999999999974</v>
      </c>
      <c r="W1323">
        <v>2.44</v>
      </c>
      <c r="X1323" t="s">
        <v>64</v>
      </c>
      <c r="Y1323" t="s">
        <v>4094</v>
      </c>
      <c r="Z1323">
        <v>2013</v>
      </c>
      <c r="AA1323" s="6">
        <f>(Orders[[#This Row],[Sales]]*Orders[[#This Row],[Quantity]])-Orders[[#This Row],[Discount]]</f>
        <v>244.024</v>
      </c>
    </row>
    <row r="1324" spans="1:27" ht="16.5" x14ac:dyDescent="0.3">
      <c r="A1324">
        <v>36940</v>
      </c>
      <c r="B1324" t="s">
        <v>4833</v>
      </c>
      <c r="C1324" s="1">
        <v>41044</v>
      </c>
      <c r="D1324" s="1">
        <v>41049</v>
      </c>
      <c r="E1324" t="s">
        <v>28</v>
      </c>
      <c r="F1324" t="s">
        <v>3551</v>
      </c>
      <c r="G1324" t="s">
        <v>3552</v>
      </c>
      <c r="H1324" t="s">
        <v>58</v>
      </c>
      <c r="I1324" t="s">
        <v>299</v>
      </c>
      <c r="J1324" t="s">
        <v>70</v>
      </c>
      <c r="K1324" t="s">
        <v>34</v>
      </c>
      <c r="L1324">
        <v>30076</v>
      </c>
      <c r="M1324" t="s">
        <v>35</v>
      </c>
      <c r="N1324" t="s">
        <v>36</v>
      </c>
      <c r="O1324" t="s">
        <v>4834</v>
      </c>
      <c r="P1324" t="s">
        <v>50</v>
      </c>
      <c r="Q1324" t="s">
        <v>372</v>
      </c>
      <c r="R1324" t="s">
        <v>4835</v>
      </c>
      <c r="S1324" s="5">
        <v>17.940000000000001</v>
      </c>
      <c r="T1324">
        <v>3</v>
      </c>
      <c r="U1324">
        <v>0</v>
      </c>
      <c r="V1324">
        <v>8.7906000000000013</v>
      </c>
      <c r="W1324">
        <v>2.4300000000000002</v>
      </c>
      <c r="X1324" t="s">
        <v>53</v>
      </c>
      <c r="Y1324" t="s">
        <v>4094</v>
      </c>
      <c r="Z1324">
        <v>2012</v>
      </c>
      <c r="AA1324" s="6">
        <f>(Orders[[#This Row],[Sales]]*Orders[[#This Row],[Quantity]])-Orders[[#This Row],[Discount]]</f>
        <v>53.820000000000007</v>
      </c>
    </row>
    <row r="1325" spans="1:27" ht="16.5" x14ac:dyDescent="0.3">
      <c r="A1325">
        <v>34075</v>
      </c>
      <c r="B1325" t="s">
        <v>4836</v>
      </c>
      <c r="C1325" s="1">
        <v>41760</v>
      </c>
      <c r="D1325" s="1">
        <v>41765</v>
      </c>
      <c r="E1325" t="s">
        <v>66</v>
      </c>
      <c r="F1325" t="s">
        <v>4837</v>
      </c>
      <c r="G1325" t="s">
        <v>4838</v>
      </c>
      <c r="H1325" t="s">
        <v>58</v>
      </c>
      <c r="I1325" t="s">
        <v>2401</v>
      </c>
      <c r="J1325" t="s">
        <v>389</v>
      </c>
      <c r="K1325" t="s">
        <v>34</v>
      </c>
      <c r="L1325">
        <v>33068</v>
      </c>
      <c r="M1325" t="s">
        <v>35</v>
      </c>
      <c r="N1325" t="s">
        <v>36</v>
      </c>
      <c r="O1325" t="s">
        <v>4839</v>
      </c>
      <c r="P1325" t="s">
        <v>38</v>
      </c>
      <c r="Q1325" t="s">
        <v>270</v>
      </c>
      <c r="R1325" t="s">
        <v>4840</v>
      </c>
      <c r="S1325" s="5">
        <v>23.68</v>
      </c>
      <c r="T1325">
        <v>8</v>
      </c>
      <c r="U1325">
        <v>0.2</v>
      </c>
      <c r="V1325">
        <v>6.216000000000002</v>
      </c>
      <c r="W1325">
        <v>2.41</v>
      </c>
      <c r="X1325" t="s">
        <v>64</v>
      </c>
      <c r="Y1325" t="s">
        <v>4094</v>
      </c>
      <c r="Z1325">
        <v>2014</v>
      </c>
      <c r="AA1325" s="6">
        <f>(Orders[[#This Row],[Sales]]*Orders[[#This Row],[Quantity]])-Orders[[#This Row],[Discount]]</f>
        <v>189.24</v>
      </c>
    </row>
    <row r="1326" spans="1:27" ht="16.5" x14ac:dyDescent="0.3">
      <c r="A1326">
        <v>35510</v>
      </c>
      <c r="B1326" t="s">
        <v>4841</v>
      </c>
      <c r="C1326" s="1">
        <v>40668</v>
      </c>
      <c r="D1326" s="1">
        <v>40672</v>
      </c>
      <c r="E1326" t="s">
        <v>28</v>
      </c>
      <c r="F1326" t="s">
        <v>3287</v>
      </c>
      <c r="G1326" t="s">
        <v>3288</v>
      </c>
      <c r="H1326" t="s">
        <v>31</v>
      </c>
      <c r="I1326" t="s">
        <v>642</v>
      </c>
      <c r="J1326" t="s">
        <v>96</v>
      </c>
      <c r="K1326" t="s">
        <v>34</v>
      </c>
      <c r="L1326">
        <v>40475</v>
      </c>
      <c r="M1326" t="s">
        <v>35</v>
      </c>
      <c r="N1326" t="s">
        <v>36</v>
      </c>
      <c r="O1326" t="s">
        <v>4842</v>
      </c>
      <c r="P1326" t="s">
        <v>50</v>
      </c>
      <c r="Q1326" t="s">
        <v>416</v>
      </c>
      <c r="R1326" t="s">
        <v>4843</v>
      </c>
      <c r="S1326" s="5">
        <v>24.56</v>
      </c>
      <c r="T1326">
        <v>2</v>
      </c>
      <c r="U1326">
        <v>0</v>
      </c>
      <c r="V1326">
        <v>11.543200000000001</v>
      </c>
      <c r="W1326">
        <v>2.4</v>
      </c>
      <c r="X1326" t="s">
        <v>64</v>
      </c>
      <c r="Y1326" t="s">
        <v>4094</v>
      </c>
      <c r="Z1326">
        <v>2011</v>
      </c>
      <c r="AA1326" s="6">
        <f>(Orders[[#This Row],[Sales]]*Orders[[#This Row],[Quantity]])-Orders[[#This Row],[Discount]]</f>
        <v>49.12</v>
      </c>
    </row>
    <row r="1327" spans="1:27" ht="16.5" x14ac:dyDescent="0.3">
      <c r="A1327">
        <v>32626</v>
      </c>
      <c r="B1327" t="s">
        <v>4844</v>
      </c>
      <c r="C1327" s="1">
        <v>41418</v>
      </c>
      <c r="D1327" s="1">
        <v>41422</v>
      </c>
      <c r="E1327" t="s">
        <v>66</v>
      </c>
      <c r="F1327" t="s">
        <v>4845</v>
      </c>
      <c r="G1327" t="s">
        <v>4846</v>
      </c>
      <c r="H1327" t="s">
        <v>31</v>
      </c>
      <c r="I1327" t="s">
        <v>103</v>
      </c>
      <c r="J1327" t="s">
        <v>104</v>
      </c>
      <c r="K1327" t="s">
        <v>34</v>
      </c>
      <c r="L1327">
        <v>94109</v>
      </c>
      <c r="M1327" t="s">
        <v>35</v>
      </c>
      <c r="N1327" t="s">
        <v>105</v>
      </c>
      <c r="O1327" t="s">
        <v>2560</v>
      </c>
      <c r="P1327" t="s">
        <v>38</v>
      </c>
      <c r="Q1327" t="s">
        <v>270</v>
      </c>
      <c r="R1327" t="s">
        <v>2561</v>
      </c>
      <c r="S1327" s="5">
        <v>37.049999999999997</v>
      </c>
      <c r="T1327">
        <v>3</v>
      </c>
      <c r="U1327">
        <v>0</v>
      </c>
      <c r="V1327">
        <v>16.302</v>
      </c>
      <c r="W1327">
        <v>2.38</v>
      </c>
      <c r="X1327" t="s">
        <v>64</v>
      </c>
      <c r="Y1327" t="s">
        <v>4094</v>
      </c>
      <c r="Z1327">
        <v>2013</v>
      </c>
      <c r="AA1327" s="6">
        <f>(Orders[[#This Row],[Sales]]*Orders[[#This Row],[Quantity]])-Orders[[#This Row],[Discount]]</f>
        <v>111.14999999999999</v>
      </c>
    </row>
    <row r="1328" spans="1:27" ht="16.5" x14ac:dyDescent="0.3">
      <c r="A1328">
        <v>39918</v>
      </c>
      <c r="B1328" t="s">
        <v>4847</v>
      </c>
      <c r="C1328" s="1">
        <v>41773</v>
      </c>
      <c r="D1328" s="1">
        <v>41778</v>
      </c>
      <c r="E1328" t="s">
        <v>66</v>
      </c>
      <c r="F1328" t="s">
        <v>3003</v>
      </c>
      <c r="G1328" t="s">
        <v>3004</v>
      </c>
      <c r="H1328" t="s">
        <v>58</v>
      </c>
      <c r="I1328" t="s">
        <v>201</v>
      </c>
      <c r="J1328" t="s">
        <v>655</v>
      </c>
      <c r="K1328" t="s">
        <v>34</v>
      </c>
      <c r="L1328">
        <v>37064</v>
      </c>
      <c r="M1328" t="s">
        <v>35</v>
      </c>
      <c r="N1328" t="s">
        <v>36</v>
      </c>
      <c r="O1328" t="s">
        <v>2500</v>
      </c>
      <c r="P1328" t="s">
        <v>50</v>
      </c>
      <c r="Q1328" t="s">
        <v>89</v>
      </c>
      <c r="R1328" t="s">
        <v>2501</v>
      </c>
      <c r="S1328" s="5">
        <v>20.768000000000001</v>
      </c>
      <c r="T1328">
        <v>2</v>
      </c>
      <c r="U1328">
        <v>0.2</v>
      </c>
      <c r="V1328">
        <v>2.336399999999998</v>
      </c>
      <c r="W1328">
        <v>2.38</v>
      </c>
      <c r="X1328" t="s">
        <v>64</v>
      </c>
      <c r="Y1328" t="s">
        <v>4094</v>
      </c>
      <c r="Z1328">
        <v>2014</v>
      </c>
      <c r="AA1328" s="6">
        <f>(Orders[[#This Row],[Sales]]*Orders[[#This Row],[Quantity]])-Orders[[#This Row],[Discount]]</f>
        <v>41.335999999999999</v>
      </c>
    </row>
    <row r="1329" spans="1:27" ht="16.5" x14ac:dyDescent="0.3">
      <c r="A1329">
        <v>32892</v>
      </c>
      <c r="B1329" t="s">
        <v>4848</v>
      </c>
      <c r="C1329" s="1">
        <v>41768</v>
      </c>
      <c r="D1329" s="1">
        <v>41772</v>
      </c>
      <c r="E1329" t="s">
        <v>66</v>
      </c>
      <c r="F1329" t="s">
        <v>2081</v>
      </c>
      <c r="G1329" t="s">
        <v>2082</v>
      </c>
      <c r="H1329" t="s">
        <v>31</v>
      </c>
      <c r="I1329" t="s">
        <v>69</v>
      </c>
      <c r="J1329" t="s">
        <v>250</v>
      </c>
      <c r="K1329" t="s">
        <v>34</v>
      </c>
      <c r="L1329">
        <v>43229</v>
      </c>
      <c r="M1329" t="s">
        <v>35</v>
      </c>
      <c r="N1329" t="s">
        <v>87</v>
      </c>
      <c r="O1329" t="s">
        <v>4475</v>
      </c>
      <c r="P1329" t="s">
        <v>38</v>
      </c>
      <c r="Q1329" t="s">
        <v>98</v>
      </c>
      <c r="R1329" t="s">
        <v>4476</v>
      </c>
      <c r="S1329" s="5">
        <v>47.991999999999997</v>
      </c>
      <c r="T1329">
        <v>2</v>
      </c>
      <c r="U1329">
        <v>0.3</v>
      </c>
      <c r="V1329">
        <v>-2.0567999999999991</v>
      </c>
      <c r="W1329">
        <v>2.34</v>
      </c>
      <c r="X1329" t="s">
        <v>64</v>
      </c>
      <c r="Y1329" t="s">
        <v>4094</v>
      </c>
      <c r="Z1329">
        <v>2014</v>
      </c>
      <c r="AA1329" s="6">
        <f>(Orders[[#This Row],[Sales]]*Orders[[#This Row],[Quantity]])-Orders[[#This Row],[Discount]]</f>
        <v>95.683999999999997</v>
      </c>
    </row>
    <row r="1330" spans="1:27" ht="16.5" x14ac:dyDescent="0.3">
      <c r="A1330">
        <v>34699</v>
      </c>
      <c r="B1330" t="s">
        <v>4849</v>
      </c>
      <c r="C1330" s="1">
        <v>41033</v>
      </c>
      <c r="D1330" s="1">
        <v>41034</v>
      </c>
      <c r="E1330" t="s">
        <v>55</v>
      </c>
      <c r="F1330" t="s">
        <v>419</v>
      </c>
      <c r="G1330" t="s">
        <v>420</v>
      </c>
      <c r="H1330" t="s">
        <v>58</v>
      </c>
      <c r="I1330" t="s">
        <v>4850</v>
      </c>
      <c r="J1330" t="s">
        <v>118</v>
      </c>
      <c r="K1330" t="s">
        <v>34</v>
      </c>
      <c r="L1330">
        <v>60477</v>
      </c>
      <c r="M1330" t="s">
        <v>35</v>
      </c>
      <c r="N1330" t="s">
        <v>48</v>
      </c>
      <c r="O1330" t="s">
        <v>3933</v>
      </c>
      <c r="P1330" t="s">
        <v>38</v>
      </c>
      <c r="Q1330" t="s">
        <v>270</v>
      </c>
      <c r="R1330" t="s">
        <v>959</v>
      </c>
      <c r="S1330" s="5">
        <v>22.288</v>
      </c>
      <c r="T1330">
        <v>7</v>
      </c>
      <c r="U1330">
        <v>0.6</v>
      </c>
      <c r="V1330">
        <v>-8.9151999999999987</v>
      </c>
      <c r="W1330">
        <v>2.34</v>
      </c>
      <c r="X1330" t="s">
        <v>53</v>
      </c>
      <c r="Y1330" t="s">
        <v>4094</v>
      </c>
      <c r="Z1330">
        <v>2012</v>
      </c>
      <c r="AA1330" s="6">
        <f>(Orders[[#This Row],[Sales]]*Orders[[#This Row],[Quantity]])-Orders[[#This Row],[Discount]]</f>
        <v>155.416</v>
      </c>
    </row>
    <row r="1331" spans="1:27" ht="16.5" x14ac:dyDescent="0.3">
      <c r="A1331">
        <v>39778</v>
      </c>
      <c r="B1331" t="s">
        <v>4851</v>
      </c>
      <c r="C1331" s="1">
        <v>41419</v>
      </c>
      <c r="D1331" s="1">
        <v>41423</v>
      </c>
      <c r="E1331" t="s">
        <v>66</v>
      </c>
      <c r="F1331" t="s">
        <v>713</v>
      </c>
      <c r="G1331" t="s">
        <v>714</v>
      </c>
      <c r="H1331" t="s">
        <v>94</v>
      </c>
      <c r="I1331" t="s">
        <v>85</v>
      </c>
      <c r="J1331" t="s">
        <v>86</v>
      </c>
      <c r="K1331" t="s">
        <v>34</v>
      </c>
      <c r="L1331">
        <v>19120</v>
      </c>
      <c r="M1331" t="s">
        <v>35</v>
      </c>
      <c r="N1331" t="s">
        <v>87</v>
      </c>
      <c r="O1331" t="s">
        <v>4852</v>
      </c>
      <c r="P1331" t="s">
        <v>50</v>
      </c>
      <c r="Q1331" t="s">
        <v>788</v>
      </c>
      <c r="R1331" t="s">
        <v>4853</v>
      </c>
      <c r="S1331" s="5">
        <v>16.655999999999999</v>
      </c>
      <c r="T1331">
        <v>3</v>
      </c>
      <c r="U1331">
        <v>0.2</v>
      </c>
      <c r="V1331">
        <v>3.3311999999999999</v>
      </c>
      <c r="W1331">
        <v>2.2999999999999998</v>
      </c>
      <c r="X1331" t="s">
        <v>53</v>
      </c>
      <c r="Y1331" t="s">
        <v>4094</v>
      </c>
      <c r="Z1331">
        <v>2013</v>
      </c>
      <c r="AA1331" s="6">
        <f>(Orders[[#This Row],[Sales]]*Orders[[#This Row],[Quantity]])-Orders[[#This Row],[Discount]]</f>
        <v>49.767999999999994</v>
      </c>
    </row>
    <row r="1332" spans="1:27" ht="16.5" x14ac:dyDescent="0.3">
      <c r="A1332">
        <v>32253</v>
      </c>
      <c r="B1332" t="s">
        <v>4854</v>
      </c>
      <c r="C1332" s="1">
        <v>41775</v>
      </c>
      <c r="D1332" s="1">
        <v>41778</v>
      </c>
      <c r="E1332" t="s">
        <v>28</v>
      </c>
      <c r="F1332" t="s">
        <v>2924</v>
      </c>
      <c r="G1332" t="s">
        <v>2925</v>
      </c>
      <c r="H1332" t="s">
        <v>31</v>
      </c>
      <c r="I1332" t="s">
        <v>3098</v>
      </c>
      <c r="J1332" t="s">
        <v>396</v>
      </c>
      <c r="K1332" t="s">
        <v>34</v>
      </c>
      <c r="L1332">
        <v>85023</v>
      </c>
      <c r="M1332" t="s">
        <v>35</v>
      </c>
      <c r="N1332" t="s">
        <v>105</v>
      </c>
      <c r="O1332" t="s">
        <v>4855</v>
      </c>
      <c r="P1332" t="s">
        <v>61</v>
      </c>
      <c r="Q1332" t="s">
        <v>72</v>
      </c>
      <c r="R1332" t="s">
        <v>4856</v>
      </c>
      <c r="S1332" s="5">
        <v>29.591999999999999</v>
      </c>
      <c r="T1332">
        <v>1</v>
      </c>
      <c r="U1332">
        <v>0.2</v>
      </c>
      <c r="V1332">
        <v>2.589300000000001</v>
      </c>
      <c r="W1332">
        <v>2.2400000000000002</v>
      </c>
      <c r="X1332" t="s">
        <v>64</v>
      </c>
      <c r="Y1332" t="s">
        <v>4094</v>
      </c>
      <c r="Z1332">
        <v>2014</v>
      </c>
      <c r="AA1332" s="6">
        <f>(Orders[[#This Row],[Sales]]*Orders[[#This Row],[Quantity]])-Orders[[#This Row],[Discount]]</f>
        <v>29.391999999999999</v>
      </c>
    </row>
    <row r="1333" spans="1:27" ht="16.5" x14ac:dyDescent="0.3">
      <c r="A1333">
        <v>38216</v>
      </c>
      <c r="B1333" t="s">
        <v>4857</v>
      </c>
      <c r="C1333" s="1">
        <v>41050</v>
      </c>
      <c r="D1333" s="1">
        <v>41057</v>
      </c>
      <c r="E1333" t="s">
        <v>66</v>
      </c>
      <c r="F1333" t="s">
        <v>670</v>
      </c>
      <c r="G1333" t="s">
        <v>671</v>
      </c>
      <c r="H1333" t="s">
        <v>58</v>
      </c>
      <c r="I1333" t="s">
        <v>85</v>
      </c>
      <c r="J1333" t="s">
        <v>86</v>
      </c>
      <c r="K1333" t="s">
        <v>34</v>
      </c>
      <c r="L1333">
        <v>19143</v>
      </c>
      <c r="M1333" t="s">
        <v>35</v>
      </c>
      <c r="N1333" t="s">
        <v>87</v>
      </c>
      <c r="O1333" t="s">
        <v>4858</v>
      </c>
      <c r="P1333" t="s">
        <v>50</v>
      </c>
      <c r="Q1333" t="s">
        <v>51</v>
      </c>
      <c r="R1333" t="s">
        <v>4859</v>
      </c>
      <c r="S1333" s="5">
        <v>24.588000000000001</v>
      </c>
      <c r="T1333">
        <v>2</v>
      </c>
      <c r="U1333">
        <v>0.7</v>
      </c>
      <c r="V1333">
        <v>-18.031199999999998</v>
      </c>
      <c r="W1333">
        <v>2.23</v>
      </c>
      <c r="X1333" t="s">
        <v>272</v>
      </c>
      <c r="Y1333" t="s">
        <v>4094</v>
      </c>
      <c r="Z1333">
        <v>2012</v>
      </c>
      <c r="AA1333" s="6">
        <f>(Orders[[#This Row],[Sales]]*Orders[[#This Row],[Quantity]])-Orders[[#This Row],[Discount]]</f>
        <v>48.475999999999999</v>
      </c>
    </row>
    <row r="1334" spans="1:27" ht="16.5" x14ac:dyDescent="0.3">
      <c r="A1334">
        <v>40307</v>
      </c>
      <c r="B1334" t="s">
        <v>4860</v>
      </c>
      <c r="C1334" s="1">
        <v>41779</v>
      </c>
      <c r="D1334" s="1">
        <v>41783</v>
      </c>
      <c r="E1334" t="s">
        <v>66</v>
      </c>
      <c r="F1334" t="s">
        <v>1242</v>
      </c>
      <c r="G1334" t="s">
        <v>1243</v>
      </c>
      <c r="H1334" t="s">
        <v>58</v>
      </c>
      <c r="I1334" t="s">
        <v>579</v>
      </c>
      <c r="J1334" t="s">
        <v>716</v>
      </c>
      <c r="K1334" t="s">
        <v>34</v>
      </c>
      <c r="L1334">
        <v>35810</v>
      </c>
      <c r="M1334" t="s">
        <v>35</v>
      </c>
      <c r="N1334" t="s">
        <v>36</v>
      </c>
      <c r="O1334" t="s">
        <v>4861</v>
      </c>
      <c r="P1334" t="s">
        <v>50</v>
      </c>
      <c r="Q1334" t="s">
        <v>51</v>
      </c>
      <c r="R1334" t="s">
        <v>4862</v>
      </c>
      <c r="S1334" s="5">
        <v>26.16</v>
      </c>
      <c r="T1334">
        <v>4</v>
      </c>
      <c r="U1334">
        <v>0</v>
      </c>
      <c r="V1334">
        <v>12.8184</v>
      </c>
      <c r="W1334">
        <v>2.2200000000000002</v>
      </c>
      <c r="X1334" t="s">
        <v>64</v>
      </c>
      <c r="Y1334" t="s">
        <v>4094</v>
      </c>
      <c r="Z1334">
        <v>2014</v>
      </c>
      <c r="AA1334" s="6">
        <f>(Orders[[#This Row],[Sales]]*Orders[[#This Row],[Quantity]])-Orders[[#This Row],[Discount]]</f>
        <v>104.64</v>
      </c>
    </row>
    <row r="1335" spans="1:27" ht="16.5" x14ac:dyDescent="0.3">
      <c r="A1335">
        <v>39295</v>
      </c>
      <c r="B1335" t="s">
        <v>4863</v>
      </c>
      <c r="C1335" s="1">
        <v>40667</v>
      </c>
      <c r="D1335" s="1">
        <v>40670</v>
      </c>
      <c r="E1335" t="s">
        <v>55</v>
      </c>
      <c r="F1335" t="s">
        <v>3050</v>
      </c>
      <c r="G1335" t="s">
        <v>3051</v>
      </c>
      <c r="H1335" t="s">
        <v>58</v>
      </c>
      <c r="I1335" t="s">
        <v>144</v>
      </c>
      <c r="J1335" t="s">
        <v>145</v>
      </c>
      <c r="K1335" t="s">
        <v>34</v>
      </c>
      <c r="L1335">
        <v>98105</v>
      </c>
      <c r="M1335" t="s">
        <v>35</v>
      </c>
      <c r="N1335" t="s">
        <v>105</v>
      </c>
      <c r="O1335" t="s">
        <v>4864</v>
      </c>
      <c r="P1335" t="s">
        <v>38</v>
      </c>
      <c r="Q1335" t="s">
        <v>270</v>
      </c>
      <c r="R1335" t="s">
        <v>4865</v>
      </c>
      <c r="S1335" s="5">
        <v>12.18</v>
      </c>
      <c r="T1335">
        <v>7</v>
      </c>
      <c r="U1335">
        <v>0</v>
      </c>
      <c r="V1335">
        <v>3.8976000000000002</v>
      </c>
      <c r="W1335">
        <v>2.13</v>
      </c>
      <c r="X1335" t="s">
        <v>64</v>
      </c>
      <c r="Y1335" t="s">
        <v>4094</v>
      </c>
      <c r="Z1335">
        <v>2011</v>
      </c>
      <c r="AA1335" s="6">
        <f>(Orders[[#This Row],[Sales]]*Orders[[#This Row],[Quantity]])-Orders[[#This Row],[Discount]]</f>
        <v>85.259999999999991</v>
      </c>
    </row>
    <row r="1336" spans="1:27" ht="16.5" x14ac:dyDescent="0.3">
      <c r="A1336">
        <v>38373</v>
      </c>
      <c r="B1336" t="s">
        <v>4866</v>
      </c>
      <c r="C1336" s="1">
        <v>41407</v>
      </c>
      <c r="D1336" s="1">
        <v>41412</v>
      </c>
      <c r="E1336" t="s">
        <v>66</v>
      </c>
      <c r="F1336" t="s">
        <v>3911</v>
      </c>
      <c r="G1336" t="s">
        <v>3912</v>
      </c>
      <c r="H1336" t="s">
        <v>31</v>
      </c>
      <c r="I1336" t="s">
        <v>144</v>
      </c>
      <c r="J1336" t="s">
        <v>145</v>
      </c>
      <c r="K1336" t="s">
        <v>34</v>
      </c>
      <c r="L1336">
        <v>98105</v>
      </c>
      <c r="M1336" t="s">
        <v>35</v>
      </c>
      <c r="N1336" t="s">
        <v>105</v>
      </c>
      <c r="O1336" t="s">
        <v>4867</v>
      </c>
      <c r="P1336" t="s">
        <v>50</v>
      </c>
      <c r="Q1336" t="s">
        <v>372</v>
      </c>
      <c r="R1336" t="s">
        <v>4868</v>
      </c>
      <c r="S1336" s="5">
        <v>54.900000000000013</v>
      </c>
      <c r="T1336">
        <v>5</v>
      </c>
      <c r="U1336">
        <v>0</v>
      </c>
      <c r="V1336">
        <v>26.901</v>
      </c>
      <c r="W1336">
        <v>2.0699999999999998</v>
      </c>
      <c r="X1336" t="s">
        <v>64</v>
      </c>
      <c r="Y1336" t="s">
        <v>4094</v>
      </c>
      <c r="Z1336">
        <v>2013</v>
      </c>
      <c r="AA1336" s="6">
        <f>(Orders[[#This Row],[Sales]]*Orders[[#This Row],[Quantity]])-Orders[[#This Row],[Discount]]</f>
        <v>274.50000000000006</v>
      </c>
    </row>
    <row r="1337" spans="1:27" ht="16.5" x14ac:dyDescent="0.3">
      <c r="A1337">
        <v>31601</v>
      </c>
      <c r="B1337" t="s">
        <v>4869</v>
      </c>
      <c r="C1337" s="1">
        <v>41033</v>
      </c>
      <c r="D1337" s="1">
        <v>41038</v>
      </c>
      <c r="E1337" t="s">
        <v>28</v>
      </c>
      <c r="F1337" t="s">
        <v>4870</v>
      </c>
      <c r="G1337" t="s">
        <v>4871</v>
      </c>
      <c r="H1337" t="s">
        <v>58</v>
      </c>
      <c r="I1337" t="s">
        <v>232</v>
      </c>
      <c r="J1337" t="s">
        <v>233</v>
      </c>
      <c r="K1337" t="s">
        <v>34</v>
      </c>
      <c r="L1337">
        <v>10024</v>
      </c>
      <c r="M1337" t="s">
        <v>35</v>
      </c>
      <c r="N1337" t="s">
        <v>87</v>
      </c>
      <c r="O1337" t="s">
        <v>4872</v>
      </c>
      <c r="P1337" t="s">
        <v>38</v>
      </c>
      <c r="Q1337" t="s">
        <v>270</v>
      </c>
      <c r="R1337" t="s">
        <v>4873</v>
      </c>
      <c r="S1337" s="5">
        <v>26.8</v>
      </c>
      <c r="T1337">
        <v>2</v>
      </c>
      <c r="U1337">
        <v>0</v>
      </c>
      <c r="V1337">
        <v>12.864000000000001</v>
      </c>
      <c r="W1337">
        <v>2.0099999999999998</v>
      </c>
      <c r="X1337" t="s">
        <v>64</v>
      </c>
      <c r="Y1337" t="s">
        <v>4094</v>
      </c>
      <c r="Z1337">
        <v>2012</v>
      </c>
      <c r="AA1337" s="6">
        <f>(Orders[[#This Row],[Sales]]*Orders[[#This Row],[Quantity]])-Orders[[#This Row],[Discount]]</f>
        <v>53.6</v>
      </c>
    </row>
    <row r="1338" spans="1:27" ht="16.5" x14ac:dyDescent="0.3">
      <c r="A1338">
        <v>39708</v>
      </c>
      <c r="B1338" t="s">
        <v>4874</v>
      </c>
      <c r="C1338" s="1">
        <v>41404</v>
      </c>
      <c r="D1338" s="1">
        <v>41407</v>
      </c>
      <c r="E1338" t="s">
        <v>28</v>
      </c>
      <c r="F1338" t="s">
        <v>635</v>
      </c>
      <c r="G1338" t="s">
        <v>636</v>
      </c>
      <c r="H1338" t="s">
        <v>31</v>
      </c>
      <c r="I1338" t="s">
        <v>2486</v>
      </c>
      <c r="J1338" t="s">
        <v>495</v>
      </c>
      <c r="K1338" t="s">
        <v>34</v>
      </c>
      <c r="L1338">
        <v>24153</v>
      </c>
      <c r="M1338" t="s">
        <v>35</v>
      </c>
      <c r="N1338" t="s">
        <v>36</v>
      </c>
      <c r="O1338" t="s">
        <v>4791</v>
      </c>
      <c r="P1338" t="s">
        <v>50</v>
      </c>
      <c r="Q1338" t="s">
        <v>788</v>
      </c>
      <c r="R1338" t="s">
        <v>4792</v>
      </c>
      <c r="S1338" s="5">
        <v>27.86</v>
      </c>
      <c r="T1338">
        <v>7</v>
      </c>
      <c r="U1338">
        <v>0</v>
      </c>
      <c r="V1338">
        <v>9.1937999999999978</v>
      </c>
      <c r="W1338">
        <v>1.98</v>
      </c>
      <c r="X1338" t="s">
        <v>64</v>
      </c>
      <c r="Y1338" t="s">
        <v>4094</v>
      </c>
      <c r="Z1338">
        <v>2013</v>
      </c>
      <c r="AA1338" s="6">
        <f>(Orders[[#This Row],[Sales]]*Orders[[#This Row],[Quantity]])-Orders[[#This Row],[Discount]]</f>
        <v>195.01999999999998</v>
      </c>
    </row>
    <row r="1339" spans="1:27" ht="16.5" x14ac:dyDescent="0.3">
      <c r="A1339">
        <v>40847</v>
      </c>
      <c r="B1339" t="s">
        <v>4875</v>
      </c>
      <c r="C1339" s="1">
        <v>41032</v>
      </c>
      <c r="D1339" s="1">
        <v>41035</v>
      </c>
      <c r="E1339" t="s">
        <v>55</v>
      </c>
      <c r="F1339" t="s">
        <v>1921</v>
      </c>
      <c r="G1339" t="s">
        <v>1922</v>
      </c>
      <c r="H1339" t="s">
        <v>94</v>
      </c>
      <c r="I1339" t="s">
        <v>466</v>
      </c>
      <c r="J1339" t="s">
        <v>104</v>
      </c>
      <c r="K1339" t="s">
        <v>34</v>
      </c>
      <c r="L1339">
        <v>95123</v>
      </c>
      <c r="M1339" t="s">
        <v>35</v>
      </c>
      <c r="N1339" t="s">
        <v>105</v>
      </c>
      <c r="O1339" t="s">
        <v>3813</v>
      </c>
      <c r="P1339" t="s">
        <v>50</v>
      </c>
      <c r="Q1339" t="s">
        <v>51</v>
      </c>
      <c r="R1339" t="s">
        <v>4876</v>
      </c>
      <c r="S1339" s="5">
        <v>13.848000000000001</v>
      </c>
      <c r="T1339">
        <v>3</v>
      </c>
      <c r="U1339">
        <v>0.2</v>
      </c>
      <c r="V1339">
        <v>5.1929999999999996</v>
      </c>
      <c r="W1339">
        <v>1.95</v>
      </c>
      <c r="X1339" t="s">
        <v>53</v>
      </c>
      <c r="Y1339" t="s">
        <v>4094</v>
      </c>
      <c r="Z1339">
        <v>2012</v>
      </c>
      <c r="AA1339" s="6">
        <f>(Orders[[#This Row],[Sales]]*Orders[[#This Row],[Quantity]])-Orders[[#This Row],[Discount]]</f>
        <v>41.344000000000001</v>
      </c>
    </row>
    <row r="1340" spans="1:27" ht="16.5" x14ac:dyDescent="0.3">
      <c r="A1340">
        <v>36633</v>
      </c>
      <c r="B1340" t="s">
        <v>4877</v>
      </c>
      <c r="C1340" s="1">
        <v>41050</v>
      </c>
      <c r="D1340" s="1">
        <v>41054</v>
      </c>
      <c r="E1340" t="s">
        <v>66</v>
      </c>
      <c r="F1340" t="s">
        <v>4878</v>
      </c>
      <c r="G1340" t="s">
        <v>4879</v>
      </c>
      <c r="H1340" t="s">
        <v>58</v>
      </c>
      <c r="I1340" t="s">
        <v>144</v>
      </c>
      <c r="J1340" t="s">
        <v>145</v>
      </c>
      <c r="K1340" t="s">
        <v>34</v>
      </c>
      <c r="L1340">
        <v>98105</v>
      </c>
      <c r="M1340" t="s">
        <v>35</v>
      </c>
      <c r="N1340" t="s">
        <v>105</v>
      </c>
      <c r="O1340" t="s">
        <v>4880</v>
      </c>
      <c r="P1340" t="s">
        <v>50</v>
      </c>
      <c r="Q1340" t="s">
        <v>51</v>
      </c>
      <c r="R1340" t="s">
        <v>4881</v>
      </c>
      <c r="S1340" s="5">
        <v>26.975999999999999</v>
      </c>
      <c r="T1340">
        <v>4</v>
      </c>
      <c r="U1340">
        <v>0.2</v>
      </c>
      <c r="V1340">
        <v>8.767199999999999</v>
      </c>
      <c r="W1340">
        <v>1.94</v>
      </c>
      <c r="X1340" t="s">
        <v>64</v>
      </c>
      <c r="Y1340" t="s">
        <v>4094</v>
      </c>
      <c r="Z1340">
        <v>2012</v>
      </c>
      <c r="AA1340" s="6">
        <f>(Orders[[#This Row],[Sales]]*Orders[[#This Row],[Quantity]])-Orders[[#This Row],[Discount]]</f>
        <v>107.70399999999999</v>
      </c>
    </row>
    <row r="1341" spans="1:27" ht="16.5" x14ac:dyDescent="0.3">
      <c r="A1341">
        <v>37924</v>
      </c>
      <c r="B1341" t="s">
        <v>4882</v>
      </c>
      <c r="C1341" s="1">
        <v>40686</v>
      </c>
      <c r="D1341" s="1">
        <v>40690</v>
      </c>
      <c r="E1341" t="s">
        <v>66</v>
      </c>
      <c r="F1341" t="s">
        <v>297</v>
      </c>
      <c r="G1341" t="s">
        <v>298</v>
      </c>
      <c r="H1341" t="s">
        <v>31</v>
      </c>
      <c r="I1341" t="s">
        <v>1779</v>
      </c>
      <c r="J1341" t="s">
        <v>145</v>
      </c>
      <c r="K1341" t="s">
        <v>34</v>
      </c>
      <c r="L1341">
        <v>98006</v>
      </c>
      <c r="M1341" t="s">
        <v>35</v>
      </c>
      <c r="N1341" t="s">
        <v>105</v>
      </c>
      <c r="O1341" t="s">
        <v>2960</v>
      </c>
      <c r="P1341" t="s">
        <v>50</v>
      </c>
      <c r="Q1341" t="s">
        <v>416</v>
      </c>
      <c r="R1341" t="s">
        <v>2961</v>
      </c>
      <c r="S1341" s="5">
        <v>12.96</v>
      </c>
      <c r="T1341">
        <v>2</v>
      </c>
      <c r="U1341">
        <v>0</v>
      </c>
      <c r="V1341">
        <v>6.2208000000000014</v>
      </c>
      <c r="W1341">
        <v>1.85</v>
      </c>
      <c r="X1341" t="s">
        <v>53</v>
      </c>
      <c r="Y1341" t="s">
        <v>4094</v>
      </c>
      <c r="Z1341">
        <v>2011</v>
      </c>
      <c r="AA1341" s="6">
        <f>(Orders[[#This Row],[Sales]]*Orders[[#This Row],[Quantity]])-Orders[[#This Row],[Discount]]</f>
        <v>25.92</v>
      </c>
    </row>
    <row r="1342" spans="1:27" ht="16.5" x14ac:dyDescent="0.3">
      <c r="A1342">
        <v>31314</v>
      </c>
      <c r="B1342" t="s">
        <v>4883</v>
      </c>
      <c r="C1342" s="1">
        <v>40676</v>
      </c>
      <c r="D1342" s="1">
        <v>40678</v>
      </c>
      <c r="E1342" t="s">
        <v>28</v>
      </c>
      <c r="F1342" t="s">
        <v>2784</v>
      </c>
      <c r="G1342" t="s">
        <v>2785</v>
      </c>
      <c r="H1342" t="s">
        <v>31</v>
      </c>
      <c r="I1342" t="s">
        <v>4884</v>
      </c>
      <c r="J1342" t="s">
        <v>1747</v>
      </c>
      <c r="K1342" t="s">
        <v>34</v>
      </c>
      <c r="L1342">
        <v>84084</v>
      </c>
      <c r="M1342" t="s">
        <v>35</v>
      </c>
      <c r="N1342" t="s">
        <v>105</v>
      </c>
      <c r="O1342" t="s">
        <v>4527</v>
      </c>
      <c r="P1342" t="s">
        <v>50</v>
      </c>
      <c r="Q1342" t="s">
        <v>112</v>
      </c>
      <c r="R1342" t="s">
        <v>4528</v>
      </c>
      <c r="S1342" s="5">
        <v>55.5</v>
      </c>
      <c r="T1342">
        <v>2</v>
      </c>
      <c r="U1342">
        <v>0</v>
      </c>
      <c r="V1342">
        <v>9.9899999999999949</v>
      </c>
      <c r="W1342">
        <v>1.82</v>
      </c>
      <c r="X1342" t="s">
        <v>64</v>
      </c>
      <c r="Y1342" t="s">
        <v>4094</v>
      </c>
      <c r="Z1342">
        <v>2011</v>
      </c>
      <c r="AA1342" s="6">
        <f>(Orders[[#This Row],[Sales]]*Orders[[#This Row],[Quantity]])-Orders[[#This Row],[Discount]]</f>
        <v>111</v>
      </c>
    </row>
    <row r="1343" spans="1:27" ht="16.5" x14ac:dyDescent="0.3">
      <c r="A1343">
        <v>35241</v>
      </c>
      <c r="B1343" t="s">
        <v>4885</v>
      </c>
      <c r="C1343" s="1">
        <v>41411</v>
      </c>
      <c r="D1343" s="1">
        <v>41416</v>
      </c>
      <c r="E1343" t="s">
        <v>28</v>
      </c>
      <c r="F1343" t="s">
        <v>2524</v>
      </c>
      <c r="G1343" t="s">
        <v>2525</v>
      </c>
      <c r="H1343" t="s">
        <v>31</v>
      </c>
      <c r="I1343" t="s">
        <v>151</v>
      </c>
      <c r="J1343" t="s">
        <v>104</v>
      </c>
      <c r="K1343" t="s">
        <v>34</v>
      </c>
      <c r="L1343">
        <v>90036</v>
      </c>
      <c r="M1343" t="s">
        <v>35</v>
      </c>
      <c r="N1343" t="s">
        <v>105</v>
      </c>
      <c r="O1343" t="s">
        <v>4886</v>
      </c>
      <c r="P1343" t="s">
        <v>50</v>
      </c>
      <c r="Q1343" t="s">
        <v>416</v>
      </c>
      <c r="R1343" t="s">
        <v>4887</v>
      </c>
      <c r="S1343" s="5">
        <v>17.34</v>
      </c>
      <c r="T1343">
        <v>3</v>
      </c>
      <c r="U1343">
        <v>0</v>
      </c>
      <c r="V1343">
        <v>8.4966000000000008</v>
      </c>
      <c r="W1343">
        <v>1.82</v>
      </c>
      <c r="X1343" t="s">
        <v>64</v>
      </c>
      <c r="Y1343" t="s">
        <v>4094</v>
      </c>
      <c r="Z1343">
        <v>2013</v>
      </c>
      <c r="AA1343" s="6">
        <f>(Orders[[#This Row],[Sales]]*Orders[[#This Row],[Quantity]])-Orders[[#This Row],[Discount]]</f>
        <v>52.019999999999996</v>
      </c>
    </row>
    <row r="1344" spans="1:27" ht="16.5" x14ac:dyDescent="0.3">
      <c r="A1344">
        <v>35733</v>
      </c>
      <c r="B1344" t="s">
        <v>4888</v>
      </c>
      <c r="C1344" s="1">
        <v>41398</v>
      </c>
      <c r="D1344" s="1">
        <v>41403</v>
      </c>
      <c r="E1344" t="s">
        <v>66</v>
      </c>
      <c r="F1344" t="s">
        <v>782</v>
      </c>
      <c r="G1344" t="s">
        <v>783</v>
      </c>
      <c r="H1344" t="s">
        <v>31</v>
      </c>
      <c r="I1344" t="s">
        <v>661</v>
      </c>
      <c r="J1344" t="s">
        <v>118</v>
      </c>
      <c r="K1344" t="s">
        <v>34</v>
      </c>
      <c r="L1344">
        <v>60653</v>
      </c>
      <c r="M1344" t="s">
        <v>35</v>
      </c>
      <c r="N1344" t="s">
        <v>48</v>
      </c>
      <c r="O1344" t="s">
        <v>2748</v>
      </c>
      <c r="P1344" t="s">
        <v>50</v>
      </c>
      <c r="Q1344" t="s">
        <v>788</v>
      </c>
      <c r="R1344" t="s">
        <v>2749</v>
      </c>
      <c r="S1344" s="5">
        <v>27.384</v>
      </c>
      <c r="T1344">
        <v>7</v>
      </c>
      <c r="U1344">
        <v>0.2</v>
      </c>
      <c r="V1344">
        <v>2.7384000000000022</v>
      </c>
      <c r="W1344">
        <v>1.81</v>
      </c>
      <c r="X1344" t="s">
        <v>64</v>
      </c>
      <c r="Y1344" t="s">
        <v>4094</v>
      </c>
      <c r="Z1344">
        <v>2013</v>
      </c>
      <c r="AA1344" s="6">
        <f>(Orders[[#This Row],[Sales]]*Orders[[#This Row],[Quantity]])-Orders[[#This Row],[Discount]]</f>
        <v>191.488</v>
      </c>
    </row>
    <row r="1345" spans="1:27" ht="16.5" x14ac:dyDescent="0.3">
      <c r="A1345">
        <v>33204</v>
      </c>
      <c r="B1345" t="s">
        <v>4889</v>
      </c>
      <c r="C1345" s="1">
        <v>41412</v>
      </c>
      <c r="D1345" s="1">
        <v>41416</v>
      </c>
      <c r="E1345" t="s">
        <v>66</v>
      </c>
      <c r="F1345" t="s">
        <v>1138</v>
      </c>
      <c r="G1345" t="s">
        <v>1139</v>
      </c>
      <c r="H1345" t="s">
        <v>58</v>
      </c>
      <c r="I1345" t="s">
        <v>4890</v>
      </c>
      <c r="J1345" t="s">
        <v>389</v>
      </c>
      <c r="K1345" t="s">
        <v>34</v>
      </c>
      <c r="L1345">
        <v>32712</v>
      </c>
      <c r="M1345" t="s">
        <v>35</v>
      </c>
      <c r="N1345" t="s">
        <v>36</v>
      </c>
      <c r="O1345" t="s">
        <v>4891</v>
      </c>
      <c r="P1345" t="s">
        <v>50</v>
      </c>
      <c r="Q1345" t="s">
        <v>51</v>
      </c>
      <c r="R1345" t="s">
        <v>4892</v>
      </c>
      <c r="S1345" s="5">
        <v>27.018000000000011</v>
      </c>
      <c r="T1345">
        <v>6</v>
      </c>
      <c r="U1345">
        <v>0.7</v>
      </c>
      <c r="V1345">
        <v>-21.61440000000001</v>
      </c>
      <c r="W1345">
        <v>1.79</v>
      </c>
      <c r="X1345" t="s">
        <v>53</v>
      </c>
      <c r="Y1345" t="s">
        <v>4094</v>
      </c>
      <c r="Z1345">
        <v>2013</v>
      </c>
      <c r="AA1345" s="6">
        <f>(Orders[[#This Row],[Sales]]*Orders[[#This Row],[Quantity]])-Orders[[#This Row],[Discount]]</f>
        <v>161.40800000000007</v>
      </c>
    </row>
    <row r="1346" spans="1:27" ht="16.5" x14ac:dyDescent="0.3">
      <c r="A1346">
        <v>39030</v>
      </c>
      <c r="B1346" t="s">
        <v>4893</v>
      </c>
      <c r="C1346" s="1">
        <v>41410</v>
      </c>
      <c r="D1346" s="1">
        <v>41414</v>
      </c>
      <c r="E1346" t="s">
        <v>28</v>
      </c>
      <c r="F1346" t="s">
        <v>1571</v>
      </c>
      <c r="G1346" t="s">
        <v>1572</v>
      </c>
      <c r="H1346" t="s">
        <v>31</v>
      </c>
      <c r="I1346" t="s">
        <v>77</v>
      </c>
      <c r="J1346" t="s">
        <v>250</v>
      </c>
      <c r="K1346" t="s">
        <v>34</v>
      </c>
      <c r="L1346">
        <v>45503</v>
      </c>
      <c r="M1346" t="s">
        <v>35</v>
      </c>
      <c r="N1346" t="s">
        <v>87</v>
      </c>
      <c r="O1346" t="s">
        <v>4894</v>
      </c>
      <c r="P1346" t="s">
        <v>50</v>
      </c>
      <c r="Q1346" t="s">
        <v>416</v>
      </c>
      <c r="R1346" t="s">
        <v>4895</v>
      </c>
      <c r="S1346" s="5">
        <v>15.231999999999999</v>
      </c>
      <c r="T1346">
        <v>4</v>
      </c>
      <c r="U1346">
        <v>0.2</v>
      </c>
      <c r="V1346">
        <v>5.5215999999999994</v>
      </c>
      <c r="W1346">
        <v>1.75</v>
      </c>
      <c r="X1346" t="s">
        <v>64</v>
      </c>
      <c r="Y1346" t="s">
        <v>4094</v>
      </c>
      <c r="Z1346">
        <v>2013</v>
      </c>
      <c r="AA1346" s="6">
        <f>(Orders[[#This Row],[Sales]]*Orders[[#This Row],[Quantity]])-Orders[[#This Row],[Discount]]</f>
        <v>60.727999999999994</v>
      </c>
    </row>
    <row r="1347" spans="1:27" ht="16.5" x14ac:dyDescent="0.3">
      <c r="A1347">
        <v>40363</v>
      </c>
      <c r="B1347" t="s">
        <v>4896</v>
      </c>
      <c r="C1347" s="1">
        <v>41786</v>
      </c>
      <c r="D1347" s="1">
        <v>41790</v>
      </c>
      <c r="E1347" t="s">
        <v>66</v>
      </c>
      <c r="F1347" t="s">
        <v>2593</v>
      </c>
      <c r="G1347" t="s">
        <v>2594</v>
      </c>
      <c r="H1347" t="s">
        <v>31</v>
      </c>
      <c r="I1347" t="s">
        <v>4897</v>
      </c>
      <c r="J1347" t="s">
        <v>495</v>
      </c>
      <c r="K1347" t="s">
        <v>34</v>
      </c>
      <c r="L1347">
        <v>22801</v>
      </c>
      <c r="M1347" t="s">
        <v>35</v>
      </c>
      <c r="N1347" t="s">
        <v>36</v>
      </c>
      <c r="O1347" t="s">
        <v>4898</v>
      </c>
      <c r="P1347" t="s">
        <v>61</v>
      </c>
      <c r="Q1347" t="s">
        <v>294</v>
      </c>
      <c r="R1347" t="s">
        <v>4899</v>
      </c>
      <c r="S1347" s="5">
        <v>23.08</v>
      </c>
      <c r="T1347">
        <v>2</v>
      </c>
      <c r="U1347">
        <v>0</v>
      </c>
      <c r="V1347">
        <v>6.9239999999999986</v>
      </c>
      <c r="W1347">
        <v>1.73</v>
      </c>
      <c r="X1347" t="s">
        <v>64</v>
      </c>
      <c r="Y1347" t="s">
        <v>4094</v>
      </c>
      <c r="Z1347">
        <v>2014</v>
      </c>
      <c r="AA1347" s="6">
        <f>(Orders[[#This Row],[Sales]]*Orders[[#This Row],[Quantity]])-Orders[[#This Row],[Discount]]</f>
        <v>46.16</v>
      </c>
    </row>
    <row r="1348" spans="1:27" ht="16.5" x14ac:dyDescent="0.3">
      <c r="A1348">
        <v>32209</v>
      </c>
      <c r="B1348" t="s">
        <v>4900</v>
      </c>
      <c r="C1348" s="1">
        <v>41060</v>
      </c>
      <c r="D1348" s="1">
        <v>41067</v>
      </c>
      <c r="E1348" t="s">
        <v>66</v>
      </c>
      <c r="F1348" t="s">
        <v>625</v>
      </c>
      <c r="G1348" t="s">
        <v>626</v>
      </c>
      <c r="H1348" t="s">
        <v>94</v>
      </c>
      <c r="I1348" t="s">
        <v>2811</v>
      </c>
      <c r="J1348" t="s">
        <v>322</v>
      </c>
      <c r="K1348" t="s">
        <v>34</v>
      </c>
      <c r="L1348">
        <v>6360</v>
      </c>
      <c r="M1348" t="s">
        <v>35</v>
      </c>
      <c r="N1348" t="s">
        <v>87</v>
      </c>
      <c r="O1348" t="s">
        <v>4839</v>
      </c>
      <c r="P1348" t="s">
        <v>38</v>
      </c>
      <c r="Q1348" t="s">
        <v>270</v>
      </c>
      <c r="R1348" t="s">
        <v>4840</v>
      </c>
      <c r="S1348" s="5">
        <v>22.2</v>
      </c>
      <c r="T1348">
        <v>6</v>
      </c>
      <c r="U1348">
        <v>0</v>
      </c>
      <c r="V1348">
        <v>9.1020000000000021</v>
      </c>
      <c r="W1348">
        <v>1.67</v>
      </c>
      <c r="X1348" t="s">
        <v>272</v>
      </c>
      <c r="Y1348" t="s">
        <v>4094</v>
      </c>
      <c r="Z1348">
        <v>2012</v>
      </c>
      <c r="AA1348" s="6">
        <f>(Orders[[#This Row],[Sales]]*Orders[[#This Row],[Quantity]])-Orders[[#This Row],[Discount]]</f>
        <v>133.19999999999999</v>
      </c>
    </row>
    <row r="1349" spans="1:27" ht="16.5" x14ac:dyDescent="0.3">
      <c r="A1349">
        <v>40754</v>
      </c>
      <c r="B1349" t="s">
        <v>4901</v>
      </c>
      <c r="C1349" s="1">
        <v>41787</v>
      </c>
      <c r="D1349" s="1">
        <v>41794</v>
      </c>
      <c r="E1349" t="s">
        <v>66</v>
      </c>
      <c r="F1349" t="s">
        <v>56</v>
      </c>
      <c r="G1349" t="s">
        <v>57</v>
      </c>
      <c r="H1349" t="s">
        <v>58</v>
      </c>
      <c r="I1349" t="s">
        <v>2574</v>
      </c>
      <c r="J1349" t="s">
        <v>33</v>
      </c>
      <c r="K1349" t="s">
        <v>34</v>
      </c>
      <c r="L1349">
        <v>27405</v>
      </c>
      <c r="M1349" t="s">
        <v>35</v>
      </c>
      <c r="N1349" t="s">
        <v>36</v>
      </c>
      <c r="O1349" t="s">
        <v>4902</v>
      </c>
      <c r="P1349" t="s">
        <v>50</v>
      </c>
      <c r="Q1349" t="s">
        <v>51</v>
      </c>
      <c r="R1349" t="s">
        <v>4903</v>
      </c>
      <c r="S1349" s="5">
        <v>12.06</v>
      </c>
      <c r="T1349">
        <v>5</v>
      </c>
      <c r="U1349">
        <v>0.7</v>
      </c>
      <c r="V1349">
        <v>-10.050000000000001</v>
      </c>
      <c r="W1349">
        <v>1.67</v>
      </c>
      <c r="X1349" t="s">
        <v>272</v>
      </c>
      <c r="Y1349" t="s">
        <v>4094</v>
      </c>
      <c r="Z1349">
        <v>2014</v>
      </c>
      <c r="AA1349" s="6">
        <f>(Orders[[#This Row],[Sales]]*Orders[[#This Row],[Quantity]])-Orders[[#This Row],[Discount]]</f>
        <v>59.6</v>
      </c>
    </row>
    <row r="1350" spans="1:27" ht="16.5" x14ac:dyDescent="0.3">
      <c r="A1350">
        <v>40543</v>
      </c>
      <c r="B1350" t="s">
        <v>4904</v>
      </c>
      <c r="C1350" s="1">
        <v>41782</v>
      </c>
      <c r="D1350" s="1">
        <v>41786</v>
      </c>
      <c r="E1350" t="s">
        <v>66</v>
      </c>
      <c r="F1350" t="s">
        <v>1963</v>
      </c>
      <c r="G1350" t="s">
        <v>1964</v>
      </c>
      <c r="H1350" t="s">
        <v>94</v>
      </c>
      <c r="I1350" t="s">
        <v>103</v>
      </c>
      <c r="J1350" t="s">
        <v>104</v>
      </c>
      <c r="K1350" t="s">
        <v>34</v>
      </c>
      <c r="L1350">
        <v>94109</v>
      </c>
      <c r="M1350" t="s">
        <v>35</v>
      </c>
      <c r="N1350" t="s">
        <v>105</v>
      </c>
      <c r="O1350" t="s">
        <v>4905</v>
      </c>
      <c r="P1350" t="s">
        <v>50</v>
      </c>
      <c r="Q1350" t="s">
        <v>788</v>
      </c>
      <c r="R1350" t="s">
        <v>4906</v>
      </c>
      <c r="S1350" s="5">
        <v>9.84</v>
      </c>
      <c r="T1350">
        <v>3</v>
      </c>
      <c r="U1350">
        <v>0</v>
      </c>
      <c r="V1350">
        <v>2.8535999999999988</v>
      </c>
      <c r="W1350">
        <v>1.66</v>
      </c>
      <c r="X1350" t="s">
        <v>53</v>
      </c>
      <c r="Y1350" t="s">
        <v>4094</v>
      </c>
      <c r="Z1350">
        <v>2014</v>
      </c>
      <c r="AA1350" s="6">
        <f>(Orders[[#This Row],[Sales]]*Orders[[#This Row],[Quantity]])-Orders[[#This Row],[Discount]]</f>
        <v>29.52</v>
      </c>
    </row>
    <row r="1351" spans="1:27" ht="16.5" x14ac:dyDescent="0.3">
      <c r="A1351">
        <v>40424</v>
      </c>
      <c r="B1351" t="s">
        <v>4907</v>
      </c>
      <c r="C1351" s="1">
        <v>41785</v>
      </c>
      <c r="D1351" s="1">
        <v>41792</v>
      </c>
      <c r="E1351" t="s">
        <v>66</v>
      </c>
      <c r="F1351" t="s">
        <v>3500</v>
      </c>
      <c r="G1351" t="s">
        <v>3501</v>
      </c>
      <c r="H1351" t="s">
        <v>31</v>
      </c>
      <c r="I1351" t="s">
        <v>869</v>
      </c>
      <c r="J1351" t="s">
        <v>171</v>
      </c>
      <c r="K1351" t="s">
        <v>34</v>
      </c>
      <c r="L1351">
        <v>77070</v>
      </c>
      <c r="M1351" t="s">
        <v>35</v>
      </c>
      <c r="N1351" t="s">
        <v>48</v>
      </c>
      <c r="O1351" t="s">
        <v>4908</v>
      </c>
      <c r="P1351" t="s">
        <v>50</v>
      </c>
      <c r="Q1351" t="s">
        <v>112</v>
      </c>
      <c r="R1351" t="s">
        <v>4909</v>
      </c>
      <c r="S1351" s="5">
        <v>50.136000000000003</v>
      </c>
      <c r="T1351">
        <v>3</v>
      </c>
      <c r="U1351">
        <v>0.2</v>
      </c>
      <c r="V1351">
        <v>-11.2806</v>
      </c>
      <c r="W1351">
        <v>1.65</v>
      </c>
      <c r="X1351" t="s">
        <v>64</v>
      </c>
      <c r="Y1351" t="s">
        <v>4094</v>
      </c>
      <c r="Z1351">
        <v>2014</v>
      </c>
      <c r="AA1351" s="6">
        <f>(Orders[[#This Row],[Sales]]*Orders[[#This Row],[Quantity]])-Orders[[#This Row],[Discount]]</f>
        <v>150.20800000000003</v>
      </c>
    </row>
    <row r="1352" spans="1:27" ht="16.5" x14ac:dyDescent="0.3">
      <c r="A1352">
        <v>40797</v>
      </c>
      <c r="B1352" t="s">
        <v>4910</v>
      </c>
      <c r="C1352" s="1">
        <v>41421</v>
      </c>
      <c r="D1352" s="1">
        <v>41425</v>
      </c>
      <c r="E1352" t="s">
        <v>66</v>
      </c>
      <c r="F1352" t="s">
        <v>4427</v>
      </c>
      <c r="G1352" t="s">
        <v>4428</v>
      </c>
      <c r="H1352" t="s">
        <v>31</v>
      </c>
      <c r="I1352" t="s">
        <v>1273</v>
      </c>
      <c r="J1352" t="s">
        <v>202</v>
      </c>
      <c r="K1352" t="s">
        <v>34</v>
      </c>
      <c r="L1352">
        <v>53209</v>
      </c>
      <c r="M1352" t="s">
        <v>35</v>
      </c>
      <c r="N1352" t="s">
        <v>48</v>
      </c>
      <c r="O1352" t="s">
        <v>1702</v>
      </c>
      <c r="P1352" t="s">
        <v>38</v>
      </c>
      <c r="Q1352" t="s">
        <v>270</v>
      </c>
      <c r="R1352" t="s">
        <v>1703</v>
      </c>
      <c r="S1352" s="5">
        <v>26.94</v>
      </c>
      <c r="T1352">
        <v>3</v>
      </c>
      <c r="U1352">
        <v>0</v>
      </c>
      <c r="V1352">
        <v>11.3148</v>
      </c>
      <c r="W1352">
        <v>1.65</v>
      </c>
      <c r="X1352" t="s">
        <v>64</v>
      </c>
      <c r="Y1352" t="s">
        <v>4094</v>
      </c>
      <c r="Z1352">
        <v>2013</v>
      </c>
      <c r="AA1352" s="6">
        <f>(Orders[[#This Row],[Sales]]*Orders[[#This Row],[Quantity]])-Orders[[#This Row],[Discount]]</f>
        <v>80.820000000000007</v>
      </c>
    </row>
    <row r="1353" spans="1:27" ht="16.5" x14ac:dyDescent="0.3">
      <c r="A1353">
        <v>40107</v>
      </c>
      <c r="B1353" t="s">
        <v>4911</v>
      </c>
      <c r="C1353" s="1">
        <v>41790</v>
      </c>
      <c r="D1353" s="1">
        <v>41795</v>
      </c>
      <c r="E1353" t="s">
        <v>66</v>
      </c>
      <c r="F1353" t="s">
        <v>1469</v>
      </c>
      <c r="G1353" t="s">
        <v>1470</v>
      </c>
      <c r="H1353" t="s">
        <v>58</v>
      </c>
      <c r="I1353" t="s">
        <v>151</v>
      </c>
      <c r="J1353" t="s">
        <v>104</v>
      </c>
      <c r="K1353" t="s">
        <v>34</v>
      </c>
      <c r="L1353">
        <v>90004</v>
      </c>
      <c r="M1353" t="s">
        <v>35</v>
      </c>
      <c r="N1353" t="s">
        <v>105</v>
      </c>
      <c r="O1353" t="s">
        <v>4912</v>
      </c>
      <c r="P1353" t="s">
        <v>50</v>
      </c>
      <c r="Q1353" t="s">
        <v>416</v>
      </c>
      <c r="R1353" t="s">
        <v>4913</v>
      </c>
      <c r="S1353" s="5">
        <v>37.520000000000003</v>
      </c>
      <c r="T1353">
        <v>4</v>
      </c>
      <c r="U1353">
        <v>0</v>
      </c>
      <c r="V1353">
        <v>18.009599999999999</v>
      </c>
      <c r="W1353">
        <v>1.63</v>
      </c>
      <c r="X1353" t="s">
        <v>64</v>
      </c>
      <c r="Y1353" t="s">
        <v>4094</v>
      </c>
      <c r="Z1353">
        <v>2014</v>
      </c>
      <c r="AA1353" s="6">
        <f>(Orders[[#This Row],[Sales]]*Orders[[#This Row],[Quantity]])-Orders[[#This Row],[Discount]]</f>
        <v>150.08000000000001</v>
      </c>
    </row>
    <row r="1354" spans="1:27" ht="16.5" x14ac:dyDescent="0.3">
      <c r="A1354">
        <v>38479</v>
      </c>
      <c r="B1354" t="s">
        <v>4914</v>
      </c>
      <c r="C1354" s="1">
        <v>41760</v>
      </c>
      <c r="D1354" s="1">
        <v>41764</v>
      </c>
      <c r="E1354" t="s">
        <v>66</v>
      </c>
      <c r="F1354" t="s">
        <v>4915</v>
      </c>
      <c r="G1354" t="s">
        <v>4916</v>
      </c>
      <c r="H1354" t="s">
        <v>94</v>
      </c>
      <c r="I1354" t="s">
        <v>151</v>
      </c>
      <c r="J1354" t="s">
        <v>104</v>
      </c>
      <c r="K1354" t="s">
        <v>34</v>
      </c>
      <c r="L1354">
        <v>90032</v>
      </c>
      <c r="M1354" t="s">
        <v>35</v>
      </c>
      <c r="N1354" t="s">
        <v>105</v>
      </c>
      <c r="O1354" t="s">
        <v>3899</v>
      </c>
      <c r="P1354" t="s">
        <v>50</v>
      </c>
      <c r="Q1354" t="s">
        <v>51</v>
      </c>
      <c r="R1354" t="s">
        <v>3900</v>
      </c>
      <c r="S1354" s="5">
        <v>23.24</v>
      </c>
      <c r="T1354">
        <v>5</v>
      </c>
      <c r="U1354">
        <v>0.2</v>
      </c>
      <c r="V1354">
        <v>7.5529999999999982</v>
      </c>
      <c r="W1354">
        <v>1.59</v>
      </c>
      <c r="X1354" t="s">
        <v>53</v>
      </c>
      <c r="Y1354" t="s">
        <v>4094</v>
      </c>
      <c r="Z1354">
        <v>2014</v>
      </c>
      <c r="AA1354" s="6">
        <f>(Orders[[#This Row],[Sales]]*Orders[[#This Row],[Quantity]])-Orders[[#This Row],[Discount]]</f>
        <v>115.99999999999999</v>
      </c>
    </row>
    <row r="1355" spans="1:27" ht="16.5" x14ac:dyDescent="0.3">
      <c r="A1355">
        <v>34100</v>
      </c>
      <c r="B1355" t="s">
        <v>4917</v>
      </c>
      <c r="C1355" s="1">
        <v>41041</v>
      </c>
      <c r="D1355" s="1">
        <v>41045</v>
      </c>
      <c r="E1355" t="s">
        <v>66</v>
      </c>
      <c r="F1355" t="s">
        <v>2738</v>
      </c>
      <c r="G1355" t="s">
        <v>2739</v>
      </c>
      <c r="H1355" t="s">
        <v>31</v>
      </c>
      <c r="I1355" t="s">
        <v>103</v>
      </c>
      <c r="J1355" t="s">
        <v>104</v>
      </c>
      <c r="K1355" t="s">
        <v>34</v>
      </c>
      <c r="L1355">
        <v>94122</v>
      </c>
      <c r="M1355" t="s">
        <v>35</v>
      </c>
      <c r="N1355" t="s">
        <v>105</v>
      </c>
      <c r="O1355" t="s">
        <v>3784</v>
      </c>
      <c r="P1355" t="s">
        <v>50</v>
      </c>
      <c r="Q1355" t="s">
        <v>416</v>
      </c>
      <c r="R1355" t="s">
        <v>3785</v>
      </c>
      <c r="S1355" s="5">
        <v>12.84</v>
      </c>
      <c r="T1355">
        <v>3</v>
      </c>
      <c r="U1355">
        <v>0</v>
      </c>
      <c r="V1355">
        <v>5.7779999999999987</v>
      </c>
      <c r="W1355">
        <v>1.57</v>
      </c>
      <c r="X1355" t="s">
        <v>64</v>
      </c>
      <c r="Y1355" t="s">
        <v>4094</v>
      </c>
      <c r="Z1355">
        <v>2012</v>
      </c>
      <c r="AA1355" s="6">
        <f>(Orders[[#This Row],[Sales]]*Orders[[#This Row],[Quantity]])-Orders[[#This Row],[Discount]]</f>
        <v>38.519999999999996</v>
      </c>
    </row>
    <row r="1356" spans="1:27" ht="16.5" x14ac:dyDescent="0.3">
      <c r="A1356">
        <v>38905</v>
      </c>
      <c r="B1356" t="s">
        <v>4918</v>
      </c>
      <c r="C1356" s="1">
        <v>41763</v>
      </c>
      <c r="D1356" s="1">
        <v>41767</v>
      </c>
      <c r="E1356" t="s">
        <v>66</v>
      </c>
      <c r="F1356" t="s">
        <v>4325</v>
      </c>
      <c r="G1356" t="s">
        <v>4326</v>
      </c>
      <c r="H1356" t="s">
        <v>31</v>
      </c>
      <c r="I1356" t="s">
        <v>103</v>
      </c>
      <c r="J1356" t="s">
        <v>104</v>
      </c>
      <c r="K1356" t="s">
        <v>34</v>
      </c>
      <c r="L1356">
        <v>94122</v>
      </c>
      <c r="M1356" t="s">
        <v>35</v>
      </c>
      <c r="N1356" t="s">
        <v>105</v>
      </c>
      <c r="O1356" t="s">
        <v>4703</v>
      </c>
      <c r="P1356" t="s">
        <v>50</v>
      </c>
      <c r="Q1356" t="s">
        <v>416</v>
      </c>
      <c r="R1356" t="s">
        <v>4704</v>
      </c>
      <c r="S1356" s="5">
        <v>25.92</v>
      </c>
      <c r="T1356">
        <v>4</v>
      </c>
      <c r="U1356">
        <v>0</v>
      </c>
      <c r="V1356">
        <v>12.441599999999999</v>
      </c>
      <c r="W1356">
        <v>1.57</v>
      </c>
      <c r="X1356" t="s">
        <v>64</v>
      </c>
      <c r="Y1356" t="s">
        <v>4094</v>
      </c>
      <c r="Z1356">
        <v>2014</v>
      </c>
      <c r="AA1356" s="6">
        <f>(Orders[[#This Row],[Sales]]*Orders[[#This Row],[Quantity]])-Orders[[#This Row],[Discount]]</f>
        <v>103.68</v>
      </c>
    </row>
    <row r="1357" spans="1:27" ht="16.5" x14ac:dyDescent="0.3">
      <c r="A1357">
        <v>35952</v>
      </c>
      <c r="B1357" t="s">
        <v>4919</v>
      </c>
      <c r="C1357" s="1">
        <v>40668</v>
      </c>
      <c r="D1357" s="1">
        <v>40673</v>
      </c>
      <c r="E1357" t="s">
        <v>66</v>
      </c>
      <c r="F1357" t="s">
        <v>3936</v>
      </c>
      <c r="G1357" t="s">
        <v>3937</v>
      </c>
      <c r="H1357" t="s">
        <v>58</v>
      </c>
      <c r="I1357" t="s">
        <v>4694</v>
      </c>
      <c r="J1357" t="s">
        <v>118</v>
      </c>
      <c r="K1357" t="s">
        <v>34</v>
      </c>
      <c r="L1357">
        <v>61032</v>
      </c>
      <c r="M1357" t="s">
        <v>35</v>
      </c>
      <c r="N1357" t="s">
        <v>48</v>
      </c>
      <c r="O1357" t="s">
        <v>3403</v>
      </c>
      <c r="P1357" t="s">
        <v>50</v>
      </c>
      <c r="Q1357" t="s">
        <v>112</v>
      </c>
      <c r="R1357" t="s">
        <v>3404</v>
      </c>
      <c r="S1357" s="5">
        <v>45.247999999999998</v>
      </c>
      <c r="T1357">
        <v>2</v>
      </c>
      <c r="U1357">
        <v>0.2</v>
      </c>
      <c r="V1357">
        <v>3.9591999999999992</v>
      </c>
      <c r="W1357">
        <v>1.56</v>
      </c>
      <c r="X1357" t="s">
        <v>64</v>
      </c>
      <c r="Y1357" t="s">
        <v>4094</v>
      </c>
      <c r="Z1357">
        <v>2011</v>
      </c>
      <c r="AA1357" s="6">
        <f>(Orders[[#This Row],[Sales]]*Orders[[#This Row],[Quantity]])-Orders[[#This Row],[Discount]]</f>
        <v>90.295999999999992</v>
      </c>
    </row>
    <row r="1358" spans="1:27" ht="16.5" x14ac:dyDescent="0.3">
      <c r="A1358">
        <v>36126</v>
      </c>
      <c r="B1358" t="s">
        <v>4920</v>
      </c>
      <c r="C1358" s="1">
        <v>41410</v>
      </c>
      <c r="D1358" s="1">
        <v>41416</v>
      </c>
      <c r="E1358" t="s">
        <v>66</v>
      </c>
      <c r="F1358" t="s">
        <v>2184</v>
      </c>
      <c r="G1358" t="s">
        <v>2185</v>
      </c>
      <c r="H1358" t="s">
        <v>31</v>
      </c>
      <c r="I1358" t="s">
        <v>232</v>
      </c>
      <c r="J1358" t="s">
        <v>233</v>
      </c>
      <c r="K1358" t="s">
        <v>34</v>
      </c>
      <c r="L1358">
        <v>10035</v>
      </c>
      <c r="M1358" t="s">
        <v>35</v>
      </c>
      <c r="N1358" t="s">
        <v>87</v>
      </c>
      <c r="O1358" t="s">
        <v>4921</v>
      </c>
      <c r="P1358" t="s">
        <v>50</v>
      </c>
      <c r="Q1358" t="s">
        <v>51</v>
      </c>
      <c r="R1358" t="s">
        <v>4922</v>
      </c>
      <c r="S1358" s="5">
        <v>13.776</v>
      </c>
      <c r="T1358">
        <v>3</v>
      </c>
      <c r="U1358">
        <v>0.2</v>
      </c>
      <c r="V1358">
        <v>4.4771999999999998</v>
      </c>
      <c r="W1358">
        <v>1.49</v>
      </c>
      <c r="X1358" t="s">
        <v>64</v>
      </c>
      <c r="Y1358" t="s">
        <v>4094</v>
      </c>
      <c r="Z1358">
        <v>2013</v>
      </c>
      <c r="AA1358" s="6">
        <f>(Orders[[#This Row],[Sales]]*Orders[[#This Row],[Quantity]])-Orders[[#This Row],[Discount]]</f>
        <v>41.128</v>
      </c>
    </row>
    <row r="1359" spans="1:27" ht="16.5" x14ac:dyDescent="0.3">
      <c r="A1359">
        <v>38143</v>
      </c>
      <c r="B1359" t="s">
        <v>4923</v>
      </c>
      <c r="C1359" s="1">
        <v>41404</v>
      </c>
      <c r="D1359" s="1">
        <v>41409</v>
      </c>
      <c r="E1359" t="s">
        <v>66</v>
      </c>
      <c r="F1359" t="s">
        <v>142</v>
      </c>
      <c r="G1359" t="s">
        <v>143</v>
      </c>
      <c r="H1359" t="s">
        <v>58</v>
      </c>
      <c r="I1359" t="s">
        <v>151</v>
      </c>
      <c r="J1359" t="s">
        <v>104</v>
      </c>
      <c r="K1359" t="s">
        <v>34</v>
      </c>
      <c r="L1359">
        <v>90036</v>
      </c>
      <c r="M1359" t="s">
        <v>35</v>
      </c>
      <c r="N1359" t="s">
        <v>105</v>
      </c>
      <c r="O1359" t="s">
        <v>4924</v>
      </c>
      <c r="P1359" t="s">
        <v>50</v>
      </c>
      <c r="Q1359" t="s">
        <v>416</v>
      </c>
      <c r="R1359" t="s">
        <v>4925</v>
      </c>
      <c r="S1359" s="5">
        <v>32.04</v>
      </c>
      <c r="T1359">
        <v>4</v>
      </c>
      <c r="U1359">
        <v>0</v>
      </c>
      <c r="V1359">
        <v>14.417999999999999</v>
      </c>
      <c r="W1359">
        <v>1.48</v>
      </c>
      <c r="X1359" t="s">
        <v>64</v>
      </c>
      <c r="Y1359" t="s">
        <v>4094</v>
      </c>
      <c r="Z1359">
        <v>2013</v>
      </c>
      <c r="AA1359" s="6">
        <f>(Orders[[#This Row],[Sales]]*Orders[[#This Row],[Quantity]])-Orders[[#This Row],[Discount]]</f>
        <v>128.16</v>
      </c>
    </row>
    <row r="1360" spans="1:27" ht="16.5" x14ac:dyDescent="0.3">
      <c r="A1360">
        <v>39479</v>
      </c>
      <c r="B1360" t="s">
        <v>4926</v>
      </c>
      <c r="C1360" s="1">
        <v>41778</v>
      </c>
      <c r="D1360" s="1">
        <v>41782</v>
      </c>
      <c r="E1360" t="s">
        <v>66</v>
      </c>
      <c r="F1360" t="s">
        <v>499</v>
      </c>
      <c r="G1360" t="s">
        <v>500</v>
      </c>
      <c r="H1360" t="s">
        <v>58</v>
      </c>
      <c r="I1360" t="s">
        <v>661</v>
      </c>
      <c r="J1360" t="s">
        <v>118</v>
      </c>
      <c r="K1360" t="s">
        <v>34</v>
      </c>
      <c r="L1360">
        <v>60653</v>
      </c>
      <c r="M1360" t="s">
        <v>35</v>
      </c>
      <c r="N1360" t="s">
        <v>48</v>
      </c>
      <c r="O1360" t="s">
        <v>746</v>
      </c>
      <c r="P1360" t="s">
        <v>38</v>
      </c>
      <c r="Q1360" t="s">
        <v>270</v>
      </c>
      <c r="R1360" t="s">
        <v>747</v>
      </c>
      <c r="S1360" s="5">
        <v>22.608000000000001</v>
      </c>
      <c r="T1360">
        <v>3</v>
      </c>
      <c r="U1360">
        <v>0.6</v>
      </c>
      <c r="V1360">
        <v>-10.1736</v>
      </c>
      <c r="W1360">
        <v>1.41</v>
      </c>
      <c r="X1360" t="s">
        <v>64</v>
      </c>
      <c r="Y1360" t="s">
        <v>4094</v>
      </c>
      <c r="Z1360">
        <v>2014</v>
      </c>
      <c r="AA1360" s="6">
        <f>(Orders[[#This Row],[Sales]]*Orders[[#This Row],[Quantity]])-Orders[[#This Row],[Discount]]</f>
        <v>67.224000000000004</v>
      </c>
    </row>
    <row r="1361" spans="1:27" ht="16.5" x14ac:dyDescent="0.3">
      <c r="A1361">
        <v>37577</v>
      </c>
      <c r="B1361" t="s">
        <v>4927</v>
      </c>
      <c r="C1361" s="1">
        <v>41772</v>
      </c>
      <c r="D1361" s="1">
        <v>41776</v>
      </c>
      <c r="E1361" t="s">
        <v>66</v>
      </c>
      <c r="F1361" t="s">
        <v>4755</v>
      </c>
      <c r="G1361" t="s">
        <v>4756</v>
      </c>
      <c r="H1361" t="s">
        <v>31</v>
      </c>
      <c r="I1361" t="s">
        <v>1288</v>
      </c>
      <c r="J1361" t="s">
        <v>250</v>
      </c>
      <c r="K1361" t="s">
        <v>34</v>
      </c>
      <c r="L1361">
        <v>45231</v>
      </c>
      <c r="M1361" t="s">
        <v>35</v>
      </c>
      <c r="N1361" t="s">
        <v>87</v>
      </c>
      <c r="O1361" t="s">
        <v>4928</v>
      </c>
      <c r="P1361" t="s">
        <v>50</v>
      </c>
      <c r="Q1361" t="s">
        <v>773</v>
      </c>
      <c r="R1361" t="s">
        <v>4929</v>
      </c>
      <c r="S1361" s="5">
        <v>5.9039999999999999</v>
      </c>
      <c r="T1361">
        <v>2</v>
      </c>
      <c r="U1361">
        <v>0.2</v>
      </c>
      <c r="V1361">
        <v>1.9925999999999999</v>
      </c>
      <c r="W1361">
        <v>1.4</v>
      </c>
      <c r="X1361" t="s">
        <v>53</v>
      </c>
      <c r="Y1361" t="s">
        <v>4094</v>
      </c>
      <c r="Z1361">
        <v>2014</v>
      </c>
      <c r="AA1361" s="6">
        <f>(Orders[[#This Row],[Sales]]*Orders[[#This Row],[Quantity]])-Orders[[#This Row],[Discount]]</f>
        <v>11.608000000000001</v>
      </c>
    </row>
    <row r="1362" spans="1:27" ht="16.5" x14ac:dyDescent="0.3">
      <c r="A1362">
        <v>35485</v>
      </c>
      <c r="B1362" t="s">
        <v>4930</v>
      </c>
      <c r="C1362" s="1">
        <v>41778</v>
      </c>
      <c r="D1362" s="1">
        <v>41783</v>
      </c>
      <c r="E1362" t="s">
        <v>66</v>
      </c>
      <c r="F1362" t="s">
        <v>2949</v>
      </c>
      <c r="G1362" t="s">
        <v>2950</v>
      </c>
      <c r="H1362" t="s">
        <v>58</v>
      </c>
      <c r="I1362" t="s">
        <v>3205</v>
      </c>
      <c r="J1362" t="s">
        <v>171</v>
      </c>
      <c r="K1362" t="s">
        <v>34</v>
      </c>
      <c r="L1362">
        <v>78501</v>
      </c>
      <c r="M1362" t="s">
        <v>35</v>
      </c>
      <c r="N1362" t="s">
        <v>48</v>
      </c>
      <c r="O1362" t="s">
        <v>4931</v>
      </c>
      <c r="P1362" t="s">
        <v>50</v>
      </c>
      <c r="Q1362" t="s">
        <v>112</v>
      </c>
      <c r="R1362" t="s">
        <v>4932</v>
      </c>
      <c r="S1362" s="5">
        <v>8.9280000000000008</v>
      </c>
      <c r="T1362">
        <v>2</v>
      </c>
      <c r="U1362">
        <v>0.2</v>
      </c>
      <c r="V1362">
        <v>0.66959999999999997</v>
      </c>
      <c r="W1362">
        <v>1.3</v>
      </c>
      <c r="X1362" t="s">
        <v>53</v>
      </c>
      <c r="Y1362" t="s">
        <v>4094</v>
      </c>
      <c r="Z1362">
        <v>2014</v>
      </c>
      <c r="AA1362" s="6">
        <f>(Orders[[#This Row],[Sales]]*Orders[[#This Row],[Quantity]])-Orders[[#This Row],[Discount]]</f>
        <v>17.656000000000002</v>
      </c>
    </row>
    <row r="1363" spans="1:27" ht="16.5" x14ac:dyDescent="0.3">
      <c r="A1363">
        <v>34827</v>
      </c>
      <c r="B1363" t="s">
        <v>4933</v>
      </c>
      <c r="C1363" s="1">
        <v>41414</v>
      </c>
      <c r="D1363" s="1">
        <v>41418</v>
      </c>
      <c r="E1363" t="s">
        <v>66</v>
      </c>
      <c r="F1363" t="s">
        <v>1138</v>
      </c>
      <c r="G1363" t="s">
        <v>1139</v>
      </c>
      <c r="H1363" t="s">
        <v>58</v>
      </c>
      <c r="I1363" t="s">
        <v>943</v>
      </c>
      <c r="J1363" t="s">
        <v>643</v>
      </c>
      <c r="K1363" t="s">
        <v>34</v>
      </c>
      <c r="L1363">
        <v>47905</v>
      </c>
      <c r="M1363" t="s">
        <v>35</v>
      </c>
      <c r="N1363" t="s">
        <v>48</v>
      </c>
      <c r="O1363" t="s">
        <v>3977</v>
      </c>
      <c r="P1363" t="s">
        <v>50</v>
      </c>
      <c r="Q1363" t="s">
        <v>788</v>
      </c>
      <c r="R1363" t="s">
        <v>3978</v>
      </c>
      <c r="S1363" s="5">
        <v>21.4</v>
      </c>
      <c r="T1363">
        <v>5</v>
      </c>
      <c r="U1363">
        <v>0</v>
      </c>
      <c r="V1363">
        <v>6.2059999999999977</v>
      </c>
      <c r="W1363">
        <v>1.24</v>
      </c>
      <c r="X1363" t="s">
        <v>64</v>
      </c>
      <c r="Y1363" t="s">
        <v>4094</v>
      </c>
      <c r="Z1363">
        <v>2013</v>
      </c>
      <c r="AA1363" s="6">
        <f>(Orders[[#This Row],[Sales]]*Orders[[#This Row],[Quantity]])-Orders[[#This Row],[Discount]]</f>
        <v>107</v>
      </c>
    </row>
    <row r="1364" spans="1:27" ht="16.5" x14ac:dyDescent="0.3">
      <c r="A1364">
        <v>37967</v>
      </c>
      <c r="B1364" t="s">
        <v>4934</v>
      </c>
      <c r="C1364" s="1">
        <v>41785</v>
      </c>
      <c r="D1364" s="1">
        <v>41789</v>
      </c>
      <c r="E1364" t="s">
        <v>66</v>
      </c>
      <c r="F1364" t="s">
        <v>428</v>
      </c>
      <c r="G1364" t="s">
        <v>429</v>
      </c>
      <c r="H1364" t="s">
        <v>94</v>
      </c>
      <c r="I1364" t="s">
        <v>69</v>
      </c>
      <c r="J1364" t="s">
        <v>70</v>
      </c>
      <c r="K1364" t="s">
        <v>34</v>
      </c>
      <c r="L1364">
        <v>31907</v>
      </c>
      <c r="M1364" t="s">
        <v>35</v>
      </c>
      <c r="N1364" t="s">
        <v>36</v>
      </c>
      <c r="O1364" t="s">
        <v>4935</v>
      </c>
      <c r="P1364" t="s">
        <v>50</v>
      </c>
      <c r="Q1364" t="s">
        <v>51</v>
      </c>
      <c r="R1364" t="s">
        <v>4936</v>
      </c>
      <c r="S1364" s="5">
        <v>29.84</v>
      </c>
      <c r="T1364">
        <v>2</v>
      </c>
      <c r="U1364">
        <v>0</v>
      </c>
      <c r="V1364">
        <v>13.428000000000001</v>
      </c>
      <c r="W1364">
        <v>1.24</v>
      </c>
      <c r="X1364" t="s">
        <v>53</v>
      </c>
      <c r="Y1364" t="s">
        <v>4094</v>
      </c>
      <c r="Z1364">
        <v>2014</v>
      </c>
      <c r="AA1364" s="6">
        <f>(Orders[[#This Row],[Sales]]*Orders[[#This Row],[Quantity]])-Orders[[#This Row],[Discount]]</f>
        <v>59.68</v>
      </c>
    </row>
    <row r="1365" spans="1:27" ht="16.5" x14ac:dyDescent="0.3">
      <c r="A1365">
        <v>35013</v>
      </c>
      <c r="B1365" t="s">
        <v>4937</v>
      </c>
      <c r="C1365" s="1">
        <v>41789</v>
      </c>
      <c r="D1365" s="1">
        <v>41793</v>
      </c>
      <c r="E1365" t="s">
        <v>66</v>
      </c>
      <c r="F1365" t="s">
        <v>2172</v>
      </c>
      <c r="G1365" t="s">
        <v>2173</v>
      </c>
      <c r="H1365" t="s">
        <v>94</v>
      </c>
      <c r="I1365" t="s">
        <v>1188</v>
      </c>
      <c r="J1365" t="s">
        <v>1189</v>
      </c>
      <c r="K1365" t="s">
        <v>34</v>
      </c>
      <c r="L1365">
        <v>68104</v>
      </c>
      <c r="M1365" t="s">
        <v>35</v>
      </c>
      <c r="N1365" t="s">
        <v>48</v>
      </c>
      <c r="O1365" t="s">
        <v>4938</v>
      </c>
      <c r="P1365" t="s">
        <v>50</v>
      </c>
      <c r="Q1365" t="s">
        <v>938</v>
      </c>
      <c r="R1365" t="s">
        <v>4939</v>
      </c>
      <c r="S1365" s="5">
        <v>23.55</v>
      </c>
      <c r="T1365">
        <v>5</v>
      </c>
      <c r="U1365">
        <v>0</v>
      </c>
      <c r="V1365">
        <v>1.1775</v>
      </c>
      <c r="W1365">
        <v>1.22</v>
      </c>
      <c r="X1365" t="s">
        <v>64</v>
      </c>
      <c r="Y1365" t="s">
        <v>4094</v>
      </c>
      <c r="Z1365">
        <v>2014</v>
      </c>
      <c r="AA1365" s="6">
        <f>(Orders[[#This Row],[Sales]]*Orders[[#This Row],[Quantity]])-Orders[[#This Row],[Discount]]</f>
        <v>117.75</v>
      </c>
    </row>
    <row r="1366" spans="1:27" ht="16.5" x14ac:dyDescent="0.3">
      <c r="A1366">
        <v>32849</v>
      </c>
      <c r="B1366" t="s">
        <v>4940</v>
      </c>
      <c r="C1366" s="1">
        <v>40666</v>
      </c>
      <c r="D1366" s="1">
        <v>40668</v>
      </c>
      <c r="E1366" t="s">
        <v>55</v>
      </c>
      <c r="F1366" t="s">
        <v>589</v>
      </c>
      <c r="G1366" t="s">
        <v>590</v>
      </c>
      <c r="H1366" t="s">
        <v>94</v>
      </c>
      <c r="I1366" t="s">
        <v>4941</v>
      </c>
      <c r="J1366" t="s">
        <v>202</v>
      </c>
      <c r="K1366" t="s">
        <v>34</v>
      </c>
      <c r="L1366">
        <v>54915</v>
      </c>
      <c r="M1366" t="s">
        <v>35</v>
      </c>
      <c r="N1366" t="s">
        <v>48</v>
      </c>
      <c r="O1366" t="s">
        <v>4942</v>
      </c>
      <c r="P1366" t="s">
        <v>50</v>
      </c>
      <c r="Q1366" t="s">
        <v>773</v>
      </c>
      <c r="R1366" t="s">
        <v>4943</v>
      </c>
      <c r="S1366" s="5">
        <v>21.56</v>
      </c>
      <c r="T1366">
        <v>7</v>
      </c>
      <c r="U1366">
        <v>0</v>
      </c>
      <c r="V1366">
        <v>10.348800000000001</v>
      </c>
      <c r="W1366">
        <v>1.21</v>
      </c>
      <c r="X1366" t="s">
        <v>53</v>
      </c>
      <c r="Y1366" t="s">
        <v>4094</v>
      </c>
      <c r="Z1366">
        <v>2011</v>
      </c>
      <c r="AA1366" s="6">
        <f>(Orders[[#This Row],[Sales]]*Orders[[#This Row],[Quantity]])-Orders[[#This Row],[Discount]]</f>
        <v>150.91999999999999</v>
      </c>
    </row>
    <row r="1367" spans="1:27" ht="16.5" x14ac:dyDescent="0.3">
      <c r="A1367">
        <v>37557</v>
      </c>
      <c r="B1367" t="s">
        <v>4944</v>
      </c>
      <c r="C1367" s="1">
        <v>41041</v>
      </c>
      <c r="D1367" s="1">
        <v>41047</v>
      </c>
      <c r="E1367" t="s">
        <v>66</v>
      </c>
      <c r="F1367" t="s">
        <v>2217</v>
      </c>
      <c r="G1367" t="s">
        <v>2218</v>
      </c>
      <c r="H1367" t="s">
        <v>31</v>
      </c>
      <c r="I1367" t="s">
        <v>144</v>
      </c>
      <c r="J1367" t="s">
        <v>145</v>
      </c>
      <c r="K1367" t="s">
        <v>34</v>
      </c>
      <c r="L1367">
        <v>98115</v>
      </c>
      <c r="M1367" t="s">
        <v>35</v>
      </c>
      <c r="N1367" t="s">
        <v>105</v>
      </c>
      <c r="O1367" t="s">
        <v>4945</v>
      </c>
      <c r="P1367" t="s">
        <v>50</v>
      </c>
      <c r="Q1367" t="s">
        <v>51</v>
      </c>
      <c r="R1367" t="s">
        <v>4946</v>
      </c>
      <c r="S1367" s="5">
        <v>14.592000000000001</v>
      </c>
      <c r="T1367">
        <v>3</v>
      </c>
      <c r="U1367">
        <v>0.2</v>
      </c>
      <c r="V1367">
        <v>4.9247999999999994</v>
      </c>
      <c r="W1367">
        <v>1.19</v>
      </c>
      <c r="X1367" t="s">
        <v>64</v>
      </c>
      <c r="Y1367" t="s">
        <v>4094</v>
      </c>
      <c r="Z1367">
        <v>2012</v>
      </c>
      <c r="AA1367" s="6">
        <f>(Orders[[#This Row],[Sales]]*Orders[[#This Row],[Quantity]])-Orders[[#This Row],[Discount]]</f>
        <v>43.576000000000001</v>
      </c>
    </row>
    <row r="1368" spans="1:27" ht="16.5" x14ac:dyDescent="0.3">
      <c r="A1368">
        <v>35237</v>
      </c>
      <c r="B1368" t="s">
        <v>4947</v>
      </c>
      <c r="C1368" s="1">
        <v>41778</v>
      </c>
      <c r="D1368" s="1">
        <v>41783</v>
      </c>
      <c r="E1368" t="s">
        <v>66</v>
      </c>
      <c r="F1368" t="s">
        <v>393</v>
      </c>
      <c r="G1368" t="s">
        <v>394</v>
      </c>
      <c r="H1368" t="s">
        <v>31</v>
      </c>
      <c r="I1368" t="s">
        <v>232</v>
      </c>
      <c r="J1368" t="s">
        <v>233</v>
      </c>
      <c r="K1368" t="s">
        <v>34</v>
      </c>
      <c r="L1368">
        <v>10024</v>
      </c>
      <c r="M1368" t="s">
        <v>35</v>
      </c>
      <c r="N1368" t="s">
        <v>87</v>
      </c>
      <c r="O1368" t="s">
        <v>4948</v>
      </c>
      <c r="P1368" t="s">
        <v>38</v>
      </c>
      <c r="Q1368" t="s">
        <v>270</v>
      </c>
      <c r="R1368" t="s">
        <v>4949</v>
      </c>
      <c r="S1368" s="5">
        <v>14.56</v>
      </c>
      <c r="T1368">
        <v>2</v>
      </c>
      <c r="U1368">
        <v>0</v>
      </c>
      <c r="V1368">
        <v>6.2608000000000006</v>
      </c>
      <c r="W1368">
        <v>1.1599999999999999</v>
      </c>
      <c r="X1368" t="s">
        <v>64</v>
      </c>
      <c r="Y1368" t="s">
        <v>4094</v>
      </c>
      <c r="Z1368">
        <v>2014</v>
      </c>
      <c r="AA1368" s="6">
        <f>(Orders[[#This Row],[Sales]]*Orders[[#This Row],[Quantity]])-Orders[[#This Row],[Discount]]</f>
        <v>29.12</v>
      </c>
    </row>
    <row r="1369" spans="1:27" ht="16.5" x14ac:dyDescent="0.3">
      <c r="A1369">
        <v>35847</v>
      </c>
      <c r="B1369" t="s">
        <v>4950</v>
      </c>
      <c r="C1369" s="1">
        <v>41760</v>
      </c>
      <c r="D1369" s="1">
        <v>41762</v>
      </c>
      <c r="E1369" t="s">
        <v>55</v>
      </c>
      <c r="F1369" t="s">
        <v>873</v>
      </c>
      <c r="G1369" t="s">
        <v>874</v>
      </c>
      <c r="H1369" t="s">
        <v>31</v>
      </c>
      <c r="I1369" t="s">
        <v>4543</v>
      </c>
      <c r="J1369" t="s">
        <v>322</v>
      </c>
      <c r="K1369" t="s">
        <v>34</v>
      </c>
      <c r="L1369">
        <v>6040</v>
      </c>
      <c r="M1369" t="s">
        <v>35</v>
      </c>
      <c r="N1369" t="s">
        <v>87</v>
      </c>
      <c r="O1369" t="s">
        <v>4951</v>
      </c>
      <c r="P1369" t="s">
        <v>50</v>
      </c>
      <c r="Q1369" t="s">
        <v>773</v>
      </c>
      <c r="R1369" t="s">
        <v>4952</v>
      </c>
      <c r="S1369" s="5">
        <v>5.76</v>
      </c>
      <c r="T1369">
        <v>2</v>
      </c>
      <c r="U1369">
        <v>0</v>
      </c>
      <c r="V1369">
        <v>2.8224</v>
      </c>
      <c r="W1369">
        <v>1.1000000000000001</v>
      </c>
      <c r="X1369" t="s">
        <v>53</v>
      </c>
      <c r="Y1369" t="s">
        <v>4094</v>
      </c>
      <c r="Z1369">
        <v>2014</v>
      </c>
      <c r="AA1369" s="6">
        <f>(Orders[[#This Row],[Sales]]*Orders[[#This Row],[Quantity]])-Orders[[#This Row],[Discount]]</f>
        <v>11.52</v>
      </c>
    </row>
    <row r="1370" spans="1:27" ht="16.5" x14ac:dyDescent="0.3">
      <c r="A1370">
        <v>39129</v>
      </c>
      <c r="B1370" t="s">
        <v>4953</v>
      </c>
      <c r="C1370" s="1">
        <v>41404</v>
      </c>
      <c r="D1370" s="1">
        <v>41408</v>
      </c>
      <c r="E1370" t="s">
        <v>66</v>
      </c>
      <c r="F1370" t="s">
        <v>889</v>
      </c>
      <c r="G1370" t="s">
        <v>890</v>
      </c>
      <c r="H1370" t="s">
        <v>31</v>
      </c>
      <c r="I1370" t="s">
        <v>869</v>
      </c>
      <c r="J1370" t="s">
        <v>171</v>
      </c>
      <c r="K1370" t="s">
        <v>34</v>
      </c>
      <c r="L1370">
        <v>77036</v>
      </c>
      <c r="M1370" t="s">
        <v>35</v>
      </c>
      <c r="N1370" t="s">
        <v>48</v>
      </c>
      <c r="O1370" t="s">
        <v>4799</v>
      </c>
      <c r="P1370" t="s">
        <v>61</v>
      </c>
      <c r="Q1370" t="s">
        <v>72</v>
      </c>
      <c r="R1370" t="s">
        <v>4800</v>
      </c>
      <c r="S1370" s="5">
        <v>19.135999999999999</v>
      </c>
      <c r="T1370">
        <v>2</v>
      </c>
      <c r="U1370">
        <v>0.2</v>
      </c>
      <c r="V1370">
        <v>1.9136000000000011</v>
      </c>
      <c r="W1370">
        <v>1.06</v>
      </c>
      <c r="X1370" t="s">
        <v>64</v>
      </c>
      <c r="Y1370" t="s">
        <v>4094</v>
      </c>
      <c r="Z1370">
        <v>2013</v>
      </c>
      <c r="AA1370" s="6">
        <f>(Orders[[#This Row],[Sales]]*Orders[[#This Row],[Quantity]])-Orders[[#This Row],[Discount]]</f>
        <v>38.071999999999996</v>
      </c>
    </row>
    <row r="1371" spans="1:27" ht="16.5" x14ac:dyDescent="0.3">
      <c r="A1371">
        <v>37869</v>
      </c>
      <c r="B1371" t="s">
        <v>4954</v>
      </c>
      <c r="C1371" s="1">
        <v>41405</v>
      </c>
      <c r="D1371" s="1">
        <v>41411</v>
      </c>
      <c r="E1371" t="s">
        <v>66</v>
      </c>
      <c r="F1371" t="s">
        <v>2268</v>
      </c>
      <c r="G1371" t="s">
        <v>2269</v>
      </c>
      <c r="H1371" t="s">
        <v>31</v>
      </c>
      <c r="I1371" t="s">
        <v>144</v>
      </c>
      <c r="J1371" t="s">
        <v>145</v>
      </c>
      <c r="K1371" t="s">
        <v>34</v>
      </c>
      <c r="L1371">
        <v>98105</v>
      </c>
      <c r="M1371" t="s">
        <v>35</v>
      </c>
      <c r="N1371" t="s">
        <v>105</v>
      </c>
      <c r="O1371" t="s">
        <v>4827</v>
      </c>
      <c r="P1371" t="s">
        <v>50</v>
      </c>
      <c r="Q1371" t="s">
        <v>416</v>
      </c>
      <c r="R1371" t="s">
        <v>4828</v>
      </c>
      <c r="S1371" s="5">
        <v>11.96</v>
      </c>
      <c r="T1371">
        <v>2</v>
      </c>
      <c r="U1371">
        <v>0</v>
      </c>
      <c r="V1371">
        <v>5.8604000000000003</v>
      </c>
      <c r="W1371">
        <v>1</v>
      </c>
      <c r="X1371" t="s">
        <v>64</v>
      </c>
      <c r="Y1371" t="s">
        <v>4094</v>
      </c>
      <c r="Z1371">
        <v>2013</v>
      </c>
      <c r="AA1371" s="6">
        <f>(Orders[[#This Row],[Sales]]*Orders[[#This Row],[Quantity]])-Orders[[#This Row],[Discount]]</f>
        <v>23.92</v>
      </c>
    </row>
    <row r="1372" spans="1:27" ht="16.5" x14ac:dyDescent="0.3">
      <c r="A1372">
        <v>40347</v>
      </c>
      <c r="B1372" t="s">
        <v>4955</v>
      </c>
      <c r="C1372" s="1">
        <v>41047</v>
      </c>
      <c r="D1372" s="1">
        <v>41051</v>
      </c>
      <c r="E1372" t="s">
        <v>66</v>
      </c>
      <c r="F1372" t="s">
        <v>812</v>
      </c>
      <c r="G1372" t="s">
        <v>813</v>
      </c>
      <c r="H1372" t="s">
        <v>58</v>
      </c>
      <c r="I1372" t="s">
        <v>151</v>
      </c>
      <c r="J1372" t="s">
        <v>104</v>
      </c>
      <c r="K1372" t="s">
        <v>34</v>
      </c>
      <c r="L1372">
        <v>90004</v>
      </c>
      <c r="M1372" t="s">
        <v>35</v>
      </c>
      <c r="N1372" t="s">
        <v>105</v>
      </c>
      <c r="O1372" t="s">
        <v>4956</v>
      </c>
      <c r="P1372" t="s">
        <v>50</v>
      </c>
      <c r="Q1372" t="s">
        <v>416</v>
      </c>
      <c r="R1372" t="s">
        <v>4957</v>
      </c>
      <c r="S1372" s="5">
        <v>10.86</v>
      </c>
      <c r="T1372">
        <v>2</v>
      </c>
      <c r="U1372">
        <v>0</v>
      </c>
      <c r="V1372">
        <v>5.3213999999999997</v>
      </c>
      <c r="W1372">
        <v>1</v>
      </c>
      <c r="X1372" t="s">
        <v>64</v>
      </c>
      <c r="Y1372" t="s">
        <v>4094</v>
      </c>
      <c r="Z1372">
        <v>2012</v>
      </c>
      <c r="AA1372" s="6">
        <f>(Orders[[#This Row],[Sales]]*Orders[[#This Row],[Quantity]])-Orders[[#This Row],[Discount]]</f>
        <v>21.72</v>
      </c>
    </row>
    <row r="1373" spans="1:27" ht="16.5" x14ac:dyDescent="0.3">
      <c r="A1373">
        <v>32886</v>
      </c>
      <c r="B1373" t="s">
        <v>4958</v>
      </c>
      <c r="C1373" s="1">
        <v>41407</v>
      </c>
      <c r="D1373" s="1">
        <v>41411</v>
      </c>
      <c r="E1373" t="s">
        <v>66</v>
      </c>
      <c r="F1373" t="s">
        <v>2613</v>
      </c>
      <c r="G1373" t="s">
        <v>2614</v>
      </c>
      <c r="H1373" t="s">
        <v>58</v>
      </c>
      <c r="I1373" t="s">
        <v>2644</v>
      </c>
      <c r="J1373" t="s">
        <v>495</v>
      </c>
      <c r="K1373" t="s">
        <v>34</v>
      </c>
      <c r="L1373">
        <v>23464</v>
      </c>
      <c r="M1373" t="s">
        <v>35</v>
      </c>
      <c r="N1373" t="s">
        <v>36</v>
      </c>
      <c r="O1373" t="s">
        <v>4959</v>
      </c>
      <c r="P1373" t="s">
        <v>50</v>
      </c>
      <c r="Q1373" t="s">
        <v>788</v>
      </c>
      <c r="R1373" t="s">
        <v>4960</v>
      </c>
      <c r="S1373" s="5">
        <v>10.96</v>
      </c>
      <c r="T1373">
        <v>4</v>
      </c>
      <c r="U1373">
        <v>0</v>
      </c>
      <c r="V1373">
        <v>2.9592000000000009</v>
      </c>
      <c r="W1373">
        <v>0.99</v>
      </c>
      <c r="X1373" t="s">
        <v>64</v>
      </c>
      <c r="Y1373" t="s">
        <v>4094</v>
      </c>
      <c r="Z1373">
        <v>2013</v>
      </c>
      <c r="AA1373" s="6">
        <f>(Orders[[#This Row],[Sales]]*Orders[[#This Row],[Quantity]])-Orders[[#This Row],[Discount]]</f>
        <v>43.84</v>
      </c>
    </row>
    <row r="1374" spans="1:27" ht="16.5" x14ac:dyDescent="0.3">
      <c r="A1374">
        <v>40734</v>
      </c>
      <c r="B1374" t="s">
        <v>4961</v>
      </c>
      <c r="C1374" s="1">
        <v>41786</v>
      </c>
      <c r="D1374" s="1">
        <v>41791</v>
      </c>
      <c r="E1374" t="s">
        <v>66</v>
      </c>
      <c r="F1374" t="s">
        <v>2831</v>
      </c>
      <c r="G1374" t="s">
        <v>2832</v>
      </c>
      <c r="H1374" t="s">
        <v>31</v>
      </c>
      <c r="I1374" t="s">
        <v>1411</v>
      </c>
      <c r="J1374" t="s">
        <v>104</v>
      </c>
      <c r="K1374" t="s">
        <v>34</v>
      </c>
      <c r="L1374">
        <v>92054</v>
      </c>
      <c r="M1374" t="s">
        <v>35</v>
      </c>
      <c r="N1374" t="s">
        <v>105</v>
      </c>
      <c r="O1374" t="s">
        <v>4962</v>
      </c>
      <c r="P1374" t="s">
        <v>50</v>
      </c>
      <c r="Q1374" t="s">
        <v>416</v>
      </c>
      <c r="R1374" t="s">
        <v>4963</v>
      </c>
      <c r="S1374" s="5">
        <v>12.96</v>
      </c>
      <c r="T1374">
        <v>2</v>
      </c>
      <c r="U1374">
        <v>0</v>
      </c>
      <c r="V1374">
        <v>6.2208000000000014</v>
      </c>
      <c r="W1374">
        <v>0.98</v>
      </c>
      <c r="X1374" t="s">
        <v>64</v>
      </c>
      <c r="Y1374" t="s">
        <v>4094</v>
      </c>
      <c r="Z1374">
        <v>2014</v>
      </c>
      <c r="AA1374" s="6">
        <f>(Orders[[#This Row],[Sales]]*Orders[[#This Row],[Quantity]])-Orders[[#This Row],[Discount]]</f>
        <v>25.92</v>
      </c>
    </row>
    <row r="1375" spans="1:27" ht="16.5" x14ac:dyDescent="0.3">
      <c r="A1375">
        <v>36544</v>
      </c>
      <c r="B1375" t="s">
        <v>4964</v>
      </c>
      <c r="C1375" s="1">
        <v>41050</v>
      </c>
      <c r="D1375" s="1">
        <v>41056</v>
      </c>
      <c r="E1375" t="s">
        <v>66</v>
      </c>
      <c r="F1375" t="s">
        <v>3162</v>
      </c>
      <c r="G1375" t="s">
        <v>3163</v>
      </c>
      <c r="H1375" t="s">
        <v>31</v>
      </c>
      <c r="I1375" t="s">
        <v>4965</v>
      </c>
      <c r="J1375" t="s">
        <v>118</v>
      </c>
      <c r="K1375" t="s">
        <v>34</v>
      </c>
      <c r="L1375">
        <v>60423</v>
      </c>
      <c r="M1375" t="s">
        <v>35</v>
      </c>
      <c r="N1375" t="s">
        <v>48</v>
      </c>
      <c r="O1375" t="s">
        <v>2500</v>
      </c>
      <c r="P1375" t="s">
        <v>50</v>
      </c>
      <c r="Q1375" t="s">
        <v>89</v>
      </c>
      <c r="R1375" t="s">
        <v>2501</v>
      </c>
      <c r="S1375" s="5">
        <v>20.768000000000001</v>
      </c>
      <c r="T1375">
        <v>8</v>
      </c>
      <c r="U1375">
        <v>0.8</v>
      </c>
      <c r="V1375">
        <v>-52.958400000000012</v>
      </c>
      <c r="W1375">
        <v>0.92</v>
      </c>
      <c r="X1375" t="s">
        <v>64</v>
      </c>
      <c r="Y1375" t="s">
        <v>4094</v>
      </c>
      <c r="Z1375">
        <v>2012</v>
      </c>
      <c r="AA1375" s="6">
        <f>(Orders[[#This Row],[Sales]]*Orders[[#This Row],[Quantity]])-Orders[[#This Row],[Discount]]</f>
        <v>165.34399999999999</v>
      </c>
    </row>
    <row r="1376" spans="1:27" ht="16.5" x14ac:dyDescent="0.3">
      <c r="A1376">
        <v>40675</v>
      </c>
      <c r="B1376" t="s">
        <v>4966</v>
      </c>
      <c r="C1376" s="1">
        <v>41405</v>
      </c>
      <c r="D1376" s="1">
        <v>41410</v>
      </c>
      <c r="E1376" t="s">
        <v>66</v>
      </c>
      <c r="F1376" t="s">
        <v>2599</v>
      </c>
      <c r="G1376" t="s">
        <v>2600</v>
      </c>
      <c r="H1376" t="s">
        <v>31</v>
      </c>
      <c r="I1376" t="s">
        <v>661</v>
      </c>
      <c r="J1376" t="s">
        <v>118</v>
      </c>
      <c r="K1376" t="s">
        <v>34</v>
      </c>
      <c r="L1376">
        <v>60610</v>
      </c>
      <c r="M1376" t="s">
        <v>35</v>
      </c>
      <c r="N1376" t="s">
        <v>48</v>
      </c>
      <c r="O1376" t="s">
        <v>4967</v>
      </c>
      <c r="P1376" t="s">
        <v>50</v>
      </c>
      <c r="Q1376" t="s">
        <v>372</v>
      </c>
      <c r="R1376" t="s">
        <v>4968</v>
      </c>
      <c r="S1376" s="5">
        <v>7.0720000000000001</v>
      </c>
      <c r="T1376">
        <v>2</v>
      </c>
      <c r="U1376">
        <v>0.2</v>
      </c>
      <c r="V1376">
        <v>2.3868</v>
      </c>
      <c r="W1376">
        <v>0.91</v>
      </c>
      <c r="X1376" t="s">
        <v>53</v>
      </c>
      <c r="Y1376" t="s">
        <v>4094</v>
      </c>
      <c r="Z1376">
        <v>2013</v>
      </c>
      <c r="AA1376" s="6">
        <f>(Orders[[#This Row],[Sales]]*Orders[[#This Row],[Quantity]])-Orders[[#This Row],[Discount]]</f>
        <v>13.944000000000001</v>
      </c>
    </row>
    <row r="1377" spans="1:27" ht="16.5" x14ac:dyDescent="0.3">
      <c r="A1377">
        <v>32448</v>
      </c>
      <c r="B1377" t="s">
        <v>4969</v>
      </c>
      <c r="C1377" s="1">
        <v>41037</v>
      </c>
      <c r="D1377" s="1">
        <v>41043</v>
      </c>
      <c r="E1377" t="s">
        <v>66</v>
      </c>
      <c r="F1377" t="s">
        <v>206</v>
      </c>
      <c r="G1377" t="s">
        <v>207</v>
      </c>
      <c r="H1377" t="s">
        <v>58</v>
      </c>
      <c r="I1377" t="s">
        <v>2926</v>
      </c>
      <c r="J1377" t="s">
        <v>250</v>
      </c>
      <c r="K1377" t="s">
        <v>34</v>
      </c>
      <c r="L1377">
        <v>44221</v>
      </c>
      <c r="M1377" t="s">
        <v>35</v>
      </c>
      <c r="N1377" t="s">
        <v>87</v>
      </c>
      <c r="O1377" t="s">
        <v>4864</v>
      </c>
      <c r="P1377" t="s">
        <v>38</v>
      </c>
      <c r="Q1377" t="s">
        <v>270</v>
      </c>
      <c r="R1377" t="s">
        <v>4865</v>
      </c>
      <c r="S1377" s="5">
        <v>8.3520000000000003</v>
      </c>
      <c r="T1377">
        <v>6</v>
      </c>
      <c r="U1377">
        <v>0.2</v>
      </c>
      <c r="V1377">
        <v>1.2527999999999999</v>
      </c>
      <c r="W1377">
        <v>0.88</v>
      </c>
      <c r="X1377" t="s">
        <v>64</v>
      </c>
      <c r="Y1377" t="s">
        <v>4094</v>
      </c>
      <c r="Z1377">
        <v>2012</v>
      </c>
      <c r="AA1377" s="6">
        <f>(Orders[[#This Row],[Sales]]*Orders[[#This Row],[Quantity]])-Orders[[#This Row],[Discount]]</f>
        <v>49.911999999999999</v>
      </c>
    </row>
    <row r="1378" spans="1:27" ht="16.5" x14ac:dyDescent="0.3">
      <c r="A1378">
        <v>39165</v>
      </c>
      <c r="B1378" t="s">
        <v>4970</v>
      </c>
      <c r="C1378" s="1">
        <v>41422</v>
      </c>
      <c r="D1378" s="1">
        <v>41428</v>
      </c>
      <c r="E1378" t="s">
        <v>66</v>
      </c>
      <c r="F1378" t="s">
        <v>4971</v>
      </c>
      <c r="G1378" t="s">
        <v>4972</v>
      </c>
      <c r="H1378" t="s">
        <v>31</v>
      </c>
      <c r="I1378" t="s">
        <v>151</v>
      </c>
      <c r="J1378" t="s">
        <v>104</v>
      </c>
      <c r="K1378" t="s">
        <v>34</v>
      </c>
      <c r="L1378">
        <v>90045</v>
      </c>
      <c r="M1378" t="s">
        <v>35</v>
      </c>
      <c r="N1378" t="s">
        <v>105</v>
      </c>
      <c r="O1378" t="s">
        <v>4973</v>
      </c>
      <c r="P1378" t="s">
        <v>50</v>
      </c>
      <c r="Q1378" t="s">
        <v>416</v>
      </c>
      <c r="R1378" t="s">
        <v>4974</v>
      </c>
      <c r="S1378" s="5">
        <v>13.38</v>
      </c>
      <c r="T1378">
        <v>2</v>
      </c>
      <c r="U1378">
        <v>0</v>
      </c>
      <c r="V1378">
        <v>6.1547999999999998</v>
      </c>
      <c r="W1378">
        <v>0.88</v>
      </c>
      <c r="X1378" t="s">
        <v>64</v>
      </c>
      <c r="Y1378" t="s">
        <v>4094</v>
      </c>
      <c r="Z1378">
        <v>2013</v>
      </c>
      <c r="AA1378" s="6">
        <f>(Orders[[#This Row],[Sales]]*Orders[[#This Row],[Quantity]])-Orders[[#This Row],[Discount]]</f>
        <v>26.76</v>
      </c>
    </row>
    <row r="1379" spans="1:27" ht="16.5" x14ac:dyDescent="0.3">
      <c r="A1379">
        <v>38591</v>
      </c>
      <c r="B1379" t="s">
        <v>4975</v>
      </c>
      <c r="C1379" s="1">
        <v>41055</v>
      </c>
      <c r="D1379" s="1">
        <v>41060</v>
      </c>
      <c r="E1379" t="s">
        <v>66</v>
      </c>
      <c r="F1379" t="s">
        <v>2624</v>
      </c>
      <c r="G1379" t="s">
        <v>2625</v>
      </c>
      <c r="H1379" t="s">
        <v>31</v>
      </c>
      <c r="I1379" t="s">
        <v>1779</v>
      </c>
      <c r="J1379" t="s">
        <v>145</v>
      </c>
      <c r="K1379" t="s">
        <v>34</v>
      </c>
      <c r="L1379">
        <v>98006</v>
      </c>
      <c r="M1379" t="s">
        <v>35</v>
      </c>
      <c r="N1379" t="s">
        <v>105</v>
      </c>
      <c r="O1379" t="s">
        <v>4976</v>
      </c>
      <c r="P1379" t="s">
        <v>38</v>
      </c>
      <c r="Q1379" t="s">
        <v>270</v>
      </c>
      <c r="R1379" t="s">
        <v>4977</v>
      </c>
      <c r="S1379" s="5">
        <v>20.239999999999998</v>
      </c>
      <c r="T1379">
        <v>1</v>
      </c>
      <c r="U1379">
        <v>0</v>
      </c>
      <c r="V1379">
        <v>7.8935999999999993</v>
      </c>
      <c r="W1379">
        <v>0.87</v>
      </c>
      <c r="X1379" t="s">
        <v>64</v>
      </c>
      <c r="Y1379" t="s">
        <v>4094</v>
      </c>
      <c r="Z1379">
        <v>2012</v>
      </c>
      <c r="AA1379" s="6">
        <f>(Orders[[#This Row],[Sales]]*Orders[[#This Row],[Quantity]])-Orders[[#This Row],[Discount]]</f>
        <v>20.239999999999998</v>
      </c>
    </row>
    <row r="1380" spans="1:27" ht="16.5" x14ac:dyDescent="0.3">
      <c r="A1380">
        <v>39044</v>
      </c>
      <c r="B1380" t="s">
        <v>4978</v>
      </c>
      <c r="C1380" s="1">
        <v>41060</v>
      </c>
      <c r="D1380" s="1">
        <v>41062</v>
      </c>
      <c r="E1380" t="s">
        <v>28</v>
      </c>
      <c r="F1380" t="s">
        <v>845</v>
      </c>
      <c r="G1380" t="s">
        <v>846</v>
      </c>
      <c r="H1380" t="s">
        <v>94</v>
      </c>
      <c r="I1380" t="s">
        <v>442</v>
      </c>
      <c r="J1380" t="s">
        <v>233</v>
      </c>
      <c r="K1380" t="s">
        <v>34</v>
      </c>
      <c r="L1380">
        <v>11561</v>
      </c>
      <c r="M1380" t="s">
        <v>35</v>
      </c>
      <c r="N1380" t="s">
        <v>87</v>
      </c>
      <c r="O1380" t="s">
        <v>987</v>
      </c>
      <c r="P1380" t="s">
        <v>50</v>
      </c>
      <c r="Q1380" t="s">
        <v>938</v>
      </c>
      <c r="R1380" t="s">
        <v>988</v>
      </c>
      <c r="S1380" s="5">
        <v>7.56</v>
      </c>
      <c r="T1380">
        <v>6</v>
      </c>
      <c r="U1380">
        <v>0</v>
      </c>
      <c r="V1380">
        <v>0.3024</v>
      </c>
      <c r="W1380">
        <v>0.8</v>
      </c>
      <c r="X1380" t="s">
        <v>53</v>
      </c>
      <c r="Y1380" t="s">
        <v>4094</v>
      </c>
      <c r="Z1380">
        <v>2012</v>
      </c>
      <c r="AA1380" s="6">
        <f>(Orders[[#This Row],[Sales]]*Orders[[#This Row],[Quantity]])-Orders[[#This Row],[Discount]]</f>
        <v>45.36</v>
      </c>
    </row>
    <row r="1381" spans="1:27" ht="16.5" x14ac:dyDescent="0.3">
      <c r="A1381">
        <v>39145</v>
      </c>
      <c r="B1381" t="s">
        <v>4979</v>
      </c>
      <c r="C1381" s="1">
        <v>41397</v>
      </c>
      <c r="D1381" s="1">
        <v>41401</v>
      </c>
      <c r="E1381" t="s">
        <v>66</v>
      </c>
      <c r="F1381" t="s">
        <v>3528</v>
      </c>
      <c r="G1381" t="s">
        <v>3529</v>
      </c>
      <c r="H1381" t="s">
        <v>31</v>
      </c>
      <c r="I1381" t="s">
        <v>4980</v>
      </c>
      <c r="J1381" t="s">
        <v>171</v>
      </c>
      <c r="K1381" t="s">
        <v>34</v>
      </c>
      <c r="L1381">
        <v>75061</v>
      </c>
      <c r="M1381" t="s">
        <v>35</v>
      </c>
      <c r="N1381" t="s">
        <v>48</v>
      </c>
      <c r="O1381" t="s">
        <v>1718</v>
      </c>
      <c r="P1381" t="s">
        <v>50</v>
      </c>
      <c r="Q1381" t="s">
        <v>112</v>
      </c>
      <c r="R1381" t="s">
        <v>1719</v>
      </c>
      <c r="S1381" s="5">
        <v>18.936</v>
      </c>
      <c r="T1381">
        <v>3</v>
      </c>
      <c r="U1381">
        <v>0.2</v>
      </c>
      <c r="V1381">
        <v>-3.787200000000003</v>
      </c>
      <c r="W1381">
        <v>0.79</v>
      </c>
      <c r="X1381" t="s">
        <v>64</v>
      </c>
      <c r="Y1381" t="s">
        <v>4094</v>
      </c>
      <c r="Z1381">
        <v>2013</v>
      </c>
      <c r="AA1381" s="6">
        <f>(Orders[[#This Row],[Sales]]*Orders[[#This Row],[Quantity]])-Orders[[#This Row],[Discount]]</f>
        <v>56.607999999999997</v>
      </c>
    </row>
    <row r="1382" spans="1:27" ht="16.5" x14ac:dyDescent="0.3">
      <c r="A1382">
        <v>40742</v>
      </c>
      <c r="B1382" t="s">
        <v>4981</v>
      </c>
      <c r="C1382" s="1">
        <v>41058</v>
      </c>
      <c r="D1382" s="1">
        <v>41063</v>
      </c>
      <c r="E1382" t="s">
        <v>66</v>
      </c>
      <c r="F1382" t="s">
        <v>737</v>
      </c>
      <c r="G1382" t="s">
        <v>738</v>
      </c>
      <c r="H1382" t="s">
        <v>31</v>
      </c>
      <c r="I1382" t="s">
        <v>4380</v>
      </c>
      <c r="J1382" t="s">
        <v>643</v>
      </c>
      <c r="K1382" t="s">
        <v>34</v>
      </c>
      <c r="L1382">
        <v>46203</v>
      </c>
      <c r="M1382" t="s">
        <v>35</v>
      </c>
      <c r="N1382" t="s">
        <v>48</v>
      </c>
      <c r="O1382" t="s">
        <v>3027</v>
      </c>
      <c r="P1382" t="s">
        <v>50</v>
      </c>
      <c r="Q1382" t="s">
        <v>773</v>
      </c>
      <c r="R1382" t="s">
        <v>3028</v>
      </c>
      <c r="S1382" s="5">
        <v>12.39</v>
      </c>
      <c r="T1382">
        <v>3</v>
      </c>
      <c r="U1382">
        <v>0</v>
      </c>
      <c r="V1382">
        <v>5.6993999999999998</v>
      </c>
      <c r="W1382">
        <v>0.79</v>
      </c>
      <c r="X1382" t="s">
        <v>64</v>
      </c>
      <c r="Y1382" t="s">
        <v>4094</v>
      </c>
      <c r="Z1382">
        <v>2012</v>
      </c>
      <c r="AA1382" s="6">
        <f>(Orders[[#This Row],[Sales]]*Orders[[#This Row],[Quantity]])-Orders[[#This Row],[Discount]]</f>
        <v>37.17</v>
      </c>
    </row>
    <row r="1383" spans="1:27" ht="16.5" x14ac:dyDescent="0.3">
      <c r="A1383">
        <v>33212</v>
      </c>
      <c r="B1383" t="s">
        <v>4982</v>
      </c>
      <c r="C1383" s="1">
        <v>41760</v>
      </c>
      <c r="D1383" s="1">
        <v>41765</v>
      </c>
      <c r="E1383" t="s">
        <v>66</v>
      </c>
      <c r="F1383" t="s">
        <v>3010</v>
      </c>
      <c r="G1383" t="s">
        <v>3011</v>
      </c>
      <c r="H1383" t="s">
        <v>94</v>
      </c>
      <c r="I1383" t="s">
        <v>4983</v>
      </c>
      <c r="J1383" t="s">
        <v>389</v>
      </c>
      <c r="K1383" t="s">
        <v>34</v>
      </c>
      <c r="L1383">
        <v>33437</v>
      </c>
      <c r="M1383" t="s">
        <v>35</v>
      </c>
      <c r="N1383" t="s">
        <v>36</v>
      </c>
      <c r="O1383" t="s">
        <v>4984</v>
      </c>
      <c r="P1383" t="s">
        <v>50</v>
      </c>
      <c r="Q1383" t="s">
        <v>788</v>
      </c>
      <c r="R1383" t="s">
        <v>959</v>
      </c>
      <c r="S1383" s="5">
        <v>15.528</v>
      </c>
      <c r="T1383">
        <v>3</v>
      </c>
      <c r="U1383">
        <v>0.2</v>
      </c>
      <c r="V1383">
        <v>4.8524999999999991</v>
      </c>
      <c r="W1383">
        <v>0.72</v>
      </c>
      <c r="X1383" t="s">
        <v>64</v>
      </c>
      <c r="Y1383" t="s">
        <v>4094</v>
      </c>
      <c r="Z1383">
        <v>2014</v>
      </c>
      <c r="AA1383" s="6">
        <f>(Orders[[#This Row],[Sales]]*Orders[[#This Row],[Quantity]])-Orders[[#This Row],[Discount]]</f>
        <v>46.384</v>
      </c>
    </row>
    <row r="1384" spans="1:27" ht="16.5" x14ac:dyDescent="0.3">
      <c r="A1384">
        <v>31453</v>
      </c>
      <c r="B1384" t="s">
        <v>4985</v>
      </c>
      <c r="C1384" s="1">
        <v>41057</v>
      </c>
      <c r="D1384" s="1">
        <v>41063</v>
      </c>
      <c r="E1384" t="s">
        <v>66</v>
      </c>
      <c r="F1384" t="s">
        <v>4986</v>
      </c>
      <c r="G1384" t="s">
        <v>4987</v>
      </c>
      <c r="H1384" t="s">
        <v>94</v>
      </c>
      <c r="I1384" t="s">
        <v>144</v>
      </c>
      <c r="J1384" t="s">
        <v>145</v>
      </c>
      <c r="K1384" t="s">
        <v>34</v>
      </c>
      <c r="L1384">
        <v>98105</v>
      </c>
      <c r="M1384" t="s">
        <v>35</v>
      </c>
      <c r="N1384" t="s">
        <v>105</v>
      </c>
      <c r="O1384" t="s">
        <v>913</v>
      </c>
      <c r="P1384" t="s">
        <v>50</v>
      </c>
      <c r="Q1384" t="s">
        <v>788</v>
      </c>
      <c r="R1384" t="s">
        <v>914</v>
      </c>
      <c r="S1384" s="5">
        <v>6.63</v>
      </c>
      <c r="T1384">
        <v>3</v>
      </c>
      <c r="U1384">
        <v>0</v>
      </c>
      <c r="V1384">
        <v>1.7901</v>
      </c>
      <c r="W1384">
        <v>0.69</v>
      </c>
      <c r="X1384" t="s">
        <v>272</v>
      </c>
      <c r="Y1384" t="s">
        <v>4094</v>
      </c>
      <c r="Z1384">
        <v>2012</v>
      </c>
      <c r="AA1384" s="6">
        <f>(Orders[[#This Row],[Sales]]*Orders[[#This Row],[Quantity]])-Orders[[#This Row],[Discount]]</f>
        <v>19.89</v>
      </c>
    </row>
    <row r="1385" spans="1:27" ht="16.5" x14ac:dyDescent="0.3">
      <c r="A1385">
        <v>36879</v>
      </c>
      <c r="B1385" t="s">
        <v>4988</v>
      </c>
      <c r="C1385" s="1">
        <v>41404</v>
      </c>
      <c r="D1385" s="1">
        <v>41408</v>
      </c>
      <c r="E1385" t="s">
        <v>66</v>
      </c>
      <c r="F1385" t="s">
        <v>2265</v>
      </c>
      <c r="G1385" t="s">
        <v>2266</v>
      </c>
      <c r="H1385" t="s">
        <v>94</v>
      </c>
      <c r="I1385" t="s">
        <v>232</v>
      </c>
      <c r="J1385" t="s">
        <v>233</v>
      </c>
      <c r="K1385" t="s">
        <v>34</v>
      </c>
      <c r="L1385">
        <v>10024</v>
      </c>
      <c r="M1385" t="s">
        <v>35</v>
      </c>
      <c r="N1385" t="s">
        <v>87</v>
      </c>
      <c r="O1385" t="s">
        <v>4989</v>
      </c>
      <c r="P1385" t="s">
        <v>50</v>
      </c>
      <c r="Q1385" t="s">
        <v>788</v>
      </c>
      <c r="R1385" t="s">
        <v>4990</v>
      </c>
      <c r="S1385" s="5">
        <v>8</v>
      </c>
      <c r="T1385">
        <v>5</v>
      </c>
      <c r="U1385">
        <v>0</v>
      </c>
      <c r="V1385">
        <v>3.4400000000000008</v>
      </c>
      <c r="W1385">
        <v>0.64</v>
      </c>
      <c r="X1385" t="s">
        <v>64</v>
      </c>
      <c r="Y1385" t="s">
        <v>4094</v>
      </c>
      <c r="Z1385">
        <v>2013</v>
      </c>
      <c r="AA1385" s="6">
        <f>(Orders[[#This Row],[Sales]]*Orders[[#This Row],[Quantity]])-Orders[[#This Row],[Discount]]</f>
        <v>40</v>
      </c>
    </row>
    <row r="1386" spans="1:27" ht="16.5" x14ac:dyDescent="0.3">
      <c r="A1386">
        <v>38475</v>
      </c>
      <c r="B1386" t="s">
        <v>4991</v>
      </c>
      <c r="C1386" s="1">
        <v>41764</v>
      </c>
      <c r="D1386" s="1">
        <v>41770</v>
      </c>
      <c r="E1386" t="s">
        <v>66</v>
      </c>
      <c r="F1386" t="s">
        <v>2126</v>
      </c>
      <c r="G1386" t="s">
        <v>2127</v>
      </c>
      <c r="H1386" t="s">
        <v>58</v>
      </c>
      <c r="I1386" t="s">
        <v>85</v>
      </c>
      <c r="J1386" t="s">
        <v>86</v>
      </c>
      <c r="K1386" t="s">
        <v>34</v>
      </c>
      <c r="L1386">
        <v>19140</v>
      </c>
      <c r="M1386" t="s">
        <v>35</v>
      </c>
      <c r="N1386" t="s">
        <v>87</v>
      </c>
      <c r="O1386" t="s">
        <v>4992</v>
      </c>
      <c r="P1386" t="s">
        <v>50</v>
      </c>
      <c r="Q1386" t="s">
        <v>51</v>
      </c>
      <c r="R1386" t="s">
        <v>4993</v>
      </c>
      <c r="S1386" s="5">
        <v>9.3960000000000008</v>
      </c>
      <c r="T1386">
        <v>3</v>
      </c>
      <c r="U1386">
        <v>0.7</v>
      </c>
      <c r="V1386">
        <v>-7.5167999999999964</v>
      </c>
      <c r="W1386">
        <v>0.62</v>
      </c>
      <c r="X1386" t="s">
        <v>64</v>
      </c>
      <c r="Y1386" t="s">
        <v>4094</v>
      </c>
      <c r="Z1386">
        <v>2014</v>
      </c>
      <c r="AA1386" s="6">
        <f>(Orders[[#This Row],[Sales]]*Orders[[#This Row],[Quantity]])-Orders[[#This Row],[Discount]]</f>
        <v>27.488000000000003</v>
      </c>
    </row>
    <row r="1387" spans="1:27" ht="16.5" x14ac:dyDescent="0.3">
      <c r="A1387">
        <v>33275</v>
      </c>
      <c r="B1387" t="s">
        <v>4994</v>
      </c>
      <c r="C1387" s="1">
        <v>41037</v>
      </c>
      <c r="D1387" s="1">
        <v>41041</v>
      </c>
      <c r="E1387" t="s">
        <v>66</v>
      </c>
      <c r="F1387" t="s">
        <v>1186</v>
      </c>
      <c r="G1387" t="s">
        <v>1187</v>
      </c>
      <c r="H1387" t="s">
        <v>31</v>
      </c>
      <c r="I1387" t="s">
        <v>2486</v>
      </c>
      <c r="J1387" t="s">
        <v>728</v>
      </c>
      <c r="K1387" t="s">
        <v>34</v>
      </c>
      <c r="L1387">
        <v>97301</v>
      </c>
      <c r="M1387" t="s">
        <v>35</v>
      </c>
      <c r="N1387" t="s">
        <v>105</v>
      </c>
      <c r="O1387" t="s">
        <v>3861</v>
      </c>
      <c r="P1387" t="s">
        <v>50</v>
      </c>
      <c r="Q1387" t="s">
        <v>788</v>
      </c>
      <c r="R1387" t="s">
        <v>3862</v>
      </c>
      <c r="S1387" s="5">
        <v>5.2480000000000002</v>
      </c>
      <c r="T1387">
        <v>2</v>
      </c>
      <c r="U1387">
        <v>0.2</v>
      </c>
      <c r="V1387">
        <v>0.59039999999999915</v>
      </c>
      <c r="W1387">
        <v>0.61</v>
      </c>
      <c r="X1387" t="s">
        <v>53</v>
      </c>
      <c r="Y1387" t="s">
        <v>4094</v>
      </c>
      <c r="Z1387">
        <v>2012</v>
      </c>
      <c r="AA1387" s="6">
        <f>(Orders[[#This Row],[Sales]]*Orders[[#This Row],[Quantity]])-Orders[[#This Row],[Discount]]</f>
        <v>10.296000000000001</v>
      </c>
    </row>
    <row r="1388" spans="1:27" ht="16.5" x14ac:dyDescent="0.3">
      <c r="A1388">
        <v>33012</v>
      </c>
      <c r="B1388" t="s">
        <v>4995</v>
      </c>
      <c r="C1388" s="1">
        <v>41395</v>
      </c>
      <c r="D1388" s="1">
        <v>41399</v>
      </c>
      <c r="E1388" t="s">
        <v>66</v>
      </c>
      <c r="F1388" t="s">
        <v>1486</v>
      </c>
      <c r="G1388" t="s">
        <v>1487</v>
      </c>
      <c r="H1388" t="s">
        <v>31</v>
      </c>
      <c r="I1388" t="s">
        <v>232</v>
      </c>
      <c r="J1388" t="s">
        <v>233</v>
      </c>
      <c r="K1388" t="s">
        <v>34</v>
      </c>
      <c r="L1388">
        <v>10011</v>
      </c>
      <c r="M1388" t="s">
        <v>35</v>
      </c>
      <c r="N1388" t="s">
        <v>87</v>
      </c>
      <c r="O1388" t="s">
        <v>4996</v>
      </c>
      <c r="P1388" t="s">
        <v>50</v>
      </c>
      <c r="Q1388" t="s">
        <v>51</v>
      </c>
      <c r="R1388" t="s">
        <v>4997</v>
      </c>
      <c r="S1388" s="5">
        <v>7.7120000000000006</v>
      </c>
      <c r="T1388">
        <v>2</v>
      </c>
      <c r="U1388">
        <v>0.2</v>
      </c>
      <c r="V1388">
        <v>2.7955999999999999</v>
      </c>
      <c r="W1388">
        <v>0.57999999999999996</v>
      </c>
      <c r="X1388" t="s">
        <v>64</v>
      </c>
      <c r="Y1388" t="s">
        <v>4094</v>
      </c>
      <c r="Z1388">
        <v>2013</v>
      </c>
      <c r="AA1388" s="6">
        <f>(Orders[[#This Row],[Sales]]*Orders[[#This Row],[Quantity]])-Orders[[#This Row],[Discount]]</f>
        <v>15.224000000000002</v>
      </c>
    </row>
    <row r="1389" spans="1:27" ht="16.5" x14ac:dyDescent="0.3">
      <c r="A1389">
        <v>33795</v>
      </c>
      <c r="B1389" t="s">
        <v>4998</v>
      </c>
      <c r="C1389" s="1">
        <v>41414</v>
      </c>
      <c r="D1389" s="1">
        <v>41419</v>
      </c>
      <c r="E1389" t="s">
        <v>66</v>
      </c>
      <c r="F1389" t="s">
        <v>1640</v>
      </c>
      <c r="G1389" t="s">
        <v>1641</v>
      </c>
      <c r="H1389" t="s">
        <v>58</v>
      </c>
      <c r="I1389" t="s">
        <v>103</v>
      </c>
      <c r="J1389" t="s">
        <v>104</v>
      </c>
      <c r="K1389" t="s">
        <v>34</v>
      </c>
      <c r="L1389">
        <v>94109</v>
      </c>
      <c r="M1389" t="s">
        <v>35</v>
      </c>
      <c r="N1389" t="s">
        <v>105</v>
      </c>
      <c r="O1389" t="s">
        <v>4089</v>
      </c>
      <c r="P1389" t="s">
        <v>50</v>
      </c>
      <c r="Q1389" t="s">
        <v>51</v>
      </c>
      <c r="R1389" t="s">
        <v>4090</v>
      </c>
      <c r="S1389" s="5">
        <v>9.5840000000000014</v>
      </c>
      <c r="T1389">
        <v>1</v>
      </c>
      <c r="U1389">
        <v>0.2</v>
      </c>
      <c r="V1389">
        <v>3.3544</v>
      </c>
      <c r="W1389">
        <v>0.56000000000000005</v>
      </c>
      <c r="X1389" t="s">
        <v>64</v>
      </c>
      <c r="Y1389" t="s">
        <v>4094</v>
      </c>
      <c r="Z1389">
        <v>2013</v>
      </c>
      <c r="AA1389" s="6">
        <f>(Orders[[#This Row],[Sales]]*Orders[[#This Row],[Quantity]])-Orders[[#This Row],[Discount]]</f>
        <v>9.3840000000000021</v>
      </c>
    </row>
    <row r="1390" spans="1:27" ht="16.5" x14ac:dyDescent="0.3">
      <c r="A1390">
        <v>36261</v>
      </c>
      <c r="B1390" t="s">
        <v>4999</v>
      </c>
      <c r="C1390" s="1">
        <v>41410</v>
      </c>
      <c r="D1390" s="1">
        <v>41414</v>
      </c>
      <c r="E1390" t="s">
        <v>28</v>
      </c>
      <c r="F1390" t="s">
        <v>894</v>
      </c>
      <c r="G1390" t="s">
        <v>895</v>
      </c>
      <c r="H1390" t="s">
        <v>31</v>
      </c>
      <c r="I1390" t="s">
        <v>5000</v>
      </c>
      <c r="J1390" t="s">
        <v>389</v>
      </c>
      <c r="K1390" t="s">
        <v>34</v>
      </c>
      <c r="L1390">
        <v>33311</v>
      </c>
      <c r="M1390" t="s">
        <v>35</v>
      </c>
      <c r="N1390" t="s">
        <v>36</v>
      </c>
      <c r="O1390" t="s">
        <v>5001</v>
      </c>
      <c r="P1390" t="s">
        <v>50</v>
      </c>
      <c r="Q1390" t="s">
        <v>51</v>
      </c>
      <c r="R1390" t="s">
        <v>5002</v>
      </c>
      <c r="S1390" s="5">
        <v>7.7640000000000011</v>
      </c>
      <c r="T1390">
        <v>4</v>
      </c>
      <c r="U1390">
        <v>0.7</v>
      </c>
      <c r="V1390">
        <v>-5.1760000000000002</v>
      </c>
      <c r="W1390">
        <v>0.56000000000000005</v>
      </c>
      <c r="X1390" t="s">
        <v>64</v>
      </c>
      <c r="Y1390" t="s">
        <v>4094</v>
      </c>
      <c r="Z1390">
        <v>2013</v>
      </c>
      <c r="AA1390" s="6">
        <f>(Orders[[#This Row],[Sales]]*Orders[[#This Row],[Quantity]])-Orders[[#This Row],[Discount]]</f>
        <v>30.356000000000005</v>
      </c>
    </row>
    <row r="1391" spans="1:27" ht="16.5" x14ac:dyDescent="0.3">
      <c r="A1391">
        <v>35192</v>
      </c>
      <c r="B1391" t="s">
        <v>5003</v>
      </c>
      <c r="C1391" s="1">
        <v>41761</v>
      </c>
      <c r="D1391" s="1">
        <v>41765</v>
      </c>
      <c r="E1391" t="s">
        <v>66</v>
      </c>
      <c r="F1391" t="s">
        <v>2162</v>
      </c>
      <c r="G1391" t="s">
        <v>2163</v>
      </c>
      <c r="H1391" t="s">
        <v>94</v>
      </c>
      <c r="I1391" t="s">
        <v>5004</v>
      </c>
      <c r="J1391" t="s">
        <v>221</v>
      </c>
      <c r="K1391" t="s">
        <v>34</v>
      </c>
      <c r="L1391">
        <v>71854</v>
      </c>
      <c r="M1391" t="s">
        <v>35</v>
      </c>
      <c r="N1391" t="s">
        <v>36</v>
      </c>
      <c r="O1391" t="s">
        <v>551</v>
      </c>
      <c r="P1391" t="s">
        <v>61</v>
      </c>
      <c r="Q1391" t="s">
        <v>294</v>
      </c>
      <c r="R1391" t="s">
        <v>552</v>
      </c>
      <c r="S1391" s="5">
        <v>48.9</v>
      </c>
      <c r="T1391">
        <v>5</v>
      </c>
      <c r="U1391">
        <v>0</v>
      </c>
      <c r="V1391">
        <v>18.093</v>
      </c>
      <c r="W1391">
        <v>0.51</v>
      </c>
      <c r="X1391" t="s">
        <v>64</v>
      </c>
      <c r="Y1391" t="s">
        <v>4094</v>
      </c>
      <c r="Z1391">
        <v>2014</v>
      </c>
      <c r="AA1391" s="6">
        <f>(Orders[[#This Row],[Sales]]*Orders[[#This Row],[Quantity]])-Orders[[#This Row],[Discount]]</f>
        <v>244.5</v>
      </c>
    </row>
    <row r="1392" spans="1:27" ht="16.5" x14ac:dyDescent="0.3">
      <c r="A1392">
        <v>32275</v>
      </c>
      <c r="B1392" t="s">
        <v>5005</v>
      </c>
      <c r="C1392" s="1">
        <v>41425</v>
      </c>
      <c r="D1392" s="1">
        <v>41426</v>
      </c>
      <c r="E1392" t="s">
        <v>55</v>
      </c>
      <c r="F1392" t="s">
        <v>83</v>
      </c>
      <c r="G1392" t="s">
        <v>84</v>
      </c>
      <c r="H1392" t="s">
        <v>31</v>
      </c>
      <c r="I1392" t="s">
        <v>1105</v>
      </c>
      <c r="J1392" t="s">
        <v>33</v>
      </c>
      <c r="K1392" t="s">
        <v>34</v>
      </c>
      <c r="L1392">
        <v>28403</v>
      </c>
      <c r="M1392" t="s">
        <v>35</v>
      </c>
      <c r="N1392" t="s">
        <v>36</v>
      </c>
      <c r="O1392" t="s">
        <v>5006</v>
      </c>
      <c r="P1392" t="s">
        <v>50</v>
      </c>
      <c r="Q1392" t="s">
        <v>51</v>
      </c>
      <c r="R1392" t="s">
        <v>5007</v>
      </c>
      <c r="S1392" s="5">
        <v>3.282</v>
      </c>
      <c r="T1392">
        <v>2</v>
      </c>
      <c r="U1392">
        <v>0.7</v>
      </c>
      <c r="V1392">
        <v>-2.6255999999999999</v>
      </c>
      <c r="W1392">
        <v>0.47</v>
      </c>
      <c r="X1392" t="s">
        <v>53</v>
      </c>
      <c r="Y1392" t="s">
        <v>4094</v>
      </c>
      <c r="Z1392">
        <v>2013</v>
      </c>
      <c r="AA1392" s="6">
        <f>(Orders[[#This Row],[Sales]]*Orders[[#This Row],[Quantity]])-Orders[[#This Row],[Discount]]</f>
        <v>5.8639999999999999</v>
      </c>
    </row>
    <row r="1393" spans="1:27" ht="16.5" x14ac:dyDescent="0.3">
      <c r="A1393">
        <v>34706</v>
      </c>
      <c r="B1393" t="s">
        <v>5008</v>
      </c>
      <c r="C1393" s="1">
        <v>41760</v>
      </c>
      <c r="D1393" s="1">
        <v>41766</v>
      </c>
      <c r="E1393" t="s">
        <v>66</v>
      </c>
      <c r="F1393" t="s">
        <v>907</v>
      </c>
      <c r="G1393" t="s">
        <v>908</v>
      </c>
      <c r="H1393" t="s">
        <v>31</v>
      </c>
      <c r="I1393" t="s">
        <v>69</v>
      </c>
      <c r="J1393" t="s">
        <v>250</v>
      </c>
      <c r="K1393" t="s">
        <v>34</v>
      </c>
      <c r="L1393">
        <v>43229</v>
      </c>
      <c r="M1393" t="s">
        <v>35</v>
      </c>
      <c r="N1393" t="s">
        <v>87</v>
      </c>
      <c r="O1393" t="s">
        <v>5009</v>
      </c>
      <c r="P1393" t="s">
        <v>50</v>
      </c>
      <c r="Q1393" t="s">
        <v>416</v>
      </c>
      <c r="R1393" t="s">
        <v>5010</v>
      </c>
      <c r="S1393" s="5">
        <v>10.368</v>
      </c>
      <c r="T1393">
        <v>2</v>
      </c>
      <c r="U1393">
        <v>0.2</v>
      </c>
      <c r="V1393">
        <v>3.6288</v>
      </c>
      <c r="W1393">
        <v>0.47</v>
      </c>
      <c r="X1393" t="s">
        <v>64</v>
      </c>
      <c r="Y1393" t="s">
        <v>4094</v>
      </c>
      <c r="Z1393">
        <v>2014</v>
      </c>
      <c r="AA1393" s="6">
        <f>(Orders[[#This Row],[Sales]]*Orders[[#This Row],[Quantity]])-Orders[[#This Row],[Discount]]</f>
        <v>20.536000000000001</v>
      </c>
    </row>
    <row r="1394" spans="1:27" ht="16.5" x14ac:dyDescent="0.3">
      <c r="A1394">
        <v>31457</v>
      </c>
      <c r="B1394" t="s">
        <v>5011</v>
      </c>
      <c r="C1394" s="1">
        <v>41406</v>
      </c>
      <c r="D1394" s="1">
        <v>41407</v>
      </c>
      <c r="E1394" t="s">
        <v>55</v>
      </c>
      <c r="F1394" t="s">
        <v>1150</v>
      </c>
      <c r="G1394" t="s">
        <v>1151</v>
      </c>
      <c r="H1394" t="s">
        <v>31</v>
      </c>
      <c r="I1394" t="s">
        <v>151</v>
      </c>
      <c r="J1394" t="s">
        <v>104</v>
      </c>
      <c r="K1394" t="s">
        <v>34</v>
      </c>
      <c r="L1394">
        <v>90045</v>
      </c>
      <c r="M1394" t="s">
        <v>35</v>
      </c>
      <c r="N1394" t="s">
        <v>105</v>
      </c>
      <c r="O1394" t="s">
        <v>1672</v>
      </c>
      <c r="P1394" t="s">
        <v>50</v>
      </c>
      <c r="Q1394" t="s">
        <v>416</v>
      </c>
      <c r="R1394" t="s">
        <v>1673</v>
      </c>
      <c r="S1394" s="5">
        <v>5.98</v>
      </c>
      <c r="T1394">
        <v>1</v>
      </c>
      <c r="U1394">
        <v>0</v>
      </c>
      <c r="V1394">
        <v>2.6909999999999998</v>
      </c>
      <c r="W1394">
        <v>0.41</v>
      </c>
      <c r="X1394" t="s">
        <v>64</v>
      </c>
      <c r="Y1394" t="s">
        <v>4094</v>
      </c>
      <c r="Z1394">
        <v>2013</v>
      </c>
      <c r="AA1394" s="6">
        <f>(Orders[[#This Row],[Sales]]*Orders[[#This Row],[Quantity]])-Orders[[#This Row],[Discount]]</f>
        <v>5.98</v>
      </c>
    </row>
    <row r="1395" spans="1:27" ht="16.5" x14ac:dyDescent="0.3">
      <c r="A1395">
        <v>41092</v>
      </c>
      <c r="B1395" t="s">
        <v>5012</v>
      </c>
      <c r="C1395" s="1">
        <v>41416</v>
      </c>
      <c r="D1395" s="1">
        <v>41423</v>
      </c>
      <c r="E1395" t="s">
        <v>66</v>
      </c>
      <c r="F1395" t="s">
        <v>2618</v>
      </c>
      <c r="G1395" t="s">
        <v>2619</v>
      </c>
      <c r="H1395" t="s">
        <v>58</v>
      </c>
      <c r="I1395" t="s">
        <v>661</v>
      </c>
      <c r="J1395" t="s">
        <v>118</v>
      </c>
      <c r="K1395" t="s">
        <v>34</v>
      </c>
      <c r="L1395">
        <v>60610</v>
      </c>
      <c r="M1395" t="s">
        <v>35</v>
      </c>
      <c r="N1395" t="s">
        <v>48</v>
      </c>
      <c r="O1395" t="s">
        <v>5013</v>
      </c>
      <c r="P1395" t="s">
        <v>50</v>
      </c>
      <c r="Q1395" t="s">
        <v>51</v>
      </c>
      <c r="R1395" t="s">
        <v>5014</v>
      </c>
      <c r="S1395" s="5">
        <v>3.7979999999999992</v>
      </c>
      <c r="T1395">
        <v>3</v>
      </c>
      <c r="U1395">
        <v>0.8</v>
      </c>
      <c r="V1395">
        <v>-5.8869000000000007</v>
      </c>
      <c r="W1395">
        <v>0.41</v>
      </c>
      <c r="X1395" t="s">
        <v>272</v>
      </c>
      <c r="Y1395" t="s">
        <v>4094</v>
      </c>
      <c r="Z1395">
        <v>2013</v>
      </c>
      <c r="AA1395" s="6">
        <f>(Orders[[#This Row],[Sales]]*Orders[[#This Row],[Quantity]])-Orders[[#This Row],[Discount]]</f>
        <v>10.593999999999998</v>
      </c>
    </row>
    <row r="1396" spans="1:27" ht="16.5" x14ac:dyDescent="0.3">
      <c r="A1396">
        <v>32874</v>
      </c>
      <c r="B1396" t="s">
        <v>5015</v>
      </c>
      <c r="C1396" s="1">
        <v>41418</v>
      </c>
      <c r="D1396" s="1">
        <v>41422</v>
      </c>
      <c r="E1396" t="s">
        <v>66</v>
      </c>
      <c r="F1396" t="s">
        <v>2277</v>
      </c>
      <c r="G1396" t="s">
        <v>2278</v>
      </c>
      <c r="H1396" t="s">
        <v>94</v>
      </c>
      <c r="I1396" t="s">
        <v>2735</v>
      </c>
      <c r="J1396" t="s">
        <v>716</v>
      </c>
      <c r="K1396" t="s">
        <v>34</v>
      </c>
      <c r="L1396">
        <v>35630</v>
      </c>
      <c r="M1396" t="s">
        <v>35</v>
      </c>
      <c r="N1396" t="s">
        <v>36</v>
      </c>
      <c r="O1396" t="s">
        <v>4072</v>
      </c>
      <c r="P1396" t="s">
        <v>50</v>
      </c>
      <c r="Q1396" t="s">
        <v>416</v>
      </c>
      <c r="R1396" t="s">
        <v>4073</v>
      </c>
      <c r="S1396" s="5">
        <v>4.9800000000000004</v>
      </c>
      <c r="T1396">
        <v>1</v>
      </c>
      <c r="U1396">
        <v>0</v>
      </c>
      <c r="V1396">
        <v>2.4401999999999999</v>
      </c>
      <c r="W1396">
        <v>0.4</v>
      </c>
      <c r="X1396" t="s">
        <v>64</v>
      </c>
      <c r="Y1396" t="s">
        <v>4094</v>
      </c>
      <c r="Z1396">
        <v>2013</v>
      </c>
      <c r="AA1396" s="6">
        <f>(Orders[[#This Row],[Sales]]*Orders[[#This Row],[Quantity]])-Orders[[#This Row],[Discount]]</f>
        <v>4.9800000000000004</v>
      </c>
    </row>
    <row r="1397" spans="1:27" ht="16.5" x14ac:dyDescent="0.3">
      <c r="A1397">
        <v>37601</v>
      </c>
      <c r="B1397" t="s">
        <v>5016</v>
      </c>
      <c r="C1397" s="1">
        <v>41765</v>
      </c>
      <c r="D1397" s="1">
        <v>41765</v>
      </c>
      <c r="E1397" t="s">
        <v>303</v>
      </c>
      <c r="F1397" t="s">
        <v>2867</v>
      </c>
      <c r="G1397" t="s">
        <v>2868</v>
      </c>
      <c r="H1397" t="s">
        <v>31</v>
      </c>
      <c r="I1397" t="s">
        <v>232</v>
      </c>
      <c r="J1397" t="s">
        <v>233</v>
      </c>
      <c r="K1397" t="s">
        <v>34</v>
      </c>
      <c r="L1397">
        <v>10035</v>
      </c>
      <c r="M1397" t="s">
        <v>35</v>
      </c>
      <c r="N1397" t="s">
        <v>87</v>
      </c>
      <c r="O1397" t="s">
        <v>921</v>
      </c>
      <c r="P1397" t="s">
        <v>50</v>
      </c>
      <c r="Q1397" t="s">
        <v>416</v>
      </c>
      <c r="R1397" t="s">
        <v>922</v>
      </c>
      <c r="S1397" s="5">
        <v>6.68</v>
      </c>
      <c r="T1397">
        <v>1</v>
      </c>
      <c r="U1397">
        <v>0</v>
      </c>
      <c r="V1397">
        <v>3.2063999999999999</v>
      </c>
      <c r="W1397">
        <v>0.36</v>
      </c>
      <c r="X1397" t="s">
        <v>64</v>
      </c>
      <c r="Y1397" t="s">
        <v>4094</v>
      </c>
      <c r="Z1397">
        <v>2014</v>
      </c>
      <c r="AA1397" s="6">
        <f>(Orders[[#This Row],[Sales]]*Orders[[#This Row],[Quantity]])-Orders[[#This Row],[Discount]]</f>
        <v>6.68</v>
      </c>
    </row>
    <row r="1398" spans="1:27" ht="16.5" x14ac:dyDescent="0.3">
      <c r="A1398">
        <v>35943</v>
      </c>
      <c r="B1398" t="s">
        <v>5017</v>
      </c>
      <c r="C1398" s="1">
        <v>40693</v>
      </c>
      <c r="D1398" s="1">
        <v>40699</v>
      </c>
      <c r="E1398" t="s">
        <v>66</v>
      </c>
      <c r="F1398" t="s">
        <v>1816</v>
      </c>
      <c r="G1398" t="s">
        <v>1817</v>
      </c>
      <c r="H1398" t="s">
        <v>58</v>
      </c>
      <c r="I1398" t="s">
        <v>642</v>
      </c>
      <c r="J1398" t="s">
        <v>495</v>
      </c>
      <c r="K1398" t="s">
        <v>34</v>
      </c>
      <c r="L1398">
        <v>23223</v>
      </c>
      <c r="M1398" t="s">
        <v>35</v>
      </c>
      <c r="N1398" t="s">
        <v>36</v>
      </c>
      <c r="O1398" t="s">
        <v>5018</v>
      </c>
      <c r="P1398" t="s">
        <v>50</v>
      </c>
      <c r="Q1398" t="s">
        <v>416</v>
      </c>
      <c r="R1398" t="s">
        <v>5019</v>
      </c>
      <c r="S1398" s="5">
        <v>13.62</v>
      </c>
      <c r="T1398">
        <v>3</v>
      </c>
      <c r="U1398">
        <v>0</v>
      </c>
      <c r="V1398">
        <v>6.1289999999999996</v>
      </c>
      <c r="W1398">
        <v>0.35</v>
      </c>
      <c r="X1398" t="s">
        <v>64</v>
      </c>
      <c r="Y1398" t="s">
        <v>4094</v>
      </c>
      <c r="Z1398">
        <v>2011</v>
      </c>
      <c r="AA1398" s="6">
        <f>(Orders[[#This Row],[Sales]]*Orders[[#This Row],[Quantity]])-Orders[[#This Row],[Discount]]</f>
        <v>40.86</v>
      </c>
    </row>
    <row r="1399" spans="1:27" ht="16.5" x14ac:dyDescent="0.3">
      <c r="A1399">
        <v>40737</v>
      </c>
      <c r="B1399" t="s">
        <v>5020</v>
      </c>
      <c r="C1399" s="1">
        <v>40688</v>
      </c>
      <c r="D1399" s="1">
        <v>40692</v>
      </c>
      <c r="E1399" t="s">
        <v>66</v>
      </c>
      <c r="F1399" t="s">
        <v>5021</v>
      </c>
      <c r="G1399" t="s">
        <v>5022</v>
      </c>
      <c r="H1399" t="s">
        <v>31</v>
      </c>
      <c r="I1399" t="s">
        <v>232</v>
      </c>
      <c r="J1399" t="s">
        <v>233</v>
      </c>
      <c r="K1399" t="s">
        <v>34</v>
      </c>
      <c r="L1399">
        <v>10035</v>
      </c>
      <c r="M1399" t="s">
        <v>35</v>
      </c>
      <c r="N1399" t="s">
        <v>87</v>
      </c>
      <c r="O1399" t="s">
        <v>5023</v>
      </c>
      <c r="P1399" t="s">
        <v>50</v>
      </c>
      <c r="Q1399" t="s">
        <v>416</v>
      </c>
      <c r="R1399" t="s">
        <v>5024</v>
      </c>
      <c r="S1399" s="5">
        <v>14.62</v>
      </c>
      <c r="T1399">
        <v>2</v>
      </c>
      <c r="U1399">
        <v>0</v>
      </c>
      <c r="V1399">
        <v>6.7251999999999992</v>
      </c>
      <c r="W1399">
        <v>0.31</v>
      </c>
      <c r="X1399" t="s">
        <v>64</v>
      </c>
      <c r="Y1399" t="s">
        <v>4094</v>
      </c>
      <c r="Z1399">
        <v>2011</v>
      </c>
      <c r="AA1399" s="6">
        <f>(Orders[[#This Row],[Sales]]*Orders[[#This Row],[Quantity]])-Orders[[#This Row],[Discount]]</f>
        <v>29.24</v>
      </c>
    </row>
    <row r="1400" spans="1:27" ht="16.5" x14ac:dyDescent="0.3">
      <c r="A1400">
        <v>37100</v>
      </c>
      <c r="B1400" t="s">
        <v>5025</v>
      </c>
      <c r="C1400" s="1">
        <v>41772</v>
      </c>
      <c r="D1400" s="1">
        <v>41779</v>
      </c>
      <c r="E1400" t="s">
        <v>66</v>
      </c>
      <c r="F1400" t="s">
        <v>1686</v>
      </c>
      <c r="G1400" t="s">
        <v>1687</v>
      </c>
      <c r="H1400" t="s">
        <v>94</v>
      </c>
      <c r="I1400" t="s">
        <v>77</v>
      </c>
      <c r="J1400" t="s">
        <v>250</v>
      </c>
      <c r="K1400" t="s">
        <v>34</v>
      </c>
      <c r="L1400">
        <v>45503</v>
      </c>
      <c r="M1400" t="s">
        <v>35</v>
      </c>
      <c r="N1400" t="s">
        <v>87</v>
      </c>
      <c r="O1400" t="s">
        <v>886</v>
      </c>
      <c r="P1400" t="s">
        <v>50</v>
      </c>
      <c r="Q1400" t="s">
        <v>788</v>
      </c>
      <c r="R1400" t="s">
        <v>887</v>
      </c>
      <c r="S1400" s="5">
        <v>10.272</v>
      </c>
      <c r="T1400">
        <v>3</v>
      </c>
      <c r="U1400">
        <v>0.2</v>
      </c>
      <c r="V1400">
        <v>1.155599999999998</v>
      </c>
      <c r="W1400">
        <v>0.28000000000000003</v>
      </c>
      <c r="X1400" t="s">
        <v>64</v>
      </c>
      <c r="Y1400" t="s">
        <v>4094</v>
      </c>
      <c r="Z1400">
        <v>2014</v>
      </c>
      <c r="AA1400" s="6">
        <f>(Orders[[#This Row],[Sales]]*Orders[[#This Row],[Quantity]])-Orders[[#This Row],[Discount]]</f>
        <v>30.616000000000003</v>
      </c>
    </row>
    <row r="1401" spans="1:27" ht="16.5" x14ac:dyDescent="0.3">
      <c r="A1401">
        <v>36822</v>
      </c>
      <c r="B1401" t="s">
        <v>5026</v>
      </c>
      <c r="C1401" s="1">
        <v>41760</v>
      </c>
      <c r="D1401" s="1">
        <v>41765</v>
      </c>
      <c r="E1401" t="s">
        <v>66</v>
      </c>
      <c r="F1401" t="s">
        <v>1228</v>
      </c>
      <c r="G1401" t="s">
        <v>1229</v>
      </c>
      <c r="H1401" t="s">
        <v>58</v>
      </c>
      <c r="I1401" t="s">
        <v>151</v>
      </c>
      <c r="J1401" t="s">
        <v>104</v>
      </c>
      <c r="K1401" t="s">
        <v>34</v>
      </c>
      <c r="L1401">
        <v>90008</v>
      </c>
      <c r="M1401" t="s">
        <v>35</v>
      </c>
      <c r="N1401" t="s">
        <v>105</v>
      </c>
      <c r="O1401" t="s">
        <v>3960</v>
      </c>
      <c r="P1401" t="s">
        <v>50</v>
      </c>
      <c r="Q1401" t="s">
        <v>788</v>
      </c>
      <c r="R1401" t="s">
        <v>3961</v>
      </c>
      <c r="S1401" s="5">
        <v>9.7799999999999994</v>
      </c>
      <c r="T1401">
        <v>2</v>
      </c>
      <c r="U1401">
        <v>0</v>
      </c>
      <c r="V1401">
        <v>4.0098000000000003</v>
      </c>
      <c r="W1401">
        <v>0.21</v>
      </c>
      <c r="X1401" t="s">
        <v>64</v>
      </c>
      <c r="Y1401" t="s">
        <v>4094</v>
      </c>
      <c r="Z1401">
        <v>2014</v>
      </c>
      <c r="AA1401" s="6">
        <f>(Orders[[#This Row],[Sales]]*Orders[[#This Row],[Quantity]])-Orders[[#This Row],[Discount]]</f>
        <v>19.559999999999999</v>
      </c>
    </row>
    <row r="1402" spans="1:27" ht="16.5" x14ac:dyDescent="0.3">
      <c r="A1402">
        <v>41129</v>
      </c>
      <c r="B1402" t="s">
        <v>5027</v>
      </c>
      <c r="C1402" s="1">
        <v>40681</v>
      </c>
      <c r="D1402" s="1">
        <v>40685</v>
      </c>
      <c r="E1402" t="s">
        <v>28</v>
      </c>
      <c r="F1402" t="s">
        <v>3126</v>
      </c>
      <c r="G1402" t="s">
        <v>3127</v>
      </c>
      <c r="H1402" t="s">
        <v>31</v>
      </c>
      <c r="I1402" t="s">
        <v>170</v>
      </c>
      <c r="J1402" t="s">
        <v>171</v>
      </c>
      <c r="K1402" t="s">
        <v>34</v>
      </c>
      <c r="L1402">
        <v>75220</v>
      </c>
      <c r="M1402" t="s">
        <v>35</v>
      </c>
      <c r="N1402" t="s">
        <v>48</v>
      </c>
      <c r="O1402" t="s">
        <v>4072</v>
      </c>
      <c r="P1402" t="s">
        <v>50</v>
      </c>
      <c r="Q1402" t="s">
        <v>416</v>
      </c>
      <c r="R1402" t="s">
        <v>4073</v>
      </c>
      <c r="S1402" s="5">
        <v>3.984</v>
      </c>
      <c r="T1402">
        <v>1</v>
      </c>
      <c r="U1402">
        <v>0.2</v>
      </c>
      <c r="V1402">
        <v>1.4441999999999999</v>
      </c>
      <c r="W1402">
        <v>0.2</v>
      </c>
      <c r="X1402" t="s">
        <v>64</v>
      </c>
      <c r="Y1402" t="s">
        <v>4094</v>
      </c>
      <c r="Z1402">
        <v>2011</v>
      </c>
      <c r="AA1402" s="6">
        <f>(Orders[[#This Row],[Sales]]*Orders[[#This Row],[Quantity]])-Orders[[#This Row],[Discount]]</f>
        <v>3.7839999999999998</v>
      </c>
    </row>
    <row r="1403" spans="1:27" ht="16.5" x14ac:dyDescent="0.3">
      <c r="A1403">
        <v>34254</v>
      </c>
      <c r="B1403" t="s">
        <v>5028</v>
      </c>
      <c r="C1403" s="1">
        <v>41764</v>
      </c>
      <c r="D1403" s="1">
        <v>41769</v>
      </c>
      <c r="E1403" t="s">
        <v>66</v>
      </c>
      <c r="F1403" t="s">
        <v>2578</v>
      </c>
      <c r="G1403" t="s">
        <v>2579</v>
      </c>
      <c r="H1403" t="s">
        <v>31</v>
      </c>
      <c r="I1403" t="s">
        <v>77</v>
      </c>
      <c r="J1403" t="s">
        <v>250</v>
      </c>
      <c r="K1403" t="s">
        <v>34</v>
      </c>
      <c r="L1403">
        <v>45503</v>
      </c>
      <c r="M1403" t="s">
        <v>35</v>
      </c>
      <c r="N1403" t="s">
        <v>87</v>
      </c>
      <c r="O1403" t="s">
        <v>5029</v>
      </c>
      <c r="P1403" t="s">
        <v>50</v>
      </c>
      <c r="Q1403" t="s">
        <v>51</v>
      </c>
      <c r="R1403" t="s">
        <v>5030</v>
      </c>
      <c r="S1403" s="5">
        <v>2.3130000000000002</v>
      </c>
      <c r="T1403">
        <v>1</v>
      </c>
      <c r="U1403">
        <v>0.7</v>
      </c>
      <c r="V1403">
        <v>-1.9274999999999991</v>
      </c>
      <c r="W1403">
        <v>0.19</v>
      </c>
      <c r="X1403" t="s">
        <v>64</v>
      </c>
      <c r="Y1403" t="s">
        <v>4094</v>
      </c>
      <c r="Z1403">
        <v>2014</v>
      </c>
      <c r="AA1403" s="6">
        <f>(Orders[[#This Row],[Sales]]*Orders[[#This Row],[Quantity]])-Orders[[#This Row],[Discount]]</f>
        <v>1.6130000000000002</v>
      </c>
    </row>
    <row r="1404" spans="1:27" ht="16.5" x14ac:dyDescent="0.3">
      <c r="A1404">
        <v>34984</v>
      </c>
      <c r="B1404" t="s">
        <v>5031</v>
      </c>
      <c r="C1404" s="1">
        <v>41415</v>
      </c>
      <c r="D1404" s="1">
        <v>41419</v>
      </c>
      <c r="E1404" t="s">
        <v>66</v>
      </c>
      <c r="F1404" t="s">
        <v>2250</v>
      </c>
      <c r="G1404" t="s">
        <v>2251</v>
      </c>
      <c r="H1404" t="s">
        <v>31</v>
      </c>
      <c r="I1404" t="s">
        <v>5032</v>
      </c>
      <c r="J1404" t="s">
        <v>389</v>
      </c>
      <c r="K1404" t="s">
        <v>34</v>
      </c>
      <c r="L1404">
        <v>34952</v>
      </c>
      <c r="M1404" t="s">
        <v>35</v>
      </c>
      <c r="N1404" t="s">
        <v>36</v>
      </c>
      <c r="O1404" t="s">
        <v>3931</v>
      </c>
      <c r="P1404" t="s">
        <v>50</v>
      </c>
      <c r="Q1404" t="s">
        <v>51</v>
      </c>
      <c r="R1404" t="s">
        <v>2556</v>
      </c>
      <c r="S1404" s="5">
        <v>2.694</v>
      </c>
      <c r="T1404">
        <v>2</v>
      </c>
      <c r="U1404">
        <v>0.7</v>
      </c>
      <c r="V1404">
        <v>-2.2450000000000001</v>
      </c>
      <c r="W1404">
        <v>0.19</v>
      </c>
      <c r="X1404" t="s">
        <v>64</v>
      </c>
      <c r="Y1404" t="s">
        <v>4094</v>
      </c>
      <c r="Z1404">
        <v>2013</v>
      </c>
      <c r="AA1404" s="6">
        <f>(Orders[[#This Row],[Sales]]*Orders[[#This Row],[Quantity]])-Orders[[#This Row],[Discount]]</f>
        <v>4.6879999999999997</v>
      </c>
    </row>
    <row r="1405" spans="1:27" ht="16.5" x14ac:dyDescent="0.3">
      <c r="A1405">
        <v>40046</v>
      </c>
      <c r="B1405" t="s">
        <v>5033</v>
      </c>
      <c r="C1405" s="1">
        <v>41076</v>
      </c>
      <c r="D1405" s="1">
        <v>41079</v>
      </c>
      <c r="E1405" t="s">
        <v>55</v>
      </c>
      <c r="F1405" t="s">
        <v>3316</v>
      </c>
      <c r="G1405" t="s">
        <v>3317</v>
      </c>
      <c r="H1405" t="s">
        <v>31</v>
      </c>
      <c r="I1405" t="s">
        <v>232</v>
      </c>
      <c r="J1405" t="s">
        <v>233</v>
      </c>
      <c r="K1405" t="s">
        <v>34</v>
      </c>
      <c r="L1405">
        <v>10009</v>
      </c>
      <c r="M1405" t="s">
        <v>35</v>
      </c>
      <c r="N1405" t="s">
        <v>87</v>
      </c>
      <c r="O1405" t="s">
        <v>196</v>
      </c>
      <c r="P1405" t="s">
        <v>50</v>
      </c>
      <c r="Q1405" t="s">
        <v>51</v>
      </c>
      <c r="R1405" t="s">
        <v>197</v>
      </c>
      <c r="S1405" s="5">
        <v>3050.3760000000002</v>
      </c>
      <c r="T1405">
        <v>3</v>
      </c>
      <c r="U1405">
        <v>0.2</v>
      </c>
      <c r="V1405">
        <v>1143.8910000000001</v>
      </c>
      <c r="W1405">
        <v>632.04999999999995</v>
      </c>
      <c r="X1405" t="s">
        <v>53</v>
      </c>
      <c r="Y1405" t="s">
        <v>5034</v>
      </c>
      <c r="Z1405">
        <v>2012</v>
      </c>
      <c r="AA1405" s="6">
        <f>(Orders[[#This Row],[Sales]]*Orders[[#This Row],[Quantity]])-Orders[[#This Row],[Discount]]</f>
        <v>9150.9279999999999</v>
      </c>
    </row>
    <row r="1406" spans="1:27" ht="16.5" x14ac:dyDescent="0.3">
      <c r="A1406">
        <v>40462</v>
      </c>
      <c r="B1406" t="s">
        <v>5035</v>
      </c>
      <c r="C1406" s="1">
        <v>41450</v>
      </c>
      <c r="D1406" s="1">
        <v>41452</v>
      </c>
      <c r="E1406" t="s">
        <v>28</v>
      </c>
      <c r="F1406" t="s">
        <v>1861</v>
      </c>
      <c r="G1406" t="s">
        <v>1862</v>
      </c>
      <c r="H1406" t="s">
        <v>31</v>
      </c>
      <c r="I1406" t="s">
        <v>157</v>
      </c>
      <c r="J1406" t="s">
        <v>104</v>
      </c>
      <c r="K1406" t="s">
        <v>34</v>
      </c>
      <c r="L1406">
        <v>92037</v>
      </c>
      <c r="M1406" t="s">
        <v>35</v>
      </c>
      <c r="N1406" t="s">
        <v>105</v>
      </c>
      <c r="O1406" t="s">
        <v>1912</v>
      </c>
      <c r="P1406" t="s">
        <v>61</v>
      </c>
      <c r="Q1406" t="s">
        <v>62</v>
      </c>
      <c r="R1406" t="s">
        <v>1913</v>
      </c>
      <c r="S1406" s="5">
        <v>4476.8</v>
      </c>
      <c r="T1406">
        <v>4</v>
      </c>
      <c r="U1406">
        <v>0.2</v>
      </c>
      <c r="V1406">
        <v>503.63999999999959</v>
      </c>
      <c r="W1406">
        <v>485.47</v>
      </c>
      <c r="X1406" t="s">
        <v>53</v>
      </c>
      <c r="Y1406" t="s">
        <v>5034</v>
      </c>
      <c r="Z1406">
        <v>2013</v>
      </c>
      <c r="AA1406" s="6">
        <f>(Orders[[#This Row],[Sales]]*Orders[[#This Row],[Quantity]])-Orders[[#This Row],[Discount]]</f>
        <v>17907</v>
      </c>
    </row>
    <row r="1407" spans="1:27" ht="16.5" x14ac:dyDescent="0.3">
      <c r="A1407">
        <v>39211</v>
      </c>
      <c r="B1407" t="s">
        <v>5036</v>
      </c>
      <c r="C1407" s="1">
        <v>41808</v>
      </c>
      <c r="D1407" s="1">
        <v>41812</v>
      </c>
      <c r="E1407" t="s">
        <v>66</v>
      </c>
      <c r="F1407" t="s">
        <v>864</v>
      </c>
      <c r="G1407" t="s">
        <v>865</v>
      </c>
      <c r="H1407" t="s">
        <v>94</v>
      </c>
      <c r="I1407" t="s">
        <v>232</v>
      </c>
      <c r="J1407" t="s">
        <v>233</v>
      </c>
      <c r="K1407" t="s">
        <v>34</v>
      </c>
      <c r="L1407">
        <v>10024</v>
      </c>
      <c r="M1407" t="s">
        <v>35</v>
      </c>
      <c r="N1407" t="s">
        <v>87</v>
      </c>
      <c r="O1407" t="s">
        <v>5037</v>
      </c>
      <c r="P1407" t="s">
        <v>61</v>
      </c>
      <c r="Q1407" t="s">
        <v>62</v>
      </c>
      <c r="R1407" t="s">
        <v>5038</v>
      </c>
      <c r="S1407" s="5">
        <v>3404.5</v>
      </c>
      <c r="T1407">
        <v>5</v>
      </c>
      <c r="U1407">
        <v>0</v>
      </c>
      <c r="V1407">
        <v>1668.2049999999999</v>
      </c>
      <c r="W1407">
        <v>419.06</v>
      </c>
      <c r="X1407" t="s">
        <v>53</v>
      </c>
      <c r="Y1407" t="s">
        <v>5034</v>
      </c>
      <c r="Z1407">
        <v>2014</v>
      </c>
      <c r="AA1407" s="6">
        <f>(Orders[[#This Row],[Sales]]*Orders[[#This Row],[Quantity]])-Orders[[#This Row],[Discount]]</f>
        <v>17022.5</v>
      </c>
    </row>
    <row r="1408" spans="1:27" ht="16.5" x14ac:dyDescent="0.3">
      <c r="A1408">
        <v>36446</v>
      </c>
      <c r="B1408" t="s">
        <v>5039</v>
      </c>
      <c r="C1408" s="1">
        <v>40715</v>
      </c>
      <c r="D1408" s="1">
        <v>40715</v>
      </c>
      <c r="E1408" t="s">
        <v>303</v>
      </c>
      <c r="F1408" t="s">
        <v>4267</v>
      </c>
      <c r="G1408" t="s">
        <v>4268</v>
      </c>
      <c r="H1408" t="s">
        <v>31</v>
      </c>
      <c r="I1408" t="s">
        <v>442</v>
      </c>
      <c r="J1408" t="s">
        <v>233</v>
      </c>
      <c r="K1408" t="s">
        <v>34</v>
      </c>
      <c r="L1408">
        <v>11561</v>
      </c>
      <c r="M1408" t="s">
        <v>35</v>
      </c>
      <c r="N1408" t="s">
        <v>87</v>
      </c>
      <c r="O1408" t="s">
        <v>5040</v>
      </c>
      <c r="P1408" t="s">
        <v>61</v>
      </c>
      <c r="Q1408" t="s">
        <v>72</v>
      </c>
      <c r="R1408" t="s">
        <v>5041</v>
      </c>
      <c r="S1408" s="5">
        <v>1214.8499999999999</v>
      </c>
      <c r="T1408">
        <v>3</v>
      </c>
      <c r="U1408">
        <v>0</v>
      </c>
      <c r="V1408">
        <v>352.30650000000003</v>
      </c>
      <c r="W1408">
        <v>417.47</v>
      </c>
      <c r="X1408" t="s">
        <v>41</v>
      </c>
      <c r="Y1408" t="s">
        <v>5034</v>
      </c>
      <c r="Z1408">
        <v>2011</v>
      </c>
      <c r="AA1408" s="6">
        <f>(Orders[[#This Row],[Sales]]*Orders[[#This Row],[Quantity]])-Orders[[#This Row],[Discount]]</f>
        <v>3644.5499999999997</v>
      </c>
    </row>
    <row r="1409" spans="1:27" ht="16.5" x14ac:dyDescent="0.3">
      <c r="A1409">
        <v>34135</v>
      </c>
      <c r="B1409" t="s">
        <v>5042</v>
      </c>
      <c r="C1409" s="1">
        <v>41435</v>
      </c>
      <c r="D1409" s="1">
        <v>41438</v>
      </c>
      <c r="E1409" t="s">
        <v>55</v>
      </c>
      <c r="F1409" t="s">
        <v>4706</v>
      </c>
      <c r="G1409" t="s">
        <v>4707</v>
      </c>
      <c r="H1409" t="s">
        <v>31</v>
      </c>
      <c r="I1409" t="s">
        <v>4374</v>
      </c>
      <c r="J1409" t="s">
        <v>389</v>
      </c>
      <c r="K1409" t="s">
        <v>34</v>
      </c>
      <c r="L1409">
        <v>32303</v>
      </c>
      <c r="M1409" t="s">
        <v>35</v>
      </c>
      <c r="N1409" t="s">
        <v>36</v>
      </c>
      <c r="O1409" t="s">
        <v>125</v>
      </c>
      <c r="P1409" t="s">
        <v>61</v>
      </c>
      <c r="Q1409" t="s">
        <v>62</v>
      </c>
      <c r="R1409" t="s">
        <v>126</v>
      </c>
      <c r="S1409" s="5">
        <v>695.7</v>
      </c>
      <c r="T1409">
        <v>2</v>
      </c>
      <c r="U1409">
        <v>0.5</v>
      </c>
      <c r="V1409">
        <v>-27.827999999999971</v>
      </c>
      <c r="W1409">
        <v>356.68</v>
      </c>
      <c r="X1409" t="s">
        <v>41</v>
      </c>
      <c r="Y1409" t="s">
        <v>5034</v>
      </c>
      <c r="Z1409">
        <v>2013</v>
      </c>
      <c r="AA1409" s="6">
        <f>(Orders[[#This Row],[Sales]]*Orders[[#This Row],[Quantity]])-Orders[[#This Row],[Discount]]</f>
        <v>1390.9</v>
      </c>
    </row>
    <row r="1410" spans="1:27" ht="16.5" x14ac:dyDescent="0.3">
      <c r="A1410">
        <v>36004</v>
      </c>
      <c r="B1410" t="s">
        <v>5043</v>
      </c>
      <c r="C1410" s="1">
        <v>41820</v>
      </c>
      <c r="D1410" s="1">
        <v>41821</v>
      </c>
      <c r="E1410" t="s">
        <v>55</v>
      </c>
      <c r="F1410" t="s">
        <v>732</v>
      </c>
      <c r="G1410" t="s">
        <v>733</v>
      </c>
      <c r="H1410" t="s">
        <v>31</v>
      </c>
      <c r="I1410" t="s">
        <v>151</v>
      </c>
      <c r="J1410" t="s">
        <v>104</v>
      </c>
      <c r="K1410" t="s">
        <v>34</v>
      </c>
      <c r="L1410">
        <v>90049</v>
      </c>
      <c r="M1410" t="s">
        <v>35</v>
      </c>
      <c r="N1410" t="s">
        <v>105</v>
      </c>
      <c r="O1410" t="s">
        <v>838</v>
      </c>
      <c r="P1410" t="s">
        <v>50</v>
      </c>
      <c r="Q1410" t="s">
        <v>51</v>
      </c>
      <c r="R1410" t="s">
        <v>839</v>
      </c>
      <c r="S1410" s="5">
        <v>895.92</v>
      </c>
      <c r="T1410">
        <v>5</v>
      </c>
      <c r="U1410">
        <v>0.2</v>
      </c>
      <c r="V1410">
        <v>302.37299999999988</v>
      </c>
      <c r="W1410">
        <v>337.16</v>
      </c>
      <c r="X1410" t="s">
        <v>53</v>
      </c>
      <c r="Y1410" t="s">
        <v>5034</v>
      </c>
      <c r="Z1410">
        <v>2014</v>
      </c>
      <c r="AA1410" s="6">
        <f>(Orders[[#This Row],[Sales]]*Orders[[#This Row],[Quantity]])-Orders[[#This Row],[Discount]]</f>
        <v>4479.3999999999996</v>
      </c>
    </row>
    <row r="1411" spans="1:27" ht="16.5" x14ac:dyDescent="0.3">
      <c r="A1411">
        <v>41245</v>
      </c>
      <c r="B1411" t="s">
        <v>5044</v>
      </c>
      <c r="C1411" s="1">
        <v>41792</v>
      </c>
      <c r="D1411" s="1">
        <v>41794</v>
      </c>
      <c r="E1411" t="s">
        <v>28</v>
      </c>
      <c r="F1411" t="s">
        <v>1154</v>
      </c>
      <c r="G1411" t="s">
        <v>1155</v>
      </c>
      <c r="H1411" t="s">
        <v>58</v>
      </c>
      <c r="I1411" t="s">
        <v>4380</v>
      </c>
      <c r="J1411" t="s">
        <v>643</v>
      </c>
      <c r="K1411" t="s">
        <v>34</v>
      </c>
      <c r="L1411">
        <v>46203</v>
      </c>
      <c r="M1411" t="s">
        <v>35</v>
      </c>
      <c r="N1411" t="s">
        <v>48</v>
      </c>
      <c r="O1411" t="s">
        <v>88</v>
      </c>
      <c r="P1411" t="s">
        <v>50</v>
      </c>
      <c r="Q1411" t="s">
        <v>89</v>
      </c>
      <c r="R1411" t="s">
        <v>90</v>
      </c>
      <c r="S1411" s="5">
        <v>2405.1999999999998</v>
      </c>
      <c r="T1411">
        <v>8</v>
      </c>
      <c r="U1411">
        <v>0</v>
      </c>
      <c r="V1411">
        <v>793.71599999999989</v>
      </c>
      <c r="W1411">
        <v>252</v>
      </c>
      <c r="X1411" t="s">
        <v>53</v>
      </c>
      <c r="Y1411" t="s">
        <v>5034</v>
      </c>
      <c r="Z1411">
        <v>2014</v>
      </c>
      <c r="AA1411" s="6">
        <f>(Orders[[#This Row],[Sales]]*Orders[[#This Row],[Quantity]])-Orders[[#This Row],[Discount]]</f>
        <v>19241.599999999999</v>
      </c>
    </row>
    <row r="1412" spans="1:27" ht="16.5" x14ac:dyDescent="0.3">
      <c r="A1412">
        <v>33554</v>
      </c>
      <c r="B1412" t="s">
        <v>5045</v>
      </c>
      <c r="C1412" s="1">
        <v>41807</v>
      </c>
      <c r="D1412" s="1">
        <v>41810</v>
      </c>
      <c r="E1412" t="s">
        <v>55</v>
      </c>
      <c r="F1412" t="s">
        <v>5046</v>
      </c>
      <c r="G1412" t="s">
        <v>5047</v>
      </c>
      <c r="H1412" t="s">
        <v>31</v>
      </c>
      <c r="I1412" t="s">
        <v>103</v>
      </c>
      <c r="J1412" t="s">
        <v>104</v>
      </c>
      <c r="K1412" t="s">
        <v>34</v>
      </c>
      <c r="L1412">
        <v>94122</v>
      </c>
      <c r="M1412" t="s">
        <v>35</v>
      </c>
      <c r="N1412" t="s">
        <v>105</v>
      </c>
      <c r="O1412" t="s">
        <v>1093</v>
      </c>
      <c r="P1412" t="s">
        <v>38</v>
      </c>
      <c r="Q1412" t="s">
        <v>98</v>
      </c>
      <c r="R1412" t="s">
        <v>1094</v>
      </c>
      <c r="S1412" s="5">
        <v>1212.96</v>
      </c>
      <c r="T1412">
        <v>7</v>
      </c>
      <c r="U1412">
        <v>0.2</v>
      </c>
      <c r="V1412">
        <v>90.97199999999998</v>
      </c>
      <c r="W1412">
        <v>251.88</v>
      </c>
      <c r="X1412" t="s">
        <v>64</v>
      </c>
      <c r="Y1412" t="s">
        <v>5034</v>
      </c>
      <c r="Z1412">
        <v>2014</v>
      </c>
      <c r="AA1412" s="6">
        <f>(Orders[[#This Row],[Sales]]*Orders[[#This Row],[Quantity]])-Orders[[#This Row],[Discount]]</f>
        <v>8490.52</v>
      </c>
    </row>
    <row r="1413" spans="1:27" ht="16.5" x14ac:dyDescent="0.3">
      <c r="A1413">
        <v>33899</v>
      </c>
      <c r="B1413" t="s">
        <v>5048</v>
      </c>
      <c r="C1413" s="1">
        <v>41430</v>
      </c>
      <c r="D1413" s="1">
        <v>41430</v>
      </c>
      <c r="E1413" t="s">
        <v>303</v>
      </c>
      <c r="F1413" t="s">
        <v>2859</v>
      </c>
      <c r="G1413" t="s">
        <v>2860</v>
      </c>
      <c r="H1413" t="s">
        <v>31</v>
      </c>
      <c r="I1413" t="s">
        <v>232</v>
      </c>
      <c r="J1413" t="s">
        <v>233</v>
      </c>
      <c r="K1413" t="s">
        <v>34</v>
      </c>
      <c r="L1413">
        <v>10035</v>
      </c>
      <c r="M1413" t="s">
        <v>35</v>
      </c>
      <c r="N1413" t="s">
        <v>87</v>
      </c>
      <c r="O1413" t="s">
        <v>5049</v>
      </c>
      <c r="P1413" t="s">
        <v>61</v>
      </c>
      <c r="Q1413" t="s">
        <v>62</v>
      </c>
      <c r="R1413" t="s">
        <v>5050</v>
      </c>
      <c r="S1413" s="5">
        <v>1349.85</v>
      </c>
      <c r="T1413">
        <v>3</v>
      </c>
      <c r="U1413">
        <v>0</v>
      </c>
      <c r="V1413">
        <v>364.45949999999988</v>
      </c>
      <c r="W1413">
        <v>240.11</v>
      </c>
      <c r="X1413" t="s">
        <v>53</v>
      </c>
      <c r="Y1413" t="s">
        <v>5034</v>
      </c>
      <c r="Z1413">
        <v>2013</v>
      </c>
      <c r="AA1413" s="6">
        <f>(Orders[[#This Row],[Sales]]*Orders[[#This Row],[Quantity]])-Orders[[#This Row],[Discount]]</f>
        <v>4049.5499999999997</v>
      </c>
    </row>
    <row r="1414" spans="1:27" ht="16.5" x14ac:dyDescent="0.3">
      <c r="A1414">
        <v>39111</v>
      </c>
      <c r="B1414" t="s">
        <v>5051</v>
      </c>
      <c r="C1414" s="1">
        <v>41799</v>
      </c>
      <c r="D1414" s="1">
        <v>41801</v>
      </c>
      <c r="E1414" t="s">
        <v>55</v>
      </c>
      <c r="F1414" t="s">
        <v>5052</v>
      </c>
      <c r="G1414" t="s">
        <v>5053</v>
      </c>
      <c r="H1414" t="s">
        <v>94</v>
      </c>
      <c r="I1414" t="s">
        <v>151</v>
      </c>
      <c r="J1414" t="s">
        <v>104</v>
      </c>
      <c r="K1414" t="s">
        <v>34</v>
      </c>
      <c r="L1414">
        <v>90049</v>
      </c>
      <c r="M1414" t="s">
        <v>35</v>
      </c>
      <c r="N1414" t="s">
        <v>105</v>
      </c>
      <c r="O1414" t="s">
        <v>5054</v>
      </c>
      <c r="P1414" t="s">
        <v>38</v>
      </c>
      <c r="Q1414" t="s">
        <v>173</v>
      </c>
      <c r="R1414" t="s">
        <v>5055</v>
      </c>
      <c r="S1414" s="5">
        <v>1497.6659999999999</v>
      </c>
      <c r="T1414">
        <v>2</v>
      </c>
      <c r="U1414">
        <v>0.15</v>
      </c>
      <c r="V1414">
        <v>140.95679999999999</v>
      </c>
      <c r="W1414">
        <v>231.11</v>
      </c>
      <c r="X1414" t="s">
        <v>64</v>
      </c>
      <c r="Y1414" t="s">
        <v>5034</v>
      </c>
      <c r="Z1414">
        <v>2014</v>
      </c>
      <c r="AA1414" s="6">
        <f>(Orders[[#This Row],[Sales]]*Orders[[#This Row],[Quantity]])-Orders[[#This Row],[Discount]]</f>
        <v>2995.1819999999998</v>
      </c>
    </row>
    <row r="1415" spans="1:27" ht="16.5" x14ac:dyDescent="0.3">
      <c r="A1415">
        <v>32477</v>
      </c>
      <c r="B1415" t="s">
        <v>5056</v>
      </c>
      <c r="C1415" s="1">
        <v>40715</v>
      </c>
      <c r="D1415" s="1">
        <v>40719</v>
      </c>
      <c r="E1415" t="s">
        <v>66</v>
      </c>
      <c r="F1415" t="s">
        <v>1415</v>
      </c>
      <c r="G1415" t="s">
        <v>1416</v>
      </c>
      <c r="H1415" t="s">
        <v>31</v>
      </c>
      <c r="I1415" t="s">
        <v>1866</v>
      </c>
      <c r="J1415" t="s">
        <v>350</v>
      </c>
      <c r="K1415" t="s">
        <v>34</v>
      </c>
      <c r="L1415">
        <v>8701</v>
      </c>
      <c r="M1415" t="s">
        <v>35</v>
      </c>
      <c r="N1415" t="s">
        <v>87</v>
      </c>
      <c r="O1415" t="s">
        <v>2174</v>
      </c>
      <c r="P1415" t="s">
        <v>61</v>
      </c>
      <c r="Q1415" t="s">
        <v>72</v>
      </c>
      <c r="R1415" t="s">
        <v>2175</v>
      </c>
      <c r="S1415" s="5">
        <v>1322.93</v>
      </c>
      <c r="T1415">
        <v>7</v>
      </c>
      <c r="U1415">
        <v>0</v>
      </c>
      <c r="V1415">
        <v>357.19110000000001</v>
      </c>
      <c r="W1415">
        <v>229.09</v>
      </c>
      <c r="X1415" t="s">
        <v>53</v>
      </c>
      <c r="Y1415" t="s">
        <v>5034</v>
      </c>
      <c r="Z1415">
        <v>2011</v>
      </c>
      <c r="AA1415" s="6">
        <f>(Orders[[#This Row],[Sales]]*Orders[[#This Row],[Quantity]])-Orders[[#This Row],[Discount]]</f>
        <v>9260.51</v>
      </c>
    </row>
    <row r="1416" spans="1:27" ht="16.5" x14ac:dyDescent="0.3">
      <c r="A1416">
        <v>40957</v>
      </c>
      <c r="B1416" t="s">
        <v>5057</v>
      </c>
      <c r="C1416" s="1">
        <v>41432</v>
      </c>
      <c r="D1416" s="1">
        <v>41437</v>
      </c>
      <c r="E1416" t="s">
        <v>66</v>
      </c>
      <c r="F1416" t="s">
        <v>92</v>
      </c>
      <c r="G1416" t="s">
        <v>93</v>
      </c>
      <c r="H1416" t="s">
        <v>94</v>
      </c>
      <c r="I1416" t="s">
        <v>1277</v>
      </c>
      <c r="J1416" t="s">
        <v>104</v>
      </c>
      <c r="K1416" t="s">
        <v>34</v>
      </c>
      <c r="L1416">
        <v>93101</v>
      </c>
      <c r="M1416" t="s">
        <v>35</v>
      </c>
      <c r="N1416" t="s">
        <v>105</v>
      </c>
      <c r="O1416" t="s">
        <v>71</v>
      </c>
      <c r="P1416" t="s">
        <v>61</v>
      </c>
      <c r="Q1416" t="s">
        <v>72</v>
      </c>
      <c r="R1416" t="s">
        <v>73</v>
      </c>
      <c r="S1416" s="5">
        <v>3023.9279999999999</v>
      </c>
      <c r="T1416">
        <v>9</v>
      </c>
      <c r="U1416">
        <v>0.2</v>
      </c>
      <c r="V1416">
        <v>226.79460000000009</v>
      </c>
      <c r="W1416">
        <v>207.32</v>
      </c>
      <c r="X1416" t="s">
        <v>64</v>
      </c>
      <c r="Y1416" t="s">
        <v>5034</v>
      </c>
      <c r="Z1416">
        <v>2013</v>
      </c>
      <c r="AA1416" s="6">
        <f>(Orders[[#This Row],[Sales]]*Orders[[#This Row],[Quantity]])-Orders[[#This Row],[Discount]]</f>
        <v>27215.151999999998</v>
      </c>
    </row>
    <row r="1417" spans="1:27" ht="16.5" x14ac:dyDescent="0.3">
      <c r="A1417">
        <v>31730</v>
      </c>
      <c r="B1417" t="s">
        <v>5058</v>
      </c>
      <c r="C1417" s="1">
        <v>41432</v>
      </c>
      <c r="D1417" s="1">
        <v>41433</v>
      </c>
      <c r="E1417" t="s">
        <v>55</v>
      </c>
      <c r="F1417" t="s">
        <v>1415</v>
      </c>
      <c r="G1417" t="s">
        <v>1416</v>
      </c>
      <c r="H1417" t="s">
        <v>31</v>
      </c>
      <c r="I1417" t="s">
        <v>2841</v>
      </c>
      <c r="J1417" t="s">
        <v>970</v>
      </c>
      <c r="K1417" t="s">
        <v>34</v>
      </c>
      <c r="L1417">
        <v>1852</v>
      </c>
      <c r="M1417" t="s">
        <v>35</v>
      </c>
      <c r="N1417" t="s">
        <v>87</v>
      </c>
      <c r="O1417" t="s">
        <v>4327</v>
      </c>
      <c r="P1417" t="s">
        <v>50</v>
      </c>
      <c r="Q1417" t="s">
        <v>112</v>
      </c>
      <c r="R1417" t="s">
        <v>4328</v>
      </c>
      <c r="S1417" s="5">
        <v>714.30000000000007</v>
      </c>
      <c r="T1417">
        <v>5</v>
      </c>
      <c r="U1417">
        <v>0</v>
      </c>
      <c r="V1417">
        <v>207.14699999999991</v>
      </c>
      <c r="W1417">
        <v>195.49</v>
      </c>
      <c r="X1417" t="s">
        <v>41</v>
      </c>
      <c r="Y1417" t="s">
        <v>5034</v>
      </c>
      <c r="Z1417">
        <v>2013</v>
      </c>
      <c r="AA1417" s="6">
        <f>(Orders[[#This Row],[Sales]]*Orders[[#This Row],[Quantity]])-Orders[[#This Row],[Discount]]</f>
        <v>3571.5000000000005</v>
      </c>
    </row>
    <row r="1418" spans="1:27" ht="16.5" x14ac:dyDescent="0.3">
      <c r="A1418">
        <v>38114</v>
      </c>
      <c r="B1418" t="s">
        <v>5059</v>
      </c>
      <c r="C1418" s="1">
        <v>40711</v>
      </c>
      <c r="D1418" s="1">
        <v>40715</v>
      </c>
      <c r="E1418" t="s">
        <v>66</v>
      </c>
      <c r="F1418" t="s">
        <v>5060</v>
      </c>
      <c r="G1418" t="s">
        <v>5061</v>
      </c>
      <c r="H1418" t="s">
        <v>31</v>
      </c>
      <c r="I1418" t="s">
        <v>144</v>
      </c>
      <c r="J1418" t="s">
        <v>145</v>
      </c>
      <c r="K1418" t="s">
        <v>34</v>
      </c>
      <c r="L1418">
        <v>98105</v>
      </c>
      <c r="M1418" t="s">
        <v>35</v>
      </c>
      <c r="N1418" t="s">
        <v>105</v>
      </c>
      <c r="O1418" t="s">
        <v>49</v>
      </c>
      <c r="P1418" t="s">
        <v>50</v>
      </c>
      <c r="Q1418" t="s">
        <v>51</v>
      </c>
      <c r="R1418" t="s">
        <v>52</v>
      </c>
      <c r="S1418" s="5">
        <v>3266.3760000000002</v>
      </c>
      <c r="T1418">
        <v>3</v>
      </c>
      <c r="U1418">
        <v>0.2</v>
      </c>
      <c r="V1418">
        <v>1061.5722000000001</v>
      </c>
      <c r="W1418">
        <v>193.2</v>
      </c>
      <c r="X1418" t="s">
        <v>64</v>
      </c>
      <c r="Y1418" t="s">
        <v>5034</v>
      </c>
      <c r="Z1418">
        <v>2011</v>
      </c>
      <c r="AA1418" s="6">
        <f>(Orders[[#This Row],[Sales]]*Orders[[#This Row],[Quantity]])-Orders[[#This Row],[Discount]]</f>
        <v>9798.9279999999999</v>
      </c>
    </row>
    <row r="1419" spans="1:27" ht="16.5" x14ac:dyDescent="0.3">
      <c r="A1419">
        <v>31733</v>
      </c>
      <c r="B1419" t="s">
        <v>5062</v>
      </c>
      <c r="C1419" s="1">
        <v>41438</v>
      </c>
      <c r="D1419" s="1">
        <v>41440</v>
      </c>
      <c r="E1419" t="s">
        <v>28</v>
      </c>
      <c r="F1419" t="s">
        <v>2967</v>
      </c>
      <c r="G1419" t="s">
        <v>2968</v>
      </c>
      <c r="H1419" t="s">
        <v>94</v>
      </c>
      <c r="I1419" t="s">
        <v>661</v>
      </c>
      <c r="J1419" t="s">
        <v>118</v>
      </c>
      <c r="K1419" t="s">
        <v>34</v>
      </c>
      <c r="L1419">
        <v>60623</v>
      </c>
      <c r="M1419" t="s">
        <v>35</v>
      </c>
      <c r="N1419" t="s">
        <v>48</v>
      </c>
      <c r="O1419" t="s">
        <v>5063</v>
      </c>
      <c r="P1419" t="s">
        <v>61</v>
      </c>
      <c r="Q1419" t="s">
        <v>62</v>
      </c>
      <c r="R1419" t="s">
        <v>5064</v>
      </c>
      <c r="S1419" s="5">
        <v>1007.979</v>
      </c>
      <c r="T1419">
        <v>3</v>
      </c>
      <c r="U1419">
        <v>0.3</v>
      </c>
      <c r="V1419">
        <v>43.199100000000037</v>
      </c>
      <c r="W1419">
        <v>189.34</v>
      </c>
      <c r="X1419" t="s">
        <v>53</v>
      </c>
      <c r="Y1419" t="s">
        <v>5034</v>
      </c>
      <c r="Z1419">
        <v>2013</v>
      </c>
      <c r="AA1419" s="6">
        <f>(Orders[[#This Row],[Sales]]*Orders[[#This Row],[Quantity]])-Orders[[#This Row],[Discount]]</f>
        <v>3023.6369999999997</v>
      </c>
    </row>
    <row r="1420" spans="1:27" ht="16.5" x14ac:dyDescent="0.3">
      <c r="A1420">
        <v>34415</v>
      </c>
      <c r="B1420" t="s">
        <v>5065</v>
      </c>
      <c r="C1420" s="1">
        <v>41071</v>
      </c>
      <c r="D1420" s="1">
        <v>41072</v>
      </c>
      <c r="E1420" t="s">
        <v>55</v>
      </c>
      <c r="F1420" t="s">
        <v>3055</v>
      </c>
      <c r="G1420" t="s">
        <v>3056</v>
      </c>
      <c r="H1420" t="s">
        <v>58</v>
      </c>
      <c r="I1420" t="s">
        <v>1947</v>
      </c>
      <c r="J1420" t="s">
        <v>389</v>
      </c>
      <c r="K1420" t="s">
        <v>34</v>
      </c>
      <c r="L1420">
        <v>33801</v>
      </c>
      <c r="M1420" t="s">
        <v>35</v>
      </c>
      <c r="N1420" t="s">
        <v>36</v>
      </c>
      <c r="O1420" t="s">
        <v>5066</v>
      </c>
      <c r="P1420" t="s">
        <v>38</v>
      </c>
      <c r="Q1420" t="s">
        <v>98</v>
      </c>
      <c r="R1420" t="s">
        <v>5067</v>
      </c>
      <c r="S1420" s="5">
        <v>1123.92</v>
      </c>
      <c r="T1420">
        <v>5</v>
      </c>
      <c r="U1420">
        <v>0.2</v>
      </c>
      <c r="V1420">
        <v>-182.6370000000002</v>
      </c>
      <c r="W1420">
        <v>173.17</v>
      </c>
      <c r="X1420" t="s">
        <v>64</v>
      </c>
      <c r="Y1420" t="s">
        <v>5034</v>
      </c>
      <c r="Z1420">
        <v>2012</v>
      </c>
      <c r="AA1420" s="6">
        <f>(Orders[[#This Row],[Sales]]*Orders[[#This Row],[Quantity]])-Orders[[#This Row],[Discount]]</f>
        <v>5619.4000000000005</v>
      </c>
    </row>
    <row r="1421" spans="1:27" ht="16.5" x14ac:dyDescent="0.3">
      <c r="A1421">
        <v>32190</v>
      </c>
      <c r="B1421" t="s">
        <v>5068</v>
      </c>
      <c r="C1421" s="1">
        <v>41817</v>
      </c>
      <c r="D1421" s="1">
        <v>41818</v>
      </c>
      <c r="E1421" t="s">
        <v>55</v>
      </c>
      <c r="F1421" t="s">
        <v>3435</v>
      </c>
      <c r="G1421" t="s">
        <v>3436</v>
      </c>
      <c r="H1421" t="s">
        <v>94</v>
      </c>
      <c r="I1421" t="s">
        <v>59</v>
      </c>
      <c r="J1421" t="s">
        <v>47</v>
      </c>
      <c r="K1421" t="s">
        <v>34</v>
      </c>
      <c r="L1421">
        <v>48227</v>
      </c>
      <c r="M1421" t="s">
        <v>35</v>
      </c>
      <c r="N1421" t="s">
        <v>48</v>
      </c>
      <c r="O1421" t="s">
        <v>4676</v>
      </c>
      <c r="P1421" t="s">
        <v>61</v>
      </c>
      <c r="Q1421" t="s">
        <v>72</v>
      </c>
      <c r="R1421" t="s">
        <v>4677</v>
      </c>
      <c r="S1421" s="5">
        <v>543.91999999999996</v>
      </c>
      <c r="T1421">
        <v>8</v>
      </c>
      <c r="U1421">
        <v>0</v>
      </c>
      <c r="V1421">
        <v>135.97999999999999</v>
      </c>
      <c r="W1421">
        <v>171.35</v>
      </c>
      <c r="X1421" t="s">
        <v>53</v>
      </c>
      <c r="Y1421" t="s">
        <v>5034</v>
      </c>
      <c r="Z1421">
        <v>2014</v>
      </c>
      <c r="AA1421" s="6">
        <f>(Orders[[#This Row],[Sales]]*Orders[[#This Row],[Quantity]])-Orders[[#This Row],[Discount]]</f>
        <v>4351.3599999999997</v>
      </c>
    </row>
    <row r="1422" spans="1:27" ht="16.5" x14ac:dyDescent="0.3">
      <c r="A1422">
        <v>33108</v>
      </c>
      <c r="B1422" t="s">
        <v>5069</v>
      </c>
      <c r="C1422" s="1">
        <v>40703</v>
      </c>
      <c r="D1422" s="1">
        <v>40705</v>
      </c>
      <c r="E1422" t="s">
        <v>28</v>
      </c>
      <c r="F1422" t="s">
        <v>1465</v>
      </c>
      <c r="G1422" t="s">
        <v>1466</v>
      </c>
      <c r="H1422" t="s">
        <v>31</v>
      </c>
      <c r="I1422" t="s">
        <v>4897</v>
      </c>
      <c r="J1422" t="s">
        <v>495</v>
      </c>
      <c r="K1422" t="s">
        <v>34</v>
      </c>
      <c r="L1422">
        <v>22801</v>
      </c>
      <c r="M1422" t="s">
        <v>35</v>
      </c>
      <c r="N1422" t="s">
        <v>36</v>
      </c>
      <c r="O1422" t="s">
        <v>4172</v>
      </c>
      <c r="P1422" t="s">
        <v>38</v>
      </c>
      <c r="Q1422" t="s">
        <v>39</v>
      </c>
      <c r="R1422" t="s">
        <v>4173</v>
      </c>
      <c r="S1422" s="5">
        <v>1441.3</v>
      </c>
      <c r="T1422">
        <v>7</v>
      </c>
      <c r="U1422">
        <v>0</v>
      </c>
      <c r="V1422">
        <v>245.0209999999999</v>
      </c>
      <c r="W1422">
        <v>155.24</v>
      </c>
      <c r="X1422" t="s">
        <v>41</v>
      </c>
      <c r="Y1422" t="s">
        <v>5034</v>
      </c>
      <c r="Z1422">
        <v>2011</v>
      </c>
      <c r="AA1422" s="6">
        <f>(Orders[[#This Row],[Sales]]*Orders[[#This Row],[Quantity]])-Orders[[#This Row],[Discount]]</f>
        <v>10089.1</v>
      </c>
    </row>
    <row r="1423" spans="1:27" ht="16.5" x14ac:dyDescent="0.3">
      <c r="A1423">
        <v>32116</v>
      </c>
      <c r="B1423" t="s">
        <v>5070</v>
      </c>
      <c r="C1423" s="1">
        <v>40722</v>
      </c>
      <c r="D1423" s="1">
        <v>40726</v>
      </c>
      <c r="E1423" t="s">
        <v>66</v>
      </c>
      <c r="F1423" t="s">
        <v>4599</v>
      </c>
      <c r="G1423" t="s">
        <v>4600</v>
      </c>
      <c r="H1423" t="s">
        <v>31</v>
      </c>
      <c r="I1423" t="s">
        <v>85</v>
      </c>
      <c r="J1423" t="s">
        <v>86</v>
      </c>
      <c r="K1423" t="s">
        <v>34</v>
      </c>
      <c r="L1423">
        <v>19140</v>
      </c>
      <c r="M1423" t="s">
        <v>35</v>
      </c>
      <c r="N1423" t="s">
        <v>87</v>
      </c>
      <c r="O1423" t="s">
        <v>3230</v>
      </c>
      <c r="P1423" t="s">
        <v>38</v>
      </c>
      <c r="Q1423" t="s">
        <v>98</v>
      </c>
      <c r="R1423" t="s">
        <v>3231</v>
      </c>
      <c r="S1423" s="5">
        <v>1228.4649999999999</v>
      </c>
      <c r="T1423">
        <v>5</v>
      </c>
      <c r="U1423">
        <v>0.3</v>
      </c>
      <c r="V1423">
        <v>0</v>
      </c>
      <c r="W1423">
        <v>150.35</v>
      </c>
      <c r="X1423" t="s">
        <v>53</v>
      </c>
      <c r="Y1423" t="s">
        <v>5034</v>
      </c>
      <c r="Z1423">
        <v>2011</v>
      </c>
      <c r="AA1423" s="6">
        <f>(Orders[[#This Row],[Sales]]*Orders[[#This Row],[Quantity]])-Orders[[#This Row],[Discount]]</f>
        <v>6142.0249999999996</v>
      </c>
    </row>
    <row r="1424" spans="1:27" ht="16.5" x14ac:dyDescent="0.3">
      <c r="A1424">
        <v>35566</v>
      </c>
      <c r="B1424" t="s">
        <v>5071</v>
      </c>
      <c r="C1424" s="1">
        <v>41816</v>
      </c>
      <c r="D1424" s="1">
        <v>41820</v>
      </c>
      <c r="E1424" t="s">
        <v>28</v>
      </c>
      <c r="F1424" t="s">
        <v>3510</v>
      </c>
      <c r="G1424" t="s">
        <v>3511</v>
      </c>
      <c r="H1424" t="s">
        <v>31</v>
      </c>
      <c r="I1424" t="s">
        <v>144</v>
      </c>
      <c r="J1424" t="s">
        <v>145</v>
      </c>
      <c r="K1424" t="s">
        <v>34</v>
      </c>
      <c r="L1424">
        <v>98115</v>
      </c>
      <c r="M1424" t="s">
        <v>35</v>
      </c>
      <c r="N1424" t="s">
        <v>105</v>
      </c>
      <c r="O1424" t="s">
        <v>3179</v>
      </c>
      <c r="P1424" t="s">
        <v>38</v>
      </c>
      <c r="Q1424" t="s">
        <v>39</v>
      </c>
      <c r="R1424" t="s">
        <v>3180</v>
      </c>
      <c r="S1424" s="5">
        <v>871.4</v>
      </c>
      <c r="T1424">
        <v>4</v>
      </c>
      <c r="U1424">
        <v>0</v>
      </c>
      <c r="V1424">
        <v>148.13799999999989</v>
      </c>
      <c r="W1424">
        <v>148.12</v>
      </c>
      <c r="X1424" t="s">
        <v>53</v>
      </c>
      <c r="Y1424" t="s">
        <v>5034</v>
      </c>
      <c r="Z1424">
        <v>2014</v>
      </c>
      <c r="AA1424" s="6">
        <f>(Orders[[#This Row],[Sales]]*Orders[[#This Row],[Quantity]])-Orders[[#This Row],[Discount]]</f>
        <v>3485.6</v>
      </c>
    </row>
    <row r="1425" spans="1:27" ht="16.5" x14ac:dyDescent="0.3">
      <c r="A1425">
        <v>35709</v>
      </c>
      <c r="B1425" t="s">
        <v>5072</v>
      </c>
      <c r="C1425" s="1">
        <v>40715</v>
      </c>
      <c r="D1425" s="1">
        <v>40718</v>
      </c>
      <c r="E1425" t="s">
        <v>55</v>
      </c>
      <c r="F1425" t="s">
        <v>859</v>
      </c>
      <c r="G1425" t="s">
        <v>860</v>
      </c>
      <c r="H1425" t="s">
        <v>31</v>
      </c>
      <c r="I1425" t="s">
        <v>232</v>
      </c>
      <c r="J1425" t="s">
        <v>233</v>
      </c>
      <c r="K1425" t="s">
        <v>34</v>
      </c>
      <c r="L1425">
        <v>10024</v>
      </c>
      <c r="M1425" t="s">
        <v>35</v>
      </c>
      <c r="N1425" t="s">
        <v>87</v>
      </c>
      <c r="O1425" t="s">
        <v>5073</v>
      </c>
      <c r="P1425" t="s">
        <v>61</v>
      </c>
      <c r="Q1425" t="s">
        <v>72</v>
      </c>
      <c r="R1425" t="s">
        <v>5074</v>
      </c>
      <c r="S1425" s="5">
        <v>617.97</v>
      </c>
      <c r="T1425">
        <v>3</v>
      </c>
      <c r="U1425">
        <v>0</v>
      </c>
      <c r="V1425">
        <v>160.6722</v>
      </c>
      <c r="W1425">
        <v>145.46</v>
      </c>
      <c r="X1425" t="s">
        <v>53</v>
      </c>
      <c r="Y1425" t="s">
        <v>5034</v>
      </c>
      <c r="Z1425">
        <v>2011</v>
      </c>
      <c r="AA1425" s="6">
        <f>(Orders[[#This Row],[Sales]]*Orders[[#This Row],[Quantity]])-Orders[[#This Row],[Discount]]</f>
        <v>1853.91</v>
      </c>
    </row>
    <row r="1426" spans="1:27" ht="16.5" x14ac:dyDescent="0.3">
      <c r="A1426">
        <v>35208</v>
      </c>
      <c r="B1426" t="s">
        <v>5075</v>
      </c>
      <c r="C1426" s="1">
        <v>41796</v>
      </c>
      <c r="D1426" s="1">
        <v>41797</v>
      </c>
      <c r="E1426" t="s">
        <v>55</v>
      </c>
      <c r="F1426" t="s">
        <v>1550</v>
      </c>
      <c r="G1426" t="s">
        <v>1551</v>
      </c>
      <c r="H1426" t="s">
        <v>31</v>
      </c>
      <c r="I1426" t="s">
        <v>5076</v>
      </c>
      <c r="J1426" t="s">
        <v>171</v>
      </c>
      <c r="K1426" t="s">
        <v>34</v>
      </c>
      <c r="L1426">
        <v>77581</v>
      </c>
      <c r="M1426" t="s">
        <v>35</v>
      </c>
      <c r="N1426" t="s">
        <v>48</v>
      </c>
      <c r="O1426" t="s">
        <v>2169</v>
      </c>
      <c r="P1426" t="s">
        <v>61</v>
      </c>
      <c r="Q1426" t="s">
        <v>72</v>
      </c>
      <c r="R1426" t="s">
        <v>2170</v>
      </c>
      <c r="S1426" s="5">
        <v>470.37600000000009</v>
      </c>
      <c r="T1426">
        <v>3</v>
      </c>
      <c r="U1426">
        <v>0.2</v>
      </c>
      <c r="V1426">
        <v>52.917299999999948</v>
      </c>
      <c r="W1426">
        <v>137.41</v>
      </c>
      <c r="X1426" t="s">
        <v>53</v>
      </c>
      <c r="Y1426" t="s">
        <v>5034</v>
      </c>
      <c r="Z1426">
        <v>2014</v>
      </c>
      <c r="AA1426" s="6">
        <f>(Orders[[#This Row],[Sales]]*Orders[[#This Row],[Quantity]])-Orders[[#This Row],[Discount]]</f>
        <v>1410.9280000000001</v>
      </c>
    </row>
    <row r="1427" spans="1:27" ht="16.5" x14ac:dyDescent="0.3">
      <c r="A1427">
        <v>38829</v>
      </c>
      <c r="B1427" t="s">
        <v>5077</v>
      </c>
      <c r="C1427" s="1">
        <v>41443</v>
      </c>
      <c r="D1427" s="1">
        <v>41445</v>
      </c>
      <c r="E1427" t="s">
        <v>55</v>
      </c>
      <c r="F1427" t="s">
        <v>3316</v>
      </c>
      <c r="G1427" t="s">
        <v>3317</v>
      </c>
      <c r="H1427" t="s">
        <v>31</v>
      </c>
      <c r="I1427" t="s">
        <v>5078</v>
      </c>
      <c r="J1427" t="s">
        <v>315</v>
      </c>
      <c r="K1427" t="s">
        <v>34</v>
      </c>
      <c r="L1427">
        <v>80501</v>
      </c>
      <c r="M1427" t="s">
        <v>35</v>
      </c>
      <c r="N1427" t="s">
        <v>105</v>
      </c>
      <c r="O1427" t="s">
        <v>5079</v>
      </c>
      <c r="P1427" t="s">
        <v>38</v>
      </c>
      <c r="Q1427" t="s">
        <v>98</v>
      </c>
      <c r="R1427" t="s">
        <v>5080</v>
      </c>
      <c r="S1427" s="5">
        <v>483.13600000000002</v>
      </c>
      <c r="T1427">
        <v>4</v>
      </c>
      <c r="U1427">
        <v>0.2</v>
      </c>
      <c r="V1427">
        <v>54.352799999999952</v>
      </c>
      <c r="W1427">
        <v>136.72</v>
      </c>
      <c r="X1427" t="s">
        <v>53</v>
      </c>
      <c r="Y1427" t="s">
        <v>5034</v>
      </c>
      <c r="Z1427">
        <v>2013</v>
      </c>
      <c r="AA1427" s="6">
        <f>(Orders[[#This Row],[Sales]]*Orders[[#This Row],[Quantity]])-Orders[[#This Row],[Discount]]</f>
        <v>1932.3440000000001</v>
      </c>
    </row>
    <row r="1428" spans="1:27" ht="16.5" x14ac:dyDescent="0.3">
      <c r="A1428">
        <v>35792</v>
      </c>
      <c r="B1428" t="s">
        <v>5081</v>
      </c>
      <c r="C1428" s="1">
        <v>41809</v>
      </c>
      <c r="D1428" s="1">
        <v>41814</v>
      </c>
      <c r="E1428" t="s">
        <v>66</v>
      </c>
      <c r="F1428" t="s">
        <v>2463</v>
      </c>
      <c r="G1428" t="s">
        <v>2464</v>
      </c>
      <c r="H1428" t="s">
        <v>31</v>
      </c>
      <c r="I1428" t="s">
        <v>151</v>
      </c>
      <c r="J1428" t="s">
        <v>104</v>
      </c>
      <c r="K1428" t="s">
        <v>34</v>
      </c>
      <c r="L1428">
        <v>90032</v>
      </c>
      <c r="M1428" t="s">
        <v>35</v>
      </c>
      <c r="N1428" t="s">
        <v>105</v>
      </c>
      <c r="O1428" t="s">
        <v>1293</v>
      </c>
      <c r="P1428" t="s">
        <v>38</v>
      </c>
      <c r="Q1428" t="s">
        <v>173</v>
      </c>
      <c r="R1428" t="s">
        <v>1294</v>
      </c>
      <c r="S1428" s="5">
        <v>917.92349999999988</v>
      </c>
      <c r="T1428">
        <v>9</v>
      </c>
      <c r="U1428">
        <v>0.15</v>
      </c>
      <c r="V1428">
        <v>75.593699999999899</v>
      </c>
      <c r="W1428">
        <v>126.97</v>
      </c>
      <c r="X1428" t="s">
        <v>53</v>
      </c>
      <c r="Y1428" t="s">
        <v>5034</v>
      </c>
      <c r="Z1428">
        <v>2014</v>
      </c>
      <c r="AA1428" s="6">
        <f>(Orders[[#This Row],[Sales]]*Orders[[#This Row],[Quantity]])-Orders[[#This Row],[Discount]]</f>
        <v>8261.1615000000002</v>
      </c>
    </row>
    <row r="1429" spans="1:27" ht="16.5" x14ac:dyDescent="0.3">
      <c r="A1429">
        <v>39666</v>
      </c>
      <c r="B1429" t="s">
        <v>5082</v>
      </c>
      <c r="C1429" s="1">
        <v>41437</v>
      </c>
      <c r="D1429" s="1">
        <v>41442</v>
      </c>
      <c r="E1429" t="s">
        <v>66</v>
      </c>
      <c r="F1429" t="s">
        <v>247</v>
      </c>
      <c r="G1429" t="s">
        <v>248</v>
      </c>
      <c r="H1429" t="s">
        <v>31</v>
      </c>
      <c r="I1429" t="s">
        <v>151</v>
      </c>
      <c r="J1429" t="s">
        <v>104</v>
      </c>
      <c r="K1429" t="s">
        <v>34</v>
      </c>
      <c r="L1429">
        <v>90049</v>
      </c>
      <c r="M1429" t="s">
        <v>35</v>
      </c>
      <c r="N1429" t="s">
        <v>105</v>
      </c>
      <c r="O1429" t="s">
        <v>1888</v>
      </c>
      <c r="P1429" t="s">
        <v>38</v>
      </c>
      <c r="Q1429" t="s">
        <v>39</v>
      </c>
      <c r="R1429" t="s">
        <v>1889</v>
      </c>
      <c r="S1429" s="5">
        <v>902.71199999999999</v>
      </c>
      <c r="T1429">
        <v>3</v>
      </c>
      <c r="U1429">
        <v>0.2</v>
      </c>
      <c r="V1429">
        <v>33.851700000000051</v>
      </c>
      <c r="W1429">
        <v>123.06</v>
      </c>
      <c r="X1429" t="s">
        <v>53</v>
      </c>
      <c r="Y1429" t="s">
        <v>5034</v>
      </c>
      <c r="Z1429">
        <v>2013</v>
      </c>
      <c r="AA1429" s="6">
        <f>(Orders[[#This Row],[Sales]]*Orders[[#This Row],[Quantity]])-Orders[[#This Row],[Discount]]</f>
        <v>2707.9360000000001</v>
      </c>
    </row>
    <row r="1430" spans="1:27" ht="16.5" x14ac:dyDescent="0.3">
      <c r="A1430">
        <v>31544</v>
      </c>
      <c r="B1430" t="s">
        <v>5083</v>
      </c>
      <c r="C1430" s="1">
        <v>40695</v>
      </c>
      <c r="D1430" s="1">
        <v>40700</v>
      </c>
      <c r="E1430" t="s">
        <v>28</v>
      </c>
      <c r="F1430" t="s">
        <v>829</v>
      </c>
      <c r="G1430" t="s">
        <v>830</v>
      </c>
      <c r="H1430" t="s">
        <v>94</v>
      </c>
      <c r="I1430" t="s">
        <v>2632</v>
      </c>
      <c r="J1430" t="s">
        <v>709</v>
      </c>
      <c r="K1430" t="s">
        <v>34</v>
      </c>
      <c r="L1430">
        <v>55044</v>
      </c>
      <c r="M1430" t="s">
        <v>35</v>
      </c>
      <c r="N1430" t="s">
        <v>48</v>
      </c>
      <c r="O1430" t="s">
        <v>88</v>
      </c>
      <c r="P1430" t="s">
        <v>50</v>
      </c>
      <c r="Q1430" t="s">
        <v>89</v>
      </c>
      <c r="R1430" t="s">
        <v>90</v>
      </c>
      <c r="S1430" s="5">
        <v>1503.25</v>
      </c>
      <c r="T1430">
        <v>5</v>
      </c>
      <c r="U1430">
        <v>0</v>
      </c>
      <c r="V1430">
        <v>496.07249999999988</v>
      </c>
      <c r="W1430">
        <v>120.84</v>
      </c>
      <c r="X1430" t="s">
        <v>64</v>
      </c>
      <c r="Y1430" t="s">
        <v>5034</v>
      </c>
      <c r="Z1430">
        <v>2011</v>
      </c>
      <c r="AA1430" s="6">
        <f>(Orders[[#This Row],[Sales]]*Orders[[#This Row],[Quantity]])-Orders[[#This Row],[Discount]]</f>
        <v>7516.25</v>
      </c>
    </row>
    <row r="1431" spans="1:27" ht="16.5" x14ac:dyDescent="0.3">
      <c r="A1431">
        <v>38401</v>
      </c>
      <c r="B1431" t="s">
        <v>5084</v>
      </c>
      <c r="C1431" s="1">
        <v>41810</v>
      </c>
      <c r="D1431" s="1">
        <v>41812</v>
      </c>
      <c r="E1431" t="s">
        <v>28</v>
      </c>
      <c r="F1431" t="s">
        <v>3936</v>
      </c>
      <c r="G1431" t="s">
        <v>3937</v>
      </c>
      <c r="H1431" t="s">
        <v>58</v>
      </c>
      <c r="I1431" t="s">
        <v>408</v>
      </c>
      <c r="J1431" t="s">
        <v>250</v>
      </c>
      <c r="K1431" t="s">
        <v>34</v>
      </c>
      <c r="L1431">
        <v>43055</v>
      </c>
      <c r="M1431" t="s">
        <v>35</v>
      </c>
      <c r="N1431" t="s">
        <v>87</v>
      </c>
      <c r="O1431" t="s">
        <v>158</v>
      </c>
      <c r="P1431" t="s">
        <v>38</v>
      </c>
      <c r="Q1431" t="s">
        <v>98</v>
      </c>
      <c r="R1431" t="s">
        <v>159</v>
      </c>
      <c r="S1431" s="5">
        <v>760.11599999999987</v>
      </c>
      <c r="T1431">
        <v>6</v>
      </c>
      <c r="U1431">
        <v>0.3</v>
      </c>
      <c r="V1431">
        <v>-43.435200000000009</v>
      </c>
      <c r="W1431">
        <v>119.73</v>
      </c>
      <c r="X1431" t="s">
        <v>53</v>
      </c>
      <c r="Y1431" t="s">
        <v>5034</v>
      </c>
      <c r="Z1431">
        <v>2014</v>
      </c>
      <c r="AA1431" s="6">
        <f>(Orders[[#This Row],[Sales]]*Orders[[#This Row],[Quantity]])-Orders[[#This Row],[Discount]]</f>
        <v>4560.3959999999988</v>
      </c>
    </row>
    <row r="1432" spans="1:27" ht="16.5" x14ac:dyDescent="0.3">
      <c r="A1432">
        <v>39996</v>
      </c>
      <c r="B1432" t="s">
        <v>5085</v>
      </c>
      <c r="C1432" s="1">
        <v>41806</v>
      </c>
      <c r="D1432" s="1">
        <v>41811</v>
      </c>
      <c r="E1432" t="s">
        <v>66</v>
      </c>
      <c r="F1432" t="s">
        <v>2825</v>
      </c>
      <c r="G1432" t="s">
        <v>2826</v>
      </c>
      <c r="H1432" t="s">
        <v>58</v>
      </c>
      <c r="I1432" t="s">
        <v>1726</v>
      </c>
      <c r="J1432" t="s">
        <v>655</v>
      </c>
      <c r="K1432" t="s">
        <v>34</v>
      </c>
      <c r="L1432">
        <v>37211</v>
      </c>
      <c r="M1432" t="s">
        <v>35</v>
      </c>
      <c r="N1432" t="s">
        <v>36</v>
      </c>
      <c r="O1432" t="s">
        <v>1141</v>
      </c>
      <c r="P1432" t="s">
        <v>61</v>
      </c>
      <c r="Q1432" t="s">
        <v>72</v>
      </c>
      <c r="R1432" t="s">
        <v>1142</v>
      </c>
      <c r="S1432" s="5">
        <v>2239.9360000000001</v>
      </c>
      <c r="T1432">
        <v>8</v>
      </c>
      <c r="U1432">
        <v>0.2</v>
      </c>
      <c r="V1432">
        <v>223.9936000000001</v>
      </c>
      <c r="W1432">
        <v>114.65</v>
      </c>
      <c r="X1432" t="s">
        <v>64</v>
      </c>
      <c r="Y1432" t="s">
        <v>5034</v>
      </c>
      <c r="Z1432">
        <v>2014</v>
      </c>
      <c r="AA1432" s="6">
        <f>(Orders[[#This Row],[Sales]]*Orders[[#This Row],[Quantity]])-Orders[[#This Row],[Discount]]</f>
        <v>17919.288</v>
      </c>
    </row>
    <row r="1433" spans="1:27" ht="16.5" x14ac:dyDescent="0.3">
      <c r="A1433">
        <v>33498</v>
      </c>
      <c r="B1433" t="s">
        <v>5086</v>
      </c>
      <c r="C1433" s="1">
        <v>40695</v>
      </c>
      <c r="D1433" s="1">
        <v>40700</v>
      </c>
      <c r="E1433" t="s">
        <v>66</v>
      </c>
      <c r="F1433" t="s">
        <v>2142</v>
      </c>
      <c r="G1433" t="s">
        <v>2143</v>
      </c>
      <c r="H1433" t="s">
        <v>31</v>
      </c>
      <c r="I1433" t="s">
        <v>4429</v>
      </c>
      <c r="J1433" t="s">
        <v>221</v>
      </c>
      <c r="K1433" t="s">
        <v>34</v>
      </c>
      <c r="L1433">
        <v>72209</v>
      </c>
      <c r="M1433" t="s">
        <v>35</v>
      </c>
      <c r="N1433" t="s">
        <v>36</v>
      </c>
      <c r="O1433" t="s">
        <v>454</v>
      </c>
      <c r="P1433" t="s">
        <v>61</v>
      </c>
      <c r="Q1433" t="s">
        <v>72</v>
      </c>
      <c r="R1433" t="s">
        <v>455</v>
      </c>
      <c r="S1433" s="5">
        <v>881.93</v>
      </c>
      <c r="T1433">
        <v>7</v>
      </c>
      <c r="U1433">
        <v>0</v>
      </c>
      <c r="V1433">
        <v>229.30179999999999</v>
      </c>
      <c r="W1433">
        <v>112.32</v>
      </c>
      <c r="X1433" t="s">
        <v>53</v>
      </c>
      <c r="Y1433" t="s">
        <v>5034</v>
      </c>
      <c r="Z1433">
        <v>2011</v>
      </c>
      <c r="AA1433" s="6">
        <f>(Orders[[#This Row],[Sales]]*Orders[[#This Row],[Quantity]])-Orders[[#This Row],[Discount]]</f>
        <v>6173.5099999999993</v>
      </c>
    </row>
    <row r="1434" spans="1:27" ht="16.5" x14ac:dyDescent="0.3">
      <c r="A1434">
        <v>34816</v>
      </c>
      <c r="B1434" t="s">
        <v>5087</v>
      </c>
      <c r="C1434" s="1">
        <v>41082</v>
      </c>
      <c r="D1434" s="1">
        <v>41085</v>
      </c>
      <c r="E1434" t="s">
        <v>55</v>
      </c>
      <c r="F1434" t="s">
        <v>1755</v>
      </c>
      <c r="G1434" t="s">
        <v>1756</v>
      </c>
      <c r="H1434" t="s">
        <v>94</v>
      </c>
      <c r="I1434" t="s">
        <v>117</v>
      </c>
      <c r="J1434" t="s">
        <v>118</v>
      </c>
      <c r="K1434" t="s">
        <v>34</v>
      </c>
      <c r="L1434">
        <v>60505</v>
      </c>
      <c r="M1434" t="s">
        <v>35</v>
      </c>
      <c r="N1434" t="s">
        <v>48</v>
      </c>
      <c r="O1434" t="s">
        <v>4154</v>
      </c>
      <c r="P1434" t="s">
        <v>38</v>
      </c>
      <c r="Q1434" t="s">
        <v>39</v>
      </c>
      <c r="R1434" t="s">
        <v>4155</v>
      </c>
      <c r="S1434" s="5">
        <v>796.42500000000007</v>
      </c>
      <c r="T1434">
        <v>7</v>
      </c>
      <c r="U1434">
        <v>0.5</v>
      </c>
      <c r="V1434">
        <v>-525.6405000000002</v>
      </c>
      <c r="W1434">
        <v>110.67</v>
      </c>
      <c r="X1434" t="s">
        <v>64</v>
      </c>
      <c r="Y1434" t="s">
        <v>5034</v>
      </c>
      <c r="Z1434">
        <v>2012</v>
      </c>
      <c r="AA1434" s="6">
        <f>(Orders[[#This Row],[Sales]]*Orders[[#This Row],[Quantity]])-Orders[[#This Row],[Discount]]</f>
        <v>5574.4750000000004</v>
      </c>
    </row>
    <row r="1435" spans="1:27" ht="16.5" x14ac:dyDescent="0.3">
      <c r="A1435">
        <v>40921</v>
      </c>
      <c r="B1435" t="s">
        <v>5088</v>
      </c>
      <c r="C1435" s="1">
        <v>41820</v>
      </c>
      <c r="D1435" s="1">
        <v>41821</v>
      </c>
      <c r="E1435" t="s">
        <v>55</v>
      </c>
      <c r="F1435" t="s">
        <v>1654</v>
      </c>
      <c r="G1435" t="s">
        <v>1655</v>
      </c>
      <c r="H1435" t="s">
        <v>31</v>
      </c>
      <c r="I1435" t="s">
        <v>170</v>
      </c>
      <c r="J1435" t="s">
        <v>171</v>
      </c>
      <c r="K1435" t="s">
        <v>34</v>
      </c>
      <c r="L1435">
        <v>75220</v>
      </c>
      <c r="M1435" t="s">
        <v>35</v>
      </c>
      <c r="N1435" t="s">
        <v>48</v>
      </c>
      <c r="O1435" t="s">
        <v>5089</v>
      </c>
      <c r="P1435" t="s">
        <v>38</v>
      </c>
      <c r="Q1435" t="s">
        <v>39</v>
      </c>
      <c r="R1435" t="s">
        <v>5090</v>
      </c>
      <c r="S1435" s="5">
        <v>307.31400000000002</v>
      </c>
      <c r="T1435">
        <v>3</v>
      </c>
      <c r="U1435">
        <v>0.3</v>
      </c>
      <c r="V1435">
        <v>-39.511800000000044</v>
      </c>
      <c r="W1435">
        <v>106.95</v>
      </c>
      <c r="X1435" t="s">
        <v>41</v>
      </c>
      <c r="Y1435" t="s">
        <v>5034</v>
      </c>
      <c r="Z1435">
        <v>2014</v>
      </c>
      <c r="AA1435" s="6">
        <f>(Orders[[#This Row],[Sales]]*Orders[[#This Row],[Quantity]])-Orders[[#This Row],[Discount]]</f>
        <v>921.64200000000005</v>
      </c>
    </row>
    <row r="1436" spans="1:27" ht="16.5" x14ac:dyDescent="0.3">
      <c r="A1436">
        <v>38226</v>
      </c>
      <c r="B1436" t="s">
        <v>5091</v>
      </c>
      <c r="C1436" s="1">
        <v>41449</v>
      </c>
      <c r="D1436" s="1">
        <v>41451</v>
      </c>
      <c r="E1436" t="s">
        <v>28</v>
      </c>
      <c r="F1436" t="s">
        <v>2624</v>
      </c>
      <c r="G1436" t="s">
        <v>2625</v>
      </c>
      <c r="H1436" t="s">
        <v>31</v>
      </c>
      <c r="I1436" t="s">
        <v>103</v>
      </c>
      <c r="J1436" t="s">
        <v>104</v>
      </c>
      <c r="K1436" t="s">
        <v>34</v>
      </c>
      <c r="L1436">
        <v>94109</v>
      </c>
      <c r="M1436" t="s">
        <v>35</v>
      </c>
      <c r="N1436" t="s">
        <v>105</v>
      </c>
      <c r="O1436" t="s">
        <v>3233</v>
      </c>
      <c r="P1436" t="s">
        <v>61</v>
      </c>
      <c r="Q1436" t="s">
        <v>72</v>
      </c>
      <c r="R1436" t="s">
        <v>3234</v>
      </c>
      <c r="S1436" s="5">
        <v>862.34400000000005</v>
      </c>
      <c r="T1436">
        <v>7</v>
      </c>
      <c r="U1436">
        <v>0.2</v>
      </c>
      <c r="V1436">
        <v>97.013699999999858</v>
      </c>
      <c r="W1436">
        <v>99.72</v>
      </c>
      <c r="X1436" t="s">
        <v>53</v>
      </c>
      <c r="Y1436" t="s">
        <v>5034</v>
      </c>
      <c r="Z1436">
        <v>2013</v>
      </c>
      <c r="AA1436" s="6">
        <f>(Orders[[#This Row],[Sales]]*Orders[[#This Row],[Quantity]])-Orders[[#This Row],[Discount]]</f>
        <v>6036.2080000000005</v>
      </c>
    </row>
    <row r="1437" spans="1:27" ht="16.5" x14ac:dyDescent="0.3">
      <c r="A1437">
        <v>37167</v>
      </c>
      <c r="B1437" t="s">
        <v>5092</v>
      </c>
      <c r="C1437" s="1">
        <v>41440</v>
      </c>
      <c r="D1437" s="1">
        <v>41440</v>
      </c>
      <c r="E1437" t="s">
        <v>303</v>
      </c>
      <c r="F1437" t="s">
        <v>2805</v>
      </c>
      <c r="G1437" t="s">
        <v>2806</v>
      </c>
      <c r="H1437" t="s">
        <v>58</v>
      </c>
      <c r="I1437" t="s">
        <v>453</v>
      </c>
      <c r="J1437" t="s">
        <v>104</v>
      </c>
      <c r="K1437" t="s">
        <v>34</v>
      </c>
      <c r="L1437">
        <v>92804</v>
      </c>
      <c r="M1437" t="s">
        <v>35</v>
      </c>
      <c r="N1437" t="s">
        <v>105</v>
      </c>
      <c r="O1437" t="s">
        <v>5093</v>
      </c>
      <c r="P1437" t="s">
        <v>38</v>
      </c>
      <c r="Q1437" t="s">
        <v>39</v>
      </c>
      <c r="R1437" t="s">
        <v>5094</v>
      </c>
      <c r="S1437" s="5">
        <v>1293.4880000000001</v>
      </c>
      <c r="T1437">
        <v>7</v>
      </c>
      <c r="U1437">
        <v>0.2</v>
      </c>
      <c r="V1437">
        <v>80.843000000000075</v>
      </c>
      <c r="W1437">
        <v>98.52</v>
      </c>
      <c r="X1437" t="s">
        <v>53</v>
      </c>
      <c r="Y1437" t="s">
        <v>5034</v>
      </c>
      <c r="Z1437">
        <v>2013</v>
      </c>
      <c r="AA1437" s="6">
        <f>(Orders[[#This Row],[Sales]]*Orders[[#This Row],[Quantity]])-Orders[[#This Row],[Discount]]</f>
        <v>9054.2160000000003</v>
      </c>
    </row>
    <row r="1438" spans="1:27" ht="16.5" x14ac:dyDescent="0.3">
      <c r="A1438">
        <v>37222</v>
      </c>
      <c r="B1438" t="s">
        <v>5095</v>
      </c>
      <c r="C1438" s="1">
        <v>41794</v>
      </c>
      <c r="D1438" s="1">
        <v>41799</v>
      </c>
      <c r="E1438" t="s">
        <v>66</v>
      </c>
      <c r="F1438" t="s">
        <v>4731</v>
      </c>
      <c r="G1438" t="s">
        <v>4732</v>
      </c>
      <c r="H1438" t="s">
        <v>58</v>
      </c>
      <c r="I1438" t="s">
        <v>5096</v>
      </c>
      <c r="J1438" t="s">
        <v>145</v>
      </c>
      <c r="K1438" t="s">
        <v>34</v>
      </c>
      <c r="L1438">
        <v>98226</v>
      </c>
      <c r="M1438" t="s">
        <v>35</v>
      </c>
      <c r="N1438" t="s">
        <v>105</v>
      </c>
      <c r="O1438" t="s">
        <v>5097</v>
      </c>
      <c r="P1438" t="s">
        <v>61</v>
      </c>
      <c r="Q1438" t="s">
        <v>294</v>
      </c>
      <c r="R1438" t="s">
        <v>5098</v>
      </c>
      <c r="S1438" s="5">
        <v>1099.5</v>
      </c>
      <c r="T1438">
        <v>10</v>
      </c>
      <c r="U1438">
        <v>0</v>
      </c>
      <c r="V1438">
        <v>362.83499999999998</v>
      </c>
      <c r="W1438">
        <v>98.09</v>
      </c>
      <c r="X1438" t="s">
        <v>64</v>
      </c>
      <c r="Y1438" t="s">
        <v>5034</v>
      </c>
      <c r="Z1438">
        <v>2014</v>
      </c>
      <c r="AA1438" s="6">
        <f>(Orders[[#This Row],[Sales]]*Orders[[#This Row],[Quantity]])-Orders[[#This Row],[Discount]]</f>
        <v>10995</v>
      </c>
    </row>
    <row r="1439" spans="1:27" ht="16.5" x14ac:dyDescent="0.3">
      <c r="A1439">
        <v>38446</v>
      </c>
      <c r="B1439" t="s">
        <v>5099</v>
      </c>
      <c r="C1439" s="1">
        <v>41086</v>
      </c>
      <c r="D1439" s="1">
        <v>41090</v>
      </c>
      <c r="E1439" t="s">
        <v>66</v>
      </c>
      <c r="F1439" t="s">
        <v>1281</v>
      </c>
      <c r="G1439" t="s">
        <v>1282</v>
      </c>
      <c r="H1439" t="s">
        <v>31</v>
      </c>
      <c r="I1439" t="s">
        <v>869</v>
      </c>
      <c r="J1439" t="s">
        <v>171</v>
      </c>
      <c r="K1439" t="s">
        <v>34</v>
      </c>
      <c r="L1439">
        <v>77070</v>
      </c>
      <c r="M1439" t="s">
        <v>35</v>
      </c>
      <c r="N1439" t="s">
        <v>48</v>
      </c>
      <c r="O1439" t="s">
        <v>5040</v>
      </c>
      <c r="P1439" t="s">
        <v>61</v>
      </c>
      <c r="Q1439" t="s">
        <v>72</v>
      </c>
      <c r="R1439" t="s">
        <v>5041</v>
      </c>
      <c r="S1439" s="5">
        <v>971.88000000000011</v>
      </c>
      <c r="T1439">
        <v>3</v>
      </c>
      <c r="U1439">
        <v>0.2</v>
      </c>
      <c r="V1439">
        <v>109.3364999999999</v>
      </c>
      <c r="W1439">
        <v>95.63</v>
      </c>
      <c r="X1439" t="s">
        <v>64</v>
      </c>
      <c r="Y1439" t="s">
        <v>5034</v>
      </c>
      <c r="Z1439">
        <v>2012</v>
      </c>
      <c r="AA1439" s="6">
        <f>(Orders[[#This Row],[Sales]]*Orders[[#This Row],[Quantity]])-Orders[[#This Row],[Discount]]</f>
        <v>2915.4400000000005</v>
      </c>
    </row>
    <row r="1440" spans="1:27" ht="16.5" x14ac:dyDescent="0.3">
      <c r="A1440">
        <v>35319</v>
      </c>
      <c r="B1440" t="s">
        <v>5100</v>
      </c>
      <c r="C1440" s="1">
        <v>40716</v>
      </c>
      <c r="D1440" s="1">
        <v>40721</v>
      </c>
      <c r="E1440" t="s">
        <v>66</v>
      </c>
      <c r="F1440" t="s">
        <v>5101</v>
      </c>
      <c r="G1440" t="s">
        <v>5102</v>
      </c>
      <c r="H1440" t="s">
        <v>31</v>
      </c>
      <c r="I1440" t="s">
        <v>2744</v>
      </c>
      <c r="J1440" t="s">
        <v>86</v>
      </c>
      <c r="K1440" t="s">
        <v>34</v>
      </c>
      <c r="L1440">
        <v>19013</v>
      </c>
      <c r="M1440" t="s">
        <v>35</v>
      </c>
      <c r="N1440" t="s">
        <v>87</v>
      </c>
      <c r="O1440" t="s">
        <v>3182</v>
      </c>
      <c r="P1440" t="s">
        <v>38</v>
      </c>
      <c r="Q1440" t="s">
        <v>98</v>
      </c>
      <c r="R1440" t="s">
        <v>3183</v>
      </c>
      <c r="S1440" s="5">
        <v>853.92999999999984</v>
      </c>
      <c r="T1440">
        <v>5</v>
      </c>
      <c r="U1440">
        <v>0.3</v>
      </c>
      <c r="V1440">
        <v>0</v>
      </c>
      <c r="W1440">
        <v>88.3</v>
      </c>
      <c r="X1440" t="s">
        <v>53</v>
      </c>
      <c r="Y1440" t="s">
        <v>5034</v>
      </c>
      <c r="Z1440">
        <v>2011</v>
      </c>
      <c r="AA1440" s="6">
        <f>(Orders[[#This Row],[Sales]]*Orders[[#This Row],[Quantity]])-Orders[[#This Row],[Discount]]</f>
        <v>4269.3499999999995</v>
      </c>
    </row>
    <row r="1441" spans="1:27" ht="16.5" x14ac:dyDescent="0.3">
      <c r="A1441">
        <v>40664</v>
      </c>
      <c r="B1441" t="s">
        <v>5103</v>
      </c>
      <c r="C1441" s="1">
        <v>40702</v>
      </c>
      <c r="D1441" s="1">
        <v>40707</v>
      </c>
      <c r="E1441" t="s">
        <v>66</v>
      </c>
      <c r="F1441" t="s">
        <v>2435</v>
      </c>
      <c r="G1441" t="s">
        <v>2436</v>
      </c>
      <c r="H1441" t="s">
        <v>31</v>
      </c>
      <c r="I1441" t="s">
        <v>442</v>
      </c>
      <c r="J1441" t="s">
        <v>233</v>
      </c>
      <c r="K1441" t="s">
        <v>34</v>
      </c>
      <c r="L1441">
        <v>11561</v>
      </c>
      <c r="M1441" t="s">
        <v>35</v>
      </c>
      <c r="N1441" t="s">
        <v>87</v>
      </c>
      <c r="O1441" t="s">
        <v>1096</v>
      </c>
      <c r="P1441" t="s">
        <v>50</v>
      </c>
      <c r="Q1441" t="s">
        <v>112</v>
      </c>
      <c r="R1441" t="s">
        <v>1097</v>
      </c>
      <c r="S1441" s="5">
        <v>1676.88</v>
      </c>
      <c r="T1441">
        <v>6</v>
      </c>
      <c r="U1441">
        <v>0</v>
      </c>
      <c r="V1441">
        <v>83.843999999999937</v>
      </c>
      <c r="W1441">
        <v>85.79</v>
      </c>
      <c r="X1441" t="s">
        <v>64</v>
      </c>
      <c r="Y1441" t="s">
        <v>5034</v>
      </c>
      <c r="Z1441">
        <v>2011</v>
      </c>
      <c r="AA1441" s="6">
        <f>(Orders[[#This Row],[Sales]]*Orders[[#This Row],[Quantity]])-Orders[[#This Row],[Discount]]</f>
        <v>10061.280000000001</v>
      </c>
    </row>
    <row r="1442" spans="1:27" ht="16.5" x14ac:dyDescent="0.3">
      <c r="A1442">
        <v>38027</v>
      </c>
      <c r="B1442" t="s">
        <v>5104</v>
      </c>
      <c r="C1442" s="1">
        <v>41078</v>
      </c>
      <c r="D1442" s="1">
        <v>41080</v>
      </c>
      <c r="E1442" t="s">
        <v>55</v>
      </c>
      <c r="F1442" t="s">
        <v>538</v>
      </c>
      <c r="G1442" t="s">
        <v>539</v>
      </c>
      <c r="H1442" t="s">
        <v>58</v>
      </c>
      <c r="I1442" t="s">
        <v>837</v>
      </c>
      <c r="J1442" t="s">
        <v>655</v>
      </c>
      <c r="K1442" t="s">
        <v>34</v>
      </c>
      <c r="L1442">
        <v>37167</v>
      </c>
      <c r="M1442" t="s">
        <v>35</v>
      </c>
      <c r="N1442" t="s">
        <v>36</v>
      </c>
      <c r="O1442" t="s">
        <v>1849</v>
      </c>
      <c r="P1442" t="s">
        <v>38</v>
      </c>
      <c r="Q1442" t="s">
        <v>98</v>
      </c>
      <c r="R1442" t="s">
        <v>1850</v>
      </c>
      <c r="S1442" s="5">
        <v>643.13599999999997</v>
      </c>
      <c r="T1442">
        <v>4</v>
      </c>
      <c r="U1442">
        <v>0.2</v>
      </c>
      <c r="V1442">
        <v>56.274400000000007</v>
      </c>
      <c r="W1442">
        <v>84.5</v>
      </c>
      <c r="X1442" t="s">
        <v>53</v>
      </c>
      <c r="Y1442" t="s">
        <v>5034</v>
      </c>
      <c r="Z1442">
        <v>2012</v>
      </c>
      <c r="AA1442" s="6">
        <f>(Orders[[#This Row],[Sales]]*Orders[[#This Row],[Quantity]])-Orders[[#This Row],[Discount]]</f>
        <v>2572.3440000000001</v>
      </c>
    </row>
    <row r="1443" spans="1:27" ht="16.5" x14ac:dyDescent="0.3">
      <c r="A1443">
        <v>31308</v>
      </c>
      <c r="B1443" t="s">
        <v>5105</v>
      </c>
      <c r="C1443" s="1">
        <v>40703</v>
      </c>
      <c r="D1443" s="1">
        <v>40708</v>
      </c>
      <c r="E1443" t="s">
        <v>66</v>
      </c>
      <c r="F1443" t="s">
        <v>652</v>
      </c>
      <c r="G1443" t="s">
        <v>653</v>
      </c>
      <c r="H1443" t="s">
        <v>31</v>
      </c>
      <c r="I1443" t="s">
        <v>151</v>
      </c>
      <c r="J1443" t="s">
        <v>104</v>
      </c>
      <c r="K1443" t="s">
        <v>34</v>
      </c>
      <c r="L1443">
        <v>90032</v>
      </c>
      <c r="M1443" t="s">
        <v>35</v>
      </c>
      <c r="N1443" t="s">
        <v>105</v>
      </c>
      <c r="O1443" t="s">
        <v>5106</v>
      </c>
      <c r="P1443" t="s">
        <v>61</v>
      </c>
      <c r="Q1443" t="s">
        <v>72</v>
      </c>
      <c r="R1443" t="s">
        <v>5107</v>
      </c>
      <c r="S1443" s="5">
        <v>911.42399999999998</v>
      </c>
      <c r="T1443">
        <v>4</v>
      </c>
      <c r="U1443">
        <v>0.2</v>
      </c>
      <c r="V1443">
        <v>68.356800000000021</v>
      </c>
      <c r="W1443">
        <v>84.28</v>
      </c>
      <c r="X1443" t="s">
        <v>64</v>
      </c>
      <c r="Y1443" t="s">
        <v>5034</v>
      </c>
      <c r="Z1443">
        <v>2011</v>
      </c>
      <c r="AA1443" s="6">
        <f>(Orders[[#This Row],[Sales]]*Orders[[#This Row],[Quantity]])-Orders[[#This Row],[Discount]]</f>
        <v>3645.4960000000001</v>
      </c>
    </row>
    <row r="1444" spans="1:27" ht="16.5" x14ac:dyDescent="0.3">
      <c r="A1444">
        <v>31964</v>
      </c>
      <c r="B1444" t="s">
        <v>5108</v>
      </c>
      <c r="C1444" s="1">
        <v>41799</v>
      </c>
      <c r="D1444" s="1">
        <v>41801</v>
      </c>
      <c r="E1444" t="s">
        <v>28</v>
      </c>
      <c r="F1444" t="s">
        <v>4257</v>
      </c>
      <c r="G1444" t="s">
        <v>4258</v>
      </c>
      <c r="H1444" t="s">
        <v>58</v>
      </c>
      <c r="I1444" t="s">
        <v>170</v>
      </c>
      <c r="J1444" t="s">
        <v>171</v>
      </c>
      <c r="K1444" t="s">
        <v>34</v>
      </c>
      <c r="L1444">
        <v>75081</v>
      </c>
      <c r="M1444" t="s">
        <v>35</v>
      </c>
      <c r="N1444" t="s">
        <v>48</v>
      </c>
      <c r="O1444" t="s">
        <v>5109</v>
      </c>
      <c r="P1444" t="s">
        <v>61</v>
      </c>
      <c r="Q1444" t="s">
        <v>72</v>
      </c>
      <c r="R1444" t="s">
        <v>5110</v>
      </c>
      <c r="S1444" s="5">
        <v>381.57600000000002</v>
      </c>
      <c r="T1444">
        <v>3</v>
      </c>
      <c r="U1444">
        <v>0.2</v>
      </c>
      <c r="V1444">
        <v>28.618200000000002</v>
      </c>
      <c r="W1444">
        <v>83.87</v>
      </c>
      <c r="X1444" t="s">
        <v>41</v>
      </c>
      <c r="Y1444" t="s">
        <v>5034</v>
      </c>
      <c r="Z1444">
        <v>2014</v>
      </c>
      <c r="AA1444" s="6">
        <f>(Orders[[#This Row],[Sales]]*Orders[[#This Row],[Quantity]])-Orders[[#This Row],[Discount]]</f>
        <v>1144.528</v>
      </c>
    </row>
    <row r="1445" spans="1:27" ht="16.5" x14ac:dyDescent="0.3">
      <c r="A1445">
        <v>40031</v>
      </c>
      <c r="B1445" t="s">
        <v>5111</v>
      </c>
      <c r="C1445" s="1">
        <v>41818</v>
      </c>
      <c r="D1445" s="1">
        <v>41820</v>
      </c>
      <c r="E1445" t="s">
        <v>28</v>
      </c>
      <c r="F1445" t="s">
        <v>1459</v>
      </c>
      <c r="G1445" t="s">
        <v>1460</v>
      </c>
      <c r="H1445" t="s">
        <v>58</v>
      </c>
      <c r="I1445" t="s">
        <v>144</v>
      </c>
      <c r="J1445" t="s">
        <v>145</v>
      </c>
      <c r="K1445" t="s">
        <v>34</v>
      </c>
      <c r="L1445">
        <v>98105</v>
      </c>
      <c r="M1445" t="s">
        <v>35</v>
      </c>
      <c r="N1445" t="s">
        <v>105</v>
      </c>
      <c r="O1445" t="s">
        <v>1802</v>
      </c>
      <c r="P1445" t="s">
        <v>61</v>
      </c>
      <c r="Q1445" t="s">
        <v>294</v>
      </c>
      <c r="R1445" t="s">
        <v>1803</v>
      </c>
      <c r="S1445" s="5">
        <v>1287.45</v>
      </c>
      <c r="T1445">
        <v>5</v>
      </c>
      <c r="U1445">
        <v>0</v>
      </c>
      <c r="V1445">
        <v>244.61549999999991</v>
      </c>
      <c r="W1445">
        <v>79.95</v>
      </c>
      <c r="X1445" t="s">
        <v>53</v>
      </c>
      <c r="Y1445" t="s">
        <v>5034</v>
      </c>
      <c r="Z1445">
        <v>2014</v>
      </c>
      <c r="AA1445" s="6">
        <f>(Orders[[#This Row],[Sales]]*Orders[[#This Row],[Quantity]])-Orders[[#This Row],[Discount]]</f>
        <v>6437.25</v>
      </c>
    </row>
    <row r="1446" spans="1:27" ht="16.5" x14ac:dyDescent="0.3">
      <c r="A1446">
        <v>34054</v>
      </c>
      <c r="B1446" t="s">
        <v>5112</v>
      </c>
      <c r="C1446" s="1">
        <v>41437</v>
      </c>
      <c r="D1446" s="1">
        <v>41439</v>
      </c>
      <c r="E1446" t="s">
        <v>28</v>
      </c>
      <c r="F1446" t="s">
        <v>3525</v>
      </c>
      <c r="G1446" t="s">
        <v>3526</v>
      </c>
      <c r="H1446" t="s">
        <v>31</v>
      </c>
      <c r="I1446" t="s">
        <v>232</v>
      </c>
      <c r="J1446" t="s">
        <v>233</v>
      </c>
      <c r="K1446" t="s">
        <v>34</v>
      </c>
      <c r="L1446">
        <v>10035</v>
      </c>
      <c r="M1446" t="s">
        <v>35</v>
      </c>
      <c r="N1446" t="s">
        <v>87</v>
      </c>
      <c r="O1446" t="s">
        <v>3289</v>
      </c>
      <c r="P1446" t="s">
        <v>61</v>
      </c>
      <c r="Q1446" t="s">
        <v>294</v>
      </c>
      <c r="R1446" t="s">
        <v>3290</v>
      </c>
      <c r="S1446" s="5">
        <v>239.97</v>
      </c>
      <c r="T1446">
        <v>3</v>
      </c>
      <c r="U1446">
        <v>0</v>
      </c>
      <c r="V1446">
        <v>71.990999999999985</v>
      </c>
      <c r="W1446">
        <v>79.709999999999994</v>
      </c>
      <c r="X1446" t="s">
        <v>41</v>
      </c>
      <c r="Y1446" t="s">
        <v>5034</v>
      </c>
      <c r="Z1446">
        <v>2013</v>
      </c>
      <c r="AA1446" s="6">
        <f>(Orders[[#This Row],[Sales]]*Orders[[#This Row],[Quantity]])-Orders[[#This Row],[Discount]]</f>
        <v>719.91</v>
      </c>
    </row>
    <row r="1447" spans="1:27" ht="16.5" x14ac:dyDescent="0.3">
      <c r="A1447">
        <v>40356</v>
      </c>
      <c r="B1447" t="s">
        <v>5113</v>
      </c>
      <c r="C1447" s="1">
        <v>41440</v>
      </c>
      <c r="D1447" s="1">
        <v>41444</v>
      </c>
      <c r="E1447" t="s">
        <v>66</v>
      </c>
      <c r="F1447" t="s">
        <v>2862</v>
      </c>
      <c r="G1447" t="s">
        <v>2863</v>
      </c>
      <c r="H1447" t="s">
        <v>58</v>
      </c>
      <c r="I1447" t="s">
        <v>144</v>
      </c>
      <c r="J1447" t="s">
        <v>145</v>
      </c>
      <c r="K1447" t="s">
        <v>34</v>
      </c>
      <c r="L1447">
        <v>98103</v>
      </c>
      <c r="M1447" t="s">
        <v>35</v>
      </c>
      <c r="N1447" t="s">
        <v>105</v>
      </c>
      <c r="O1447" t="s">
        <v>2144</v>
      </c>
      <c r="P1447" t="s">
        <v>38</v>
      </c>
      <c r="Q1447" t="s">
        <v>39</v>
      </c>
      <c r="R1447" t="s">
        <v>2145</v>
      </c>
      <c r="S1447" s="5">
        <v>1115.17</v>
      </c>
      <c r="T1447">
        <v>7</v>
      </c>
      <c r="U1447">
        <v>0</v>
      </c>
      <c r="V1447">
        <v>334.55099999999987</v>
      </c>
      <c r="W1447">
        <v>79.63</v>
      </c>
      <c r="X1447" t="s">
        <v>64</v>
      </c>
      <c r="Y1447" t="s">
        <v>5034</v>
      </c>
      <c r="Z1447">
        <v>2013</v>
      </c>
      <c r="AA1447" s="6">
        <f>(Orders[[#This Row],[Sales]]*Orders[[#This Row],[Quantity]])-Orders[[#This Row],[Discount]]</f>
        <v>7806.1900000000005</v>
      </c>
    </row>
    <row r="1448" spans="1:27" ht="16.5" x14ac:dyDescent="0.3">
      <c r="A1448">
        <v>40880</v>
      </c>
      <c r="B1448" t="s">
        <v>5114</v>
      </c>
      <c r="C1448" s="1">
        <v>41816</v>
      </c>
      <c r="D1448" s="1">
        <v>41818</v>
      </c>
      <c r="E1448" t="s">
        <v>28</v>
      </c>
      <c r="F1448" t="s">
        <v>3100</v>
      </c>
      <c r="G1448" t="s">
        <v>3101</v>
      </c>
      <c r="H1448" t="s">
        <v>31</v>
      </c>
      <c r="I1448" t="s">
        <v>232</v>
      </c>
      <c r="J1448" t="s">
        <v>233</v>
      </c>
      <c r="K1448" t="s">
        <v>34</v>
      </c>
      <c r="L1448">
        <v>10024</v>
      </c>
      <c r="M1448" t="s">
        <v>35</v>
      </c>
      <c r="N1448" t="s">
        <v>87</v>
      </c>
      <c r="O1448" t="s">
        <v>384</v>
      </c>
      <c r="P1448" t="s">
        <v>38</v>
      </c>
      <c r="Q1448" t="s">
        <v>173</v>
      </c>
      <c r="R1448" t="s">
        <v>5115</v>
      </c>
      <c r="S1448" s="5">
        <v>400.78399999999999</v>
      </c>
      <c r="T1448">
        <v>1</v>
      </c>
      <c r="U1448">
        <v>0.2</v>
      </c>
      <c r="V1448">
        <v>-5.0098000000000269</v>
      </c>
      <c r="W1448">
        <v>78.150000000000006</v>
      </c>
      <c r="X1448" t="s">
        <v>53</v>
      </c>
      <c r="Y1448" t="s">
        <v>5034</v>
      </c>
      <c r="Z1448">
        <v>2014</v>
      </c>
      <c r="AA1448" s="6">
        <f>(Orders[[#This Row],[Sales]]*Orders[[#This Row],[Quantity]])-Orders[[#This Row],[Discount]]</f>
        <v>400.584</v>
      </c>
    </row>
    <row r="1449" spans="1:27" ht="16.5" x14ac:dyDescent="0.3">
      <c r="A1449">
        <v>31851</v>
      </c>
      <c r="B1449" t="s">
        <v>5116</v>
      </c>
      <c r="C1449" s="1">
        <v>41820</v>
      </c>
      <c r="D1449" s="1">
        <v>41824</v>
      </c>
      <c r="E1449" t="s">
        <v>28</v>
      </c>
      <c r="F1449" t="s">
        <v>2076</v>
      </c>
      <c r="G1449" t="s">
        <v>2077</v>
      </c>
      <c r="H1449" t="s">
        <v>58</v>
      </c>
      <c r="I1449" t="s">
        <v>453</v>
      </c>
      <c r="J1449" t="s">
        <v>104</v>
      </c>
      <c r="K1449" t="s">
        <v>34</v>
      </c>
      <c r="L1449">
        <v>92804</v>
      </c>
      <c r="M1449" t="s">
        <v>35</v>
      </c>
      <c r="N1449" t="s">
        <v>105</v>
      </c>
      <c r="O1449" t="s">
        <v>3108</v>
      </c>
      <c r="P1449" t="s">
        <v>50</v>
      </c>
      <c r="Q1449" t="s">
        <v>112</v>
      </c>
      <c r="R1449" t="s">
        <v>3109</v>
      </c>
      <c r="S1449" s="5">
        <v>1295.78</v>
      </c>
      <c r="T1449">
        <v>2</v>
      </c>
      <c r="U1449">
        <v>0</v>
      </c>
      <c r="V1449">
        <v>310.98719999999997</v>
      </c>
      <c r="W1449">
        <v>77.959999999999994</v>
      </c>
      <c r="X1449" t="s">
        <v>64</v>
      </c>
      <c r="Y1449" t="s">
        <v>5034</v>
      </c>
      <c r="Z1449">
        <v>2014</v>
      </c>
      <c r="AA1449" s="6">
        <f>(Orders[[#This Row],[Sales]]*Orders[[#This Row],[Quantity]])-Orders[[#This Row],[Discount]]</f>
        <v>2591.56</v>
      </c>
    </row>
    <row r="1450" spans="1:27" ht="16.5" x14ac:dyDescent="0.3">
      <c r="A1450">
        <v>32996</v>
      </c>
      <c r="B1450" t="s">
        <v>5117</v>
      </c>
      <c r="C1450" s="1">
        <v>40697</v>
      </c>
      <c r="D1450" s="1">
        <v>40701</v>
      </c>
      <c r="E1450" t="s">
        <v>28</v>
      </c>
      <c r="F1450" t="s">
        <v>364</v>
      </c>
      <c r="G1450" t="s">
        <v>365</v>
      </c>
      <c r="H1450" t="s">
        <v>31</v>
      </c>
      <c r="I1450" t="s">
        <v>144</v>
      </c>
      <c r="J1450" t="s">
        <v>145</v>
      </c>
      <c r="K1450" t="s">
        <v>34</v>
      </c>
      <c r="L1450">
        <v>98115</v>
      </c>
      <c r="M1450" t="s">
        <v>35</v>
      </c>
      <c r="N1450" t="s">
        <v>105</v>
      </c>
      <c r="O1450" t="s">
        <v>3292</v>
      </c>
      <c r="P1450" t="s">
        <v>38</v>
      </c>
      <c r="Q1450" t="s">
        <v>39</v>
      </c>
      <c r="R1450" t="s">
        <v>1197</v>
      </c>
      <c r="S1450" s="5">
        <v>515.88</v>
      </c>
      <c r="T1450">
        <v>6</v>
      </c>
      <c r="U1450">
        <v>0</v>
      </c>
      <c r="V1450">
        <v>113.4936</v>
      </c>
      <c r="W1450">
        <v>76.53</v>
      </c>
      <c r="X1450" t="s">
        <v>64</v>
      </c>
      <c r="Y1450" t="s">
        <v>5034</v>
      </c>
      <c r="Z1450">
        <v>2011</v>
      </c>
      <c r="AA1450" s="6">
        <f>(Orders[[#This Row],[Sales]]*Orders[[#This Row],[Quantity]])-Orders[[#This Row],[Discount]]</f>
        <v>3095.2799999999997</v>
      </c>
    </row>
    <row r="1451" spans="1:27" ht="16.5" x14ac:dyDescent="0.3">
      <c r="A1451">
        <v>38547</v>
      </c>
      <c r="B1451" t="s">
        <v>5118</v>
      </c>
      <c r="C1451" s="1">
        <v>41064</v>
      </c>
      <c r="D1451" s="1">
        <v>41069</v>
      </c>
      <c r="E1451" t="s">
        <v>28</v>
      </c>
      <c r="F1451" t="s">
        <v>698</v>
      </c>
      <c r="G1451" t="s">
        <v>699</v>
      </c>
      <c r="H1451" t="s">
        <v>31</v>
      </c>
      <c r="I1451" t="s">
        <v>151</v>
      </c>
      <c r="J1451" t="s">
        <v>104</v>
      </c>
      <c r="K1451" t="s">
        <v>34</v>
      </c>
      <c r="L1451">
        <v>90008</v>
      </c>
      <c r="M1451" t="s">
        <v>35</v>
      </c>
      <c r="N1451" t="s">
        <v>105</v>
      </c>
      <c r="O1451" t="s">
        <v>5119</v>
      </c>
      <c r="P1451" t="s">
        <v>61</v>
      </c>
      <c r="Q1451" t="s">
        <v>294</v>
      </c>
      <c r="R1451" t="s">
        <v>5120</v>
      </c>
      <c r="S1451" s="5">
        <v>989.97</v>
      </c>
      <c r="T1451">
        <v>3</v>
      </c>
      <c r="U1451">
        <v>0</v>
      </c>
      <c r="V1451">
        <v>395.98800000000011</v>
      </c>
      <c r="W1451">
        <v>74.680000000000007</v>
      </c>
      <c r="X1451" t="s">
        <v>64</v>
      </c>
      <c r="Y1451" t="s">
        <v>5034</v>
      </c>
      <c r="Z1451">
        <v>2012</v>
      </c>
      <c r="AA1451" s="6">
        <f>(Orders[[#This Row],[Sales]]*Orders[[#This Row],[Quantity]])-Orders[[#This Row],[Discount]]</f>
        <v>2969.91</v>
      </c>
    </row>
    <row r="1452" spans="1:27" ht="16.5" x14ac:dyDescent="0.3">
      <c r="A1452">
        <v>37914</v>
      </c>
      <c r="B1452" t="s">
        <v>5121</v>
      </c>
      <c r="C1452" s="1">
        <v>41443</v>
      </c>
      <c r="D1452" s="1">
        <v>41445</v>
      </c>
      <c r="E1452" t="s">
        <v>55</v>
      </c>
      <c r="F1452" t="s">
        <v>475</v>
      </c>
      <c r="G1452" t="s">
        <v>476</v>
      </c>
      <c r="H1452" t="s">
        <v>31</v>
      </c>
      <c r="I1452" t="s">
        <v>151</v>
      </c>
      <c r="J1452" t="s">
        <v>104</v>
      </c>
      <c r="K1452" t="s">
        <v>34</v>
      </c>
      <c r="L1452">
        <v>90045</v>
      </c>
      <c r="M1452" t="s">
        <v>35</v>
      </c>
      <c r="N1452" t="s">
        <v>105</v>
      </c>
      <c r="O1452" t="s">
        <v>4430</v>
      </c>
      <c r="P1452" t="s">
        <v>50</v>
      </c>
      <c r="Q1452" t="s">
        <v>416</v>
      </c>
      <c r="R1452" t="s">
        <v>4431</v>
      </c>
      <c r="S1452" s="5">
        <v>219.84</v>
      </c>
      <c r="T1452">
        <v>4</v>
      </c>
      <c r="U1452">
        <v>0</v>
      </c>
      <c r="V1452">
        <v>107.7216</v>
      </c>
      <c r="W1452">
        <v>74.66</v>
      </c>
      <c r="X1452" t="s">
        <v>41</v>
      </c>
      <c r="Y1452" t="s">
        <v>5034</v>
      </c>
      <c r="Z1452">
        <v>2013</v>
      </c>
      <c r="AA1452" s="6">
        <f>(Orders[[#This Row],[Sales]]*Orders[[#This Row],[Quantity]])-Orders[[#This Row],[Discount]]</f>
        <v>879.36</v>
      </c>
    </row>
    <row r="1453" spans="1:27" ht="16.5" x14ac:dyDescent="0.3">
      <c r="A1453">
        <v>31782</v>
      </c>
      <c r="B1453" t="s">
        <v>5122</v>
      </c>
      <c r="C1453" s="1">
        <v>41801</v>
      </c>
      <c r="D1453" s="1">
        <v>41804</v>
      </c>
      <c r="E1453" t="s">
        <v>55</v>
      </c>
      <c r="F1453" t="s">
        <v>5123</v>
      </c>
      <c r="G1453" t="s">
        <v>5124</v>
      </c>
      <c r="H1453" t="s">
        <v>94</v>
      </c>
      <c r="I1453" t="s">
        <v>151</v>
      </c>
      <c r="J1453" t="s">
        <v>104</v>
      </c>
      <c r="K1453" t="s">
        <v>34</v>
      </c>
      <c r="L1453">
        <v>90045</v>
      </c>
      <c r="M1453" t="s">
        <v>35</v>
      </c>
      <c r="N1453" t="s">
        <v>105</v>
      </c>
      <c r="O1453" t="s">
        <v>2335</v>
      </c>
      <c r="P1453" t="s">
        <v>38</v>
      </c>
      <c r="Q1453" t="s">
        <v>173</v>
      </c>
      <c r="R1453" t="s">
        <v>2336</v>
      </c>
      <c r="S1453" s="5">
        <v>514.16499999999996</v>
      </c>
      <c r="T1453">
        <v>5</v>
      </c>
      <c r="U1453">
        <v>0.15</v>
      </c>
      <c r="V1453">
        <v>-30.24499999999999</v>
      </c>
      <c r="W1453">
        <v>74.400000000000006</v>
      </c>
      <c r="X1453" t="s">
        <v>53</v>
      </c>
      <c r="Y1453" t="s">
        <v>5034</v>
      </c>
      <c r="Z1453">
        <v>2014</v>
      </c>
      <c r="AA1453" s="6">
        <f>(Orders[[#This Row],[Sales]]*Orders[[#This Row],[Quantity]])-Orders[[#This Row],[Discount]]</f>
        <v>2570.6749999999997</v>
      </c>
    </row>
    <row r="1454" spans="1:27" ht="16.5" x14ac:dyDescent="0.3">
      <c r="A1454">
        <v>35001</v>
      </c>
      <c r="B1454" t="s">
        <v>5125</v>
      </c>
      <c r="C1454" s="1">
        <v>41073</v>
      </c>
      <c r="D1454" s="1">
        <v>41079</v>
      </c>
      <c r="E1454" t="s">
        <v>66</v>
      </c>
      <c r="F1454" t="s">
        <v>1262</v>
      </c>
      <c r="G1454" t="s">
        <v>1263</v>
      </c>
      <c r="H1454" t="s">
        <v>58</v>
      </c>
      <c r="I1454" t="s">
        <v>1206</v>
      </c>
      <c r="J1454" t="s">
        <v>716</v>
      </c>
      <c r="K1454" t="s">
        <v>34</v>
      </c>
      <c r="L1454">
        <v>35601</v>
      </c>
      <c r="M1454" t="s">
        <v>35</v>
      </c>
      <c r="N1454" t="s">
        <v>36</v>
      </c>
      <c r="O1454" t="s">
        <v>3069</v>
      </c>
      <c r="P1454" t="s">
        <v>61</v>
      </c>
      <c r="Q1454" t="s">
        <v>139</v>
      </c>
      <c r="R1454" t="s">
        <v>3070</v>
      </c>
      <c r="S1454" s="5">
        <v>899.97</v>
      </c>
      <c r="T1454">
        <v>3</v>
      </c>
      <c r="U1454">
        <v>0</v>
      </c>
      <c r="V1454">
        <v>314.98950000000002</v>
      </c>
      <c r="W1454">
        <v>73.62</v>
      </c>
      <c r="X1454" t="s">
        <v>64</v>
      </c>
      <c r="Y1454" t="s">
        <v>5034</v>
      </c>
      <c r="Z1454">
        <v>2012</v>
      </c>
      <c r="AA1454" s="6">
        <f>(Orders[[#This Row],[Sales]]*Orders[[#This Row],[Quantity]])-Orders[[#This Row],[Discount]]</f>
        <v>2699.91</v>
      </c>
    </row>
    <row r="1455" spans="1:27" ht="16.5" x14ac:dyDescent="0.3">
      <c r="A1455">
        <v>39041</v>
      </c>
      <c r="B1455" t="s">
        <v>5126</v>
      </c>
      <c r="C1455" s="1">
        <v>41443</v>
      </c>
      <c r="D1455" s="1">
        <v>41448</v>
      </c>
      <c r="E1455" t="s">
        <v>66</v>
      </c>
      <c r="F1455" t="s">
        <v>1886</v>
      </c>
      <c r="G1455" t="s">
        <v>1887</v>
      </c>
      <c r="H1455" t="s">
        <v>58</v>
      </c>
      <c r="I1455" t="s">
        <v>1040</v>
      </c>
      <c r="J1455" t="s">
        <v>322</v>
      </c>
      <c r="K1455" t="s">
        <v>34</v>
      </c>
      <c r="L1455">
        <v>6708</v>
      </c>
      <c r="M1455" t="s">
        <v>35</v>
      </c>
      <c r="N1455" t="s">
        <v>87</v>
      </c>
      <c r="O1455" t="s">
        <v>2174</v>
      </c>
      <c r="P1455" t="s">
        <v>61</v>
      </c>
      <c r="Q1455" t="s">
        <v>72</v>
      </c>
      <c r="R1455" t="s">
        <v>2175</v>
      </c>
      <c r="S1455" s="5">
        <v>566.97</v>
      </c>
      <c r="T1455">
        <v>3</v>
      </c>
      <c r="U1455">
        <v>0</v>
      </c>
      <c r="V1455">
        <v>153.08189999999999</v>
      </c>
      <c r="W1455">
        <v>71.66</v>
      </c>
      <c r="X1455" t="s">
        <v>53</v>
      </c>
      <c r="Y1455" t="s">
        <v>5034</v>
      </c>
      <c r="Z1455">
        <v>2013</v>
      </c>
      <c r="AA1455" s="6">
        <f>(Orders[[#This Row],[Sales]]*Orders[[#This Row],[Quantity]])-Orders[[#This Row],[Discount]]</f>
        <v>1700.91</v>
      </c>
    </row>
    <row r="1456" spans="1:27" ht="16.5" x14ac:dyDescent="0.3">
      <c r="A1456">
        <v>36967</v>
      </c>
      <c r="B1456" t="s">
        <v>5127</v>
      </c>
      <c r="C1456" s="1">
        <v>41069</v>
      </c>
      <c r="D1456" s="1">
        <v>41071</v>
      </c>
      <c r="E1456" t="s">
        <v>28</v>
      </c>
      <c r="F1456" t="s">
        <v>1847</v>
      </c>
      <c r="G1456" t="s">
        <v>1848</v>
      </c>
      <c r="H1456" t="s">
        <v>31</v>
      </c>
      <c r="I1456" t="s">
        <v>2549</v>
      </c>
      <c r="J1456" t="s">
        <v>2550</v>
      </c>
      <c r="K1456" t="s">
        <v>34</v>
      </c>
      <c r="L1456">
        <v>83201</v>
      </c>
      <c r="M1456" t="s">
        <v>35</v>
      </c>
      <c r="N1456" t="s">
        <v>105</v>
      </c>
      <c r="O1456" t="s">
        <v>3553</v>
      </c>
      <c r="P1456" t="s">
        <v>38</v>
      </c>
      <c r="Q1456" t="s">
        <v>270</v>
      </c>
      <c r="R1456" t="s">
        <v>3554</v>
      </c>
      <c r="S1456" s="5">
        <v>355.36</v>
      </c>
      <c r="T1456">
        <v>4</v>
      </c>
      <c r="U1456">
        <v>0</v>
      </c>
      <c r="V1456">
        <v>92.393599999999992</v>
      </c>
      <c r="W1456">
        <v>71.55</v>
      </c>
      <c r="X1456" t="s">
        <v>53</v>
      </c>
      <c r="Y1456" t="s">
        <v>5034</v>
      </c>
      <c r="Z1456">
        <v>2012</v>
      </c>
      <c r="AA1456" s="6">
        <f>(Orders[[#This Row],[Sales]]*Orders[[#This Row],[Quantity]])-Orders[[#This Row],[Discount]]</f>
        <v>1421.44</v>
      </c>
    </row>
    <row r="1457" spans="1:27" ht="16.5" x14ac:dyDescent="0.3">
      <c r="A1457">
        <v>35240</v>
      </c>
      <c r="B1457" t="s">
        <v>5128</v>
      </c>
      <c r="C1457" s="1">
        <v>41449</v>
      </c>
      <c r="D1457" s="1">
        <v>41456</v>
      </c>
      <c r="E1457" t="s">
        <v>66</v>
      </c>
      <c r="F1457" t="s">
        <v>5129</v>
      </c>
      <c r="G1457" t="s">
        <v>5130</v>
      </c>
      <c r="H1457" t="s">
        <v>31</v>
      </c>
      <c r="I1457" t="s">
        <v>5131</v>
      </c>
      <c r="J1457" t="s">
        <v>233</v>
      </c>
      <c r="K1457" t="s">
        <v>34</v>
      </c>
      <c r="L1457">
        <v>14215</v>
      </c>
      <c r="M1457" t="s">
        <v>35</v>
      </c>
      <c r="N1457" t="s">
        <v>87</v>
      </c>
      <c r="O1457" t="s">
        <v>1326</v>
      </c>
      <c r="P1457" t="s">
        <v>50</v>
      </c>
      <c r="Q1457" t="s">
        <v>80</v>
      </c>
      <c r="R1457" t="s">
        <v>1327</v>
      </c>
      <c r="S1457" s="5">
        <v>835.17000000000007</v>
      </c>
      <c r="T1457">
        <v>7</v>
      </c>
      <c r="U1457">
        <v>0</v>
      </c>
      <c r="V1457">
        <v>16.70340000000002</v>
      </c>
      <c r="W1457">
        <v>69.08</v>
      </c>
      <c r="X1457" t="s">
        <v>64</v>
      </c>
      <c r="Y1457" t="s">
        <v>5034</v>
      </c>
      <c r="Z1457">
        <v>2013</v>
      </c>
      <c r="AA1457" s="6">
        <f>(Orders[[#This Row],[Sales]]*Orders[[#This Row],[Quantity]])-Orders[[#This Row],[Discount]]</f>
        <v>5846.1900000000005</v>
      </c>
    </row>
    <row r="1458" spans="1:27" ht="16.5" x14ac:dyDescent="0.3">
      <c r="A1458">
        <v>33609</v>
      </c>
      <c r="B1458" t="s">
        <v>5132</v>
      </c>
      <c r="C1458" s="1">
        <v>41802</v>
      </c>
      <c r="D1458" s="1">
        <v>41803</v>
      </c>
      <c r="E1458" t="s">
        <v>55</v>
      </c>
      <c r="F1458" t="s">
        <v>3638</v>
      </c>
      <c r="G1458" t="s">
        <v>3639</v>
      </c>
      <c r="H1458" t="s">
        <v>94</v>
      </c>
      <c r="I1458" t="s">
        <v>1891</v>
      </c>
      <c r="J1458" t="s">
        <v>396</v>
      </c>
      <c r="K1458" t="s">
        <v>34</v>
      </c>
      <c r="L1458">
        <v>85345</v>
      </c>
      <c r="M1458" t="s">
        <v>35</v>
      </c>
      <c r="N1458" t="s">
        <v>105</v>
      </c>
      <c r="O1458" t="s">
        <v>1165</v>
      </c>
      <c r="P1458" t="s">
        <v>50</v>
      </c>
      <c r="Q1458" t="s">
        <v>112</v>
      </c>
      <c r="R1458" t="s">
        <v>1166</v>
      </c>
      <c r="S1458" s="5">
        <v>215.59200000000001</v>
      </c>
      <c r="T1458">
        <v>3</v>
      </c>
      <c r="U1458">
        <v>0.2</v>
      </c>
      <c r="V1458">
        <v>-48.508200000000009</v>
      </c>
      <c r="W1458">
        <v>67.17</v>
      </c>
      <c r="X1458" t="s">
        <v>41</v>
      </c>
      <c r="Y1458" t="s">
        <v>5034</v>
      </c>
      <c r="Z1458">
        <v>2014</v>
      </c>
      <c r="AA1458" s="6">
        <f>(Orders[[#This Row],[Sales]]*Orders[[#This Row],[Quantity]])-Orders[[#This Row],[Discount]]</f>
        <v>646.57600000000002</v>
      </c>
    </row>
    <row r="1459" spans="1:27" ht="16.5" x14ac:dyDescent="0.3">
      <c r="A1459">
        <v>40129</v>
      </c>
      <c r="B1459" t="s">
        <v>5133</v>
      </c>
      <c r="C1459" s="1">
        <v>41082</v>
      </c>
      <c r="D1459" s="1">
        <v>41087</v>
      </c>
      <c r="E1459" t="s">
        <v>66</v>
      </c>
      <c r="F1459" t="s">
        <v>5134</v>
      </c>
      <c r="G1459" t="s">
        <v>5135</v>
      </c>
      <c r="H1459" t="s">
        <v>31</v>
      </c>
      <c r="I1459" t="s">
        <v>1152</v>
      </c>
      <c r="J1459" t="s">
        <v>233</v>
      </c>
      <c r="K1459" t="s">
        <v>34</v>
      </c>
      <c r="L1459">
        <v>14609</v>
      </c>
      <c r="M1459" t="s">
        <v>35</v>
      </c>
      <c r="N1459" t="s">
        <v>87</v>
      </c>
      <c r="O1459" t="s">
        <v>276</v>
      </c>
      <c r="P1459" t="s">
        <v>50</v>
      </c>
      <c r="Q1459" t="s">
        <v>51</v>
      </c>
      <c r="R1459" t="s">
        <v>277</v>
      </c>
      <c r="S1459" s="5">
        <v>1217.568</v>
      </c>
      <c r="T1459">
        <v>2</v>
      </c>
      <c r="U1459">
        <v>0.2</v>
      </c>
      <c r="V1459">
        <v>456.58800000000002</v>
      </c>
      <c r="W1459">
        <v>66.84</v>
      </c>
      <c r="X1459" t="s">
        <v>64</v>
      </c>
      <c r="Y1459" t="s">
        <v>5034</v>
      </c>
      <c r="Z1459">
        <v>2012</v>
      </c>
      <c r="AA1459" s="6">
        <f>(Orders[[#This Row],[Sales]]*Orders[[#This Row],[Quantity]])-Orders[[#This Row],[Discount]]</f>
        <v>2434.9360000000001</v>
      </c>
    </row>
    <row r="1460" spans="1:27" ht="16.5" x14ac:dyDescent="0.3">
      <c r="A1460">
        <v>31854</v>
      </c>
      <c r="B1460" t="s">
        <v>5136</v>
      </c>
      <c r="C1460" s="1">
        <v>41436</v>
      </c>
      <c r="D1460" s="1">
        <v>41441</v>
      </c>
      <c r="E1460" t="s">
        <v>66</v>
      </c>
      <c r="F1460" t="s">
        <v>3490</v>
      </c>
      <c r="G1460" t="s">
        <v>3491</v>
      </c>
      <c r="H1460" t="s">
        <v>31</v>
      </c>
      <c r="I1460" t="s">
        <v>151</v>
      </c>
      <c r="J1460" t="s">
        <v>104</v>
      </c>
      <c r="K1460" t="s">
        <v>34</v>
      </c>
      <c r="L1460">
        <v>90045</v>
      </c>
      <c r="M1460" t="s">
        <v>35</v>
      </c>
      <c r="N1460" t="s">
        <v>105</v>
      </c>
      <c r="O1460" t="s">
        <v>5137</v>
      </c>
      <c r="P1460" t="s">
        <v>38</v>
      </c>
      <c r="Q1460" t="s">
        <v>39</v>
      </c>
      <c r="R1460" t="s">
        <v>5138</v>
      </c>
      <c r="S1460" s="5">
        <v>1335.68</v>
      </c>
      <c r="T1460">
        <v>4</v>
      </c>
      <c r="U1460">
        <v>0.2</v>
      </c>
      <c r="V1460">
        <v>-217.0480000000002</v>
      </c>
      <c r="W1460">
        <v>65.930000000000007</v>
      </c>
      <c r="X1460" t="s">
        <v>64</v>
      </c>
      <c r="Y1460" t="s">
        <v>5034</v>
      </c>
      <c r="Z1460">
        <v>2013</v>
      </c>
      <c r="AA1460" s="6">
        <f>(Orders[[#This Row],[Sales]]*Orders[[#This Row],[Quantity]])-Orders[[#This Row],[Discount]]</f>
        <v>5342.52</v>
      </c>
    </row>
    <row r="1461" spans="1:27" ht="16.5" x14ac:dyDescent="0.3">
      <c r="A1461">
        <v>31354</v>
      </c>
      <c r="B1461" t="s">
        <v>5139</v>
      </c>
      <c r="C1461" s="1">
        <v>41443</v>
      </c>
      <c r="D1461" s="1">
        <v>41444</v>
      </c>
      <c r="E1461" t="s">
        <v>55</v>
      </c>
      <c r="F1461" t="s">
        <v>2933</v>
      </c>
      <c r="G1461" t="s">
        <v>2934</v>
      </c>
      <c r="H1461" t="s">
        <v>31</v>
      </c>
      <c r="I1461" t="s">
        <v>1063</v>
      </c>
      <c r="J1461" t="s">
        <v>233</v>
      </c>
      <c r="K1461" t="s">
        <v>34</v>
      </c>
      <c r="L1461">
        <v>12180</v>
      </c>
      <c r="M1461" t="s">
        <v>35</v>
      </c>
      <c r="N1461" t="s">
        <v>87</v>
      </c>
      <c r="O1461" t="s">
        <v>3728</v>
      </c>
      <c r="P1461" t="s">
        <v>38</v>
      </c>
      <c r="Q1461" t="s">
        <v>98</v>
      </c>
      <c r="R1461" t="s">
        <v>3729</v>
      </c>
      <c r="S1461" s="5">
        <v>319.41000000000003</v>
      </c>
      <c r="T1461">
        <v>5</v>
      </c>
      <c r="U1461">
        <v>0.1</v>
      </c>
      <c r="V1461">
        <v>7.0980000000000061</v>
      </c>
      <c r="W1461">
        <v>65.72</v>
      </c>
      <c r="X1461" t="s">
        <v>41</v>
      </c>
      <c r="Y1461" t="s">
        <v>5034</v>
      </c>
      <c r="Z1461">
        <v>2013</v>
      </c>
      <c r="AA1461" s="6">
        <f>(Orders[[#This Row],[Sales]]*Orders[[#This Row],[Quantity]])-Orders[[#This Row],[Discount]]</f>
        <v>1596.9500000000003</v>
      </c>
    </row>
    <row r="1462" spans="1:27" ht="16.5" x14ac:dyDescent="0.3">
      <c r="A1462">
        <v>37855</v>
      </c>
      <c r="B1462" t="s">
        <v>5140</v>
      </c>
      <c r="C1462" s="1">
        <v>41065</v>
      </c>
      <c r="D1462" s="1">
        <v>41070</v>
      </c>
      <c r="E1462" t="s">
        <v>66</v>
      </c>
      <c r="F1462" t="s">
        <v>2778</v>
      </c>
      <c r="G1462" t="s">
        <v>2779</v>
      </c>
      <c r="H1462" t="s">
        <v>58</v>
      </c>
      <c r="I1462" t="s">
        <v>5131</v>
      </c>
      <c r="J1462" t="s">
        <v>233</v>
      </c>
      <c r="K1462" t="s">
        <v>34</v>
      </c>
      <c r="L1462">
        <v>14215</v>
      </c>
      <c r="M1462" t="s">
        <v>35</v>
      </c>
      <c r="N1462" t="s">
        <v>87</v>
      </c>
      <c r="O1462" t="s">
        <v>5141</v>
      </c>
      <c r="P1462" t="s">
        <v>38</v>
      </c>
      <c r="Q1462" t="s">
        <v>98</v>
      </c>
      <c r="R1462" t="s">
        <v>5142</v>
      </c>
      <c r="S1462" s="5">
        <v>1522.6379999999999</v>
      </c>
      <c r="T1462">
        <v>9</v>
      </c>
      <c r="U1462">
        <v>0.1</v>
      </c>
      <c r="V1462">
        <v>169.18199999999999</v>
      </c>
      <c r="W1462">
        <v>63.85</v>
      </c>
      <c r="X1462" t="s">
        <v>64</v>
      </c>
      <c r="Y1462" t="s">
        <v>5034</v>
      </c>
      <c r="Z1462">
        <v>2012</v>
      </c>
      <c r="AA1462" s="6">
        <f>(Orders[[#This Row],[Sales]]*Orders[[#This Row],[Quantity]])-Orders[[#This Row],[Discount]]</f>
        <v>13703.641999999998</v>
      </c>
    </row>
    <row r="1463" spans="1:27" ht="16.5" x14ac:dyDescent="0.3">
      <c r="A1463">
        <v>34808</v>
      </c>
      <c r="B1463" t="s">
        <v>5143</v>
      </c>
      <c r="C1463" s="1">
        <v>40714</v>
      </c>
      <c r="D1463" s="1">
        <v>40718</v>
      </c>
      <c r="E1463" t="s">
        <v>66</v>
      </c>
      <c r="F1463" t="s">
        <v>2425</v>
      </c>
      <c r="G1463" t="s">
        <v>2426</v>
      </c>
      <c r="H1463" t="s">
        <v>31</v>
      </c>
      <c r="I1463" t="s">
        <v>2050</v>
      </c>
      <c r="J1463" t="s">
        <v>171</v>
      </c>
      <c r="K1463" t="s">
        <v>34</v>
      </c>
      <c r="L1463">
        <v>75023</v>
      </c>
      <c r="M1463" t="s">
        <v>35</v>
      </c>
      <c r="N1463" t="s">
        <v>48</v>
      </c>
      <c r="O1463" t="s">
        <v>3694</v>
      </c>
      <c r="P1463" t="s">
        <v>50</v>
      </c>
      <c r="Q1463" t="s">
        <v>112</v>
      </c>
      <c r="R1463" t="s">
        <v>3695</v>
      </c>
      <c r="S1463" s="5">
        <v>509.48800000000011</v>
      </c>
      <c r="T1463">
        <v>7</v>
      </c>
      <c r="U1463">
        <v>0.2</v>
      </c>
      <c r="V1463">
        <v>-127.372</v>
      </c>
      <c r="W1463">
        <v>63.22</v>
      </c>
      <c r="X1463" t="s">
        <v>53</v>
      </c>
      <c r="Y1463" t="s">
        <v>5034</v>
      </c>
      <c r="Z1463">
        <v>2011</v>
      </c>
      <c r="AA1463" s="6">
        <f>(Orders[[#This Row],[Sales]]*Orders[[#This Row],[Quantity]])-Orders[[#This Row],[Discount]]</f>
        <v>3566.2160000000008</v>
      </c>
    </row>
    <row r="1464" spans="1:27" ht="16.5" x14ac:dyDescent="0.3">
      <c r="A1464">
        <v>32213</v>
      </c>
      <c r="B1464" t="s">
        <v>5144</v>
      </c>
      <c r="C1464" s="1">
        <v>40709</v>
      </c>
      <c r="D1464" s="1">
        <v>40715</v>
      </c>
      <c r="E1464" t="s">
        <v>66</v>
      </c>
      <c r="F1464" t="s">
        <v>433</v>
      </c>
      <c r="G1464" t="s">
        <v>434</v>
      </c>
      <c r="H1464" t="s">
        <v>58</v>
      </c>
      <c r="I1464" t="s">
        <v>534</v>
      </c>
      <c r="J1464" t="s">
        <v>171</v>
      </c>
      <c r="K1464" t="s">
        <v>34</v>
      </c>
      <c r="L1464">
        <v>78207</v>
      </c>
      <c r="M1464" t="s">
        <v>35</v>
      </c>
      <c r="N1464" t="s">
        <v>48</v>
      </c>
      <c r="O1464" t="s">
        <v>2096</v>
      </c>
      <c r="P1464" t="s">
        <v>38</v>
      </c>
      <c r="Q1464" t="s">
        <v>98</v>
      </c>
      <c r="R1464" t="s">
        <v>2097</v>
      </c>
      <c r="S1464" s="5">
        <v>797.94399999999996</v>
      </c>
      <c r="T1464">
        <v>4</v>
      </c>
      <c r="U1464">
        <v>0.3</v>
      </c>
      <c r="V1464">
        <v>-56.995999999999981</v>
      </c>
      <c r="W1464">
        <v>60.27</v>
      </c>
      <c r="X1464" t="s">
        <v>64</v>
      </c>
      <c r="Y1464" t="s">
        <v>5034</v>
      </c>
      <c r="Z1464">
        <v>2011</v>
      </c>
      <c r="AA1464" s="6">
        <f>(Orders[[#This Row],[Sales]]*Orders[[#This Row],[Quantity]])-Orders[[#This Row],[Discount]]</f>
        <v>3191.4759999999997</v>
      </c>
    </row>
    <row r="1465" spans="1:27" ht="16.5" x14ac:dyDescent="0.3">
      <c r="A1465">
        <v>39556</v>
      </c>
      <c r="B1465" t="s">
        <v>5145</v>
      </c>
      <c r="C1465" s="1">
        <v>41452</v>
      </c>
      <c r="D1465" s="1">
        <v>41452</v>
      </c>
      <c r="E1465" t="s">
        <v>303</v>
      </c>
      <c r="F1465" t="s">
        <v>1681</v>
      </c>
      <c r="G1465" t="s">
        <v>1682</v>
      </c>
      <c r="H1465" t="s">
        <v>94</v>
      </c>
      <c r="I1465" t="s">
        <v>2869</v>
      </c>
      <c r="J1465" t="s">
        <v>47</v>
      </c>
      <c r="K1465" t="s">
        <v>34</v>
      </c>
      <c r="L1465">
        <v>48066</v>
      </c>
      <c r="M1465" t="s">
        <v>35</v>
      </c>
      <c r="N1465" t="s">
        <v>48</v>
      </c>
      <c r="O1465" t="s">
        <v>2320</v>
      </c>
      <c r="P1465" t="s">
        <v>50</v>
      </c>
      <c r="Q1465" t="s">
        <v>416</v>
      </c>
      <c r="R1465" t="s">
        <v>5146</v>
      </c>
      <c r="S1465" s="5">
        <v>368.91</v>
      </c>
      <c r="T1465">
        <v>9</v>
      </c>
      <c r="U1465">
        <v>0</v>
      </c>
      <c r="V1465">
        <v>180.76589999999999</v>
      </c>
      <c r="W1465">
        <v>59.88</v>
      </c>
      <c r="X1465" t="s">
        <v>53</v>
      </c>
      <c r="Y1465" t="s">
        <v>5034</v>
      </c>
      <c r="Z1465">
        <v>2013</v>
      </c>
      <c r="AA1465" s="6">
        <f>(Orders[[#This Row],[Sales]]*Orders[[#This Row],[Quantity]])-Orders[[#This Row],[Discount]]</f>
        <v>3320.19</v>
      </c>
    </row>
    <row r="1466" spans="1:27" ht="16.5" x14ac:dyDescent="0.3">
      <c r="A1466">
        <v>38051</v>
      </c>
      <c r="B1466" t="s">
        <v>5147</v>
      </c>
      <c r="C1466" s="1">
        <v>41454</v>
      </c>
      <c r="D1466" s="1">
        <v>41456</v>
      </c>
      <c r="E1466" t="s">
        <v>28</v>
      </c>
      <c r="F1466" t="s">
        <v>698</v>
      </c>
      <c r="G1466" t="s">
        <v>699</v>
      </c>
      <c r="H1466" t="s">
        <v>31</v>
      </c>
      <c r="I1466" t="s">
        <v>4293</v>
      </c>
      <c r="J1466" t="s">
        <v>350</v>
      </c>
      <c r="K1466" t="s">
        <v>34</v>
      </c>
      <c r="L1466">
        <v>7501</v>
      </c>
      <c r="M1466" t="s">
        <v>35</v>
      </c>
      <c r="N1466" t="s">
        <v>87</v>
      </c>
      <c r="O1466" t="s">
        <v>3612</v>
      </c>
      <c r="P1466" t="s">
        <v>50</v>
      </c>
      <c r="Q1466" t="s">
        <v>89</v>
      </c>
      <c r="R1466" t="s">
        <v>3613</v>
      </c>
      <c r="S1466" s="5">
        <v>275.24</v>
      </c>
      <c r="T1466">
        <v>4</v>
      </c>
      <c r="U1466">
        <v>0</v>
      </c>
      <c r="V1466">
        <v>121.1056</v>
      </c>
      <c r="W1466">
        <v>58.85</v>
      </c>
      <c r="X1466" t="s">
        <v>53</v>
      </c>
      <c r="Y1466" t="s">
        <v>5034</v>
      </c>
      <c r="Z1466">
        <v>2013</v>
      </c>
      <c r="AA1466" s="6">
        <f>(Orders[[#This Row],[Sales]]*Orders[[#This Row],[Quantity]])-Orders[[#This Row],[Discount]]</f>
        <v>1100.96</v>
      </c>
    </row>
    <row r="1467" spans="1:27" ht="16.5" x14ac:dyDescent="0.3">
      <c r="A1467">
        <v>40846</v>
      </c>
      <c r="B1467" t="s">
        <v>5148</v>
      </c>
      <c r="C1467" s="1">
        <v>41444</v>
      </c>
      <c r="D1467" s="1">
        <v>41446</v>
      </c>
      <c r="E1467" t="s">
        <v>28</v>
      </c>
      <c r="F1467" t="s">
        <v>1853</v>
      </c>
      <c r="G1467" t="s">
        <v>1854</v>
      </c>
      <c r="H1467" t="s">
        <v>58</v>
      </c>
      <c r="I1467" t="s">
        <v>85</v>
      </c>
      <c r="J1467" t="s">
        <v>86</v>
      </c>
      <c r="K1467" t="s">
        <v>34</v>
      </c>
      <c r="L1467">
        <v>19134</v>
      </c>
      <c r="M1467" t="s">
        <v>35</v>
      </c>
      <c r="N1467" t="s">
        <v>87</v>
      </c>
      <c r="O1467" t="s">
        <v>4183</v>
      </c>
      <c r="P1467" t="s">
        <v>50</v>
      </c>
      <c r="Q1467" t="s">
        <v>89</v>
      </c>
      <c r="R1467" t="s">
        <v>4184</v>
      </c>
      <c r="S1467" s="5">
        <v>453.6</v>
      </c>
      <c r="T1467">
        <v>3</v>
      </c>
      <c r="U1467">
        <v>0.2</v>
      </c>
      <c r="V1467">
        <v>90.71999999999997</v>
      </c>
      <c r="W1467">
        <v>56.68</v>
      </c>
      <c r="X1467" t="s">
        <v>53</v>
      </c>
      <c r="Y1467" t="s">
        <v>5034</v>
      </c>
      <c r="Z1467">
        <v>2013</v>
      </c>
      <c r="AA1467" s="6">
        <f>(Orders[[#This Row],[Sales]]*Orders[[#This Row],[Quantity]])-Orders[[#This Row],[Discount]]</f>
        <v>1360.6000000000001</v>
      </c>
    </row>
    <row r="1468" spans="1:27" ht="16.5" x14ac:dyDescent="0.3">
      <c r="A1468">
        <v>31777</v>
      </c>
      <c r="B1468" t="s">
        <v>5149</v>
      </c>
      <c r="C1468" s="1">
        <v>41452</v>
      </c>
      <c r="D1468" s="1">
        <v>41458</v>
      </c>
      <c r="E1468" t="s">
        <v>66</v>
      </c>
      <c r="F1468" t="s">
        <v>3625</v>
      </c>
      <c r="G1468" t="s">
        <v>3626</v>
      </c>
      <c r="H1468" t="s">
        <v>58</v>
      </c>
      <c r="I1468" t="s">
        <v>232</v>
      </c>
      <c r="J1468" t="s">
        <v>233</v>
      </c>
      <c r="K1468" t="s">
        <v>34</v>
      </c>
      <c r="L1468">
        <v>10024</v>
      </c>
      <c r="M1468" t="s">
        <v>35</v>
      </c>
      <c r="N1468" t="s">
        <v>87</v>
      </c>
      <c r="O1468" t="s">
        <v>4192</v>
      </c>
      <c r="P1468" t="s">
        <v>50</v>
      </c>
      <c r="Q1468" t="s">
        <v>112</v>
      </c>
      <c r="R1468" t="s">
        <v>4193</v>
      </c>
      <c r="S1468" s="5">
        <v>704.25</v>
      </c>
      <c r="T1468">
        <v>5</v>
      </c>
      <c r="U1468">
        <v>0</v>
      </c>
      <c r="V1468">
        <v>84.51</v>
      </c>
      <c r="W1468">
        <v>56.38</v>
      </c>
      <c r="X1468" t="s">
        <v>64</v>
      </c>
      <c r="Y1468" t="s">
        <v>5034</v>
      </c>
      <c r="Z1468">
        <v>2013</v>
      </c>
      <c r="AA1468" s="6">
        <f>(Orders[[#This Row],[Sales]]*Orders[[#This Row],[Quantity]])-Orders[[#This Row],[Discount]]</f>
        <v>3521.25</v>
      </c>
    </row>
    <row r="1469" spans="1:27" ht="16.5" x14ac:dyDescent="0.3">
      <c r="A1469">
        <v>41194</v>
      </c>
      <c r="B1469" t="s">
        <v>5150</v>
      </c>
      <c r="C1469" s="1">
        <v>41432</v>
      </c>
      <c r="D1469" s="1">
        <v>41436</v>
      </c>
      <c r="E1469" t="s">
        <v>66</v>
      </c>
      <c r="F1469" t="s">
        <v>115</v>
      </c>
      <c r="G1469" t="s">
        <v>116</v>
      </c>
      <c r="H1469" t="s">
        <v>31</v>
      </c>
      <c r="I1469" t="s">
        <v>321</v>
      </c>
      <c r="J1469" t="s">
        <v>250</v>
      </c>
      <c r="K1469" t="s">
        <v>34</v>
      </c>
      <c r="L1469">
        <v>45014</v>
      </c>
      <c r="M1469" t="s">
        <v>35</v>
      </c>
      <c r="N1469" t="s">
        <v>87</v>
      </c>
      <c r="O1469" t="s">
        <v>4422</v>
      </c>
      <c r="P1469" t="s">
        <v>38</v>
      </c>
      <c r="Q1469" t="s">
        <v>270</v>
      </c>
      <c r="R1469" t="s">
        <v>4423</v>
      </c>
      <c r="S1469" s="5">
        <v>466.32000000000011</v>
      </c>
      <c r="T1469">
        <v>3</v>
      </c>
      <c r="U1469">
        <v>0.2</v>
      </c>
      <c r="V1469">
        <v>34.97399999999999</v>
      </c>
      <c r="W1469">
        <v>56.01</v>
      </c>
      <c r="X1469" t="s">
        <v>53</v>
      </c>
      <c r="Y1469" t="s">
        <v>5034</v>
      </c>
      <c r="Z1469">
        <v>2013</v>
      </c>
      <c r="AA1469" s="6">
        <f>(Orders[[#This Row],[Sales]]*Orders[[#This Row],[Quantity]])-Orders[[#This Row],[Discount]]</f>
        <v>1398.7600000000002</v>
      </c>
    </row>
    <row r="1470" spans="1:27" ht="16.5" x14ac:dyDescent="0.3">
      <c r="A1470">
        <v>33453</v>
      </c>
      <c r="B1470" t="s">
        <v>5151</v>
      </c>
      <c r="C1470" s="1">
        <v>40716</v>
      </c>
      <c r="D1470" s="1">
        <v>40718</v>
      </c>
      <c r="E1470" t="s">
        <v>55</v>
      </c>
      <c r="F1470" t="s">
        <v>4777</v>
      </c>
      <c r="G1470" t="s">
        <v>4778</v>
      </c>
      <c r="H1470" t="s">
        <v>31</v>
      </c>
      <c r="I1470" t="s">
        <v>739</v>
      </c>
      <c r="J1470" t="s">
        <v>709</v>
      </c>
      <c r="K1470" t="s">
        <v>34</v>
      </c>
      <c r="L1470">
        <v>55407</v>
      </c>
      <c r="M1470" t="s">
        <v>35</v>
      </c>
      <c r="N1470" t="s">
        <v>48</v>
      </c>
      <c r="O1470" t="s">
        <v>3243</v>
      </c>
      <c r="P1470" t="s">
        <v>50</v>
      </c>
      <c r="Q1470" t="s">
        <v>112</v>
      </c>
      <c r="R1470" t="s">
        <v>3244</v>
      </c>
      <c r="S1470" s="5">
        <v>501.81000000000012</v>
      </c>
      <c r="T1470">
        <v>3</v>
      </c>
      <c r="U1470">
        <v>0</v>
      </c>
      <c r="V1470">
        <v>0</v>
      </c>
      <c r="W1470">
        <v>55.62</v>
      </c>
      <c r="X1470" t="s">
        <v>64</v>
      </c>
      <c r="Y1470" t="s">
        <v>5034</v>
      </c>
      <c r="Z1470">
        <v>2011</v>
      </c>
      <c r="AA1470" s="6">
        <f>(Orders[[#This Row],[Sales]]*Orders[[#This Row],[Quantity]])-Orders[[#This Row],[Discount]]</f>
        <v>1505.4300000000003</v>
      </c>
    </row>
    <row r="1471" spans="1:27" ht="16.5" x14ac:dyDescent="0.3">
      <c r="A1471">
        <v>36658</v>
      </c>
      <c r="B1471" t="s">
        <v>5152</v>
      </c>
      <c r="C1471" s="1">
        <v>41800</v>
      </c>
      <c r="D1471" s="1">
        <v>41801</v>
      </c>
      <c r="E1471" t="s">
        <v>55</v>
      </c>
      <c r="F1471" t="s">
        <v>3711</v>
      </c>
      <c r="G1471" t="s">
        <v>3712</v>
      </c>
      <c r="H1471" t="s">
        <v>58</v>
      </c>
      <c r="I1471" t="s">
        <v>170</v>
      </c>
      <c r="J1471" t="s">
        <v>171</v>
      </c>
      <c r="K1471" t="s">
        <v>34</v>
      </c>
      <c r="L1471">
        <v>75217</v>
      </c>
      <c r="M1471" t="s">
        <v>35</v>
      </c>
      <c r="N1471" t="s">
        <v>48</v>
      </c>
      <c r="O1471" t="s">
        <v>1147</v>
      </c>
      <c r="P1471" t="s">
        <v>50</v>
      </c>
      <c r="Q1471" t="s">
        <v>112</v>
      </c>
      <c r="R1471" t="s">
        <v>1148</v>
      </c>
      <c r="S1471" s="5">
        <v>720.7600000000001</v>
      </c>
      <c r="T1471">
        <v>5</v>
      </c>
      <c r="U1471">
        <v>0.2</v>
      </c>
      <c r="V1471">
        <v>54.056999999999988</v>
      </c>
      <c r="W1471">
        <v>55.4</v>
      </c>
      <c r="X1471" t="s">
        <v>64</v>
      </c>
      <c r="Y1471" t="s">
        <v>5034</v>
      </c>
      <c r="Z1471">
        <v>2014</v>
      </c>
      <c r="AA1471" s="6">
        <f>(Orders[[#This Row],[Sales]]*Orders[[#This Row],[Quantity]])-Orders[[#This Row],[Discount]]</f>
        <v>3603.6000000000008</v>
      </c>
    </row>
    <row r="1472" spans="1:27" ht="16.5" x14ac:dyDescent="0.3">
      <c r="A1472">
        <v>31535</v>
      </c>
      <c r="B1472" t="s">
        <v>5153</v>
      </c>
      <c r="C1472" s="1">
        <v>41430</v>
      </c>
      <c r="D1472" s="1">
        <v>41435</v>
      </c>
      <c r="E1472" t="s">
        <v>28</v>
      </c>
      <c r="F1472" t="s">
        <v>3091</v>
      </c>
      <c r="G1472" t="s">
        <v>3092</v>
      </c>
      <c r="H1472" t="s">
        <v>31</v>
      </c>
      <c r="I1472" t="s">
        <v>661</v>
      </c>
      <c r="J1472" t="s">
        <v>118</v>
      </c>
      <c r="K1472" t="s">
        <v>34</v>
      </c>
      <c r="L1472">
        <v>60610</v>
      </c>
      <c r="M1472" t="s">
        <v>35</v>
      </c>
      <c r="N1472" t="s">
        <v>48</v>
      </c>
      <c r="O1472" t="s">
        <v>4244</v>
      </c>
      <c r="P1472" t="s">
        <v>38</v>
      </c>
      <c r="Q1472" t="s">
        <v>270</v>
      </c>
      <c r="R1472" t="s">
        <v>4245</v>
      </c>
      <c r="S1472" s="5">
        <v>419.68000000000012</v>
      </c>
      <c r="T1472">
        <v>5</v>
      </c>
      <c r="U1472">
        <v>0.6</v>
      </c>
      <c r="V1472">
        <v>-356.72800000000001</v>
      </c>
      <c r="W1472">
        <v>55.19</v>
      </c>
      <c r="X1472" t="s">
        <v>64</v>
      </c>
      <c r="Y1472" t="s">
        <v>5034</v>
      </c>
      <c r="Z1472">
        <v>2013</v>
      </c>
      <c r="AA1472" s="6">
        <f>(Orders[[#This Row],[Sales]]*Orders[[#This Row],[Quantity]])-Orders[[#This Row],[Discount]]</f>
        <v>2097.8000000000006</v>
      </c>
    </row>
    <row r="1473" spans="1:27" ht="16.5" x14ac:dyDescent="0.3">
      <c r="A1473">
        <v>35218</v>
      </c>
      <c r="B1473" t="s">
        <v>5154</v>
      </c>
      <c r="C1473" s="1">
        <v>41454</v>
      </c>
      <c r="D1473" s="1">
        <v>41458</v>
      </c>
      <c r="E1473" t="s">
        <v>28</v>
      </c>
      <c r="F1473" t="s">
        <v>3844</v>
      </c>
      <c r="G1473" t="s">
        <v>3845</v>
      </c>
      <c r="H1473" t="s">
        <v>31</v>
      </c>
      <c r="I1473" t="s">
        <v>661</v>
      </c>
      <c r="J1473" t="s">
        <v>118</v>
      </c>
      <c r="K1473" t="s">
        <v>34</v>
      </c>
      <c r="L1473">
        <v>60610</v>
      </c>
      <c r="M1473" t="s">
        <v>35</v>
      </c>
      <c r="N1473" t="s">
        <v>48</v>
      </c>
      <c r="O1473" t="s">
        <v>5155</v>
      </c>
      <c r="P1473" t="s">
        <v>61</v>
      </c>
      <c r="Q1473" t="s">
        <v>72</v>
      </c>
      <c r="R1473" t="s">
        <v>5156</v>
      </c>
      <c r="S1473" s="5">
        <v>359.97600000000011</v>
      </c>
      <c r="T1473">
        <v>3</v>
      </c>
      <c r="U1473">
        <v>0.2</v>
      </c>
      <c r="V1473">
        <v>35.997600000000013</v>
      </c>
      <c r="W1473">
        <v>54.73</v>
      </c>
      <c r="X1473" t="s">
        <v>53</v>
      </c>
      <c r="Y1473" t="s">
        <v>5034</v>
      </c>
      <c r="Z1473">
        <v>2013</v>
      </c>
      <c r="AA1473" s="6">
        <f>(Orders[[#This Row],[Sales]]*Orders[[#This Row],[Quantity]])-Orders[[#This Row],[Discount]]</f>
        <v>1079.7280000000003</v>
      </c>
    </row>
    <row r="1474" spans="1:27" ht="16.5" x14ac:dyDescent="0.3">
      <c r="A1474">
        <v>36830</v>
      </c>
      <c r="B1474" t="s">
        <v>5157</v>
      </c>
      <c r="C1474" s="1">
        <v>41432</v>
      </c>
      <c r="D1474" s="1">
        <v>41433</v>
      </c>
      <c r="E1474" t="s">
        <v>55</v>
      </c>
      <c r="F1474" t="s">
        <v>1025</v>
      </c>
      <c r="G1474" t="s">
        <v>1026</v>
      </c>
      <c r="H1474" t="s">
        <v>31</v>
      </c>
      <c r="I1474" t="s">
        <v>4429</v>
      </c>
      <c r="J1474" t="s">
        <v>221</v>
      </c>
      <c r="K1474" t="s">
        <v>34</v>
      </c>
      <c r="L1474">
        <v>72209</v>
      </c>
      <c r="M1474" t="s">
        <v>35</v>
      </c>
      <c r="N1474" t="s">
        <v>36</v>
      </c>
      <c r="O1474" t="s">
        <v>3479</v>
      </c>
      <c r="P1474" t="s">
        <v>61</v>
      </c>
      <c r="Q1474" t="s">
        <v>294</v>
      </c>
      <c r="R1474" t="s">
        <v>3480</v>
      </c>
      <c r="S1474" s="5">
        <v>323.37</v>
      </c>
      <c r="T1474">
        <v>3</v>
      </c>
      <c r="U1474">
        <v>0</v>
      </c>
      <c r="V1474">
        <v>129.34800000000001</v>
      </c>
      <c r="W1474">
        <v>54.42</v>
      </c>
      <c r="X1474" t="s">
        <v>53</v>
      </c>
      <c r="Y1474" t="s">
        <v>5034</v>
      </c>
      <c r="Z1474">
        <v>2013</v>
      </c>
      <c r="AA1474" s="6">
        <f>(Orders[[#This Row],[Sales]]*Orders[[#This Row],[Quantity]])-Orders[[#This Row],[Discount]]</f>
        <v>970.11</v>
      </c>
    </row>
    <row r="1475" spans="1:27" ht="16.5" x14ac:dyDescent="0.3">
      <c r="A1475">
        <v>38273</v>
      </c>
      <c r="B1475" t="s">
        <v>5158</v>
      </c>
      <c r="C1475" s="1">
        <v>41088</v>
      </c>
      <c r="D1475" s="1">
        <v>41092</v>
      </c>
      <c r="E1475" t="s">
        <v>66</v>
      </c>
      <c r="F1475" t="s">
        <v>4220</v>
      </c>
      <c r="G1475" t="s">
        <v>4221</v>
      </c>
      <c r="H1475" t="s">
        <v>58</v>
      </c>
      <c r="I1475" t="s">
        <v>1195</v>
      </c>
      <c r="J1475" t="s">
        <v>396</v>
      </c>
      <c r="K1475" t="s">
        <v>34</v>
      </c>
      <c r="L1475">
        <v>85234</v>
      </c>
      <c r="M1475" t="s">
        <v>35</v>
      </c>
      <c r="N1475" t="s">
        <v>105</v>
      </c>
      <c r="O1475" t="s">
        <v>4422</v>
      </c>
      <c r="P1475" t="s">
        <v>38</v>
      </c>
      <c r="Q1475" t="s">
        <v>270</v>
      </c>
      <c r="R1475" t="s">
        <v>4423</v>
      </c>
      <c r="S1475" s="5">
        <v>621.7600000000001</v>
      </c>
      <c r="T1475">
        <v>4</v>
      </c>
      <c r="U1475">
        <v>0.2</v>
      </c>
      <c r="V1475">
        <v>46.631999999999977</v>
      </c>
      <c r="W1475">
        <v>52.96</v>
      </c>
      <c r="X1475" t="s">
        <v>64</v>
      </c>
      <c r="Y1475" t="s">
        <v>5034</v>
      </c>
      <c r="Z1475">
        <v>2012</v>
      </c>
      <c r="AA1475" s="6">
        <f>(Orders[[#This Row],[Sales]]*Orders[[#This Row],[Quantity]])-Orders[[#This Row],[Discount]]</f>
        <v>2486.8400000000006</v>
      </c>
    </row>
    <row r="1476" spans="1:27" ht="16.5" x14ac:dyDescent="0.3">
      <c r="A1476">
        <v>40329</v>
      </c>
      <c r="B1476" t="s">
        <v>5159</v>
      </c>
      <c r="C1476" s="1">
        <v>41813</v>
      </c>
      <c r="D1476" s="1">
        <v>41817</v>
      </c>
      <c r="E1476" t="s">
        <v>66</v>
      </c>
      <c r="F1476" t="s">
        <v>1981</v>
      </c>
      <c r="G1476" t="s">
        <v>1982</v>
      </c>
      <c r="H1476" t="s">
        <v>94</v>
      </c>
      <c r="I1476" t="s">
        <v>59</v>
      </c>
      <c r="J1476" t="s">
        <v>47</v>
      </c>
      <c r="K1476" t="s">
        <v>34</v>
      </c>
      <c r="L1476">
        <v>48227</v>
      </c>
      <c r="M1476" t="s">
        <v>35</v>
      </c>
      <c r="N1476" t="s">
        <v>48</v>
      </c>
      <c r="O1476" t="s">
        <v>3182</v>
      </c>
      <c r="P1476" t="s">
        <v>38</v>
      </c>
      <c r="Q1476" t="s">
        <v>98</v>
      </c>
      <c r="R1476" t="s">
        <v>3183</v>
      </c>
      <c r="S1476" s="5">
        <v>487.96</v>
      </c>
      <c r="T1476">
        <v>2</v>
      </c>
      <c r="U1476">
        <v>0</v>
      </c>
      <c r="V1476">
        <v>146.38800000000001</v>
      </c>
      <c r="W1476">
        <v>52.93</v>
      </c>
      <c r="X1476" t="s">
        <v>53</v>
      </c>
      <c r="Y1476" t="s">
        <v>5034</v>
      </c>
      <c r="Z1476">
        <v>2014</v>
      </c>
      <c r="AA1476" s="6">
        <f>(Orders[[#This Row],[Sales]]*Orders[[#This Row],[Quantity]])-Orders[[#This Row],[Discount]]</f>
        <v>975.92</v>
      </c>
    </row>
    <row r="1477" spans="1:27" ht="16.5" x14ac:dyDescent="0.3">
      <c r="A1477">
        <v>33438</v>
      </c>
      <c r="B1477" t="s">
        <v>5160</v>
      </c>
      <c r="C1477" s="1">
        <v>40700</v>
      </c>
      <c r="D1477" s="1">
        <v>40705</v>
      </c>
      <c r="E1477" t="s">
        <v>66</v>
      </c>
      <c r="F1477" t="s">
        <v>5161</v>
      </c>
      <c r="G1477" t="s">
        <v>5162</v>
      </c>
      <c r="H1477" t="s">
        <v>58</v>
      </c>
      <c r="I1477" t="s">
        <v>442</v>
      </c>
      <c r="J1477" t="s">
        <v>233</v>
      </c>
      <c r="K1477" t="s">
        <v>34</v>
      </c>
      <c r="L1477">
        <v>11561</v>
      </c>
      <c r="M1477" t="s">
        <v>35</v>
      </c>
      <c r="N1477" t="s">
        <v>87</v>
      </c>
      <c r="O1477" t="s">
        <v>5163</v>
      </c>
      <c r="P1477" t="s">
        <v>38</v>
      </c>
      <c r="Q1477" t="s">
        <v>39</v>
      </c>
      <c r="R1477" t="s">
        <v>5164</v>
      </c>
      <c r="S1477" s="5">
        <v>991.76400000000012</v>
      </c>
      <c r="T1477">
        <v>3</v>
      </c>
      <c r="U1477">
        <v>0.4</v>
      </c>
      <c r="V1477">
        <v>-347.11740000000009</v>
      </c>
      <c r="W1477">
        <v>52.46</v>
      </c>
      <c r="X1477" t="s">
        <v>64</v>
      </c>
      <c r="Y1477" t="s">
        <v>5034</v>
      </c>
      <c r="Z1477">
        <v>2011</v>
      </c>
      <c r="AA1477" s="6">
        <f>(Orders[[#This Row],[Sales]]*Orders[[#This Row],[Quantity]])-Orders[[#This Row],[Discount]]</f>
        <v>2974.8920000000003</v>
      </c>
    </row>
    <row r="1478" spans="1:27" ht="16.5" x14ac:dyDescent="0.3">
      <c r="A1478">
        <v>39693</v>
      </c>
      <c r="B1478" t="s">
        <v>5165</v>
      </c>
      <c r="C1478" s="1">
        <v>40724</v>
      </c>
      <c r="D1478" s="1">
        <v>40724</v>
      </c>
      <c r="E1478" t="s">
        <v>303</v>
      </c>
      <c r="F1478" t="s">
        <v>451</v>
      </c>
      <c r="G1478" t="s">
        <v>452</v>
      </c>
      <c r="H1478" t="s">
        <v>31</v>
      </c>
      <c r="I1478" t="s">
        <v>1105</v>
      </c>
      <c r="J1478" t="s">
        <v>33</v>
      </c>
      <c r="K1478" t="s">
        <v>34</v>
      </c>
      <c r="L1478">
        <v>28403</v>
      </c>
      <c r="M1478" t="s">
        <v>35</v>
      </c>
      <c r="N1478" t="s">
        <v>36</v>
      </c>
      <c r="O1478" t="s">
        <v>2372</v>
      </c>
      <c r="P1478" t="s">
        <v>50</v>
      </c>
      <c r="Q1478" t="s">
        <v>416</v>
      </c>
      <c r="R1478" t="s">
        <v>2373</v>
      </c>
      <c r="S1478" s="5">
        <v>310.68799999999999</v>
      </c>
      <c r="T1478">
        <v>7</v>
      </c>
      <c r="U1478">
        <v>0.2</v>
      </c>
      <c r="V1478">
        <v>108.74079999999999</v>
      </c>
      <c r="W1478">
        <v>52.26</v>
      </c>
      <c r="X1478" t="s">
        <v>64</v>
      </c>
      <c r="Y1478" t="s">
        <v>5034</v>
      </c>
      <c r="Z1478">
        <v>2011</v>
      </c>
      <c r="AA1478" s="6">
        <f>(Orders[[#This Row],[Sales]]*Orders[[#This Row],[Quantity]])-Orders[[#This Row],[Discount]]</f>
        <v>2174.616</v>
      </c>
    </row>
    <row r="1479" spans="1:27" ht="16.5" x14ac:dyDescent="0.3">
      <c r="A1479">
        <v>32743</v>
      </c>
      <c r="B1479" t="s">
        <v>5166</v>
      </c>
      <c r="C1479" s="1">
        <v>41804</v>
      </c>
      <c r="D1479" s="1">
        <v>41807</v>
      </c>
      <c r="E1479" t="s">
        <v>55</v>
      </c>
      <c r="F1479" t="s">
        <v>492</v>
      </c>
      <c r="G1479" t="s">
        <v>493</v>
      </c>
      <c r="H1479" t="s">
        <v>94</v>
      </c>
      <c r="I1479" t="s">
        <v>661</v>
      </c>
      <c r="J1479" t="s">
        <v>118</v>
      </c>
      <c r="K1479" t="s">
        <v>34</v>
      </c>
      <c r="L1479">
        <v>60653</v>
      </c>
      <c r="M1479" t="s">
        <v>35</v>
      </c>
      <c r="N1479" t="s">
        <v>48</v>
      </c>
      <c r="O1479" t="s">
        <v>5167</v>
      </c>
      <c r="P1479" t="s">
        <v>38</v>
      </c>
      <c r="Q1479" t="s">
        <v>98</v>
      </c>
      <c r="R1479" t="s">
        <v>5168</v>
      </c>
      <c r="S1479" s="5">
        <v>470.30200000000002</v>
      </c>
      <c r="T1479">
        <v>7</v>
      </c>
      <c r="U1479">
        <v>0.3</v>
      </c>
      <c r="V1479">
        <v>-87.341800000000035</v>
      </c>
      <c r="W1479">
        <v>51.9</v>
      </c>
      <c r="X1479" t="s">
        <v>53</v>
      </c>
      <c r="Y1479" t="s">
        <v>5034</v>
      </c>
      <c r="Z1479">
        <v>2014</v>
      </c>
      <c r="AA1479" s="6">
        <f>(Orders[[#This Row],[Sales]]*Orders[[#This Row],[Quantity]])-Orders[[#This Row],[Discount]]</f>
        <v>3291.8139999999999</v>
      </c>
    </row>
    <row r="1480" spans="1:27" ht="16.5" x14ac:dyDescent="0.3">
      <c r="A1480">
        <v>40584</v>
      </c>
      <c r="B1480" t="s">
        <v>5169</v>
      </c>
      <c r="C1480" s="1">
        <v>41810</v>
      </c>
      <c r="D1480" s="1">
        <v>41817</v>
      </c>
      <c r="E1480" t="s">
        <v>66</v>
      </c>
      <c r="F1480" t="s">
        <v>1592</v>
      </c>
      <c r="G1480" t="s">
        <v>1593</v>
      </c>
      <c r="H1480" t="s">
        <v>94</v>
      </c>
      <c r="I1480" t="s">
        <v>170</v>
      </c>
      <c r="J1480" t="s">
        <v>171</v>
      </c>
      <c r="K1480" t="s">
        <v>34</v>
      </c>
      <c r="L1480">
        <v>75081</v>
      </c>
      <c r="M1480" t="s">
        <v>35</v>
      </c>
      <c r="N1480" t="s">
        <v>48</v>
      </c>
      <c r="O1480" t="s">
        <v>3179</v>
      </c>
      <c r="P1480" t="s">
        <v>38</v>
      </c>
      <c r="Q1480" t="s">
        <v>39</v>
      </c>
      <c r="R1480" t="s">
        <v>3180</v>
      </c>
      <c r="S1480" s="5">
        <v>457.4849999999999</v>
      </c>
      <c r="T1480">
        <v>3</v>
      </c>
      <c r="U1480">
        <v>0.3</v>
      </c>
      <c r="V1480">
        <v>-84.961500000000029</v>
      </c>
      <c r="W1480">
        <v>50.88</v>
      </c>
      <c r="X1480" t="s">
        <v>64</v>
      </c>
      <c r="Y1480" t="s">
        <v>5034</v>
      </c>
      <c r="Z1480">
        <v>2014</v>
      </c>
      <c r="AA1480" s="6">
        <f>(Orders[[#This Row],[Sales]]*Orders[[#This Row],[Quantity]])-Orders[[#This Row],[Discount]]</f>
        <v>1372.1549999999997</v>
      </c>
    </row>
    <row r="1481" spans="1:27" ht="16.5" x14ac:dyDescent="0.3">
      <c r="A1481">
        <v>36018</v>
      </c>
      <c r="B1481" t="s">
        <v>5170</v>
      </c>
      <c r="C1481" s="1">
        <v>40701</v>
      </c>
      <c r="D1481" s="1">
        <v>40705</v>
      </c>
      <c r="E1481" t="s">
        <v>28</v>
      </c>
      <c r="F1481" t="s">
        <v>4272</v>
      </c>
      <c r="G1481" t="s">
        <v>4273</v>
      </c>
      <c r="H1481" t="s">
        <v>31</v>
      </c>
      <c r="I1481" t="s">
        <v>117</v>
      </c>
      <c r="J1481" t="s">
        <v>118</v>
      </c>
      <c r="K1481" t="s">
        <v>34</v>
      </c>
      <c r="L1481">
        <v>60505</v>
      </c>
      <c r="M1481" t="s">
        <v>35</v>
      </c>
      <c r="N1481" t="s">
        <v>48</v>
      </c>
      <c r="O1481" t="s">
        <v>5171</v>
      </c>
      <c r="P1481" t="s">
        <v>38</v>
      </c>
      <c r="Q1481" t="s">
        <v>39</v>
      </c>
      <c r="R1481" t="s">
        <v>5172</v>
      </c>
      <c r="S1481" s="5">
        <v>268.935</v>
      </c>
      <c r="T1481">
        <v>3</v>
      </c>
      <c r="U1481">
        <v>0.5</v>
      </c>
      <c r="V1481">
        <v>-209.76929999999999</v>
      </c>
      <c r="W1481">
        <v>49.56</v>
      </c>
      <c r="X1481" t="s">
        <v>53</v>
      </c>
      <c r="Y1481" t="s">
        <v>5034</v>
      </c>
      <c r="Z1481">
        <v>2011</v>
      </c>
      <c r="AA1481" s="6">
        <f>(Orders[[#This Row],[Sales]]*Orders[[#This Row],[Quantity]])-Orders[[#This Row],[Discount]]</f>
        <v>806.30500000000006</v>
      </c>
    </row>
    <row r="1482" spans="1:27" ht="16.5" x14ac:dyDescent="0.3">
      <c r="A1482">
        <v>35186</v>
      </c>
      <c r="B1482" t="s">
        <v>5173</v>
      </c>
      <c r="C1482" s="1">
        <v>40696</v>
      </c>
      <c r="D1482" s="1">
        <v>40700</v>
      </c>
      <c r="E1482" t="s">
        <v>66</v>
      </c>
      <c r="F1482" t="s">
        <v>1609</v>
      </c>
      <c r="G1482" t="s">
        <v>1610</v>
      </c>
      <c r="H1482" t="s">
        <v>31</v>
      </c>
      <c r="I1482" t="s">
        <v>299</v>
      </c>
      <c r="J1482" t="s">
        <v>70</v>
      </c>
      <c r="K1482" t="s">
        <v>34</v>
      </c>
      <c r="L1482">
        <v>30076</v>
      </c>
      <c r="M1482" t="s">
        <v>35</v>
      </c>
      <c r="N1482" t="s">
        <v>36</v>
      </c>
      <c r="O1482" t="s">
        <v>1289</v>
      </c>
      <c r="P1482" t="s">
        <v>50</v>
      </c>
      <c r="Q1482" t="s">
        <v>112</v>
      </c>
      <c r="R1482" t="s">
        <v>1290</v>
      </c>
      <c r="S1482" s="5">
        <v>356.94</v>
      </c>
      <c r="T1482">
        <v>2</v>
      </c>
      <c r="U1482">
        <v>0</v>
      </c>
      <c r="V1482">
        <v>107.08199999999999</v>
      </c>
      <c r="W1482">
        <v>49.06</v>
      </c>
      <c r="X1482" t="s">
        <v>53</v>
      </c>
      <c r="Y1482" t="s">
        <v>5034</v>
      </c>
      <c r="Z1482">
        <v>2011</v>
      </c>
      <c r="AA1482" s="6">
        <f>(Orders[[#This Row],[Sales]]*Orders[[#This Row],[Quantity]])-Orders[[#This Row],[Discount]]</f>
        <v>713.88</v>
      </c>
    </row>
    <row r="1483" spans="1:27" ht="16.5" x14ac:dyDescent="0.3">
      <c r="A1483">
        <v>39442</v>
      </c>
      <c r="B1483" t="s">
        <v>5174</v>
      </c>
      <c r="C1483" s="1">
        <v>40714</v>
      </c>
      <c r="D1483" s="1">
        <v>40721</v>
      </c>
      <c r="E1483" t="s">
        <v>66</v>
      </c>
      <c r="F1483" t="s">
        <v>5175</v>
      </c>
      <c r="G1483" t="s">
        <v>5176</v>
      </c>
      <c r="H1483" t="s">
        <v>31</v>
      </c>
      <c r="I1483" t="s">
        <v>5177</v>
      </c>
      <c r="J1483" t="s">
        <v>263</v>
      </c>
      <c r="K1483" t="s">
        <v>34</v>
      </c>
      <c r="L1483">
        <v>73505</v>
      </c>
      <c r="M1483" t="s">
        <v>35</v>
      </c>
      <c r="N1483" t="s">
        <v>48</v>
      </c>
      <c r="O1483" t="s">
        <v>5178</v>
      </c>
      <c r="P1483" t="s">
        <v>50</v>
      </c>
      <c r="Q1483" t="s">
        <v>89</v>
      </c>
      <c r="R1483" t="s">
        <v>5179</v>
      </c>
      <c r="S1483" s="5">
        <v>471.9</v>
      </c>
      <c r="T1483">
        <v>6</v>
      </c>
      <c r="U1483">
        <v>0</v>
      </c>
      <c r="V1483">
        <v>155.727</v>
      </c>
      <c r="W1483">
        <v>48.89</v>
      </c>
      <c r="X1483" t="s">
        <v>272</v>
      </c>
      <c r="Y1483" t="s">
        <v>5034</v>
      </c>
      <c r="Z1483">
        <v>2011</v>
      </c>
      <c r="AA1483" s="6">
        <f>(Orders[[#This Row],[Sales]]*Orders[[#This Row],[Quantity]])-Orders[[#This Row],[Discount]]</f>
        <v>2831.3999999999996</v>
      </c>
    </row>
    <row r="1484" spans="1:27" ht="16.5" x14ac:dyDescent="0.3">
      <c r="A1484">
        <v>36524</v>
      </c>
      <c r="B1484" t="s">
        <v>5180</v>
      </c>
      <c r="C1484" s="1">
        <v>41447</v>
      </c>
      <c r="D1484" s="1">
        <v>41452</v>
      </c>
      <c r="E1484" t="s">
        <v>66</v>
      </c>
      <c r="F1484" t="s">
        <v>3528</v>
      </c>
      <c r="G1484" t="s">
        <v>3529</v>
      </c>
      <c r="H1484" t="s">
        <v>31</v>
      </c>
      <c r="I1484" t="s">
        <v>232</v>
      </c>
      <c r="J1484" t="s">
        <v>233</v>
      </c>
      <c r="K1484" t="s">
        <v>34</v>
      </c>
      <c r="L1484">
        <v>10011</v>
      </c>
      <c r="M1484" t="s">
        <v>35</v>
      </c>
      <c r="N1484" t="s">
        <v>87</v>
      </c>
      <c r="O1484" t="s">
        <v>172</v>
      </c>
      <c r="P1484" t="s">
        <v>38</v>
      </c>
      <c r="Q1484" t="s">
        <v>173</v>
      </c>
      <c r="R1484" t="s">
        <v>174</v>
      </c>
      <c r="S1484" s="5">
        <v>353.56799999999998</v>
      </c>
      <c r="T1484">
        <v>2</v>
      </c>
      <c r="U1484">
        <v>0.2</v>
      </c>
      <c r="V1484">
        <v>-44.196000000000033</v>
      </c>
      <c r="W1484">
        <v>48.18</v>
      </c>
      <c r="X1484" t="s">
        <v>53</v>
      </c>
      <c r="Y1484" t="s">
        <v>5034</v>
      </c>
      <c r="Z1484">
        <v>2013</v>
      </c>
      <c r="AA1484" s="6">
        <f>(Orders[[#This Row],[Sales]]*Orders[[#This Row],[Quantity]])-Orders[[#This Row],[Discount]]</f>
        <v>706.93599999999992</v>
      </c>
    </row>
    <row r="1485" spans="1:27" ht="16.5" x14ac:dyDescent="0.3">
      <c r="A1485">
        <v>32233</v>
      </c>
      <c r="B1485" t="s">
        <v>5181</v>
      </c>
      <c r="C1485" s="1">
        <v>41446</v>
      </c>
      <c r="D1485" s="1">
        <v>41450</v>
      </c>
      <c r="E1485" t="s">
        <v>66</v>
      </c>
      <c r="F1485" t="s">
        <v>2820</v>
      </c>
      <c r="G1485" t="s">
        <v>2821</v>
      </c>
      <c r="H1485" t="s">
        <v>94</v>
      </c>
      <c r="I1485" t="s">
        <v>85</v>
      </c>
      <c r="J1485" t="s">
        <v>86</v>
      </c>
      <c r="K1485" t="s">
        <v>34</v>
      </c>
      <c r="L1485">
        <v>19120</v>
      </c>
      <c r="M1485" t="s">
        <v>35</v>
      </c>
      <c r="N1485" t="s">
        <v>87</v>
      </c>
      <c r="O1485" t="s">
        <v>5182</v>
      </c>
      <c r="P1485" t="s">
        <v>50</v>
      </c>
      <c r="Q1485" t="s">
        <v>89</v>
      </c>
      <c r="R1485" t="s">
        <v>5183</v>
      </c>
      <c r="S1485" s="5">
        <v>447.69600000000003</v>
      </c>
      <c r="T1485">
        <v>2</v>
      </c>
      <c r="U1485">
        <v>0.2</v>
      </c>
      <c r="V1485">
        <v>33.577199999999984</v>
      </c>
      <c r="W1485">
        <v>48.02</v>
      </c>
      <c r="X1485" t="s">
        <v>53</v>
      </c>
      <c r="Y1485" t="s">
        <v>5034</v>
      </c>
      <c r="Z1485">
        <v>2013</v>
      </c>
      <c r="AA1485" s="6">
        <f>(Orders[[#This Row],[Sales]]*Orders[[#This Row],[Quantity]])-Orders[[#This Row],[Discount]]</f>
        <v>895.19200000000001</v>
      </c>
    </row>
    <row r="1486" spans="1:27" ht="16.5" x14ac:dyDescent="0.3">
      <c r="A1486">
        <v>36724</v>
      </c>
      <c r="B1486" t="s">
        <v>5184</v>
      </c>
      <c r="C1486" s="1">
        <v>41440</v>
      </c>
      <c r="D1486" s="1">
        <v>41440</v>
      </c>
      <c r="E1486" t="s">
        <v>303</v>
      </c>
      <c r="F1486" t="s">
        <v>2029</v>
      </c>
      <c r="G1486" t="s">
        <v>2030</v>
      </c>
      <c r="H1486" t="s">
        <v>94</v>
      </c>
      <c r="I1486" t="s">
        <v>151</v>
      </c>
      <c r="J1486" t="s">
        <v>104</v>
      </c>
      <c r="K1486" t="s">
        <v>34</v>
      </c>
      <c r="L1486">
        <v>90036</v>
      </c>
      <c r="M1486" t="s">
        <v>35</v>
      </c>
      <c r="N1486" t="s">
        <v>105</v>
      </c>
      <c r="O1486" t="s">
        <v>1829</v>
      </c>
      <c r="P1486" t="s">
        <v>38</v>
      </c>
      <c r="Q1486" t="s">
        <v>173</v>
      </c>
      <c r="R1486" t="s">
        <v>1830</v>
      </c>
      <c r="S1486" s="5">
        <v>599.16499999999996</v>
      </c>
      <c r="T1486">
        <v>5</v>
      </c>
      <c r="U1486">
        <v>0.15</v>
      </c>
      <c r="V1486">
        <v>35.244999999999997</v>
      </c>
      <c r="W1486">
        <v>47.46</v>
      </c>
      <c r="X1486" t="s">
        <v>53</v>
      </c>
      <c r="Y1486" t="s">
        <v>5034</v>
      </c>
      <c r="Z1486">
        <v>2013</v>
      </c>
      <c r="AA1486" s="6">
        <f>(Orders[[#This Row],[Sales]]*Orders[[#This Row],[Quantity]])-Orders[[#This Row],[Discount]]</f>
        <v>2995.6749999999997</v>
      </c>
    </row>
    <row r="1487" spans="1:27" ht="16.5" x14ac:dyDescent="0.3">
      <c r="A1487">
        <v>32753</v>
      </c>
      <c r="B1487" t="s">
        <v>5185</v>
      </c>
      <c r="C1487" s="1">
        <v>41803</v>
      </c>
      <c r="D1487" s="1">
        <v>41810</v>
      </c>
      <c r="E1487" t="s">
        <v>66</v>
      </c>
      <c r="F1487" t="s">
        <v>92</v>
      </c>
      <c r="G1487" t="s">
        <v>93</v>
      </c>
      <c r="H1487" t="s">
        <v>94</v>
      </c>
      <c r="I1487" t="s">
        <v>69</v>
      </c>
      <c r="J1487" t="s">
        <v>70</v>
      </c>
      <c r="K1487" t="s">
        <v>34</v>
      </c>
      <c r="L1487">
        <v>31907</v>
      </c>
      <c r="M1487" t="s">
        <v>35</v>
      </c>
      <c r="N1487" t="s">
        <v>36</v>
      </c>
      <c r="O1487" t="s">
        <v>5186</v>
      </c>
      <c r="P1487" t="s">
        <v>38</v>
      </c>
      <c r="Q1487" t="s">
        <v>39</v>
      </c>
      <c r="R1487" t="s">
        <v>5187</v>
      </c>
      <c r="S1487" s="5">
        <v>452.93999999999988</v>
      </c>
      <c r="T1487">
        <v>3</v>
      </c>
      <c r="U1487">
        <v>0</v>
      </c>
      <c r="V1487">
        <v>67.940999999999974</v>
      </c>
      <c r="W1487">
        <v>47.29</v>
      </c>
      <c r="X1487" t="s">
        <v>272</v>
      </c>
      <c r="Y1487" t="s">
        <v>5034</v>
      </c>
      <c r="Z1487">
        <v>2014</v>
      </c>
      <c r="AA1487" s="6">
        <f>(Orders[[#This Row],[Sales]]*Orders[[#This Row],[Quantity]])-Orders[[#This Row],[Discount]]</f>
        <v>1358.8199999999997</v>
      </c>
    </row>
    <row r="1488" spans="1:27" ht="16.5" x14ac:dyDescent="0.3">
      <c r="A1488">
        <v>31376</v>
      </c>
      <c r="B1488" t="s">
        <v>5188</v>
      </c>
      <c r="C1488" s="1">
        <v>41438</v>
      </c>
      <c r="D1488" s="1">
        <v>41441</v>
      </c>
      <c r="E1488" t="s">
        <v>55</v>
      </c>
      <c r="F1488" t="s">
        <v>1853</v>
      </c>
      <c r="G1488" t="s">
        <v>1854</v>
      </c>
      <c r="H1488" t="s">
        <v>58</v>
      </c>
      <c r="I1488" t="s">
        <v>1206</v>
      </c>
      <c r="J1488" t="s">
        <v>716</v>
      </c>
      <c r="K1488" t="s">
        <v>34</v>
      </c>
      <c r="L1488">
        <v>35601</v>
      </c>
      <c r="M1488" t="s">
        <v>35</v>
      </c>
      <c r="N1488" t="s">
        <v>36</v>
      </c>
      <c r="O1488" t="s">
        <v>4451</v>
      </c>
      <c r="P1488" t="s">
        <v>50</v>
      </c>
      <c r="Q1488" t="s">
        <v>89</v>
      </c>
      <c r="R1488" t="s">
        <v>4452</v>
      </c>
      <c r="S1488" s="5">
        <v>208.16</v>
      </c>
      <c r="T1488">
        <v>1</v>
      </c>
      <c r="U1488">
        <v>0</v>
      </c>
      <c r="V1488">
        <v>56.20320000000001</v>
      </c>
      <c r="W1488">
        <v>46.81</v>
      </c>
      <c r="X1488" t="s">
        <v>41</v>
      </c>
      <c r="Y1488" t="s">
        <v>5034</v>
      </c>
      <c r="Z1488">
        <v>2013</v>
      </c>
      <c r="AA1488" s="6">
        <f>(Orders[[#This Row],[Sales]]*Orders[[#This Row],[Quantity]])-Orders[[#This Row],[Discount]]</f>
        <v>208.16</v>
      </c>
    </row>
    <row r="1489" spans="1:27" ht="16.5" x14ac:dyDescent="0.3">
      <c r="A1489">
        <v>33937</v>
      </c>
      <c r="B1489" t="s">
        <v>5189</v>
      </c>
      <c r="C1489" s="1">
        <v>41803</v>
      </c>
      <c r="D1489" s="1">
        <v>41809</v>
      </c>
      <c r="E1489" t="s">
        <v>66</v>
      </c>
      <c r="F1489" t="s">
        <v>1176</v>
      </c>
      <c r="G1489" t="s">
        <v>1177</v>
      </c>
      <c r="H1489" t="s">
        <v>31</v>
      </c>
      <c r="I1489" t="s">
        <v>232</v>
      </c>
      <c r="J1489" t="s">
        <v>233</v>
      </c>
      <c r="K1489" t="s">
        <v>34</v>
      </c>
      <c r="L1489">
        <v>10035</v>
      </c>
      <c r="M1489" t="s">
        <v>35</v>
      </c>
      <c r="N1489" t="s">
        <v>87</v>
      </c>
      <c r="O1489" t="s">
        <v>5190</v>
      </c>
      <c r="P1489" t="s">
        <v>38</v>
      </c>
      <c r="Q1489" t="s">
        <v>98</v>
      </c>
      <c r="R1489" t="s">
        <v>5191</v>
      </c>
      <c r="S1489" s="5">
        <v>858.24</v>
      </c>
      <c r="T1489">
        <v>4</v>
      </c>
      <c r="U1489">
        <v>0.1</v>
      </c>
      <c r="V1489">
        <v>143.04</v>
      </c>
      <c r="W1489">
        <v>46.01</v>
      </c>
      <c r="X1489" t="s">
        <v>64</v>
      </c>
      <c r="Y1489" t="s">
        <v>5034</v>
      </c>
      <c r="Z1489">
        <v>2014</v>
      </c>
      <c r="AA1489" s="6">
        <f>(Orders[[#This Row],[Sales]]*Orders[[#This Row],[Quantity]])-Orders[[#This Row],[Discount]]</f>
        <v>3432.86</v>
      </c>
    </row>
    <row r="1490" spans="1:27" ht="16.5" x14ac:dyDescent="0.3">
      <c r="A1490">
        <v>36682</v>
      </c>
      <c r="B1490" t="s">
        <v>5192</v>
      </c>
      <c r="C1490" s="1">
        <v>41817</v>
      </c>
      <c r="D1490" s="1">
        <v>41824</v>
      </c>
      <c r="E1490" t="s">
        <v>66</v>
      </c>
      <c r="F1490" t="s">
        <v>2200</v>
      </c>
      <c r="G1490" t="s">
        <v>2201</v>
      </c>
      <c r="H1490" t="s">
        <v>31</v>
      </c>
      <c r="I1490" t="s">
        <v>85</v>
      </c>
      <c r="J1490" t="s">
        <v>86</v>
      </c>
      <c r="K1490" t="s">
        <v>34</v>
      </c>
      <c r="L1490">
        <v>19143</v>
      </c>
      <c r="M1490" t="s">
        <v>35</v>
      </c>
      <c r="N1490" t="s">
        <v>87</v>
      </c>
      <c r="O1490" t="s">
        <v>2238</v>
      </c>
      <c r="P1490" t="s">
        <v>61</v>
      </c>
      <c r="Q1490" t="s">
        <v>72</v>
      </c>
      <c r="R1490" t="s">
        <v>2239</v>
      </c>
      <c r="S1490" s="5">
        <v>545.91599999999994</v>
      </c>
      <c r="T1490">
        <v>14</v>
      </c>
      <c r="U1490">
        <v>0.4</v>
      </c>
      <c r="V1490">
        <v>72.788800000000037</v>
      </c>
      <c r="W1490">
        <v>45.96</v>
      </c>
      <c r="X1490" t="s">
        <v>64</v>
      </c>
      <c r="Y1490" t="s">
        <v>5034</v>
      </c>
      <c r="Z1490">
        <v>2014</v>
      </c>
      <c r="AA1490" s="6">
        <f>(Orders[[#This Row],[Sales]]*Orders[[#This Row],[Quantity]])-Orders[[#This Row],[Discount]]</f>
        <v>7642.4239999999991</v>
      </c>
    </row>
    <row r="1491" spans="1:27" ht="16.5" x14ac:dyDescent="0.3">
      <c r="A1491">
        <v>40085</v>
      </c>
      <c r="B1491" t="s">
        <v>5193</v>
      </c>
      <c r="C1491" s="1">
        <v>41806</v>
      </c>
      <c r="D1491" s="1">
        <v>41810</v>
      </c>
      <c r="E1491" t="s">
        <v>66</v>
      </c>
      <c r="F1491" t="s">
        <v>1356</v>
      </c>
      <c r="G1491" t="s">
        <v>1357</v>
      </c>
      <c r="H1491" t="s">
        <v>31</v>
      </c>
      <c r="I1491" t="s">
        <v>2875</v>
      </c>
      <c r="J1491" t="s">
        <v>33</v>
      </c>
      <c r="K1491" t="s">
        <v>34</v>
      </c>
      <c r="L1491">
        <v>28110</v>
      </c>
      <c r="M1491" t="s">
        <v>35</v>
      </c>
      <c r="N1491" t="s">
        <v>36</v>
      </c>
      <c r="O1491" t="s">
        <v>3075</v>
      </c>
      <c r="P1491" t="s">
        <v>38</v>
      </c>
      <c r="Q1491" t="s">
        <v>98</v>
      </c>
      <c r="R1491" t="s">
        <v>3076</v>
      </c>
      <c r="S1491" s="5">
        <v>698.35200000000009</v>
      </c>
      <c r="T1491">
        <v>3</v>
      </c>
      <c r="U1491">
        <v>0.2</v>
      </c>
      <c r="V1491">
        <v>52.376399999999961</v>
      </c>
      <c r="W1491">
        <v>45.79</v>
      </c>
      <c r="X1491" t="s">
        <v>64</v>
      </c>
      <c r="Y1491" t="s">
        <v>5034</v>
      </c>
      <c r="Z1491">
        <v>2014</v>
      </c>
      <c r="AA1491" s="6">
        <f>(Orders[[#This Row],[Sales]]*Orders[[#This Row],[Quantity]])-Orders[[#This Row],[Discount]]</f>
        <v>2094.8560000000007</v>
      </c>
    </row>
    <row r="1492" spans="1:27" ht="16.5" x14ac:dyDescent="0.3">
      <c r="A1492">
        <v>34046</v>
      </c>
      <c r="B1492" t="s">
        <v>5194</v>
      </c>
      <c r="C1492" s="1">
        <v>40702</v>
      </c>
      <c r="D1492" s="1">
        <v>40708</v>
      </c>
      <c r="E1492" t="s">
        <v>66</v>
      </c>
      <c r="F1492" t="s">
        <v>3410</v>
      </c>
      <c r="G1492" t="s">
        <v>3411</v>
      </c>
      <c r="H1492" t="s">
        <v>31</v>
      </c>
      <c r="I1492" t="s">
        <v>144</v>
      </c>
      <c r="J1492" t="s">
        <v>145</v>
      </c>
      <c r="K1492" t="s">
        <v>34</v>
      </c>
      <c r="L1492">
        <v>98115</v>
      </c>
      <c r="M1492" t="s">
        <v>35</v>
      </c>
      <c r="N1492" t="s">
        <v>105</v>
      </c>
      <c r="O1492" t="s">
        <v>5195</v>
      </c>
      <c r="P1492" t="s">
        <v>38</v>
      </c>
      <c r="Q1492" t="s">
        <v>98</v>
      </c>
      <c r="R1492" t="s">
        <v>5196</v>
      </c>
      <c r="S1492" s="5">
        <v>585.55200000000002</v>
      </c>
      <c r="T1492">
        <v>3</v>
      </c>
      <c r="U1492">
        <v>0.2</v>
      </c>
      <c r="V1492">
        <v>73.19399999999996</v>
      </c>
      <c r="W1492">
        <v>45.52</v>
      </c>
      <c r="X1492" t="s">
        <v>64</v>
      </c>
      <c r="Y1492" t="s">
        <v>5034</v>
      </c>
      <c r="Z1492">
        <v>2011</v>
      </c>
      <c r="AA1492" s="6">
        <f>(Orders[[#This Row],[Sales]]*Orders[[#This Row],[Quantity]])-Orders[[#This Row],[Discount]]</f>
        <v>1756.4559999999999</v>
      </c>
    </row>
    <row r="1493" spans="1:27" ht="16.5" x14ac:dyDescent="0.3">
      <c r="A1493">
        <v>36143</v>
      </c>
      <c r="B1493" t="s">
        <v>5197</v>
      </c>
      <c r="C1493" s="1">
        <v>40719</v>
      </c>
      <c r="D1493" s="1">
        <v>40721</v>
      </c>
      <c r="E1493" t="s">
        <v>28</v>
      </c>
      <c r="F1493" t="s">
        <v>3254</v>
      </c>
      <c r="G1493" t="s">
        <v>3255</v>
      </c>
      <c r="H1493" t="s">
        <v>58</v>
      </c>
      <c r="I1493" t="s">
        <v>2486</v>
      </c>
      <c r="J1493" t="s">
        <v>728</v>
      </c>
      <c r="K1493" t="s">
        <v>34</v>
      </c>
      <c r="L1493">
        <v>97301</v>
      </c>
      <c r="M1493" t="s">
        <v>35</v>
      </c>
      <c r="N1493" t="s">
        <v>105</v>
      </c>
      <c r="O1493" t="s">
        <v>3487</v>
      </c>
      <c r="P1493" t="s">
        <v>61</v>
      </c>
      <c r="Q1493" t="s">
        <v>72</v>
      </c>
      <c r="R1493" t="s">
        <v>3488</v>
      </c>
      <c r="S1493" s="5">
        <v>263.95999999999998</v>
      </c>
      <c r="T1493">
        <v>5</v>
      </c>
      <c r="U1493">
        <v>0.2</v>
      </c>
      <c r="V1493">
        <v>19.797000000000001</v>
      </c>
      <c r="W1493">
        <v>44.91</v>
      </c>
      <c r="X1493" t="s">
        <v>53</v>
      </c>
      <c r="Y1493" t="s">
        <v>5034</v>
      </c>
      <c r="Z1493">
        <v>2011</v>
      </c>
      <c r="AA1493" s="6">
        <f>(Orders[[#This Row],[Sales]]*Orders[[#This Row],[Quantity]])-Orders[[#This Row],[Discount]]</f>
        <v>1319.6</v>
      </c>
    </row>
    <row r="1494" spans="1:27" ht="16.5" x14ac:dyDescent="0.3">
      <c r="A1494">
        <v>39097</v>
      </c>
      <c r="B1494" t="s">
        <v>5198</v>
      </c>
      <c r="C1494" s="1">
        <v>41792</v>
      </c>
      <c r="D1494" s="1">
        <v>41797</v>
      </c>
      <c r="E1494" t="s">
        <v>66</v>
      </c>
      <c r="F1494" t="s">
        <v>5021</v>
      </c>
      <c r="G1494" t="s">
        <v>5022</v>
      </c>
      <c r="H1494" t="s">
        <v>31</v>
      </c>
      <c r="I1494" t="s">
        <v>85</v>
      </c>
      <c r="J1494" t="s">
        <v>86</v>
      </c>
      <c r="K1494" t="s">
        <v>34</v>
      </c>
      <c r="L1494">
        <v>19120</v>
      </c>
      <c r="M1494" t="s">
        <v>35</v>
      </c>
      <c r="N1494" t="s">
        <v>87</v>
      </c>
      <c r="O1494" t="s">
        <v>3321</v>
      </c>
      <c r="P1494" t="s">
        <v>50</v>
      </c>
      <c r="Q1494" t="s">
        <v>112</v>
      </c>
      <c r="R1494" t="s">
        <v>3322</v>
      </c>
      <c r="S1494" s="5">
        <v>324.74400000000003</v>
      </c>
      <c r="T1494">
        <v>3</v>
      </c>
      <c r="U1494">
        <v>0.2</v>
      </c>
      <c r="V1494">
        <v>-77.126699999999971</v>
      </c>
      <c r="W1494">
        <v>44.43</v>
      </c>
      <c r="X1494" t="s">
        <v>53</v>
      </c>
      <c r="Y1494" t="s">
        <v>5034</v>
      </c>
      <c r="Z1494">
        <v>2014</v>
      </c>
      <c r="AA1494" s="6">
        <f>(Orders[[#This Row],[Sales]]*Orders[[#This Row],[Quantity]])-Orders[[#This Row],[Discount]]</f>
        <v>974.03200000000004</v>
      </c>
    </row>
    <row r="1495" spans="1:27" ht="16.5" x14ac:dyDescent="0.3">
      <c r="A1495">
        <v>39983</v>
      </c>
      <c r="B1495" t="s">
        <v>5199</v>
      </c>
      <c r="C1495" s="1">
        <v>41452</v>
      </c>
      <c r="D1495" s="1">
        <v>41452</v>
      </c>
      <c r="E1495" t="s">
        <v>303</v>
      </c>
      <c r="F1495" t="s">
        <v>3324</v>
      </c>
      <c r="G1495" t="s">
        <v>3325</v>
      </c>
      <c r="H1495" t="s">
        <v>58</v>
      </c>
      <c r="I1495" t="s">
        <v>151</v>
      </c>
      <c r="J1495" t="s">
        <v>104</v>
      </c>
      <c r="K1495" t="s">
        <v>34</v>
      </c>
      <c r="L1495">
        <v>90036</v>
      </c>
      <c r="M1495" t="s">
        <v>35</v>
      </c>
      <c r="N1495" t="s">
        <v>105</v>
      </c>
      <c r="O1495" t="s">
        <v>2008</v>
      </c>
      <c r="P1495" t="s">
        <v>50</v>
      </c>
      <c r="Q1495" t="s">
        <v>80</v>
      </c>
      <c r="R1495" t="s">
        <v>2009</v>
      </c>
      <c r="S1495" s="5">
        <v>231.72</v>
      </c>
      <c r="T1495">
        <v>2</v>
      </c>
      <c r="U1495">
        <v>0</v>
      </c>
      <c r="V1495">
        <v>11.585999999999981</v>
      </c>
      <c r="W1495">
        <v>43.08</v>
      </c>
      <c r="X1495" t="s">
        <v>41</v>
      </c>
      <c r="Y1495" t="s">
        <v>5034</v>
      </c>
      <c r="Z1495">
        <v>2013</v>
      </c>
      <c r="AA1495" s="6">
        <f>(Orders[[#This Row],[Sales]]*Orders[[#This Row],[Quantity]])-Orders[[#This Row],[Discount]]</f>
        <v>463.44</v>
      </c>
    </row>
    <row r="1496" spans="1:27" ht="16.5" x14ac:dyDescent="0.3">
      <c r="A1496">
        <v>33444</v>
      </c>
      <c r="B1496" t="s">
        <v>5200</v>
      </c>
      <c r="C1496" s="1">
        <v>41451</v>
      </c>
      <c r="D1496" s="1">
        <v>41455</v>
      </c>
      <c r="E1496" t="s">
        <v>66</v>
      </c>
      <c r="F1496" t="s">
        <v>2648</v>
      </c>
      <c r="G1496" t="s">
        <v>2649</v>
      </c>
      <c r="H1496" t="s">
        <v>58</v>
      </c>
      <c r="I1496" t="s">
        <v>3713</v>
      </c>
      <c r="J1496" t="s">
        <v>86</v>
      </c>
      <c r="K1496" t="s">
        <v>34</v>
      </c>
      <c r="L1496">
        <v>17403</v>
      </c>
      <c r="M1496" t="s">
        <v>35</v>
      </c>
      <c r="N1496" t="s">
        <v>87</v>
      </c>
      <c r="O1496" t="s">
        <v>5201</v>
      </c>
      <c r="P1496" t="s">
        <v>50</v>
      </c>
      <c r="Q1496" t="s">
        <v>112</v>
      </c>
      <c r="R1496" t="s">
        <v>5202</v>
      </c>
      <c r="S1496" s="5">
        <v>254.352</v>
      </c>
      <c r="T1496">
        <v>6</v>
      </c>
      <c r="U1496">
        <v>0.2</v>
      </c>
      <c r="V1496">
        <v>-50.870400000000018</v>
      </c>
      <c r="W1496">
        <v>43.03</v>
      </c>
      <c r="X1496" t="s">
        <v>53</v>
      </c>
      <c r="Y1496" t="s">
        <v>5034</v>
      </c>
      <c r="Z1496">
        <v>2013</v>
      </c>
      <c r="AA1496" s="6">
        <f>(Orders[[#This Row],[Sales]]*Orders[[#This Row],[Quantity]])-Orders[[#This Row],[Discount]]</f>
        <v>1525.912</v>
      </c>
    </row>
    <row r="1497" spans="1:27" ht="16.5" x14ac:dyDescent="0.3">
      <c r="A1497">
        <v>35346</v>
      </c>
      <c r="B1497" t="s">
        <v>5203</v>
      </c>
      <c r="C1497" s="1">
        <v>41815</v>
      </c>
      <c r="D1497" s="1">
        <v>41817</v>
      </c>
      <c r="E1497" t="s">
        <v>28</v>
      </c>
      <c r="F1497" t="s">
        <v>3126</v>
      </c>
      <c r="G1497" t="s">
        <v>3127</v>
      </c>
      <c r="H1497" t="s">
        <v>31</v>
      </c>
      <c r="I1497" t="s">
        <v>232</v>
      </c>
      <c r="J1497" t="s">
        <v>233</v>
      </c>
      <c r="K1497" t="s">
        <v>34</v>
      </c>
      <c r="L1497">
        <v>10011</v>
      </c>
      <c r="M1497" t="s">
        <v>35</v>
      </c>
      <c r="N1497" t="s">
        <v>87</v>
      </c>
      <c r="O1497" t="s">
        <v>1173</v>
      </c>
      <c r="P1497" t="s">
        <v>38</v>
      </c>
      <c r="Q1497" t="s">
        <v>270</v>
      </c>
      <c r="R1497" t="s">
        <v>1174</v>
      </c>
      <c r="S1497" s="5">
        <v>276.69</v>
      </c>
      <c r="T1497">
        <v>3</v>
      </c>
      <c r="U1497">
        <v>0</v>
      </c>
      <c r="V1497">
        <v>49.804199999999987</v>
      </c>
      <c r="W1497">
        <v>42.07</v>
      </c>
      <c r="X1497" t="s">
        <v>41</v>
      </c>
      <c r="Y1497" t="s">
        <v>5034</v>
      </c>
      <c r="Z1497">
        <v>2014</v>
      </c>
      <c r="AA1497" s="6">
        <f>(Orders[[#This Row],[Sales]]*Orders[[#This Row],[Quantity]])-Orders[[#This Row],[Discount]]</f>
        <v>830.06999999999994</v>
      </c>
    </row>
    <row r="1498" spans="1:27" ht="16.5" x14ac:dyDescent="0.3">
      <c r="A1498">
        <v>32394</v>
      </c>
      <c r="B1498" t="s">
        <v>5204</v>
      </c>
      <c r="C1498" s="1">
        <v>40719</v>
      </c>
      <c r="D1498" s="1">
        <v>40722</v>
      </c>
      <c r="E1498" t="s">
        <v>55</v>
      </c>
      <c r="F1498" t="s">
        <v>1505</v>
      </c>
      <c r="G1498" t="s">
        <v>1506</v>
      </c>
      <c r="H1498" t="s">
        <v>58</v>
      </c>
      <c r="I1498" t="s">
        <v>151</v>
      </c>
      <c r="J1498" t="s">
        <v>104</v>
      </c>
      <c r="K1498" t="s">
        <v>34</v>
      </c>
      <c r="L1498">
        <v>90049</v>
      </c>
      <c r="M1498" t="s">
        <v>35</v>
      </c>
      <c r="N1498" t="s">
        <v>105</v>
      </c>
      <c r="O1498" t="s">
        <v>5205</v>
      </c>
      <c r="P1498" t="s">
        <v>38</v>
      </c>
      <c r="Q1498" t="s">
        <v>39</v>
      </c>
      <c r="R1498" t="s">
        <v>5206</v>
      </c>
      <c r="S1498" s="5">
        <v>447.84</v>
      </c>
      <c r="T1498">
        <v>5</v>
      </c>
      <c r="U1498">
        <v>0.2</v>
      </c>
      <c r="V1498">
        <v>11.19599999999997</v>
      </c>
      <c r="W1498">
        <v>42.02</v>
      </c>
      <c r="X1498" t="s">
        <v>64</v>
      </c>
      <c r="Y1498" t="s">
        <v>5034</v>
      </c>
      <c r="Z1498">
        <v>2011</v>
      </c>
      <c r="AA1498" s="6">
        <f>(Orders[[#This Row],[Sales]]*Orders[[#This Row],[Quantity]])-Orders[[#This Row],[Discount]]</f>
        <v>2239</v>
      </c>
    </row>
    <row r="1499" spans="1:27" ht="16.5" x14ac:dyDescent="0.3">
      <c r="A1499">
        <v>32607</v>
      </c>
      <c r="B1499" t="s">
        <v>5207</v>
      </c>
      <c r="C1499" s="1">
        <v>41446</v>
      </c>
      <c r="D1499" s="1">
        <v>41447</v>
      </c>
      <c r="E1499" t="s">
        <v>55</v>
      </c>
      <c r="F1499" t="s">
        <v>319</v>
      </c>
      <c r="G1499" t="s">
        <v>320</v>
      </c>
      <c r="H1499" t="s">
        <v>31</v>
      </c>
      <c r="I1499" t="s">
        <v>3362</v>
      </c>
      <c r="J1499" t="s">
        <v>104</v>
      </c>
      <c r="K1499" t="s">
        <v>34</v>
      </c>
      <c r="L1499">
        <v>91104</v>
      </c>
      <c r="M1499" t="s">
        <v>35</v>
      </c>
      <c r="N1499" t="s">
        <v>105</v>
      </c>
      <c r="O1499" t="s">
        <v>5208</v>
      </c>
      <c r="P1499" t="s">
        <v>38</v>
      </c>
      <c r="Q1499" t="s">
        <v>98</v>
      </c>
      <c r="R1499" t="s">
        <v>5209</v>
      </c>
      <c r="S1499" s="5">
        <v>161.56800000000001</v>
      </c>
      <c r="T1499">
        <v>2</v>
      </c>
      <c r="U1499">
        <v>0.2</v>
      </c>
      <c r="V1499">
        <v>-8.0783999999999949</v>
      </c>
      <c r="W1499">
        <v>41.18</v>
      </c>
      <c r="X1499" t="s">
        <v>41</v>
      </c>
      <c r="Y1499" t="s">
        <v>5034</v>
      </c>
      <c r="Z1499">
        <v>2013</v>
      </c>
      <c r="AA1499" s="6">
        <f>(Orders[[#This Row],[Sales]]*Orders[[#This Row],[Quantity]])-Orders[[#This Row],[Discount]]</f>
        <v>322.93600000000004</v>
      </c>
    </row>
    <row r="1500" spans="1:27" ht="16.5" x14ac:dyDescent="0.3">
      <c r="A1500">
        <v>31418</v>
      </c>
      <c r="B1500" t="s">
        <v>5210</v>
      </c>
      <c r="C1500" s="1">
        <v>41438</v>
      </c>
      <c r="D1500" s="1">
        <v>41441</v>
      </c>
      <c r="E1500" t="s">
        <v>55</v>
      </c>
      <c r="F1500" t="s">
        <v>364</v>
      </c>
      <c r="G1500" t="s">
        <v>365</v>
      </c>
      <c r="H1500" t="s">
        <v>31</v>
      </c>
      <c r="I1500" t="s">
        <v>1105</v>
      </c>
      <c r="J1500" t="s">
        <v>409</v>
      </c>
      <c r="K1500" t="s">
        <v>34</v>
      </c>
      <c r="L1500">
        <v>19805</v>
      </c>
      <c r="M1500" t="s">
        <v>35</v>
      </c>
      <c r="N1500" t="s">
        <v>87</v>
      </c>
      <c r="O1500" t="s">
        <v>5211</v>
      </c>
      <c r="P1500" t="s">
        <v>50</v>
      </c>
      <c r="Q1500" t="s">
        <v>112</v>
      </c>
      <c r="R1500" t="s">
        <v>5212</v>
      </c>
      <c r="S1500" s="5">
        <v>226.56</v>
      </c>
      <c r="T1500">
        <v>6</v>
      </c>
      <c r="U1500">
        <v>0</v>
      </c>
      <c r="V1500">
        <v>63.436800000000012</v>
      </c>
      <c r="W1500">
        <v>40.25</v>
      </c>
      <c r="X1500" t="s">
        <v>41</v>
      </c>
      <c r="Y1500" t="s">
        <v>5034</v>
      </c>
      <c r="Z1500">
        <v>2013</v>
      </c>
      <c r="AA1500" s="6">
        <f>(Orders[[#This Row],[Sales]]*Orders[[#This Row],[Quantity]])-Orders[[#This Row],[Discount]]</f>
        <v>1359.3600000000001</v>
      </c>
    </row>
    <row r="1501" spans="1:27" ht="16.5" x14ac:dyDescent="0.3">
      <c r="A1501">
        <v>33528</v>
      </c>
      <c r="B1501" t="s">
        <v>5213</v>
      </c>
      <c r="C1501" s="1">
        <v>41817</v>
      </c>
      <c r="D1501" s="1">
        <v>41822</v>
      </c>
      <c r="E1501" t="s">
        <v>66</v>
      </c>
      <c r="F1501" t="s">
        <v>2442</v>
      </c>
      <c r="G1501" t="s">
        <v>2443</v>
      </c>
      <c r="H1501" t="s">
        <v>31</v>
      </c>
      <c r="I1501" t="s">
        <v>5214</v>
      </c>
      <c r="J1501" t="s">
        <v>643</v>
      </c>
      <c r="K1501" t="s">
        <v>34</v>
      </c>
      <c r="L1501">
        <v>46350</v>
      </c>
      <c r="M1501" t="s">
        <v>35</v>
      </c>
      <c r="N1501" t="s">
        <v>48</v>
      </c>
      <c r="O1501" t="s">
        <v>1344</v>
      </c>
      <c r="P1501" t="s">
        <v>38</v>
      </c>
      <c r="Q1501" t="s">
        <v>270</v>
      </c>
      <c r="R1501" t="s">
        <v>1345</v>
      </c>
      <c r="S1501" s="5">
        <v>526.45000000000005</v>
      </c>
      <c r="T1501">
        <v>5</v>
      </c>
      <c r="U1501">
        <v>0</v>
      </c>
      <c r="V1501">
        <v>31.586999999999961</v>
      </c>
      <c r="W1501">
        <v>40.08</v>
      </c>
      <c r="X1501" t="s">
        <v>53</v>
      </c>
      <c r="Y1501" t="s">
        <v>5034</v>
      </c>
      <c r="Z1501">
        <v>2014</v>
      </c>
      <c r="AA1501" s="6">
        <f>(Orders[[#This Row],[Sales]]*Orders[[#This Row],[Quantity]])-Orders[[#This Row],[Discount]]</f>
        <v>2632.25</v>
      </c>
    </row>
    <row r="1502" spans="1:27" ht="16.5" x14ac:dyDescent="0.3">
      <c r="A1502">
        <v>40900</v>
      </c>
      <c r="B1502" t="s">
        <v>5215</v>
      </c>
      <c r="C1502" s="1">
        <v>41443</v>
      </c>
      <c r="D1502" s="1">
        <v>41449</v>
      </c>
      <c r="E1502" t="s">
        <v>66</v>
      </c>
      <c r="F1502" t="s">
        <v>3063</v>
      </c>
      <c r="G1502" t="s">
        <v>3064</v>
      </c>
      <c r="H1502" t="s">
        <v>58</v>
      </c>
      <c r="I1502" t="s">
        <v>1152</v>
      </c>
      <c r="J1502" t="s">
        <v>233</v>
      </c>
      <c r="K1502" t="s">
        <v>34</v>
      </c>
      <c r="L1502">
        <v>14609</v>
      </c>
      <c r="M1502" t="s">
        <v>35</v>
      </c>
      <c r="N1502" t="s">
        <v>87</v>
      </c>
      <c r="O1502" t="s">
        <v>1070</v>
      </c>
      <c r="P1502" t="s">
        <v>38</v>
      </c>
      <c r="Q1502" t="s">
        <v>39</v>
      </c>
      <c r="R1502" t="s">
        <v>1071</v>
      </c>
      <c r="S1502" s="5">
        <v>376.86599999999999</v>
      </c>
      <c r="T1502">
        <v>3</v>
      </c>
      <c r="U1502">
        <v>0.4</v>
      </c>
      <c r="V1502">
        <v>-213.55740000000009</v>
      </c>
      <c r="W1502">
        <v>39.68</v>
      </c>
      <c r="X1502" t="s">
        <v>64</v>
      </c>
      <c r="Y1502" t="s">
        <v>5034</v>
      </c>
      <c r="Z1502">
        <v>2013</v>
      </c>
      <c r="AA1502" s="6">
        <f>(Orders[[#This Row],[Sales]]*Orders[[#This Row],[Quantity]])-Orders[[#This Row],[Discount]]</f>
        <v>1130.1979999999999</v>
      </c>
    </row>
    <row r="1503" spans="1:27" ht="16.5" x14ac:dyDescent="0.3">
      <c r="A1503">
        <v>33792</v>
      </c>
      <c r="B1503" t="s">
        <v>5216</v>
      </c>
      <c r="C1503" s="1">
        <v>40710</v>
      </c>
      <c r="D1503" s="1">
        <v>40716</v>
      </c>
      <c r="E1503" t="s">
        <v>66</v>
      </c>
      <c r="F1503" t="s">
        <v>5217</v>
      </c>
      <c r="G1503" t="s">
        <v>5218</v>
      </c>
      <c r="H1503" t="s">
        <v>31</v>
      </c>
      <c r="I1503" t="s">
        <v>2437</v>
      </c>
      <c r="J1503" t="s">
        <v>643</v>
      </c>
      <c r="K1503" t="s">
        <v>34</v>
      </c>
      <c r="L1503">
        <v>46544</v>
      </c>
      <c r="M1503" t="s">
        <v>35</v>
      </c>
      <c r="N1503" t="s">
        <v>48</v>
      </c>
      <c r="O1503" t="s">
        <v>1589</v>
      </c>
      <c r="P1503" t="s">
        <v>38</v>
      </c>
      <c r="Q1503" t="s">
        <v>98</v>
      </c>
      <c r="R1503" t="s">
        <v>1590</v>
      </c>
      <c r="S1503" s="5">
        <v>647.84</v>
      </c>
      <c r="T1503">
        <v>8</v>
      </c>
      <c r="U1503">
        <v>0</v>
      </c>
      <c r="V1503">
        <v>32.391999999999939</v>
      </c>
      <c r="W1503">
        <v>39.24</v>
      </c>
      <c r="X1503" t="s">
        <v>64</v>
      </c>
      <c r="Y1503" t="s">
        <v>5034</v>
      </c>
      <c r="Z1503">
        <v>2011</v>
      </c>
      <c r="AA1503" s="6">
        <f>(Orders[[#This Row],[Sales]]*Orders[[#This Row],[Quantity]])-Orders[[#This Row],[Discount]]</f>
        <v>5182.72</v>
      </c>
    </row>
    <row r="1504" spans="1:27" ht="16.5" x14ac:dyDescent="0.3">
      <c r="A1504">
        <v>34004</v>
      </c>
      <c r="B1504" t="s">
        <v>5219</v>
      </c>
      <c r="C1504" s="1">
        <v>41807</v>
      </c>
      <c r="D1504" s="1">
        <v>41812</v>
      </c>
      <c r="E1504" t="s">
        <v>66</v>
      </c>
      <c r="F1504" t="s">
        <v>4722</v>
      </c>
      <c r="G1504" t="s">
        <v>4723</v>
      </c>
      <c r="H1504" t="s">
        <v>94</v>
      </c>
      <c r="I1504" t="s">
        <v>5220</v>
      </c>
      <c r="J1504" t="s">
        <v>1359</v>
      </c>
      <c r="K1504" t="s">
        <v>34</v>
      </c>
      <c r="L1504">
        <v>88220</v>
      </c>
      <c r="M1504" t="s">
        <v>35</v>
      </c>
      <c r="N1504" t="s">
        <v>105</v>
      </c>
      <c r="O1504" t="s">
        <v>2223</v>
      </c>
      <c r="P1504" t="s">
        <v>50</v>
      </c>
      <c r="Q1504" t="s">
        <v>416</v>
      </c>
      <c r="R1504" t="s">
        <v>2224</v>
      </c>
      <c r="S1504" s="5">
        <v>192.16</v>
      </c>
      <c r="T1504">
        <v>4</v>
      </c>
      <c r="U1504">
        <v>0</v>
      </c>
      <c r="V1504">
        <v>92.236799999999988</v>
      </c>
      <c r="W1504">
        <v>37.840000000000003</v>
      </c>
      <c r="X1504" t="s">
        <v>53</v>
      </c>
      <c r="Y1504" t="s">
        <v>5034</v>
      </c>
      <c r="Z1504">
        <v>2014</v>
      </c>
      <c r="AA1504" s="6">
        <f>(Orders[[#This Row],[Sales]]*Orders[[#This Row],[Quantity]])-Orders[[#This Row],[Discount]]</f>
        <v>768.64</v>
      </c>
    </row>
    <row r="1505" spans="1:27" ht="16.5" x14ac:dyDescent="0.3">
      <c r="A1505">
        <v>41113</v>
      </c>
      <c r="B1505" t="s">
        <v>5221</v>
      </c>
      <c r="C1505" s="1">
        <v>41068</v>
      </c>
      <c r="D1505" s="1">
        <v>41072</v>
      </c>
      <c r="E1505" t="s">
        <v>66</v>
      </c>
      <c r="F1505" t="s">
        <v>518</v>
      </c>
      <c r="G1505" t="s">
        <v>519</v>
      </c>
      <c r="H1505" t="s">
        <v>58</v>
      </c>
      <c r="I1505" t="s">
        <v>1534</v>
      </c>
      <c r="J1505" t="s">
        <v>389</v>
      </c>
      <c r="K1505" t="s">
        <v>34</v>
      </c>
      <c r="L1505">
        <v>33710</v>
      </c>
      <c r="M1505" t="s">
        <v>35</v>
      </c>
      <c r="N1505" t="s">
        <v>36</v>
      </c>
      <c r="O1505" t="s">
        <v>5222</v>
      </c>
      <c r="P1505" t="s">
        <v>50</v>
      </c>
      <c r="Q1505" t="s">
        <v>112</v>
      </c>
      <c r="R1505" t="s">
        <v>5223</v>
      </c>
      <c r="S1505" s="5">
        <v>516.96</v>
      </c>
      <c r="T1505">
        <v>4</v>
      </c>
      <c r="U1505">
        <v>0.2</v>
      </c>
      <c r="V1505">
        <v>-6.4619999999999891</v>
      </c>
      <c r="W1505">
        <v>37.64</v>
      </c>
      <c r="X1505" t="s">
        <v>64</v>
      </c>
      <c r="Y1505" t="s">
        <v>5034</v>
      </c>
      <c r="Z1505">
        <v>2012</v>
      </c>
      <c r="AA1505" s="6">
        <f>(Orders[[#This Row],[Sales]]*Orders[[#This Row],[Quantity]])-Orders[[#This Row],[Discount]]</f>
        <v>2067.6400000000003</v>
      </c>
    </row>
    <row r="1506" spans="1:27" ht="16.5" x14ac:dyDescent="0.3">
      <c r="A1506">
        <v>40779</v>
      </c>
      <c r="B1506" t="s">
        <v>5224</v>
      </c>
      <c r="C1506" s="1">
        <v>41080</v>
      </c>
      <c r="D1506" s="1">
        <v>41084</v>
      </c>
      <c r="E1506" t="s">
        <v>28</v>
      </c>
      <c r="F1506" t="s">
        <v>3638</v>
      </c>
      <c r="G1506" t="s">
        <v>3639</v>
      </c>
      <c r="H1506" t="s">
        <v>94</v>
      </c>
      <c r="I1506" t="s">
        <v>85</v>
      </c>
      <c r="J1506" t="s">
        <v>86</v>
      </c>
      <c r="K1506" t="s">
        <v>34</v>
      </c>
      <c r="L1506">
        <v>19134</v>
      </c>
      <c r="M1506" t="s">
        <v>35</v>
      </c>
      <c r="N1506" t="s">
        <v>87</v>
      </c>
      <c r="O1506" t="s">
        <v>1210</v>
      </c>
      <c r="P1506" t="s">
        <v>61</v>
      </c>
      <c r="Q1506" t="s">
        <v>294</v>
      </c>
      <c r="R1506" t="s">
        <v>1211</v>
      </c>
      <c r="S1506" s="5">
        <v>319.98399999999998</v>
      </c>
      <c r="T1506">
        <v>2</v>
      </c>
      <c r="U1506">
        <v>0.2</v>
      </c>
      <c r="V1506">
        <v>91.995400000000018</v>
      </c>
      <c r="W1506">
        <v>37.01</v>
      </c>
      <c r="X1506" t="s">
        <v>53</v>
      </c>
      <c r="Y1506" t="s">
        <v>5034</v>
      </c>
      <c r="Z1506">
        <v>2012</v>
      </c>
      <c r="AA1506" s="6">
        <f>(Orders[[#This Row],[Sales]]*Orders[[#This Row],[Quantity]])-Orders[[#This Row],[Discount]]</f>
        <v>639.76799999999992</v>
      </c>
    </row>
    <row r="1507" spans="1:27" ht="16.5" x14ac:dyDescent="0.3">
      <c r="A1507">
        <v>34201</v>
      </c>
      <c r="B1507" t="s">
        <v>5225</v>
      </c>
      <c r="C1507" s="1">
        <v>41453</v>
      </c>
      <c r="D1507" s="1">
        <v>41457</v>
      </c>
      <c r="E1507" t="s">
        <v>66</v>
      </c>
      <c r="F1507" t="s">
        <v>3936</v>
      </c>
      <c r="G1507" t="s">
        <v>3937</v>
      </c>
      <c r="H1507" t="s">
        <v>58</v>
      </c>
      <c r="I1507" t="s">
        <v>5226</v>
      </c>
      <c r="J1507" t="s">
        <v>118</v>
      </c>
      <c r="K1507" t="s">
        <v>34</v>
      </c>
      <c r="L1507">
        <v>60035</v>
      </c>
      <c r="M1507" t="s">
        <v>35</v>
      </c>
      <c r="N1507" t="s">
        <v>48</v>
      </c>
      <c r="O1507" t="s">
        <v>1064</v>
      </c>
      <c r="P1507" t="s">
        <v>38</v>
      </c>
      <c r="Q1507" t="s">
        <v>98</v>
      </c>
      <c r="R1507" t="s">
        <v>1065</v>
      </c>
      <c r="S1507" s="5">
        <v>539.65800000000002</v>
      </c>
      <c r="T1507">
        <v>3</v>
      </c>
      <c r="U1507">
        <v>0.3</v>
      </c>
      <c r="V1507">
        <v>-7.7094000000001017</v>
      </c>
      <c r="W1507">
        <v>36.96</v>
      </c>
      <c r="X1507" t="s">
        <v>64</v>
      </c>
      <c r="Y1507" t="s">
        <v>5034</v>
      </c>
      <c r="Z1507">
        <v>2013</v>
      </c>
      <c r="AA1507" s="6">
        <f>(Orders[[#This Row],[Sales]]*Orders[[#This Row],[Quantity]])-Orders[[#This Row],[Discount]]</f>
        <v>1618.6740000000002</v>
      </c>
    </row>
    <row r="1508" spans="1:27" ht="16.5" x14ac:dyDescent="0.3">
      <c r="A1508">
        <v>41142</v>
      </c>
      <c r="B1508" t="s">
        <v>5227</v>
      </c>
      <c r="C1508" s="1">
        <v>40697</v>
      </c>
      <c r="D1508" s="1">
        <v>40700</v>
      </c>
      <c r="E1508" t="s">
        <v>55</v>
      </c>
      <c r="F1508" t="s">
        <v>2653</v>
      </c>
      <c r="G1508" t="s">
        <v>2654</v>
      </c>
      <c r="H1508" t="s">
        <v>31</v>
      </c>
      <c r="I1508" t="s">
        <v>1206</v>
      </c>
      <c r="J1508" t="s">
        <v>118</v>
      </c>
      <c r="K1508" t="s">
        <v>34</v>
      </c>
      <c r="L1508">
        <v>62521</v>
      </c>
      <c r="M1508" t="s">
        <v>35</v>
      </c>
      <c r="N1508" t="s">
        <v>48</v>
      </c>
      <c r="O1508" t="s">
        <v>3347</v>
      </c>
      <c r="P1508" t="s">
        <v>50</v>
      </c>
      <c r="Q1508" t="s">
        <v>112</v>
      </c>
      <c r="R1508" t="s">
        <v>3348</v>
      </c>
      <c r="S1508" s="5">
        <v>132.696</v>
      </c>
      <c r="T1508">
        <v>3</v>
      </c>
      <c r="U1508">
        <v>0.2</v>
      </c>
      <c r="V1508">
        <v>9.9521999999999977</v>
      </c>
      <c r="W1508">
        <v>36.76</v>
      </c>
      <c r="X1508" t="s">
        <v>53</v>
      </c>
      <c r="Y1508" t="s">
        <v>5034</v>
      </c>
      <c r="Z1508">
        <v>2011</v>
      </c>
      <c r="AA1508" s="6">
        <f>(Orders[[#This Row],[Sales]]*Orders[[#This Row],[Quantity]])-Orders[[#This Row],[Discount]]</f>
        <v>397.88799999999998</v>
      </c>
    </row>
    <row r="1509" spans="1:27" ht="16.5" x14ac:dyDescent="0.3">
      <c r="A1509">
        <v>35816</v>
      </c>
      <c r="B1509" t="s">
        <v>5228</v>
      </c>
      <c r="C1509" s="1">
        <v>41801</v>
      </c>
      <c r="D1509" s="1">
        <v>41805</v>
      </c>
      <c r="E1509" t="s">
        <v>66</v>
      </c>
      <c r="F1509" t="s">
        <v>1242</v>
      </c>
      <c r="G1509" t="s">
        <v>1243</v>
      </c>
      <c r="H1509" t="s">
        <v>58</v>
      </c>
      <c r="I1509" t="s">
        <v>124</v>
      </c>
      <c r="J1509" t="s">
        <v>389</v>
      </c>
      <c r="K1509" t="s">
        <v>34</v>
      </c>
      <c r="L1509">
        <v>32216</v>
      </c>
      <c r="M1509" t="s">
        <v>35</v>
      </c>
      <c r="N1509" t="s">
        <v>36</v>
      </c>
      <c r="O1509" t="s">
        <v>5229</v>
      </c>
      <c r="P1509" t="s">
        <v>50</v>
      </c>
      <c r="Q1509" t="s">
        <v>112</v>
      </c>
      <c r="R1509" t="s">
        <v>5230</v>
      </c>
      <c r="S1509" s="5">
        <v>1347.52</v>
      </c>
      <c r="T1509">
        <v>8</v>
      </c>
      <c r="U1509">
        <v>0.2</v>
      </c>
      <c r="V1509">
        <v>84.219999999999857</v>
      </c>
      <c r="W1509">
        <v>36.74</v>
      </c>
      <c r="X1509" t="s">
        <v>64</v>
      </c>
      <c r="Y1509" t="s">
        <v>5034</v>
      </c>
      <c r="Z1509">
        <v>2014</v>
      </c>
      <c r="AA1509" s="6">
        <f>(Orders[[#This Row],[Sales]]*Orders[[#This Row],[Quantity]])-Orders[[#This Row],[Discount]]</f>
        <v>10779.96</v>
      </c>
    </row>
    <row r="1510" spans="1:27" ht="16.5" x14ac:dyDescent="0.3">
      <c r="A1510">
        <v>34958</v>
      </c>
      <c r="B1510" t="s">
        <v>5231</v>
      </c>
      <c r="C1510" s="1">
        <v>41439</v>
      </c>
      <c r="D1510" s="1">
        <v>41441</v>
      </c>
      <c r="E1510" t="s">
        <v>28</v>
      </c>
      <c r="F1510" t="s">
        <v>625</v>
      </c>
      <c r="G1510" t="s">
        <v>626</v>
      </c>
      <c r="H1510" t="s">
        <v>94</v>
      </c>
      <c r="I1510" t="s">
        <v>46</v>
      </c>
      <c r="J1510" t="s">
        <v>47</v>
      </c>
      <c r="K1510" t="s">
        <v>34</v>
      </c>
      <c r="L1510">
        <v>49201</v>
      </c>
      <c r="M1510" t="s">
        <v>35</v>
      </c>
      <c r="N1510" t="s">
        <v>48</v>
      </c>
      <c r="O1510" t="s">
        <v>1933</v>
      </c>
      <c r="P1510" t="s">
        <v>61</v>
      </c>
      <c r="Q1510" t="s">
        <v>72</v>
      </c>
      <c r="R1510" t="s">
        <v>1934</v>
      </c>
      <c r="S1510" s="5">
        <v>377.97</v>
      </c>
      <c r="T1510">
        <v>3</v>
      </c>
      <c r="U1510">
        <v>0</v>
      </c>
      <c r="V1510">
        <v>94.492500000000007</v>
      </c>
      <c r="W1510">
        <v>36.130000000000003</v>
      </c>
      <c r="X1510" t="s">
        <v>53</v>
      </c>
      <c r="Y1510" t="s">
        <v>5034</v>
      </c>
      <c r="Z1510">
        <v>2013</v>
      </c>
      <c r="AA1510" s="6">
        <f>(Orders[[#This Row],[Sales]]*Orders[[#This Row],[Quantity]])-Orders[[#This Row],[Discount]]</f>
        <v>1133.9100000000001</v>
      </c>
    </row>
    <row r="1511" spans="1:27" ht="16.5" x14ac:dyDescent="0.3">
      <c r="A1511">
        <v>37346</v>
      </c>
      <c r="B1511" t="s">
        <v>5232</v>
      </c>
      <c r="C1511" s="1">
        <v>41441</v>
      </c>
      <c r="D1511" s="1">
        <v>41444</v>
      </c>
      <c r="E1511" t="s">
        <v>55</v>
      </c>
      <c r="F1511" t="s">
        <v>4971</v>
      </c>
      <c r="G1511" t="s">
        <v>4972</v>
      </c>
      <c r="H1511" t="s">
        <v>31</v>
      </c>
      <c r="I1511" t="s">
        <v>869</v>
      </c>
      <c r="J1511" t="s">
        <v>171</v>
      </c>
      <c r="K1511" t="s">
        <v>34</v>
      </c>
      <c r="L1511">
        <v>77036</v>
      </c>
      <c r="M1511" t="s">
        <v>35</v>
      </c>
      <c r="N1511" t="s">
        <v>48</v>
      </c>
      <c r="O1511" t="s">
        <v>667</v>
      </c>
      <c r="P1511" t="s">
        <v>50</v>
      </c>
      <c r="Q1511" t="s">
        <v>416</v>
      </c>
      <c r="R1511" t="s">
        <v>668</v>
      </c>
      <c r="S1511" s="5">
        <v>173.488</v>
      </c>
      <c r="T1511">
        <v>7</v>
      </c>
      <c r="U1511">
        <v>0.2</v>
      </c>
      <c r="V1511">
        <v>54.214999999999982</v>
      </c>
      <c r="W1511">
        <v>36.049999999999997</v>
      </c>
      <c r="X1511" t="s">
        <v>53</v>
      </c>
      <c r="Y1511" t="s">
        <v>5034</v>
      </c>
      <c r="Z1511">
        <v>2013</v>
      </c>
      <c r="AA1511" s="6">
        <f>(Orders[[#This Row],[Sales]]*Orders[[#This Row],[Quantity]])-Orders[[#This Row],[Discount]]</f>
        <v>1214.2159999999999</v>
      </c>
    </row>
    <row r="1512" spans="1:27" ht="16.5" x14ac:dyDescent="0.3">
      <c r="A1512">
        <v>39048</v>
      </c>
      <c r="B1512" t="s">
        <v>5233</v>
      </c>
      <c r="C1512" s="1">
        <v>41078</v>
      </c>
      <c r="D1512" s="1">
        <v>41084</v>
      </c>
      <c r="E1512" t="s">
        <v>66</v>
      </c>
      <c r="F1512" t="s">
        <v>5234</v>
      </c>
      <c r="G1512" t="s">
        <v>5235</v>
      </c>
      <c r="H1512" t="s">
        <v>31</v>
      </c>
      <c r="I1512" t="s">
        <v>1292</v>
      </c>
      <c r="J1512" t="s">
        <v>495</v>
      </c>
      <c r="K1512" t="s">
        <v>34</v>
      </c>
      <c r="L1512">
        <v>22204</v>
      </c>
      <c r="M1512" t="s">
        <v>35</v>
      </c>
      <c r="N1512" t="s">
        <v>36</v>
      </c>
      <c r="O1512" t="s">
        <v>5236</v>
      </c>
      <c r="P1512" t="s">
        <v>61</v>
      </c>
      <c r="Q1512" t="s">
        <v>72</v>
      </c>
      <c r="R1512" t="s">
        <v>5237</v>
      </c>
      <c r="S1512" s="5">
        <v>467.97</v>
      </c>
      <c r="T1512">
        <v>3</v>
      </c>
      <c r="U1512">
        <v>0</v>
      </c>
      <c r="V1512">
        <v>140.39099999999999</v>
      </c>
      <c r="W1512">
        <v>35.22</v>
      </c>
      <c r="X1512" t="s">
        <v>64</v>
      </c>
      <c r="Y1512" t="s">
        <v>5034</v>
      </c>
      <c r="Z1512">
        <v>2012</v>
      </c>
      <c r="AA1512" s="6">
        <f>(Orders[[#This Row],[Sales]]*Orders[[#This Row],[Quantity]])-Orders[[#This Row],[Discount]]</f>
        <v>1403.91</v>
      </c>
    </row>
    <row r="1513" spans="1:27" ht="16.5" x14ac:dyDescent="0.3">
      <c r="A1513">
        <v>31718</v>
      </c>
      <c r="B1513" t="s">
        <v>5238</v>
      </c>
      <c r="C1513" s="1">
        <v>40716</v>
      </c>
      <c r="D1513" s="1">
        <v>40719</v>
      </c>
      <c r="E1513" t="s">
        <v>55</v>
      </c>
      <c r="F1513" t="s">
        <v>3162</v>
      </c>
      <c r="G1513" t="s">
        <v>3163</v>
      </c>
      <c r="H1513" t="s">
        <v>31</v>
      </c>
      <c r="I1513" t="s">
        <v>1761</v>
      </c>
      <c r="J1513" t="s">
        <v>315</v>
      </c>
      <c r="K1513" t="s">
        <v>34</v>
      </c>
      <c r="L1513">
        <v>80027</v>
      </c>
      <c r="M1513" t="s">
        <v>35</v>
      </c>
      <c r="N1513" t="s">
        <v>105</v>
      </c>
      <c r="O1513" t="s">
        <v>5239</v>
      </c>
      <c r="P1513" t="s">
        <v>61</v>
      </c>
      <c r="Q1513" t="s">
        <v>294</v>
      </c>
      <c r="R1513" t="s">
        <v>5240</v>
      </c>
      <c r="S1513" s="5">
        <v>196.75200000000001</v>
      </c>
      <c r="T1513">
        <v>6</v>
      </c>
      <c r="U1513">
        <v>0.2</v>
      </c>
      <c r="V1513">
        <v>56.566200000000009</v>
      </c>
      <c r="W1513">
        <v>35.159999999999997</v>
      </c>
      <c r="X1513" t="s">
        <v>41</v>
      </c>
      <c r="Y1513" t="s">
        <v>5034</v>
      </c>
      <c r="Z1513">
        <v>2011</v>
      </c>
      <c r="AA1513" s="6">
        <f>(Orders[[#This Row],[Sales]]*Orders[[#This Row],[Quantity]])-Orders[[#This Row],[Discount]]</f>
        <v>1180.3120000000001</v>
      </c>
    </row>
    <row r="1514" spans="1:27" ht="16.5" x14ac:dyDescent="0.3">
      <c r="A1514">
        <v>35179</v>
      </c>
      <c r="B1514" t="s">
        <v>5241</v>
      </c>
      <c r="C1514" s="1">
        <v>41075</v>
      </c>
      <c r="D1514" s="1">
        <v>41080</v>
      </c>
      <c r="E1514" t="s">
        <v>66</v>
      </c>
      <c r="F1514" t="s">
        <v>3287</v>
      </c>
      <c r="G1514" t="s">
        <v>3288</v>
      </c>
      <c r="H1514" t="s">
        <v>31</v>
      </c>
      <c r="I1514" t="s">
        <v>1195</v>
      </c>
      <c r="J1514" t="s">
        <v>396</v>
      </c>
      <c r="K1514" t="s">
        <v>34</v>
      </c>
      <c r="L1514">
        <v>85234</v>
      </c>
      <c r="M1514" t="s">
        <v>35</v>
      </c>
      <c r="N1514" t="s">
        <v>105</v>
      </c>
      <c r="O1514" t="s">
        <v>5242</v>
      </c>
      <c r="P1514" t="s">
        <v>38</v>
      </c>
      <c r="Q1514" t="s">
        <v>270</v>
      </c>
      <c r="R1514" t="s">
        <v>5243</v>
      </c>
      <c r="S1514" s="5">
        <v>364.70400000000012</v>
      </c>
      <c r="T1514">
        <v>6</v>
      </c>
      <c r="U1514">
        <v>0.2</v>
      </c>
      <c r="V1514">
        <v>-36.470400000000041</v>
      </c>
      <c r="W1514">
        <v>33.590000000000003</v>
      </c>
      <c r="X1514" t="s">
        <v>53</v>
      </c>
      <c r="Y1514" t="s">
        <v>5034</v>
      </c>
      <c r="Z1514">
        <v>2012</v>
      </c>
      <c r="AA1514" s="6">
        <f>(Orders[[#This Row],[Sales]]*Orders[[#This Row],[Quantity]])-Orders[[#This Row],[Discount]]</f>
        <v>2188.0240000000008</v>
      </c>
    </row>
    <row r="1515" spans="1:27" ht="16.5" x14ac:dyDescent="0.3">
      <c r="A1515">
        <v>32088</v>
      </c>
      <c r="B1515" t="s">
        <v>5244</v>
      </c>
      <c r="C1515" s="1">
        <v>41086</v>
      </c>
      <c r="D1515" s="1">
        <v>41090</v>
      </c>
      <c r="E1515" t="s">
        <v>66</v>
      </c>
      <c r="F1515" t="s">
        <v>1529</v>
      </c>
      <c r="G1515" t="s">
        <v>1530</v>
      </c>
      <c r="H1515" t="s">
        <v>31</v>
      </c>
      <c r="I1515" t="s">
        <v>642</v>
      </c>
      <c r="J1515" t="s">
        <v>495</v>
      </c>
      <c r="K1515" t="s">
        <v>34</v>
      </c>
      <c r="L1515">
        <v>23223</v>
      </c>
      <c r="M1515" t="s">
        <v>35</v>
      </c>
      <c r="N1515" t="s">
        <v>36</v>
      </c>
      <c r="O1515" t="s">
        <v>580</v>
      </c>
      <c r="P1515" t="s">
        <v>38</v>
      </c>
      <c r="Q1515" t="s">
        <v>98</v>
      </c>
      <c r="R1515" t="s">
        <v>581</v>
      </c>
      <c r="S1515" s="5">
        <v>332.94</v>
      </c>
      <c r="T1515">
        <v>3</v>
      </c>
      <c r="U1515">
        <v>0</v>
      </c>
      <c r="V1515">
        <v>79.905599999999993</v>
      </c>
      <c r="W1515">
        <v>33.44</v>
      </c>
      <c r="X1515" t="s">
        <v>53</v>
      </c>
      <c r="Y1515" t="s">
        <v>5034</v>
      </c>
      <c r="Z1515">
        <v>2012</v>
      </c>
      <c r="AA1515" s="6">
        <f>(Orders[[#This Row],[Sales]]*Orders[[#This Row],[Quantity]])-Orders[[#This Row],[Discount]]</f>
        <v>998.81999999999994</v>
      </c>
    </row>
    <row r="1516" spans="1:27" ht="16.5" x14ac:dyDescent="0.3">
      <c r="A1516">
        <v>37445</v>
      </c>
      <c r="B1516" t="s">
        <v>5245</v>
      </c>
      <c r="C1516" s="1">
        <v>41453</v>
      </c>
      <c r="D1516" s="1">
        <v>41455</v>
      </c>
      <c r="E1516" t="s">
        <v>28</v>
      </c>
      <c r="F1516" t="s">
        <v>2303</v>
      </c>
      <c r="G1516" t="s">
        <v>2304</v>
      </c>
      <c r="H1516" t="s">
        <v>31</v>
      </c>
      <c r="I1516" t="s">
        <v>103</v>
      </c>
      <c r="J1516" t="s">
        <v>104</v>
      </c>
      <c r="K1516" t="s">
        <v>34</v>
      </c>
      <c r="L1516">
        <v>94109</v>
      </c>
      <c r="M1516" t="s">
        <v>35</v>
      </c>
      <c r="N1516" t="s">
        <v>105</v>
      </c>
      <c r="O1516" t="s">
        <v>1933</v>
      </c>
      <c r="P1516" t="s">
        <v>61</v>
      </c>
      <c r="Q1516" t="s">
        <v>72</v>
      </c>
      <c r="R1516" t="s">
        <v>1934</v>
      </c>
      <c r="S1516" s="5">
        <v>201.584</v>
      </c>
      <c r="T1516">
        <v>2</v>
      </c>
      <c r="U1516">
        <v>0.2</v>
      </c>
      <c r="V1516">
        <v>12.599</v>
      </c>
      <c r="W1516">
        <v>33.25</v>
      </c>
      <c r="X1516" t="s">
        <v>53</v>
      </c>
      <c r="Y1516" t="s">
        <v>5034</v>
      </c>
      <c r="Z1516">
        <v>2013</v>
      </c>
      <c r="AA1516" s="6">
        <f>(Orders[[#This Row],[Sales]]*Orders[[#This Row],[Quantity]])-Orders[[#This Row],[Discount]]</f>
        <v>402.96800000000002</v>
      </c>
    </row>
    <row r="1517" spans="1:27" ht="16.5" x14ac:dyDescent="0.3">
      <c r="A1517">
        <v>39193</v>
      </c>
      <c r="B1517" t="s">
        <v>5246</v>
      </c>
      <c r="C1517" s="1">
        <v>41812</v>
      </c>
      <c r="D1517" s="1">
        <v>41816</v>
      </c>
      <c r="E1517" t="s">
        <v>66</v>
      </c>
      <c r="F1517" t="s">
        <v>572</v>
      </c>
      <c r="G1517" t="s">
        <v>573</v>
      </c>
      <c r="H1517" t="s">
        <v>94</v>
      </c>
      <c r="I1517" t="s">
        <v>5247</v>
      </c>
      <c r="J1517" t="s">
        <v>5248</v>
      </c>
      <c r="K1517" t="s">
        <v>34</v>
      </c>
      <c r="L1517">
        <v>26003</v>
      </c>
      <c r="M1517" t="s">
        <v>35</v>
      </c>
      <c r="N1517" t="s">
        <v>87</v>
      </c>
      <c r="O1517" t="s">
        <v>3890</v>
      </c>
      <c r="P1517" t="s">
        <v>50</v>
      </c>
      <c r="Q1517" t="s">
        <v>416</v>
      </c>
      <c r="R1517" t="s">
        <v>5249</v>
      </c>
      <c r="S1517" s="5">
        <v>447.84</v>
      </c>
      <c r="T1517">
        <v>8</v>
      </c>
      <c r="U1517">
        <v>0</v>
      </c>
      <c r="V1517">
        <v>219.44159999999999</v>
      </c>
      <c r="W1517">
        <v>32.880000000000003</v>
      </c>
      <c r="X1517" t="s">
        <v>64</v>
      </c>
      <c r="Y1517" t="s">
        <v>5034</v>
      </c>
      <c r="Z1517">
        <v>2014</v>
      </c>
      <c r="AA1517" s="6">
        <f>(Orders[[#This Row],[Sales]]*Orders[[#This Row],[Quantity]])-Orders[[#This Row],[Discount]]</f>
        <v>3582.72</v>
      </c>
    </row>
    <row r="1518" spans="1:27" ht="16.5" x14ac:dyDescent="0.3">
      <c r="A1518">
        <v>32889</v>
      </c>
      <c r="B1518" t="s">
        <v>5250</v>
      </c>
      <c r="C1518" s="1">
        <v>41083</v>
      </c>
      <c r="D1518" s="1">
        <v>41085</v>
      </c>
      <c r="E1518" t="s">
        <v>28</v>
      </c>
      <c r="F1518" t="s">
        <v>2435</v>
      </c>
      <c r="G1518" t="s">
        <v>2436</v>
      </c>
      <c r="H1518" t="s">
        <v>31</v>
      </c>
      <c r="I1518" t="s">
        <v>5251</v>
      </c>
      <c r="J1518" t="s">
        <v>145</v>
      </c>
      <c r="K1518" t="s">
        <v>34</v>
      </c>
      <c r="L1518">
        <v>98502</v>
      </c>
      <c r="M1518" t="s">
        <v>35</v>
      </c>
      <c r="N1518" t="s">
        <v>105</v>
      </c>
      <c r="O1518" t="s">
        <v>5252</v>
      </c>
      <c r="P1518" t="s">
        <v>61</v>
      </c>
      <c r="Q1518" t="s">
        <v>72</v>
      </c>
      <c r="R1518" t="s">
        <v>5253</v>
      </c>
      <c r="S1518" s="5">
        <v>201.56800000000001</v>
      </c>
      <c r="T1518">
        <v>4</v>
      </c>
      <c r="U1518">
        <v>0.2</v>
      </c>
      <c r="V1518">
        <v>22.67639999999999</v>
      </c>
      <c r="W1518">
        <v>32.799999999999997</v>
      </c>
      <c r="X1518" t="s">
        <v>53</v>
      </c>
      <c r="Y1518" t="s">
        <v>5034</v>
      </c>
      <c r="Z1518">
        <v>2012</v>
      </c>
      <c r="AA1518" s="6">
        <f>(Orders[[#This Row],[Sales]]*Orders[[#This Row],[Quantity]])-Orders[[#This Row],[Discount]]</f>
        <v>806.072</v>
      </c>
    </row>
    <row r="1519" spans="1:27" ht="16.5" x14ac:dyDescent="0.3">
      <c r="A1519">
        <v>35984</v>
      </c>
      <c r="B1519" t="s">
        <v>5254</v>
      </c>
      <c r="C1519" s="1">
        <v>41450</v>
      </c>
      <c r="D1519" s="1">
        <v>41456</v>
      </c>
      <c r="E1519" t="s">
        <v>66</v>
      </c>
      <c r="F1519" t="s">
        <v>218</v>
      </c>
      <c r="G1519" t="s">
        <v>219</v>
      </c>
      <c r="H1519" t="s">
        <v>31</v>
      </c>
      <c r="I1519" t="s">
        <v>642</v>
      </c>
      <c r="J1519" t="s">
        <v>643</v>
      </c>
      <c r="K1519" t="s">
        <v>34</v>
      </c>
      <c r="L1519">
        <v>47374</v>
      </c>
      <c r="M1519" t="s">
        <v>35</v>
      </c>
      <c r="N1519" t="s">
        <v>48</v>
      </c>
      <c r="O1519" t="s">
        <v>4418</v>
      </c>
      <c r="P1519" t="s">
        <v>61</v>
      </c>
      <c r="Q1519" t="s">
        <v>72</v>
      </c>
      <c r="R1519" t="s">
        <v>4419</v>
      </c>
      <c r="S1519" s="5">
        <v>440.91</v>
      </c>
      <c r="T1519">
        <v>9</v>
      </c>
      <c r="U1519">
        <v>0</v>
      </c>
      <c r="V1519">
        <v>123.45480000000001</v>
      </c>
      <c r="W1519">
        <v>32.65</v>
      </c>
      <c r="X1519" t="s">
        <v>64</v>
      </c>
      <c r="Y1519" t="s">
        <v>5034</v>
      </c>
      <c r="Z1519">
        <v>2013</v>
      </c>
      <c r="AA1519" s="6">
        <f>(Orders[[#This Row],[Sales]]*Orders[[#This Row],[Quantity]])-Orders[[#This Row],[Discount]]</f>
        <v>3968.19</v>
      </c>
    </row>
    <row r="1520" spans="1:27" ht="16.5" x14ac:dyDescent="0.3">
      <c r="A1520">
        <v>32807</v>
      </c>
      <c r="B1520" t="s">
        <v>5255</v>
      </c>
      <c r="C1520" s="1">
        <v>41815</v>
      </c>
      <c r="D1520" s="1">
        <v>41822</v>
      </c>
      <c r="E1520" t="s">
        <v>66</v>
      </c>
      <c r="F1520" t="s">
        <v>1073</v>
      </c>
      <c r="G1520" t="s">
        <v>1074</v>
      </c>
      <c r="H1520" t="s">
        <v>58</v>
      </c>
      <c r="I1520" t="s">
        <v>2740</v>
      </c>
      <c r="J1520" t="s">
        <v>104</v>
      </c>
      <c r="K1520" t="s">
        <v>34</v>
      </c>
      <c r="L1520">
        <v>91767</v>
      </c>
      <c r="M1520" t="s">
        <v>35</v>
      </c>
      <c r="N1520" t="s">
        <v>105</v>
      </c>
      <c r="O1520" t="s">
        <v>5256</v>
      </c>
      <c r="P1520" t="s">
        <v>50</v>
      </c>
      <c r="Q1520" t="s">
        <v>788</v>
      </c>
      <c r="R1520" t="s">
        <v>5257</v>
      </c>
      <c r="S1520" s="5">
        <v>385.6</v>
      </c>
      <c r="T1520">
        <v>8</v>
      </c>
      <c r="U1520">
        <v>0</v>
      </c>
      <c r="V1520">
        <v>111.824</v>
      </c>
      <c r="W1520">
        <v>31.5</v>
      </c>
      <c r="X1520" t="s">
        <v>64</v>
      </c>
      <c r="Y1520" t="s">
        <v>5034</v>
      </c>
      <c r="Z1520">
        <v>2014</v>
      </c>
      <c r="AA1520" s="6">
        <f>(Orders[[#This Row],[Sales]]*Orders[[#This Row],[Quantity]])-Orders[[#This Row],[Discount]]</f>
        <v>3084.8</v>
      </c>
    </row>
    <row r="1521" spans="1:27" ht="16.5" x14ac:dyDescent="0.3">
      <c r="A1521">
        <v>40320</v>
      </c>
      <c r="B1521" t="s">
        <v>5258</v>
      </c>
      <c r="C1521" s="1">
        <v>41089</v>
      </c>
      <c r="D1521" s="1">
        <v>41092</v>
      </c>
      <c r="E1521" t="s">
        <v>55</v>
      </c>
      <c r="F1521" t="s">
        <v>2733</v>
      </c>
      <c r="G1521" t="s">
        <v>2734</v>
      </c>
      <c r="H1521" t="s">
        <v>31</v>
      </c>
      <c r="I1521" t="s">
        <v>232</v>
      </c>
      <c r="J1521" t="s">
        <v>233</v>
      </c>
      <c r="K1521" t="s">
        <v>34</v>
      </c>
      <c r="L1521">
        <v>10024</v>
      </c>
      <c r="M1521" t="s">
        <v>35</v>
      </c>
      <c r="N1521" t="s">
        <v>87</v>
      </c>
      <c r="O1521" t="s">
        <v>2133</v>
      </c>
      <c r="P1521" t="s">
        <v>38</v>
      </c>
      <c r="Q1521" t="s">
        <v>98</v>
      </c>
      <c r="R1521" t="s">
        <v>2134</v>
      </c>
      <c r="S1521" s="5">
        <v>117.88200000000001</v>
      </c>
      <c r="T1521">
        <v>1</v>
      </c>
      <c r="U1521">
        <v>0.1</v>
      </c>
      <c r="V1521">
        <v>1.3097999999999961</v>
      </c>
      <c r="W1521">
        <v>30.94</v>
      </c>
      <c r="X1521" t="s">
        <v>41</v>
      </c>
      <c r="Y1521" t="s">
        <v>5034</v>
      </c>
      <c r="Z1521">
        <v>2012</v>
      </c>
      <c r="AA1521" s="6">
        <f>(Orders[[#This Row],[Sales]]*Orders[[#This Row],[Quantity]])-Orders[[#This Row],[Discount]]</f>
        <v>117.78200000000001</v>
      </c>
    </row>
    <row r="1522" spans="1:27" ht="16.5" x14ac:dyDescent="0.3">
      <c r="A1522">
        <v>32456</v>
      </c>
      <c r="B1522" t="s">
        <v>5259</v>
      </c>
      <c r="C1522" s="1">
        <v>41820</v>
      </c>
      <c r="D1522" s="1">
        <v>41825</v>
      </c>
      <c r="E1522" t="s">
        <v>66</v>
      </c>
      <c r="F1522" t="s">
        <v>1810</v>
      </c>
      <c r="G1522" t="s">
        <v>1811</v>
      </c>
      <c r="H1522" t="s">
        <v>31</v>
      </c>
      <c r="I1522" t="s">
        <v>739</v>
      </c>
      <c r="J1522" t="s">
        <v>709</v>
      </c>
      <c r="K1522" t="s">
        <v>34</v>
      </c>
      <c r="L1522">
        <v>55407</v>
      </c>
      <c r="M1522" t="s">
        <v>35</v>
      </c>
      <c r="N1522" t="s">
        <v>48</v>
      </c>
      <c r="O1522" t="s">
        <v>5260</v>
      </c>
      <c r="P1522" t="s">
        <v>50</v>
      </c>
      <c r="Q1522" t="s">
        <v>89</v>
      </c>
      <c r="R1522" t="s">
        <v>5261</v>
      </c>
      <c r="S1522" s="5">
        <v>362.94</v>
      </c>
      <c r="T1522">
        <v>3</v>
      </c>
      <c r="U1522">
        <v>0</v>
      </c>
      <c r="V1522">
        <v>90.735000000000014</v>
      </c>
      <c r="W1522">
        <v>30.74</v>
      </c>
      <c r="X1522" t="s">
        <v>64</v>
      </c>
      <c r="Y1522" t="s">
        <v>5034</v>
      </c>
      <c r="Z1522">
        <v>2014</v>
      </c>
      <c r="AA1522" s="6">
        <f>(Orders[[#This Row],[Sales]]*Orders[[#This Row],[Quantity]])-Orders[[#This Row],[Discount]]</f>
        <v>1088.82</v>
      </c>
    </row>
    <row r="1523" spans="1:27" ht="16.5" x14ac:dyDescent="0.3">
      <c r="A1523">
        <v>40391</v>
      </c>
      <c r="B1523" t="s">
        <v>5262</v>
      </c>
      <c r="C1523" s="1">
        <v>41061</v>
      </c>
      <c r="D1523" s="1">
        <v>41065</v>
      </c>
      <c r="E1523" t="s">
        <v>66</v>
      </c>
      <c r="F1523" t="s">
        <v>2939</v>
      </c>
      <c r="G1523" t="s">
        <v>2940</v>
      </c>
      <c r="H1523" t="s">
        <v>31</v>
      </c>
      <c r="I1523" t="s">
        <v>59</v>
      </c>
      <c r="J1523" t="s">
        <v>47</v>
      </c>
      <c r="K1523" t="s">
        <v>34</v>
      </c>
      <c r="L1523">
        <v>48227</v>
      </c>
      <c r="M1523" t="s">
        <v>35</v>
      </c>
      <c r="N1523" t="s">
        <v>48</v>
      </c>
      <c r="O1523" t="s">
        <v>2511</v>
      </c>
      <c r="P1523" t="s">
        <v>50</v>
      </c>
      <c r="Q1523" t="s">
        <v>51</v>
      </c>
      <c r="R1523" t="s">
        <v>2512</v>
      </c>
      <c r="S1523" s="5">
        <v>403.68</v>
      </c>
      <c r="T1523">
        <v>6</v>
      </c>
      <c r="U1523">
        <v>0</v>
      </c>
      <c r="V1523">
        <v>181.65600000000001</v>
      </c>
      <c r="W1523">
        <v>30.53</v>
      </c>
      <c r="X1523" t="s">
        <v>64</v>
      </c>
      <c r="Y1523" t="s">
        <v>5034</v>
      </c>
      <c r="Z1523">
        <v>2012</v>
      </c>
      <c r="AA1523" s="6">
        <f>(Orders[[#This Row],[Sales]]*Orders[[#This Row],[Quantity]])-Orders[[#This Row],[Discount]]</f>
        <v>2422.08</v>
      </c>
    </row>
    <row r="1524" spans="1:27" ht="16.5" x14ac:dyDescent="0.3">
      <c r="A1524">
        <v>37343</v>
      </c>
      <c r="B1524" t="s">
        <v>5263</v>
      </c>
      <c r="C1524" s="1">
        <v>41435</v>
      </c>
      <c r="D1524" s="1">
        <v>41442</v>
      </c>
      <c r="E1524" t="s">
        <v>66</v>
      </c>
      <c r="F1524" t="s">
        <v>2221</v>
      </c>
      <c r="G1524" t="s">
        <v>2222</v>
      </c>
      <c r="H1524" t="s">
        <v>94</v>
      </c>
      <c r="I1524" t="s">
        <v>739</v>
      </c>
      <c r="J1524" t="s">
        <v>709</v>
      </c>
      <c r="K1524" t="s">
        <v>34</v>
      </c>
      <c r="L1524">
        <v>55407</v>
      </c>
      <c r="M1524" t="s">
        <v>35</v>
      </c>
      <c r="N1524" t="s">
        <v>48</v>
      </c>
      <c r="O1524" t="s">
        <v>5093</v>
      </c>
      <c r="P1524" t="s">
        <v>38</v>
      </c>
      <c r="Q1524" t="s">
        <v>39</v>
      </c>
      <c r="R1524" t="s">
        <v>5094</v>
      </c>
      <c r="S1524" s="5">
        <v>692.93999999999994</v>
      </c>
      <c r="T1524">
        <v>3</v>
      </c>
      <c r="U1524">
        <v>0</v>
      </c>
      <c r="V1524">
        <v>173.23500000000001</v>
      </c>
      <c r="W1524">
        <v>30.41</v>
      </c>
      <c r="X1524" t="s">
        <v>64</v>
      </c>
      <c r="Y1524" t="s">
        <v>5034</v>
      </c>
      <c r="Z1524">
        <v>2013</v>
      </c>
      <c r="AA1524" s="6">
        <f>(Orders[[#This Row],[Sales]]*Orders[[#This Row],[Quantity]])-Orders[[#This Row],[Discount]]</f>
        <v>2078.8199999999997</v>
      </c>
    </row>
    <row r="1525" spans="1:27" ht="16.5" x14ac:dyDescent="0.3">
      <c r="A1525">
        <v>40986</v>
      </c>
      <c r="B1525" t="s">
        <v>5264</v>
      </c>
      <c r="C1525" s="1">
        <v>41811</v>
      </c>
      <c r="D1525" s="1">
        <v>41818</v>
      </c>
      <c r="E1525" t="s">
        <v>66</v>
      </c>
      <c r="F1525" t="s">
        <v>984</v>
      </c>
      <c r="G1525" t="s">
        <v>985</v>
      </c>
      <c r="H1525" t="s">
        <v>31</v>
      </c>
      <c r="I1525" t="s">
        <v>642</v>
      </c>
      <c r="J1525" t="s">
        <v>495</v>
      </c>
      <c r="K1525" t="s">
        <v>34</v>
      </c>
      <c r="L1525">
        <v>23223</v>
      </c>
      <c r="M1525" t="s">
        <v>35</v>
      </c>
      <c r="N1525" t="s">
        <v>36</v>
      </c>
      <c r="O1525" t="s">
        <v>2093</v>
      </c>
      <c r="P1525" t="s">
        <v>61</v>
      </c>
      <c r="Q1525" t="s">
        <v>72</v>
      </c>
      <c r="R1525" t="s">
        <v>2094</v>
      </c>
      <c r="S1525" s="5">
        <v>503.96</v>
      </c>
      <c r="T1525">
        <v>4</v>
      </c>
      <c r="U1525">
        <v>0</v>
      </c>
      <c r="V1525">
        <v>125.99</v>
      </c>
      <c r="W1525">
        <v>29.48</v>
      </c>
      <c r="X1525" t="s">
        <v>64</v>
      </c>
      <c r="Y1525" t="s">
        <v>5034</v>
      </c>
      <c r="Z1525">
        <v>2014</v>
      </c>
      <c r="AA1525" s="6">
        <f>(Orders[[#This Row],[Sales]]*Orders[[#This Row],[Quantity]])-Orders[[#This Row],[Discount]]</f>
        <v>2015.84</v>
      </c>
    </row>
    <row r="1526" spans="1:27" ht="16.5" x14ac:dyDescent="0.3">
      <c r="A1526">
        <v>31561</v>
      </c>
      <c r="B1526" t="s">
        <v>5265</v>
      </c>
      <c r="C1526" s="1">
        <v>41432</v>
      </c>
      <c r="D1526" s="1">
        <v>41439</v>
      </c>
      <c r="E1526" t="s">
        <v>66</v>
      </c>
      <c r="F1526" t="s">
        <v>319</v>
      </c>
      <c r="G1526" t="s">
        <v>320</v>
      </c>
      <c r="H1526" t="s">
        <v>31</v>
      </c>
      <c r="I1526" t="s">
        <v>661</v>
      </c>
      <c r="J1526" t="s">
        <v>118</v>
      </c>
      <c r="K1526" t="s">
        <v>34</v>
      </c>
      <c r="L1526">
        <v>60610</v>
      </c>
      <c r="M1526" t="s">
        <v>35</v>
      </c>
      <c r="N1526" t="s">
        <v>48</v>
      </c>
      <c r="O1526" t="s">
        <v>4518</v>
      </c>
      <c r="P1526" t="s">
        <v>61</v>
      </c>
      <c r="Q1526" t="s">
        <v>72</v>
      </c>
      <c r="R1526" t="s">
        <v>4519</v>
      </c>
      <c r="S1526" s="5">
        <v>328.22399999999999</v>
      </c>
      <c r="T1526">
        <v>4</v>
      </c>
      <c r="U1526">
        <v>0.2</v>
      </c>
      <c r="V1526">
        <v>28.7196</v>
      </c>
      <c r="W1526">
        <v>29.26</v>
      </c>
      <c r="X1526" t="s">
        <v>64</v>
      </c>
      <c r="Y1526" t="s">
        <v>5034</v>
      </c>
      <c r="Z1526">
        <v>2013</v>
      </c>
      <c r="AA1526" s="6">
        <f>(Orders[[#This Row],[Sales]]*Orders[[#This Row],[Quantity]])-Orders[[#This Row],[Discount]]</f>
        <v>1312.6959999999999</v>
      </c>
    </row>
    <row r="1527" spans="1:27" ht="16.5" x14ac:dyDescent="0.3">
      <c r="A1527">
        <v>37776</v>
      </c>
      <c r="B1527" t="s">
        <v>5266</v>
      </c>
      <c r="C1527" s="1">
        <v>41794</v>
      </c>
      <c r="D1527" s="1">
        <v>41801</v>
      </c>
      <c r="E1527" t="s">
        <v>66</v>
      </c>
      <c r="F1527" t="s">
        <v>4272</v>
      </c>
      <c r="G1527" t="s">
        <v>4273</v>
      </c>
      <c r="H1527" t="s">
        <v>31</v>
      </c>
      <c r="I1527" t="s">
        <v>1493</v>
      </c>
      <c r="J1527" t="s">
        <v>389</v>
      </c>
      <c r="K1527" t="s">
        <v>34</v>
      </c>
      <c r="L1527">
        <v>33024</v>
      </c>
      <c r="M1527" t="s">
        <v>35</v>
      </c>
      <c r="N1527" t="s">
        <v>36</v>
      </c>
      <c r="O1527" t="s">
        <v>4359</v>
      </c>
      <c r="P1527" t="s">
        <v>61</v>
      </c>
      <c r="Q1527" t="s">
        <v>72</v>
      </c>
      <c r="R1527" t="s">
        <v>4360</v>
      </c>
      <c r="S1527" s="5">
        <v>503.96</v>
      </c>
      <c r="T1527">
        <v>5</v>
      </c>
      <c r="U1527">
        <v>0.2</v>
      </c>
      <c r="V1527">
        <v>50.396000000000022</v>
      </c>
      <c r="W1527">
        <v>29.09</v>
      </c>
      <c r="X1527" t="s">
        <v>64</v>
      </c>
      <c r="Y1527" t="s">
        <v>5034</v>
      </c>
      <c r="Z1527">
        <v>2014</v>
      </c>
      <c r="AA1527" s="6">
        <f>(Orders[[#This Row],[Sales]]*Orders[[#This Row],[Quantity]])-Orders[[#This Row],[Discount]]</f>
        <v>2519.6</v>
      </c>
    </row>
    <row r="1528" spans="1:27" ht="16.5" x14ac:dyDescent="0.3">
      <c r="A1528">
        <v>32308</v>
      </c>
      <c r="B1528" t="s">
        <v>5267</v>
      </c>
      <c r="C1528" s="1">
        <v>41808</v>
      </c>
      <c r="D1528" s="1">
        <v>41812</v>
      </c>
      <c r="E1528" t="s">
        <v>28</v>
      </c>
      <c r="F1528" t="s">
        <v>5268</v>
      </c>
      <c r="G1528" t="s">
        <v>5269</v>
      </c>
      <c r="H1528" t="s">
        <v>31</v>
      </c>
      <c r="I1528" t="s">
        <v>5251</v>
      </c>
      <c r="J1528" t="s">
        <v>145</v>
      </c>
      <c r="K1528" t="s">
        <v>34</v>
      </c>
      <c r="L1528">
        <v>98502</v>
      </c>
      <c r="M1528" t="s">
        <v>35</v>
      </c>
      <c r="N1528" t="s">
        <v>105</v>
      </c>
      <c r="O1528" t="s">
        <v>2067</v>
      </c>
      <c r="P1528" t="s">
        <v>38</v>
      </c>
      <c r="Q1528" t="s">
        <v>270</v>
      </c>
      <c r="R1528" t="s">
        <v>2068</v>
      </c>
      <c r="S1528" s="5">
        <v>155.25</v>
      </c>
      <c r="T1528">
        <v>3</v>
      </c>
      <c r="U1528">
        <v>0</v>
      </c>
      <c r="V1528">
        <v>46.575000000000003</v>
      </c>
      <c r="W1528">
        <v>28.25</v>
      </c>
      <c r="X1528" t="s">
        <v>53</v>
      </c>
      <c r="Y1528" t="s">
        <v>5034</v>
      </c>
      <c r="Z1528">
        <v>2014</v>
      </c>
      <c r="AA1528" s="6">
        <f>(Orders[[#This Row],[Sales]]*Orders[[#This Row],[Quantity]])-Orders[[#This Row],[Discount]]</f>
        <v>465.75</v>
      </c>
    </row>
    <row r="1529" spans="1:27" ht="16.5" x14ac:dyDescent="0.3">
      <c r="A1529">
        <v>40017</v>
      </c>
      <c r="B1529" t="s">
        <v>5270</v>
      </c>
      <c r="C1529" s="1">
        <v>41438</v>
      </c>
      <c r="D1529" s="1">
        <v>41442</v>
      </c>
      <c r="E1529" t="s">
        <v>28</v>
      </c>
      <c r="F1529" t="s">
        <v>5271</v>
      </c>
      <c r="G1529" t="s">
        <v>5272</v>
      </c>
      <c r="H1529" t="s">
        <v>94</v>
      </c>
      <c r="I1529" t="s">
        <v>869</v>
      </c>
      <c r="J1529" t="s">
        <v>171</v>
      </c>
      <c r="K1529" t="s">
        <v>34</v>
      </c>
      <c r="L1529">
        <v>77070</v>
      </c>
      <c r="M1529" t="s">
        <v>35</v>
      </c>
      <c r="N1529" t="s">
        <v>48</v>
      </c>
      <c r="O1529" t="s">
        <v>5273</v>
      </c>
      <c r="P1529" t="s">
        <v>38</v>
      </c>
      <c r="Q1529" t="s">
        <v>98</v>
      </c>
      <c r="R1529" t="s">
        <v>5274</v>
      </c>
      <c r="S1529" s="5">
        <v>379.37200000000001</v>
      </c>
      <c r="T1529">
        <v>2</v>
      </c>
      <c r="U1529">
        <v>0.3</v>
      </c>
      <c r="V1529">
        <v>-119.2312</v>
      </c>
      <c r="W1529">
        <v>28.01</v>
      </c>
      <c r="X1529" t="s">
        <v>64</v>
      </c>
      <c r="Y1529" t="s">
        <v>5034</v>
      </c>
      <c r="Z1529">
        <v>2013</v>
      </c>
      <c r="AA1529" s="6">
        <f>(Orders[[#This Row],[Sales]]*Orders[[#This Row],[Quantity]])-Orders[[#This Row],[Discount]]</f>
        <v>758.44400000000007</v>
      </c>
    </row>
    <row r="1530" spans="1:27" ht="16.5" x14ac:dyDescent="0.3">
      <c r="A1530">
        <v>33383</v>
      </c>
      <c r="B1530" t="s">
        <v>5275</v>
      </c>
      <c r="C1530" s="1">
        <v>41449</v>
      </c>
      <c r="D1530" s="1">
        <v>41454</v>
      </c>
      <c r="E1530" t="s">
        <v>66</v>
      </c>
      <c r="F1530" t="s">
        <v>5276</v>
      </c>
      <c r="G1530" t="s">
        <v>5277</v>
      </c>
      <c r="H1530" t="s">
        <v>31</v>
      </c>
      <c r="I1530" t="s">
        <v>232</v>
      </c>
      <c r="J1530" t="s">
        <v>233</v>
      </c>
      <c r="K1530" t="s">
        <v>34</v>
      </c>
      <c r="L1530">
        <v>10009</v>
      </c>
      <c r="M1530" t="s">
        <v>35</v>
      </c>
      <c r="N1530" t="s">
        <v>87</v>
      </c>
      <c r="O1530" t="s">
        <v>5278</v>
      </c>
      <c r="P1530" t="s">
        <v>50</v>
      </c>
      <c r="Q1530" t="s">
        <v>112</v>
      </c>
      <c r="R1530" t="s">
        <v>5279</v>
      </c>
      <c r="S1530" s="5">
        <v>324.89999999999998</v>
      </c>
      <c r="T1530">
        <v>5</v>
      </c>
      <c r="U1530">
        <v>0</v>
      </c>
      <c r="V1530">
        <v>38.988000000000007</v>
      </c>
      <c r="W1530">
        <v>27.99</v>
      </c>
      <c r="X1530" t="s">
        <v>64</v>
      </c>
      <c r="Y1530" t="s">
        <v>5034</v>
      </c>
      <c r="Z1530">
        <v>2013</v>
      </c>
      <c r="AA1530" s="6">
        <f>(Orders[[#This Row],[Sales]]*Orders[[#This Row],[Quantity]])-Orders[[#This Row],[Discount]]</f>
        <v>1624.5</v>
      </c>
    </row>
    <row r="1531" spans="1:27" ht="16.5" x14ac:dyDescent="0.3">
      <c r="A1531">
        <v>35518</v>
      </c>
      <c r="B1531" t="s">
        <v>5280</v>
      </c>
      <c r="C1531" s="1">
        <v>41802</v>
      </c>
      <c r="D1531" s="1">
        <v>41804</v>
      </c>
      <c r="E1531" t="s">
        <v>28</v>
      </c>
      <c r="F1531" t="s">
        <v>807</v>
      </c>
      <c r="G1531" t="s">
        <v>808</v>
      </c>
      <c r="H1531" t="s">
        <v>31</v>
      </c>
      <c r="I1531" t="s">
        <v>144</v>
      </c>
      <c r="J1531" t="s">
        <v>145</v>
      </c>
      <c r="K1531" t="s">
        <v>34</v>
      </c>
      <c r="L1531">
        <v>98103</v>
      </c>
      <c r="M1531" t="s">
        <v>35</v>
      </c>
      <c r="N1531" t="s">
        <v>105</v>
      </c>
      <c r="O1531" t="s">
        <v>5281</v>
      </c>
      <c r="P1531" t="s">
        <v>61</v>
      </c>
      <c r="Q1531" t="s">
        <v>62</v>
      </c>
      <c r="R1531" t="s">
        <v>5282</v>
      </c>
      <c r="S1531" s="5">
        <v>385.80000000000013</v>
      </c>
      <c r="T1531">
        <v>5</v>
      </c>
      <c r="U1531">
        <v>0.2</v>
      </c>
      <c r="V1531">
        <v>130.20750000000001</v>
      </c>
      <c r="W1531">
        <v>27.21</v>
      </c>
      <c r="X1531" t="s">
        <v>64</v>
      </c>
      <c r="Y1531" t="s">
        <v>5034</v>
      </c>
      <c r="Z1531">
        <v>2014</v>
      </c>
      <c r="AA1531" s="6">
        <f>(Orders[[#This Row],[Sales]]*Orders[[#This Row],[Quantity]])-Orders[[#This Row],[Discount]]</f>
        <v>1928.8000000000006</v>
      </c>
    </row>
    <row r="1532" spans="1:27" ht="16.5" x14ac:dyDescent="0.3">
      <c r="A1532">
        <v>39027</v>
      </c>
      <c r="B1532" t="s">
        <v>5283</v>
      </c>
      <c r="C1532" s="1">
        <v>41804</v>
      </c>
      <c r="D1532" s="1">
        <v>41810</v>
      </c>
      <c r="E1532" t="s">
        <v>66</v>
      </c>
      <c r="F1532" t="s">
        <v>1992</v>
      </c>
      <c r="G1532" t="s">
        <v>1993</v>
      </c>
      <c r="H1532" t="s">
        <v>94</v>
      </c>
      <c r="I1532" t="s">
        <v>144</v>
      </c>
      <c r="J1532" t="s">
        <v>145</v>
      </c>
      <c r="K1532" t="s">
        <v>34</v>
      </c>
      <c r="L1532">
        <v>98103</v>
      </c>
      <c r="M1532" t="s">
        <v>35</v>
      </c>
      <c r="N1532" t="s">
        <v>105</v>
      </c>
      <c r="O1532" t="s">
        <v>3284</v>
      </c>
      <c r="P1532" t="s">
        <v>38</v>
      </c>
      <c r="Q1532" t="s">
        <v>98</v>
      </c>
      <c r="R1532" t="s">
        <v>3285</v>
      </c>
      <c r="S1532" s="5">
        <v>291.13600000000002</v>
      </c>
      <c r="T1532">
        <v>4</v>
      </c>
      <c r="U1532">
        <v>0.2</v>
      </c>
      <c r="V1532">
        <v>-25.474400000000021</v>
      </c>
      <c r="W1532">
        <v>27.16</v>
      </c>
      <c r="X1532" t="s">
        <v>64</v>
      </c>
      <c r="Y1532" t="s">
        <v>5034</v>
      </c>
      <c r="Z1532">
        <v>2014</v>
      </c>
      <c r="AA1532" s="6">
        <f>(Orders[[#This Row],[Sales]]*Orders[[#This Row],[Quantity]])-Orders[[#This Row],[Discount]]</f>
        <v>1164.3440000000001</v>
      </c>
    </row>
    <row r="1533" spans="1:27" ht="16.5" x14ac:dyDescent="0.3">
      <c r="A1533">
        <v>36925</v>
      </c>
      <c r="B1533" t="s">
        <v>5284</v>
      </c>
      <c r="C1533" s="1">
        <v>41817</v>
      </c>
      <c r="D1533" s="1">
        <v>41822</v>
      </c>
      <c r="E1533" t="s">
        <v>66</v>
      </c>
      <c r="F1533" t="s">
        <v>2090</v>
      </c>
      <c r="G1533" t="s">
        <v>2091</v>
      </c>
      <c r="H1533" t="s">
        <v>58</v>
      </c>
      <c r="I1533" t="s">
        <v>402</v>
      </c>
      <c r="J1533" t="s">
        <v>389</v>
      </c>
      <c r="K1533" t="s">
        <v>34</v>
      </c>
      <c r="L1533">
        <v>33180</v>
      </c>
      <c r="M1533" t="s">
        <v>35</v>
      </c>
      <c r="N1533" t="s">
        <v>36</v>
      </c>
      <c r="O1533" t="s">
        <v>1268</v>
      </c>
      <c r="P1533" t="s">
        <v>38</v>
      </c>
      <c r="Q1533" t="s">
        <v>98</v>
      </c>
      <c r="R1533" t="s">
        <v>1269</v>
      </c>
      <c r="S1533" s="5">
        <v>273.55200000000002</v>
      </c>
      <c r="T1533">
        <v>3</v>
      </c>
      <c r="U1533">
        <v>0.2</v>
      </c>
      <c r="V1533">
        <v>-13.6776</v>
      </c>
      <c r="W1533">
        <v>27</v>
      </c>
      <c r="X1533" t="s">
        <v>53</v>
      </c>
      <c r="Y1533" t="s">
        <v>5034</v>
      </c>
      <c r="Z1533">
        <v>2014</v>
      </c>
      <c r="AA1533" s="6">
        <f>(Orders[[#This Row],[Sales]]*Orders[[#This Row],[Quantity]])-Orders[[#This Row],[Discount]]</f>
        <v>820.45600000000002</v>
      </c>
    </row>
    <row r="1534" spans="1:27" ht="16.5" x14ac:dyDescent="0.3">
      <c r="A1534">
        <v>38238</v>
      </c>
      <c r="B1534" t="s">
        <v>5285</v>
      </c>
      <c r="C1534" s="1">
        <v>41817</v>
      </c>
      <c r="D1534" s="1">
        <v>41821</v>
      </c>
      <c r="E1534" t="s">
        <v>66</v>
      </c>
      <c r="F1534" t="s">
        <v>967</v>
      </c>
      <c r="G1534" t="s">
        <v>968</v>
      </c>
      <c r="H1534" t="s">
        <v>58</v>
      </c>
      <c r="I1534" t="s">
        <v>232</v>
      </c>
      <c r="J1534" t="s">
        <v>233</v>
      </c>
      <c r="K1534" t="s">
        <v>34</v>
      </c>
      <c r="L1534">
        <v>10009</v>
      </c>
      <c r="M1534" t="s">
        <v>35</v>
      </c>
      <c r="N1534" t="s">
        <v>87</v>
      </c>
      <c r="O1534" t="s">
        <v>1289</v>
      </c>
      <c r="P1534" t="s">
        <v>50</v>
      </c>
      <c r="Q1534" t="s">
        <v>112</v>
      </c>
      <c r="R1534" t="s">
        <v>1290</v>
      </c>
      <c r="S1534" s="5">
        <v>713.88</v>
      </c>
      <c r="T1534">
        <v>4</v>
      </c>
      <c r="U1534">
        <v>0</v>
      </c>
      <c r="V1534">
        <v>214.1639999999999</v>
      </c>
      <c r="W1534">
        <v>26.44</v>
      </c>
      <c r="X1534" t="s">
        <v>53</v>
      </c>
      <c r="Y1534" t="s">
        <v>5034</v>
      </c>
      <c r="Z1534">
        <v>2014</v>
      </c>
      <c r="AA1534" s="6">
        <f>(Orders[[#This Row],[Sales]]*Orders[[#This Row],[Quantity]])-Orders[[#This Row],[Discount]]</f>
        <v>2855.52</v>
      </c>
    </row>
    <row r="1535" spans="1:27" ht="16.5" x14ac:dyDescent="0.3">
      <c r="A1535">
        <v>39520</v>
      </c>
      <c r="B1535" t="s">
        <v>5286</v>
      </c>
      <c r="C1535" s="1">
        <v>41438</v>
      </c>
      <c r="D1535" s="1">
        <v>41442</v>
      </c>
      <c r="E1535" t="s">
        <v>66</v>
      </c>
      <c r="F1535" t="s">
        <v>1228</v>
      </c>
      <c r="G1535" t="s">
        <v>1229</v>
      </c>
      <c r="H1535" t="s">
        <v>58</v>
      </c>
      <c r="I1535" t="s">
        <v>3362</v>
      </c>
      <c r="J1535" t="s">
        <v>104</v>
      </c>
      <c r="K1535" t="s">
        <v>34</v>
      </c>
      <c r="L1535">
        <v>91104</v>
      </c>
      <c r="M1535" t="s">
        <v>35</v>
      </c>
      <c r="N1535" t="s">
        <v>105</v>
      </c>
      <c r="O1535" t="s">
        <v>5287</v>
      </c>
      <c r="P1535" t="s">
        <v>50</v>
      </c>
      <c r="Q1535" t="s">
        <v>416</v>
      </c>
      <c r="R1535" t="s">
        <v>5288</v>
      </c>
      <c r="S1535" s="5">
        <v>185.88</v>
      </c>
      <c r="T1535">
        <v>6</v>
      </c>
      <c r="U1535">
        <v>0</v>
      </c>
      <c r="V1535">
        <v>83.645999999999987</v>
      </c>
      <c r="W1535">
        <v>25.81</v>
      </c>
      <c r="X1535" t="s">
        <v>53</v>
      </c>
      <c r="Y1535" t="s">
        <v>5034</v>
      </c>
      <c r="Z1535">
        <v>2013</v>
      </c>
      <c r="AA1535" s="6">
        <f>(Orders[[#This Row],[Sales]]*Orders[[#This Row],[Quantity]])-Orders[[#This Row],[Discount]]</f>
        <v>1115.28</v>
      </c>
    </row>
    <row r="1536" spans="1:27" ht="16.5" x14ac:dyDescent="0.3">
      <c r="A1536">
        <v>32710</v>
      </c>
      <c r="B1536" t="s">
        <v>5289</v>
      </c>
      <c r="C1536" s="1">
        <v>40724</v>
      </c>
      <c r="D1536" s="1">
        <v>40729</v>
      </c>
      <c r="E1536" t="s">
        <v>66</v>
      </c>
      <c r="F1536" t="s">
        <v>5290</v>
      </c>
      <c r="G1536" t="s">
        <v>5291</v>
      </c>
      <c r="H1536" t="s">
        <v>31</v>
      </c>
      <c r="I1536" t="s">
        <v>232</v>
      </c>
      <c r="J1536" t="s">
        <v>233</v>
      </c>
      <c r="K1536" t="s">
        <v>34</v>
      </c>
      <c r="L1536">
        <v>10024</v>
      </c>
      <c r="M1536" t="s">
        <v>35</v>
      </c>
      <c r="N1536" t="s">
        <v>87</v>
      </c>
      <c r="O1536" t="s">
        <v>3093</v>
      </c>
      <c r="P1536" t="s">
        <v>50</v>
      </c>
      <c r="Q1536" t="s">
        <v>51</v>
      </c>
      <c r="R1536" t="s">
        <v>3094</v>
      </c>
      <c r="S1536" s="5">
        <v>334.76799999999997</v>
      </c>
      <c r="T1536">
        <v>7</v>
      </c>
      <c r="U1536">
        <v>0.2</v>
      </c>
      <c r="V1536">
        <v>108.7996</v>
      </c>
      <c r="W1536">
        <v>25.42</v>
      </c>
      <c r="X1536" t="s">
        <v>64</v>
      </c>
      <c r="Y1536" t="s">
        <v>5034</v>
      </c>
      <c r="Z1536">
        <v>2011</v>
      </c>
      <c r="AA1536" s="6">
        <f>(Orders[[#This Row],[Sales]]*Orders[[#This Row],[Quantity]])-Orders[[#This Row],[Discount]]</f>
        <v>2343.1759999999999</v>
      </c>
    </row>
    <row r="1537" spans="1:27" ht="16.5" x14ac:dyDescent="0.3">
      <c r="A1537">
        <v>34897</v>
      </c>
      <c r="B1537" t="s">
        <v>5292</v>
      </c>
      <c r="C1537" s="1">
        <v>41817</v>
      </c>
      <c r="D1537" s="1">
        <v>41821</v>
      </c>
      <c r="E1537" t="s">
        <v>66</v>
      </c>
      <c r="F1537" t="s">
        <v>5293</v>
      </c>
      <c r="G1537" t="s">
        <v>5294</v>
      </c>
      <c r="H1537" t="s">
        <v>31</v>
      </c>
      <c r="I1537" t="s">
        <v>1876</v>
      </c>
      <c r="J1537" t="s">
        <v>315</v>
      </c>
      <c r="K1537" t="s">
        <v>34</v>
      </c>
      <c r="L1537">
        <v>80219</v>
      </c>
      <c r="M1537" t="s">
        <v>35</v>
      </c>
      <c r="N1537" t="s">
        <v>105</v>
      </c>
      <c r="O1537" t="s">
        <v>4587</v>
      </c>
      <c r="P1537" t="s">
        <v>61</v>
      </c>
      <c r="Q1537" t="s">
        <v>294</v>
      </c>
      <c r="R1537" t="s">
        <v>4588</v>
      </c>
      <c r="S1537" s="5">
        <v>431.92800000000011</v>
      </c>
      <c r="T1537">
        <v>9</v>
      </c>
      <c r="U1537">
        <v>0.2</v>
      </c>
      <c r="V1537">
        <v>64.789199999999951</v>
      </c>
      <c r="W1537">
        <v>24.99</v>
      </c>
      <c r="X1537" t="s">
        <v>64</v>
      </c>
      <c r="Y1537" t="s">
        <v>5034</v>
      </c>
      <c r="Z1537">
        <v>2014</v>
      </c>
      <c r="AA1537" s="6">
        <f>(Orders[[#This Row],[Sales]]*Orders[[#This Row],[Quantity]])-Orders[[#This Row],[Discount]]</f>
        <v>3887.152000000001</v>
      </c>
    </row>
    <row r="1538" spans="1:27" ht="16.5" x14ac:dyDescent="0.3">
      <c r="A1538">
        <v>38145</v>
      </c>
      <c r="B1538" t="s">
        <v>5295</v>
      </c>
      <c r="C1538" s="1">
        <v>41444</v>
      </c>
      <c r="D1538" s="1">
        <v>41447</v>
      </c>
      <c r="E1538" t="s">
        <v>55</v>
      </c>
      <c r="F1538" t="s">
        <v>2395</v>
      </c>
      <c r="G1538" t="s">
        <v>2396</v>
      </c>
      <c r="H1538" t="s">
        <v>31</v>
      </c>
      <c r="I1538" t="s">
        <v>4965</v>
      </c>
      <c r="J1538" t="s">
        <v>118</v>
      </c>
      <c r="K1538" t="s">
        <v>34</v>
      </c>
      <c r="L1538">
        <v>60423</v>
      </c>
      <c r="M1538" t="s">
        <v>35</v>
      </c>
      <c r="N1538" t="s">
        <v>48</v>
      </c>
      <c r="O1538" t="s">
        <v>5296</v>
      </c>
      <c r="P1538" t="s">
        <v>50</v>
      </c>
      <c r="Q1538" t="s">
        <v>416</v>
      </c>
      <c r="R1538" t="s">
        <v>5297</v>
      </c>
      <c r="S1538" s="5">
        <v>76.864000000000004</v>
      </c>
      <c r="T1538">
        <v>2</v>
      </c>
      <c r="U1538">
        <v>0.2</v>
      </c>
      <c r="V1538">
        <v>26.902399999999989</v>
      </c>
      <c r="W1538">
        <v>24.49</v>
      </c>
      <c r="X1538" t="s">
        <v>53</v>
      </c>
      <c r="Y1538" t="s">
        <v>5034</v>
      </c>
      <c r="Z1538">
        <v>2013</v>
      </c>
      <c r="AA1538" s="6">
        <f>(Orders[[#This Row],[Sales]]*Orders[[#This Row],[Quantity]])-Orders[[#This Row],[Discount]]</f>
        <v>153.52800000000002</v>
      </c>
    </row>
    <row r="1539" spans="1:27" ht="16.5" x14ac:dyDescent="0.3">
      <c r="A1539">
        <v>32865</v>
      </c>
      <c r="B1539" t="s">
        <v>5298</v>
      </c>
      <c r="C1539" s="1">
        <v>41802</v>
      </c>
      <c r="D1539" s="1">
        <v>41802</v>
      </c>
      <c r="E1539" t="s">
        <v>303</v>
      </c>
      <c r="F1539" t="s">
        <v>4777</v>
      </c>
      <c r="G1539" t="s">
        <v>4778</v>
      </c>
      <c r="H1539" t="s">
        <v>31</v>
      </c>
      <c r="I1539" t="s">
        <v>151</v>
      </c>
      <c r="J1539" t="s">
        <v>104</v>
      </c>
      <c r="K1539" t="s">
        <v>34</v>
      </c>
      <c r="L1539">
        <v>90004</v>
      </c>
      <c r="M1539" t="s">
        <v>35</v>
      </c>
      <c r="N1539" t="s">
        <v>105</v>
      </c>
      <c r="O1539" t="s">
        <v>2320</v>
      </c>
      <c r="P1539" t="s">
        <v>50</v>
      </c>
      <c r="Q1539" t="s">
        <v>416</v>
      </c>
      <c r="R1539" t="s">
        <v>5146</v>
      </c>
      <c r="S1539" s="5">
        <v>122.97</v>
      </c>
      <c r="T1539">
        <v>3</v>
      </c>
      <c r="U1539">
        <v>0</v>
      </c>
      <c r="V1539">
        <v>60.255300000000013</v>
      </c>
      <c r="W1539">
        <v>23.65</v>
      </c>
      <c r="X1539" t="s">
        <v>64</v>
      </c>
      <c r="Y1539" t="s">
        <v>5034</v>
      </c>
      <c r="Z1539">
        <v>2014</v>
      </c>
      <c r="AA1539" s="6">
        <f>(Orders[[#This Row],[Sales]]*Orders[[#This Row],[Quantity]])-Orders[[#This Row],[Discount]]</f>
        <v>368.90999999999997</v>
      </c>
    </row>
    <row r="1540" spans="1:27" ht="16.5" x14ac:dyDescent="0.3">
      <c r="A1540">
        <v>38041</v>
      </c>
      <c r="B1540" t="s">
        <v>5299</v>
      </c>
      <c r="C1540" s="1">
        <v>41807</v>
      </c>
      <c r="D1540" s="1">
        <v>41809</v>
      </c>
      <c r="E1540" t="s">
        <v>28</v>
      </c>
      <c r="F1540" t="s">
        <v>2762</v>
      </c>
      <c r="G1540" t="s">
        <v>2763</v>
      </c>
      <c r="H1540" t="s">
        <v>31</v>
      </c>
      <c r="I1540" t="s">
        <v>3137</v>
      </c>
      <c r="J1540" t="s">
        <v>250</v>
      </c>
      <c r="K1540" t="s">
        <v>34</v>
      </c>
      <c r="L1540">
        <v>43017</v>
      </c>
      <c r="M1540" t="s">
        <v>35</v>
      </c>
      <c r="N1540" t="s">
        <v>87</v>
      </c>
      <c r="O1540" t="s">
        <v>4353</v>
      </c>
      <c r="P1540" t="s">
        <v>61</v>
      </c>
      <c r="Q1540" t="s">
        <v>294</v>
      </c>
      <c r="R1540" t="s">
        <v>4354</v>
      </c>
      <c r="S1540" s="5">
        <v>479.952</v>
      </c>
      <c r="T1540">
        <v>6</v>
      </c>
      <c r="U1540">
        <v>0.2</v>
      </c>
      <c r="V1540">
        <v>107.9892</v>
      </c>
      <c r="W1540">
        <v>23.59</v>
      </c>
      <c r="X1540" t="s">
        <v>64</v>
      </c>
      <c r="Y1540" t="s">
        <v>5034</v>
      </c>
      <c r="Z1540">
        <v>2014</v>
      </c>
      <c r="AA1540" s="6">
        <f>(Orders[[#This Row],[Sales]]*Orders[[#This Row],[Quantity]])-Orders[[#This Row],[Discount]]</f>
        <v>2879.5120000000002</v>
      </c>
    </row>
    <row r="1541" spans="1:27" ht="16.5" x14ac:dyDescent="0.3">
      <c r="A1541">
        <v>31366</v>
      </c>
      <c r="B1541" t="s">
        <v>5300</v>
      </c>
      <c r="C1541" s="1">
        <v>41430</v>
      </c>
      <c r="D1541" s="1">
        <v>41432</v>
      </c>
      <c r="E1541" t="s">
        <v>55</v>
      </c>
      <c r="F1541" t="s">
        <v>1795</v>
      </c>
      <c r="G1541" t="s">
        <v>1796</v>
      </c>
      <c r="H1541" t="s">
        <v>31</v>
      </c>
      <c r="I1541" t="s">
        <v>77</v>
      </c>
      <c r="J1541" t="s">
        <v>495</v>
      </c>
      <c r="K1541" t="s">
        <v>34</v>
      </c>
      <c r="L1541">
        <v>22153</v>
      </c>
      <c r="M1541" t="s">
        <v>35</v>
      </c>
      <c r="N1541" t="s">
        <v>36</v>
      </c>
      <c r="O1541" t="s">
        <v>5301</v>
      </c>
      <c r="P1541" t="s">
        <v>50</v>
      </c>
      <c r="Q1541" t="s">
        <v>416</v>
      </c>
      <c r="R1541" t="s">
        <v>5302</v>
      </c>
      <c r="S1541" s="5">
        <v>75.88</v>
      </c>
      <c r="T1541">
        <v>2</v>
      </c>
      <c r="U1541">
        <v>0</v>
      </c>
      <c r="V1541">
        <v>35.663600000000002</v>
      </c>
      <c r="W1541">
        <v>23.21</v>
      </c>
      <c r="X1541" t="s">
        <v>53</v>
      </c>
      <c r="Y1541" t="s">
        <v>5034</v>
      </c>
      <c r="Z1541">
        <v>2013</v>
      </c>
      <c r="AA1541" s="6">
        <f>(Orders[[#This Row],[Sales]]*Orders[[#This Row],[Quantity]])-Orders[[#This Row],[Discount]]</f>
        <v>151.76</v>
      </c>
    </row>
    <row r="1542" spans="1:27" ht="16.5" x14ac:dyDescent="0.3">
      <c r="A1542">
        <v>35023</v>
      </c>
      <c r="B1542" t="s">
        <v>5303</v>
      </c>
      <c r="C1542" s="1">
        <v>41431</v>
      </c>
      <c r="D1542" s="1">
        <v>41437</v>
      </c>
      <c r="E1542" t="s">
        <v>66</v>
      </c>
      <c r="F1542" t="s">
        <v>3167</v>
      </c>
      <c r="G1542" t="s">
        <v>3168</v>
      </c>
      <c r="H1542" t="s">
        <v>31</v>
      </c>
      <c r="I1542" t="s">
        <v>408</v>
      </c>
      <c r="J1542" t="s">
        <v>409</v>
      </c>
      <c r="K1542" t="s">
        <v>34</v>
      </c>
      <c r="L1542">
        <v>19711</v>
      </c>
      <c r="M1542" t="s">
        <v>35</v>
      </c>
      <c r="N1542" t="s">
        <v>87</v>
      </c>
      <c r="O1542" t="s">
        <v>1147</v>
      </c>
      <c r="P1542" t="s">
        <v>50</v>
      </c>
      <c r="Q1542" t="s">
        <v>112</v>
      </c>
      <c r="R1542" t="s">
        <v>1148</v>
      </c>
      <c r="S1542" s="5">
        <v>360.38</v>
      </c>
      <c r="T1542">
        <v>2</v>
      </c>
      <c r="U1542">
        <v>0</v>
      </c>
      <c r="V1542">
        <v>93.698800000000006</v>
      </c>
      <c r="W1542">
        <v>22.17</v>
      </c>
      <c r="X1542" t="s">
        <v>64</v>
      </c>
      <c r="Y1542" t="s">
        <v>5034</v>
      </c>
      <c r="Z1542">
        <v>2013</v>
      </c>
      <c r="AA1542" s="6">
        <f>(Orders[[#This Row],[Sales]]*Orders[[#This Row],[Quantity]])-Orders[[#This Row],[Discount]]</f>
        <v>720.76</v>
      </c>
    </row>
    <row r="1543" spans="1:27" ht="16.5" x14ac:dyDescent="0.3">
      <c r="A1543">
        <v>36966</v>
      </c>
      <c r="B1543" t="s">
        <v>5304</v>
      </c>
      <c r="C1543" s="1">
        <v>41437</v>
      </c>
      <c r="D1543" s="1">
        <v>41441</v>
      </c>
      <c r="E1543" t="s">
        <v>66</v>
      </c>
      <c r="F1543" t="s">
        <v>1351</v>
      </c>
      <c r="G1543" t="s">
        <v>1352</v>
      </c>
      <c r="H1543" t="s">
        <v>31</v>
      </c>
      <c r="I1543" t="s">
        <v>144</v>
      </c>
      <c r="J1543" t="s">
        <v>145</v>
      </c>
      <c r="K1543" t="s">
        <v>34</v>
      </c>
      <c r="L1543">
        <v>98103</v>
      </c>
      <c r="M1543" t="s">
        <v>35</v>
      </c>
      <c r="N1543" t="s">
        <v>105</v>
      </c>
      <c r="O1543" t="s">
        <v>4485</v>
      </c>
      <c r="P1543" t="s">
        <v>61</v>
      </c>
      <c r="Q1543" t="s">
        <v>294</v>
      </c>
      <c r="R1543" t="s">
        <v>4486</v>
      </c>
      <c r="S1543" s="5">
        <v>389.97</v>
      </c>
      <c r="T1543">
        <v>3</v>
      </c>
      <c r="U1543">
        <v>0</v>
      </c>
      <c r="V1543">
        <v>132.5898</v>
      </c>
      <c r="W1543">
        <v>22.1</v>
      </c>
      <c r="X1543" t="s">
        <v>64</v>
      </c>
      <c r="Y1543" t="s">
        <v>5034</v>
      </c>
      <c r="Z1543">
        <v>2013</v>
      </c>
      <c r="AA1543" s="6">
        <f>(Orders[[#This Row],[Sales]]*Orders[[#This Row],[Quantity]])-Orders[[#This Row],[Discount]]</f>
        <v>1169.9100000000001</v>
      </c>
    </row>
    <row r="1544" spans="1:27" ht="16.5" x14ac:dyDescent="0.3">
      <c r="A1544">
        <v>39331</v>
      </c>
      <c r="B1544" t="s">
        <v>5305</v>
      </c>
      <c r="C1544" s="1">
        <v>41085</v>
      </c>
      <c r="D1544" s="1">
        <v>41088</v>
      </c>
      <c r="E1544" t="s">
        <v>55</v>
      </c>
      <c r="F1544" t="s">
        <v>947</v>
      </c>
      <c r="G1544" t="s">
        <v>948</v>
      </c>
      <c r="H1544" t="s">
        <v>31</v>
      </c>
      <c r="I1544" t="s">
        <v>869</v>
      </c>
      <c r="J1544" t="s">
        <v>171</v>
      </c>
      <c r="K1544" t="s">
        <v>34</v>
      </c>
      <c r="L1544">
        <v>77041</v>
      </c>
      <c r="M1544" t="s">
        <v>35</v>
      </c>
      <c r="N1544" t="s">
        <v>48</v>
      </c>
      <c r="O1544" t="s">
        <v>5306</v>
      </c>
      <c r="P1544" t="s">
        <v>38</v>
      </c>
      <c r="Q1544" t="s">
        <v>270</v>
      </c>
      <c r="R1544" t="s">
        <v>5307</v>
      </c>
      <c r="S1544" s="5">
        <v>75.384000000000015</v>
      </c>
      <c r="T1544">
        <v>9</v>
      </c>
      <c r="U1544">
        <v>0.6</v>
      </c>
      <c r="V1544">
        <v>-20.730599999999999</v>
      </c>
      <c r="W1544">
        <v>22</v>
      </c>
      <c r="X1544" t="s">
        <v>53</v>
      </c>
      <c r="Y1544" t="s">
        <v>5034</v>
      </c>
      <c r="Z1544">
        <v>2012</v>
      </c>
      <c r="AA1544" s="6">
        <f>(Orders[[#This Row],[Sales]]*Orders[[#This Row],[Quantity]])-Orders[[#This Row],[Discount]]</f>
        <v>677.85600000000011</v>
      </c>
    </row>
    <row r="1545" spans="1:27" ht="16.5" x14ac:dyDescent="0.3">
      <c r="A1545">
        <v>39906</v>
      </c>
      <c r="B1545" t="s">
        <v>5308</v>
      </c>
      <c r="C1545" s="1">
        <v>40698</v>
      </c>
      <c r="D1545" s="1">
        <v>40703</v>
      </c>
      <c r="E1545" t="s">
        <v>66</v>
      </c>
      <c r="F1545" t="s">
        <v>2395</v>
      </c>
      <c r="G1545" t="s">
        <v>2396</v>
      </c>
      <c r="H1545" t="s">
        <v>31</v>
      </c>
      <c r="I1545" t="s">
        <v>232</v>
      </c>
      <c r="J1545" t="s">
        <v>233</v>
      </c>
      <c r="K1545" t="s">
        <v>34</v>
      </c>
      <c r="L1545">
        <v>10035</v>
      </c>
      <c r="M1545" t="s">
        <v>35</v>
      </c>
      <c r="N1545" t="s">
        <v>87</v>
      </c>
      <c r="O1545" t="s">
        <v>172</v>
      </c>
      <c r="P1545" t="s">
        <v>38</v>
      </c>
      <c r="Q1545" t="s">
        <v>173</v>
      </c>
      <c r="R1545" t="s">
        <v>174</v>
      </c>
      <c r="S1545" s="5">
        <v>353.56799999999998</v>
      </c>
      <c r="T1545">
        <v>2</v>
      </c>
      <c r="U1545">
        <v>0.2</v>
      </c>
      <c r="V1545">
        <v>-44.196000000000033</v>
      </c>
      <c r="W1545">
        <v>21.64</v>
      </c>
      <c r="X1545" t="s">
        <v>64</v>
      </c>
      <c r="Y1545" t="s">
        <v>5034</v>
      </c>
      <c r="Z1545">
        <v>2011</v>
      </c>
      <c r="AA1545" s="6">
        <f>(Orders[[#This Row],[Sales]]*Orders[[#This Row],[Quantity]])-Orders[[#This Row],[Discount]]</f>
        <v>706.93599999999992</v>
      </c>
    </row>
    <row r="1546" spans="1:27" ht="16.5" x14ac:dyDescent="0.3">
      <c r="A1546">
        <v>31987</v>
      </c>
      <c r="B1546" t="s">
        <v>5309</v>
      </c>
      <c r="C1546" s="1">
        <v>40715</v>
      </c>
      <c r="D1546" s="1">
        <v>40717</v>
      </c>
      <c r="E1546" t="s">
        <v>28</v>
      </c>
      <c r="F1546" t="s">
        <v>4612</v>
      </c>
      <c r="G1546" t="s">
        <v>4613</v>
      </c>
      <c r="H1546" t="s">
        <v>31</v>
      </c>
      <c r="I1546" t="s">
        <v>2366</v>
      </c>
      <c r="J1546" t="s">
        <v>495</v>
      </c>
      <c r="K1546" t="s">
        <v>34</v>
      </c>
      <c r="L1546">
        <v>22980</v>
      </c>
      <c r="M1546" t="s">
        <v>35</v>
      </c>
      <c r="N1546" t="s">
        <v>36</v>
      </c>
      <c r="O1546" t="s">
        <v>5106</v>
      </c>
      <c r="P1546" t="s">
        <v>61</v>
      </c>
      <c r="Q1546" t="s">
        <v>72</v>
      </c>
      <c r="R1546" t="s">
        <v>5107</v>
      </c>
      <c r="S1546" s="5">
        <v>284.82</v>
      </c>
      <c r="T1546">
        <v>1</v>
      </c>
      <c r="U1546">
        <v>0</v>
      </c>
      <c r="V1546">
        <v>74.053200000000004</v>
      </c>
      <c r="W1546">
        <v>20.76</v>
      </c>
      <c r="X1546" t="s">
        <v>53</v>
      </c>
      <c r="Y1546" t="s">
        <v>5034</v>
      </c>
      <c r="Z1546">
        <v>2011</v>
      </c>
      <c r="AA1546" s="6">
        <f>(Orders[[#This Row],[Sales]]*Orders[[#This Row],[Quantity]])-Orders[[#This Row],[Discount]]</f>
        <v>284.82</v>
      </c>
    </row>
    <row r="1547" spans="1:27" ht="16.5" x14ac:dyDescent="0.3">
      <c r="A1547">
        <v>37780</v>
      </c>
      <c r="B1547" t="s">
        <v>5310</v>
      </c>
      <c r="C1547" s="1">
        <v>41794</v>
      </c>
      <c r="D1547" s="1">
        <v>41800</v>
      </c>
      <c r="E1547" t="s">
        <v>66</v>
      </c>
      <c r="F1547" t="s">
        <v>2147</v>
      </c>
      <c r="G1547" t="s">
        <v>2148</v>
      </c>
      <c r="H1547" t="s">
        <v>58</v>
      </c>
      <c r="I1547" t="s">
        <v>232</v>
      </c>
      <c r="J1547" t="s">
        <v>233</v>
      </c>
      <c r="K1547" t="s">
        <v>34</v>
      </c>
      <c r="L1547">
        <v>10011</v>
      </c>
      <c r="M1547" t="s">
        <v>35</v>
      </c>
      <c r="N1547" t="s">
        <v>87</v>
      </c>
      <c r="O1547" t="s">
        <v>1220</v>
      </c>
      <c r="P1547" t="s">
        <v>38</v>
      </c>
      <c r="Q1547" t="s">
        <v>39</v>
      </c>
      <c r="R1547" t="s">
        <v>1221</v>
      </c>
      <c r="S1547" s="5">
        <v>384.76799999999997</v>
      </c>
      <c r="T1547">
        <v>2</v>
      </c>
      <c r="U1547">
        <v>0.4</v>
      </c>
      <c r="V1547">
        <v>-115.43040000000001</v>
      </c>
      <c r="W1547">
        <v>20.55</v>
      </c>
      <c r="X1547" t="s">
        <v>64</v>
      </c>
      <c r="Y1547" t="s">
        <v>5034</v>
      </c>
      <c r="Z1547">
        <v>2014</v>
      </c>
      <c r="AA1547" s="6">
        <f>(Orders[[#This Row],[Sales]]*Orders[[#This Row],[Quantity]])-Orders[[#This Row],[Discount]]</f>
        <v>769.13599999999997</v>
      </c>
    </row>
    <row r="1548" spans="1:27" ht="16.5" x14ac:dyDescent="0.3">
      <c r="A1548">
        <v>39176</v>
      </c>
      <c r="B1548" t="s">
        <v>5311</v>
      </c>
      <c r="C1548" s="1">
        <v>41440</v>
      </c>
      <c r="D1548" s="1">
        <v>41447</v>
      </c>
      <c r="E1548" t="s">
        <v>66</v>
      </c>
      <c r="F1548" t="s">
        <v>5312</v>
      </c>
      <c r="G1548" t="s">
        <v>5313</v>
      </c>
      <c r="H1548" t="s">
        <v>58</v>
      </c>
      <c r="I1548" t="s">
        <v>85</v>
      </c>
      <c r="J1548" t="s">
        <v>86</v>
      </c>
      <c r="K1548" t="s">
        <v>34</v>
      </c>
      <c r="L1548">
        <v>19140</v>
      </c>
      <c r="M1548" t="s">
        <v>35</v>
      </c>
      <c r="N1548" t="s">
        <v>87</v>
      </c>
      <c r="O1548" t="s">
        <v>4092</v>
      </c>
      <c r="P1548" t="s">
        <v>38</v>
      </c>
      <c r="Q1548" t="s">
        <v>39</v>
      </c>
      <c r="R1548" t="s">
        <v>4093</v>
      </c>
      <c r="S1548" s="5">
        <v>337.17599999999999</v>
      </c>
      <c r="T1548">
        <v>2</v>
      </c>
      <c r="U1548">
        <v>0.4</v>
      </c>
      <c r="V1548">
        <v>-118.0116</v>
      </c>
      <c r="W1548">
        <v>20.309999999999999</v>
      </c>
      <c r="X1548" t="s">
        <v>64</v>
      </c>
      <c r="Y1548" t="s">
        <v>5034</v>
      </c>
      <c r="Z1548">
        <v>2013</v>
      </c>
      <c r="AA1548" s="6">
        <f>(Orders[[#This Row],[Sales]]*Orders[[#This Row],[Quantity]])-Orders[[#This Row],[Discount]]</f>
        <v>673.952</v>
      </c>
    </row>
    <row r="1549" spans="1:27" ht="16.5" x14ac:dyDescent="0.3">
      <c r="A1549">
        <v>40389</v>
      </c>
      <c r="B1549" t="s">
        <v>5314</v>
      </c>
      <c r="C1549" s="1">
        <v>41088</v>
      </c>
      <c r="D1549" s="1">
        <v>41093</v>
      </c>
      <c r="E1549" t="s">
        <v>28</v>
      </c>
      <c r="F1549" t="s">
        <v>1384</v>
      </c>
      <c r="G1549" t="s">
        <v>1385</v>
      </c>
      <c r="H1549" t="s">
        <v>58</v>
      </c>
      <c r="I1549" t="s">
        <v>1063</v>
      </c>
      <c r="J1549" t="s">
        <v>250</v>
      </c>
      <c r="K1549" t="s">
        <v>34</v>
      </c>
      <c r="L1549">
        <v>45373</v>
      </c>
      <c r="M1549" t="s">
        <v>35</v>
      </c>
      <c r="N1549" t="s">
        <v>87</v>
      </c>
      <c r="O1549" t="s">
        <v>5315</v>
      </c>
      <c r="P1549" t="s">
        <v>38</v>
      </c>
      <c r="Q1549" t="s">
        <v>173</v>
      </c>
      <c r="R1549" t="s">
        <v>5316</v>
      </c>
      <c r="S1549" s="5">
        <v>482.93999999999988</v>
      </c>
      <c r="T1549">
        <v>6</v>
      </c>
      <c r="U1549">
        <v>0.5</v>
      </c>
      <c r="V1549">
        <v>-376.69319999999999</v>
      </c>
      <c r="W1549">
        <v>20.25</v>
      </c>
      <c r="X1549" t="s">
        <v>64</v>
      </c>
      <c r="Y1549" t="s">
        <v>5034</v>
      </c>
      <c r="Z1549">
        <v>2012</v>
      </c>
      <c r="AA1549" s="6">
        <f>(Orders[[#This Row],[Sales]]*Orders[[#This Row],[Quantity]])-Orders[[#This Row],[Discount]]</f>
        <v>2897.1399999999994</v>
      </c>
    </row>
    <row r="1550" spans="1:27" ht="16.5" x14ac:dyDescent="0.3">
      <c r="A1550">
        <v>41070</v>
      </c>
      <c r="B1550" t="s">
        <v>5317</v>
      </c>
      <c r="C1550" s="1">
        <v>41452</v>
      </c>
      <c r="D1550" s="1">
        <v>41459</v>
      </c>
      <c r="E1550" t="s">
        <v>66</v>
      </c>
      <c r="F1550" t="s">
        <v>5318</v>
      </c>
      <c r="G1550" t="s">
        <v>5319</v>
      </c>
      <c r="H1550" t="s">
        <v>31</v>
      </c>
      <c r="I1550" t="s">
        <v>195</v>
      </c>
      <c r="J1550" t="s">
        <v>70</v>
      </c>
      <c r="K1550" t="s">
        <v>34</v>
      </c>
      <c r="L1550">
        <v>30318</v>
      </c>
      <c r="M1550" t="s">
        <v>35</v>
      </c>
      <c r="N1550" t="s">
        <v>36</v>
      </c>
      <c r="O1550" t="s">
        <v>5320</v>
      </c>
      <c r="P1550" t="s">
        <v>61</v>
      </c>
      <c r="Q1550" t="s">
        <v>72</v>
      </c>
      <c r="R1550" t="s">
        <v>5321</v>
      </c>
      <c r="S1550" s="5">
        <v>135.94999999999999</v>
      </c>
      <c r="T1550">
        <v>1</v>
      </c>
      <c r="U1550">
        <v>0</v>
      </c>
      <c r="V1550">
        <v>39.425499999999992</v>
      </c>
      <c r="W1550">
        <v>20.21</v>
      </c>
      <c r="X1550" t="s">
        <v>272</v>
      </c>
      <c r="Y1550" t="s">
        <v>5034</v>
      </c>
      <c r="Z1550">
        <v>2013</v>
      </c>
      <c r="AA1550" s="6">
        <f>(Orders[[#This Row],[Sales]]*Orders[[#This Row],[Quantity]])-Orders[[#This Row],[Discount]]</f>
        <v>135.94999999999999</v>
      </c>
    </row>
    <row r="1551" spans="1:27" ht="16.5" x14ac:dyDescent="0.3">
      <c r="A1551">
        <v>37029</v>
      </c>
      <c r="B1551" t="s">
        <v>5322</v>
      </c>
      <c r="C1551" s="1">
        <v>41820</v>
      </c>
      <c r="D1551" s="1">
        <v>41823</v>
      </c>
      <c r="E1551" t="s">
        <v>55</v>
      </c>
      <c r="F1551" t="s">
        <v>2090</v>
      </c>
      <c r="G1551" t="s">
        <v>2091</v>
      </c>
      <c r="H1551" t="s">
        <v>58</v>
      </c>
      <c r="I1551" t="s">
        <v>2493</v>
      </c>
      <c r="J1551" t="s">
        <v>322</v>
      </c>
      <c r="K1551" t="s">
        <v>34</v>
      </c>
      <c r="L1551">
        <v>6460</v>
      </c>
      <c r="M1551" t="s">
        <v>35</v>
      </c>
      <c r="N1551" t="s">
        <v>87</v>
      </c>
      <c r="O1551" t="s">
        <v>5323</v>
      </c>
      <c r="P1551" t="s">
        <v>38</v>
      </c>
      <c r="Q1551" t="s">
        <v>173</v>
      </c>
      <c r="R1551" t="s">
        <v>5324</v>
      </c>
      <c r="S1551" s="5">
        <v>638.82000000000005</v>
      </c>
      <c r="T1551">
        <v>9</v>
      </c>
      <c r="U1551">
        <v>0</v>
      </c>
      <c r="V1551">
        <v>185.2578</v>
      </c>
      <c r="W1551">
        <v>19.989999999999998</v>
      </c>
      <c r="X1551" t="s">
        <v>64</v>
      </c>
      <c r="Y1551" t="s">
        <v>5034</v>
      </c>
      <c r="Z1551">
        <v>2014</v>
      </c>
      <c r="AA1551" s="6">
        <f>(Orders[[#This Row],[Sales]]*Orders[[#This Row],[Quantity]])-Orders[[#This Row],[Discount]]</f>
        <v>5749.38</v>
      </c>
    </row>
    <row r="1552" spans="1:27" ht="16.5" x14ac:dyDescent="0.3">
      <c r="A1552">
        <v>38893</v>
      </c>
      <c r="B1552" t="s">
        <v>5325</v>
      </c>
      <c r="C1552" s="1">
        <v>41075</v>
      </c>
      <c r="D1552" s="1">
        <v>41079</v>
      </c>
      <c r="E1552" t="s">
        <v>66</v>
      </c>
      <c r="F1552" t="s">
        <v>3254</v>
      </c>
      <c r="G1552" t="s">
        <v>3255</v>
      </c>
      <c r="H1552" t="s">
        <v>58</v>
      </c>
      <c r="I1552" t="s">
        <v>151</v>
      </c>
      <c r="J1552" t="s">
        <v>104</v>
      </c>
      <c r="K1552" t="s">
        <v>34</v>
      </c>
      <c r="L1552">
        <v>90004</v>
      </c>
      <c r="M1552" t="s">
        <v>35</v>
      </c>
      <c r="N1552" t="s">
        <v>105</v>
      </c>
      <c r="O1552" t="s">
        <v>3484</v>
      </c>
      <c r="P1552" t="s">
        <v>61</v>
      </c>
      <c r="Q1552" t="s">
        <v>72</v>
      </c>
      <c r="R1552" t="s">
        <v>3485</v>
      </c>
      <c r="S1552" s="5">
        <v>225.57599999999999</v>
      </c>
      <c r="T1552">
        <v>3</v>
      </c>
      <c r="U1552">
        <v>0.2</v>
      </c>
      <c r="V1552">
        <v>22.557600000000011</v>
      </c>
      <c r="W1552">
        <v>19.760000000000002</v>
      </c>
      <c r="X1552" t="s">
        <v>64</v>
      </c>
      <c r="Y1552" t="s">
        <v>5034</v>
      </c>
      <c r="Z1552">
        <v>2012</v>
      </c>
      <c r="AA1552" s="6">
        <f>(Orders[[#This Row],[Sales]]*Orders[[#This Row],[Quantity]])-Orders[[#This Row],[Discount]]</f>
        <v>676.52799999999991</v>
      </c>
    </row>
    <row r="1553" spans="1:27" ht="16.5" x14ac:dyDescent="0.3">
      <c r="A1553">
        <v>32126</v>
      </c>
      <c r="B1553" t="s">
        <v>5326</v>
      </c>
      <c r="C1553" s="1">
        <v>41807</v>
      </c>
      <c r="D1553" s="1">
        <v>41812</v>
      </c>
      <c r="E1553" t="s">
        <v>28</v>
      </c>
      <c r="F1553" t="s">
        <v>3162</v>
      </c>
      <c r="G1553" t="s">
        <v>3163</v>
      </c>
      <c r="H1553" t="s">
        <v>31</v>
      </c>
      <c r="I1553" t="s">
        <v>2735</v>
      </c>
      <c r="J1553" t="s">
        <v>96</v>
      </c>
      <c r="K1553" t="s">
        <v>34</v>
      </c>
      <c r="L1553">
        <v>41042</v>
      </c>
      <c r="M1553" t="s">
        <v>35</v>
      </c>
      <c r="N1553" t="s">
        <v>36</v>
      </c>
      <c r="O1553" t="s">
        <v>1969</v>
      </c>
      <c r="P1553" t="s">
        <v>38</v>
      </c>
      <c r="Q1553" t="s">
        <v>98</v>
      </c>
      <c r="R1553" t="s">
        <v>1970</v>
      </c>
      <c r="S1553" s="5">
        <v>301.95999999999998</v>
      </c>
      <c r="T1553">
        <v>2</v>
      </c>
      <c r="U1553">
        <v>0</v>
      </c>
      <c r="V1553">
        <v>90.587999999999965</v>
      </c>
      <c r="W1553">
        <v>19.739999999999998</v>
      </c>
      <c r="X1553" t="s">
        <v>64</v>
      </c>
      <c r="Y1553" t="s">
        <v>5034</v>
      </c>
      <c r="Z1553">
        <v>2014</v>
      </c>
      <c r="AA1553" s="6">
        <f>(Orders[[#This Row],[Sales]]*Orders[[#This Row],[Quantity]])-Orders[[#This Row],[Discount]]</f>
        <v>603.91999999999996</v>
      </c>
    </row>
    <row r="1554" spans="1:27" ht="16.5" x14ac:dyDescent="0.3">
      <c r="A1554">
        <v>38057</v>
      </c>
      <c r="B1554" t="s">
        <v>5327</v>
      </c>
      <c r="C1554" s="1">
        <v>41817</v>
      </c>
      <c r="D1554" s="1">
        <v>41821</v>
      </c>
      <c r="E1554" t="s">
        <v>66</v>
      </c>
      <c r="F1554" t="s">
        <v>2524</v>
      </c>
      <c r="G1554" t="s">
        <v>2525</v>
      </c>
      <c r="H1554" t="s">
        <v>31</v>
      </c>
      <c r="I1554" t="s">
        <v>232</v>
      </c>
      <c r="J1554" t="s">
        <v>233</v>
      </c>
      <c r="K1554" t="s">
        <v>34</v>
      </c>
      <c r="L1554">
        <v>10035</v>
      </c>
      <c r="M1554" t="s">
        <v>35</v>
      </c>
      <c r="N1554" t="s">
        <v>87</v>
      </c>
      <c r="O1554" t="s">
        <v>3694</v>
      </c>
      <c r="P1554" t="s">
        <v>50</v>
      </c>
      <c r="Q1554" t="s">
        <v>112</v>
      </c>
      <c r="R1554" t="s">
        <v>3695</v>
      </c>
      <c r="S1554" s="5">
        <v>272.94</v>
      </c>
      <c r="T1554">
        <v>3</v>
      </c>
      <c r="U1554">
        <v>0</v>
      </c>
      <c r="V1554">
        <v>0</v>
      </c>
      <c r="W1554">
        <v>19.5</v>
      </c>
      <c r="X1554" t="s">
        <v>64</v>
      </c>
      <c r="Y1554" t="s">
        <v>5034</v>
      </c>
      <c r="Z1554">
        <v>2014</v>
      </c>
      <c r="AA1554" s="6">
        <f>(Orders[[#This Row],[Sales]]*Orders[[#This Row],[Quantity]])-Orders[[#This Row],[Discount]]</f>
        <v>818.81999999999994</v>
      </c>
    </row>
    <row r="1555" spans="1:27" ht="16.5" x14ac:dyDescent="0.3">
      <c r="A1555">
        <v>36252</v>
      </c>
      <c r="B1555" t="s">
        <v>5328</v>
      </c>
      <c r="C1555" s="1">
        <v>40703</v>
      </c>
      <c r="D1555" s="1">
        <v>40707</v>
      </c>
      <c r="E1555" t="s">
        <v>28</v>
      </c>
      <c r="F1555" t="s">
        <v>2825</v>
      </c>
      <c r="G1555" t="s">
        <v>2826</v>
      </c>
      <c r="H1555" t="s">
        <v>58</v>
      </c>
      <c r="I1555" t="s">
        <v>1661</v>
      </c>
      <c r="J1555" t="s">
        <v>436</v>
      </c>
      <c r="K1555" t="s">
        <v>34</v>
      </c>
      <c r="L1555">
        <v>89031</v>
      </c>
      <c r="M1555" t="s">
        <v>35</v>
      </c>
      <c r="N1555" t="s">
        <v>105</v>
      </c>
      <c r="O1555" t="s">
        <v>2209</v>
      </c>
      <c r="P1555" t="s">
        <v>50</v>
      </c>
      <c r="Q1555" t="s">
        <v>416</v>
      </c>
      <c r="R1555" t="s">
        <v>2210</v>
      </c>
      <c r="S1555" s="5">
        <v>79.14</v>
      </c>
      <c r="T1555">
        <v>3</v>
      </c>
      <c r="U1555">
        <v>0</v>
      </c>
      <c r="V1555">
        <v>36.404400000000003</v>
      </c>
      <c r="W1555">
        <v>19.07</v>
      </c>
      <c r="X1555" t="s">
        <v>53</v>
      </c>
      <c r="Y1555" t="s">
        <v>5034</v>
      </c>
      <c r="Z1555">
        <v>2011</v>
      </c>
      <c r="AA1555" s="6">
        <f>(Orders[[#This Row],[Sales]]*Orders[[#This Row],[Quantity]])-Orders[[#This Row],[Discount]]</f>
        <v>237.42000000000002</v>
      </c>
    </row>
    <row r="1556" spans="1:27" ht="16.5" x14ac:dyDescent="0.3">
      <c r="A1556">
        <v>34041</v>
      </c>
      <c r="B1556" t="s">
        <v>5329</v>
      </c>
      <c r="C1556" s="1">
        <v>41080</v>
      </c>
      <c r="D1556" s="1">
        <v>41085</v>
      </c>
      <c r="E1556" t="s">
        <v>28</v>
      </c>
      <c r="F1556" t="s">
        <v>1853</v>
      </c>
      <c r="G1556" t="s">
        <v>1854</v>
      </c>
      <c r="H1556" t="s">
        <v>58</v>
      </c>
      <c r="I1556" t="s">
        <v>103</v>
      </c>
      <c r="J1556" t="s">
        <v>104</v>
      </c>
      <c r="K1556" t="s">
        <v>34</v>
      </c>
      <c r="L1556">
        <v>94122</v>
      </c>
      <c r="M1556" t="s">
        <v>35</v>
      </c>
      <c r="N1556" t="s">
        <v>105</v>
      </c>
      <c r="O1556" t="s">
        <v>422</v>
      </c>
      <c r="P1556" t="s">
        <v>61</v>
      </c>
      <c r="Q1556" t="s">
        <v>72</v>
      </c>
      <c r="R1556" t="s">
        <v>423</v>
      </c>
      <c r="S1556" s="5">
        <v>125.976</v>
      </c>
      <c r="T1556">
        <v>3</v>
      </c>
      <c r="U1556">
        <v>0.2</v>
      </c>
      <c r="V1556">
        <v>47.241</v>
      </c>
      <c r="W1556">
        <v>18.809999999999999</v>
      </c>
      <c r="X1556" t="s">
        <v>64</v>
      </c>
      <c r="Y1556" t="s">
        <v>5034</v>
      </c>
      <c r="Z1556">
        <v>2012</v>
      </c>
      <c r="AA1556" s="6">
        <f>(Orders[[#This Row],[Sales]]*Orders[[#This Row],[Quantity]])-Orders[[#This Row],[Discount]]</f>
        <v>377.72800000000001</v>
      </c>
    </row>
    <row r="1557" spans="1:27" ht="16.5" x14ac:dyDescent="0.3">
      <c r="A1557">
        <v>39308</v>
      </c>
      <c r="B1557" t="s">
        <v>5330</v>
      </c>
      <c r="C1557" s="1">
        <v>41080</v>
      </c>
      <c r="D1557" s="1">
        <v>41083</v>
      </c>
      <c r="E1557" t="s">
        <v>55</v>
      </c>
      <c r="F1557" t="s">
        <v>1199</v>
      </c>
      <c r="G1557" t="s">
        <v>1200</v>
      </c>
      <c r="H1557" t="s">
        <v>31</v>
      </c>
      <c r="I1557" t="s">
        <v>117</v>
      </c>
      <c r="J1557" t="s">
        <v>315</v>
      </c>
      <c r="K1557" t="s">
        <v>34</v>
      </c>
      <c r="L1557">
        <v>80013</v>
      </c>
      <c r="M1557" t="s">
        <v>35</v>
      </c>
      <c r="N1557" t="s">
        <v>105</v>
      </c>
      <c r="O1557" t="s">
        <v>5331</v>
      </c>
      <c r="P1557" t="s">
        <v>61</v>
      </c>
      <c r="Q1557" t="s">
        <v>72</v>
      </c>
      <c r="R1557" t="s">
        <v>5332</v>
      </c>
      <c r="S1557" s="5">
        <v>125.944</v>
      </c>
      <c r="T1557">
        <v>7</v>
      </c>
      <c r="U1557">
        <v>0.2</v>
      </c>
      <c r="V1557">
        <v>15.742999999999981</v>
      </c>
      <c r="W1557">
        <v>18.02</v>
      </c>
      <c r="X1557" t="s">
        <v>53</v>
      </c>
      <c r="Y1557" t="s">
        <v>5034</v>
      </c>
      <c r="Z1557">
        <v>2012</v>
      </c>
      <c r="AA1557" s="6">
        <f>(Orders[[#This Row],[Sales]]*Orders[[#This Row],[Quantity]])-Orders[[#This Row],[Discount]]</f>
        <v>881.40800000000002</v>
      </c>
    </row>
    <row r="1558" spans="1:27" ht="16.5" x14ac:dyDescent="0.3">
      <c r="A1558">
        <v>32848</v>
      </c>
      <c r="B1558" t="s">
        <v>5333</v>
      </c>
      <c r="C1558" s="1">
        <v>41443</v>
      </c>
      <c r="D1558" s="1">
        <v>41448</v>
      </c>
      <c r="E1558" t="s">
        <v>66</v>
      </c>
      <c r="F1558" t="s">
        <v>3382</v>
      </c>
      <c r="G1558" t="s">
        <v>3383</v>
      </c>
      <c r="H1558" t="s">
        <v>31</v>
      </c>
      <c r="I1558" t="s">
        <v>157</v>
      </c>
      <c r="J1558" t="s">
        <v>104</v>
      </c>
      <c r="K1558" t="s">
        <v>34</v>
      </c>
      <c r="L1558">
        <v>92024</v>
      </c>
      <c r="M1558" t="s">
        <v>35</v>
      </c>
      <c r="N1558" t="s">
        <v>105</v>
      </c>
      <c r="O1558" t="s">
        <v>489</v>
      </c>
      <c r="P1558" t="s">
        <v>50</v>
      </c>
      <c r="Q1558" t="s">
        <v>416</v>
      </c>
      <c r="R1558" t="s">
        <v>490</v>
      </c>
      <c r="S1558" s="5">
        <v>111.96</v>
      </c>
      <c r="T1558">
        <v>2</v>
      </c>
      <c r="U1558">
        <v>0</v>
      </c>
      <c r="V1558">
        <v>54.860399999999998</v>
      </c>
      <c r="W1558">
        <v>17.260000000000002</v>
      </c>
      <c r="X1558" t="s">
        <v>53</v>
      </c>
      <c r="Y1558" t="s">
        <v>5034</v>
      </c>
      <c r="Z1558">
        <v>2013</v>
      </c>
      <c r="AA1558" s="6">
        <f>(Orders[[#This Row],[Sales]]*Orders[[#This Row],[Quantity]])-Orders[[#This Row],[Discount]]</f>
        <v>223.92</v>
      </c>
    </row>
    <row r="1559" spans="1:27" ht="16.5" x14ac:dyDescent="0.3">
      <c r="A1559">
        <v>33573</v>
      </c>
      <c r="B1559" t="s">
        <v>5334</v>
      </c>
      <c r="C1559" s="1">
        <v>40721</v>
      </c>
      <c r="D1559" s="1">
        <v>40725</v>
      </c>
      <c r="E1559" t="s">
        <v>66</v>
      </c>
      <c r="F1559" t="s">
        <v>1629</v>
      </c>
      <c r="G1559" t="s">
        <v>1630</v>
      </c>
      <c r="H1559" t="s">
        <v>31</v>
      </c>
      <c r="I1559" t="s">
        <v>2043</v>
      </c>
      <c r="J1559" t="s">
        <v>673</v>
      </c>
      <c r="K1559" t="s">
        <v>34</v>
      </c>
      <c r="L1559">
        <v>38671</v>
      </c>
      <c r="M1559" t="s">
        <v>35</v>
      </c>
      <c r="N1559" t="s">
        <v>36</v>
      </c>
      <c r="O1559" t="s">
        <v>496</v>
      </c>
      <c r="P1559" t="s">
        <v>50</v>
      </c>
      <c r="Q1559" t="s">
        <v>112</v>
      </c>
      <c r="R1559" t="s">
        <v>497</v>
      </c>
      <c r="S1559" s="5">
        <v>306.2</v>
      </c>
      <c r="T1559">
        <v>5</v>
      </c>
      <c r="U1559">
        <v>0</v>
      </c>
      <c r="V1559">
        <v>0</v>
      </c>
      <c r="W1559">
        <v>17.149999999999999</v>
      </c>
      <c r="X1559" t="s">
        <v>64</v>
      </c>
      <c r="Y1559" t="s">
        <v>5034</v>
      </c>
      <c r="Z1559">
        <v>2011</v>
      </c>
      <c r="AA1559" s="6">
        <f>(Orders[[#This Row],[Sales]]*Orders[[#This Row],[Quantity]])-Orders[[#This Row],[Discount]]</f>
        <v>1531</v>
      </c>
    </row>
    <row r="1560" spans="1:27" ht="16.5" x14ac:dyDescent="0.3">
      <c r="A1560">
        <v>32119</v>
      </c>
      <c r="B1560" t="s">
        <v>5335</v>
      </c>
      <c r="C1560" s="1">
        <v>41811</v>
      </c>
      <c r="D1560" s="1">
        <v>41818</v>
      </c>
      <c r="E1560" t="s">
        <v>66</v>
      </c>
      <c r="F1560" t="s">
        <v>5336</v>
      </c>
      <c r="G1560" t="s">
        <v>5337</v>
      </c>
      <c r="H1560" t="s">
        <v>31</v>
      </c>
      <c r="I1560" t="s">
        <v>1267</v>
      </c>
      <c r="J1560" t="s">
        <v>350</v>
      </c>
      <c r="K1560" t="s">
        <v>34</v>
      </c>
      <c r="L1560">
        <v>7109</v>
      </c>
      <c r="M1560" t="s">
        <v>35</v>
      </c>
      <c r="N1560" t="s">
        <v>87</v>
      </c>
      <c r="O1560" t="s">
        <v>3289</v>
      </c>
      <c r="P1560" t="s">
        <v>61</v>
      </c>
      <c r="Q1560" t="s">
        <v>294</v>
      </c>
      <c r="R1560" t="s">
        <v>3290</v>
      </c>
      <c r="S1560" s="5">
        <v>239.97</v>
      </c>
      <c r="T1560">
        <v>3</v>
      </c>
      <c r="U1560">
        <v>0</v>
      </c>
      <c r="V1560">
        <v>71.990999999999985</v>
      </c>
      <c r="W1560">
        <v>16.95</v>
      </c>
      <c r="X1560" t="s">
        <v>64</v>
      </c>
      <c r="Y1560" t="s">
        <v>5034</v>
      </c>
      <c r="Z1560">
        <v>2014</v>
      </c>
      <c r="AA1560" s="6">
        <f>(Orders[[#This Row],[Sales]]*Orders[[#This Row],[Quantity]])-Orders[[#This Row],[Discount]]</f>
        <v>719.91</v>
      </c>
    </row>
    <row r="1561" spans="1:27" ht="16.5" x14ac:dyDescent="0.3">
      <c r="A1561">
        <v>34296</v>
      </c>
      <c r="B1561" t="s">
        <v>5338</v>
      </c>
      <c r="C1561" s="1">
        <v>40715</v>
      </c>
      <c r="D1561" s="1">
        <v>40719</v>
      </c>
      <c r="E1561" t="s">
        <v>66</v>
      </c>
      <c r="F1561" t="s">
        <v>4140</v>
      </c>
      <c r="G1561" t="s">
        <v>4141</v>
      </c>
      <c r="H1561" t="s">
        <v>31</v>
      </c>
      <c r="I1561" t="s">
        <v>85</v>
      </c>
      <c r="J1561" t="s">
        <v>86</v>
      </c>
      <c r="K1561" t="s">
        <v>34</v>
      </c>
      <c r="L1561">
        <v>19120</v>
      </c>
      <c r="M1561" t="s">
        <v>35</v>
      </c>
      <c r="N1561" t="s">
        <v>87</v>
      </c>
      <c r="O1561" t="s">
        <v>5339</v>
      </c>
      <c r="P1561" t="s">
        <v>61</v>
      </c>
      <c r="Q1561" t="s">
        <v>62</v>
      </c>
      <c r="R1561" t="s">
        <v>5340</v>
      </c>
      <c r="S1561" s="5">
        <v>206.99100000000001</v>
      </c>
      <c r="T1561">
        <v>3</v>
      </c>
      <c r="U1561">
        <v>0.7</v>
      </c>
      <c r="V1561">
        <v>-172.49250000000001</v>
      </c>
      <c r="W1561">
        <v>16.34</v>
      </c>
      <c r="X1561" t="s">
        <v>64</v>
      </c>
      <c r="Y1561" t="s">
        <v>5034</v>
      </c>
      <c r="Z1561">
        <v>2011</v>
      </c>
      <c r="AA1561" s="6">
        <f>(Orders[[#This Row],[Sales]]*Orders[[#This Row],[Quantity]])-Orders[[#This Row],[Discount]]</f>
        <v>620.27300000000002</v>
      </c>
    </row>
    <row r="1562" spans="1:27" ht="16.5" x14ac:dyDescent="0.3">
      <c r="A1562">
        <v>34253</v>
      </c>
      <c r="B1562" t="s">
        <v>5341</v>
      </c>
      <c r="C1562" s="1">
        <v>41818</v>
      </c>
      <c r="D1562" s="1">
        <v>41825</v>
      </c>
      <c r="E1562" t="s">
        <v>66</v>
      </c>
      <c r="F1562" t="s">
        <v>5342</v>
      </c>
      <c r="G1562" t="s">
        <v>5343</v>
      </c>
      <c r="H1562" t="s">
        <v>94</v>
      </c>
      <c r="I1562" t="s">
        <v>4780</v>
      </c>
      <c r="J1562" t="s">
        <v>233</v>
      </c>
      <c r="K1562" t="s">
        <v>34</v>
      </c>
      <c r="L1562">
        <v>13601</v>
      </c>
      <c r="M1562" t="s">
        <v>35</v>
      </c>
      <c r="N1562" t="s">
        <v>87</v>
      </c>
      <c r="O1562" t="s">
        <v>2421</v>
      </c>
      <c r="P1562" t="s">
        <v>38</v>
      </c>
      <c r="Q1562" t="s">
        <v>98</v>
      </c>
      <c r="R1562" t="s">
        <v>2422</v>
      </c>
      <c r="S1562" s="5">
        <v>191.64599999999999</v>
      </c>
      <c r="T1562">
        <v>3</v>
      </c>
      <c r="U1562">
        <v>0.1</v>
      </c>
      <c r="V1562">
        <v>31.94100000000001</v>
      </c>
      <c r="W1562">
        <v>16.3</v>
      </c>
      <c r="X1562" t="s">
        <v>64</v>
      </c>
      <c r="Y1562" t="s">
        <v>5034</v>
      </c>
      <c r="Z1562">
        <v>2014</v>
      </c>
      <c r="AA1562" s="6">
        <f>(Orders[[#This Row],[Sales]]*Orders[[#This Row],[Quantity]])-Orders[[#This Row],[Discount]]</f>
        <v>574.83799999999997</v>
      </c>
    </row>
    <row r="1563" spans="1:27" ht="16.5" x14ac:dyDescent="0.3">
      <c r="A1563">
        <v>41033</v>
      </c>
      <c r="B1563" t="s">
        <v>5344</v>
      </c>
      <c r="C1563" s="1">
        <v>41089</v>
      </c>
      <c r="D1563" s="1">
        <v>41093</v>
      </c>
      <c r="E1563" t="s">
        <v>66</v>
      </c>
      <c r="F1563" t="s">
        <v>2703</v>
      </c>
      <c r="G1563" t="s">
        <v>2704</v>
      </c>
      <c r="H1563" t="s">
        <v>94</v>
      </c>
      <c r="I1563" t="s">
        <v>1188</v>
      </c>
      <c r="J1563" t="s">
        <v>1189</v>
      </c>
      <c r="K1563" t="s">
        <v>34</v>
      </c>
      <c r="L1563">
        <v>68104</v>
      </c>
      <c r="M1563" t="s">
        <v>35</v>
      </c>
      <c r="N1563" t="s">
        <v>48</v>
      </c>
      <c r="O1563" t="s">
        <v>1948</v>
      </c>
      <c r="P1563" t="s">
        <v>61</v>
      </c>
      <c r="Q1563" t="s">
        <v>72</v>
      </c>
      <c r="R1563" t="s">
        <v>1949</v>
      </c>
      <c r="S1563" s="5">
        <v>269.98</v>
      </c>
      <c r="T1563">
        <v>2</v>
      </c>
      <c r="U1563">
        <v>0</v>
      </c>
      <c r="V1563">
        <v>72.894599999999997</v>
      </c>
      <c r="W1563">
        <v>15.94</v>
      </c>
      <c r="X1563" t="s">
        <v>64</v>
      </c>
      <c r="Y1563" t="s">
        <v>5034</v>
      </c>
      <c r="Z1563">
        <v>2012</v>
      </c>
      <c r="AA1563" s="6">
        <f>(Orders[[#This Row],[Sales]]*Orders[[#This Row],[Quantity]])-Orders[[#This Row],[Discount]]</f>
        <v>539.96</v>
      </c>
    </row>
    <row r="1564" spans="1:27" ht="16.5" x14ac:dyDescent="0.3">
      <c r="A1564">
        <v>31940</v>
      </c>
      <c r="B1564" t="s">
        <v>5345</v>
      </c>
      <c r="C1564" s="1">
        <v>41801</v>
      </c>
      <c r="D1564" s="1">
        <v>41806</v>
      </c>
      <c r="E1564" t="s">
        <v>66</v>
      </c>
      <c r="F1564" t="s">
        <v>237</v>
      </c>
      <c r="G1564" t="s">
        <v>238</v>
      </c>
      <c r="H1564" t="s">
        <v>31</v>
      </c>
      <c r="I1564" t="s">
        <v>5346</v>
      </c>
      <c r="J1564" t="s">
        <v>47</v>
      </c>
      <c r="K1564" t="s">
        <v>34</v>
      </c>
      <c r="L1564">
        <v>48307</v>
      </c>
      <c r="M1564" t="s">
        <v>35</v>
      </c>
      <c r="N1564" t="s">
        <v>48</v>
      </c>
      <c r="O1564" t="s">
        <v>1802</v>
      </c>
      <c r="P1564" t="s">
        <v>61</v>
      </c>
      <c r="Q1564" t="s">
        <v>294</v>
      </c>
      <c r="R1564" t="s">
        <v>4260</v>
      </c>
      <c r="S1564" s="5">
        <v>132.52000000000001</v>
      </c>
      <c r="T1564">
        <v>4</v>
      </c>
      <c r="U1564">
        <v>0</v>
      </c>
      <c r="V1564">
        <v>54.333200000000012</v>
      </c>
      <c r="W1564">
        <v>15.89</v>
      </c>
      <c r="X1564" t="s">
        <v>53</v>
      </c>
      <c r="Y1564" t="s">
        <v>5034</v>
      </c>
      <c r="Z1564">
        <v>2014</v>
      </c>
      <c r="AA1564" s="6">
        <f>(Orders[[#This Row],[Sales]]*Orders[[#This Row],[Quantity]])-Orders[[#This Row],[Discount]]</f>
        <v>530.08000000000004</v>
      </c>
    </row>
    <row r="1565" spans="1:27" ht="16.5" x14ac:dyDescent="0.3">
      <c r="A1565">
        <v>36161</v>
      </c>
      <c r="B1565" t="s">
        <v>5347</v>
      </c>
      <c r="C1565" s="1">
        <v>41817</v>
      </c>
      <c r="D1565" s="1">
        <v>41821</v>
      </c>
      <c r="E1565" t="s">
        <v>66</v>
      </c>
      <c r="F1565" t="s">
        <v>364</v>
      </c>
      <c r="G1565" t="s">
        <v>365</v>
      </c>
      <c r="H1565" t="s">
        <v>31</v>
      </c>
      <c r="I1565" t="s">
        <v>232</v>
      </c>
      <c r="J1565" t="s">
        <v>233</v>
      </c>
      <c r="K1565" t="s">
        <v>34</v>
      </c>
      <c r="L1565">
        <v>10024</v>
      </c>
      <c r="M1565" t="s">
        <v>35</v>
      </c>
      <c r="N1565" t="s">
        <v>87</v>
      </c>
      <c r="O1565" t="s">
        <v>5348</v>
      </c>
      <c r="P1565" t="s">
        <v>61</v>
      </c>
      <c r="Q1565" t="s">
        <v>72</v>
      </c>
      <c r="R1565" t="s">
        <v>5349</v>
      </c>
      <c r="S1565" s="5">
        <v>239.97</v>
      </c>
      <c r="T1565">
        <v>3</v>
      </c>
      <c r="U1565">
        <v>0</v>
      </c>
      <c r="V1565">
        <v>67.191599999999994</v>
      </c>
      <c r="W1565">
        <v>15.53</v>
      </c>
      <c r="X1565" t="s">
        <v>53</v>
      </c>
      <c r="Y1565" t="s">
        <v>5034</v>
      </c>
      <c r="Z1565">
        <v>2014</v>
      </c>
      <c r="AA1565" s="6">
        <f>(Orders[[#This Row],[Sales]]*Orders[[#This Row],[Quantity]])-Orders[[#This Row],[Discount]]</f>
        <v>719.91</v>
      </c>
    </row>
    <row r="1566" spans="1:27" ht="16.5" x14ac:dyDescent="0.3">
      <c r="A1566">
        <v>35875</v>
      </c>
      <c r="B1566" t="s">
        <v>5350</v>
      </c>
      <c r="C1566" s="1">
        <v>41069</v>
      </c>
      <c r="D1566" s="1">
        <v>41075</v>
      </c>
      <c r="E1566" t="s">
        <v>66</v>
      </c>
      <c r="F1566" t="s">
        <v>5351</v>
      </c>
      <c r="G1566" t="s">
        <v>5352</v>
      </c>
      <c r="H1566" t="s">
        <v>94</v>
      </c>
      <c r="I1566" t="s">
        <v>5353</v>
      </c>
      <c r="J1566" t="s">
        <v>495</v>
      </c>
      <c r="K1566" t="s">
        <v>34</v>
      </c>
      <c r="L1566">
        <v>23666</v>
      </c>
      <c r="M1566" t="s">
        <v>35</v>
      </c>
      <c r="N1566" t="s">
        <v>36</v>
      </c>
      <c r="O1566" t="s">
        <v>5354</v>
      </c>
      <c r="P1566" t="s">
        <v>50</v>
      </c>
      <c r="Q1566" t="s">
        <v>51</v>
      </c>
      <c r="R1566" t="s">
        <v>5355</v>
      </c>
      <c r="S1566" s="5">
        <v>113.1</v>
      </c>
      <c r="T1566">
        <v>3</v>
      </c>
      <c r="U1566">
        <v>0</v>
      </c>
      <c r="V1566">
        <v>56.55</v>
      </c>
      <c r="W1566">
        <v>15.41</v>
      </c>
      <c r="X1566" t="s">
        <v>272</v>
      </c>
      <c r="Y1566" t="s">
        <v>5034</v>
      </c>
      <c r="Z1566">
        <v>2012</v>
      </c>
      <c r="AA1566" s="6">
        <f>(Orders[[#This Row],[Sales]]*Orders[[#This Row],[Quantity]])-Orders[[#This Row],[Discount]]</f>
        <v>339.29999999999995</v>
      </c>
    </row>
    <row r="1567" spans="1:27" ht="16.5" x14ac:dyDescent="0.3">
      <c r="A1567">
        <v>31967</v>
      </c>
      <c r="B1567" t="s">
        <v>5356</v>
      </c>
      <c r="C1567" s="1">
        <v>41800</v>
      </c>
      <c r="D1567" s="1">
        <v>41804</v>
      </c>
      <c r="E1567" t="s">
        <v>66</v>
      </c>
      <c r="F1567" t="s">
        <v>3369</v>
      </c>
      <c r="G1567" t="s">
        <v>3370</v>
      </c>
      <c r="H1567" t="s">
        <v>94</v>
      </c>
      <c r="I1567" t="s">
        <v>661</v>
      </c>
      <c r="J1567" t="s">
        <v>118</v>
      </c>
      <c r="K1567" t="s">
        <v>34</v>
      </c>
      <c r="L1567">
        <v>60653</v>
      </c>
      <c r="M1567" t="s">
        <v>35</v>
      </c>
      <c r="N1567" t="s">
        <v>48</v>
      </c>
      <c r="O1567" t="s">
        <v>3179</v>
      </c>
      <c r="P1567" t="s">
        <v>38</v>
      </c>
      <c r="Q1567" t="s">
        <v>39</v>
      </c>
      <c r="R1567" t="s">
        <v>3180</v>
      </c>
      <c r="S1567" s="5">
        <v>108.925</v>
      </c>
      <c r="T1567">
        <v>1</v>
      </c>
      <c r="U1567">
        <v>0.5</v>
      </c>
      <c r="V1567">
        <v>-71.890500000000017</v>
      </c>
      <c r="W1567">
        <v>14.94</v>
      </c>
      <c r="X1567" t="s">
        <v>53</v>
      </c>
      <c r="Y1567" t="s">
        <v>5034</v>
      </c>
      <c r="Z1567">
        <v>2014</v>
      </c>
      <c r="AA1567" s="6">
        <f>(Orders[[#This Row],[Sales]]*Orders[[#This Row],[Quantity]])-Orders[[#This Row],[Discount]]</f>
        <v>108.425</v>
      </c>
    </row>
    <row r="1568" spans="1:27" ht="16.5" x14ac:dyDescent="0.3">
      <c r="A1568">
        <v>36429</v>
      </c>
      <c r="B1568" t="s">
        <v>5357</v>
      </c>
      <c r="C1568" s="1">
        <v>41081</v>
      </c>
      <c r="D1568" s="1">
        <v>41087</v>
      </c>
      <c r="E1568" t="s">
        <v>66</v>
      </c>
      <c r="F1568" t="s">
        <v>899</v>
      </c>
      <c r="G1568" t="s">
        <v>900</v>
      </c>
      <c r="H1568" t="s">
        <v>31</v>
      </c>
      <c r="I1568" t="s">
        <v>5358</v>
      </c>
      <c r="J1568" t="s">
        <v>389</v>
      </c>
      <c r="K1568" t="s">
        <v>34</v>
      </c>
      <c r="L1568">
        <v>32725</v>
      </c>
      <c r="M1568" t="s">
        <v>35</v>
      </c>
      <c r="N1568" t="s">
        <v>36</v>
      </c>
      <c r="O1568" t="s">
        <v>1902</v>
      </c>
      <c r="P1568" t="s">
        <v>61</v>
      </c>
      <c r="Q1568" t="s">
        <v>72</v>
      </c>
      <c r="R1568" t="s">
        <v>1903</v>
      </c>
      <c r="S1568" s="5">
        <v>107.976</v>
      </c>
      <c r="T1568">
        <v>3</v>
      </c>
      <c r="U1568">
        <v>0.2</v>
      </c>
      <c r="V1568">
        <v>37.791599999999988</v>
      </c>
      <c r="W1568">
        <v>14.87</v>
      </c>
      <c r="X1568" t="s">
        <v>272</v>
      </c>
      <c r="Y1568" t="s">
        <v>5034</v>
      </c>
      <c r="Z1568">
        <v>2012</v>
      </c>
      <c r="AA1568" s="6">
        <f>(Orders[[#This Row],[Sales]]*Orders[[#This Row],[Quantity]])-Orders[[#This Row],[Discount]]</f>
        <v>323.72800000000001</v>
      </c>
    </row>
    <row r="1569" spans="1:27" ht="16.5" x14ac:dyDescent="0.3">
      <c r="A1569">
        <v>33981</v>
      </c>
      <c r="B1569" t="s">
        <v>5359</v>
      </c>
      <c r="C1569" s="1">
        <v>41820</v>
      </c>
      <c r="D1569" s="1">
        <v>41827</v>
      </c>
      <c r="E1569" t="s">
        <v>66</v>
      </c>
      <c r="F1569" t="s">
        <v>4210</v>
      </c>
      <c r="G1569" t="s">
        <v>4211</v>
      </c>
      <c r="H1569" t="s">
        <v>31</v>
      </c>
      <c r="I1569" t="s">
        <v>151</v>
      </c>
      <c r="J1569" t="s">
        <v>104</v>
      </c>
      <c r="K1569" t="s">
        <v>34</v>
      </c>
      <c r="L1569">
        <v>90004</v>
      </c>
      <c r="M1569" t="s">
        <v>35</v>
      </c>
      <c r="N1569" t="s">
        <v>105</v>
      </c>
      <c r="O1569" t="s">
        <v>5360</v>
      </c>
      <c r="P1569" t="s">
        <v>50</v>
      </c>
      <c r="Q1569" t="s">
        <v>51</v>
      </c>
      <c r="R1569" t="s">
        <v>5361</v>
      </c>
      <c r="S1569" s="5">
        <v>312.55200000000002</v>
      </c>
      <c r="T1569">
        <v>9</v>
      </c>
      <c r="U1569">
        <v>0.2</v>
      </c>
      <c r="V1569">
        <v>101.57940000000001</v>
      </c>
      <c r="W1569">
        <v>14.47</v>
      </c>
      <c r="X1569" t="s">
        <v>64</v>
      </c>
      <c r="Y1569" t="s">
        <v>5034</v>
      </c>
      <c r="Z1569">
        <v>2014</v>
      </c>
      <c r="AA1569" s="6">
        <f>(Orders[[#This Row],[Sales]]*Orders[[#This Row],[Quantity]])-Orders[[#This Row],[Discount]]</f>
        <v>2812.7680000000005</v>
      </c>
    </row>
    <row r="1570" spans="1:27" ht="16.5" x14ac:dyDescent="0.3">
      <c r="A1570">
        <v>31604</v>
      </c>
      <c r="B1570" t="s">
        <v>5362</v>
      </c>
      <c r="C1570" s="1">
        <v>40695</v>
      </c>
      <c r="D1570" s="1">
        <v>40700</v>
      </c>
      <c r="E1570" t="s">
        <v>66</v>
      </c>
      <c r="F1570" t="s">
        <v>5363</v>
      </c>
      <c r="G1570" t="s">
        <v>5364</v>
      </c>
      <c r="H1570" t="s">
        <v>94</v>
      </c>
      <c r="I1570" t="s">
        <v>1866</v>
      </c>
      <c r="J1570" t="s">
        <v>350</v>
      </c>
      <c r="K1570" t="s">
        <v>34</v>
      </c>
      <c r="L1570">
        <v>8701</v>
      </c>
      <c r="M1570" t="s">
        <v>35</v>
      </c>
      <c r="N1570" t="s">
        <v>87</v>
      </c>
      <c r="O1570" t="s">
        <v>5256</v>
      </c>
      <c r="P1570" t="s">
        <v>50</v>
      </c>
      <c r="Q1570" t="s">
        <v>788</v>
      </c>
      <c r="R1570" t="s">
        <v>5257</v>
      </c>
      <c r="S1570" s="5">
        <v>289.2</v>
      </c>
      <c r="T1570">
        <v>6</v>
      </c>
      <c r="U1570">
        <v>0</v>
      </c>
      <c r="V1570">
        <v>83.867999999999967</v>
      </c>
      <c r="W1570">
        <v>14.33</v>
      </c>
      <c r="X1570" t="s">
        <v>64</v>
      </c>
      <c r="Y1570" t="s">
        <v>5034</v>
      </c>
      <c r="Z1570">
        <v>2011</v>
      </c>
      <c r="AA1570" s="6">
        <f>(Orders[[#This Row],[Sales]]*Orders[[#This Row],[Quantity]])-Orders[[#This Row],[Discount]]</f>
        <v>1735.1999999999998</v>
      </c>
    </row>
    <row r="1571" spans="1:27" ht="16.5" x14ac:dyDescent="0.3">
      <c r="A1571">
        <v>41061</v>
      </c>
      <c r="B1571" t="s">
        <v>5365</v>
      </c>
      <c r="C1571" s="1">
        <v>40712</v>
      </c>
      <c r="D1571" s="1">
        <v>40717</v>
      </c>
      <c r="E1571" t="s">
        <v>66</v>
      </c>
      <c r="F1571" t="s">
        <v>4045</v>
      </c>
      <c r="G1571" t="s">
        <v>4046</v>
      </c>
      <c r="H1571" t="s">
        <v>31</v>
      </c>
      <c r="I1571" t="s">
        <v>151</v>
      </c>
      <c r="J1571" t="s">
        <v>104</v>
      </c>
      <c r="K1571" t="s">
        <v>34</v>
      </c>
      <c r="L1571">
        <v>90036</v>
      </c>
      <c r="M1571" t="s">
        <v>35</v>
      </c>
      <c r="N1571" t="s">
        <v>105</v>
      </c>
      <c r="O1571" t="s">
        <v>5366</v>
      </c>
      <c r="P1571" t="s">
        <v>61</v>
      </c>
      <c r="Q1571" t="s">
        <v>72</v>
      </c>
      <c r="R1571" t="s">
        <v>5367</v>
      </c>
      <c r="S1571" s="5">
        <v>139.80000000000001</v>
      </c>
      <c r="T1571">
        <v>5</v>
      </c>
      <c r="U1571">
        <v>0.2</v>
      </c>
      <c r="V1571">
        <v>12.232500000000011</v>
      </c>
      <c r="W1571">
        <v>13.8</v>
      </c>
      <c r="X1571" t="s">
        <v>64</v>
      </c>
      <c r="Y1571" t="s">
        <v>5034</v>
      </c>
      <c r="Z1571">
        <v>2011</v>
      </c>
      <c r="AA1571" s="6">
        <f>(Orders[[#This Row],[Sales]]*Orders[[#This Row],[Quantity]])-Orders[[#This Row],[Discount]]</f>
        <v>698.8</v>
      </c>
    </row>
    <row r="1572" spans="1:27" ht="16.5" x14ac:dyDescent="0.3">
      <c r="A1572">
        <v>38000</v>
      </c>
      <c r="B1572" t="s">
        <v>5368</v>
      </c>
      <c r="C1572" s="1">
        <v>41083</v>
      </c>
      <c r="D1572" s="1">
        <v>41088</v>
      </c>
      <c r="E1572" t="s">
        <v>66</v>
      </c>
      <c r="F1572" t="s">
        <v>2762</v>
      </c>
      <c r="G1572" t="s">
        <v>2763</v>
      </c>
      <c r="H1572" t="s">
        <v>31</v>
      </c>
      <c r="I1572" t="s">
        <v>442</v>
      </c>
      <c r="J1572" t="s">
        <v>104</v>
      </c>
      <c r="K1572" t="s">
        <v>34</v>
      </c>
      <c r="L1572">
        <v>90805</v>
      </c>
      <c r="M1572" t="s">
        <v>35</v>
      </c>
      <c r="N1572" t="s">
        <v>105</v>
      </c>
      <c r="O1572" t="s">
        <v>5369</v>
      </c>
      <c r="P1572" t="s">
        <v>61</v>
      </c>
      <c r="Q1572" t="s">
        <v>72</v>
      </c>
      <c r="R1572" t="s">
        <v>5370</v>
      </c>
      <c r="S1572" s="5">
        <v>217.584</v>
      </c>
      <c r="T1572">
        <v>2</v>
      </c>
      <c r="U1572">
        <v>0.2</v>
      </c>
      <c r="V1572">
        <v>19.03860000000001</v>
      </c>
      <c r="W1572">
        <v>13.75</v>
      </c>
      <c r="X1572" t="s">
        <v>64</v>
      </c>
      <c r="Y1572" t="s">
        <v>5034</v>
      </c>
      <c r="Z1572">
        <v>2012</v>
      </c>
      <c r="AA1572" s="6">
        <f>(Orders[[#This Row],[Sales]]*Orders[[#This Row],[Quantity]])-Orders[[#This Row],[Discount]]</f>
        <v>434.96800000000002</v>
      </c>
    </row>
    <row r="1573" spans="1:27" ht="16.5" x14ac:dyDescent="0.3">
      <c r="A1573">
        <v>36136</v>
      </c>
      <c r="B1573" t="s">
        <v>5371</v>
      </c>
      <c r="C1573" s="1">
        <v>41792</v>
      </c>
      <c r="D1573" s="1">
        <v>41794</v>
      </c>
      <c r="E1573" t="s">
        <v>55</v>
      </c>
      <c r="F1573" t="s">
        <v>1208</v>
      </c>
      <c r="G1573" t="s">
        <v>1209</v>
      </c>
      <c r="H1573" t="s">
        <v>31</v>
      </c>
      <c r="I1573" t="s">
        <v>3137</v>
      </c>
      <c r="J1573" t="s">
        <v>250</v>
      </c>
      <c r="K1573" t="s">
        <v>34</v>
      </c>
      <c r="L1573">
        <v>43017</v>
      </c>
      <c r="M1573" t="s">
        <v>35</v>
      </c>
      <c r="N1573" t="s">
        <v>87</v>
      </c>
      <c r="O1573" t="s">
        <v>5372</v>
      </c>
      <c r="P1573" t="s">
        <v>61</v>
      </c>
      <c r="Q1573" t="s">
        <v>72</v>
      </c>
      <c r="R1573" t="s">
        <v>5373</v>
      </c>
      <c r="S1573" s="5">
        <v>158.376</v>
      </c>
      <c r="T1573">
        <v>4</v>
      </c>
      <c r="U1573">
        <v>0.4</v>
      </c>
      <c r="V1573">
        <v>-34.314799999999991</v>
      </c>
      <c r="W1573">
        <v>13.53</v>
      </c>
      <c r="X1573" t="s">
        <v>41</v>
      </c>
      <c r="Y1573" t="s">
        <v>5034</v>
      </c>
      <c r="Z1573">
        <v>2014</v>
      </c>
      <c r="AA1573" s="6">
        <f>(Orders[[#This Row],[Sales]]*Orders[[#This Row],[Quantity]])-Orders[[#This Row],[Discount]]</f>
        <v>633.10400000000004</v>
      </c>
    </row>
    <row r="1574" spans="1:27" ht="16.5" x14ac:dyDescent="0.3">
      <c r="A1574">
        <v>35379</v>
      </c>
      <c r="B1574" t="s">
        <v>5374</v>
      </c>
      <c r="C1574" s="1">
        <v>41815</v>
      </c>
      <c r="D1574" s="1">
        <v>41821</v>
      </c>
      <c r="E1574" t="s">
        <v>66</v>
      </c>
      <c r="F1574" t="s">
        <v>1163</v>
      </c>
      <c r="G1574" t="s">
        <v>1164</v>
      </c>
      <c r="H1574" t="s">
        <v>58</v>
      </c>
      <c r="I1574" t="s">
        <v>1206</v>
      </c>
      <c r="J1574" t="s">
        <v>118</v>
      </c>
      <c r="K1574" t="s">
        <v>34</v>
      </c>
      <c r="L1574">
        <v>62521</v>
      </c>
      <c r="M1574" t="s">
        <v>35</v>
      </c>
      <c r="N1574" t="s">
        <v>48</v>
      </c>
      <c r="O1574" t="s">
        <v>356</v>
      </c>
      <c r="P1574" t="s">
        <v>50</v>
      </c>
      <c r="Q1574" t="s">
        <v>51</v>
      </c>
      <c r="R1574" t="s">
        <v>357</v>
      </c>
      <c r="S1574" s="5">
        <v>182.994</v>
      </c>
      <c r="T1574">
        <v>3</v>
      </c>
      <c r="U1574">
        <v>0.8</v>
      </c>
      <c r="V1574">
        <v>-320.23950000000008</v>
      </c>
      <c r="W1574">
        <v>13.52</v>
      </c>
      <c r="X1574" t="s">
        <v>64</v>
      </c>
      <c r="Y1574" t="s">
        <v>5034</v>
      </c>
      <c r="Z1574">
        <v>2014</v>
      </c>
      <c r="AA1574" s="6">
        <f>(Orders[[#This Row],[Sales]]*Orders[[#This Row],[Quantity]])-Orders[[#This Row],[Discount]]</f>
        <v>548.18200000000002</v>
      </c>
    </row>
    <row r="1575" spans="1:27" ht="16.5" x14ac:dyDescent="0.3">
      <c r="A1575">
        <v>31950</v>
      </c>
      <c r="B1575" t="s">
        <v>5375</v>
      </c>
      <c r="C1575" s="1">
        <v>41810</v>
      </c>
      <c r="D1575" s="1">
        <v>41814</v>
      </c>
      <c r="E1575" t="s">
        <v>66</v>
      </c>
      <c r="F1575" t="s">
        <v>4649</v>
      </c>
      <c r="G1575" t="s">
        <v>4650</v>
      </c>
      <c r="H1575" t="s">
        <v>58</v>
      </c>
      <c r="I1575" t="s">
        <v>232</v>
      </c>
      <c r="J1575" t="s">
        <v>233</v>
      </c>
      <c r="K1575" t="s">
        <v>34</v>
      </c>
      <c r="L1575">
        <v>10035</v>
      </c>
      <c r="M1575" t="s">
        <v>35</v>
      </c>
      <c r="N1575" t="s">
        <v>87</v>
      </c>
      <c r="O1575" t="s">
        <v>5376</v>
      </c>
      <c r="P1575" t="s">
        <v>61</v>
      </c>
      <c r="Q1575" t="s">
        <v>294</v>
      </c>
      <c r="R1575" t="s">
        <v>5377</v>
      </c>
      <c r="S1575" s="5">
        <v>103.12</v>
      </c>
      <c r="T1575">
        <v>8</v>
      </c>
      <c r="U1575">
        <v>0</v>
      </c>
      <c r="V1575">
        <v>10.311999999999999</v>
      </c>
      <c r="W1575">
        <v>13.35</v>
      </c>
      <c r="X1575" t="s">
        <v>53</v>
      </c>
      <c r="Y1575" t="s">
        <v>5034</v>
      </c>
      <c r="Z1575">
        <v>2014</v>
      </c>
      <c r="AA1575" s="6">
        <f>(Orders[[#This Row],[Sales]]*Orders[[#This Row],[Quantity]])-Orders[[#This Row],[Discount]]</f>
        <v>824.96</v>
      </c>
    </row>
    <row r="1576" spans="1:27" ht="16.5" x14ac:dyDescent="0.3">
      <c r="A1576">
        <v>37900</v>
      </c>
      <c r="B1576" t="s">
        <v>5378</v>
      </c>
      <c r="C1576" s="1">
        <v>41808</v>
      </c>
      <c r="D1576" s="1">
        <v>41811</v>
      </c>
      <c r="E1576" t="s">
        <v>55</v>
      </c>
      <c r="F1576" t="s">
        <v>5379</v>
      </c>
      <c r="G1576" t="s">
        <v>5380</v>
      </c>
      <c r="H1576" t="s">
        <v>31</v>
      </c>
      <c r="I1576" t="s">
        <v>5381</v>
      </c>
      <c r="J1576" t="s">
        <v>315</v>
      </c>
      <c r="K1576" t="s">
        <v>34</v>
      </c>
      <c r="L1576">
        <v>80022</v>
      </c>
      <c r="M1576" t="s">
        <v>35</v>
      </c>
      <c r="N1576" t="s">
        <v>105</v>
      </c>
      <c r="O1576" t="s">
        <v>3587</v>
      </c>
      <c r="P1576" t="s">
        <v>50</v>
      </c>
      <c r="Q1576" t="s">
        <v>112</v>
      </c>
      <c r="R1576" t="s">
        <v>3588</v>
      </c>
      <c r="S1576" s="5">
        <v>146.352</v>
      </c>
      <c r="T1576">
        <v>3</v>
      </c>
      <c r="U1576">
        <v>0.2</v>
      </c>
      <c r="V1576">
        <v>-32.929200000000002</v>
      </c>
      <c r="W1576">
        <v>13.28</v>
      </c>
      <c r="X1576" t="s">
        <v>64</v>
      </c>
      <c r="Y1576" t="s">
        <v>5034</v>
      </c>
      <c r="Z1576">
        <v>2014</v>
      </c>
      <c r="AA1576" s="6">
        <f>(Orders[[#This Row],[Sales]]*Orders[[#This Row],[Quantity]])-Orders[[#This Row],[Discount]]</f>
        <v>438.85600000000005</v>
      </c>
    </row>
    <row r="1577" spans="1:27" ht="16.5" x14ac:dyDescent="0.3">
      <c r="A1577">
        <v>35138</v>
      </c>
      <c r="B1577" t="s">
        <v>5382</v>
      </c>
      <c r="C1577" s="1">
        <v>40702</v>
      </c>
      <c r="D1577" s="1">
        <v>40706</v>
      </c>
      <c r="E1577" t="s">
        <v>66</v>
      </c>
      <c r="F1577" t="s">
        <v>3576</v>
      </c>
      <c r="G1577" t="s">
        <v>3577</v>
      </c>
      <c r="H1577" t="s">
        <v>58</v>
      </c>
      <c r="I1577" t="s">
        <v>3608</v>
      </c>
      <c r="J1577" t="s">
        <v>655</v>
      </c>
      <c r="K1577" t="s">
        <v>34</v>
      </c>
      <c r="L1577">
        <v>37620</v>
      </c>
      <c r="M1577" t="s">
        <v>35</v>
      </c>
      <c r="N1577" t="s">
        <v>36</v>
      </c>
      <c r="O1577" t="s">
        <v>2421</v>
      </c>
      <c r="P1577" t="s">
        <v>38</v>
      </c>
      <c r="Q1577" t="s">
        <v>98</v>
      </c>
      <c r="R1577" t="s">
        <v>2422</v>
      </c>
      <c r="S1577" s="5">
        <v>170.352</v>
      </c>
      <c r="T1577">
        <v>3</v>
      </c>
      <c r="U1577">
        <v>0.2</v>
      </c>
      <c r="V1577">
        <v>10.647000000000009</v>
      </c>
      <c r="W1577">
        <v>13.11</v>
      </c>
      <c r="X1577" t="s">
        <v>64</v>
      </c>
      <c r="Y1577" t="s">
        <v>5034</v>
      </c>
      <c r="Z1577">
        <v>2011</v>
      </c>
      <c r="AA1577" s="6">
        <f>(Orders[[#This Row],[Sales]]*Orders[[#This Row],[Quantity]])-Orders[[#This Row],[Discount]]</f>
        <v>510.85600000000005</v>
      </c>
    </row>
    <row r="1578" spans="1:27" ht="16.5" x14ac:dyDescent="0.3">
      <c r="A1578">
        <v>40747</v>
      </c>
      <c r="B1578" t="s">
        <v>5383</v>
      </c>
      <c r="C1578" s="1">
        <v>41794</v>
      </c>
      <c r="D1578" s="1">
        <v>41798</v>
      </c>
      <c r="E1578" t="s">
        <v>66</v>
      </c>
      <c r="F1578" t="s">
        <v>3369</v>
      </c>
      <c r="G1578" t="s">
        <v>3370</v>
      </c>
      <c r="H1578" t="s">
        <v>94</v>
      </c>
      <c r="I1578" t="s">
        <v>3269</v>
      </c>
      <c r="J1578" t="s">
        <v>145</v>
      </c>
      <c r="K1578" t="s">
        <v>34</v>
      </c>
      <c r="L1578">
        <v>99207</v>
      </c>
      <c r="M1578" t="s">
        <v>35</v>
      </c>
      <c r="N1578" t="s">
        <v>105</v>
      </c>
      <c r="O1578" t="s">
        <v>5384</v>
      </c>
      <c r="P1578" t="s">
        <v>50</v>
      </c>
      <c r="Q1578" t="s">
        <v>112</v>
      </c>
      <c r="R1578" t="s">
        <v>5385</v>
      </c>
      <c r="S1578" s="5">
        <v>136.26</v>
      </c>
      <c r="T1578">
        <v>9</v>
      </c>
      <c r="U1578">
        <v>0</v>
      </c>
      <c r="V1578">
        <v>5.4503999999999913</v>
      </c>
      <c r="W1578">
        <v>13.02</v>
      </c>
      <c r="X1578" t="s">
        <v>64</v>
      </c>
      <c r="Y1578" t="s">
        <v>5034</v>
      </c>
      <c r="Z1578">
        <v>2014</v>
      </c>
      <c r="AA1578" s="6">
        <f>(Orders[[#This Row],[Sales]]*Orders[[#This Row],[Quantity]])-Orders[[#This Row],[Discount]]</f>
        <v>1226.3399999999999</v>
      </c>
    </row>
    <row r="1579" spans="1:27" ht="16.5" x14ac:dyDescent="0.3">
      <c r="A1579">
        <v>36764</v>
      </c>
      <c r="B1579" t="s">
        <v>5386</v>
      </c>
      <c r="C1579" s="1">
        <v>41435</v>
      </c>
      <c r="D1579" s="1">
        <v>41440</v>
      </c>
      <c r="E1579" t="s">
        <v>66</v>
      </c>
      <c r="F1579" t="s">
        <v>2250</v>
      </c>
      <c r="G1579" t="s">
        <v>2251</v>
      </c>
      <c r="H1579" t="s">
        <v>31</v>
      </c>
      <c r="I1579" t="s">
        <v>103</v>
      </c>
      <c r="J1579" t="s">
        <v>104</v>
      </c>
      <c r="K1579" t="s">
        <v>34</v>
      </c>
      <c r="L1579">
        <v>94109</v>
      </c>
      <c r="M1579" t="s">
        <v>35</v>
      </c>
      <c r="N1579" t="s">
        <v>105</v>
      </c>
      <c r="O1579" t="s">
        <v>1538</v>
      </c>
      <c r="P1579" t="s">
        <v>38</v>
      </c>
      <c r="Q1579" t="s">
        <v>98</v>
      </c>
      <c r="R1579" t="s">
        <v>1539</v>
      </c>
      <c r="S1579" s="5">
        <v>122.352</v>
      </c>
      <c r="T1579">
        <v>3</v>
      </c>
      <c r="U1579">
        <v>0.2</v>
      </c>
      <c r="V1579">
        <v>13.764599999999991</v>
      </c>
      <c r="W1579">
        <v>12.94</v>
      </c>
      <c r="X1579" t="s">
        <v>64</v>
      </c>
      <c r="Y1579" t="s">
        <v>5034</v>
      </c>
      <c r="Z1579">
        <v>2013</v>
      </c>
      <c r="AA1579" s="6">
        <f>(Orders[[#This Row],[Sales]]*Orders[[#This Row],[Quantity]])-Orders[[#This Row],[Discount]]</f>
        <v>366.85600000000005</v>
      </c>
    </row>
    <row r="1580" spans="1:27" ht="16.5" x14ac:dyDescent="0.3">
      <c r="A1580">
        <v>32186</v>
      </c>
      <c r="B1580" t="s">
        <v>5387</v>
      </c>
      <c r="C1580" s="1">
        <v>41811</v>
      </c>
      <c r="D1580" s="1">
        <v>41817</v>
      </c>
      <c r="E1580" t="s">
        <v>66</v>
      </c>
      <c r="F1580" t="s">
        <v>2346</v>
      </c>
      <c r="G1580" t="s">
        <v>2347</v>
      </c>
      <c r="H1580" t="s">
        <v>31</v>
      </c>
      <c r="I1580" t="s">
        <v>5388</v>
      </c>
      <c r="J1580" t="s">
        <v>233</v>
      </c>
      <c r="K1580" t="s">
        <v>34</v>
      </c>
      <c r="L1580">
        <v>10801</v>
      </c>
      <c r="M1580" t="s">
        <v>35</v>
      </c>
      <c r="N1580" t="s">
        <v>87</v>
      </c>
      <c r="O1580" t="s">
        <v>1632</v>
      </c>
      <c r="P1580" t="s">
        <v>61</v>
      </c>
      <c r="Q1580" t="s">
        <v>294</v>
      </c>
      <c r="R1580" t="s">
        <v>1633</v>
      </c>
      <c r="S1580" s="5">
        <v>149.94999999999999</v>
      </c>
      <c r="T1580">
        <v>5</v>
      </c>
      <c r="U1580">
        <v>0</v>
      </c>
      <c r="V1580">
        <v>14.99499999999999</v>
      </c>
      <c r="W1580">
        <v>12.8</v>
      </c>
      <c r="X1580" t="s">
        <v>64</v>
      </c>
      <c r="Y1580" t="s">
        <v>5034</v>
      </c>
      <c r="Z1580">
        <v>2014</v>
      </c>
      <c r="AA1580" s="6">
        <f>(Orders[[#This Row],[Sales]]*Orders[[#This Row],[Quantity]])-Orders[[#This Row],[Discount]]</f>
        <v>749.75</v>
      </c>
    </row>
    <row r="1581" spans="1:27" ht="16.5" x14ac:dyDescent="0.3">
      <c r="A1581">
        <v>33223</v>
      </c>
      <c r="B1581" t="s">
        <v>5389</v>
      </c>
      <c r="C1581" s="1">
        <v>41435</v>
      </c>
      <c r="D1581" s="1">
        <v>41441</v>
      </c>
      <c r="E1581" t="s">
        <v>66</v>
      </c>
      <c r="F1581" t="s">
        <v>4178</v>
      </c>
      <c r="G1581" t="s">
        <v>4179</v>
      </c>
      <c r="H1581" t="s">
        <v>31</v>
      </c>
      <c r="I1581" t="s">
        <v>151</v>
      </c>
      <c r="J1581" t="s">
        <v>104</v>
      </c>
      <c r="K1581" t="s">
        <v>34</v>
      </c>
      <c r="L1581">
        <v>90045</v>
      </c>
      <c r="M1581" t="s">
        <v>35</v>
      </c>
      <c r="N1581" t="s">
        <v>105</v>
      </c>
      <c r="O1581" t="s">
        <v>4512</v>
      </c>
      <c r="P1581" t="s">
        <v>61</v>
      </c>
      <c r="Q1581" t="s">
        <v>72</v>
      </c>
      <c r="R1581" t="s">
        <v>4513</v>
      </c>
      <c r="S1581" s="5">
        <v>177.48</v>
      </c>
      <c r="T1581">
        <v>3</v>
      </c>
      <c r="U1581">
        <v>0.2</v>
      </c>
      <c r="V1581">
        <v>19.966499999999979</v>
      </c>
      <c r="W1581">
        <v>12.7</v>
      </c>
      <c r="X1581" t="s">
        <v>64</v>
      </c>
      <c r="Y1581" t="s">
        <v>5034</v>
      </c>
      <c r="Z1581">
        <v>2013</v>
      </c>
      <c r="AA1581" s="6">
        <f>(Orders[[#This Row],[Sales]]*Orders[[#This Row],[Quantity]])-Orders[[#This Row],[Discount]]</f>
        <v>532.2399999999999</v>
      </c>
    </row>
    <row r="1582" spans="1:27" ht="16.5" x14ac:dyDescent="0.3">
      <c r="A1582">
        <v>38561</v>
      </c>
      <c r="B1582" t="s">
        <v>5390</v>
      </c>
      <c r="C1582" s="1">
        <v>41804</v>
      </c>
      <c r="D1582" s="1">
        <v>41808</v>
      </c>
      <c r="E1582" t="s">
        <v>66</v>
      </c>
      <c r="F1582" t="s">
        <v>984</v>
      </c>
      <c r="G1582" t="s">
        <v>985</v>
      </c>
      <c r="H1582" t="s">
        <v>31</v>
      </c>
      <c r="I1582" t="s">
        <v>77</v>
      </c>
      <c r="J1582" t="s">
        <v>495</v>
      </c>
      <c r="K1582" t="s">
        <v>34</v>
      </c>
      <c r="L1582">
        <v>22153</v>
      </c>
      <c r="M1582" t="s">
        <v>35</v>
      </c>
      <c r="N1582" t="s">
        <v>36</v>
      </c>
      <c r="O1582" t="s">
        <v>5391</v>
      </c>
      <c r="P1582" t="s">
        <v>50</v>
      </c>
      <c r="Q1582" t="s">
        <v>788</v>
      </c>
      <c r="R1582" t="s">
        <v>5392</v>
      </c>
      <c r="S1582" s="5">
        <v>181.86</v>
      </c>
      <c r="T1582">
        <v>7</v>
      </c>
      <c r="U1582">
        <v>0</v>
      </c>
      <c r="V1582">
        <v>50.9208</v>
      </c>
      <c r="W1582">
        <v>12.45</v>
      </c>
      <c r="X1582" t="s">
        <v>64</v>
      </c>
      <c r="Y1582" t="s">
        <v>5034</v>
      </c>
      <c r="Z1582">
        <v>2014</v>
      </c>
      <c r="AA1582" s="6">
        <f>(Orders[[#This Row],[Sales]]*Orders[[#This Row],[Quantity]])-Orders[[#This Row],[Discount]]</f>
        <v>1273.02</v>
      </c>
    </row>
    <row r="1583" spans="1:27" ht="16.5" x14ac:dyDescent="0.3">
      <c r="A1583">
        <v>33777</v>
      </c>
      <c r="B1583" t="s">
        <v>5393</v>
      </c>
      <c r="C1583" s="1">
        <v>41810</v>
      </c>
      <c r="D1583" s="1">
        <v>41816</v>
      </c>
      <c r="E1583" t="s">
        <v>66</v>
      </c>
      <c r="F1583" t="s">
        <v>1465</v>
      </c>
      <c r="G1583" t="s">
        <v>1466</v>
      </c>
      <c r="H1583" t="s">
        <v>31</v>
      </c>
      <c r="I1583" t="s">
        <v>170</v>
      </c>
      <c r="J1583" t="s">
        <v>171</v>
      </c>
      <c r="K1583" t="s">
        <v>34</v>
      </c>
      <c r="L1583">
        <v>75220</v>
      </c>
      <c r="M1583" t="s">
        <v>35</v>
      </c>
      <c r="N1583" t="s">
        <v>48</v>
      </c>
      <c r="O1583" t="s">
        <v>3592</v>
      </c>
      <c r="P1583" t="s">
        <v>50</v>
      </c>
      <c r="Q1583" t="s">
        <v>112</v>
      </c>
      <c r="R1583" t="s">
        <v>3593</v>
      </c>
      <c r="S1583" s="5">
        <v>153.584</v>
      </c>
      <c r="T1583">
        <v>2</v>
      </c>
      <c r="U1583">
        <v>0.2</v>
      </c>
      <c r="V1583">
        <v>-32.636600000000001</v>
      </c>
      <c r="W1583">
        <v>12.38</v>
      </c>
      <c r="X1583" t="s">
        <v>64</v>
      </c>
      <c r="Y1583" t="s">
        <v>5034</v>
      </c>
      <c r="Z1583">
        <v>2014</v>
      </c>
      <c r="AA1583" s="6">
        <f>(Orders[[#This Row],[Sales]]*Orders[[#This Row],[Quantity]])-Orders[[#This Row],[Discount]]</f>
        <v>306.96800000000002</v>
      </c>
    </row>
    <row r="1584" spans="1:27" ht="16.5" x14ac:dyDescent="0.3">
      <c r="A1584">
        <v>33197</v>
      </c>
      <c r="B1584" t="s">
        <v>5394</v>
      </c>
      <c r="C1584" s="1">
        <v>41455</v>
      </c>
      <c r="D1584" s="1">
        <v>41459</v>
      </c>
      <c r="E1584" t="s">
        <v>28</v>
      </c>
      <c r="F1584" t="s">
        <v>5175</v>
      </c>
      <c r="G1584" t="s">
        <v>5176</v>
      </c>
      <c r="H1584" t="s">
        <v>31</v>
      </c>
      <c r="I1584" t="s">
        <v>2735</v>
      </c>
      <c r="J1584" t="s">
        <v>287</v>
      </c>
      <c r="K1584" t="s">
        <v>34</v>
      </c>
      <c r="L1584">
        <v>29501</v>
      </c>
      <c r="M1584" t="s">
        <v>35</v>
      </c>
      <c r="N1584" t="s">
        <v>36</v>
      </c>
      <c r="O1584" t="s">
        <v>3519</v>
      </c>
      <c r="P1584" t="s">
        <v>50</v>
      </c>
      <c r="Q1584" t="s">
        <v>112</v>
      </c>
      <c r="R1584" t="s">
        <v>3520</v>
      </c>
      <c r="S1584" s="5">
        <v>191.88</v>
      </c>
      <c r="T1584">
        <v>6</v>
      </c>
      <c r="U1584">
        <v>0</v>
      </c>
      <c r="V1584">
        <v>19.187999999999999</v>
      </c>
      <c r="W1584">
        <v>12.28</v>
      </c>
      <c r="X1584" t="s">
        <v>53</v>
      </c>
      <c r="Y1584" t="s">
        <v>5034</v>
      </c>
      <c r="Z1584">
        <v>2013</v>
      </c>
      <c r="AA1584" s="6">
        <f>(Orders[[#This Row],[Sales]]*Orders[[#This Row],[Quantity]])-Orders[[#This Row],[Discount]]</f>
        <v>1151.28</v>
      </c>
    </row>
    <row r="1585" spans="1:27" ht="16.5" x14ac:dyDescent="0.3">
      <c r="A1585">
        <v>37170</v>
      </c>
      <c r="B1585" t="s">
        <v>5395</v>
      </c>
      <c r="C1585" s="1">
        <v>41795</v>
      </c>
      <c r="D1585" s="1">
        <v>41795</v>
      </c>
      <c r="E1585" t="s">
        <v>303</v>
      </c>
      <c r="F1585" t="s">
        <v>3888</v>
      </c>
      <c r="G1585" t="s">
        <v>3889</v>
      </c>
      <c r="H1585" t="s">
        <v>94</v>
      </c>
      <c r="I1585" t="s">
        <v>220</v>
      </c>
      <c r="J1585" t="s">
        <v>221</v>
      </c>
      <c r="K1585" t="s">
        <v>34</v>
      </c>
      <c r="L1585">
        <v>72401</v>
      </c>
      <c r="M1585" t="s">
        <v>35</v>
      </c>
      <c r="N1585" t="s">
        <v>36</v>
      </c>
      <c r="O1585" t="s">
        <v>2927</v>
      </c>
      <c r="P1585" t="s">
        <v>50</v>
      </c>
      <c r="Q1585" t="s">
        <v>51</v>
      </c>
      <c r="R1585" t="s">
        <v>2928</v>
      </c>
      <c r="S1585" s="5">
        <v>108.08</v>
      </c>
      <c r="T1585">
        <v>7</v>
      </c>
      <c r="U1585">
        <v>0</v>
      </c>
      <c r="V1585">
        <v>54.04</v>
      </c>
      <c r="W1585">
        <v>12.19</v>
      </c>
      <c r="X1585" t="s">
        <v>41</v>
      </c>
      <c r="Y1585" t="s">
        <v>5034</v>
      </c>
      <c r="Z1585">
        <v>2014</v>
      </c>
      <c r="AA1585" s="6">
        <f>(Orders[[#This Row],[Sales]]*Orders[[#This Row],[Quantity]])-Orders[[#This Row],[Discount]]</f>
        <v>756.56</v>
      </c>
    </row>
    <row r="1586" spans="1:27" ht="16.5" x14ac:dyDescent="0.3">
      <c r="A1586">
        <v>35399</v>
      </c>
      <c r="B1586" t="s">
        <v>5396</v>
      </c>
      <c r="C1586" s="1">
        <v>41810</v>
      </c>
      <c r="D1586" s="1">
        <v>41814</v>
      </c>
      <c r="E1586" t="s">
        <v>66</v>
      </c>
      <c r="F1586" t="s">
        <v>2011</v>
      </c>
      <c r="G1586" t="s">
        <v>2012</v>
      </c>
      <c r="H1586" t="s">
        <v>31</v>
      </c>
      <c r="I1586" t="s">
        <v>869</v>
      </c>
      <c r="J1586" t="s">
        <v>171</v>
      </c>
      <c r="K1586" t="s">
        <v>34</v>
      </c>
      <c r="L1586">
        <v>77095</v>
      </c>
      <c r="M1586" t="s">
        <v>35</v>
      </c>
      <c r="N1586" t="s">
        <v>48</v>
      </c>
      <c r="O1586" t="s">
        <v>5397</v>
      </c>
      <c r="P1586" t="s">
        <v>50</v>
      </c>
      <c r="Q1586" t="s">
        <v>416</v>
      </c>
      <c r="R1586" t="s">
        <v>5398</v>
      </c>
      <c r="S1586" s="5">
        <v>146.17599999999999</v>
      </c>
      <c r="T1586">
        <v>8</v>
      </c>
      <c r="U1586">
        <v>0.2</v>
      </c>
      <c r="V1586">
        <v>47.50719999999999</v>
      </c>
      <c r="W1586">
        <v>12.13</v>
      </c>
      <c r="X1586" t="s">
        <v>64</v>
      </c>
      <c r="Y1586" t="s">
        <v>5034</v>
      </c>
      <c r="Z1586">
        <v>2014</v>
      </c>
      <c r="AA1586" s="6">
        <f>(Orders[[#This Row],[Sales]]*Orders[[#This Row],[Quantity]])-Orders[[#This Row],[Discount]]</f>
        <v>1169.2079999999999</v>
      </c>
    </row>
    <row r="1587" spans="1:27" ht="16.5" x14ac:dyDescent="0.3">
      <c r="A1587">
        <v>36381</v>
      </c>
      <c r="B1587" t="s">
        <v>5399</v>
      </c>
      <c r="C1587" s="1">
        <v>41432</v>
      </c>
      <c r="D1587" s="1">
        <v>41435</v>
      </c>
      <c r="E1587" t="s">
        <v>28</v>
      </c>
      <c r="F1587" t="s">
        <v>5400</v>
      </c>
      <c r="G1587" t="s">
        <v>5401</v>
      </c>
      <c r="H1587" t="s">
        <v>58</v>
      </c>
      <c r="I1587" t="s">
        <v>2841</v>
      </c>
      <c r="J1587" t="s">
        <v>970</v>
      </c>
      <c r="K1587" t="s">
        <v>34</v>
      </c>
      <c r="L1587">
        <v>1852</v>
      </c>
      <c r="M1587" t="s">
        <v>35</v>
      </c>
      <c r="N1587" t="s">
        <v>87</v>
      </c>
      <c r="O1587" t="s">
        <v>611</v>
      </c>
      <c r="P1587" t="s">
        <v>50</v>
      </c>
      <c r="Q1587" t="s">
        <v>416</v>
      </c>
      <c r="R1587" t="s">
        <v>612</v>
      </c>
      <c r="S1587" s="5">
        <v>105.52</v>
      </c>
      <c r="T1587">
        <v>4</v>
      </c>
      <c r="U1587">
        <v>0</v>
      </c>
      <c r="V1587">
        <v>48.539199999999987</v>
      </c>
      <c r="W1587">
        <v>11.97</v>
      </c>
      <c r="X1587" t="s">
        <v>53</v>
      </c>
      <c r="Y1587" t="s">
        <v>5034</v>
      </c>
      <c r="Z1587">
        <v>2013</v>
      </c>
      <c r="AA1587" s="6">
        <f>(Orders[[#This Row],[Sales]]*Orders[[#This Row],[Quantity]])-Orders[[#This Row],[Discount]]</f>
        <v>422.08</v>
      </c>
    </row>
    <row r="1588" spans="1:27" ht="16.5" x14ac:dyDescent="0.3">
      <c r="A1588">
        <v>40322</v>
      </c>
      <c r="B1588" t="s">
        <v>5402</v>
      </c>
      <c r="C1588" s="1">
        <v>41452</v>
      </c>
      <c r="D1588" s="1">
        <v>41458</v>
      </c>
      <c r="E1588" t="s">
        <v>66</v>
      </c>
      <c r="F1588" t="s">
        <v>4262</v>
      </c>
      <c r="G1588" t="s">
        <v>4263</v>
      </c>
      <c r="H1588" t="s">
        <v>58</v>
      </c>
      <c r="I1588" t="s">
        <v>232</v>
      </c>
      <c r="J1588" t="s">
        <v>233</v>
      </c>
      <c r="K1588" t="s">
        <v>34</v>
      </c>
      <c r="L1588">
        <v>10035</v>
      </c>
      <c r="M1588" t="s">
        <v>35</v>
      </c>
      <c r="N1588" t="s">
        <v>87</v>
      </c>
      <c r="O1588" t="s">
        <v>5403</v>
      </c>
      <c r="P1588" t="s">
        <v>61</v>
      </c>
      <c r="Q1588" t="s">
        <v>294</v>
      </c>
      <c r="R1588" t="s">
        <v>5404</v>
      </c>
      <c r="S1588" s="5">
        <v>139.96</v>
      </c>
      <c r="T1588">
        <v>4</v>
      </c>
      <c r="U1588">
        <v>0</v>
      </c>
      <c r="V1588">
        <v>9.7972000000000037</v>
      </c>
      <c r="W1588">
        <v>11.96</v>
      </c>
      <c r="X1588" t="s">
        <v>64</v>
      </c>
      <c r="Y1588" t="s">
        <v>5034</v>
      </c>
      <c r="Z1588">
        <v>2013</v>
      </c>
      <c r="AA1588" s="6">
        <f>(Orders[[#This Row],[Sales]]*Orders[[#This Row],[Quantity]])-Orders[[#This Row],[Discount]]</f>
        <v>559.84</v>
      </c>
    </row>
    <row r="1589" spans="1:27" ht="16.5" x14ac:dyDescent="0.3">
      <c r="A1589">
        <v>40993</v>
      </c>
      <c r="B1589" t="s">
        <v>5405</v>
      </c>
      <c r="C1589" s="1">
        <v>40704</v>
      </c>
      <c r="D1589" s="1">
        <v>40709</v>
      </c>
      <c r="E1589" t="s">
        <v>28</v>
      </c>
      <c r="F1589" t="s">
        <v>1835</v>
      </c>
      <c r="G1589" t="s">
        <v>1836</v>
      </c>
      <c r="H1589" t="s">
        <v>58</v>
      </c>
      <c r="I1589" t="s">
        <v>59</v>
      </c>
      <c r="J1589" t="s">
        <v>47</v>
      </c>
      <c r="K1589" t="s">
        <v>34</v>
      </c>
      <c r="L1589">
        <v>48234</v>
      </c>
      <c r="M1589" t="s">
        <v>35</v>
      </c>
      <c r="N1589" t="s">
        <v>48</v>
      </c>
      <c r="O1589" t="s">
        <v>1939</v>
      </c>
      <c r="P1589" t="s">
        <v>50</v>
      </c>
      <c r="Q1589" t="s">
        <v>773</v>
      </c>
      <c r="R1589" t="s">
        <v>1940</v>
      </c>
      <c r="S1589" s="5">
        <v>491.55</v>
      </c>
      <c r="T1589">
        <v>5</v>
      </c>
      <c r="U1589">
        <v>0</v>
      </c>
      <c r="V1589">
        <v>240.8595</v>
      </c>
      <c r="W1589">
        <v>11.76</v>
      </c>
      <c r="X1589" t="s">
        <v>64</v>
      </c>
      <c r="Y1589" t="s">
        <v>5034</v>
      </c>
      <c r="Z1589">
        <v>2011</v>
      </c>
      <c r="AA1589" s="6">
        <f>(Orders[[#This Row],[Sales]]*Orders[[#This Row],[Quantity]])-Orders[[#This Row],[Discount]]</f>
        <v>2457.75</v>
      </c>
    </row>
    <row r="1590" spans="1:27" ht="16.5" x14ac:dyDescent="0.3">
      <c r="A1590">
        <v>38750</v>
      </c>
      <c r="B1590" t="s">
        <v>5406</v>
      </c>
      <c r="C1590" s="1">
        <v>41816</v>
      </c>
      <c r="D1590" s="1">
        <v>41822</v>
      </c>
      <c r="E1590" t="s">
        <v>66</v>
      </c>
      <c r="F1590" t="s">
        <v>1365</v>
      </c>
      <c r="G1590" t="s">
        <v>1366</v>
      </c>
      <c r="H1590" t="s">
        <v>31</v>
      </c>
      <c r="I1590" t="s">
        <v>5407</v>
      </c>
      <c r="J1590" t="s">
        <v>118</v>
      </c>
      <c r="K1590" t="s">
        <v>34</v>
      </c>
      <c r="L1590">
        <v>60440</v>
      </c>
      <c r="M1590" t="s">
        <v>35</v>
      </c>
      <c r="N1590" t="s">
        <v>48</v>
      </c>
      <c r="O1590" t="s">
        <v>1867</v>
      </c>
      <c r="P1590" t="s">
        <v>61</v>
      </c>
      <c r="Q1590" t="s">
        <v>72</v>
      </c>
      <c r="R1590" t="s">
        <v>1868</v>
      </c>
      <c r="S1590" s="5">
        <v>148.47999999999999</v>
      </c>
      <c r="T1590">
        <v>2</v>
      </c>
      <c r="U1590">
        <v>0.2</v>
      </c>
      <c r="V1590">
        <v>16.70399999999999</v>
      </c>
      <c r="W1590">
        <v>11.7</v>
      </c>
      <c r="X1590" t="s">
        <v>64</v>
      </c>
      <c r="Y1590" t="s">
        <v>5034</v>
      </c>
      <c r="Z1590">
        <v>2014</v>
      </c>
      <c r="AA1590" s="6">
        <f>(Orders[[#This Row],[Sales]]*Orders[[#This Row],[Quantity]])-Orders[[#This Row],[Discount]]</f>
        <v>296.76</v>
      </c>
    </row>
    <row r="1591" spans="1:27" ht="16.5" x14ac:dyDescent="0.3">
      <c r="A1591">
        <v>36793</v>
      </c>
      <c r="B1591" t="s">
        <v>5408</v>
      </c>
      <c r="C1591" s="1">
        <v>41803</v>
      </c>
      <c r="D1591" s="1">
        <v>41807</v>
      </c>
      <c r="E1591" t="s">
        <v>66</v>
      </c>
      <c r="F1591" t="s">
        <v>4147</v>
      </c>
      <c r="G1591" t="s">
        <v>4148</v>
      </c>
      <c r="H1591" t="s">
        <v>31</v>
      </c>
      <c r="I1591" t="s">
        <v>563</v>
      </c>
      <c r="J1591" t="s">
        <v>250</v>
      </c>
      <c r="K1591" t="s">
        <v>34</v>
      </c>
      <c r="L1591">
        <v>43302</v>
      </c>
      <c r="M1591" t="s">
        <v>35</v>
      </c>
      <c r="N1591" t="s">
        <v>87</v>
      </c>
      <c r="O1591" t="s">
        <v>644</v>
      </c>
      <c r="P1591" t="s">
        <v>61</v>
      </c>
      <c r="Q1591" t="s">
        <v>294</v>
      </c>
      <c r="R1591" t="s">
        <v>645</v>
      </c>
      <c r="S1591" s="5">
        <v>63.920000000000009</v>
      </c>
      <c r="T1591">
        <v>2</v>
      </c>
      <c r="U1591">
        <v>0.2</v>
      </c>
      <c r="V1591">
        <v>19.175999999999998</v>
      </c>
      <c r="W1591">
        <v>11.6</v>
      </c>
      <c r="X1591" t="s">
        <v>53</v>
      </c>
      <c r="Y1591" t="s">
        <v>5034</v>
      </c>
      <c r="Z1591">
        <v>2014</v>
      </c>
      <c r="AA1591" s="6">
        <f>(Orders[[#This Row],[Sales]]*Orders[[#This Row],[Quantity]])-Orders[[#This Row],[Discount]]</f>
        <v>127.64000000000001</v>
      </c>
    </row>
    <row r="1592" spans="1:27" ht="16.5" x14ac:dyDescent="0.3">
      <c r="A1592">
        <v>34147</v>
      </c>
      <c r="B1592" t="s">
        <v>5409</v>
      </c>
      <c r="C1592" s="1">
        <v>41428</v>
      </c>
      <c r="D1592" s="1">
        <v>41431</v>
      </c>
      <c r="E1592" t="s">
        <v>55</v>
      </c>
      <c r="F1592" t="s">
        <v>5410</v>
      </c>
      <c r="G1592" t="s">
        <v>5411</v>
      </c>
      <c r="H1592" t="s">
        <v>58</v>
      </c>
      <c r="I1592" t="s">
        <v>85</v>
      </c>
      <c r="J1592" t="s">
        <v>86</v>
      </c>
      <c r="K1592" t="s">
        <v>34</v>
      </c>
      <c r="L1592">
        <v>19120</v>
      </c>
      <c r="M1592" t="s">
        <v>35</v>
      </c>
      <c r="N1592" t="s">
        <v>87</v>
      </c>
      <c r="O1592" t="s">
        <v>339</v>
      </c>
      <c r="P1592" t="s">
        <v>50</v>
      </c>
      <c r="Q1592" t="s">
        <v>112</v>
      </c>
      <c r="R1592" t="s">
        <v>340</v>
      </c>
      <c r="S1592" s="5">
        <v>64.784000000000006</v>
      </c>
      <c r="T1592">
        <v>1</v>
      </c>
      <c r="U1592">
        <v>0.2</v>
      </c>
      <c r="V1592">
        <v>-12.956799999999999</v>
      </c>
      <c r="W1592">
        <v>11.58</v>
      </c>
      <c r="X1592" t="s">
        <v>64</v>
      </c>
      <c r="Y1592" t="s">
        <v>5034</v>
      </c>
      <c r="Z1592">
        <v>2013</v>
      </c>
      <c r="AA1592" s="6">
        <f>(Orders[[#This Row],[Sales]]*Orders[[#This Row],[Quantity]])-Orders[[#This Row],[Discount]]</f>
        <v>64.584000000000003</v>
      </c>
    </row>
    <row r="1593" spans="1:27" ht="16.5" x14ac:dyDescent="0.3">
      <c r="A1593">
        <v>36517</v>
      </c>
      <c r="B1593" t="s">
        <v>5412</v>
      </c>
      <c r="C1593" s="1">
        <v>40708</v>
      </c>
      <c r="D1593" s="1">
        <v>40714</v>
      </c>
      <c r="E1593" t="s">
        <v>66</v>
      </c>
      <c r="F1593" t="s">
        <v>3123</v>
      </c>
      <c r="G1593" t="s">
        <v>3124</v>
      </c>
      <c r="H1593" t="s">
        <v>94</v>
      </c>
      <c r="I1593" t="s">
        <v>59</v>
      </c>
      <c r="J1593" t="s">
        <v>47</v>
      </c>
      <c r="K1593" t="s">
        <v>34</v>
      </c>
      <c r="L1593">
        <v>48234</v>
      </c>
      <c r="M1593" t="s">
        <v>35</v>
      </c>
      <c r="N1593" t="s">
        <v>48</v>
      </c>
      <c r="O1593" t="s">
        <v>5413</v>
      </c>
      <c r="P1593" t="s">
        <v>38</v>
      </c>
      <c r="Q1593" t="s">
        <v>173</v>
      </c>
      <c r="R1593" t="s">
        <v>5414</v>
      </c>
      <c r="S1593" s="5">
        <v>212.94</v>
      </c>
      <c r="T1593">
        <v>3</v>
      </c>
      <c r="U1593">
        <v>0</v>
      </c>
      <c r="V1593">
        <v>57.4938</v>
      </c>
      <c r="W1593">
        <v>11.48</v>
      </c>
      <c r="X1593" t="s">
        <v>64</v>
      </c>
      <c r="Y1593" t="s">
        <v>5034</v>
      </c>
      <c r="Z1593">
        <v>2011</v>
      </c>
      <c r="AA1593" s="6">
        <f>(Orders[[#This Row],[Sales]]*Orders[[#This Row],[Quantity]])-Orders[[#This Row],[Discount]]</f>
        <v>638.81999999999994</v>
      </c>
    </row>
    <row r="1594" spans="1:27" ht="16.5" x14ac:dyDescent="0.3">
      <c r="A1594">
        <v>35235</v>
      </c>
      <c r="B1594" t="s">
        <v>5415</v>
      </c>
      <c r="C1594" s="1">
        <v>41076</v>
      </c>
      <c r="D1594" s="1">
        <v>41080</v>
      </c>
      <c r="E1594" t="s">
        <v>66</v>
      </c>
      <c r="F1594" t="s">
        <v>749</v>
      </c>
      <c r="G1594" t="s">
        <v>750</v>
      </c>
      <c r="H1594" t="s">
        <v>31</v>
      </c>
      <c r="I1594" t="s">
        <v>5416</v>
      </c>
      <c r="J1594" t="s">
        <v>171</v>
      </c>
      <c r="K1594" t="s">
        <v>34</v>
      </c>
      <c r="L1594">
        <v>75051</v>
      </c>
      <c r="M1594" t="s">
        <v>35</v>
      </c>
      <c r="N1594" t="s">
        <v>48</v>
      </c>
      <c r="O1594" t="s">
        <v>1106</v>
      </c>
      <c r="P1594" t="s">
        <v>38</v>
      </c>
      <c r="Q1594" t="s">
        <v>98</v>
      </c>
      <c r="R1594" t="s">
        <v>1107</v>
      </c>
      <c r="S1594" s="5">
        <v>197.37200000000001</v>
      </c>
      <c r="T1594">
        <v>2</v>
      </c>
      <c r="U1594">
        <v>0.3</v>
      </c>
      <c r="V1594">
        <v>-25.376400000000022</v>
      </c>
      <c r="W1594">
        <v>11.47</v>
      </c>
      <c r="X1594" t="s">
        <v>64</v>
      </c>
      <c r="Y1594" t="s">
        <v>5034</v>
      </c>
      <c r="Z1594">
        <v>2012</v>
      </c>
      <c r="AA1594" s="6">
        <f>(Orders[[#This Row],[Sales]]*Orders[[#This Row],[Quantity]])-Orders[[#This Row],[Discount]]</f>
        <v>394.44400000000002</v>
      </c>
    </row>
    <row r="1595" spans="1:27" ht="16.5" x14ac:dyDescent="0.3">
      <c r="A1595">
        <v>35613</v>
      </c>
      <c r="B1595" t="s">
        <v>5417</v>
      </c>
      <c r="C1595" s="1">
        <v>41085</v>
      </c>
      <c r="D1595" s="1">
        <v>41091</v>
      </c>
      <c r="E1595" t="s">
        <v>66</v>
      </c>
      <c r="F1595" t="s">
        <v>2338</v>
      </c>
      <c r="G1595" t="s">
        <v>2339</v>
      </c>
      <c r="H1595" t="s">
        <v>31</v>
      </c>
      <c r="I1595" t="s">
        <v>151</v>
      </c>
      <c r="J1595" t="s">
        <v>104</v>
      </c>
      <c r="K1595" t="s">
        <v>34</v>
      </c>
      <c r="L1595">
        <v>90045</v>
      </c>
      <c r="M1595" t="s">
        <v>35</v>
      </c>
      <c r="N1595" t="s">
        <v>105</v>
      </c>
      <c r="O1595" t="s">
        <v>5418</v>
      </c>
      <c r="P1595" t="s">
        <v>50</v>
      </c>
      <c r="Q1595" t="s">
        <v>112</v>
      </c>
      <c r="R1595" t="s">
        <v>5419</v>
      </c>
      <c r="S1595" s="5">
        <v>304.23</v>
      </c>
      <c r="T1595">
        <v>3</v>
      </c>
      <c r="U1595">
        <v>0</v>
      </c>
      <c r="V1595">
        <v>9.126899999999992</v>
      </c>
      <c r="W1595">
        <v>11.27</v>
      </c>
      <c r="X1595" t="s">
        <v>64</v>
      </c>
      <c r="Y1595" t="s">
        <v>5034</v>
      </c>
      <c r="Z1595">
        <v>2012</v>
      </c>
      <c r="AA1595" s="6">
        <f>(Orders[[#This Row],[Sales]]*Orders[[#This Row],[Quantity]])-Orders[[#This Row],[Discount]]</f>
        <v>912.69</v>
      </c>
    </row>
    <row r="1596" spans="1:27" ht="16.5" x14ac:dyDescent="0.3">
      <c r="A1596">
        <v>40446</v>
      </c>
      <c r="B1596" t="s">
        <v>5420</v>
      </c>
      <c r="C1596" s="1">
        <v>40695</v>
      </c>
      <c r="D1596" s="1">
        <v>40700</v>
      </c>
      <c r="E1596" t="s">
        <v>66</v>
      </c>
      <c r="F1596" t="s">
        <v>2207</v>
      </c>
      <c r="G1596" t="s">
        <v>2208</v>
      </c>
      <c r="H1596" t="s">
        <v>58</v>
      </c>
      <c r="I1596" t="s">
        <v>59</v>
      </c>
      <c r="J1596" t="s">
        <v>47</v>
      </c>
      <c r="K1596" t="s">
        <v>34</v>
      </c>
      <c r="L1596">
        <v>48234</v>
      </c>
      <c r="M1596" t="s">
        <v>35</v>
      </c>
      <c r="N1596" t="s">
        <v>48</v>
      </c>
      <c r="O1596" t="s">
        <v>5421</v>
      </c>
      <c r="P1596" t="s">
        <v>50</v>
      </c>
      <c r="Q1596" t="s">
        <v>51</v>
      </c>
      <c r="R1596" t="s">
        <v>5422</v>
      </c>
      <c r="S1596" s="5">
        <v>138.56</v>
      </c>
      <c r="T1596">
        <v>4</v>
      </c>
      <c r="U1596">
        <v>0</v>
      </c>
      <c r="V1596">
        <v>66.508799999999994</v>
      </c>
      <c r="W1596">
        <v>11.26</v>
      </c>
      <c r="X1596" t="s">
        <v>64</v>
      </c>
      <c r="Y1596" t="s">
        <v>5034</v>
      </c>
      <c r="Z1596">
        <v>2011</v>
      </c>
      <c r="AA1596" s="6">
        <f>(Orders[[#This Row],[Sales]]*Orders[[#This Row],[Quantity]])-Orders[[#This Row],[Discount]]</f>
        <v>554.24</v>
      </c>
    </row>
    <row r="1597" spans="1:27" ht="16.5" x14ac:dyDescent="0.3">
      <c r="A1597">
        <v>41124</v>
      </c>
      <c r="B1597" t="s">
        <v>5423</v>
      </c>
      <c r="C1597" s="1">
        <v>41810</v>
      </c>
      <c r="D1597" s="1">
        <v>41817</v>
      </c>
      <c r="E1597" t="s">
        <v>66</v>
      </c>
      <c r="F1597" t="s">
        <v>5312</v>
      </c>
      <c r="G1597" t="s">
        <v>5313</v>
      </c>
      <c r="H1597" t="s">
        <v>58</v>
      </c>
      <c r="I1597" t="s">
        <v>232</v>
      </c>
      <c r="J1597" t="s">
        <v>233</v>
      </c>
      <c r="K1597" t="s">
        <v>34</v>
      </c>
      <c r="L1597">
        <v>10035</v>
      </c>
      <c r="M1597" t="s">
        <v>35</v>
      </c>
      <c r="N1597" t="s">
        <v>87</v>
      </c>
      <c r="O1597" t="s">
        <v>690</v>
      </c>
      <c r="P1597" t="s">
        <v>50</v>
      </c>
      <c r="Q1597" t="s">
        <v>112</v>
      </c>
      <c r="R1597" t="s">
        <v>691</v>
      </c>
      <c r="S1597" s="5">
        <v>129.30000000000001</v>
      </c>
      <c r="T1597">
        <v>2</v>
      </c>
      <c r="U1597">
        <v>0</v>
      </c>
      <c r="V1597">
        <v>6.4649999999999892</v>
      </c>
      <c r="W1597">
        <v>11.25</v>
      </c>
      <c r="X1597" t="s">
        <v>64</v>
      </c>
      <c r="Y1597" t="s">
        <v>5034</v>
      </c>
      <c r="Z1597">
        <v>2014</v>
      </c>
      <c r="AA1597" s="6">
        <f>(Orders[[#This Row],[Sales]]*Orders[[#This Row],[Quantity]])-Orders[[#This Row],[Discount]]</f>
        <v>258.60000000000002</v>
      </c>
    </row>
    <row r="1598" spans="1:27" ht="16.5" x14ac:dyDescent="0.3">
      <c r="A1598">
        <v>40199</v>
      </c>
      <c r="B1598" t="s">
        <v>5424</v>
      </c>
      <c r="C1598" s="1">
        <v>41426</v>
      </c>
      <c r="D1598" s="1">
        <v>41430</v>
      </c>
      <c r="E1598" t="s">
        <v>66</v>
      </c>
      <c r="F1598" t="s">
        <v>354</v>
      </c>
      <c r="G1598" t="s">
        <v>355</v>
      </c>
      <c r="H1598" t="s">
        <v>31</v>
      </c>
      <c r="I1598" t="s">
        <v>1206</v>
      </c>
      <c r="J1598" t="s">
        <v>118</v>
      </c>
      <c r="K1598" t="s">
        <v>34</v>
      </c>
      <c r="L1598">
        <v>62521</v>
      </c>
      <c r="M1598" t="s">
        <v>35</v>
      </c>
      <c r="N1598" t="s">
        <v>48</v>
      </c>
      <c r="O1598" t="s">
        <v>288</v>
      </c>
      <c r="P1598" t="s">
        <v>38</v>
      </c>
      <c r="Q1598" t="s">
        <v>98</v>
      </c>
      <c r="R1598" t="s">
        <v>289</v>
      </c>
      <c r="S1598" s="5">
        <v>191.07900000000001</v>
      </c>
      <c r="T1598">
        <v>3</v>
      </c>
      <c r="U1598">
        <v>0.3</v>
      </c>
      <c r="V1598">
        <v>-38.215799999999973</v>
      </c>
      <c r="W1598">
        <v>11.06</v>
      </c>
      <c r="X1598" t="s">
        <v>53</v>
      </c>
      <c r="Y1598" t="s">
        <v>5034</v>
      </c>
      <c r="Z1598">
        <v>2013</v>
      </c>
      <c r="AA1598" s="6">
        <f>(Orders[[#This Row],[Sales]]*Orders[[#This Row],[Quantity]])-Orders[[#This Row],[Discount]]</f>
        <v>572.93700000000013</v>
      </c>
    </row>
    <row r="1599" spans="1:27" ht="16.5" x14ac:dyDescent="0.3">
      <c r="A1599">
        <v>37600</v>
      </c>
      <c r="B1599" t="s">
        <v>5425</v>
      </c>
      <c r="C1599" s="1">
        <v>41809</v>
      </c>
      <c r="D1599" s="1">
        <v>41811</v>
      </c>
      <c r="E1599" t="s">
        <v>28</v>
      </c>
      <c r="F1599" t="s">
        <v>4986</v>
      </c>
      <c r="G1599" t="s">
        <v>4987</v>
      </c>
      <c r="H1599" t="s">
        <v>94</v>
      </c>
      <c r="I1599" t="s">
        <v>5426</v>
      </c>
      <c r="J1599" t="s">
        <v>171</v>
      </c>
      <c r="K1599" t="s">
        <v>34</v>
      </c>
      <c r="L1599">
        <v>78415</v>
      </c>
      <c r="M1599" t="s">
        <v>35</v>
      </c>
      <c r="N1599" t="s">
        <v>48</v>
      </c>
      <c r="O1599" t="s">
        <v>5427</v>
      </c>
      <c r="P1599" t="s">
        <v>50</v>
      </c>
      <c r="Q1599" t="s">
        <v>416</v>
      </c>
      <c r="R1599" t="s">
        <v>5428</v>
      </c>
      <c r="S1599" s="5">
        <v>74.352000000000004</v>
      </c>
      <c r="T1599">
        <v>3</v>
      </c>
      <c r="U1599">
        <v>0.2</v>
      </c>
      <c r="V1599">
        <v>23.234999999999989</v>
      </c>
      <c r="W1599">
        <v>10.98</v>
      </c>
      <c r="X1599" t="s">
        <v>53</v>
      </c>
      <c r="Y1599" t="s">
        <v>5034</v>
      </c>
      <c r="Z1599">
        <v>2014</v>
      </c>
      <c r="AA1599" s="6">
        <f>(Orders[[#This Row],[Sales]]*Orders[[#This Row],[Quantity]])-Orders[[#This Row],[Discount]]</f>
        <v>222.85600000000002</v>
      </c>
    </row>
    <row r="1600" spans="1:27" ht="16.5" x14ac:dyDescent="0.3">
      <c r="A1600">
        <v>40752</v>
      </c>
      <c r="B1600" t="s">
        <v>5429</v>
      </c>
      <c r="C1600" s="1">
        <v>41442</v>
      </c>
      <c r="D1600" s="1">
        <v>41445</v>
      </c>
      <c r="E1600" t="s">
        <v>28</v>
      </c>
      <c r="F1600" t="s">
        <v>703</v>
      </c>
      <c r="G1600" t="s">
        <v>704</v>
      </c>
      <c r="H1600" t="s">
        <v>94</v>
      </c>
      <c r="I1600" t="s">
        <v>1334</v>
      </c>
      <c r="J1600" t="s">
        <v>655</v>
      </c>
      <c r="K1600" t="s">
        <v>34</v>
      </c>
      <c r="L1600">
        <v>37421</v>
      </c>
      <c r="M1600" t="s">
        <v>35</v>
      </c>
      <c r="N1600" t="s">
        <v>36</v>
      </c>
      <c r="O1600" t="s">
        <v>5430</v>
      </c>
      <c r="P1600" t="s">
        <v>61</v>
      </c>
      <c r="Q1600" t="s">
        <v>62</v>
      </c>
      <c r="R1600" t="s">
        <v>5431</v>
      </c>
      <c r="S1600" s="5">
        <v>91.474999999999994</v>
      </c>
      <c r="T1600">
        <v>1</v>
      </c>
      <c r="U1600">
        <v>0.5</v>
      </c>
      <c r="V1600">
        <v>-1.8294999999999959</v>
      </c>
      <c r="W1600">
        <v>10.93</v>
      </c>
      <c r="X1600" t="s">
        <v>64</v>
      </c>
      <c r="Y1600" t="s">
        <v>5034</v>
      </c>
      <c r="Z1600">
        <v>2013</v>
      </c>
      <c r="AA1600" s="6">
        <f>(Orders[[#This Row],[Sales]]*Orders[[#This Row],[Quantity]])-Orders[[#This Row],[Discount]]</f>
        <v>90.974999999999994</v>
      </c>
    </row>
    <row r="1601" spans="1:27" ht="16.5" x14ac:dyDescent="0.3">
      <c r="A1601">
        <v>41268</v>
      </c>
      <c r="B1601" t="s">
        <v>5432</v>
      </c>
      <c r="C1601" s="1">
        <v>41088</v>
      </c>
      <c r="D1601" s="1">
        <v>41092</v>
      </c>
      <c r="E1601" t="s">
        <v>66</v>
      </c>
      <c r="F1601" t="s">
        <v>693</v>
      </c>
      <c r="G1601" t="s">
        <v>694</v>
      </c>
      <c r="H1601" t="s">
        <v>94</v>
      </c>
      <c r="I1601" t="s">
        <v>837</v>
      </c>
      <c r="J1601" t="s">
        <v>70</v>
      </c>
      <c r="K1601" t="s">
        <v>34</v>
      </c>
      <c r="L1601">
        <v>30080</v>
      </c>
      <c r="M1601" t="s">
        <v>35</v>
      </c>
      <c r="N1601" t="s">
        <v>36</v>
      </c>
      <c r="O1601" t="s">
        <v>5433</v>
      </c>
      <c r="P1601" t="s">
        <v>50</v>
      </c>
      <c r="Q1601" t="s">
        <v>788</v>
      </c>
      <c r="R1601" t="s">
        <v>5434</v>
      </c>
      <c r="S1601" s="5">
        <v>140.75</v>
      </c>
      <c r="T1601">
        <v>5</v>
      </c>
      <c r="U1601">
        <v>0</v>
      </c>
      <c r="V1601">
        <v>42.22499999999998</v>
      </c>
      <c r="W1601">
        <v>10.87</v>
      </c>
      <c r="X1601" t="s">
        <v>64</v>
      </c>
      <c r="Y1601" t="s">
        <v>5034</v>
      </c>
      <c r="Z1601">
        <v>2012</v>
      </c>
      <c r="AA1601" s="6">
        <f>(Orders[[#This Row],[Sales]]*Orders[[#This Row],[Quantity]])-Orders[[#This Row],[Discount]]</f>
        <v>703.75</v>
      </c>
    </row>
    <row r="1602" spans="1:27" ht="16.5" x14ac:dyDescent="0.3">
      <c r="A1602">
        <v>41233</v>
      </c>
      <c r="B1602" t="s">
        <v>5435</v>
      </c>
      <c r="C1602" s="1">
        <v>41815</v>
      </c>
      <c r="D1602" s="1">
        <v>41819</v>
      </c>
      <c r="E1602" t="s">
        <v>66</v>
      </c>
      <c r="F1602" t="s">
        <v>5217</v>
      </c>
      <c r="G1602" t="s">
        <v>5218</v>
      </c>
      <c r="H1602" t="s">
        <v>31</v>
      </c>
      <c r="I1602" t="s">
        <v>5436</v>
      </c>
      <c r="J1602" t="s">
        <v>1118</v>
      </c>
      <c r="K1602" t="s">
        <v>34</v>
      </c>
      <c r="L1602">
        <v>2920</v>
      </c>
      <c r="M1602" t="s">
        <v>35</v>
      </c>
      <c r="N1602" t="s">
        <v>87</v>
      </c>
      <c r="O1602" t="s">
        <v>2575</v>
      </c>
      <c r="P1602" t="s">
        <v>50</v>
      </c>
      <c r="Q1602" t="s">
        <v>51</v>
      </c>
      <c r="R1602" t="s">
        <v>2576</v>
      </c>
      <c r="S1602" s="5">
        <v>102.93</v>
      </c>
      <c r="T1602">
        <v>3</v>
      </c>
      <c r="U1602">
        <v>0</v>
      </c>
      <c r="V1602">
        <v>48.377100000000013</v>
      </c>
      <c r="W1602">
        <v>10.46</v>
      </c>
      <c r="X1602" t="s">
        <v>64</v>
      </c>
      <c r="Y1602" t="s">
        <v>5034</v>
      </c>
      <c r="Z1602">
        <v>2014</v>
      </c>
      <c r="AA1602" s="6">
        <f>(Orders[[#This Row],[Sales]]*Orders[[#This Row],[Quantity]])-Orders[[#This Row],[Discount]]</f>
        <v>308.79000000000002</v>
      </c>
    </row>
    <row r="1603" spans="1:27" ht="16.5" x14ac:dyDescent="0.3">
      <c r="A1603">
        <v>40671</v>
      </c>
      <c r="B1603" t="s">
        <v>5437</v>
      </c>
      <c r="C1603" s="1">
        <v>41431</v>
      </c>
      <c r="D1603" s="1">
        <v>41435</v>
      </c>
      <c r="E1603" t="s">
        <v>66</v>
      </c>
      <c r="F1603" t="s">
        <v>5438</v>
      </c>
      <c r="G1603" t="s">
        <v>5439</v>
      </c>
      <c r="H1603" t="s">
        <v>58</v>
      </c>
      <c r="I1603" t="s">
        <v>144</v>
      </c>
      <c r="J1603" t="s">
        <v>145</v>
      </c>
      <c r="K1603" t="s">
        <v>34</v>
      </c>
      <c r="L1603">
        <v>98105</v>
      </c>
      <c r="M1603" t="s">
        <v>35</v>
      </c>
      <c r="N1603" t="s">
        <v>105</v>
      </c>
      <c r="O1603" t="s">
        <v>5440</v>
      </c>
      <c r="P1603" t="s">
        <v>50</v>
      </c>
      <c r="Q1603" t="s">
        <v>80</v>
      </c>
      <c r="R1603" t="s">
        <v>5441</v>
      </c>
      <c r="S1603" s="5">
        <v>61.38</v>
      </c>
      <c r="T1603">
        <v>6</v>
      </c>
      <c r="U1603">
        <v>0</v>
      </c>
      <c r="V1603">
        <v>15.9588</v>
      </c>
      <c r="W1603">
        <v>9.84</v>
      </c>
      <c r="X1603" t="s">
        <v>53</v>
      </c>
      <c r="Y1603" t="s">
        <v>5034</v>
      </c>
      <c r="Z1603">
        <v>2013</v>
      </c>
      <c r="AA1603" s="6">
        <f>(Orders[[#This Row],[Sales]]*Orders[[#This Row],[Quantity]])-Orders[[#This Row],[Discount]]</f>
        <v>368.28000000000003</v>
      </c>
    </row>
    <row r="1604" spans="1:27" ht="16.5" x14ac:dyDescent="0.3">
      <c r="A1604">
        <v>37769</v>
      </c>
      <c r="B1604" t="s">
        <v>5442</v>
      </c>
      <c r="C1604" s="1">
        <v>40700</v>
      </c>
      <c r="D1604" s="1">
        <v>40704</v>
      </c>
      <c r="E1604" t="s">
        <v>66</v>
      </c>
      <c r="F1604" t="s">
        <v>3264</v>
      </c>
      <c r="G1604" t="s">
        <v>3265</v>
      </c>
      <c r="H1604" t="s">
        <v>94</v>
      </c>
      <c r="I1604" t="s">
        <v>869</v>
      </c>
      <c r="J1604" t="s">
        <v>171</v>
      </c>
      <c r="K1604" t="s">
        <v>34</v>
      </c>
      <c r="L1604">
        <v>77070</v>
      </c>
      <c r="M1604" t="s">
        <v>35</v>
      </c>
      <c r="N1604" t="s">
        <v>48</v>
      </c>
      <c r="O1604" t="s">
        <v>1526</v>
      </c>
      <c r="P1604" t="s">
        <v>50</v>
      </c>
      <c r="Q1604" t="s">
        <v>773</v>
      </c>
      <c r="R1604" t="s">
        <v>1527</v>
      </c>
      <c r="S1604" s="5">
        <v>100.24</v>
      </c>
      <c r="T1604">
        <v>10</v>
      </c>
      <c r="U1604">
        <v>0.2</v>
      </c>
      <c r="V1604">
        <v>33.830999999999989</v>
      </c>
      <c r="W1604">
        <v>9.65</v>
      </c>
      <c r="X1604" t="s">
        <v>64</v>
      </c>
      <c r="Y1604" t="s">
        <v>5034</v>
      </c>
      <c r="Z1604">
        <v>2011</v>
      </c>
      <c r="AA1604" s="6">
        <f>(Orders[[#This Row],[Sales]]*Orders[[#This Row],[Quantity]])-Orders[[#This Row],[Discount]]</f>
        <v>1002.1999999999999</v>
      </c>
    </row>
    <row r="1605" spans="1:27" ht="16.5" x14ac:dyDescent="0.3">
      <c r="A1605">
        <v>31394</v>
      </c>
      <c r="B1605" t="s">
        <v>5443</v>
      </c>
      <c r="C1605" s="1">
        <v>41808</v>
      </c>
      <c r="D1605" s="1">
        <v>41811</v>
      </c>
      <c r="E1605" t="s">
        <v>55</v>
      </c>
      <c r="F1605" t="s">
        <v>5444</v>
      </c>
      <c r="G1605" t="s">
        <v>5445</v>
      </c>
      <c r="H1605" t="s">
        <v>31</v>
      </c>
      <c r="I1605" t="s">
        <v>103</v>
      </c>
      <c r="J1605" t="s">
        <v>104</v>
      </c>
      <c r="K1605" t="s">
        <v>34</v>
      </c>
      <c r="L1605">
        <v>94122</v>
      </c>
      <c r="M1605" t="s">
        <v>35</v>
      </c>
      <c r="N1605" t="s">
        <v>105</v>
      </c>
      <c r="O1605" t="s">
        <v>5446</v>
      </c>
      <c r="P1605" t="s">
        <v>50</v>
      </c>
      <c r="Q1605" t="s">
        <v>51</v>
      </c>
      <c r="R1605" t="s">
        <v>5447</v>
      </c>
      <c r="S1605" s="5">
        <v>51.311999999999998</v>
      </c>
      <c r="T1605">
        <v>3</v>
      </c>
      <c r="U1605">
        <v>0.2</v>
      </c>
      <c r="V1605">
        <v>17.959199999999999</v>
      </c>
      <c r="W1605">
        <v>9.52</v>
      </c>
      <c r="X1605" t="s">
        <v>53</v>
      </c>
      <c r="Y1605" t="s">
        <v>5034</v>
      </c>
      <c r="Z1605">
        <v>2014</v>
      </c>
      <c r="AA1605" s="6">
        <f>(Orders[[#This Row],[Sales]]*Orders[[#This Row],[Quantity]])-Orders[[#This Row],[Discount]]</f>
        <v>153.73599999999999</v>
      </c>
    </row>
    <row r="1606" spans="1:27" ht="16.5" x14ac:dyDescent="0.3">
      <c r="A1606">
        <v>35341</v>
      </c>
      <c r="B1606" t="s">
        <v>5448</v>
      </c>
      <c r="C1606" s="1">
        <v>41085</v>
      </c>
      <c r="D1606" s="1">
        <v>41090</v>
      </c>
      <c r="E1606" t="s">
        <v>66</v>
      </c>
      <c r="F1606" t="s">
        <v>1296</v>
      </c>
      <c r="G1606" t="s">
        <v>1297</v>
      </c>
      <c r="H1606" t="s">
        <v>31</v>
      </c>
      <c r="I1606" t="s">
        <v>103</v>
      </c>
      <c r="J1606" t="s">
        <v>104</v>
      </c>
      <c r="K1606" t="s">
        <v>34</v>
      </c>
      <c r="L1606">
        <v>94110</v>
      </c>
      <c r="M1606" t="s">
        <v>35</v>
      </c>
      <c r="N1606" t="s">
        <v>105</v>
      </c>
      <c r="O1606" t="s">
        <v>5449</v>
      </c>
      <c r="P1606" t="s">
        <v>38</v>
      </c>
      <c r="Q1606" t="s">
        <v>270</v>
      </c>
      <c r="R1606" t="s">
        <v>5450</v>
      </c>
      <c r="S1606" s="5">
        <v>204.85</v>
      </c>
      <c r="T1606">
        <v>5</v>
      </c>
      <c r="U1606">
        <v>0</v>
      </c>
      <c r="V1606">
        <v>57.358000000000011</v>
      </c>
      <c r="W1606">
        <v>9.19</v>
      </c>
      <c r="X1606" t="s">
        <v>64</v>
      </c>
      <c r="Y1606" t="s">
        <v>5034</v>
      </c>
      <c r="Z1606">
        <v>2012</v>
      </c>
      <c r="AA1606" s="6">
        <f>(Orders[[#This Row],[Sales]]*Orders[[#This Row],[Quantity]])-Orders[[#This Row],[Discount]]</f>
        <v>1024.25</v>
      </c>
    </row>
    <row r="1607" spans="1:27" ht="16.5" x14ac:dyDescent="0.3">
      <c r="A1607">
        <v>31786</v>
      </c>
      <c r="B1607" t="s">
        <v>5451</v>
      </c>
      <c r="C1607" s="1">
        <v>40703</v>
      </c>
      <c r="D1607" s="1">
        <v>40707</v>
      </c>
      <c r="E1607" t="s">
        <v>28</v>
      </c>
      <c r="F1607" t="s">
        <v>845</v>
      </c>
      <c r="G1607" t="s">
        <v>846</v>
      </c>
      <c r="H1607" t="s">
        <v>94</v>
      </c>
      <c r="I1607" t="s">
        <v>579</v>
      </c>
      <c r="J1607" t="s">
        <v>171</v>
      </c>
      <c r="K1607" t="s">
        <v>34</v>
      </c>
      <c r="L1607">
        <v>77340</v>
      </c>
      <c r="M1607" t="s">
        <v>35</v>
      </c>
      <c r="N1607" t="s">
        <v>48</v>
      </c>
      <c r="O1607" t="s">
        <v>5452</v>
      </c>
      <c r="P1607" t="s">
        <v>61</v>
      </c>
      <c r="Q1607" t="s">
        <v>294</v>
      </c>
      <c r="R1607" t="s">
        <v>5453</v>
      </c>
      <c r="S1607" s="5">
        <v>63.984000000000009</v>
      </c>
      <c r="T1607">
        <v>2</v>
      </c>
      <c r="U1607">
        <v>0.2</v>
      </c>
      <c r="V1607">
        <v>10.397399999999999</v>
      </c>
      <c r="W1607">
        <v>9.1</v>
      </c>
      <c r="X1607" t="s">
        <v>64</v>
      </c>
      <c r="Y1607" t="s">
        <v>5034</v>
      </c>
      <c r="Z1607">
        <v>2011</v>
      </c>
      <c r="AA1607" s="6">
        <f>(Orders[[#This Row],[Sales]]*Orders[[#This Row],[Quantity]])-Orders[[#This Row],[Discount]]</f>
        <v>127.76800000000001</v>
      </c>
    </row>
    <row r="1608" spans="1:27" ht="16.5" x14ac:dyDescent="0.3">
      <c r="A1608">
        <v>34445</v>
      </c>
      <c r="B1608" t="s">
        <v>5454</v>
      </c>
      <c r="C1608" s="1">
        <v>41433</v>
      </c>
      <c r="D1608" s="1">
        <v>41436</v>
      </c>
      <c r="E1608" t="s">
        <v>55</v>
      </c>
      <c r="F1608" t="s">
        <v>1181</v>
      </c>
      <c r="G1608" t="s">
        <v>1182</v>
      </c>
      <c r="H1608" t="s">
        <v>94</v>
      </c>
      <c r="I1608" t="s">
        <v>232</v>
      </c>
      <c r="J1608" t="s">
        <v>233</v>
      </c>
      <c r="K1608" t="s">
        <v>34</v>
      </c>
      <c r="L1608">
        <v>10035</v>
      </c>
      <c r="M1608" t="s">
        <v>35</v>
      </c>
      <c r="N1608" t="s">
        <v>87</v>
      </c>
      <c r="O1608" t="s">
        <v>3681</v>
      </c>
      <c r="P1608" t="s">
        <v>50</v>
      </c>
      <c r="Q1608" t="s">
        <v>416</v>
      </c>
      <c r="R1608" t="s">
        <v>3682</v>
      </c>
      <c r="S1608" s="5">
        <v>32.400000000000013</v>
      </c>
      <c r="T1608">
        <v>5</v>
      </c>
      <c r="U1608">
        <v>0</v>
      </c>
      <c r="V1608">
        <v>15.552</v>
      </c>
      <c r="W1608">
        <v>9.06</v>
      </c>
      <c r="X1608" t="s">
        <v>41</v>
      </c>
      <c r="Y1608" t="s">
        <v>5034</v>
      </c>
      <c r="Z1608">
        <v>2013</v>
      </c>
      <c r="AA1608" s="6">
        <f>(Orders[[#This Row],[Sales]]*Orders[[#This Row],[Quantity]])-Orders[[#This Row],[Discount]]</f>
        <v>162.00000000000006</v>
      </c>
    </row>
    <row r="1609" spans="1:27" ht="16.5" x14ac:dyDescent="0.3">
      <c r="A1609">
        <v>40928</v>
      </c>
      <c r="B1609" t="s">
        <v>5455</v>
      </c>
      <c r="C1609" s="1">
        <v>41426</v>
      </c>
      <c r="D1609" s="1">
        <v>41432</v>
      </c>
      <c r="E1609" t="s">
        <v>66</v>
      </c>
      <c r="F1609" t="s">
        <v>873</v>
      </c>
      <c r="G1609" t="s">
        <v>874</v>
      </c>
      <c r="H1609" t="s">
        <v>31</v>
      </c>
      <c r="I1609" t="s">
        <v>232</v>
      </c>
      <c r="J1609" t="s">
        <v>233</v>
      </c>
      <c r="K1609" t="s">
        <v>34</v>
      </c>
      <c r="L1609">
        <v>10011</v>
      </c>
      <c r="M1609" t="s">
        <v>35</v>
      </c>
      <c r="N1609" t="s">
        <v>87</v>
      </c>
      <c r="O1609" t="s">
        <v>2292</v>
      </c>
      <c r="P1609" t="s">
        <v>61</v>
      </c>
      <c r="Q1609" t="s">
        <v>72</v>
      </c>
      <c r="R1609" t="s">
        <v>2293</v>
      </c>
      <c r="S1609" s="5">
        <v>179.7</v>
      </c>
      <c r="T1609">
        <v>6</v>
      </c>
      <c r="U1609">
        <v>0</v>
      </c>
      <c r="V1609">
        <v>88.052999999999997</v>
      </c>
      <c r="W1609">
        <v>8.8699999999999992</v>
      </c>
      <c r="X1609" t="s">
        <v>64</v>
      </c>
      <c r="Y1609" t="s">
        <v>5034</v>
      </c>
      <c r="Z1609">
        <v>2013</v>
      </c>
      <c r="AA1609" s="6">
        <f>(Orders[[#This Row],[Sales]]*Orders[[#This Row],[Quantity]])-Orders[[#This Row],[Discount]]</f>
        <v>1078.1999999999998</v>
      </c>
    </row>
    <row r="1610" spans="1:27" ht="16.5" x14ac:dyDescent="0.3">
      <c r="A1610">
        <v>40471</v>
      </c>
      <c r="B1610" t="s">
        <v>5456</v>
      </c>
      <c r="C1610" s="1">
        <v>41803</v>
      </c>
      <c r="D1610" s="1">
        <v>41805</v>
      </c>
      <c r="E1610" t="s">
        <v>28</v>
      </c>
      <c r="F1610" t="s">
        <v>3100</v>
      </c>
      <c r="G1610" t="s">
        <v>3101</v>
      </c>
      <c r="H1610" t="s">
        <v>31</v>
      </c>
      <c r="I1610" t="s">
        <v>508</v>
      </c>
      <c r="J1610" t="s">
        <v>145</v>
      </c>
      <c r="K1610" t="s">
        <v>34</v>
      </c>
      <c r="L1610">
        <v>98031</v>
      </c>
      <c r="M1610" t="s">
        <v>35</v>
      </c>
      <c r="N1610" t="s">
        <v>105</v>
      </c>
      <c r="O1610" t="s">
        <v>5457</v>
      </c>
      <c r="P1610" t="s">
        <v>61</v>
      </c>
      <c r="Q1610" t="s">
        <v>72</v>
      </c>
      <c r="R1610" t="s">
        <v>5458</v>
      </c>
      <c r="S1610" s="5">
        <v>71.975999999999999</v>
      </c>
      <c r="T1610">
        <v>3</v>
      </c>
      <c r="U1610">
        <v>0.2</v>
      </c>
      <c r="V1610">
        <v>8.9969999999999892</v>
      </c>
      <c r="W1610">
        <v>8.7899999999999991</v>
      </c>
      <c r="X1610" t="s">
        <v>53</v>
      </c>
      <c r="Y1610" t="s">
        <v>5034</v>
      </c>
      <c r="Z1610">
        <v>2014</v>
      </c>
      <c r="AA1610" s="6">
        <f>(Orders[[#This Row],[Sales]]*Orders[[#This Row],[Quantity]])-Orders[[#This Row],[Discount]]</f>
        <v>215.72800000000001</v>
      </c>
    </row>
    <row r="1611" spans="1:27" ht="16.5" x14ac:dyDescent="0.3">
      <c r="A1611">
        <v>35491</v>
      </c>
      <c r="B1611" t="s">
        <v>5459</v>
      </c>
      <c r="C1611" s="1">
        <v>41078</v>
      </c>
      <c r="D1611" s="1">
        <v>41082</v>
      </c>
      <c r="E1611" t="s">
        <v>66</v>
      </c>
      <c r="F1611" t="s">
        <v>3024</v>
      </c>
      <c r="G1611" t="s">
        <v>3025</v>
      </c>
      <c r="H1611" t="s">
        <v>31</v>
      </c>
      <c r="I1611" t="s">
        <v>157</v>
      </c>
      <c r="J1611" t="s">
        <v>104</v>
      </c>
      <c r="K1611" t="s">
        <v>34</v>
      </c>
      <c r="L1611">
        <v>92105</v>
      </c>
      <c r="M1611" t="s">
        <v>35</v>
      </c>
      <c r="N1611" t="s">
        <v>105</v>
      </c>
      <c r="O1611" t="s">
        <v>2325</v>
      </c>
      <c r="P1611" t="s">
        <v>50</v>
      </c>
      <c r="Q1611" t="s">
        <v>788</v>
      </c>
      <c r="R1611" t="s">
        <v>2326</v>
      </c>
      <c r="S1611" s="5">
        <v>51.98</v>
      </c>
      <c r="T1611">
        <v>2</v>
      </c>
      <c r="U1611">
        <v>0</v>
      </c>
      <c r="V1611">
        <v>15.074199999999999</v>
      </c>
      <c r="W1611">
        <v>8.76</v>
      </c>
      <c r="X1611" t="s">
        <v>53</v>
      </c>
      <c r="Y1611" t="s">
        <v>5034</v>
      </c>
      <c r="Z1611">
        <v>2012</v>
      </c>
      <c r="AA1611" s="6">
        <f>(Orders[[#This Row],[Sales]]*Orders[[#This Row],[Quantity]])-Orders[[#This Row],[Discount]]</f>
        <v>103.96</v>
      </c>
    </row>
    <row r="1612" spans="1:27" ht="16.5" x14ac:dyDescent="0.3">
      <c r="A1612">
        <v>41193</v>
      </c>
      <c r="B1612" t="s">
        <v>5460</v>
      </c>
      <c r="C1612" s="1">
        <v>40711</v>
      </c>
      <c r="D1612" s="1">
        <v>40714</v>
      </c>
      <c r="E1612" t="s">
        <v>28</v>
      </c>
      <c r="F1612" t="s">
        <v>3267</v>
      </c>
      <c r="G1612" t="s">
        <v>3268</v>
      </c>
      <c r="H1612" t="s">
        <v>31</v>
      </c>
      <c r="I1612" t="s">
        <v>661</v>
      </c>
      <c r="J1612" t="s">
        <v>118</v>
      </c>
      <c r="K1612" t="s">
        <v>34</v>
      </c>
      <c r="L1612">
        <v>60653</v>
      </c>
      <c r="M1612" t="s">
        <v>35</v>
      </c>
      <c r="N1612" t="s">
        <v>48</v>
      </c>
      <c r="O1612" t="s">
        <v>5461</v>
      </c>
      <c r="P1612" t="s">
        <v>50</v>
      </c>
      <c r="Q1612" t="s">
        <v>416</v>
      </c>
      <c r="R1612" t="s">
        <v>5462</v>
      </c>
      <c r="S1612" s="5">
        <v>62.015999999999998</v>
      </c>
      <c r="T1612">
        <v>2</v>
      </c>
      <c r="U1612">
        <v>0.2</v>
      </c>
      <c r="V1612">
        <v>22.480799999999999</v>
      </c>
      <c r="W1612">
        <v>8.67</v>
      </c>
      <c r="X1612" t="s">
        <v>53</v>
      </c>
      <c r="Y1612" t="s">
        <v>5034</v>
      </c>
      <c r="Z1612">
        <v>2011</v>
      </c>
      <c r="AA1612" s="6">
        <f>(Orders[[#This Row],[Sales]]*Orders[[#This Row],[Quantity]])-Orders[[#This Row],[Discount]]</f>
        <v>123.83199999999999</v>
      </c>
    </row>
    <row r="1613" spans="1:27" ht="16.5" x14ac:dyDescent="0.3">
      <c r="A1613">
        <v>36820</v>
      </c>
      <c r="B1613" t="s">
        <v>5463</v>
      </c>
      <c r="C1613" s="1">
        <v>41431</v>
      </c>
      <c r="D1613" s="1">
        <v>41433</v>
      </c>
      <c r="E1613" t="s">
        <v>55</v>
      </c>
      <c r="F1613" t="s">
        <v>2930</v>
      </c>
      <c r="G1613" t="s">
        <v>2931</v>
      </c>
      <c r="H1613" t="s">
        <v>31</v>
      </c>
      <c r="I1613" t="s">
        <v>5464</v>
      </c>
      <c r="J1613" t="s">
        <v>104</v>
      </c>
      <c r="K1613" t="s">
        <v>34</v>
      </c>
      <c r="L1613">
        <v>95051</v>
      </c>
      <c r="M1613" t="s">
        <v>35</v>
      </c>
      <c r="N1613" t="s">
        <v>105</v>
      </c>
      <c r="O1613" t="s">
        <v>2571</v>
      </c>
      <c r="P1613" t="s">
        <v>50</v>
      </c>
      <c r="Q1613" t="s">
        <v>89</v>
      </c>
      <c r="R1613" t="s">
        <v>2572</v>
      </c>
      <c r="S1613" s="5">
        <v>58.24</v>
      </c>
      <c r="T1613">
        <v>4</v>
      </c>
      <c r="U1613">
        <v>0</v>
      </c>
      <c r="V1613">
        <v>15.7248</v>
      </c>
      <c r="W1613">
        <v>8.59</v>
      </c>
      <c r="X1613" t="s">
        <v>53</v>
      </c>
      <c r="Y1613" t="s">
        <v>5034</v>
      </c>
      <c r="Z1613">
        <v>2013</v>
      </c>
      <c r="AA1613" s="6">
        <f>(Orders[[#This Row],[Sales]]*Orders[[#This Row],[Quantity]])-Orders[[#This Row],[Discount]]</f>
        <v>232.96</v>
      </c>
    </row>
    <row r="1614" spans="1:27" ht="16.5" x14ac:dyDescent="0.3">
      <c r="A1614">
        <v>39638</v>
      </c>
      <c r="B1614" t="s">
        <v>5465</v>
      </c>
      <c r="C1614" s="1">
        <v>41802</v>
      </c>
      <c r="D1614" s="1">
        <v>41805</v>
      </c>
      <c r="E1614" t="s">
        <v>55</v>
      </c>
      <c r="F1614" t="s">
        <v>3538</v>
      </c>
      <c r="G1614" t="s">
        <v>3539</v>
      </c>
      <c r="H1614" t="s">
        <v>31</v>
      </c>
      <c r="I1614" t="s">
        <v>151</v>
      </c>
      <c r="J1614" t="s">
        <v>104</v>
      </c>
      <c r="K1614" t="s">
        <v>34</v>
      </c>
      <c r="L1614">
        <v>90036</v>
      </c>
      <c r="M1614" t="s">
        <v>35</v>
      </c>
      <c r="N1614" t="s">
        <v>105</v>
      </c>
      <c r="O1614" t="s">
        <v>5466</v>
      </c>
      <c r="P1614" t="s">
        <v>50</v>
      </c>
      <c r="Q1614" t="s">
        <v>89</v>
      </c>
      <c r="R1614" t="s">
        <v>5467</v>
      </c>
      <c r="S1614" s="5">
        <v>61.44</v>
      </c>
      <c r="T1614">
        <v>3</v>
      </c>
      <c r="U1614">
        <v>0</v>
      </c>
      <c r="V1614">
        <v>16.588799999999999</v>
      </c>
      <c r="W1614">
        <v>8.4700000000000006</v>
      </c>
      <c r="X1614" t="s">
        <v>53</v>
      </c>
      <c r="Y1614" t="s">
        <v>5034</v>
      </c>
      <c r="Z1614">
        <v>2014</v>
      </c>
      <c r="AA1614" s="6">
        <f>(Orders[[#This Row],[Sales]]*Orders[[#This Row],[Quantity]])-Orders[[#This Row],[Discount]]</f>
        <v>184.32</v>
      </c>
    </row>
    <row r="1615" spans="1:27" ht="16.5" x14ac:dyDescent="0.3">
      <c r="A1615">
        <v>39374</v>
      </c>
      <c r="B1615" t="s">
        <v>5468</v>
      </c>
      <c r="C1615" s="1">
        <v>41083</v>
      </c>
      <c r="D1615" s="1">
        <v>41089</v>
      </c>
      <c r="E1615" t="s">
        <v>66</v>
      </c>
      <c r="F1615" t="s">
        <v>2815</v>
      </c>
      <c r="G1615" t="s">
        <v>2816</v>
      </c>
      <c r="H1615" t="s">
        <v>58</v>
      </c>
      <c r="I1615" t="s">
        <v>5469</v>
      </c>
      <c r="J1615" t="s">
        <v>70</v>
      </c>
      <c r="K1615" t="s">
        <v>34</v>
      </c>
      <c r="L1615">
        <v>30344</v>
      </c>
      <c r="M1615" t="s">
        <v>35</v>
      </c>
      <c r="N1615" t="s">
        <v>36</v>
      </c>
      <c r="O1615" t="s">
        <v>1215</v>
      </c>
      <c r="P1615" t="s">
        <v>50</v>
      </c>
      <c r="Q1615" t="s">
        <v>51</v>
      </c>
      <c r="R1615" t="s">
        <v>1216</v>
      </c>
      <c r="S1615" s="5">
        <v>165.98</v>
      </c>
      <c r="T1615">
        <v>1</v>
      </c>
      <c r="U1615">
        <v>0</v>
      </c>
      <c r="V1615">
        <v>74.690999999999988</v>
      </c>
      <c r="W1615">
        <v>8.2200000000000006</v>
      </c>
      <c r="X1615" t="s">
        <v>64</v>
      </c>
      <c r="Y1615" t="s">
        <v>5034</v>
      </c>
      <c r="Z1615">
        <v>2012</v>
      </c>
      <c r="AA1615" s="6">
        <f>(Orders[[#This Row],[Sales]]*Orders[[#This Row],[Quantity]])-Orders[[#This Row],[Discount]]</f>
        <v>165.98</v>
      </c>
    </row>
    <row r="1616" spans="1:27" ht="16.5" x14ac:dyDescent="0.3">
      <c r="A1616">
        <v>33165</v>
      </c>
      <c r="B1616" t="s">
        <v>5470</v>
      </c>
      <c r="C1616" s="1">
        <v>41085</v>
      </c>
      <c r="D1616" s="1">
        <v>41091</v>
      </c>
      <c r="E1616" t="s">
        <v>66</v>
      </c>
      <c r="F1616" t="s">
        <v>1451</v>
      </c>
      <c r="G1616" t="s">
        <v>1452</v>
      </c>
      <c r="H1616" t="s">
        <v>94</v>
      </c>
      <c r="I1616" t="s">
        <v>85</v>
      </c>
      <c r="J1616" t="s">
        <v>86</v>
      </c>
      <c r="K1616" t="s">
        <v>34</v>
      </c>
      <c r="L1616">
        <v>19143</v>
      </c>
      <c r="M1616" t="s">
        <v>35</v>
      </c>
      <c r="N1616" t="s">
        <v>87</v>
      </c>
      <c r="O1616" t="s">
        <v>378</v>
      </c>
      <c r="P1616" t="s">
        <v>50</v>
      </c>
      <c r="Q1616" t="s">
        <v>112</v>
      </c>
      <c r="R1616" t="s">
        <v>379</v>
      </c>
      <c r="S1616" s="5">
        <v>78.256</v>
      </c>
      <c r="T1616">
        <v>2</v>
      </c>
      <c r="U1616">
        <v>0.2</v>
      </c>
      <c r="V1616">
        <v>-17.607600000000001</v>
      </c>
      <c r="W1616">
        <v>8.1999999999999993</v>
      </c>
      <c r="X1616" t="s">
        <v>64</v>
      </c>
      <c r="Y1616" t="s">
        <v>5034</v>
      </c>
      <c r="Z1616">
        <v>2012</v>
      </c>
      <c r="AA1616" s="6">
        <f>(Orders[[#This Row],[Sales]]*Orders[[#This Row],[Quantity]])-Orders[[#This Row],[Discount]]</f>
        <v>156.31200000000001</v>
      </c>
    </row>
    <row r="1617" spans="1:27" ht="16.5" x14ac:dyDescent="0.3">
      <c r="A1617">
        <v>32334</v>
      </c>
      <c r="B1617" t="s">
        <v>5471</v>
      </c>
      <c r="C1617" s="1">
        <v>41073</v>
      </c>
      <c r="D1617" s="1">
        <v>41074</v>
      </c>
      <c r="E1617" t="s">
        <v>55</v>
      </c>
      <c r="F1617" t="s">
        <v>2994</v>
      </c>
      <c r="G1617" t="s">
        <v>2995</v>
      </c>
      <c r="H1617" t="s">
        <v>31</v>
      </c>
      <c r="I1617" t="s">
        <v>151</v>
      </c>
      <c r="J1617" t="s">
        <v>104</v>
      </c>
      <c r="K1617" t="s">
        <v>34</v>
      </c>
      <c r="L1617">
        <v>90004</v>
      </c>
      <c r="M1617" t="s">
        <v>35</v>
      </c>
      <c r="N1617" t="s">
        <v>105</v>
      </c>
      <c r="O1617" t="s">
        <v>3595</v>
      </c>
      <c r="P1617" t="s">
        <v>50</v>
      </c>
      <c r="Q1617" t="s">
        <v>51</v>
      </c>
      <c r="R1617" t="s">
        <v>3596</v>
      </c>
      <c r="S1617" s="5">
        <v>36.624000000000002</v>
      </c>
      <c r="T1617">
        <v>3</v>
      </c>
      <c r="U1617">
        <v>0.2</v>
      </c>
      <c r="V1617">
        <v>13.734</v>
      </c>
      <c r="W1617">
        <v>8.16</v>
      </c>
      <c r="X1617" t="s">
        <v>64</v>
      </c>
      <c r="Y1617" t="s">
        <v>5034</v>
      </c>
      <c r="Z1617">
        <v>2012</v>
      </c>
      <c r="AA1617" s="6">
        <f>(Orders[[#This Row],[Sales]]*Orders[[#This Row],[Quantity]])-Orders[[#This Row],[Discount]]</f>
        <v>109.67200000000001</v>
      </c>
    </row>
    <row r="1618" spans="1:27" ht="16.5" x14ac:dyDescent="0.3">
      <c r="A1618">
        <v>38722</v>
      </c>
      <c r="B1618" t="s">
        <v>5472</v>
      </c>
      <c r="C1618" s="1">
        <v>41451</v>
      </c>
      <c r="D1618" s="1">
        <v>41453</v>
      </c>
      <c r="E1618" t="s">
        <v>28</v>
      </c>
      <c r="F1618" t="s">
        <v>3675</v>
      </c>
      <c r="G1618" t="s">
        <v>3676</v>
      </c>
      <c r="H1618" t="s">
        <v>31</v>
      </c>
      <c r="I1618" t="s">
        <v>869</v>
      </c>
      <c r="J1618" t="s">
        <v>171</v>
      </c>
      <c r="K1618" t="s">
        <v>34</v>
      </c>
      <c r="L1618">
        <v>77070</v>
      </c>
      <c r="M1618" t="s">
        <v>35</v>
      </c>
      <c r="N1618" t="s">
        <v>48</v>
      </c>
      <c r="O1618" t="s">
        <v>2003</v>
      </c>
      <c r="P1618" t="s">
        <v>38</v>
      </c>
      <c r="Q1618" t="s">
        <v>98</v>
      </c>
      <c r="R1618" t="s">
        <v>2004</v>
      </c>
      <c r="S1618" s="5">
        <v>85.245999999999995</v>
      </c>
      <c r="T1618">
        <v>2</v>
      </c>
      <c r="U1618">
        <v>0.3</v>
      </c>
      <c r="V1618">
        <v>-6.0890000000000057</v>
      </c>
      <c r="W1618">
        <v>7.87</v>
      </c>
      <c r="X1618" t="s">
        <v>53</v>
      </c>
      <c r="Y1618" t="s">
        <v>5034</v>
      </c>
      <c r="Z1618">
        <v>2013</v>
      </c>
      <c r="AA1618" s="6">
        <f>(Orders[[#This Row],[Sales]]*Orders[[#This Row],[Quantity]])-Orders[[#This Row],[Discount]]</f>
        <v>170.19199999999998</v>
      </c>
    </row>
    <row r="1619" spans="1:27" ht="16.5" x14ac:dyDescent="0.3">
      <c r="A1619">
        <v>34833</v>
      </c>
      <c r="B1619" t="s">
        <v>5473</v>
      </c>
      <c r="C1619" s="1">
        <v>41443</v>
      </c>
      <c r="D1619" s="1">
        <v>41446</v>
      </c>
      <c r="E1619" t="s">
        <v>28</v>
      </c>
      <c r="F1619" t="s">
        <v>1365</v>
      </c>
      <c r="G1619" t="s">
        <v>1366</v>
      </c>
      <c r="H1619" t="s">
        <v>31</v>
      </c>
      <c r="I1619" t="s">
        <v>232</v>
      </c>
      <c r="J1619" t="s">
        <v>233</v>
      </c>
      <c r="K1619" t="s">
        <v>34</v>
      </c>
      <c r="L1619">
        <v>10024</v>
      </c>
      <c r="M1619" t="s">
        <v>35</v>
      </c>
      <c r="N1619" t="s">
        <v>87</v>
      </c>
      <c r="O1619" t="s">
        <v>3746</v>
      </c>
      <c r="P1619" t="s">
        <v>50</v>
      </c>
      <c r="Q1619" t="s">
        <v>112</v>
      </c>
      <c r="R1619" t="s">
        <v>3747</v>
      </c>
      <c r="S1619" s="5">
        <v>40.74</v>
      </c>
      <c r="T1619">
        <v>3</v>
      </c>
      <c r="U1619">
        <v>0</v>
      </c>
      <c r="V1619">
        <v>0.4073999999999991</v>
      </c>
      <c r="W1619">
        <v>7.81</v>
      </c>
      <c r="X1619" t="s">
        <v>41</v>
      </c>
      <c r="Y1619" t="s">
        <v>5034</v>
      </c>
      <c r="Z1619">
        <v>2013</v>
      </c>
      <c r="AA1619" s="6">
        <f>(Orders[[#This Row],[Sales]]*Orders[[#This Row],[Quantity]])-Orders[[#This Row],[Discount]]</f>
        <v>122.22</v>
      </c>
    </row>
    <row r="1620" spans="1:27" ht="16.5" x14ac:dyDescent="0.3">
      <c r="A1620">
        <v>32430</v>
      </c>
      <c r="B1620" t="s">
        <v>5474</v>
      </c>
      <c r="C1620" s="1">
        <v>41431</v>
      </c>
      <c r="D1620" s="1">
        <v>41435</v>
      </c>
      <c r="E1620" t="s">
        <v>66</v>
      </c>
      <c r="F1620" t="s">
        <v>589</v>
      </c>
      <c r="G1620" t="s">
        <v>590</v>
      </c>
      <c r="H1620" t="s">
        <v>94</v>
      </c>
      <c r="I1620" t="s">
        <v>85</v>
      </c>
      <c r="J1620" t="s">
        <v>86</v>
      </c>
      <c r="K1620" t="s">
        <v>34</v>
      </c>
      <c r="L1620">
        <v>19134</v>
      </c>
      <c r="M1620" t="s">
        <v>35</v>
      </c>
      <c r="N1620" t="s">
        <v>87</v>
      </c>
      <c r="O1620" t="s">
        <v>5475</v>
      </c>
      <c r="P1620" t="s">
        <v>50</v>
      </c>
      <c r="Q1620" t="s">
        <v>112</v>
      </c>
      <c r="R1620" t="s">
        <v>5476</v>
      </c>
      <c r="S1620" s="5">
        <v>124.608</v>
      </c>
      <c r="T1620">
        <v>4</v>
      </c>
      <c r="U1620">
        <v>0.2</v>
      </c>
      <c r="V1620">
        <v>-23.364000000000019</v>
      </c>
      <c r="W1620">
        <v>7.67</v>
      </c>
      <c r="X1620" t="s">
        <v>64</v>
      </c>
      <c r="Y1620" t="s">
        <v>5034</v>
      </c>
      <c r="Z1620">
        <v>2013</v>
      </c>
      <c r="AA1620" s="6">
        <f>(Orders[[#This Row],[Sales]]*Orders[[#This Row],[Quantity]])-Orders[[#This Row],[Discount]]</f>
        <v>498.23200000000003</v>
      </c>
    </row>
    <row r="1621" spans="1:27" ht="16.5" x14ac:dyDescent="0.3">
      <c r="A1621">
        <v>31713</v>
      </c>
      <c r="B1621" t="s">
        <v>5477</v>
      </c>
      <c r="C1621" s="1">
        <v>41815</v>
      </c>
      <c r="D1621" s="1">
        <v>41819</v>
      </c>
      <c r="E1621" t="s">
        <v>66</v>
      </c>
      <c r="F1621" t="s">
        <v>935</v>
      </c>
      <c r="G1621" t="s">
        <v>936</v>
      </c>
      <c r="H1621" t="s">
        <v>31</v>
      </c>
      <c r="I1621" t="s">
        <v>2915</v>
      </c>
      <c r="J1621" t="s">
        <v>104</v>
      </c>
      <c r="K1621" t="s">
        <v>34</v>
      </c>
      <c r="L1621">
        <v>92646</v>
      </c>
      <c r="M1621" t="s">
        <v>35</v>
      </c>
      <c r="N1621" t="s">
        <v>105</v>
      </c>
      <c r="O1621" t="s">
        <v>5478</v>
      </c>
      <c r="P1621" t="s">
        <v>50</v>
      </c>
      <c r="Q1621" t="s">
        <v>788</v>
      </c>
      <c r="R1621" t="s">
        <v>5479</v>
      </c>
      <c r="S1621" s="5">
        <v>95.92</v>
      </c>
      <c r="T1621">
        <v>8</v>
      </c>
      <c r="U1621">
        <v>0</v>
      </c>
      <c r="V1621">
        <v>25.898399999999999</v>
      </c>
      <c r="W1621">
        <v>7.48</v>
      </c>
      <c r="X1621" t="s">
        <v>64</v>
      </c>
      <c r="Y1621" t="s">
        <v>5034</v>
      </c>
      <c r="Z1621">
        <v>2014</v>
      </c>
      <c r="AA1621" s="6">
        <f>(Orders[[#This Row],[Sales]]*Orders[[#This Row],[Quantity]])-Orders[[#This Row],[Discount]]</f>
        <v>767.36</v>
      </c>
    </row>
    <row r="1622" spans="1:27" ht="16.5" x14ac:dyDescent="0.3">
      <c r="A1622">
        <v>36663</v>
      </c>
      <c r="B1622" t="s">
        <v>5480</v>
      </c>
      <c r="C1622" s="1">
        <v>41801</v>
      </c>
      <c r="D1622" s="1">
        <v>41806</v>
      </c>
      <c r="E1622" t="s">
        <v>66</v>
      </c>
      <c r="F1622" t="s">
        <v>3111</v>
      </c>
      <c r="G1622" t="s">
        <v>3112</v>
      </c>
      <c r="H1622" t="s">
        <v>31</v>
      </c>
      <c r="I1622" t="s">
        <v>144</v>
      </c>
      <c r="J1622" t="s">
        <v>145</v>
      </c>
      <c r="K1622" t="s">
        <v>34</v>
      </c>
      <c r="L1622">
        <v>98103</v>
      </c>
      <c r="M1622" t="s">
        <v>35</v>
      </c>
      <c r="N1622" t="s">
        <v>105</v>
      </c>
      <c r="O1622" t="s">
        <v>4855</v>
      </c>
      <c r="P1622" t="s">
        <v>61</v>
      </c>
      <c r="Q1622" t="s">
        <v>72</v>
      </c>
      <c r="R1622" t="s">
        <v>4856</v>
      </c>
      <c r="S1622" s="5">
        <v>88.77600000000001</v>
      </c>
      <c r="T1622">
        <v>3</v>
      </c>
      <c r="U1622">
        <v>0.2</v>
      </c>
      <c r="V1622">
        <v>7.7679000000000009</v>
      </c>
      <c r="W1622">
        <v>7.45</v>
      </c>
      <c r="X1622" t="s">
        <v>64</v>
      </c>
      <c r="Y1622" t="s">
        <v>5034</v>
      </c>
      <c r="Z1622">
        <v>2014</v>
      </c>
      <c r="AA1622" s="6">
        <f>(Orders[[#This Row],[Sales]]*Orders[[#This Row],[Quantity]])-Orders[[#This Row],[Discount]]</f>
        <v>266.12800000000004</v>
      </c>
    </row>
    <row r="1623" spans="1:27" ht="16.5" x14ac:dyDescent="0.3">
      <c r="A1623">
        <v>38508</v>
      </c>
      <c r="B1623" t="s">
        <v>5481</v>
      </c>
      <c r="C1623" s="1">
        <v>41428</v>
      </c>
      <c r="D1623" s="1">
        <v>41432</v>
      </c>
      <c r="E1623" t="s">
        <v>66</v>
      </c>
      <c r="F1623" t="s">
        <v>956</v>
      </c>
      <c r="G1623" t="s">
        <v>957</v>
      </c>
      <c r="H1623" t="s">
        <v>58</v>
      </c>
      <c r="I1623" t="s">
        <v>144</v>
      </c>
      <c r="J1623" t="s">
        <v>145</v>
      </c>
      <c r="K1623" t="s">
        <v>34</v>
      </c>
      <c r="L1623">
        <v>98115</v>
      </c>
      <c r="M1623" t="s">
        <v>35</v>
      </c>
      <c r="N1623" t="s">
        <v>105</v>
      </c>
      <c r="O1623" t="s">
        <v>5482</v>
      </c>
      <c r="P1623" t="s">
        <v>50</v>
      </c>
      <c r="Q1623" t="s">
        <v>51</v>
      </c>
      <c r="R1623" t="s">
        <v>5483</v>
      </c>
      <c r="S1623" s="5">
        <v>51.648000000000003</v>
      </c>
      <c r="T1623">
        <v>12</v>
      </c>
      <c r="U1623">
        <v>0.2</v>
      </c>
      <c r="V1623">
        <v>18.7224</v>
      </c>
      <c r="W1623">
        <v>7.44</v>
      </c>
      <c r="X1623" t="s">
        <v>53</v>
      </c>
      <c r="Y1623" t="s">
        <v>5034</v>
      </c>
      <c r="Z1623">
        <v>2013</v>
      </c>
      <c r="AA1623" s="6">
        <f>(Orders[[#This Row],[Sales]]*Orders[[#This Row],[Quantity]])-Orders[[#This Row],[Discount]]</f>
        <v>619.57600000000002</v>
      </c>
    </row>
    <row r="1624" spans="1:27" ht="16.5" x14ac:dyDescent="0.3">
      <c r="A1624">
        <v>35604</v>
      </c>
      <c r="B1624" t="s">
        <v>5484</v>
      </c>
      <c r="C1624" s="1">
        <v>41454</v>
      </c>
      <c r="D1624" s="1">
        <v>41454</v>
      </c>
      <c r="E1624" t="s">
        <v>303</v>
      </c>
      <c r="F1624" t="s">
        <v>128</v>
      </c>
      <c r="G1624" t="s">
        <v>129</v>
      </c>
      <c r="H1624" t="s">
        <v>58</v>
      </c>
      <c r="I1624" t="s">
        <v>151</v>
      </c>
      <c r="J1624" t="s">
        <v>104</v>
      </c>
      <c r="K1624" t="s">
        <v>34</v>
      </c>
      <c r="L1624">
        <v>90032</v>
      </c>
      <c r="M1624" t="s">
        <v>35</v>
      </c>
      <c r="N1624" t="s">
        <v>105</v>
      </c>
      <c r="O1624" t="s">
        <v>5485</v>
      </c>
      <c r="P1624" t="s">
        <v>50</v>
      </c>
      <c r="Q1624" t="s">
        <v>51</v>
      </c>
      <c r="R1624" t="s">
        <v>5486</v>
      </c>
      <c r="S1624" s="5">
        <v>33.567999999999998</v>
      </c>
      <c r="T1624">
        <v>2</v>
      </c>
      <c r="U1624">
        <v>0.2</v>
      </c>
      <c r="V1624">
        <v>11.748799999999999</v>
      </c>
      <c r="W1624">
        <v>7.4</v>
      </c>
      <c r="X1624" t="s">
        <v>53</v>
      </c>
      <c r="Y1624" t="s">
        <v>5034</v>
      </c>
      <c r="Z1624">
        <v>2013</v>
      </c>
      <c r="AA1624" s="6">
        <f>(Orders[[#This Row],[Sales]]*Orders[[#This Row],[Quantity]])-Orders[[#This Row],[Discount]]</f>
        <v>66.935999999999993</v>
      </c>
    </row>
    <row r="1625" spans="1:27" ht="16.5" x14ac:dyDescent="0.3">
      <c r="A1625">
        <v>38234</v>
      </c>
      <c r="B1625" t="s">
        <v>5487</v>
      </c>
      <c r="C1625" s="1">
        <v>40709</v>
      </c>
      <c r="D1625" s="1">
        <v>40709</v>
      </c>
      <c r="E1625" t="s">
        <v>303</v>
      </c>
      <c r="F1625" t="s">
        <v>2503</v>
      </c>
      <c r="G1625" t="s">
        <v>2504</v>
      </c>
      <c r="H1625" t="s">
        <v>31</v>
      </c>
      <c r="I1625" t="s">
        <v>189</v>
      </c>
      <c r="J1625" t="s">
        <v>171</v>
      </c>
      <c r="K1625" t="s">
        <v>34</v>
      </c>
      <c r="L1625">
        <v>79907</v>
      </c>
      <c r="M1625" t="s">
        <v>35</v>
      </c>
      <c r="N1625" t="s">
        <v>48</v>
      </c>
      <c r="O1625" t="s">
        <v>4808</v>
      </c>
      <c r="P1625" t="s">
        <v>50</v>
      </c>
      <c r="Q1625" t="s">
        <v>416</v>
      </c>
      <c r="R1625" t="s">
        <v>4809</v>
      </c>
      <c r="S1625" s="5">
        <v>36.543999999999997</v>
      </c>
      <c r="T1625">
        <v>2</v>
      </c>
      <c r="U1625">
        <v>0.2</v>
      </c>
      <c r="V1625">
        <v>11.876799999999999</v>
      </c>
      <c r="W1625">
        <v>7.37</v>
      </c>
      <c r="X1625" t="s">
        <v>64</v>
      </c>
      <c r="Y1625" t="s">
        <v>5034</v>
      </c>
      <c r="Z1625">
        <v>2011</v>
      </c>
      <c r="AA1625" s="6">
        <f>(Orders[[#This Row],[Sales]]*Orders[[#This Row],[Quantity]])-Orders[[#This Row],[Discount]]</f>
        <v>72.887999999999991</v>
      </c>
    </row>
    <row r="1626" spans="1:27" ht="16.5" x14ac:dyDescent="0.3">
      <c r="A1626">
        <v>36773</v>
      </c>
      <c r="B1626" t="s">
        <v>5488</v>
      </c>
      <c r="C1626" s="1">
        <v>41806</v>
      </c>
      <c r="D1626" s="1">
        <v>41809</v>
      </c>
      <c r="E1626" t="s">
        <v>55</v>
      </c>
      <c r="F1626" t="s">
        <v>347</v>
      </c>
      <c r="G1626" t="s">
        <v>348</v>
      </c>
      <c r="H1626" t="s">
        <v>94</v>
      </c>
      <c r="I1626" t="s">
        <v>5489</v>
      </c>
      <c r="J1626" t="s">
        <v>709</v>
      </c>
      <c r="K1626" t="s">
        <v>34</v>
      </c>
      <c r="L1626">
        <v>55369</v>
      </c>
      <c r="M1626" t="s">
        <v>35</v>
      </c>
      <c r="N1626" t="s">
        <v>48</v>
      </c>
      <c r="O1626" t="s">
        <v>2682</v>
      </c>
      <c r="P1626" t="s">
        <v>50</v>
      </c>
      <c r="Q1626" t="s">
        <v>112</v>
      </c>
      <c r="R1626" t="s">
        <v>2683</v>
      </c>
      <c r="S1626" s="5">
        <v>84.55</v>
      </c>
      <c r="T1626">
        <v>5</v>
      </c>
      <c r="U1626">
        <v>0</v>
      </c>
      <c r="V1626">
        <v>22.828499999999998</v>
      </c>
      <c r="W1626">
        <v>7.22</v>
      </c>
      <c r="X1626" t="s">
        <v>64</v>
      </c>
      <c r="Y1626" t="s">
        <v>5034</v>
      </c>
      <c r="Z1626">
        <v>2014</v>
      </c>
      <c r="AA1626" s="6">
        <f>(Orders[[#This Row],[Sales]]*Orders[[#This Row],[Quantity]])-Orders[[#This Row],[Discount]]</f>
        <v>422.75</v>
      </c>
    </row>
    <row r="1627" spans="1:27" ht="16.5" x14ac:dyDescent="0.3">
      <c r="A1627">
        <v>37421</v>
      </c>
      <c r="B1627" t="s">
        <v>5490</v>
      </c>
      <c r="C1627" s="1">
        <v>41794</v>
      </c>
      <c r="D1627" s="1">
        <v>41798</v>
      </c>
      <c r="E1627" t="s">
        <v>66</v>
      </c>
      <c r="F1627" t="s">
        <v>4837</v>
      </c>
      <c r="G1627" t="s">
        <v>4838</v>
      </c>
      <c r="H1627" t="s">
        <v>58</v>
      </c>
      <c r="I1627" t="s">
        <v>151</v>
      </c>
      <c r="J1627" t="s">
        <v>104</v>
      </c>
      <c r="K1627" t="s">
        <v>34</v>
      </c>
      <c r="L1627">
        <v>90036</v>
      </c>
      <c r="M1627" t="s">
        <v>35</v>
      </c>
      <c r="N1627" t="s">
        <v>105</v>
      </c>
      <c r="O1627" t="s">
        <v>5491</v>
      </c>
      <c r="P1627" t="s">
        <v>61</v>
      </c>
      <c r="Q1627" t="s">
        <v>294</v>
      </c>
      <c r="R1627" t="s">
        <v>5492</v>
      </c>
      <c r="S1627" s="5">
        <v>44.75</v>
      </c>
      <c r="T1627">
        <v>5</v>
      </c>
      <c r="U1627">
        <v>0</v>
      </c>
      <c r="V1627">
        <v>8.5024999999999942</v>
      </c>
      <c r="W1627">
        <v>7.22</v>
      </c>
      <c r="X1627" t="s">
        <v>53</v>
      </c>
      <c r="Y1627" t="s">
        <v>5034</v>
      </c>
      <c r="Z1627">
        <v>2014</v>
      </c>
      <c r="AA1627" s="6">
        <f>(Orders[[#This Row],[Sales]]*Orders[[#This Row],[Quantity]])-Orders[[#This Row],[Discount]]</f>
        <v>223.75</v>
      </c>
    </row>
    <row r="1628" spans="1:27" ht="16.5" x14ac:dyDescent="0.3">
      <c r="A1628">
        <v>33241</v>
      </c>
      <c r="B1628" t="s">
        <v>5493</v>
      </c>
      <c r="C1628" s="1">
        <v>41446</v>
      </c>
      <c r="D1628" s="1">
        <v>41452</v>
      </c>
      <c r="E1628" t="s">
        <v>66</v>
      </c>
      <c r="F1628" t="s">
        <v>1228</v>
      </c>
      <c r="G1628" t="s">
        <v>1229</v>
      </c>
      <c r="H1628" t="s">
        <v>58</v>
      </c>
      <c r="I1628" t="s">
        <v>1644</v>
      </c>
      <c r="J1628" t="s">
        <v>171</v>
      </c>
      <c r="K1628" t="s">
        <v>34</v>
      </c>
      <c r="L1628">
        <v>75007</v>
      </c>
      <c r="M1628" t="s">
        <v>35</v>
      </c>
      <c r="N1628" t="s">
        <v>48</v>
      </c>
      <c r="O1628" t="s">
        <v>3640</v>
      </c>
      <c r="P1628" t="s">
        <v>61</v>
      </c>
      <c r="Q1628" t="s">
        <v>294</v>
      </c>
      <c r="R1628" t="s">
        <v>3641</v>
      </c>
      <c r="S1628" s="5">
        <v>95.968000000000004</v>
      </c>
      <c r="T1628">
        <v>4</v>
      </c>
      <c r="U1628">
        <v>0.2</v>
      </c>
      <c r="V1628">
        <v>26.391200000000001</v>
      </c>
      <c r="W1628">
        <v>6.92</v>
      </c>
      <c r="X1628" t="s">
        <v>64</v>
      </c>
      <c r="Y1628" t="s">
        <v>5034</v>
      </c>
      <c r="Z1628">
        <v>2013</v>
      </c>
      <c r="AA1628" s="6">
        <f>(Orders[[#This Row],[Sales]]*Orders[[#This Row],[Quantity]])-Orders[[#This Row],[Discount]]</f>
        <v>383.67200000000003</v>
      </c>
    </row>
    <row r="1629" spans="1:27" ht="16.5" x14ac:dyDescent="0.3">
      <c r="A1629">
        <v>32397</v>
      </c>
      <c r="B1629" t="s">
        <v>5494</v>
      </c>
      <c r="C1629" s="1">
        <v>41440</v>
      </c>
      <c r="D1629" s="1">
        <v>41443</v>
      </c>
      <c r="E1629" t="s">
        <v>55</v>
      </c>
      <c r="F1629" t="s">
        <v>1271</v>
      </c>
      <c r="G1629" t="s">
        <v>1272</v>
      </c>
      <c r="H1629" t="s">
        <v>94</v>
      </c>
      <c r="I1629" t="s">
        <v>103</v>
      </c>
      <c r="J1629" t="s">
        <v>104</v>
      </c>
      <c r="K1629" t="s">
        <v>34</v>
      </c>
      <c r="L1629">
        <v>94122</v>
      </c>
      <c r="M1629" t="s">
        <v>35</v>
      </c>
      <c r="N1629" t="s">
        <v>105</v>
      </c>
      <c r="O1629" t="s">
        <v>2521</v>
      </c>
      <c r="P1629" t="s">
        <v>61</v>
      </c>
      <c r="Q1629" t="s">
        <v>294</v>
      </c>
      <c r="R1629" t="s">
        <v>2522</v>
      </c>
      <c r="S1629" s="5">
        <v>29.29</v>
      </c>
      <c r="T1629">
        <v>1</v>
      </c>
      <c r="U1629">
        <v>0</v>
      </c>
      <c r="V1629">
        <v>9.6656999999999975</v>
      </c>
      <c r="W1629">
        <v>6.88</v>
      </c>
      <c r="X1629" t="s">
        <v>64</v>
      </c>
      <c r="Y1629" t="s">
        <v>5034</v>
      </c>
      <c r="Z1629">
        <v>2013</v>
      </c>
      <c r="AA1629" s="6">
        <f>(Orders[[#This Row],[Sales]]*Orders[[#This Row],[Quantity]])-Orders[[#This Row],[Discount]]</f>
        <v>29.29</v>
      </c>
    </row>
    <row r="1630" spans="1:27" ht="16.5" x14ac:dyDescent="0.3">
      <c r="A1630">
        <v>38584</v>
      </c>
      <c r="B1630" t="s">
        <v>5495</v>
      </c>
      <c r="C1630" s="1">
        <v>41446</v>
      </c>
      <c r="D1630" s="1">
        <v>41451</v>
      </c>
      <c r="E1630" t="s">
        <v>66</v>
      </c>
      <c r="F1630" t="s">
        <v>3050</v>
      </c>
      <c r="G1630" t="s">
        <v>3051</v>
      </c>
      <c r="H1630" t="s">
        <v>58</v>
      </c>
      <c r="I1630" t="s">
        <v>1917</v>
      </c>
      <c r="J1630" t="s">
        <v>263</v>
      </c>
      <c r="K1630" t="s">
        <v>34</v>
      </c>
      <c r="L1630">
        <v>73120</v>
      </c>
      <c r="M1630" t="s">
        <v>35</v>
      </c>
      <c r="N1630" t="s">
        <v>48</v>
      </c>
      <c r="O1630" t="s">
        <v>876</v>
      </c>
      <c r="P1630" t="s">
        <v>38</v>
      </c>
      <c r="Q1630" t="s">
        <v>270</v>
      </c>
      <c r="R1630" t="s">
        <v>877</v>
      </c>
      <c r="S1630" s="5">
        <v>57.69</v>
      </c>
      <c r="T1630">
        <v>3</v>
      </c>
      <c r="U1630">
        <v>0</v>
      </c>
      <c r="V1630">
        <v>23.652899999999999</v>
      </c>
      <c r="W1630">
        <v>6.71</v>
      </c>
      <c r="X1630" t="s">
        <v>53</v>
      </c>
      <c r="Y1630" t="s">
        <v>5034</v>
      </c>
      <c r="Z1630">
        <v>2013</v>
      </c>
      <c r="AA1630" s="6">
        <f>(Orders[[#This Row],[Sales]]*Orders[[#This Row],[Quantity]])-Orders[[#This Row],[Discount]]</f>
        <v>173.07</v>
      </c>
    </row>
    <row r="1631" spans="1:27" ht="16.5" x14ac:dyDescent="0.3">
      <c r="A1631">
        <v>31642</v>
      </c>
      <c r="B1631" t="s">
        <v>5496</v>
      </c>
      <c r="C1631" s="1">
        <v>41806</v>
      </c>
      <c r="D1631" s="1">
        <v>41810</v>
      </c>
      <c r="E1631" t="s">
        <v>66</v>
      </c>
      <c r="F1631" t="s">
        <v>5497</v>
      </c>
      <c r="G1631" t="s">
        <v>5498</v>
      </c>
      <c r="H1631" t="s">
        <v>31</v>
      </c>
      <c r="I1631" t="s">
        <v>103</v>
      </c>
      <c r="J1631" t="s">
        <v>104</v>
      </c>
      <c r="K1631" t="s">
        <v>34</v>
      </c>
      <c r="L1631">
        <v>94122</v>
      </c>
      <c r="M1631" t="s">
        <v>35</v>
      </c>
      <c r="N1631" t="s">
        <v>105</v>
      </c>
      <c r="O1631" t="s">
        <v>5499</v>
      </c>
      <c r="P1631" t="s">
        <v>61</v>
      </c>
      <c r="Q1631" t="s">
        <v>72</v>
      </c>
      <c r="R1631" t="s">
        <v>5500</v>
      </c>
      <c r="S1631" s="5">
        <v>47.975999999999999</v>
      </c>
      <c r="T1631">
        <v>3</v>
      </c>
      <c r="U1631">
        <v>0.2</v>
      </c>
      <c r="V1631">
        <v>4.7976000000000028</v>
      </c>
      <c r="W1631">
        <v>6.65</v>
      </c>
      <c r="X1631" t="s">
        <v>53</v>
      </c>
      <c r="Y1631" t="s">
        <v>5034</v>
      </c>
      <c r="Z1631">
        <v>2014</v>
      </c>
      <c r="AA1631" s="6">
        <f>(Orders[[#This Row],[Sales]]*Orders[[#This Row],[Quantity]])-Orders[[#This Row],[Discount]]</f>
        <v>143.72800000000001</v>
      </c>
    </row>
    <row r="1632" spans="1:27" ht="16.5" x14ac:dyDescent="0.3">
      <c r="A1632">
        <v>33132</v>
      </c>
      <c r="B1632" t="s">
        <v>5501</v>
      </c>
      <c r="C1632" s="1">
        <v>40715</v>
      </c>
      <c r="D1632" s="1">
        <v>40718</v>
      </c>
      <c r="E1632" t="s">
        <v>55</v>
      </c>
      <c r="F1632" t="s">
        <v>242</v>
      </c>
      <c r="G1632" t="s">
        <v>243</v>
      </c>
      <c r="H1632" t="s">
        <v>31</v>
      </c>
      <c r="I1632" t="s">
        <v>3950</v>
      </c>
      <c r="J1632" t="s">
        <v>322</v>
      </c>
      <c r="K1632" t="s">
        <v>34</v>
      </c>
      <c r="L1632">
        <v>6450</v>
      </c>
      <c r="M1632" t="s">
        <v>35</v>
      </c>
      <c r="N1632" t="s">
        <v>87</v>
      </c>
      <c r="O1632" t="s">
        <v>3977</v>
      </c>
      <c r="P1632" t="s">
        <v>50</v>
      </c>
      <c r="Q1632" t="s">
        <v>788</v>
      </c>
      <c r="R1632" t="s">
        <v>3978</v>
      </c>
      <c r="S1632" s="5">
        <v>21.4</v>
      </c>
      <c r="T1632">
        <v>5</v>
      </c>
      <c r="U1632">
        <v>0</v>
      </c>
      <c r="V1632">
        <v>6.2059999999999977</v>
      </c>
      <c r="W1632">
        <v>6.58</v>
      </c>
      <c r="X1632" t="s">
        <v>53</v>
      </c>
      <c r="Y1632" t="s">
        <v>5034</v>
      </c>
      <c r="Z1632">
        <v>2011</v>
      </c>
      <c r="AA1632" s="6">
        <f>(Orders[[#This Row],[Sales]]*Orders[[#This Row],[Quantity]])-Orders[[#This Row],[Discount]]</f>
        <v>107</v>
      </c>
    </row>
    <row r="1633" spans="1:27" ht="16.5" x14ac:dyDescent="0.3">
      <c r="A1633">
        <v>40941</v>
      </c>
      <c r="B1633" t="s">
        <v>5502</v>
      </c>
      <c r="C1633" s="1">
        <v>41799</v>
      </c>
      <c r="D1633" s="1">
        <v>41804</v>
      </c>
      <c r="E1633" t="s">
        <v>66</v>
      </c>
      <c r="F1633" t="s">
        <v>1465</v>
      </c>
      <c r="G1633" t="s">
        <v>1466</v>
      </c>
      <c r="H1633" t="s">
        <v>31</v>
      </c>
      <c r="I1633" t="s">
        <v>2538</v>
      </c>
      <c r="J1633" t="s">
        <v>396</v>
      </c>
      <c r="K1633" t="s">
        <v>34</v>
      </c>
      <c r="L1633">
        <v>85301</v>
      </c>
      <c r="M1633" t="s">
        <v>35</v>
      </c>
      <c r="N1633" t="s">
        <v>105</v>
      </c>
      <c r="O1633" t="s">
        <v>5503</v>
      </c>
      <c r="P1633" t="s">
        <v>61</v>
      </c>
      <c r="Q1633" t="s">
        <v>294</v>
      </c>
      <c r="R1633" t="s">
        <v>5504</v>
      </c>
      <c r="S1633" s="5">
        <v>89.544000000000011</v>
      </c>
      <c r="T1633">
        <v>7</v>
      </c>
      <c r="U1633">
        <v>0.2</v>
      </c>
      <c r="V1633">
        <v>12.31229999999999</v>
      </c>
      <c r="W1633">
        <v>6.49</v>
      </c>
      <c r="X1633" t="s">
        <v>64</v>
      </c>
      <c r="Y1633" t="s">
        <v>5034</v>
      </c>
      <c r="Z1633">
        <v>2014</v>
      </c>
      <c r="AA1633" s="6">
        <f>(Orders[[#This Row],[Sales]]*Orders[[#This Row],[Quantity]])-Orders[[#This Row],[Discount]]</f>
        <v>626.60800000000006</v>
      </c>
    </row>
    <row r="1634" spans="1:27" ht="16.5" x14ac:dyDescent="0.3">
      <c r="A1634">
        <v>33338</v>
      </c>
      <c r="B1634" t="s">
        <v>5505</v>
      </c>
      <c r="C1634" s="1">
        <v>41078</v>
      </c>
      <c r="D1634" s="1">
        <v>41083</v>
      </c>
      <c r="E1634" t="s">
        <v>66</v>
      </c>
      <c r="F1634" t="s">
        <v>1681</v>
      </c>
      <c r="G1634" t="s">
        <v>1682</v>
      </c>
      <c r="H1634" t="s">
        <v>94</v>
      </c>
      <c r="I1634" t="s">
        <v>1891</v>
      </c>
      <c r="J1634" t="s">
        <v>396</v>
      </c>
      <c r="K1634" t="s">
        <v>34</v>
      </c>
      <c r="L1634">
        <v>85345</v>
      </c>
      <c r="M1634" t="s">
        <v>35</v>
      </c>
      <c r="N1634" t="s">
        <v>105</v>
      </c>
      <c r="O1634" t="s">
        <v>746</v>
      </c>
      <c r="P1634" t="s">
        <v>38</v>
      </c>
      <c r="Q1634" t="s">
        <v>270</v>
      </c>
      <c r="R1634" t="s">
        <v>747</v>
      </c>
      <c r="S1634" s="5">
        <v>75.36</v>
      </c>
      <c r="T1634">
        <v>5</v>
      </c>
      <c r="U1634">
        <v>0.2</v>
      </c>
      <c r="V1634">
        <v>20.724000000000011</v>
      </c>
      <c r="W1634">
        <v>6.02</v>
      </c>
      <c r="X1634" t="s">
        <v>64</v>
      </c>
      <c r="Y1634" t="s">
        <v>5034</v>
      </c>
      <c r="Z1634">
        <v>2012</v>
      </c>
      <c r="AA1634" s="6">
        <f>(Orders[[#This Row],[Sales]]*Orders[[#This Row],[Quantity]])-Orders[[#This Row],[Discount]]</f>
        <v>376.6</v>
      </c>
    </row>
    <row r="1635" spans="1:27" ht="16.5" x14ac:dyDescent="0.3">
      <c r="A1635">
        <v>40687</v>
      </c>
      <c r="B1635" t="s">
        <v>5506</v>
      </c>
      <c r="C1635" s="1">
        <v>41079</v>
      </c>
      <c r="D1635" s="1">
        <v>41084</v>
      </c>
      <c r="E1635" t="s">
        <v>66</v>
      </c>
      <c r="F1635" t="s">
        <v>1193</v>
      </c>
      <c r="G1635" t="s">
        <v>1194</v>
      </c>
      <c r="H1635" t="s">
        <v>94</v>
      </c>
      <c r="I1635" t="s">
        <v>869</v>
      </c>
      <c r="J1635" t="s">
        <v>171</v>
      </c>
      <c r="K1635" t="s">
        <v>34</v>
      </c>
      <c r="L1635">
        <v>77070</v>
      </c>
      <c r="M1635" t="s">
        <v>35</v>
      </c>
      <c r="N1635" t="s">
        <v>48</v>
      </c>
      <c r="O1635" t="s">
        <v>569</v>
      </c>
      <c r="P1635" t="s">
        <v>50</v>
      </c>
      <c r="Q1635" t="s">
        <v>112</v>
      </c>
      <c r="R1635" t="s">
        <v>570</v>
      </c>
      <c r="S1635" s="5">
        <v>228.92</v>
      </c>
      <c r="T1635">
        <v>5</v>
      </c>
      <c r="U1635">
        <v>0.2</v>
      </c>
      <c r="V1635">
        <v>14.307499999999999</v>
      </c>
      <c r="W1635">
        <v>5.94</v>
      </c>
      <c r="X1635" t="s">
        <v>64</v>
      </c>
      <c r="Y1635" t="s">
        <v>5034</v>
      </c>
      <c r="Z1635">
        <v>2012</v>
      </c>
      <c r="AA1635" s="6">
        <f>(Orders[[#This Row],[Sales]]*Orders[[#This Row],[Quantity]])-Orders[[#This Row],[Discount]]</f>
        <v>1144.3999999999999</v>
      </c>
    </row>
    <row r="1636" spans="1:27" ht="16.5" x14ac:dyDescent="0.3">
      <c r="A1636">
        <v>37890</v>
      </c>
      <c r="B1636" t="s">
        <v>5507</v>
      </c>
      <c r="C1636" s="1">
        <v>41439</v>
      </c>
      <c r="D1636" s="1">
        <v>41442</v>
      </c>
      <c r="E1636" t="s">
        <v>28</v>
      </c>
      <c r="F1636" t="s">
        <v>1362</v>
      </c>
      <c r="G1636" t="s">
        <v>1363</v>
      </c>
      <c r="H1636" t="s">
        <v>31</v>
      </c>
      <c r="I1636" t="s">
        <v>232</v>
      </c>
      <c r="J1636" t="s">
        <v>233</v>
      </c>
      <c r="K1636" t="s">
        <v>34</v>
      </c>
      <c r="L1636">
        <v>10024</v>
      </c>
      <c r="M1636" t="s">
        <v>35</v>
      </c>
      <c r="N1636" t="s">
        <v>87</v>
      </c>
      <c r="O1636" t="s">
        <v>3708</v>
      </c>
      <c r="P1636" t="s">
        <v>50</v>
      </c>
      <c r="Q1636" t="s">
        <v>51</v>
      </c>
      <c r="R1636" t="s">
        <v>3709</v>
      </c>
      <c r="S1636" s="5">
        <v>33.567999999999998</v>
      </c>
      <c r="T1636">
        <v>2</v>
      </c>
      <c r="U1636">
        <v>0.2</v>
      </c>
      <c r="V1636">
        <v>11.748799999999999</v>
      </c>
      <c r="W1636">
        <v>5.61</v>
      </c>
      <c r="X1636" t="s">
        <v>53</v>
      </c>
      <c r="Y1636" t="s">
        <v>5034</v>
      </c>
      <c r="Z1636">
        <v>2013</v>
      </c>
      <c r="AA1636" s="6">
        <f>(Orders[[#This Row],[Sales]]*Orders[[#This Row],[Quantity]])-Orders[[#This Row],[Discount]]</f>
        <v>66.935999999999993</v>
      </c>
    </row>
    <row r="1637" spans="1:27" ht="16.5" x14ac:dyDescent="0.3">
      <c r="A1637">
        <v>33796</v>
      </c>
      <c r="B1637" t="s">
        <v>5508</v>
      </c>
      <c r="C1637" s="1">
        <v>41813</v>
      </c>
      <c r="D1637" s="1">
        <v>41814</v>
      </c>
      <c r="E1637" t="s">
        <v>55</v>
      </c>
      <c r="F1637" t="s">
        <v>2241</v>
      </c>
      <c r="G1637" t="s">
        <v>2242</v>
      </c>
      <c r="H1637" t="s">
        <v>31</v>
      </c>
      <c r="I1637" t="s">
        <v>402</v>
      </c>
      <c r="J1637" t="s">
        <v>389</v>
      </c>
      <c r="K1637" t="s">
        <v>34</v>
      </c>
      <c r="L1637">
        <v>33178</v>
      </c>
      <c r="M1637" t="s">
        <v>35</v>
      </c>
      <c r="N1637" t="s">
        <v>36</v>
      </c>
      <c r="O1637" t="s">
        <v>5509</v>
      </c>
      <c r="P1637" t="s">
        <v>50</v>
      </c>
      <c r="Q1637" t="s">
        <v>372</v>
      </c>
      <c r="R1637" t="s">
        <v>5510</v>
      </c>
      <c r="S1637" s="5">
        <v>37.607999999999997</v>
      </c>
      <c r="T1637">
        <v>3</v>
      </c>
      <c r="U1637">
        <v>0.2</v>
      </c>
      <c r="V1637">
        <v>12.69269999999999</v>
      </c>
      <c r="W1637">
        <v>5.45</v>
      </c>
      <c r="X1637" t="s">
        <v>53</v>
      </c>
      <c r="Y1637" t="s">
        <v>5034</v>
      </c>
      <c r="Z1637">
        <v>2014</v>
      </c>
      <c r="AA1637" s="6">
        <f>(Orders[[#This Row],[Sales]]*Orders[[#This Row],[Quantity]])-Orders[[#This Row],[Discount]]</f>
        <v>112.62399999999998</v>
      </c>
    </row>
    <row r="1638" spans="1:27" ht="16.5" x14ac:dyDescent="0.3">
      <c r="A1638">
        <v>32183</v>
      </c>
      <c r="B1638" t="s">
        <v>5511</v>
      </c>
      <c r="C1638" s="1">
        <v>41817</v>
      </c>
      <c r="D1638" s="1">
        <v>41823</v>
      </c>
      <c r="E1638" t="s">
        <v>66</v>
      </c>
      <c r="F1638" t="s">
        <v>3490</v>
      </c>
      <c r="G1638" t="s">
        <v>3491</v>
      </c>
      <c r="H1638" t="s">
        <v>31</v>
      </c>
      <c r="I1638" t="s">
        <v>157</v>
      </c>
      <c r="J1638" t="s">
        <v>104</v>
      </c>
      <c r="K1638" t="s">
        <v>34</v>
      </c>
      <c r="L1638">
        <v>92105</v>
      </c>
      <c r="M1638" t="s">
        <v>35</v>
      </c>
      <c r="N1638" t="s">
        <v>105</v>
      </c>
      <c r="O1638" t="s">
        <v>5512</v>
      </c>
      <c r="P1638" t="s">
        <v>50</v>
      </c>
      <c r="Q1638" t="s">
        <v>112</v>
      </c>
      <c r="R1638" t="s">
        <v>5513</v>
      </c>
      <c r="S1638" s="5">
        <v>83.76</v>
      </c>
      <c r="T1638">
        <v>12</v>
      </c>
      <c r="U1638">
        <v>0</v>
      </c>
      <c r="V1638">
        <v>1.6751999999999969</v>
      </c>
      <c r="W1638">
        <v>5.4</v>
      </c>
      <c r="X1638" t="s">
        <v>64</v>
      </c>
      <c r="Y1638" t="s">
        <v>5034</v>
      </c>
      <c r="Z1638">
        <v>2014</v>
      </c>
      <c r="AA1638" s="6">
        <f>(Orders[[#This Row],[Sales]]*Orders[[#This Row],[Quantity]])-Orders[[#This Row],[Discount]]</f>
        <v>1005.1200000000001</v>
      </c>
    </row>
    <row r="1639" spans="1:27" ht="16.5" x14ac:dyDescent="0.3">
      <c r="A1639">
        <v>38444</v>
      </c>
      <c r="B1639" t="s">
        <v>5514</v>
      </c>
      <c r="C1639" s="1">
        <v>41438</v>
      </c>
      <c r="D1639" s="1">
        <v>41443</v>
      </c>
      <c r="E1639" t="s">
        <v>66</v>
      </c>
      <c r="F1639" t="s">
        <v>782</v>
      </c>
      <c r="G1639" t="s">
        <v>783</v>
      </c>
      <c r="H1639" t="s">
        <v>31</v>
      </c>
      <c r="I1639" t="s">
        <v>442</v>
      </c>
      <c r="J1639" t="s">
        <v>233</v>
      </c>
      <c r="K1639" t="s">
        <v>34</v>
      </c>
      <c r="L1639">
        <v>11561</v>
      </c>
      <c r="M1639" t="s">
        <v>35</v>
      </c>
      <c r="N1639" t="s">
        <v>87</v>
      </c>
      <c r="O1639" t="s">
        <v>5287</v>
      </c>
      <c r="P1639" t="s">
        <v>50</v>
      </c>
      <c r="Q1639" t="s">
        <v>416</v>
      </c>
      <c r="R1639" t="s">
        <v>5288</v>
      </c>
      <c r="S1639" s="5">
        <v>92.94</v>
      </c>
      <c r="T1639">
        <v>3</v>
      </c>
      <c r="U1639">
        <v>0</v>
      </c>
      <c r="V1639">
        <v>41.822999999999993</v>
      </c>
      <c r="W1639">
        <v>5.36</v>
      </c>
      <c r="X1639" t="s">
        <v>64</v>
      </c>
      <c r="Y1639" t="s">
        <v>5034</v>
      </c>
      <c r="Z1639">
        <v>2013</v>
      </c>
      <c r="AA1639" s="6">
        <f>(Orders[[#This Row],[Sales]]*Orders[[#This Row],[Quantity]])-Orders[[#This Row],[Discount]]</f>
        <v>278.82</v>
      </c>
    </row>
    <row r="1640" spans="1:27" ht="16.5" x14ac:dyDescent="0.3">
      <c r="A1640">
        <v>38386</v>
      </c>
      <c r="B1640" t="s">
        <v>5515</v>
      </c>
      <c r="C1640" s="1">
        <v>41806</v>
      </c>
      <c r="D1640" s="1">
        <v>41810</v>
      </c>
      <c r="E1640" t="s">
        <v>28</v>
      </c>
      <c r="F1640" t="s">
        <v>1805</v>
      </c>
      <c r="G1640" t="s">
        <v>1806</v>
      </c>
      <c r="H1640" t="s">
        <v>58</v>
      </c>
      <c r="I1640" t="s">
        <v>151</v>
      </c>
      <c r="J1640" t="s">
        <v>104</v>
      </c>
      <c r="K1640" t="s">
        <v>34</v>
      </c>
      <c r="L1640">
        <v>90032</v>
      </c>
      <c r="M1640" t="s">
        <v>35</v>
      </c>
      <c r="N1640" t="s">
        <v>105</v>
      </c>
      <c r="O1640" t="s">
        <v>2100</v>
      </c>
      <c r="P1640" t="s">
        <v>61</v>
      </c>
      <c r="Q1640" t="s">
        <v>72</v>
      </c>
      <c r="R1640" t="s">
        <v>2101</v>
      </c>
      <c r="S1640" s="5">
        <v>119.96</v>
      </c>
      <c r="T1640">
        <v>1</v>
      </c>
      <c r="U1640">
        <v>0.2</v>
      </c>
      <c r="V1640">
        <v>7.4974999999999987</v>
      </c>
      <c r="W1640">
        <v>5.31</v>
      </c>
      <c r="X1640" t="s">
        <v>64</v>
      </c>
      <c r="Y1640" t="s">
        <v>5034</v>
      </c>
      <c r="Z1640">
        <v>2014</v>
      </c>
      <c r="AA1640" s="6">
        <f>(Orders[[#This Row],[Sales]]*Orders[[#This Row],[Quantity]])-Orders[[#This Row],[Discount]]</f>
        <v>119.75999999999999</v>
      </c>
    </row>
    <row r="1641" spans="1:27" ht="16.5" x14ac:dyDescent="0.3">
      <c r="A1641">
        <v>35747</v>
      </c>
      <c r="B1641" t="s">
        <v>5516</v>
      </c>
      <c r="C1641" s="1">
        <v>41079</v>
      </c>
      <c r="D1641" s="1">
        <v>41083</v>
      </c>
      <c r="E1641" t="s">
        <v>66</v>
      </c>
      <c r="F1641" t="s">
        <v>4454</v>
      </c>
      <c r="G1641" t="s">
        <v>4455</v>
      </c>
      <c r="H1641" t="s">
        <v>31</v>
      </c>
      <c r="I1641" t="s">
        <v>151</v>
      </c>
      <c r="J1641" t="s">
        <v>104</v>
      </c>
      <c r="K1641" t="s">
        <v>34</v>
      </c>
      <c r="L1641">
        <v>90032</v>
      </c>
      <c r="M1641" t="s">
        <v>35</v>
      </c>
      <c r="N1641" t="s">
        <v>105</v>
      </c>
      <c r="O1641" t="s">
        <v>1254</v>
      </c>
      <c r="P1641" t="s">
        <v>50</v>
      </c>
      <c r="Q1641" t="s">
        <v>372</v>
      </c>
      <c r="R1641" t="s">
        <v>1255</v>
      </c>
      <c r="S1641" s="5">
        <v>186.69</v>
      </c>
      <c r="T1641">
        <v>3</v>
      </c>
      <c r="U1641">
        <v>0</v>
      </c>
      <c r="V1641">
        <v>87.744299999999981</v>
      </c>
      <c r="W1641">
        <v>5.15</v>
      </c>
      <c r="X1641" t="s">
        <v>64</v>
      </c>
      <c r="Y1641" t="s">
        <v>5034</v>
      </c>
      <c r="Z1641">
        <v>2012</v>
      </c>
      <c r="AA1641" s="6">
        <f>(Orders[[#This Row],[Sales]]*Orders[[#This Row],[Quantity]])-Orders[[#This Row],[Discount]]</f>
        <v>560.06999999999994</v>
      </c>
    </row>
    <row r="1642" spans="1:27" ht="16.5" x14ac:dyDescent="0.3">
      <c r="A1642">
        <v>38210</v>
      </c>
      <c r="B1642" t="s">
        <v>5517</v>
      </c>
      <c r="C1642" s="1">
        <v>41072</v>
      </c>
      <c r="D1642" s="1">
        <v>41076</v>
      </c>
      <c r="E1642" t="s">
        <v>66</v>
      </c>
      <c r="F1642" t="s">
        <v>4755</v>
      </c>
      <c r="G1642" t="s">
        <v>4756</v>
      </c>
      <c r="H1642" t="s">
        <v>31</v>
      </c>
      <c r="I1642" t="s">
        <v>963</v>
      </c>
      <c r="J1642" t="s">
        <v>389</v>
      </c>
      <c r="K1642" t="s">
        <v>34</v>
      </c>
      <c r="L1642">
        <v>33407</v>
      </c>
      <c r="M1642" t="s">
        <v>35</v>
      </c>
      <c r="N1642" t="s">
        <v>36</v>
      </c>
      <c r="O1642" t="s">
        <v>5518</v>
      </c>
      <c r="P1642" t="s">
        <v>61</v>
      </c>
      <c r="Q1642" t="s">
        <v>72</v>
      </c>
      <c r="R1642" t="s">
        <v>5519</v>
      </c>
      <c r="S1642" s="5">
        <v>55.984000000000009</v>
      </c>
      <c r="T1642">
        <v>2</v>
      </c>
      <c r="U1642">
        <v>0.2</v>
      </c>
      <c r="V1642">
        <v>4.1987999999999994</v>
      </c>
      <c r="W1642">
        <v>5.14</v>
      </c>
      <c r="X1642" t="s">
        <v>64</v>
      </c>
      <c r="Y1642" t="s">
        <v>5034</v>
      </c>
      <c r="Z1642">
        <v>2012</v>
      </c>
      <c r="AA1642" s="6">
        <f>(Orders[[#This Row],[Sales]]*Orders[[#This Row],[Quantity]])-Orders[[#This Row],[Discount]]</f>
        <v>111.76800000000001</v>
      </c>
    </row>
    <row r="1643" spans="1:27" ht="16.5" x14ac:dyDescent="0.3">
      <c r="A1643">
        <v>37133</v>
      </c>
      <c r="B1643" t="s">
        <v>5520</v>
      </c>
      <c r="C1643" s="1">
        <v>41069</v>
      </c>
      <c r="D1643" s="1">
        <v>41076</v>
      </c>
      <c r="E1643" t="s">
        <v>66</v>
      </c>
      <c r="F1643" t="s">
        <v>1861</v>
      </c>
      <c r="G1643" t="s">
        <v>1862</v>
      </c>
      <c r="H1643" t="s">
        <v>31</v>
      </c>
      <c r="I1643" t="s">
        <v>402</v>
      </c>
      <c r="J1643" t="s">
        <v>389</v>
      </c>
      <c r="K1643" t="s">
        <v>34</v>
      </c>
      <c r="L1643">
        <v>33178</v>
      </c>
      <c r="M1643" t="s">
        <v>35</v>
      </c>
      <c r="N1643" t="s">
        <v>36</v>
      </c>
      <c r="O1643" t="s">
        <v>5521</v>
      </c>
      <c r="P1643" t="s">
        <v>61</v>
      </c>
      <c r="Q1643" t="s">
        <v>294</v>
      </c>
      <c r="R1643" t="s">
        <v>5522</v>
      </c>
      <c r="S1643" s="5">
        <v>72.599999999999994</v>
      </c>
      <c r="T1643">
        <v>5</v>
      </c>
      <c r="U1643">
        <v>0.2</v>
      </c>
      <c r="V1643">
        <v>-8.1674999999999933</v>
      </c>
      <c r="W1643">
        <v>5.1100000000000003</v>
      </c>
      <c r="X1643" t="s">
        <v>64</v>
      </c>
      <c r="Y1643" t="s">
        <v>5034</v>
      </c>
      <c r="Z1643">
        <v>2012</v>
      </c>
      <c r="AA1643" s="6">
        <f>(Orders[[#This Row],[Sales]]*Orders[[#This Row],[Quantity]])-Orders[[#This Row],[Discount]]</f>
        <v>362.8</v>
      </c>
    </row>
    <row r="1644" spans="1:27" ht="16.5" x14ac:dyDescent="0.3">
      <c r="A1644">
        <v>40417</v>
      </c>
      <c r="B1644" t="s">
        <v>5523</v>
      </c>
      <c r="C1644" s="1">
        <v>41432</v>
      </c>
      <c r="D1644" s="1">
        <v>41438</v>
      </c>
      <c r="E1644" t="s">
        <v>66</v>
      </c>
      <c r="F1644" t="s">
        <v>3189</v>
      </c>
      <c r="G1644" t="s">
        <v>3190</v>
      </c>
      <c r="H1644" t="s">
        <v>94</v>
      </c>
      <c r="I1644" t="s">
        <v>151</v>
      </c>
      <c r="J1644" t="s">
        <v>104</v>
      </c>
      <c r="K1644" t="s">
        <v>34</v>
      </c>
      <c r="L1644">
        <v>90036</v>
      </c>
      <c r="M1644" t="s">
        <v>35</v>
      </c>
      <c r="N1644" t="s">
        <v>105</v>
      </c>
      <c r="O1644" t="s">
        <v>5524</v>
      </c>
      <c r="P1644" t="s">
        <v>50</v>
      </c>
      <c r="Q1644" t="s">
        <v>416</v>
      </c>
      <c r="R1644" t="s">
        <v>5525</v>
      </c>
      <c r="S1644" s="5">
        <v>99.9</v>
      </c>
      <c r="T1644">
        <v>5</v>
      </c>
      <c r="U1644">
        <v>0</v>
      </c>
      <c r="V1644">
        <v>46.953000000000003</v>
      </c>
      <c r="W1644">
        <v>4.9000000000000004</v>
      </c>
      <c r="X1644" t="s">
        <v>64</v>
      </c>
      <c r="Y1644" t="s">
        <v>5034</v>
      </c>
      <c r="Z1644">
        <v>2013</v>
      </c>
      <c r="AA1644" s="6">
        <f>(Orders[[#This Row],[Sales]]*Orders[[#This Row],[Quantity]])-Orders[[#This Row],[Discount]]</f>
        <v>499.5</v>
      </c>
    </row>
    <row r="1645" spans="1:27" ht="16.5" x14ac:dyDescent="0.3">
      <c r="A1645">
        <v>32015</v>
      </c>
      <c r="B1645" t="s">
        <v>5526</v>
      </c>
      <c r="C1645" s="1">
        <v>40696</v>
      </c>
      <c r="D1645" s="1">
        <v>40701</v>
      </c>
      <c r="E1645" t="s">
        <v>66</v>
      </c>
      <c r="F1645" t="s">
        <v>1061</v>
      </c>
      <c r="G1645" t="s">
        <v>1062</v>
      </c>
      <c r="H1645" t="s">
        <v>94</v>
      </c>
      <c r="I1645" t="s">
        <v>4145</v>
      </c>
      <c r="J1645" t="s">
        <v>1747</v>
      </c>
      <c r="K1645" t="s">
        <v>34</v>
      </c>
      <c r="L1645">
        <v>84057</v>
      </c>
      <c r="M1645" t="s">
        <v>35</v>
      </c>
      <c r="N1645" t="s">
        <v>105</v>
      </c>
      <c r="O1645" t="s">
        <v>5527</v>
      </c>
      <c r="P1645" t="s">
        <v>50</v>
      </c>
      <c r="Q1645" t="s">
        <v>51</v>
      </c>
      <c r="R1645" t="s">
        <v>5528</v>
      </c>
      <c r="S1645" s="5">
        <v>59.808000000000007</v>
      </c>
      <c r="T1645">
        <v>3</v>
      </c>
      <c r="U1645">
        <v>0.2</v>
      </c>
      <c r="V1645">
        <v>19.4376</v>
      </c>
      <c r="W1645">
        <v>4.76</v>
      </c>
      <c r="X1645" t="s">
        <v>64</v>
      </c>
      <c r="Y1645" t="s">
        <v>5034</v>
      </c>
      <c r="Z1645">
        <v>2011</v>
      </c>
      <c r="AA1645" s="6">
        <f>(Orders[[#This Row],[Sales]]*Orders[[#This Row],[Quantity]])-Orders[[#This Row],[Discount]]</f>
        <v>179.22400000000005</v>
      </c>
    </row>
    <row r="1646" spans="1:27" ht="16.5" x14ac:dyDescent="0.3">
      <c r="A1646">
        <v>35266</v>
      </c>
      <c r="B1646" t="s">
        <v>5529</v>
      </c>
      <c r="C1646" s="1">
        <v>41061</v>
      </c>
      <c r="D1646" s="1">
        <v>41065</v>
      </c>
      <c r="E1646" t="s">
        <v>66</v>
      </c>
      <c r="F1646" t="s">
        <v>3576</v>
      </c>
      <c r="G1646" t="s">
        <v>3577</v>
      </c>
      <c r="H1646" t="s">
        <v>58</v>
      </c>
      <c r="I1646" t="s">
        <v>534</v>
      </c>
      <c r="J1646" t="s">
        <v>171</v>
      </c>
      <c r="K1646" t="s">
        <v>34</v>
      </c>
      <c r="L1646">
        <v>78207</v>
      </c>
      <c r="M1646" t="s">
        <v>35</v>
      </c>
      <c r="N1646" t="s">
        <v>48</v>
      </c>
      <c r="O1646" t="s">
        <v>5530</v>
      </c>
      <c r="P1646" t="s">
        <v>50</v>
      </c>
      <c r="Q1646" t="s">
        <v>416</v>
      </c>
      <c r="R1646" t="s">
        <v>5531</v>
      </c>
      <c r="S1646" s="5">
        <v>42.24</v>
      </c>
      <c r="T1646">
        <v>10</v>
      </c>
      <c r="U1646">
        <v>0.2</v>
      </c>
      <c r="V1646">
        <v>13.2</v>
      </c>
      <c r="W1646">
        <v>4.67</v>
      </c>
      <c r="X1646" t="s">
        <v>64</v>
      </c>
      <c r="Y1646" t="s">
        <v>5034</v>
      </c>
      <c r="Z1646">
        <v>2012</v>
      </c>
      <c r="AA1646" s="6">
        <f>(Orders[[#This Row],[Sales]]*Orders[[#This Row],[Quantity]])-Orders[[#This Row],[Discount]]</f>
        <v>422.20000000000005</v>
      </c>
    </row>
    <row r="1647" spans="1:27" ht="16.5" x14ac:dyDescent="0.3">
      <c r="A1647">
        <v>33423</v>
      </c>
      <c r="B1647" t="s">
        <v>5532</v>
      </c>
      <c r="C1647" s="1">
        <v>40717</v>
      </c>
      <c r="D1647" s="1">
        <v>40722</v>
      </c>
      <c r="E1647" t="s">
        <v>66</v>
      </c>
      <c r="F1647" t="s">
        <v>4226</v>
      </c>
      <c r="G1647" t="s">
        <v>4227</v>
      </c>
      <c r="H1647" t="s">
        <v>31</v>
      </c>
      <c r="I1647" t="s">
        <v>85</v>
      </c>
      <c r="J1647" t="s">
        <v>86</v>
      </c>
      <c r="K1647" t="s">
        <v>34</v>
      </c>
      <c r="L1647">
        <v>19143</v>
      </c>
      <c r="M1647" t="s">
        <v>35</v>
      </c>
      <c r="N1647" t="s">
        <v>87</v>
      </c>
      <c r="O1647" t="s">
        <v>3522</v>
      </c>
      <c r="P1647" t="s">
        <v>61</v>
      </c>
      <c r="Q1647" t="s">
        <v>294</v>
      </c>
      <c r="R1647" t="s">
        <v>3523</v>
      </c>
      <c r="S1647" s="5">
        <v>86.376000000000005</v>
      </c>
      <c r="T1647">
        <v>3</v>
      </c>
      <c r="U1647">
        <v>0.2</v>
      </c>
      <c r="V1647">
        <v>1.079699999999999</v>
      </c>
      <c r="W1647">
        <v>4.6500000000000004</v>
      </c>
      <c r="X1647" t="s">
        <v>53</v>
      </c>
      <c r="Y1647" t="s">
        <v>5034</v>
      </c>
      <c r="Z1647">
        <v>2011</v>
      </c>
      <c r="AA1647" s="6">
        <f>(Orders[[#This Row],[Sales]]*Orders[[#This Row],[Quantity]])-Orders[[#This Row],[Discount]]</f>
        <v>258.92800000000005</v>
      </c>
    </row>
    <row r="1648" spans="1:27" ht="16.5" x14ac:dyDescent="0.3">
      <c r="A1648">
        <v>39288</v>
      </c>
      <c r="B1648" t="s">
        <v>5533</v>
      </c>
      <c r="C1648" s="1">
        <v>41440</v>
      </c>
      <c r="D1648" s="1">
        <v>41443</v>
      </c>
      <c r="E1648" t="s">
        <v>55</v>
      </c>
      <c r="F1648" t="s">
        <v>2236</v>
      </c>
      <c r="G1648" t="s">
        <v>2237</v>
      </c>
      <c r="H1648" t="s">
        <v>31</v>
      </c>
      <c r="I1648" t="s">
        <v>5534</v>
      </c>
      <c r="J1648" t="s">
        <v>389</v>
      </c>
      <c r="K1648" t="s">
        <v>34</v>
      </c>
      <c r="L1648">
        <v>33433</v>
      </c>
      <c r="M1648" t="s">
        <v>35</v>
      </c>
      <c r="N1648" t="s">
        <v>36</v>
      </c>
      <c r="O1648" t="s">
        <v>4319</v>
      </c>
      <c r="P1648" t="s">
        <v>50</v>
      </c>
      <c r="Q1648" t="s">
        <v>51</v>
      </c>
      <c r="R1648" t="s">
        <v>4320</v>
      </c>
      <c r="S1648" s="5">
        <v>39.936000000000007</v>
      </c>
      <c r="T1648">
        <v>4</v>
      </c>
      <c r="U1648">
        <v>0.7</v>
      </c>
      <c r="V1648">
        <v>-26.623999999999999</v>
      </c>
      <c r="W1648">
        <v>4.63</v>
      </c>
      <c r="X1648" t="s">
        <v>64</v>
      </c>
      <c r="Y1648" t="s">
        <v>5034</v>
      </c>
      <c r="Z1648">
        <v>2013</v>
      </c>
      <c r="AA1648" s="6">
        <f>(Orders[[#This Row],[Sales]]*Orders[[#This Row],[Quantity]])-Orders[[#This Row],[Discount]]</f>
        <v>159.04400000000004</v>
      </c>
    </row>
    <row r="1649" spans="1:27" ht="16.5" x14ac:dyDescent="0.3">
      <c r="A1649">
        <v>41234</v>
      </c>
      <c r="B1649" t="s">
        <v>5535</v>
      </c>
      <c r="C1649" s="1">
        <v>41429</v>
      </c>
      <c r="D1649" s="1">
        <v>41432</v>
      </c>
      <c r="E1649" t="s">
        <v>28</v>
      </c>
      <c r="F1649" t="s">
        <v>1886</v>
      </c>
      <c r="G1649" t="s">
        <v>1887</v>
      </c>
      <c r="H1649" t="s">
        <v>58</v>
      </c>
      <c r="I1649" t="s">
        <v>151</v>
      </c>
      <c r="J1649" t="s">
        <v>104</v>
      </c>
      <c r="K1649" t="s">
        <v>34</v>
      </c>
      <c r="L1649">
        <v>90049</v>
      </c>
      <c r="M1649" t="s">
        <v>35</v>
      </c>
      <c r="N1649" t="s">
        <v>105</v>
      </c>
      <c r="O1649" t="s">
        <v>4751</v>
      </c>
      <c r="P1649" t="s">
        <v>38</v>
      </c>
      <c r="Q1649" t="s">
        <v>39</v>
      </c>
      <c r="R1649" t="s">
        <v>4752</v>
      </c>
      <c r="S1649" s="5">
        <v>71.088000000000008</v>
      </c>
      <c r="T1649">
        <v>2</v>
      </c>
      <c r="U1649">
        <v>0.2</v>
      </c>
      <c r="V1649">
        <v>-1.7772000000000041</v>
      </c>
      <c r="W1649">
        <v>4.46</v>
      </c>
      <c r="X1649" t="s">
        <v>64</v>
      </c>
      <c r="Y1649" t="s">
        <v>5034</v>
      </c>
      <c r="Z1649">
        <v>2013</v>
      </c>
      <c r="AA1649" s="6">
        <f>(Orders[[#This Row],[Sales]]*Orders[[#This Row],[Quantity]])-Orders[[#This Row],[Discount]]</f>
        <v>141.97600000000003</v>
      </c>
    </row>
    <row r="1650" spans="1:27" ht="16.5" x14ac:dyDescent="0.3">
      <c r="A1650">
        <v>33289</v>
      </c>
      <c r="B1650" t="s">
        <v>5536</v>
      </c>
      <c r="C1650" s="1">
        <v>41816</v>
      </c>
      <c r="D1650" s="1">
        <v>41823</v>
      </c>
      <c r="E1650" t="s">
        <v>66</v>
      </c>
      <c r="F1650" t="s">
        <v>3993</v>
      </c>
      <c r="G1650" t="s">
        <v>3994</v>
      </c>
      <c r="H1650" t="s">
        <v>94</v>
      </c>
      <c r="I1650" t="s">
        <v>77</v>
      </c>
      <c r="J1650" t="s">
        <v>728</v>
      </c>
      <c r="K1650" t="s">
        <v>34</v>
      </c>
      <c r="L1650">
        <v>97477</v>
      </c>
      <c r="M1650" t="s">
        <v>35</v>
      </c>
      <c r="N1650" t="s">
        <v>105</v>
      </c>
      <c r="O1650" t="s">
        <v>5537</v>
      </c>
      <c r="P1650" t="s">
        <v>50</v>
      </c>
      <c r="Q1650" t="s">
        <v>773</v>
      </c>
      <c r="R1650" t="s">
        <v>5538</v>
      </c>
      <c r="S1650" s="5">
        <v>71.040000000000006</v>
      </c>
      <c r="T1650">
        <v>6</v>
      </c>
      <c r="U1650">
        <v>0.2</v>
      </c>
      <c r="V1650">
        <v>26.64</v>
      </c>
      <c r="W1650">
        <v>4.45</v>
      </c>
      <c r="X1650" t="s">
        <v>64</v>
      </c>
      <c r="Y1650" t="s">
        <v>5034</v>
      </c>
      <c r="Z1650">
        <v>2014</v>
      </c>
      <c r="AA1650" s="6">
        <f>(Orders[[#This Row],[Sales]]*Orders[[#This Row],[Quantity]])-Orders[[#This Row],[Discount]]</f>
        <v>426.04</v>
      </c>
    </row>
    <row r="1651" spans="1:27" ht="16.5" x14ac:dyDescent="0.3">
      <c r="A1651">
        <v>39834</v>
      </c>
      <c r="B1651" t="s">
        <v>5539</v>
      </c>
      <c r="C1651" s="1">
        <v>41067</v>
      </c>
      <c r="D1651" s="1">
        <v>41071</v>
      </c>
      <c r="E1651" t="s">
        <v>66</v>
      </c>
      <c r="F1651" t="s">
        <v>4530</v>
      </c>
      <c r="G1651" t="s">
        <v>4531</v>
      </c>
      <c r="H1651" t="s">
        <v>94</v>
      </c>
      <c r="I1651" t="s">
        <v>85</v>
      </c>
      <c r="J1651" t="s">
        <v>86</v>
      </c>
      <c r="K1651" t="s">
        <v>34</v>
      </c>
      <c r="L1651">
        <v>19143</v>
      </c>
      <c r="M1651" t="s">
        <v>35</v>
      </c>
      <c r="N1651" t="s">
        <v>87</v>
      </c>
      <c r="O1651" t="s">
        <v>5540</v>
      </c>
      <c r="P1651" t="s">
        <v>50</v>
      </c>
      <c r="Q1651" t="s">
        <v>416</v>
      </c>
      <c r="R1651" t="s">
        <v>5541</v>
      </c>
      <c r="S1651" s="5">
        <v>25.920000000000009</v>
      </c>
      <c r="T1651">
        <v>5</v>
      </c>
      <c r="U1651">
        <v>0.2</v>
      </c>
      <c r="V1651">
        <v>9.0719999999999992</v>
      </c>
      <c r="W1651">
        <v>4.41</v>
      </c>
      <c r="X1651" t="s">
        <v>53</v>
      </c>
      <c r="Y1651" t="s">
        <v>5034</v>
      </c>
      <c r="Z1651">
        <v>2012</v>
      </c>
      <c r="AA1651" s="6">
        <f>(Orders[[#This Row],[Sales]]*Orders[[#This Row],[Quantity]])-Orders[[#This Row],[Discount]]</f>
        <v>129.40000000000006</v>
      </c>
    </row>
    <row r="1652" spans="1:27" ht="16.5" x14ac:dyDescent="0.3">
      <c r="A1652">
        <v>31680</v>
      </c>
      <c r="B1652" t="s">
        <v>5542</v>
      </c>
      <c r="C1652" s="1">
        <v>41086</v>
      </c>
      <c r="D1652" s="1">
        <v>41089</v>
      </c>
      <c r="E1652" t="s">
        <v>28</v>
      </c>
      <c r="F1652" t="s">
        <v>419</v>
      </c>
      <c r="G1652" t="s">
        <v>420</v>
      </c>
      <c r="H1652" t="s">
        <v>58</v>
      </c>
      <c r="I1652" t="s">
        <v>5543</v>
      </c>
      <c r="J1652" t="s">
        <v>47</v>
      </c>
      <c r="K1652" t="s">
        <v>34</v>
      </c>
      <c r="L1652">
        <v>48180</v>
      </c>
      <c r="M1652" t="s">
        <v>35</v>
      </c>
      <c r="N1652" t="s">
        <v>48</v>
      </c>
      <c r="O1652" t="s">
        <v>5544</v>
      </c>
      <c r="P1652" t="s">
        <v>61</v>
      </c>
      <c r="Q1652" t="s">
        <v>294</v>
      </c>
      <c r="R1652" t="s">
        <v>5545</v>
      </c>
      <c r="S1652" s="5">
        <v>41.9</v>
      </c>
      <c r="T1652">
        <v>2</v>
      </c>
      <c r="U1652">
        <v>0</v>
      </c>
      <c r="V1652">
        <v>8.7989999999999995</v>
      </c>
      <c r="W1652">
        <v>4.3499999999999996</v>
      </c>
      <c r="X1652" t="s">
        <v>53</v>
      </c>
      <c r="Y1652" t="s">
        <v>5034</v>
      </c>
      <c r="Z1652">
        <v>2012</v>
      </c>
      <c r="AA1652" s="6">
        <f>(Orders[[#This Row],[Sales]]*Orders[[#This Row],[Quantity]])-Orders[[#This Row],[Discount]]</f>
        <v>83.8</v>
      </c>
    </row>
    <row r="1653" spans="1:27" ht="16.5" x14ac:dyDescent="0.3">
      <c r="A1653">
        <v>33487</v>
      </c>
      <c r="B1653" t="s">
        <v>5546</v>
      </c>
      <c r="C1653" s="1">
        <v>41451</v>
      </c>
      <c r="D1653" s="1">
        <v>41455</v>
      </c>
      <c r="E1653" t="s">
        <v>66</v>
      </c>
      <c r="F1653" t="s">
        <v>2379</v>
      </c>
      <c r="G1653" t="s">
        <v>2380</v>
      </c>
      <c r="H1653" t="s">
        <v>31</v>
      </c>
      <c r="I1653" t="s">
        <v>151</v>
      </c>
      <c r="J1653" t="s">
        <v>104</v>
      </c>
      <c r="K1653" t="s">
        <v>34</v>
      </c>
      <c r="L1653">
        <v>90049</v>
      </c>
      <c r="M1653" t="s">
        <v>35</v>
      </c>
      <c r="N1653" t="s">
        <v>105</v>
      </c>
      <c r="O1653" t="s">
        <v>729</v>
      </c>
      <c r="P1653" t="s">
        <v>50</v>
      </c>
      <c r="Q1653" t="s">
        <v>89</v>
      </c>
      <c r="R1653" t="s">
        <v>730</v>
      </c>
      <c r="S1653" s="5">
        <v>60.81</v>
      </c>
      <c r="T1653">
        <v>3</v>
      </c>
      <c r="U1653">
        <v>0</v>
      </c>
      <c r="V1653">
        <v>17.026800000000001</v>
      </c>
      <c r="W1653">
        <v>4.29</v>
      </c>
      <c r="X1653" t="s">
        <v>64</v>
      </c>
      <c r="Y1653" t="s">
        <v>5034</v>
      </c>
      <c r="Z1653">
        <v>2013</v>
      </c>
      <c r="AA1653" s="6">
        <f>(Orders[[#This Row],[Sales]]*Orders[[#This Row],[Quantity]])-Orders[[#This Row],[Discount]]</f>
        <v>182.43</v>
      </c>
    </row>
    <row r="1654" spans="1:27" ht="16.5" x14ac:dyDescent="0.3">
      <c r="A1654">
        <v>32732</v>
      </c>
      <c r="B1654" t="s">
        <v>5547</v>
      </c>
      <c r="C1654" s="1">
        <v>41811</v>
      </c>
      <c r="D1654" s="1">
        <v>41818</v>
      </c>
      <c r="E1654" t="s">
        <v>66</v>
      </c>
      <c r="F1654" t="s">
        <v>1518</v>
      </c>
      <c r="G1654" t="s">
        <v>1519</v>
      </c>
      <c r="H1654" t="s">
        <v>31</v>
      </c>
      <c r="I1654" t="s">
        <v>5548</v>
      </c>
      <c r="J1654" t="s">
        <v>250</v>
      </c>
      <c r="K1654" t="s">
        <v>34</v>
      </c>
      <c r="L1654">
        <v>44134</v>
      </c>
      <c r="M1654" t="s">
        <v>35</v>
      </c>
      <c r="N1654" t="s">
        <v>87</v>
      </c>
      <c r="O1654" t="s">
        <v>5549</v>
      </c>
      <c r="P1654" t="s">
        <v>50</v>
      </c>
      <c r="Q1654" t="s">
        <v>416</v>
      </c>
      <c r="R1654" t="s">
        <v>5550</v>
      </c>
      <c r="S1654" s="5">
        <v>31.10400000000001</v>
      </c>
      <c r="T1654">
        <v>6</v>
      </c>
      <c r="U1654">
        <v>0.2</v>
      </c>
      <c r="V1654">
        <v>10.8864</v>
      </c>
      <c r="W1654">
        <v>4.16</v>
      </c>
      <c r="X1654" t="s">
        <v>272</v>
      </c>
      <c r="Y1654" t="s">
        <v>5034</v>
      </c>
      <c r="Z1654">
        <v>2014</v>
      </c>
      <c r="AA1654" s="6">
        <f>(Orders[[#This Row],[Sales]]*Orders[[#This Row],[Quantity]])-Orders[[#This Row],[Discount]]</f>
        <v>186.42400000000006</v>
      </c>
    </row>
    <row r="1655" spans="1:27" ht="16.5" x14ac:dyDescent="0.3">
      <c r="A1655">
        <v>35798</v>
      </c>
      <c r="B1655" t="s">
        <v>5551</v>
      </c>
      <c r="C1655" s="1">
        <v>40724</v>
      </c>
      <c r="D1655" s="1">
        <v>40728</v>
      </c>
      <c r="E1655" t="s">
        <v>66</v>
      </c>
      <c r="F1655" t="s">
        <v>1568</v>
      </c>
      <c r="G1655" t="s">
        <v>1569</v>
      </c>
      <c r="H1655" t="s">
        <v>58</v>
      </c>
      <c r="I1655" t="s">
        <v>869</v>
      </c>
      <c r="J1655" t="s">
        <v>171</v>
      </c>
      <c r="K1655" t="s">
        <v>34</v>
      </c>
      <c r="L1655">
        <v>77095</v>
      </c>
      <c r="M1655" t="s">
        <v>35</v>
      </c>
      <c r="N1655" t="s">
        <v>48</v>
      </c>
      <c r="O1655" t="s">
        <v>751</v>
      </c>
      <c r="P1655" t="s">
        <v>50</v>
      </c>
      <c r="Q1655" t="s">
        <v>416</v>
      </c>
      <c r="R1655" t="s">
        <v>752</v>
      </c>
      <c r="S1655" s="5">
        <v>25.920000000000009</v>
      </c>
      <c r="T1655">
        <v>5</v>
      </c>
      <c r="U1655">
        <v>0.2</v>
      </c>
      <c r="V1655">
        <v>9.0719999999999992</v>
      </c>
      <c r="W1655">
        <v>4.13</v>
      </c>
      <c r="X1655" t="s">
        <v>53</v>
      </c>
      <c r="Y1655" t="s">
        <v>5034</v>
      </c>
      <c r="Z1655">
        <v>2011</v>
      </c>
      <c r="AA1655" s="6">
        <f>(Orders[[#This Row],[Sales]]*Orders[[#This Row],[Quantity]])-Orders[[#This Row],[Discount]]</f>
        <v>129.40000000000006</v>
      </c>
    </row>
    <row r="1656" spans="1:27" ht="16.5" x14ac:dyDescent="0.3">
      <c r="A1656">
        <v>37620</v>
      </c>
      <c r="B1656" t="s">
        <v>5552</v>
      </c>
      <c r="C1656" s="1">
        <v>40711</v>
      </c>
      <c r="D1656" s="1">
        <v>40717</v>
      </c>
      <c r="E1656" t="s">
        <v>66</v>
      </c>
      <c r="F1656" t="s">
        <v>375</v>
      </c>
      <c r="G1656" t="s">
        <v>376</v>
      </c>
      <c r="H1656" t="s">
        <v>31</v>
      </c>
      <c r="I1656" t="s">
        <v>408</v>
      </c>
      <c r="J1656" t="s">
        <v>409</v>
      </c>
      <c r="K1656" t="s">
        <v>34</v>
      </c>
      <c r="L1656">
        <v>19711</v>
      </c>
      <c r="M1656" t="s">
        <v>35</v>
      </c>
      <c r="N1656" t="s">
        <v>87</v>
      </c>
      <c r="O1656" t="s">
        <v>5553</v>
      </c>
      <c r="P1656" t="s">
        <v>61</v>
      </c>
      <c r="Q1656" t="s">
        <v>62</v>
      </c>
      <c r="R1656" t="s">
        <v>5554</v>
      </c>
      <c r="S1656" s="5">
        <v>65.97</v>
      </c>
      <c r="T1656">
        <v>3</v>
      </c>
      <c r="U1656">
        <v>0</v>
      </c>
      <c r="V1656">
        <v>31.0059</v>
      </c>
      <c r="W1656">
        <v>4.05</v>
      </c>
      <c r="X1656" t="s">
        <v>64</v>
      </c>
      <c r="Y1656" t="s">
        <v>5034</v>
      </c>
      <c r="Z1656">
        <v>2011</v>
      </c>
      <c r="AA1656" s="6">
        <f>(Orders[[#This Row],[Sales]]*Orders[[#This Row],[Quantity]])-Orders[[#This Row],[Discount]]</f>
        <v>197.91</v>
      </c>
    </row>
    <row r="1657" spans="1:27" ht="16.5" x14ac:dyDescent="0.3">
      <c r="A1657">
        <v>34208</v>
      </c>
      <c r="B1657" t="s">
        <v>5555</v>
      </c>
      <c r="C1657" s="1">
        <v>40710</v>
      </c>
      <c r="D1657" s="1">
        <v>40715</v>
      </c>
      <c r="E1657" t="s">
        <v>66</v>
      </c>
      <c r="F1657" t="s">
        <v>2930</v>
      </c>
      <c r="G1657" t="s">
        <v>2931</v>
      </c>
      <c r="H1657" t="s">
        <v>31</v>
      </c>
      <c r="I1657" t="s">
        <v>5556</v>
      </c>
      <c r="J1657" t="s">
        <v>233</v>
      </c>
      <c r="K1657" t="s">
        <v>34</v>
      </c>
      <c r="L1657">
        <v>11550</v>
      </c>
      <c r="M1657" t="s">
        <v>35</v>
      </c>
      <c r="N1657" t="s">
        <v>87</v>
      </c>
      <c r="O1657" t="s">
        <v>1467</v>
      </c>
      <c r="P1657" t="s">
        <v>50</v>
      </c>
      <c r="Q1657" t="s">
        <v>372</v>
      </c>
      <c r="R1657" t="s">
        <v>959</v>
      </c>
      <c r="S1657" s="5">
        <v>41.4</v>
      </c>
      <c r="T1657">
        <v>5</v>
      </c>
      <c r="U1657">
        <v>0</v>
      </c>
      <c r="V1657">
        <v>19.457999999999998</v>
      </c>
      <c r="W1657">
        <v>3.88</v>
      </c>
      <c r="X1657" t="s">
        <v>64</v>
      </c>
      <c r="Y1657" t="s">
        <v>5034</v>
      </c>
      <c r="Z1657">
        <v>2011</v>
      </c>
      <c r="AA1657" s="6">
        <f>(Orders[[#This Row],[Sales]]*Orders[[#This Row],[Quantity]])-Orders[[#This Row],[Discount]]</f>
        <v>207</v>
      </c>
    </row>
    <row r="1658" spans="1:27" ht="16.5" x14ac:dyDescent="0.3">
      <c r="A1658">
        <v>34332</v>
      </c>
      <c r="B1658" t="s">
        <v>5557</v>
      </c>
      <c r="C1658" s="1">
        <v>41071</v>
      </c>
      <c r="D1658" s="1">
        <v>41076</v>
      </c>
      <c r="E1658" t="s">
        <v>66</v>
      </c>
      <c r="F1658" t="s">
        <v>109</v>
      </c>
      <c r="G1658" t="s">
        <v>110</v>
      </c>
      <c r="H1658" t="s">
        <v>31</v>
      </c>
      <c r="I1658" t="s">
        <v>2875</v>
      </c>
      <c r="J1658" t="s">
        <v>131</v>
      </c>
      <c r="K1658" t="s">
        <v>34</v>
      </c>
      <c r="L1658">
        <v>71203</v>
      </c>
      <c r="M1658" t="s">
        <v>35</v>
      </c>
      <c r="N1658" t="s">
        <v>36</v>
      </c>
      <c r="O1658" t="s">
        <v>4057</v>
      </c>
      <c r="P1658" t="s">
        <v>50</v>
      </c>
      <c r="Q1658" t="s">
        <v>51</v>
      </c>
      <c r="R1658" t="s">
        <v>4058</v>
      </c>
      <c r="S1658" s="5">
        <v>36.26</v>
      </c>
      <c r="T1658">
        <v>7</v>
      </c>
      <c r="U1658">
        <v>0</v>
      </c>
      <c r="V1658">
        <v>16.679600000000001</v>
      </c>
      <c r="W1658">
        <v>3.73</v>
      </c>
      <c r="X1658" t="s">
        <v>64</v>
      </c>
      <c r="Y1658" t="s">
        <v>5034</v>
      </c>
      <c r="Z1658">
        <v>2012</v>
      </c>
      <c r="AA1658" s="6">
        <f>(Orders[[#This Row],[Sales]]*Orders[[#This Row],[Quantity]])-Orders[[#This Row],[Discount]]</f>
        <v>253.82</v>
      </c>
    </row>
    <row r="1659" spans="1:27" ht="16.5" x14ac:dyDescent="0.3">
      <c r="A1659">
        <v>37895</v>
      </c>
      <c r="B1659" t="s">
        <v>5558</v>
      </c>
      <c r="C1659" s="1">
        <v>40700</v>
      </c>
      <c r="D1659" s="1">
        <v>40706</v>
      </c>
      <c r="E1659" t="s">
        <v>66</v>
      </c>
      <c r="F1659" t="s">
        <v>1609</v>
      </c>
      <c r="G1659" t="s">
        <v>1610</v>
      </c>
      <c r="H1659" t="s">
        <v>31</v>
      </c>
      <c r="I1659" t="s">
        <v>124</v>
      </c>
      <c r="J1659" t="s">
        <v>389</v>
      </c>
      <c r="K1659" t="s">
        <v>34</v>
      </c>
      <c r="L1659">
        <v>32216</v>
      </c>
      <c r="M1659" t="s">
        <v>35</v>
      </c>
      <c r="N1659" t="s">
        <v>36</v>
      </c>
      <c r="O1659" t="s">
        <v>4506</v>
      </c>
      <c r="P1659" t="s">
        <v>50</v>
      </c>
      <c r="Q1659" t="s">
        <v>416</v>
      </c>
      <c r="R1659" t="s">
        <v>4507</v>
      </c>
      <c r="S1659" s="5">
        <v>62.015999999999998</v>
      </c>
      <c r="T1659">
        <v>2</v>
      </c>
      <c r="U1659">
        <v>0.2</v>
      </c>
      <c r="V1659">
        <v>22.480799999999999</v>
      </c>
      <c r="W1659">
        <v>3.73</v>
      </c>
      <c r="X1659" t="s">
        <v>64</v>
      </c>
      <c r="Y1659" t="s">
        <v>5034</v>
      </c>
      <c r="Z1659">
        <v>2011</v>
      </c>
      <c r="AA1659" s="6">
        <f>(Orders[[#This Row],[Sales]]*Orders[[#This Row],[Quantity]])-Orders[[#This Row],[Discount]]</f>
        <v>123.83199999999999</v>
      </c>
    </row>
    <row r="1660" spans="1:27" ht="16.5" x14ac:dyDescent="0.3">
      <c r="A1660">
        <v>38956</v>
      </c>
      <c r="B1660" t="s">
        <v>5559</v>
      </c>
      <c r="C1660" s="1">
        <v>41792</v>
      </c>
      <c r="D1660" s="1">
        <v>41796</v>
      </c>
      <c r="E1660" t="s">
        <v>66</v>
      </c>
      <c r="F1660" t="s">
        <v>545</v>
      </c>
      <c r="G1660" t="s">
        <v>546</v>
      </c>
      <c r="H1660" t="s">
        <v>58</v>
      </c>
      <c r="I1660" t="s">
        <v>5560</v>
      </c>
      <c r="J1660" t="s">
        <v>1189</v>
      </c>
      <c r="K1660" t="s">
        <v>34</v>
      </c>
      <c r="L1660">
        <v>68025</v>
      </c>
      <c r="M1660" t="s">
        <v>35</v>
      </c>
      <c r="N1660" t="s">
        <v>48</v>
      </c>
      <c r="O1660" t="s">
        <v>710</v>
      </c>
      <c r="P1660" t="s">
        <v>50</v>
      </c>
      <c r="Q1660" t="s">
        <v>51</v>
      </c>
      <c r="R1660" t="s">
        <v>711</v>
      </c>
      <c r="S1660" s="5">
        <v>53.9</v>
      </c>
      <c r="T1660">
        <v>5</v>
      </c>
      <c r="U1660">
        <v>0</v>
      </c>
      <c r="V1660">
        <v>25.872</v>
      </c>
      <c r="W1660">
        <v>3.71</v>
      </c>
      <c r="X1660" t="s">
        <v>64</v>
      </c>
      <c r="Y1660" t="s">
        <v>5034</v>
      </c>
      <c r="Z1660">
        <v>2014</v>
      </c>
      <c r="AA1660" s="6">
        <f>(Orders[[#This Row],[Sales]]*Orders[[#This Row],[Quantity]])-Orders[[#This Row],[Discount]]</f>
        <v>269.5</v>
      </c>
    </row>
    <row r="1661" spans="1:27" ht="16.5" x14ac:dyDescent="0.3">
      <c r="A1661">
        <v>39814</v>
      </c>
      <c r="B1661" t="s">
        <v>5561</v>
      </c>
      <c r="C1661" s="1">
        <v>41795</v>
      </c>
      <c r="D1661" s="1">
        <v>41798</v>
      </c>
      <c r="E1661" t="s">
        <v>28</v>
      </c>
      <c r="F1661" t="s">
        <v>5562</v>
      </c>
      <c r="G1661" t="s">
        <v>5563</v>
      </c>
      <c r="H1661" t="s">
        <v>31</v>
      </c>
      <c r="I1661" t="s">
        <v>5564</v>
      </c>
      <c r="J1661" t="s">
        <v>171</v>
      </c>
      <c r="K1661" t="s">
        <v>34</v>
      </c>
      <c r="L1661">
        <v>75034</v>
      </c>
      <c r="M1661" t="s">
        <v>35</v>
      </c>
      <c r="N1661" t="s">
        <v>48</v>
      </c>
      <c r="O1661" t="s">
        <v>5565</v>
      </c>
      <c r="P1661" t="s">
        <v>38</v>
      </c>
      <c r="Q1661" t="s">
        <v>270</v>
      </c>
      <c r="R1661" t="s">
        <v>5566</v>
      </c>
      <c r="S1661" s="5">
        <v>30.336000000000009</v>
      </c>
      <c r="T1661">
        <v>6</v>
      </c>
      <c r="U1661">
        <v>0.6</v>
      </c>
      <c r="V1661">
        <v>-17.443200000000001</v>
      </c>
      <c r="W1661">
        <v>3.66</v>
      </c>
      <c r="X1661" t="s">
        <v>53</v>
      </c>
      <c r="Y1661" t="s">
        <v>5034</v>
      </c>
      <c r="Z1661">
        <v>2014</v>
      </c>
      <c r="AA1661" s="6">
        <f>(Orders[[#This Row],[Sales]]*Orders[[#This Row],[Quantity]])-Orders[[#This Row],[Discount]]</f>
        <v>181.41600000000005</v>
      </c>
    </row>
    <row r="1662" spans="1:27" ht="16.5" x14ac:dyDescent="0.3">
      <c r="A1662">
        <v>35151</v>
      </c>
      <c r="B1662" t="s">
        <v>5567</v>
      </c>
      <c r="C1662" s="1">
        <v>41797</v>
      </c>
      <c r="D1662" s="1">
        <v>41801</v>
      </c>
      <c r="E1662" t="s">
        <v>66</v>
      </c>
      <c r="F1662" t="s">
        <v>1446</v>
      </c>
      <c r="G1662" t="s">
        <v>1447</v>
      </c>
      <c r="H1662" t="s">
        <v>94</v>
      </c>
      <c r="I1662" t="s">
        <v>103</v>
      </c>
      <c r="J1662" t="s">
        <v>104</v>
      </c>
      <c r="K1662" t="s">
        <v>34</v>
      </c>
      <c r="L1662">
        <v>94122</v>
      </c>
      <c r="M1662" t="s">
        <v>35</v>
      </c>
      <c r="N1662" t="s">
        <v>105</v>
      </c>
      <c r="O1662" t="s">
        <v>5568</v>
      </c>
      <c r="P1662" t="s">
        <v>50</v>
      </c>
      <c r="Q1662" t="s">
        <v>112</v>
      </c>
      <c r="R1662" t="s">
        <v>5569</v>
      </c>
      <c r="S1662" s="5">
        <v>26.4</v>
      </c>
      <c r="T1662">
        <v>5</v>
      </c>
      <c r="U1662">
        <v>0</v>
      </c>
      <c r="V1662">
        <v>0</v>
      </c>
      <c r="W1662">
        <v>3.62</v>
      </c>
      <c r="X1662" t="s">
        <v>53</v>
      </c>
      <c r="Y1662" t="s">
        <v>5034</v>
      </c>
      <c r="Z1662">
        <v>2014</v>
      </c>
      <c r="AA1662" s="6">
        <f>(Orders[[#This Row],[Sales]]*Orders[[#This Row],[Quantity]])-Orders[[#This Row],[Discount]]</f>
        <v>132</v>
      </c>
    </row>
    <row r="1663" spans="1:27" ht="16.5" x14ac:dyDescent="0.3">
      <c r="A1663">
        <v>32387</v>
      </c>
      <c r="B1663" t="s">
        <v>5570</v>
      </c>
      <c r="C1663" s="1">
        <v>41795</v>
      </c>
      <c r="D1663" s="1">
        <v>41801</v>
      </c>
      <c r="E1663" t="s">
        <v>66</v>
      </c>
      <c r="F1663" t="s">
        <v>2274</v>
      </c>
      <c r="G1663" t="s">
        <v>2275</v>
      </c>
      <c r="H1663" t="s">
        <v>58</v>
      </c>
      <c r="I1663" t="s">
        <v>2875</v>
      </c>
      <c r="J1663" t="s">
        <v>33</v>
      </c>
      <c r="K1663" t="s">
        <v>34</v>
      </c>
      <c r="L1663">
        <v>28110</v>
      </c>
      <c r="M1663" t="s">
        <v>35</v>
      </c>
      <c r="N1663" t="s">
        <v>36</v>
      </c>
      <c r="O1663" t="s">
        <v>1902</v>
      </c>
      <c r="P1663" t="s">
        <v>61</v>
      </c>
      <c r="Q1663" t="s">
        <v>72</v>
      </c>
      <c r="R1663" t="s">
        <v>1903</v>
      </c>
      <c r="S1663" s="5">
        <v>71.984000000000009</v>
      </c>
      <c r="T1663">
        <v>2</v>
      </c>
      <c r="U1663">
        <v>0.2</v>
      </c>
      <c r="V1663">
        <v>25.194399999999991</v>
      </c>
      <c r="W1663">
        <v>3.61</v>
      </c>
      <c r="X1663" t="s">
        <v>64</v>
      </c>
      <c r="Y1663" t="s">
        <v>5034</v>
      </c>
      <c r="Z1663">
        <v>2014</v>
      </c>
      <c r="AA1663" s="6">
        <f>(Orders[[#This Row],[Sales]]*Orders[[#This Row],[Quantity]])-Orders[[#This Row],[Discount]]</f>
        <v>143.76800000000003</v>
      </c>
    </row>
    <row r="1664" spans="1:27" ht="16.5" x14ac:dyDescent="0.3">
      <c r="A1664">
        <v>39572</v>
      </c>
      <c r="B1664" t="s">
        <v>5571</v>
      </c>
      <c r="C1664" s="1">
        <v>41086</v>
      </c>
      <c r="D1664" s="1">
        <v>41090</v>
      </c>
      <c r="E1664" t="s">
        <v>66</v>
      </c>
      <c r="F1664" t="s">
        <v>2636</v>
      </c>
      <c r="G1664" t="s">
        <v>2637</v>
      </c>
      <c r="H1664" t="s">
        <v>94</v>
      </c>
      <c r="I1664" t="s">
        <v>1866</v>
      </c>
      <c r="J1664" t="s">
        <v>250</v>
      </c>
      <c r="K1664" t="s">
        <v>34</v>
      </c>
      <c r="L1664">
        <v>44107</v>
      </c>
      <c r="M1664" t="s">
        <v>35</v>
      </c>
      <c r="N1664" t="s">
        <v>87</v>
      </c>
      <c r="O1664" t="s">
        <v>5572</v>
      </c>
      <c r="P1664" t="s">
        <v>50</v>
      </c>
      <c r="Q1664" t="s">
        <v>416</v>
      </c>
      <c r="R1664" t="s">
        <v>5573</v>
      </c>
      <c r="S1664" s="5">
        <v>43.055999999999997</v>
      </c>
      <c r="T1664">
        <v>9</v>
      </c>
      <c r="U1664">
        <v>0.2</v>
      </c>
      <c r="V1664">
        <v>15.607799999999999</v>
      </c>
      <c r="W1664">
        <v>3.49</v>
      </c>
      <c r="X1664" t="s">
        <v>53</v>
      </c>
      <c r="Y1664" t="s">
        <v>5034</v>
      </c>
      <c r="Z1664">
        <v>2012</v>
      </c>
      <c r="AA1664" s="6">
        <f>(Orders[[#This Row],[Sales]]*Orders[[#This Row],[Quantity]])-Orders[[#This Row],[Discount]]</f>
        <v>387.30399999999997</v>
      </c>
    </row>
    <row r="1665" spans="1:27" ht="16.5" x14ac:dyDescent="0.3">
      <c r="A1665">
        <v>31501</v>
      </c>
      <c r="B1665" t="s">
        <v>5574</v>
      </c>
      <c r="C1665" s="1">
        <v>41794</v>
      </c>
      <c r="D1665" s="1">
        <v>41798</v>
      </c>
      <c r="E1665" t="s">
        <v>66</v>
      </c>
      <c r="F1665" t="s">
        <v>1835</v>
      </c>
      <c r="G1665" t="s">
        <v>1836</v>
      </c>
      <c r="H1665" t="s">
        <v>58</v>
      </c>
      <c r="I1665" t="s">
        <v>201</v>
      </c>
      <c r="J1665" t="s">
        <v>655</v>
      </c>
      <c r="K1665" t="s">
        <v>34</v>
      </c>
      <c r="L1665">
        <v>37064</v>
      </c>
      <c r="M1665" t="s">
        <v>35</v>
      </c>
      <c r="N1665" t="s">
        <v>36</v>
      </c>
      <c r="O1665" t="s">
        <v>5575</v>
      </c>
      <c r="P1665" t="s">
        <v>38</v>
      </c>
      <c r="Q1665" t="s">
        <v>270</v>
      </c>
      <c r="R1665" t="s">
        <v>5576</v>
      </c>
      <c r="S1665" s="5">
        <v>35.168000000000013</v>
      </c>
      <c r="T1665">
        <v>7</v>
      </c>
      <c r="U1665">
        <v>0.2</v>
      </c>
      <c r="V1665">
        <v>9.6712000000000025</v>
      </c>
      <c r="W1665">
        <v>3.33</v>
      </c>
      <c r="X1665" t="s">
        <v>64</v>
      </c>
      <c r="Y1665" t="s">
        <v>5034</v>
      </c>
      <c r="Z1665">
        <v>2014</v>
      </c>
      <c r="AA1665" s="6">
        <f>(Orders[[#This Row],[Sales]]*Orders[[#This Row],[Quantity]])-Orders[[#This Row],[Discount]]</f>
        <v>245.97600000000011</v>
      </c>
    </row>
    <row r="1666" spans="1:27" ht="16.5" x14ac:dyDescent="0.3">
      <c r="A1666">
        <v>35879</v>
      </c>
      <c r="B1666" t="s">
        <v>5577</v>
      </c>
      <c r="C1666" s="1">
        <v>41436</v>
      </c>
      <c r="D1666" s="1">
        <v>41438</v>
      </c>
      <c r="E1666" t="s">
        <v>55</v>
      </c>
      <c r="F1666" t="s">
        <v>776</v>
      </c>
      <c r="G1666" t="s">
        <v>777</v>
      </c>
      <c r="H1666" t="s">
        <v>31</v>
      </c>
      <c r="I1666" t="s">
        <v>85</v>
      </c>
      <c r="J1666" t="s">
        <v>86</v>
      </c>
      <c r="K1666" t="s">
        <v>34</v>
      </c>
      <c r="L1666">
        <v>19140</v>
      </c>
      <c r="M1666" t="s">
        <v>35</v>
      </c>
      <c r="N1666" t="s">
        <v>87</v>
      </c>
      <c r="O1666" t="s">
        <v>5578</v>
      </c>
      <c r="P1666" t="s">
        <v>50</v>
      </c>
      <c r="Q1666" t="s">
        <v>773</v>
      </c>
      <c r="R1666" t="s">
        <v>5579</v>
      </c>
      <c r="S1666" s="5">
        <v>23.616</v>
      </c>
      <c r="T1666">
        <v>8</v>
      </c>
      <c r="U1666">
        <v>0.2</v>
      </c>
      <c r="V1666">
        <v>7.9703999999999997</v>
      </c>
      <c r="W1666">
        <v>3.31</v>
      </c>
      <c r="X1666" t="s">
        <v>64</v>
      </c>
      <c r="Y1666" t="s">
        <v>5034</v>
      </c>
      <c r="Z1666">
        <v>2013</v>
      </c>
      <c r="AA1666" s="6">
        <f>(Orders[[#This Row],[Sales]]*Orders[[#This Row],[Quantity]])-Orders[[#This Row],[Discount]]</f>
        <v>188.72800000000001</v>
      </c>
    </row>
    <row r="1667" spans="1:27" ht="16.5" x14ac:dyDescent="0.3">
      <c r="A1667">
        <v>37111</v>
      </c>
      <c r="B1667" t="s">
        <v>5580</v>
      </c>
      <c r="C1667" s="1">
        <v>41075</v>
      </c>
      <c r="D1667" s="1">
        <v>41077</v>
      </c>
      <c r="E1667" t="s">
        <v>55</v>
      </c>
      <c r="F1667" t="s">
        <v>5581</v>
      </c>
      <c r="G1667" t="s">
        <v>5582</v>
      </c>
      <c r="H1667" t="s">
        <v>31</v>
      </c>
      <c r="I1667" t="s">
        <v>1146</v>
      </c>
      <c r="J1667" t="s">
        <v>389</v>
      </c>
      <c r="K1667" t="s">
        <v>34</v>
      </c>
      <c r="L1667">
        <v>33614</v>
      </c>
      <c r="M1667" t="s">
        <v>35</v>
      </c>
      <c r="N1667" t="s">
        <v>36</v>
      </c>
      <c r="O1667" t="s">
        <v>4739</v>
      </c>
      <c r="P1667" t="s">
        <v>61</v>
      </c>
      <c r="Q1667" t="s">
        <v>294</v>
      </c>
      <c r="R1667" t="s">
        <v>4740</v>
      </c>
      <c r="S1667" s="5">
        <v>11.672000000000001</v>
      </c>
      <c r="T1667">
        <v>1</v>
      </c>
      <c r="U1667">
        <v>0.2</v>
      </c>
      <c r="V1667">
        <v>-0.7295000000000007</v>
      </c>
      <c r="W1667">
        <v>3.26</v>
      </c>
      <c r="X1667" t="s">
        <v>41</v>
      </c>
      <c r="Y1667" t="s">
        <v>5034</v>
      </c>
      <c r="Z1667">
        <v>2012</v>
      </c>
      <c r="AA1667" s="6">
        <f>(Orders[[#This Row],[Sales]]*Orders[[#This Row],[Quantity]])-Orders[[#This Row],[Discount]]</f>
        <v>11.472000000000001</v>
      </c>
    </row>
    <row r="1668" spans="1:27" ht="16.5" x14ac:dyDescent="0.3">
      <c r="A1668">
        <v>34277</v>
      </c>
      <c r="B1668" t="s">
        <v>5583</v>
      </c>
      <c r="C1668" s="1">
        <v>41072</v>
      </c>
      <c r="D1668" s="1">
        <v>41077</v>
      </c>
      <c r="E1668" t="s">
        <v>66</v>
      </c>
      <c r="F1668" t="s">
        <v>485</v>
      </c>
      <c r="G1668" t="s">
        <v>486</v>
      </c>
      <c r="H1668" t="s">
        <v>31</v>
      </c>
      <c r="I1668" t="s">
        <v>85</v>
      </c>
      <c r="J1668" t="s">
        <v>86</v>
      </c>
      <c r="K1668" t="s">
        <v>34</v>
      </c>
      <c r="L1668">
        <v>19134</v>
      </c>
      <c r="M1668" t="s">
        <v>35</v>
      </c>
      <c r="N1668" t="s">
        <v>87</v>
      </c>
      <c r="O1668" t="s">
        <v>5584</v>
      </c>
      <c r="P1668" t="s">
        <v>38</v>
      </c>
      <c r="Q1668" t="s">
        <v>270</v>
      </c>
      <c r="R1668" t="s">
        <v>5585</v>
      </c>
      <c r="S1668" s="5">
        <v>43.295999999999999</v>
      </c>
      <c r="T1668">
        <v>2</v>
      </c>
      <c r="U1668">
        <v>0.2</v>
      </c>
      <c r="V1668">
        <v>4.3295999999999966</v>
      </c>
      <c r="W1668">
        <v>3.02</v>
      </c>
      <c r="X1668" t="s">
        <v>64</v>
      </c>
      <c r="Y1668" t="s">
        <v>5034</v>
      </c>
      <c r="Z1668">
        <v>2012</v>
      </c>
      <c r="AA1668" s="6">
        <f>(Orders[[#This Row],[Sales]]*Orders[[#This Row],[Quantity]])-Orders[[#This Row],[Discount]]</f>
        <v>86.391999999999996</v>
      </c>
    </row>
    <row r="1669" spans="1:27" ht="16.5" x14ac:dyDescent="0.3">
      <c r="A1669">
        <v>32148</v>
      </c>
      <c r="B1669" t="s">
        <v>5586</v>
      </c>
      <c r="C1669" s="1">
        <v>41446</v>
      </c>
      <c r="D1669" s="1">
        <v>41451</v>
      </c>
      <c r="E1669" t="s">
        <v>28</v>
      </c>
      <c r="F1669" t="s">
        <v>4067</v>
      </c>
      <c r="G1669" t="s">
        <v>4068</v>
      </c>
      <c r="H1669" t="s">
        <v>58</v>
      </c>
      <c r="I1669" t="s">
        <v>5587</v>
      </c>
      <c r="J1669" t="s">
        <v>104</v>
      </c>
      <c r="K1669" t="s">
        <v>34</v>
      </c>
      <c r="L1669">
        <v>93905</v>
      </c>
      <c r="M1669" t="s">
        <v>35</v>
      </c>
      <c r="N1669" t="s">
        <v>105</v>
      </c>
      <c r="O1669" t="s">
        <v>5588</v>
      </c>
      <c r="P1669" t="s">
        <v>50</v>
      </c>
      <c r="Q1669" t="s">
        <v>416</v>
      </c>
      <c r="R1669" t="s">
        <v>5589</v>
      </c>
      <c r="S1669" s="5">
        <v>38.880000000000003</v>
      </c>
      <c r="T1669">
        <v>6</v>
      </c>
      <c r="U1669">
        <v>0</v>
      </c>
      <c r="V1669">
        <v>18.662400000000002</v>
      </c>
      <c r="W1669">
        <v>3.01</v>
      </c>
      <c r="X1669" t="s">
        <v>64</v>
      </c>
      <c r="Y1669" t="s">
        <v>5034</v>
      </c>
      <c r="Z1669">
        <v>2013</v>
      </c>
      <c r="AA1669" s="6">
        <f>(Orders[[#This Row],[Sales]]*Orders[[#This Row],[Quantity]])-Orders[[#This Row],[Discount]]</f>
        <v>233.28000000000003</v>
      </c>
    </row>
    <row r="1670" spans="1:27" ht="16.5" x14ac:dyDescent="0.3">
      <c r="A1670">
        <v>34825</v>
      </c>
      <c r="B1670" t="s">
        <v>5590</v>
      </c>
      <c r="C1670" s="1">
        <v>41450</v>
      </c>
      <c r="D1670" s="1">
        <v>41455</v>
      </c>
      <c r="E1670" t="s">
        <v>66</v>
      </c>
      <c r="F1670" t="s">
        <v>3111</v>
      </c>
      <c r="G1670" t="s">
        <v>3112</v>
      </c>
      <c r="H1670" t="s">
        <v>31</v>
      </c>
      <c r="I1670" t="s">
        <v>157</v>
      </c>
      <c r="J1670" t="s">
        <v>104</v>
      </c>
      <c r="K1670" t="s">
        <v>34</v>
      </c>
      <c r="L1670">
        <v>92024</v>
      </c>
      <c r="M1670" t="s">
        <v>35</v>
      </c>
      <c r="N1670" t="s">
        <v>105</v>
      </c>
      <c r="O1670" t="s">
        <v>5591</v>
      </c>
      <c r="P1670" t="s">
        <v>61</v>
      </c>
      <c r="Q1670" t="s">
        <v>72</v>
      </c>
      <c r="R1670" t="s">
        <v>5592</v>
      </c>
      <c r="S1670" s="5">
        <v>38.24</v>
      </c>
      <c r="T1670">
        <v>4</v>
      </c>
      <c r="U1670">
        <v>0.2</v>
      </c>
      <c r="V1670">
        <v>-9.56</v>
      </c>
      <c r="W1670">
        <v>2.89</v>
      </c>
      <c r="X1670" t="s">
        <v>64</v>
      </c>
      <c r="Y1670" t="s">
        <v>5034</v>
      </c>
      <c r="Z1670">
        <v>2013</v>
      </c>
      <c r="AA1670" s="6">
        <f>(Orders[[#This Row],[Sales]]*Orders[[#This Row],[Quantity]])-Orders[[#This Row],[Discount]]</f>
        <v>152.76000000000002</v>
      </c>
    </row>
    <row r="1671" spans="1:27" ht="16.5" x14ac:dyDescent="0.3">
      <c r="A1671">
        <v>35360</v>
      </c>
      <c r="B1671" t="s">
        <v>5593</v>
      </c>
      <c r="C1671" s="1">
        <v>40717</v>
      </c>
      <c r="D1671" s="1">
        <v>40720</v>
      </c>
      <c r="E1671" t="s">
        <v>55</v>
      </c>
      <c r="F1671" t="s">
        <v>5594</v>
      </c>
      <c r="G1671" t="s">
        <v>5595</v>
      </c>
      <c r="H1671" t="s">
        <v>31</v>
      </c>
      <c r="I1671" t="s">
        <v>32</v>
      </c>
      <c r="J1671" t="s">
        <v>33</v>
      </c>
      <c r="K1671" t="s">
        <v>34</v>
      </c>
      <c r="L1671">
        <v>28027</v>
      </c>
      <c r="M1671" t="s">
        <v>35</v>
      </c>
      <c r="N1671" t="s">
        <v>36</v>
      </c>
      <c r="O1671" t="s">
        <v>5596</v>
      </c>
      <c r="P1671" t="s">
        <v>50</v>
      </c>
      <c r="Q1671" t="s">
        <v>788</v>
      </c>
      <c r="R1671" t="s">
        <v>5597</v>
      </c>
      <c r="S1671" s="5">
        <v>20.015999999999998</v>
      </c>
      <c r="T1671">
        <v>9</v>
      </c>
      <c r="U1671">
        <v>0.2</v>
      </c>
      <c r="V1671">
        <v>1.7514000000000001</v>
      </c>
      <c r="W1671">
        <v>2.71</v>
      </c>
      <c r="X1671" t="s">
        <v>53</v>
      </c>
      <c r="Y1671" t="s">
        <v>5034</v>
      </c>
      <c r="Z1671">
        <v>2011</v>
      </c>
      <c r="AA1671" s="6">
        <f>(Orders[[#This Row],[Sales]]*Orders[[#This Row],[Quantity]])-Orders[[#This Row],[Discount]]</f>
        <v>179.94399999999999</v>
      </c>
    </row>
    <row r="1672" spans="1:27" ht="16.5" x14ac:dyDescent="0.3">
      <c r="A1672">
        <v>32990</v>
      </c>
      <c r="B1672" t="s">
        <v>5598</v>
      </c>
      <c r="C1672" s="1">
        <v>41452</v>
      </c>
      <c r="D1672" s="1">
        <v>41455</v>
      </c>
      <c r="E1672" t="s">
        <v>28</v>
      </c>
      <c r="F1672" t="s">
        <v>4722</v>
      </c>
      <c r="G1672" t="s">
        <v>4723</v>
      </c>
      <c r="H1672" t="s">
        <v>94</v>
      </c>
      <c r="I1672" t="s">
        <v>2050</v>
      </c>
      <c r="J1672" t="s">
        <v>171</v>
      </c>
      <c r="K1672" t="s">
        <v>34</v>
      </c>
      <c r="L1672">
        <v>75023</v>
      </c>
      <c r="M1672" t="s">
        <v>35</v>
      </c>
      <c r="N1672" t="s">
        <v>48</v>
      </c>
      <c r="O1672" t="s">
        <v>5599</v>
      </c>
      <c r="P1672" t="s">
        <v>61</v>
      </c>
      <c r="Q1672" t="s">
        <v>294</v>
      </c>
      <c r="R1672" t="s">
        <v>5600</v>
      </c>
      <c r="S1672" s="5">
        <v>13.616</v>
      </c>
      <c r="T1672">
        <v>2</v>
      </c>
      <c r="U1672">
        <v>0.2</v>
      </c>
      <c r="V1672">
        <v>3.5742000000000012</v>
      </c>
      <c r="W1672">
        <v>2.65</v>
      </c>
      <c r="X1672" t="s">
        <v>41</v>
      </c>
      <c r="Y1672" t="s">
        <v>5034</v>
      </c>
      <c r="Z1672">
        <v>2013</v>
      </c>
      <c r="AA1672" s="6">
        <f>(Orders[[#This Row],[Sales]]*Orders[[#This Row],[Quantity]])-Orders[[#This Row],[Discount]]</f>
        <v>27.032</v>
      </c>
    </row>
    <row r="1673" spans="1:27" ht="16.5" x14ac:dyDescent="0.3">
      <c r="A1673">
        <v>31344</v>
      </c>
      <c r="B1673" t="s">
        <v>5601</v>
      </c>
      <c r="C1673" s="1">
        <v>41446</v>
      </c>
      <c r="D1673" s="1">
        <v>41451</v>
      </c>
      <c r="E1673" t="s">
        <v>66</v>
      </c>
      <c r="F1673" t="s">
        <v>5602</v>
      </c>
      <c r="G1673" t="s">
        <v>5603</v>
      </c>
      <c r="H1673" t="s">
        <v>31</v>
      </c>
      <c r="I1673" t="s">
        <v>857</v>
      </c>
      <c r="J1673" t="s">
        <v>409</v>
      </c>
      <c r="K1673" t="s">
        <v>34</v>
      </c>
      <c r="L1673">
        <v>19901</v>
      </c>
      <c r="M1673" t="s">
        <v>35</v>
      </c>
      <c r="N1673" t="s">
        <v>87</v>
      </c>
      <c r="O1673" t="s">
        <v>5604</v>
      </c>
      <c r="P1673" t="s">
        <v>61</v>
      </c>
      <c r="Q1673" t="s">
        <v>294</v>
      </c>
      <c r="R1673" t="s">
        <v>5605</v>
      </c>
      <c r="S1673" s="5">
        <v>45</v>
      </c>
      <c r="T1673">
        <v>3</v>
      </c>
      <c r="U1673">
        <v>0</v>
      </c>
      <c r="V1673">
        <v>4.9500000000000011</v>
      </c>
      <c r="W1673">
        <v>2.58</v>
      </c>
      <c r="X1673" t="s">
        <v>64</v>
      </c>
      <c r="Y1673" t="s">
        <v>5034</v>
      </c>
      <c r="Z1673">
        <v>2013</v>
      </c>
      <c r="AA1673" s="6">
        <f>(Orders[[#This Row],[Sales]]*Orders[[#This Row],[Quantity]])-Orders[[#This Row],[Discount]]</f>
        <v>135</v>
      </c>
    </row>
    <row r="1674" spans="1:27" ht="16.5" x14ac:dyDescent="0.3">
      <c r="A1674">
        <v>39444</v>
      </c>
      <c r="B1674" t="s">
        <v>5606</v>
      </c>
      <c r="C1674" s="1">
        <v>41800</v>
      </c>
      <c r="D1674" s="1">
        <v>41805</v>
      </c>
      <c r="E1674" t="s">
        <v>66</v>
      </c>
      <c r="F1674" t="s">
        <v>267</v>
      </c>
      <c r="G1674" t="s">
        <v>268</v>
      </c>
      <c r="H1674" t="s">
        <v>31</v>
      </c>
      <c r="I1674" t="s">
        <v>2486</v>
      </c>
      <c r="J1674" t="s">
        <v>495</v>
      </c>
      <c r="K1674" t="s">
        <v>34</v>
      </c>
      <c r="L1674">
        <v>24153</v>
      </c>
      <c r="M1674" t="s">
        <v>35</v>
      </c>
      <c r="N1674" t="s">
        <v>36</v>
      </c>
      <c r="O1674" t="s">
        <v>1360</v>
      </c>
      <c r="P1674" t="s">
        <v>50</v>
      </c>
      <c r="Q1674" t="s">
        <v>416</v>
      </c>
      <c r="R1674" t="s">
        <v>959</v>
      </c>
      <c r="S1674" s="5">
        <v>49.12</v>
      </c>
      <c r="T1674">
        <v>4</v>
      </c>
      <c r="U1674">
        <v>0</v>
      </c>
      <c r="V1674">
        <v>23.086400000000001</v>
      </c>
      <c r="W1674">
        <v>2.57</v>
      </c>
      <c r="X1674" t="s">
        <v>64</v>
      </c>
      <c r="Y1674" t="s">
        <v>5034</v>
      </c>
      <c r="Z1674">
        <v>2014</v>
      </c>
      <c r="AA1674" s="6">
        <f>(Orders[[#This Row],[Sales]]*Orders[[#This Row],[Quantity]])-Orders[[#This Row],[Discount]]</f>
        <v>196.48</v>
      </c>
    </row>
    <row r="1675" spans="1:27" ht="16.5" x14ac:dyDescent="0.3">
      <c r="A1675">
        <v>34166</v>
      </c>
      <c r="B1675" t="s">
        <v>5607</v>
      </c>
      <c r="C1675" s="1">
        <v>41803</v>
      </c>
      <c r="D1675" s="1">
        <v>41810</v>
      </c>
      <c r="E1675" t="s">
        <v>66</v>
      </c>
      <c r="F1675" t="s">
        <v>3316</v>
      </c>
      <c r="G1675" t="s">
        <v>3317</v>
      </c>
      <c r="H1675" t="s">
        <v>31</v>
      </c>
      <c r="I1675" t="s">
        <v>1534</v>
      </c>
      <c r="J1675" t="s">
        <v>389</v>
      </c>
      <c r="K1675" t="s">
        <v>34</v>
      </c>
      <c r="L1675">
        <v>33710</v>
      </c>
      <c r="M1675" t="s">
        <v>35</v>
      </c>
      <c r="N1675" t="s">
        <v>36</v>
      </c>
      <c r="O1675" t="s">
        <v>5608</v>
      </c>
      <c r="P1675" t="s">
        <v>38</v>
      </c>
      <c r="Q1675" t="s">
        <v>270</v>
      </c>
      <c r="R1675" t="s">
        <v>5609</v>
      </c>
      <c r="S1675" s="5">
        <v>17.088000000000001</v>
      </c>
      <c r="T1675">
        <v>2</v>
      </c>
      <c r="U1675">
        <v>0.2</v>
      </c>
      <c r="V1675">
        <v>1.0680000000000001</v>
      </c>
      <c r="W1675">
        <v>2.5299999999999998</v>
      </c>
      <c r="X1675" t="s">
        <v>272</v>
      </c>
      <c r="Y1675" t="s">
        <v>5034</v>
      </c>
      <c r="Z1675">
        <v>2014</v>
      </c>
      <c r="AA1675" s="6">
        <f>(Orders[[#This Row],[Sales]]*Orders[[#This Row],[Quantity]])-Orders[[#This Row],[Discount]]</f>
        <v>33.975999999999999</v>
      </c>
    </row>
    <row r="1676" spans="1:27" ht="16.5" x14ac:dyDescent="0.3">
      <c r="A1676">
        <v>34742</v>
      </c>
      <c r="B1676" t="s">
        <v>5610</v>
      </c>
      <c r="C1676" s="1">
        <v>41072</v>
      </c>
      <c r="D1676" s="1">
        <v>41077</v>
      </c>
      <c r="E1676" t="s">
        <v>66</v>
      </c>
      <c r="F1676" t="s">
        <v>4330</v>
      </c>
      <c r="G1676" t="s">
        <v>4331</v>
      </c>
      <c r="H1676" t="s">
        <v>31</v>
      </c>
      <c r="I1676" t="s">
        <v>408</v>
      </c>
      <c r="J1676" t="s">
        <v>409</v>
      </c>
      <c r="K1676" t="s">
        <v>34</v>
      </c>
      <c r="L1676">
        <v>19711</v>
      </c>
      <c r="M1676" t="s">
        <v>35</v>
      </c>
      <c r="N1676" t="s">
        <v>87</v>
      </c>
      <c r="O1676" t="s">
        <v>4047</v>
      </c>
      <c r="P1676" t="s">
        <v>50</v>
      </c>
      <c r="Q1676" t="s">
        <v>112</v>
      </c>
      <c r="R1676" t="s">
        <v>4048</v>
      </c>
      <c r="S1676" s="5">
        <v>29.9</v>
      </c>
      <c r="T1676">
        <v>5</v>
      </c>
      <c r="U1676">
        <v>0</v>
      </c>
      <c r="V1676">
        <v>5.0829999999999984</v>
      </c>
      <c r="W1676">
        <v>2.37</v>
      </c>
      <c r="X1676" t="s">
        <v>64</v>
      </c>
      <c r="Y1676" t="s">
        <v>5034</v>
      </c>
      <c r="Z1676">
        <v>2012</v>
      </c>
      <c r="AA1676" s="6">
        <f>(Orders[[#This Row],[Sales]]*Orders[[#This Row],[Quantity]])-Orders[[#This Row],[Discount]]</f>
        <v>149.5</v>
      </c>
    </row>
    <row r="1677" spans="1:27" ht="16.5" x14ac:dyDescent="0.3">
      <c r="A1677">
        <v>33152</v>
      </c>
      <c r="B1677" t="s">
        <v>5611</v>
      </c>
      <c r="C1677" s="1">
        <v>40707</v>
      </c>
      <c r="D1677" s="1">
        <v>40711</v>
      </c>
      <c r="E1677" t="s">
        <v>66</v>
      </c>
      <c r="F1677" t="s">
        <v>1896</v>
      </c>
      <c r="G1677" t="s">
        <v>1897</v>
      </c>
      <c r="H1677" t="s">
        <v>58</v>
      </c>
      <c r="I1677" t="s">
        <v>151</v>
      </c>
      <c r="J1677" t="s">
        <v>104</v>
      </c>
      <c r="K1677" t="s">
        <v>34</v>
      </c>
      <c r="L1677">
        <v>90032</v>
      </c>
      <c r="M1677" t="s">
        <v>35</v>
      </c>
      <c r="N1677" t="s">
        <v>105</v>
      </c>
      <c r="O1677" t="s">
        <v>1555</v>
      </c>
      <c r="P1677" t="s">
        <v>50</v>
      </c>
      <c r="Q1677" t="s">
        <v>788</v>
      </c>
      <c r="R1677" t="s">
        <v>959</v>
      </c>
      <c r="S1677" s="5">
        <v>14.52</v>
      </c>
      <c r="T1677">
        <v>3</v>
      </c>
      <c r="U1677">
        <v>0</v>
      </c>
      <c r="V1677">
        <v>4.7915999999999999</v>
      </c>
      <c r="W1677">
        <v>2.33</v>
      </c>
      <c r="X1677" t="s">
        <v>53</v>
      </c>
      <c r="Y1677" t="s">
        <v>5034</v>
      </c>
      <c r="Z1677">
        <v>2011</v>
      </c>
      <c r="AA1677" s="6">
        <f>(Orders[[#This Row],[Sales]]*Orders[[#This Row],[Quantity]])-Orders[[#This Row],[Discount]]</f>
        <v>43.56</v>
      </c>
    </row>
    <row r="1678" spans="1:27" ht="16.5" x14ac:dyDescent="0.3">
      <c r="A1678">
        <v>32628</v>
      </c>
      <c r="B1678" t="s">
        <v>5612</v>
      </c>
      <c r="C1678" s="1">
        <v>41793</v>
      </c>
      <c r="D1678" s="1">
        <v>41797</v>
      </c>
      <c r="E1678" t="s">
        <v>66</v>
      </c>
      <c r="F1678" t="s">
        <v>4722</v>
      </c>
      <c r="G1678" t="s">
        <v>4723</v>
      </c>
      <c r="H1678" t="s">
        <v>94</v>
      </c>
      <c r="I1678" t="s">
        <v>1007</v>
      </c>
      <c r="J1678" t="s">
        <v>250</v>
      </c>
      <c r="K1678" t="s">
        <v>34</v>
      </c>
      <c r="L1678">
        <v>44052</v>
      </c>
      <c r="M1678" t="s">
        <v>35</v>
      </c>
      <c r="N1678" t="s">
        <v>87</v>
      </c>
      <c r="O1678" t="s">
        <v>4639</v>
      </c>
      <c r="P1678" t="s">
        <v>50</v>
      </c>
      <c r="Q1678" t="s">
        <v>112</v>
      </c>
      <c r="R1678" t="s">
        <v>4640</v>
      </c>
      <c r="S1678" s="5">
        <v>27.44</v>
      </c>
      <c r="T1678">
        <v>2</v>
      </c>
      <c r="U1678">
        <v>0.2</v>
      </c>
      <c r="V1678">
        <v>2.4009999999999998</v>
      </c>
      <c r="W1678">
        <v>2.29</v>
      </c>
      <c r="X1678" t="s">
        <v>64</v>
      </c>
      <c r="Y1678" t="s">
        <v>5034</v>
      </c>
      <c r="Z1678">
        <v>2014</v>
      </c>
      <c r="AA1678" s="6">
        <f>(Orders[[#This Row],[Sales]]*Orders[[#This Row],[Quantity]])-Orders[[#This Row],[Discount]]</f>
        <v>54.68</v>
      </c>
    </row>
    <row r="1679" spans="1:27" ht="16.5" x14ac:dyDescent="0.3">
      <c r="A1679">
        <v>31690</v>
      </c>
      <c r="B1679" t="s">
        <v>5613</v>
      </c>
      <c r="C1679" s="1">
        <v>40701</v>
      </c>
      <c r="D1679" s="1">
        <v>40704</v>
      </c>
      <c r="E1679" t="s">
        <v>28</v>
      </c>
      <c r="F1679" t="s">
        <v>1759</v>
      </c>
      <c r="G1679" t="s">
        <v>1760</v>
      </c>
      <c r="H1679" t="s">
        <v>58</v>
      </c>
      <c r="I1679" t="s">
        <v>1891</v>
      </c>
      <c r="J1679" t="s">
        <v>118</v>
      </c>
      <c r="K1679" t="s">
        <v>34</v>
      </c>
      <c r="L1679">
        <v>61604</v>
      </c>
      <c r="M1679" t="s">
        <v>35</v>
      </c>
      <c r="N1679" t="s">
        <v>48</v>
      </c>
      <c r="O1679" t="s">
        <v>5614</v>
      </c>
      <c r="P1679" t="s">
        <v>50</v>
      </c>
      <c r="Q1679" t="s">
        <v>51</v>
      </c>
      <c r="R1679" t="s">
        <v>5615</v>
      </c>
      <c r="S1679" s="5">
        <v>12.462</v>
      </c>
      <c r="T1679">
        <v>3</v>
      </c>
      <c r="U1679">
        <v>0.8</v>
      </c>
      <c r="V1679">
        <v>-20.5623</v>
      </c>
      <c r="W1679">
        <v>2.27</v>
      </c>
      <c r="X1679" t="s">
        <v>53</v>
      </c>
      <c r="Y1679" t="s">
        <v>5034</v>
      </c>
      <c r="Z1679">
        <v>2011</v>
      </c>
      <c r="AA1679" s="6">
        <f>(Orders[[#This Row],[Sales]]*Orders[[#This Row],[Quantity]])-Orders[[#This Row],[Discount]]</f>
        <v>36.585999999999999</v>
      </c>
    </row>
    <row r="1680" spans="1:27" ht="16.5" x14ac:dyDescent="0.3">
      <c r="A1680">
        <v>37619</v>
      </c>
      <c r="B1680" t="s">
        <v>5616</v>
      </c>
      <c r="C1680" s="1">
        <v>40697</v>
      </c>
      <c r="D1680" s="1">
        <v>40701</v>
      </c>
      <c r="E1680" t="s">
        <v>28</v>
      </c>
      <c r="F1680" t="s">
        <v>3189</v>
      </c>
      <c r="G1680" t="s">
        <v>3190</v>
      </c>
      <c r="H1680" t="s">
        <v>94</v>
      </c>
      <c r="I1680" t="s">
        <v>3141</v>
      </c>
      <c r="J1680" t="s">
        <v>47</v>
      </c>
      <c r="K1680" t="s">
        <v>34</v>
      </c>
      <c r="L1680">
        <v>48640</v>
      </c>
      <c r="M1680" t="s">
        <v>35</v>
      </c>
      <c r="N1680" t="s">
        <v>48</v>
      </c>
      <c r="O1680" t="s">
        <v>2676</v>
      </c>
      <c r="P1680" t="s">
        <v>50</v>
      </c>
      <c r="Q1680" t="s">
        <v>372</v>
      </c>
      <c r="R1680" t="s">
        <v>2677</v>
      </c>
      <c r="S1680" s="5">
        <v>15.28</v>
      </c>
      <c r="T1680">
        <v>2</v>
      </c>
      <c r="U1680">
        <v>0</v>
      </c>
      <c r="V1680">
        <v>7.4871999999999996</v>
      </c>
      <c r="W1680">
        <v>2.25</v>
      </c>
      <c r="X1680" t="s">
        <v>64</v>
      </c>
      <c r="Y1680" t="s">
        <v>5034</v>
      </c>
      <c r="Z1680">
        <v>2011</v>
      </c>
      <c r="AA1680" s="6">
        <f>(Orders[[#This Row],[Sales]]*Orders[[#This Row],[Quantity]])-Orders[[#This Row],[Discount]]</f>
        <v>30.56</v>
      </c>
    </row>
    <row r="1681" spans="1:27" ht="16.5" x14ac:dyDescent="0.3">
      <c r="A1681">
        <v>32158</v>
      </c>
      <c r="B1681" t="s">
        <v>5617</v>
      </c>
      <c r="C1681" s="1">
        <v>40703</v>
      </c>
      <c r="D1681" s="1">
        <v>40710</v>
      </c>
      <c r="E1681" t="s">
        <v>66</v>
      </c>
      <c r="F1681" t="s">
        <v>5618</v>
      </c>
      <c r="G1681" t="s">
        <v>5619</v>
      </c>
      <c r="H1681" t="s">
        <v>31</v>
      </c>
      <c r="I1681" t="s">
        <v>103</v>
      </c>
      <c r="J1681" t="s">
        <v>104</v>
      </c>
      <c r="K1681" t="s">
        <v>34</v>
      </c>
      <c r="L1681">
        <v>94122</v>
      </c>
      <c r="M1681" t="s">
        <v>35</v>
      </c>
      <c r="N1681" t="s">
        <v>105</v>
      </c>
      <c r="O1681" t="s">
        <v>2690</v>
      </c>
      <c r="P1681" t="s">
        <v>50</v>
      </c>
      <c r="Q1681" t="s">
        <v>788</v>
      </c>
      <c r="R1681" t="s">
        <v>2691</v>
      </c>
      <c r="S1681" s="5">
        <v>23.1</v>
      </c>
      <c r="T1681">
        <v>2</v>
      </c>
      <c r="U1681">
        <v>0</v>
      </c>
      <c r="V1681">
        <v>10.625999999999999</v>
      </c>
      <c r="W1681">
        <v>2.2400000000000002</v>
      </c>
      <c r="X1681" t="s">
        <v>272</v>
      </c>
      <c r="Y1681" t="s">
        <v>5034</v>
      </c>
      <c r="Z1681">
        <v>2011</v>
      </c>
      <c r="AA1681" s="6">
        <f>(Orders[[#This Row],[Sales]]*Orders[[#This Row],[Quantity]])-Orders[[#This Row],[Discount]]</f>
        <v>46.2</v>
      </c>
    </row>
    <row r="1682" spans="1:27" ht="16.5" x14ac:dyDescent="0.3">
      <c r="A1682">
        <v>38315</v>
      </c>
      <c r="B1682" t="s">
        <v>5620</v>
      </c>
      <c r="C1682" s="1">
        <v>41449</v>
      </c>
      <c r="D1682" s="1">
        <v>41453</v>
      </c>
      <c r="E1682" t="s">
        <v>28</v>
      </c>
      <c r="F1682" t="s">
        <v>5621</v>
      </c>
      <c r="G1682" t="s">
        <v>5622</v>
      </c>
      <c r="H1682" t="s">
        <v>31</v>
      </c>
      <c r="I1682" t="s">
        <v>232</v>
      </c>
      <c r="J1682" t="s">
        <v>233</v>
      </c>
      <c r="K1682" t="s">
        <v>34</v>
      </c>
      <c r="L1682">
        <v>10035</v>
      </c>
      <c r="M1682" t="s">
        <v>35</v>
      </c>
      <c r="N1682" t="s">
        <v>87</v>
      </c>
      <c r="O1682" t="s">
        <v>5578</v>
      </c>
      <c r="P1682" t="s">
        <v>50</v>
      </c>
      <c r="Q1682" t="s">
        <v>773</v>
      </c>
      <c r="R1682" t="s">
        <v>5579</v>
      </c>
      <c r="S1682" s="5">
        <v>25.83</v>
      </c>
      <c r="T1682">
        <v>7</v>
      </c>
      <c r="U1682">
        <v>0</v>
      </c>
      <c r="V1682">
        <v>12.1401</v>
      </c>
      <c r="W1682">
        <v>2.1800000000000002</v>
      </c>
      <c r="X1682" t="s">
        <v>64</v>
      </c>
      <c r="Y1682" t="s">
        <v>5034</v>
      </c>
      <c r="Z1682">
        <v>2013</v>
      </c>
      <c r="AA1682" s="6">
        <f>(Orders[[#This Row],[Sales]]*Orders[[#This Row],[Quantity]])-Orders[[#This Row],[Discount]]</f>
        <v>180.81</v>
      </c>
    </row>
    <row r="1683" spans="1:27" ht="16.5" x14ac:dyDescent="0.3">
      <c r="A1683">
        <v>41151</v>
      </c>
      <c r="B1683" t="s">
        <v>5623</v>
      </c>
      <c r="C1683" s="1">
        <v>41810</v>
      </c>
      <c r="D1683" s="1">
        <v>41814</v>
      </c>
      <c r="E1683" t="s">
        <v>66</v>
      </c>
      <c r="F1683" t="s">
        <v>3126</v>
      </c>
      <c r="G1683" t="s">
        <v>3127</v>
      </c>
      <c r="H1683" t="s">
        <v>31</v>
      </c>
      <c r="I1683" t="s">
        <v>103</v>
      </c>
      <c r="J1683" t="s">
        <v>104</v>
      </c>
      <c r="K1683" t="s">
        <v>34</v>
      </c>
      <c r="L1683">
        <v>94109</v>
      </c>
      <c r="M1683" t="s">
        <v>35</v>
      </c>
      <c r="N1683" t="s">
        <v>105</v>
      </c>
      <c r="O1683" t="s">
        <v>1678</v>
      </c>
      <c r="P1683" t="s">
        <v>38</v>
      </c>
      <c r="Q1683" t="s">
        <v>270</v>
      </c>
      <c r="R1683" t="s">
        <v>1679</v>
      </c>
      <c r="S1683" s="5">
        <v>50.32</v>
      </c>
      <c r="T1683">
        <v>4</v>
      </c>
      <c r="U1683">
        <v>0</v>
      </c>
      <c r="V1683">
        <v>21.134399999999999</v>
      </c>
      <c r="W1683">
        <v>2.14</v>
      </c>
      <c r="X1683" t="s">
        <v>64</v>
      </c>
      <c r="Y1683" t="s">
        <v>5034</v>
      </c>
      <c r="Z1683">
        <v>2014</v>
      </c>
      <c r="AA1683" s="6">
        <f>(Orders[[#This Row],[Sales]]*Orders[[#This Row],[Quantity]])-Orders[[#This Row],[Discount]]</f>
        <v>201.28</v>
      </c>
    </row>
    <row r="1684" spans="1:27" ht="16.5" x14ac:dyDescent="0.3">
      <c r="A1684">
        <v>37441</v>
      </c>
      <c r="B1684" t="s">
        <v>5624</v>
      </c>
      <c r="C1684" s="1">
        <v>41818</v>
      </c>
      <c r="D1684" s="1">
        <v>41822</v>
      </c>
      <c r="E1684" t="s">
        <v>66</v>
      </c>
      <c r="F1684" t="s">
        <v>1362</v>
      </c>
      <c r="G1684" t="s">
        <v>1363</v>
      </c>
      <c r="H1684" t="s">
        <v>31</v>
      </c>
      <c r="I1684" t="s">
        <v>1188</v>
      </c>
      <c r="J1684" t="s">
        <v>1189</v>
      </c>
      <c r="K1684" t="s">
        <v>34</v>
      </c>
      <c r="L1684">
        <v>68104</v>
      </c>
      <c r="M1684" t="s">
        <v>35</v>
      </c>
      <c r="N1684" t="s">
        <v>48</v>
      </c>
      <c r="O1684" t="s">
        <v>4973</v>
      </c>
      <c r="P1684" t="s">
        <v>50</v>
      </c>
      <c r="Q1684" t="s">
        <v>416</v>
      </c>
      <c r="R1684" t="s">
        <v>4974</v>
      </c>
      <c r="S1684" s="5">
        <v>20.07</v>
      </c>
      <c r="T1684">
        <v>3</v>
      </c>
      <c r="U1684">
        <v>0</v>
      </c>
      <c r="V1684">
        <v>9.2321999999999989</v>
      </c>
      <c r="W1684">
        <v>2.13</v>
      </c>
      <c r="X1684" t="s">
        <v>53</v>
      </c>
      <c r="Y1684" t="s">
        <v>5034</v>
      </c>
      <c r="Z1684">
        <v>2014</v>
      </c>
      <c r="AA1684" s="6">
        <f>(Orders[[#This Row],[Sales]]*Orders[[#This Row],[Quantity]])-Orders[[#This Row],[Discount]]</f>
        <v>60.21</v>
      </c>
    </row>
    <row r="1685" spans="1:27" ht="16.5" x14ac:dyDescent="0.3">
      <c r="A1685">
        <v>33799</v>
      </c>
      <c r="B1685" t="s">
        <v>5625</v>
      </c>
      <c r="C1685" s="1">
        <v>41808</v>
      </c>
      <c r="D1685" s="1">
        <v>41811</v>
      </c>
      <c r="E1685" t="s">
        <v>55</v>
      </c>
      <c r="F1685" t="s">
        <v>5626</v>
      </c>
      <c r="G1685" t="s">
        <v>5627</v>
      </c>
      <c r="H1685" t="s">
        <v>58</v>
      </c>
      <c r="I1685" t="s">
        <v>5628</v>
      </c>
      <c r="J1685" t="s">
        <v>118</v>
      </c>
      <c r="K1685" t="s">
        <v>34</v>
      </c>
      <c r="L1685">
        <v>60076</v>
      </c>
      <c r="M1685" t="s">
        <v>35</v>
      </c>
      <c r="N1685" t="s">
        <v>48</v>
      </c>
      <c r="O1685" t="s">
        <v>705</v>
      </c>
      <c r="P1685" t="s">
        <v>50</v>
      </c>
      <c r="Q1685" t="s">
        <v>51</v>
      </c>
      <c r="R1685" t="s">
        <v>706</v>
      </c>
      <c r="S1685" s="5">
        <v>9.3599999999999977</v>
      </c>
      <c r="T1685">
        <v>4</v>
      </c>
      <c r="U1685">
        <v>0.8</v>
      </c>
      <c r="V1685">
        <v>-16.38</v>
      </c>
      <c r="W1685">
        <v>2.1</v>
      </c>
      <c r="X1685" t="s">
        <v>53</v>
      </c>
      <c r="Y1685" t="s">
        <v>5034</v>
      </c>
      <c r="Z1685">
        <v>2014</v>
      </c>
      <c r="AA1685" s="6">
        <f>(Orders[[#This Row],[Sales]]*Orders[[#This Row],[Quantity]])-Orders[[#This Row],[Discount]]</f>
        <v>36.639999999999993</v>
      </c>
    </row>
    <row r="1686" spans="1:27" ht="16.5" x14ac:dyDescent="0.3">
      <c r="A1686">
        <v>34658</v>
      </c>
      <c r="B1686" t="s">
        <v>5629</v>
      </c>
      <c r="C1686" s="1">
        <v>41064</v>
      </c>
      <c r="D1686" s="1">
        <v>41068</v>
      </c>
      <c r="E1686" t="s">
        <v>28</v>
      </c>
      <c r="F1686" t="s">
        <v>5630</v>
      </c>
      <c r="G1686" t="s">
        <v>5631</v>
      </c>
      <c r="H1686" t="s">
        <v>94</v>
      </c>
      <c r="I1686" t="s">
        <v>232</v>
      </c>
      <c r="J1686" t="s">
        <v>233</v>
      </c>
      <c r="K1686" t="s">
        <v>34</v>
      </c>
      <c r="L1686">
        <v>10024</v>
      </c>
      <c r="M1686" t="s">
        <v>35</v>
      </c>
      <c r="N1686" t="s">
        <v>87</v>
      </c>
      <c r="O1686" t="s">
        <v>2650</v>
      </c>
      <c r="P1686" t="s">
        <v>38</v>
      </c>
      <c r="Q1686" t="s">
        <v>270</v>
      </c>
      <c r="R1686" t="s">
        <v>2651</v>
      </c>
      <c r="S1686" s="5">
        <v>35.28</v>
      </c>
      <c r="T1686">
        <v>3</v>
      </c>
      <c r="U1686">
        <v>0</v>
      </c>
      <c r="V1686">
        <v>11.995200000000001</v>
      </c>
      <c r="W1686">
        <v>2.0699999999999998</v>
      </c>
      <c r="X1686" t="s">
        <v>64</v>
      </c>
      <c r="Y1686" t="s">
        <v>5034</v>
      </c>
      <c r="Z1686">
        <v>2012</v>
      </c>
      <c r="AA1686" s="6">
        <f>(Orders[[#This Row],[Sales]]*Orders[[#This Row],[Quantity]])-Orders[[#This Row],[Discount]]</f>
        <v>105.84</v>
      </c>
    </row>
    <row r="1687" spans="1:27" ht="16.5" x14ac:dyDescent="0.3">
      <c r="A1687">
        <v>37597</v>
      </c>
      <c r="B1687" t="s">
        <v>5632</v>
      </c>
      <c r="C1687" s="1">
        <v>40700</v>
      </c>
      <c r="D1687" s="1">
        <v>40706</v>
      </c>
      <c r="E1687" t="s">
        <v>66</v>
      </c>
      <c r="F1687" t="s">
        <v>1176</v>
      </c>
      <c r="G1687" t="s">
        <v>1177</v>
      </c>
      <c r="H1687" t="s">
        <v>31</v>
      </c>
      <c r="I1687" t="s">
        <v>661</v>
      </c>
      <c r="J1687" t="s">
        <v>118</v>
      </c>
      <c r="K1687" t="s">
        <v>34</v>
      </c>
      <c r="L1687">
        <v>60623</v>
      </c>
      <c r="M1687" t="s">
        <v>35</v>
      </c>
      <c r="N1687" t="s">
        <v>48</v>
      </c>
      <c r="O1687" t="s">
        <v>5633</v>
      </c>
      <c r="P1687" t="s">
        <v>50</v>
      </c>
      <c r="Q1687" t="s">
        <v>51</v>
      </c>
      <c r="R1687" t="s">
        <v>5634</v>
      </c>
      <c r="S1687" s="5">
        <v>24.58799999999999</v>
      </c>
      <c r="T1687">
        <v>3</v>
      </c>
      <c r="U1687">
        <v>0.8</v>
      </c>
      <c r="V1687">
        <v>-38.11140000000001</v>
      </c>
      <c r="W1687">
        <v>2.04</v>
      </c>
      <c r="X1687" t="s">
        <v>64</v>
      </c>
      <c r="Y1687" t="s">
        <v>5034</v>
      </c>
      <c r="Z1687">
        <v>2011</v>
      </c>
      <c r="AA1687" s="6">
        <f>(Orders[[#This Row],[Sales]]*Orders[[#This Row],[Quantity]])-Orders[[#This Row],[Discount]]</f>
        <v>72.96399999999997</v>
      </c>
    </row>
    <row r="1688" spans="1:27" ht="16.5" x14ac:dyDescent="0.3">
      <c r="A1688">
        <v>32926</v>
      </c>
      <c r="B1688" t="s">
        <v>5635</v>
      </c>
      <c r="C1688" s="1">
        <v>41812</v>
      </c>
      <c r="D1688" s="1">
        <v>41816</v>
      </c>
      <c r="E1688" t="s">
        <v>28</v>
      </c>
      <c r="F1688" t="s">
        <v>2379</v>
      </c>
      <c r="G1688" t="s">
        <v>2380</v>
      </c>
      <c r="H1688" t="s">
        <v>31</v>
      </c>
      <c r="I1688" t="s">
        <v>249</v>
      </c>
      <c r="J1688" t="s">
        <v>250</v>
      </c>
      <c r="K1688" t="s">
        <v>34</v>
      </c>
      <c r="L1688">
        <v>44105</v>
      </c>
      <c r="M1688" t="s">
        <v>35</v>
      </c>
      <c r="N1688" t="s">
        <v>87</v>
      </c>
      <c r="O1688" t="s">
        <v>5636</v>
      </c>
      <c r="P1688" t="s">
        <v>50</v>
      </c>
      <c r="Q1688" t="s">
        <v>51</v>
      </c>
      <c r="R1688" t="s">
        <v>5637</v>
      </c>
      <c r="S1688" s="5">
        <v>41.256000000000007</v>
      </c>
      <c r="T1688">
        <v>6</v>
      </c>
      <c r="U1688">
        <v>0.7</v>
      </c>
      <c r="V1688">
        <v>-34.38000000000001</v>
      </c>
      <c r="W1688">
        <v>1.93</v>
      </c>
      <c r="X1688" t="s">
        <v>64</v>
      </c>
      <c r="Y1688" t="s">
        <v>5034</v>
      </c>
      <c r="Z1688">
        <v>2014</v>
      </c>
      <c r="AA1688" s="6">
        <f>(Orders[[#This Row],[Sales]]*Orders[[#This Row],[Quantity]])-Orders[[#This Row],[Discount]]</f>
        <v>246.83600000000007</v>
      </c>
    </row>
    <row r="1689" spans="1:27" ht="16.5" x14ac:dyDescent="0.3">
      <c r="A1689">
        <v>33042</v>
      </c>
      <c r="B1689" t="s">
        <v>5638</v>
      </c>
      <c r="C1689" s="1">
        <v>40700</v>
      </c>
      <c r="D1689" s="1">
        <v>40703</v>
      </c>
      <c r="E1689" t="s">
        <v>55</v>
      </c>
      <c r="F1689" t="s">
        <v>2593</v>
      </c>
      <c r="G1689" t="s">
        <v>2594</v>
      </c>
      <c r="H1689" t="s">
        <v>31</v>
      </c>
      <c r="I1689" t="s">
        <v>1152</v>
      </c>
      <c r="J1689" t="s">
        <v>233</v>
      </c>
      <c r="K1689" t="s">
        <v>34</v>
      </c>
      <c r="L1689">
        <v>14609</v>
      </c>
      <c r="M1689" t="s">
        <v>35</v>
      </c>
      <c r="N1689" t="s">
        <v>87</v>
      </c>
      <c r="O1689" t="s">
        <v>5639</v>
      </c>
      <c r="P1689" t="s">
        <v>50</v>
      </c>
      <c r="Q1689" t="s">
        <v>788</v>
      </c>
      <c r="R1689" t="s">
        <v>5640</v>
      </c>
      <c r="S1689" s="5">
        <v>13.36</v>
      </c>
      <c r="T1689">
        <v>2</v>
      </c>
      <c r="U1689">
        <v>0</v>
      </c>
      <c r="V1689">
        <v>4.9431999999999992</v>
      </c>
      <c r="W1689">
        <v>1.92</v>
      </c>
      <c r="X1689" t="s">
        <v>53</v>
      </c>
      <c r="Y1689" t="s">
        <v>5034</v>
      </c>
      <c r="Z1689">
        <v>2011</v>
      </c>
      <c r="AA1689" s="6">
        <f>(Orders[[#This Row],[Sales]]*Orders[[#This Row],[Quantity]])-Orders[[#This Row],[Discount]]</f>
        <v>26.72</v>
      </c>
    </row>
    <row r="1690" spans="1:27" ht="16.5" x14ac:dyDescent="0.3">
      <c r="A1690">
        <v>36065</v>
      </c>
      <c r="B1690" t="s">
        <v>5641</v>
      </c>
      <c r="C1690" s="1">
        <v>41793</v>
      </c>
      <c r="D1690" s="1">
        <v>41794</v>
      </c>
      <c r="E1690" t="s">
        <v>303</v>
      </c>
      <c r="F1690" t="s">
        <v>4157</v>
      </c>
      <c r="G1690" t="s">
        <v>4158</v>
      </c>
      <c r="H1690" t="s">
        <v>31</v>
      </c>
      <c r="I1690" t="s">
        <v>124</v>
      </c>
      <c r="J1690" t="s">
        <v>33</v>
      </c>
      <c r="K1690" t="s">
        <v>34</v>
      </c>
      <c r="L1690">
        <v>28540</v>
      </c>
      <c r="M1690" t="s">
        <v>35</v>
      </c>
      <c r="N1690" t="s">
        <v>36</v>
      </c>
      <c r="O1690" t="s">
        <v>3942</v>
      </c>
      <c r="P1690" t="s">
        <v>50</v>
      </c>
      <c r="Q1690" t="s">
        <v>416</v>
      </c>
      <c r="R1690" t="s">
        <v>3943</v>
      </c>
      <c r="S1690" s="5">
        <v>25.344000000000001</v>
      </c>
      <c r="T1690">
        <v>4</v>
      </c>
      <c r="U1690">
        <v>0.2</v>
      </c>
      <c r="V1690">
        <v>9.1871999999999989</v>
      </c>
      <c r="W1690">
        <v>1.88</v>
      </c>
      <c r="X1690" t="s">
        <v>53</v>
      </c>
      <c r="Y1690" t="s">
        <v>5034</v>
      </c>
      <c r="Z1690">
        <v>2014</v>
      </c>
      <c r="AA1690" s="6">
        <f>(Orders[[#This Row],[Sales]]*Orders[[#This Row],[Quantity]])-Orders[[#This Row],[Discount]]</f>
        <v>101.176</v>
      </c>
    </row>
    <row r="1691" spans="1:27" ht="16.5" x14ac:dyDescent="0.3">
      <c r="A1691">
        <v>36090</v>
      </c>
      <c r="B1691" t="s">
        <v>5642</v>
      </c>
      <c r="C1691" s="1">
        <v>41089</v>
      </c>
      <c r="D1691" s="1">
        <v>41094</v>
      </c>
      <c r="E1691" t="s">
        <v>66</v>
      </c>
      <c r="F1691" t="s">
        <v>3441</v>
      </c>
      <c r="G1691" t="s">
        <v>3442</v>
      </c>
      <c r="H1691" t="s">
        <v>31</v>
      </c>
      <c r="I1691" t="s">
        <v>232</v>
      </c>
      <c r="J1691" t="s">
        <v>233</v>
      </c>
      <c r="K1691" t="s">
        <v>34</v>
      </c>
      <c r="L1691">
        <v>10011</v>
      </c>
      <c r="M1691" t="s">
        <v>35</v>
      </c>
      <c r="N1691" t="s">
        <v>87</v>
      </c>
      <c r="O1691" t="s">
        <v>1565</v>
      </c>
      <c r="P1691" t="s">
        <v>50</v>
      </c>
      <c r="Q1691" t="s">
        <v>416</v>
      </c>
      <c r="R1691" t="s">
        <v>1566</v>
      </c>
      <c r="S1691" s="5">
        <v>24.96</v>
      </c>
      <c r="T1691">
        <v>4</v>
      </c>
      <c r="U1691">
        <v>0</v>
      </c>
      <c r="V1691">
        <v>11.231999999999999</v>
      </c>
      <c r="W1691">
        <v>1.88</v>
      </c>
      <c r="X1691" t="s">
        <v>64</v>
      </c>
      <c r="Y1691" t="s">
        <v>5034</v>
      </c>
      <c r="Z1691">
        <v>2012</v>
      </c>
      <c r="AA1691" s="6">
        <f>(Orders[[#This Row],[Sales]]*Orders[[#This Row],[Quantity]])-Orders[[#This Row],[Discount]]</f>
        <v>99.84</v>
      </c>
    </row>
    <row r="1692" spans="1:27" ht="16.5" x14ac:dyDescent="0.3">
      <c r="A1692">
        <v>33584</v>
      </c>
      <c r="B1692" t="s">
        <v>5643</v>
      </c>
      <c r="C1692" s="1">
        <v>41792</v>
      </c>
      <c r="D1692" s="1">
        <v>41796</v>
      </c>
      <c r="E1692" t="s">
        <v>28</v>
      </c>
      <c r="F1692" t="s">
        <v>3738</v>
      </c>
      <c r="G1692" t="s">
        <v>3739</v>
      </c>
      <c r="H1692" t="s">
        <v>58</v>
      </c>
      <c r="I1692" t="s">
        <v>333</v>
      </c>
      <c r="J1692" t="s">
        <v>250</v>
      </c>
      <c r="K1692" t="s">
        <v>34</v>
      </c>
      <c r="L1692">
        <v>43615</v>
      </c>
      <c r="M1692" t="s">
        <v>35</v>
      </c>
      <c r="N1692" t="s">
        <v>87</v>
      </c>
      <c r="O1692" t="s">
        <v>2964</v>
      </c>
      <c r="P1692" t="s">
        <v>50</v>
      </c>
      <c r="Q1692" t="s">
        <v>89</v>
      </c>
      <c r="R1692" t="s">
        <v>2965</v>
      </c>
      <c r="S1692" s="5">
        <v>17.48</v>
      </c>
      <c r="T1692">
        <v>5</v>
      </c>
      <c r="U1692">
        <v>0.2</v>
      </c>
      <c r="V1692">
        <v>1.3109999999999999</v>
      </c>
      <c r="W1692">
        <v>1.87</v>
      </c>
      <c r="X1692" t="s">
        <v>53</v>
      </c>
      <c r="Y1692" t="s">
        <v>5034</v>
      </c>
      <c r="Z1692">
        <v>2014</v>
      </c>
      <c r="AA1692" s="6">
        <f>(Orders[[#This Row],[Sales]]*Orders[[#This Row],[Quantity]])-Orders[[#This Row],[Discount]]</f>
        <v>87.2</v>
      </c>
    </row>
    <row r="1693" spans="1:27" ht="16.5" x14ac:dyDescent="0.3">
      <c r="A1693">
        <v>33113</v>
      </c>
      <c r="B1693" t="s">
        <v>5644</v>
      </c>
      <c r="C1693" s="1">
        <v>41064</v>
      </c>
      <c r="D1693" s="1">
        <v>41064</v>
      </c>
      <c r="E1693" t="s">
        <v>303</v>
      </c>
      <c r="F1693" t="s">
        <v>1615</v>
      </c>
      <c r="G1693" t="s">
        <v>1616</v>
      </c>
      <c r="H1693" t="s">
        <v>31</v>
      </c>
      <c r="I1693" t="s">
        <v>144</v>
      </c>
      <c r="J1693" t="s">
        <v>145</v>
      </c>
      <c r="K1693" t="s">
        <v>34</v>
      </c>
      <c r="L1693">
        <v>98105</v>
      </c>
      <c r="M1693" t="s">
        <v>35</v>
      </c>
      <c r="N1693" t="s">
        <v>105</v>
      </c>
      <c r="O1693" t="s">
        <v>2985</v>
      </c>
      <c r="P1693" t="s">
        <v>50</v>
      </c>
      <c r="Q1693" t="s">
        <v>788</v>
      </c>
      <c r="R1693" t="s">
        <v>2986</v>
      </c>
      <c r="S1693" s="5">
        <v>9.26</v>
      </c>
      <c r="T1693">
        <v>2</v>
      </c>
      <c r="U1693">
        <v>0</v>
      </c>
      <c r="V1693">
        <v>3.0558000000000001</v>
      </c>
      <c r="W1693">
        <v>1.82</v>
      </c>
      <c r="X1693" t="s">
        <v>53</v>
      </c>
      <c r="Y1693" t="s">
        <v>5034</v>
      </c>
      <c r="Z1693">
        <v>2012</v>
      </c>
      <c r="AA1693" s="6">
        <f>(Orders[[#This Row],[Sales]]*Orders[[#This Row],[Quantity]])-Orders[[#This Row],[Discount]]</f>
        <v>18.52</v>
      </c>
    </row>
    <row r="1694" spans="1:27" ht="16.5" x14ac:dyDescent="0.3">
      <c r="A1694">
        <v>34061</v>
      </c>
      <c r="B1694" t="s">
        <v>5645</v>
      </c>
      <c r="C1694" s="1">
        <v>41813</v>
      </c>
      <c r="D1694" s="1">
        <v>41819</v>
      </c>
      <c r="E1694" t="s">
        <v>66</v>
      </c>
      <c r="F1694" t="s">
        <v>2390</v>
      </c>
      <c r="G1694" t="s">
        <v>2391</v>
      </c>
      <c r="H1694" t="s">
        <v>94</v>
      </c>
      <c r="I1694" t="s">
        <v>85</v>
      </c>
      <c r="J1694" t="s">
        <v>86</v>
      </c>
      <c r="K1694" t="s">
        <v>34</v>
      </c>
      <c r="L1694">
        <v>19140</v>
      </c>
      <c r="M1694" t="s">
        <v>35</v>
      </c>
      <c r="N1694" t="s">
        <v>87</v>
      </c>
      <c r="O1694" t="s">
        <v>5614</v>
      </c>
      <c r="P1694" t="s">
        <v>50</v>
      </c>
      <c r="Q1694" t="s">
        <v>51</v>
      </c>
      <c r="R1694" t="s">
        <v>5615</v>
      </c>
      <c r="S1694" s="5">
        <v>31.155000000000001</v>
      </c>
      <c r="T1694">
        <v>5</v>
      </c>
      <c r="U1694">
        <v>0.7</v>
      </c>
      <c r="V1694">
        <v>-23.8855</v>
      </c>
      <c r="W1694">
        <v>1.73</v>
      </c>
      <c r="X1694" t="s">
        <v>64</v>
      </c>
      <c r="Y1694" t="s">
        <v>5034</v>
      </c>
      <c r="Z1694">
        <v>2014</v>
      </c>
      <c r="AA1694" s="6">
        <f>(Orders[[#This Row],[Sales]]*Orders[[#This Row],[Quantity]])-Orders[[#This Row],[Discount]]</f>
        <v>155.07500000000002</v>
      </c>
    </row>
    <row r="1695" spans="1:27" ht="16.5" x14ac:dyDescent="0.3">
      <c r="A1695">
        <v>31497</v>
      </c>
      <c r="B1695" t="s">
        <v>5646</v>
      </c>
      <c r="C1695" s="1">
        <v>41815</v>
      </c>
      <c r="D1695" s="1">
        <v>41820</v>
      </c>
      <c r="E1695" t="s">
        <v>66</v>
      </c>
      <c r="F1695" t="s">
        <v>5647</v>
      </c>
      <c r="G1695" t="s">
        <v>5648</v>
      </c>
      <c r="H1695" t="s">
        <v>31</v>
      </c>
      <c r="I1695" t="s">
        <v>1370</v>
      </c>
      <c r="J1695" t="s">
        <v>250</v>
      </c>
      <c r="K1695" t="s">
        <v>34</v>
      </c>
      <c r="L1695">
        <v>44312</v>
      </c>
      <c r="M1695" t="s">
        <v>35</v>
      </c>
      <c r="N1695" t="s">
        <v>87</v>
      </c>
      <c r="O1695" t="s">
        <v>3828</v>
      </c>
      <c r="P1695" t="s">
        <v>50</v>
      </c>
      <c r="Q1695" t="s">
        <v>416</v>
      </c>
      <c r="R1695" t="s">
        <v>3829</v>
      </c>
      <c r="S1695" s="5">
        <v>21.744</v>
      </c>
      <c r="T1695">
        <v>3</v>
      </c>
      <c r="U1695">
        <v>0.2</v>
      </c>
      <c r="V1695">
        <v>6.794999999999999</v>
      </c>
      <c r="W1695">
        <v>1.69</v>
      </c>
      <c r="X1695" t="s">
        <v>64</v>
      </c>
      <c r="Y1695" t="s">
        <v>5034</v>
      </c>
      <c r="Z1695">
        <v>2014</v>
      </c>
      <c r="AA1695" s="6">
        <f>(Orders[[#This Row],[Sales]]*Orders[[#This Row],[Quantity]])-Orders[[#This Row],[Discount]]</f>
        <v>65.031999999999996</v>
      </c>
    </row>
    <row r="1696" spans="1:27" ht="16.5" x14ac:dyDescent="0.3">
      <c r="A1696">
        <v>32073</v>
      </c>
      <c r="B1696" t="s">
        <v>5649</v>
      </c>
      <c r="C1696" s="1">
        <v>40723</v>
      </c>
      <c r="D1696" s="1">
        <v>40730</v>
      </c>
      <c r="E1696" t="s">
        <v>66</v>
      </c>
      <c r="F1696" t="s">
        <v>999</v>
      </c>
      <c r="G1696" t="s">
        <v>1000</v>
      </c>
      <c r="H1696" t="s">
        <v>31</v>
      </c>
      <c r="I1696" t="s">
        <v>1288</v>
      </c>
      <c r="J1696" t="s">
        <v>250</v>
      </c>
      <c r="K1696" t="s">
        <v>34</v>
      </c>
      <c r="L1696">
        <v>45231</v>
      </c>
      <c r="M1696" t="s">
        <v>35</v>
      </c>
      <c r="N1696" t="s">
        <v>87</v>
      </c>
      <c r="O1696" t="s">
        <v>4767</v>
      </c>
      <c r="P1696" t="s">
        <v>50</v>
      </c>
      <c r="Q1696" t="s">
        <v>788</v>
      </c>
      <c r="R1696" t="s">
        <v>4768</v>
      </c>
      <c r="S1696" s="5">
        <v>32.76</v>
      </c>
      <c r="T1696">
        <v>7</v>
      </c>
      <c r="U1696">
        <v>0.2</v>
      </c>
      <c r="V1696">
        <v>3.6854999999999958</v>
      </c>
      <c r="W1696">
        <v>1.69</v>
      </c>
      <c r="X1696" t="s">
        <v>64</v>
      </c>
      <c r="Y1696" t="s">
        <v>5034</v>
      </c>
      <c r="Z1696">
        <v>2011</v>
      </c>
      <c r="AA1696" s="6">
        <f>(Orders[[#This Row],[Sales]]*Orders[[#This Row],[Quantity]])-Orders[[#This Row],[Discount]]</f>
        <v>229.12</v>
      </c>
    </row>
    <row r="1697" spans="1:27" ht="16.5" x14ac:dyDescent="0.3">
      <c r="A1697">
        <v>34986</v>
      </c>
      <c r="B1697" t="s">
        <v>5650</v>
      </c>
      <c r="C1697" s="1">
        <v>41793</v>
      </c>
      <c r="D1697" s="1">
        <v>41796</v>
      </c>
      <c r="E1697" t="s">
        <v>28</v>
      </c>
      <c r="F1697" t="s">
        <v>2524</v>
      </c>
      <c r="G1697" t="s">
        <v>2525</v>
      </c>
      <c r="H1697" t="s">
        <v>31</v>
      </c>
      <c r="I1697" t="s">
        <v>3209</v>
      </c>
      <c r="J1697" t="s">
        <v>396</v>
      </c>
      <c r="K1697" t="s">
        <v>34</v>
      </c>
      <c r="L1697">
        <v>85204</v>
      </c>
      <c r="M1697" t="s">
        <v>35</v>
      </c>
      <c r="N1697" t="s">
        <v>105</v>
      </c>
      <c r="O1697" t="s">
        <v>4867</v>
      </c>
      <c r="P1697" t="s">
        <v>50</v>
      </c>
      <c r="Q1697" t="s">
        <v>372</v>
      </c>
      <c r="R1697" t="s">
        <v>4868</v>
      </c>
      <c r="S1697" s="5">
        <v>43.92</v>
      </c>
      <c r="T1697">
        <v>5</v>
      </c>
      <c r="U1697">
        <v>0.2</v>
      </c>
      <c r="V1697">
        <v>15.920999999999999</v>
      </c>
      <c r="W1697">
        <v>1.67</v>
      </c>
      <c r="X1697" t="s">
        <v>64</v>
      </c>
      <c r="Y1697" t="s">
        <v>5034</v>
      </c>
      <c r="Z1697">
        <v>2014</v>
      </c>
      <c r="AA1697" s="6">
        <f>(Orders[[#This Row],[Sales]]*Orders[[#This Row],[Quantity]])-Orders[[#This Row],[Discount]]</f>
        <v>219.40000000000003</v>
      </c>
    </row>
    <row r="1698" spans="1:27" ht="16.5" x14ac:dyDescent="0.3">
      <c r="A1698">
        <v>36034</v>
      </c>
      <c r="B1698" t="s">
        <v>5651</v>
      </c>
      <c r="C1698" s="1">
        <v>41073</v>
      </c>
      <c r="D1698" s="1">
        <v>41079</v>
      </c>
      <c r="E1698" t="s">
        <v>66</v>
      </c>
      <c r="F1698" t="s">
        <v>593</v>
      </c>
      <c r="G1698" t="s">
        <v>594</v>
      </c>
      <c r="H1698" t="s">
        <v>94</v>
      </c>
      <c r="I1698" t="s">
        <v>4088</v>
      </c>
      <c r="J1698" t="s">
        <v>5652</v>
      </c>
      <c r="K1698" t="s">
        <v>34</v>
      </c>
      <c r="L1698">
        <v>4240</v>
      </c>
      <c r="M1698" t="s">
        <v>35</v>
      </c>
      <c r="N1698" t="s">
        <v>87</v>
      </c>
      <c r="O1698" t="s">
        <v>5653</v>
      </c>
      <c r="P1698" t="s">
        <v>61</v>
      </c>
      <c r="Q1698" t="s">
        <v>294</v>
      </c>
      <c r="R1698" t="s">
        <v>5654</v>
      </c>
      <c r="S1698" s="5">
        <v>67.98</v>
      </c>
      <c r="T1698">
        <v>2</v>
      </c>
      <c r="U1698">
        <v>0</v>
      </c>
      <c r="V1698">
        <v>14.9556</v>
      </c>
      <c r="W1698">
        <v>1.58</v>
      </c>
      <c r="X1698" t="s">
        <v>64</v>
      </c>
      <c r="Y1698" t="s">
        <v>5034</v>
      </c>
      <c r="Z1698">
        <v>2012</v>
      </c>
      <c r="AA1698" s="6">
        <f>(Orders[[#This Row],[Sales]]*Orders[[#This Row],[Quantity]])-Orders[[#This Row],[Discount]]</f>
        <v>135.96</v>
      </c>
    </row>
    <row r="1699" spans="1:27" ht="16.5" x14ac:dyDescent="0.3">
      <c r="A1699">
        <v>34199</v>
      </c>
      <c r="B1699" t="s">
        <v>5655</v>
      </c>
      <c r="C1699" s="1">
        <v>41438</v>
      </c>
      <c r="D1699" s="1">
        <v>41443</v>
      </c>
      <c r="E1699" t="s">
        <v>66</v>
      </c>
      <c r="F1699" t="s">
        <v>5656</v>
      </c>
      <c r="G1699" t="s">
        <v>5657</v>
      </c>
      <c r="H1699" t="s">
        <v>31</v>
      </c>
      <c r="I1699" t="s">
        <v>661</v>
      </c>
      <c r="J1699" t="s">
        <v>118</v>
      </c>
      <c r="K1699" t="s">
        <v>34</v>
      </c>
      <c r="L1699">
        <v>60610</v>
      </c>
      <c r="M1699" t="s">
        <v>35</v>
      </c>
      <c r="N1699" t="s">
        <v>48</v>
      </c>
      <c r="O1699" t="s">
        <v>5658</v>
      </c>
      <c r="P1699" t="s">
        <v>50</v>
      </c>
      <c r="Q1699" t="s">
        <v>416</v>
      </c>
      <c r="R1699" t="s">
        <v>5659</v>
      </c>
      <c r="S1699" s="5">
        <v>23.12</v>
      </c>
      <c r="T1699">
        <v>5</v>
      </c>
      <c r="U1699">
        <v>0.2</v>
      </c>
      <c r="V1699">
        <v>8.3810000000000002</v>
      </c>
      <c r="W1699">
        <v>1.57</v>
      </c>
      <c r="X1699" t="s">
        <v>64</v>
      </c>
      <c r="Y1699" t="s">
        <v>5034</v>
      </c>
      <c r="Z1699">
        <v>2013</v>
      </c>
      <c r="AA1699" s="6">
        <f>(Orders[[#This Row],[Sales]]*Orders[[#This Row],[Quantity]])-Orders[[#This Row],[Discount]]</f>
        <v>115.4</v>
      </c>
    </row>
    <row r="1700" spans="1:27" ht="16.5" x14ac:dyDescent="0.3">
      <c r="A1700">
        <v>40461</v>
      </c>
      <c r="B1700" t="s">
        <v>5660</v>
      </c>
      <c r="C1700" s="1">
        <v>41068</v>
      </c>
      <c r="D1700" s="1">
        <v>41072</v>
      </c>
      <c r="E1700" t="s">
        <v>66</v>
      </c>
      <c r="F1700" t="s">
        <v>5129</v>
      </c>
      <c r="G1700" t="s">
        <v>5130</v>
      </c>
      <c r="H1700" t="s">
        <v>31</v>
      </c>
      <c r="I1700" t="s">
        <v>661</v>
      </c>
      <c r="J1700" t="s">
        <v>118</v>
      </c>
      <c r="K1700" t="s">
        <v>34</v>
      </c>
      <c r="L1700">
        <v>60610</v>
      </c>
      <c r="M1700" t="s">
        <v>35</v>
      </c>
      <c r="N1700" t="s">
        <v>48</v>
      </c>
      <c r="O1700" t="s">
        <v>5661</v>
      </c>
      <c r="P1700" t="s">
        <v>50</v>
      </c>
      <c r="Q1700" t="s">
        <v>89</v>
      </c>
      <c r="R1700" t="s">
        <v>5662</v>
      </c>
      <c r="S1700" s="5">
        <v>143.12799999999999</v>
      </c>
      <c r="T1700">
        <v>2</v>
      </c>
      <c r="U1700">
        <v>0.8</v>
      </c>
      <c r="V1700">
        <v>-393.60200000000009</v>
      </c>
      <c r="W1700">
        <v>1.56</v>
      </c>
      <c r="X1700" t="s">
        <v>64</v>
      </c>
      <c r="Y1700" t="s">
        <v>5034</v>
      </c>
      <c r="Z1700">
        <v>2012</v>
      </c>
      <c r="AA1700" s="6">
        <f>(Orders[[#This Row],[Sales]]*Orders[[#This Row],[Quantity]])-Orders[[#This Row],[Discount]]</f>
        <v>285.45599999999996</v>
      </c>
    </row>
    <row r="1701" spans="1:27" ht="16.5" x14ac:dyDescent="0.3">
      <c r="A1701">
        <v>34444</v>
      </c>
      <c r="B1701" t="s">
        <v>5663</v>
      </c>
      <c r="C1701" s="1">
        <v>40724</v>
      </c>
      <c r="D1701" s="1">
        <v>40727</v>
      </c>
      <c r="E1701" t="s">
        <v>28</v>
      </c>
      <c r="F1701" t="s">
        <v>2862</v>
      </c>
      <c r="G1701" t="s">
        <v>2863</v>
      </c>
      <c r="H1701" t="s">
        <v>58</v>
      </c>
      <c r="I1701" t="s">
        <v>151</v>
      </c>
      <c r="J1701" t="s">
        <v>104</v>
      </c>
      <c r="K1701" t="s">
        <v>34</v>
      </c>
      <c r="L1701">
        <v>90004</v>
      </c>
      <c r="M1701" t="s">
        <v>35</v>
      </c>
      <c r="N1701" t="s">
        <v>105</v>
      </c>
      <c r="O1701" t="s">
        <v>2895</v>
      </c>
      <c r="P1701" t="s">
        <v>50</v>
      </c>
      <c r="Q1701" t="s">
        <v>788</v>
      </c>
      <c r="R1701" t="s">
        <v>2896</v>
      </c>
      <c r="S1701" s="5">
        <v>32.400000000000013</v>
      </c>
      <c r="T1701">
        <v>5</v>
      </c>
      <c r="U1701">
        <v>0</v>
      </c>
      <c r="V1701">
        <v>10.368</v>
      </c>
      <c r="W1701">
        <v>1.53</v>
      </c>
      <c r="X1701" t="s">
        <v>64</v>
      </c>
      <c r="Y1701" t="s">
        <v>5034</v>
      </c>
      <c r="Z1701">
        <v>2011</v>
      </c>
      <c r="AA1701" s="6">
        <f>(Orders[[#This Row],[Sales]]*Orders[[#This Row],[Quantity]])-Orders[[#This Row],[Discount]]</f>
        <v>162.00000000000006</v>
      </c>
    </row>
    <row r="1702" spans="1:27" ht="16.5" x14ac:dyDescent="0.3">
      <c r="A1702">
        <v>39570</v>
      </c>
      <c r="B1702" t="s">
        <v>5664</v>
      </c>
      <c r="C1702" s="1">
        <v>41073</v>
      </c>
      <c r="D1702" s="1">
        <v>41075</v>
      </c>
      <c r="E1702" t="s">
        <v>28</v>
      </c>
      <c r="F1702" t="s">
        <v>2255</v>
      </c>
      <c r="G1702" t="s">
        <v>2256</v>
      </c>
      <c r="H1702" t="s">
        <v>94</v>
      </c>
      <c r="I1702" t="s">
        <v>77</v>
      </c>
      <c r="J1702" t="s">
        <v>250</v>
      </c>
      <c r="K1702" t="s">
        <v>34</v>
      </c>
      <c r="L1702">
        <v>45503</v>
      </c>
      <c r="M1702" t="s">
        <v>35</v>
      </c>
      <c r="N1702" t="s">
        <v>87</v>
      </c>
      <c r="O1702" t="s">
        <v>5665</v>
      </c>
      <c r="P1702" t="s">
        <v>50</v>
      </c>
      <c r="Q1702" t="s">
        <v>788</v>
      </c>
      <c r="R1702" t="s">
        <v>5666</v>
      </c>
      <c r="S1702" s="5">
        <v>3.4239999999999999</v>
      </c>
      <c r="T1702">
        <v>1</v>
      </c>
      <c r="U1702">
        <v>0.2</v>
      </c>
      <c r="V1702">
        <v>0.29960000000000009</v>
      </c>
      <c r="W1702">
        <v>1.51</v>
      </c>
      <c r="X1702" t="s">
        <v>41</v>
      </c>
      <c r="Y1702" t="s">
        <v>5034</v>
      </c>
      <c r="Z1702">
        <v>2012</v>
      </c>
      <c r="AA1702" s="6">
        <f>(Orders[[#This Row],[Sales]]*Orders[[#This Row],[Quantity]])-Orders[[#This Row],[Discount]]</f>
        <v>3.2239999999999998</v>
      </c>
    </row>
    <row r="1703" spans="1:27" ht="16.5" x14ac:dyDescent="0.3">
      <c r="A1703">
        <v>33585</v>
      </c>
      <c r="B1703" t="s">
        <v>5667</v>
      </c>
      <c r="C1703" s="1">
        <v>41801</v>
      </c>
      <c r="D1703" s="1">
        <v>41804</v>
      </c>
      <c r="E1703" t="s">
        <v>55</v>
      </c>
      <c r="F1703" t="s">
        <v>5668</v>
      </c>
      <c r="G1703" t="s">
        <v>5669</v>
      </c>
      <c r="H1703" t="s">
        <v>31</v>
      </c>
      <c r="I1703" t="s">
        <v>151</v>
      </c>
      <c r="J1703" t="s">
        <v>104</v>
      </c>
      <c r="K1703" t="s">
        <v>34</v>
      </c>
      <c r="L1703">
        <v>90032</v>
      </c>
      <c r="M1703" t="s">
        <v>35</v>
      </c>
      <c r="N1703" t="s">
        <v>105</v>
      </c>
      <c r="O1703" t="s">
        <v>5670</v>
      </c>
      <c r="P1703" t="s">
        <v>50</v>
      </c>
      <c r="Q1703" t="s">
        <v>788</v>
      </c>
      <c r="R1703" t="s">
        <v>5671</v>
      </c>
      <c r="S1703" s="5">
        <v>16.399999999999999</v>
      </c>
      <c r="T1703">
        <v>5</v>
      </c>
      <c r="U1703">
        <v>0</v>
      </c>
      <c r="V1703">
        <v>4.7559999999999976</v>
      </c>
      <c r="W1703">
        <v>1.49</v>
      </c>
      <c r="X1703" t="s">
        <v>64</v>
      </c>
      <c r="Y1703" t="s">
        <v>5034</v>
      </c>
      <c r="Z1703">
        <v>2014</v>
      </c>
      <c r="AA1703" s="6">
        <f>(Orders[[#This Row],[Sales]]*Orders[[#This Row],[Quantity]])-Orders[[#This Row],[Discount]]</f>
        <v>82</v>
      </c>
    </row>
    <row r="1704" spans="1:27" ht="16.5" x14ac:dyDescent="0.3">
      <c r="A1704">
        <v>31299</v>
      </c>
      <c r="B1704" t="s">
        <v>5672</v>
      </c>
      <c r="C1704" s="1">
        <v>41438</v>
      </c>
      <c r="D1704" s="1">
        <v>41442</v>
      </c>
      <c r="E1704" t="s">
        <v>28</v>
      </c>
      <c r="F1704" t="s">
        <v>5673</v>
      </c>
      <c r="G1704" t="s">
        <v>5674</v>
      </c>
      <c r="H1704" t="s">
        <v>58</v>
      </c>
      <c r="I1704" t="s">
        <v>151</v>
      </c>
      <c r="J1704" t="s">
        <v>104</v>
      </c>
      <c r="K1704" t="s">
        <v>34</v>
      </c>
      <c r="L1704">
        <v>90036</v>
      </c>
      <c r="M1704" t="s">
        <v>35</v>
      </c>
      <c r="N1704" t="s">
        <v>105</v>
      </c>
      <c r="O1704" t="s">
        <v>4683</v>
      </c>
      <c r="P1704" t="s">
        <v>50</v>
      </c>
      <c r="Q1704" t="s">
        <v>773</v>
      </c>
      <c r="R1704" t="s">
        <v>4684</v>
      </c>
      <c r="S1704" s="5">
        <v>14.62</v>
      </c>
      <c r="T1704">
        <v>2</v>
      </c>
      <c r="U1704">
        <v>0</v>
      </c>
      <c r="V1704">
        <v>6.8714000000000004</v>
      </c>
      <c r="W1704">
        <v>1.47</v>
      </c>
      <c r="X1704" t="s">
        <v>53</v>
      </c>
      <c r="Y1704" t="s">
        <v>5034</v>
      </c>
      <c r="Z1704">
        <v>2013</v>
      </c>
      <c r="AA1704" s="6">
        <f>(Orders[[#This Row],[Sales]]*Orders[[#This Row],[Quantity]])-Orders[[#This Row],[Discount]]</f>
        <v>29.24</v>
      </c>
    </row>
    <row r="1705" spans="1:27" ht="16.5" x14ac:dyDescent="0.3">
      <c r="A1705">
        <v>39810</v>
      </c>
      <c r="B1705" t="s">
        <v>5675</v>
      </c>
      <c r="C1705" s="1">
        <v>41796</v>
      </c>
      <c r="D1705" s="1">
        <v>41800</v>
      </c>
      <c r="E1705" t="s">
        <v>66</v>
      </c>
      <c r="F1705" t="s">
        <v>1505</v>
      </c>
      <c r="G1705" t="s">
        <v>1506</v>
      </c>
      <c r="H1705" t="s">
        <v>58</v>
      </c>
      <c r="I1705" t="s">
        <v>5676</v>
      </c>
      <c r="J1705" t="s">
        <v>389</v>
      </c>
      <c r="K1705" t="s">
        <v>34</v>
      </c>
      <c r="L1705">
        <v>32839</v>
      </c>
      <c r="M1705" t="s">
        <v>35</v>
      </c>
      <c r="N1705" t="s">
        <v>36</v>
      </c>
      <c r="O1705" t="s">
        <v>3984</v>
      </c>
      <c r="P1705" t="s">
        <v>50</v>
      </c>
      <c r="Q1705" t="s">
        <v>416</v>
      </c>
      <c r="R1705" t="s">
        <v>3985</v>
      </c>
      <c r="S1705" s="5">
        <v>20.736000000000001</v>
      </c>
      <c r="T1705">
        <v>4</v>
      </c>
      <c r="U1705">
        <v>0.2</v>
      </c>
      <c r="V1705">
        <v>7.2576000000000001</v>
      </c>
      <c r="W1705">
        <v>1.45</v>
      </c>
      <c r="X1705" t="s">
        <v>64</v>
      </c>
      <c r="Y1705" t="s">
        <v>5034</v>
      </c>
      <c r="Z1705">
        <v>2014</v>
      </c>
      <c r="AA1705" s="6">
        <f>(Orders[[#This Row],[Sales]]*Orders[[#This Row],[Quantity]])-Orders[[#This Row],[Discount]]</f>
        <v>82.744</v>
      </c>
    </row>
    <row r="1706" spans="1:27" ht="16.5" x14ac:dyDescent="0.3">
      <c r="A1706">
        <v>38606</v>
      </c>
      <c r="B1706" t="s">
        <v>5677</v>
      </c>
      <c r="C1706" s="1">
        <v>41801</v>
      </c>
      <c r="D1706" s="1">
        <v>41805</v>
      </c>
      <c r="E1706" t="s">
        <v>28</v>
      </c>
      <c r="F1706" t="s">
        <v>835</v>
      </c>
      <c r="G1706" t="s">
        <v>836</v>
      </c>
      <c r="H1706" t="s">
        <v>58</v>
      </c>
      <c r="I1706" t="s">
        <v>232</v>
      </c>
      <c r="J1706" t="s">
        <v>233</v>
      </c>
      <c r="K1706" t="s">
        <v>34</v>
      </c>
      <c r="L1706">
        <v>10024</v>
      </c>
      <c r="M1706" t="s">
        <v>35</v>
      </c>
      <c r="N1706" t="s">
        <v>87</v>
      </c>
      <c r="O1706" t="s">
        <v>4938</v>
      </c>
      <c r="P1706" t="s">
        <v>50</v>
      </c>
      <c r="Q1706" t="s">
        <v>938</v>
      </c>
      <c r="R1706" t="s">
        <v>4939</v>
      </c>
      <c r="S1706" s="5">
        <v>14.13</v>
      </c>
      <c r="T1706">
        <v>3</v>
      </c>
      <c r="U1706">
        <v>0</v>
      </c>
      <c r="V1706">
        <v>0.70650000000000013</v>
      </c>
      <c r="W1706">
        <v>1.43</v>
      </c>
      <c r="X1706" t="s">
        <v>64</v>
      </c>
      <c r="Y1706" t="s">
        <v>5034</v>
      </c>
      <c r="Z1706">
        <v>2014</v>
      </c>
      <c r="AA1706" s="6">
        <f>(Orders[[#This Row],[Sales]]*Orders[[#This Row],[Quantity]])-Orders[[#This Row],[Discount]]</f>
        <v>42.39</v>
      </c>
    </row>
    <row r="1707" spans="1:27" ht="16.5" x14ac:dyDescent="0.3">
      <c r="A1707">
        <v>31563</v>
      </c>
      <c r="B1707" t="s">
        <v>5678</v>
      </c>
      <c r="C1707" s="1">
        <v>41807</v>
      </c>
      <c r="D1707" s="1">
        <v>41811</v>
      </c>
      <c r="E1707" t="s">
        <v>66</v>
      </c>
      <c r="F1707" t="s">
        <v>206</v>
      </c>
      <c r="G1707" t="s">
        <v>207</v>
      </c>
      <c r="H1707" t="s">
        <v>58</v>
      </c>
      <c r="I1707" t="s">
        <v>5679</v>
      </c>
      <c r="J1707" t="s">
        <v>33</v>
      </c>
      <c r="K1707" t="s">
        <v>34</v>
      </c>
      <c r="L1707">
        <v>27514</v>
      </c>
      <c r="M1707" t="s">
        <v>35</v>
      </c>
      <c r="N1707" t="s">
        <v>36</v>
      </c>
      <c r="O1707" t="s">
        <v>5680</v>
      </c>
      <c r="P1707" t="s">
        <v>50</v>
      </c>
      <c r="Q1707" t="s">
        <v>788</v>
      </c>
      <c r="R1707" t="s">
        <v>5681</v>
      </c>
      <c r="S1707" s="5">
        <v>14.016</v>
      </c>
      <c r="T1707">
        <v>3</v>
      </c>
      <c r="U1707">
        <v>0.2</v>
      </c>
      <c r="V1707">
        <v>4.7303999999999986</v>
      </c>
      <c r="W1707">
        <v>1.34</v>
      </c>
      <c r="X1707" t="s">
        <v>64</v>
      </c>
      <c r="Y1707" t="s">
        <v>5034</v>
      </c>
      <c r="Z1707">
        <v>2014</v>
      </c>
      <c r="AA1707" s="6">
        <f>(Orders[[#This Row],[Sales]]*Orders[[#This Row],[Quantity]])-Orders[[#This Row],[Discount]]</f>
        <v>41.847999999999999</v>
      </c>
    </row>
    <row r="1708" spans="1:27" ht="16.5" x14ac:dyDescent="0.3">
      <c r="A1708">
        <v>36248</v>
      </c>
      <c r="B1708" t="s">
        <v>5682</v>
      </c>
      <c r="C1708" s="1">
        <v>41069</v>
      </c>
      <c r="D1708" s="1">
        <v>41073</v>
      </c>
      <c r="E1708" t="s">
        <v>66</v>
      </c>
      <c r="F1708" t="s">
        <v>3299</v>
      </c>
      <c r="G1708" t="s">
        <v>3300</v>
      </c>
      <c r="H1708" t="s">
        <v>31</v>
      </c>
      <c r="I1708" t="s">
        <v>2877</v>
      </c>
      <c r="J1708" t="s">
        <v>47</v>
      </c>
      <c r="K1708" t="s">
        <v>34</v>
      </c>
      <c r="L1708">
        <v>48073</v>
      </c>
      <c r="M1708" t="s">
        <v>35</v>
      </c>
      <c r="N1708" t="s">
        <v>48</v>
      </c>
      <c r="O1708" t="s">
        <v>5683</v>
      </c>
      <c r="P1708" t="s">
        <v>50</v>
      </c>
      <c r="Q1708" t="s">
        <v>416</v>
      </c>
      <c r="R1708" t="s">
        <v>5684</v>
      </c>
      <c r="S1708" s="5">
        <v>12.96</v>
      </c>
      <c r="T1708">
        <v>2</v>
      </c>
      <c r="U1708">
        <v>0</v>
      </c>
      <c r="V1708">
        <v>6.2208000000000014</v>
      </c>
      <c r="W1708">
        <v>1.3</v>
      </c>
      <c r="X1708" t="s">
        <v>53</v>
      </c>
      <c r="Y1708" t="s">
        <v>5034</v>
      </c>
      <c r="Z1708">
        <v>2012</v>
      </c>
      <c r="AA1708" s="6">
        <f>(Orders[[#This Row],[Sales]]*Orders[[#This Row],[Quantity]])-Orders[[#This Row],[Discount]]</f>
        <v>25.92</v>
      </c>
    </row>
    <row r="1709" spans="1:27" ht="16.5" x14ac:dyDescent="0.3">
      <c r="A1709">
        <v>36589</v>
      </c>
      <c r="B1709" t="s">
        <v>5685</v>
      </c>
      <c r="C1709" s="1">
        <v>41811</v>
      </c>
      <c r="D1709" s="1">
        <v>41814</v>
      </c>
      <c r="E1709" t="s">
        <v>55</v>
      </c>
      <c r="F1709" t="s">
        <v>3997</v>
      </c>
      <c r="G1709" t="s">
        <v>3998</v>
      </c>
      <c r="H1709" t="s">
        <v>31</v>
      </c>
      <c r="I1709" t="s">
        <v>402</v>
      </c>
      <c r="J1709" t="s">
        <v>389</v>
      </c>
      <c r="K1709" t="s">
        <v>34</v>
      </c>
      <c r="L1709">
        <v>33180</v>
      </c>
      <c r="M1709" t="s">
        <v>35</v>
      </c>
      <c r="N1709" t="s">
        <v>36</v>
      </c>
      <c r="O1709" t="s">
        <v>4931</v>
      </c>
      <c r="P1709" t="s">
        <v>50</v>
      </c>
      <c r="Q1709" t="s">
        <v>112</v>
      </c>
      <c r="R1709" t="s">
        <v>4932</v>
      </c>
      <c r="S1709" s="5">
        <v>4.4640000000000004</v>
      </c>
      <c r="T1709">
        <v>1</v>
      </c>
      <c r="U1709">
        <v>0.2</v>
      </c>
      <c r="V1709">
        <v>0.33479999999999999</v>
      </c>
      <c r="W1709">
        <v>1.3</v>
      </c>
      <c r="X1709" t="s">
        <v>41</v>
      </c>
      <c r="Y1709" t="s">
        <v>5034</v>
      </c>
      <c r="Z1709">
        <v>2014</v>
      </c>
      <c r="AA1709" s="6">
        <f>(Orders[[#This Row],[Sales]]*Orders[[#This Row],[Quantity]])-Orders[[#This Row],[Discount]]</f>
        <v>4.2640000000000002</v>
      </c>
    </row>
    <row r="1710" spans="1:27" ht="16.5" x14ac:dyDescent="0.3">
      <c r="A1710">
        <v>36515</v>
      </c>
      <c r="B1710" t="s">
        <v>5686</v>
      </c>
      <c r="C1710" s="1">
        <v>41801</v>
      </c>
      <c r="D1710" s="1">
        <v>41805</v>
      </c>
      <c r="E1710" t="s">
        <v>66</v>
      </c>
      <c r="F1710" t="s">
        <v>1557</v>
      </c>
      <c r="G1710" t="s">
        <v>1558</v>
      </c>
      <c r="H1710" t="s">
        <v>58</v>
      </c>
      <c r="I1710" t="s">
        <v>232</v>
      </c>
      <c r="J1710" t="s">
        <v>233</v>
      </c>
      <c r="K1710" t="s">
        <v>34</v>
      </c>
      <c r="L1710">
        <v>10011</v>
      </c>
      <c r="M1710" t="s">
        <v>35</v>
      </c>
      <c r="N1710" t="s">
        <v>87</v>
      </c>
      <c r="O1710" t="s">
        <v>5687</v>
      </c>
      <c r="P1710" t="s">
        <v>50</v>
      </c>
      <c r="Q1710" t="s">
        <v>788</v>
      </c>
      <c r="R1710" t="s">
        <v>5688</v>
      </c>
      <c r="S1710" s="5">
        <v>8.4</v>
      </c>
      <c r="T1710">
        <v>5</v>
      </c>
      <c r="U1710">
        <v>0</v>
      </c>
      <c r="V1710">
        <v>4.2</v>
      </c>
      <c r="W1710">
        <v>1.1599999999999999</v>
      </c>
      <c r="X1710" t="s">
        <v>53</v>
      </c>
      <c r="Y1710" t="s">
        <v>5034</v>
      </c>
      <c r="Z1710">
        <v>2014</v>
      </c>
      <c r="AA1710" s="6">
        <f>(Orders[[#This Row],[Sales]]*Orders[[#This Row],[Quantity]])-Orders[[#This Row],[Discount]]</f>
        <v>42</v>
      </c>
    </row>
    <row r="1711" spans="1:27" ht="16.5" x14ac:dyDescent="0.3">
      <c r="A1711">
        <v>31969</v>
      </c>
      <c r="B1711" t="s">
        <v>5689</v>
      </c>
      <c r="C1711" s="1">
        <v>41806</v>
      </c>
      <c r="D1711" s="1">
        <v>41813</v>
      </c>
      <c r="E1711" t="s">
        <v>66</v>
      </c>
      <c r="F1711" t="s">
        <v>155</v>
      </c>
      <c r="G1711" t="s">
        <v>156</v>
      </c>
      <c r="H1711" t="s">
        <v>31</v>
      </c>
      <c r="I1711" t="s">
        <v>995</v>
      </c>
      <c r="J1711" t="s">
        <v>118</v>
      </c>
      <c r="K1711" t="s">
        <v>34</v>
      </c>
      <c r="L1711">
        <v>62301</v>
      </c>
      <c r="M1711" t="s">
        <v>35</v>
      </c>
      <c r="N1711" t="s">
        <v>48</v>
      </c>
      <c r="O1711" t="s">
        <v>3928</v>
      </c>
      <c r="P1711" t="s">
        <v>50</v>
      </c>
      <c r="Q1711" t="s">
        <v>788</v>
      </c>
      <c r="R1711" t="s">
        <v>3929</v>
      </c>
      <c r="S1711" s="5">
        <v>19.559999999999999</v>
      </c>
      <c r="T1711">
        <v>5</v>
      </c>
      <c r="U1711">
        <v>0.2</v>
      </c>
      <c r="V1711">
        <v>1.7115</v>
      </c>
      <c r="W1711">
        <v>1.1499999999999999</v>
      </c>
      <c r="X1711" t="s">
        <v>272</v>
      </c>
      <c r="Y1711" t="s">
        <v>5034</v>
      </c>
      <c r="Z1711">
        <v>2014</v>
      </c>
      <c r="AA1711" s="6">
        <f>(Orders[[#This Row],[Sales]]*Orders[[#This Row],[Quantity]])-Orders[[#This Row],[Discount]]</f>
        <v>97.6</v>
      </c>
    </row>
    <row r="1712" spans="1:27" ht="16.5" x14ac:dyDescent="0.3">
      <c r="A1712">
        <v>34489</v>
      </c>
      <c r="B1712" t="s">
        <v>5690</v>
      </c>
      <c r="C1712" s="1">
        <v>41795</v>
      </c>
      <c r="D1712" s="1">
        <v>41799</v>
      </c>
      <c r="E1712" t="s">
        <v>66</v>
      </c>
      <c r="F1712" t="s">
        <v>2662</v>
      </c>
      <c r="G1712" t="s">
        <v>2663</v>
      </c>
      <c r="H1712" t="s">
        <v>58</v>
      </c>
      <c r="I1712" t="s">
        <v>5691</v>
      </c>
      <c r="J1712" t="s">
        <v>171</v>
      </c>
      <c r="K1712" t="s">
        <v>34</v>
      </c>
      <c r="L1712">
        <v>77489</v>
      </c>
      <c r="M1712" t="s">
        <v>35</v>
      </c>
      <c r="N1712" t="s">
        <v>48</v>
      </c>
      <c r="O1712" t="s">
        <v>5692</v>
      </c>
      <c r="P1712" t="s">
        <v>50</v>
      </c>
      <c r="Q1712" t="s">
        <v>51</v>
      </c>
      <c r="R1712" t="s">
        <v>5693</v>
      </c>
      <c r="S1712" s="5">
        <v>6.3699999999999983</v>
      </c>
      <c r="T1712">
        <v>7</v>
      </c>
      <c r="U1712">
        <v>0.8</v>
      </c>
      <c r="V1712">
        <v>-9.5550000000000015</v>
      </c>
      <c r="W1712">
        <v>1.1499999999999999</v>
      </c>
      <c r="X1712" t="s">
        <v>53</v>
      </c>
      <c r="Y1712" t="s">
        <v>5034</v>
      </c>
      <c r="Z1712">
        <v>2014</v>
      </c>
      <c r="AA1712" s="6">
        <f>(Orders[[#This Row],[Sales]]*Orders[[#This Row],[Quantity]])-Orders[[#This Row],[Discount]]</f>
        <v>43.789999999999992</v>
      </c>
    </row>
    <row r="1713" spans="1:27" ht="16.5" x14ac:dyDescent="0.3">
      <c r="A1713">
        <v>40879</v>
      </c>
      <c r="B1713" t="s">
        <v>5694</v>
      </c>
      <c r="C1713" s="1">
        <v>41433</v>
      </c>
      <c r="D1713" s="1">
        <v>41437</v>
      </c>
      <c r="E1713" t="s">
        <v>66</v>
      </c>
      <c r="F1713" t="s">
        <v>5695</v>
      </c>
      <c r="G1713" t="s">
        <v>5696</v>
      </c>
      <c r="H1713" t="s">
        <v>94</v>
      </c>
      <c r="I1713" t="s">
        <v>85</v>
      </c>
      <c r="J1713" t="s">
        <v>86</v>
      </c>
      <c r="K1713" t="s">
        <v>34</v>
      </c>
      <c r="L1713">
        <v>19120</v>
      </c>
      <c r="M1713" t="s">
        <v>35</v>
      </c>
      <c r="N1713" t="s">
        <v>87</v>
      </c>
      <c r="O1713" t="s">
        <v>5697</v>
      </c>
      <c r="P1713" t="s">
        <v>50</v>
      </c>
      <c r="Q1713" t="s">
        <v>938</v>
      </c>
      <c r="R1713" t="s">
        <v>5698</v>
      </c>
      <c r="S1713" s="5">
        <v>9.6479999999999997</v>
      </c>
      <c r="T1713">
        <v>6</v>
      </c>
      <c r="U1713">
        <v>0.2</v>
      </c>
      <c r="V1713">
        <v>3.4973999999999998</v>
      </c>
      <c r="W1713">
        <v>1.1499999999999999</v>
      </c>
      <c r="X1713" t="s">
        <v>53</v>
      </c>
      <c r="Y1713" t="s">
        <v>5034</v>
      </c>
      <c r="Z1713">
        <v>2013</v>
      </c>
      <c r="AA1713" s="6">
        <f>(Orders[[#This Row],[Sales]]*Orders[[#This Row],[Quantity]])-Orders[[#This Row],[Discount]]</f>
        <v>57.687999999999995</v>
      </c>
    </row>
    <row r="1714" spans="1:27" ht="16.5" x14ac:dyDescent="0.3">
      <c r="A1714">
        <v>32237</v>
      </c>
      <c r="B1714" t="s">
        <v>5699</v>
      </c>
      <c r="C1714" s="1">
        <v>41445</v>
      </c>
      <c r="D1714" s="1">
        <v>41446</v>
      </c>
      <c r="E1714" t="s">
        <v>55</v>
      </c>
      <c r="F1714" t="s">
        <v>5410</v>
      </c>
      <c r="G1714" t="s">
        <v>5411</v>
      </c>
      <c r="H1714" t="s">
        <v>58</v>
      </c>
      <c r="I1714" t="s">
        <v>103</v>
      </c>
      <c r="J1714" t="s">
        <v>104</v>
      </c>
      <c r="K1714" t="s">
        <v>34</v>
      </c>
      <c r="L1714">
        <v>94110</v>
      </c>
      <c r="M1714" t="s">
        <v>35</v>
      </c>
      <c r="N1714" t="s">
        <v>105</v>
      </c>
      <c r="O1714" t="s">
        <v>1594</v>
      </c>
      <c r="P1714" t="s">
        <v>50</v>
      </c>
      <c r="Q1714" t="s">
        <v>416</v>
      </c>
      <c r="R1714" t="s">
        <v>1595</v>
      </c>
      <c r="S1714" s="5">
        <v>17.12</v>
      </c>
      <c r="T1714">
        <v>2</v>
      </c>
      <c r="U1714">
        <v>0</v>
      </c>
      <c r="V1714">
        <v>8.0464000000000002</v>
      </c>
      <c r="W1714">
        <v>1.1399999999999999</v>
      </c>
      <c r="X1714" t="s">
        <v>64</v>
      </c>
      <c r="Y1714" t="s">
        <v>5034</v>
      </c>
      <c r="Z1714">
        <v>2013</v>
      </c>
      <c r="AA1714" s="6">
        <f>(Orders[[#This Row],[Sales]]*Orders[[#This Row],[Quantity]])-Orders[[#This Row],[Discount]]</f>
        <v>34.24</v>
      </c>
    </row>
    <row r="1715" spans="1:27" ht="16.5" x14ac:dyDescent="0.3">
      <c r="A1715">
        <v>35475</v>
      </c>
      <c r="B1715" t="s">
        <v>5700</v>
      </c>
      <c r="C1715" s="1">
        <v>41442</v>
      </c>
      <c r="D1715" s="1">
        <v>41444</v>
      </c>
      <c r="E1715" t="s">
        <v>28</v>
      </c>
      <c r="F1715" t="s">
        <v>3111</v>
      </c>
      <c r="G1715" t="s">
        <v>3112</v>
      </c>
      <c r="H1715" t="s">
        <v>31</v>
      </c>
      <c r="I1715" t="s">
        <v>151</v>
      </c>
      <c r="J1715" t="s">
        <v>104</v>
      </c>
      <c r="K1715" t="s">
        <v>34</v>
      </c>
      <c r="L1715">
        <v>90045</v>
      </c>
      <c r="M1715" t="s">
        <v>35</v>
      </c>
      <c r="N1715" t="s">
        <v>105</v>
      </c>
      <c r="O1715" t="s">
        <v>5701</v>
      </c>
      <c r="P1715" t="s">
        <v>50</v>
      </c>
      <c r="Q1715" t="s">
        <v>416</v>
      </c>
      <c r="R1715" t="s">
        <v>5702</v>
      </c>
      <c r="S1715" s="5">
        <v>46.349999999999987</v>
      </c>
      <c r="T1715">
        <v>5</v>
      </c>
      <c r="U1715">
        <v>0</v>
      </c>
      <c r="V1715">
        <v>21.784500000000001</v>
      </c>
      <c r="W1715">
        <v>1.1399999999999999</v>
      </c>
      <c r="X1715" t="s">
        <v>64</v>
      </c>
      <c r="Y1715" t="s">
        <v>5034</v>
      </c>
      <c r="Z1715">
        <v>2013</v>
      </c>
      <c r="AA1715" s="6">
        <f>(Orders[[#This Row],[Sales]]*Orders[[#This Row],[Quantity]])-Orders[[#This Row],[Discount]]</f>
        <v>231.74999999999994</v>
      </c>
    </row>
    <row r="1716" spans="1:27" ht="16.5" x14ac:dyDescent="0.3">
      <c r="A1716">
        <v>32582</v>
      </c>
      <c r="B1716" t="s">
        <v>5703</v>
      </c>
      <c r="C1716" s="1">
        <v>41452</v>
      </c>
      <c r="D1716" s="1">
        <v>41459</v>
      </c>
      <c r="E1716" t="s">
        <v>66</v>
      </c>
      <c r="F1716" t="s">
        <v>2599</v>
      </c>
      <c r="G1716" t="s">
        <v>2600</v>
      </c>
      <c r="H1716" t="s">
        <v>31</v>
      </c>
      <c r="I1716" t="s">
        <v>1117</v>
      </c>
      <c r="J1716" t="s">
        <v>1118</v>
      </c>
      <c r="K1716" t="s">
        <v>34</v>
      </c>
      <c r="L1716">
        <v>2908</v>
      </c>
      <c r="M1716" t="s">
        <v>35</v>
      </c>
      <c r="N1716" t="s">
        <v>87</v>
      </c>
      <c r="O1716" t="s">
        <v>5704</v>
      </c>
      <c r="P1716" t="s">
        <v>50</v>
      </c>
      <c r="Q1716" t="s">
        <v>112</v>
      </c>
      <c r="R1716" t="s">
        <v>5705</v>
      </c>
      <c r="S1716" s="5">
        <v>14.9</v>
      </c>
      <c r="T1716">
        <v>5</v>
      </c>
      <c r="U1716">
        <v>0</v>
      </c>
      <c r="V1716">
        <v>1.0429999999999979</v>
      </c>
      <c r="W1716">
        <v>1.0900000000000001</v>
      </c>
      <c r="X1716" t="s">
        <v>64</v>
      </c>
      <c r="Y1716" t="s">
        <v>5034</v>
      </c>
      <c r="Z1716">
        <v>2013</v>
      </c>
      <c r="AA1716" s="6">
        <f>(Orders[[#This Row],[Sales]]*Orders[[#This Row],[Quantity]])-Orders[[#This Row],[Discount]]</f>
        <v>74.5</v>
      </c>
    </row>
    <row r="1717" spans="1:27" ht="16.5" x14ac:dyDescent="0.3">
      <c r="A1717">
        <v>37402</v>
      </c>
      <c r="B1717" t="s">
        <v>5706</v>
      </c>
      <c r="C1717" s="1">
        <v>41078</v>
      </c>
      <c r="D1717" s="1">
        <v>41082</v>
      </c>
      <c r="E1717" t="s">
        <v>66</v>
      </c>
      <c r="F1717" t="s">
        <v>2087</v>
      </c>
      <c r="G1717" t="s">
        <v>2088</v>
      </c>
      <c r="H1717" t="s">
        <v>58</v>
      </c>
      <c r="I1717" t="s">
        <v>402</v>
      </c>
      <c r="J1717" t="s">
        <v>389</v>
      </c>
      <c r="K1717" t="s">
        <v>34</v>
      </c>
      <c r="L1717">
        <v>33178</v>
      </c>
      <c r="M1717" t="s">
        <v>35</v>
      </c>
      <c r="N1717" t="s">
        <v>36</v>
      </c>
      <c r="O1717" t="s">
        <v>818</v>
      </c>
      <c r="P1717" t="s">
        <v>50</v>
      </c>
      <c r="Q1717" t="s">
        <v>788</v>
      </c>
      <c r="R1717" t="s">
        <v>819</v>
      </c>
      <c r="S1717" s="5">
        <v>13.632</v>
      </c>
      <c r="T1717">
        <v>4</v>
      </c>
      <c r="U1717">
        <v>0.2</v>
      </c>
      <c r="V1717">
        <v>3.5783999999999998</v>
      </c>
      <c r="W1717">
        <v>1.07</v>
      </c>
      <c r="X1717" t="s">
        <v>53</v>
      </c>
      <c r="Y1717" t="s">
        <v>5034</v>
      </c>
      <c r="Z1717">
        <v>2012</v>
      </c>
      <c r="AA1717" s="6">
        <f>(Orders[[#This Row],[Sales]]*Orders[[#This Row],[Quantity]])-Orders[[#This Row],[Discount]]</f>
        <v>54.327999999999996</v>
      </c>
    </row>
    <row r="1718" spans="1:27" ht="16.5" x14ac:dyDescent="0.3">
      <c r="A1718">
        <v>32566</v>
      </c>
      <c r="B1718" t="s">
        <v>5707</v>
      </c>
      <c r="C1718" s="1">
        <v>41795</v>
      </c>
      <c r="D1718" s="1">
        <v>41799</v>
      </c>
      <c r="E1718" t="s">
        <v>66</v>
      </c>
      <c r="F1718" t="s">
        <v>2241</v>
      </c>
      <c r="G1718" t="s">
        <v>2242</v>
      </c>
      <c r="H1718" t="s">
        <v>31</v>
      </c>
      <c r="I1718" t="s">
        <v>2735</v>
      </c>
      <c r="J1718" t="s">
        <v>716</v>
      </c>
      <c r="K1718" t="s">
        <v>34</v>
      </c>
      <c r="L1718">
        <v>35630</v>
      </c>
      <c r="M1718" t="s">
        <v>35</v>
      </c>
      <c r="N1718" t="s">
        <v>36</v>
      </c>
      <c r="O1718" t="s">
        <v>1565</v>
      </c>
      <c r="P1718" t="s">
        <v>50</v>
      </c>
      <c r="Q1718" t="s">
        <v>416</v>
      </c>
      <c r="R1718" t="s">
        <v>1566</v>
      </c>
      <c r="S1718" s="5">
        <v>12.48</v>
      </c>
      <c r="T1718">
        <v>2</v>
      </c>
      <c r="U1718">
        <v>0</v>
      </c>
      <c r="V1718">
        <v>5.6159999999999997</v>
      </c>
      <c r="W1718">
        <v>1.03</v>
      </c>
      <c r="X1718" t="s">
        <v>64</v>
      </c>
      <c r="Y1718" t="s">
        <v>5034</v>
      </c>
      <c r="Z1718">
        <v>2014</v>
      </c>
      <c r="AA1718" s="6">
        <f>(Orders[[#This Row],[Sales]]*Orders[[#This Row],[Quantity]])-Orders[[#This Row],[Discount]]</f>
        <v>24.96</v>
      </c>
    </row>
    <row r="1719" spans="1:27" ht="16.5" x14ac:dyDescent="0.3">
      <c r="A1719">
        <v>40297</v>
      </c>
      <c r="B1719" t="s">
        <v>5708</v>
      </c>
      <c r="C1719" s="1">
        <v>40716</v>
      </c>
      <c r="D1719" s="1">
        <v>40716</v>
      </c>
      <c r="E1719" t="s">
        <v>303</v>
      </c>
      <c r="F1719" t="s">
        <v>859</v>
      </c>
      <c r="G1719" t="s">
        <v>860</v>
      </c>
      <c r="H1719" t="s">
        <v>31</v>
      </c>
      <c r="I1719" t="s">
        <v>3098</v>
      </c>
      <c r="J1719" t="s">
        <v>396</v>
      </c>
      <c r="K1719" t="s">
        <v>34</v>
      </c>
      <c r="L1719">
        <v>85023</v>
      </c>
      <c r="M1719" t="s">
        <v>35</v>
      </c>
      <c r="N1719" t="s">
        <v>105</v>
      </c>
      <c r="O1719" t="s">
        <v>4042</v>
      </c>
      <c r="P1719" t="s">
        <v>50</v>
      </c>
      <c r="Q1719" t="s">
        <v>51</v>
      </c>
      <c r="R1719" t="s">
        <v>4043</v>
      </c>
      <c r="S1719" s="5">
        <v>8.2260000000000009</v>
      </c>
      <c r="T1719">
        <v>3</v>
      </c>
      <c r="U1719">
        <v>0.7</v>
      </c>
      <c r="V1719">
        <v>-6.0323999999999991</v>
      </c>
      <c r="W1719">
        <v>1.01</v>
      </c>
      <c r="X1719" t="s">
        <v>64</v>
      </c>
      <c r="Y1719" t="s">
        <v>5034</v>
      </c>
      <c r="Z1719">
        <v>2011</v>
      </c>
      <c r="AA1719" s="6">
        <f>(Orders[[#This Row],[Sales]]*Orders[[#This Row],[Quantity]])-Orders[[#This Row],[Discount]]</f>
        <v>23.978000000000005</v>
      </c>
    </row>
    <row r="1720" spans="1:27" ht="16.5" x14ac:dyDescent="0.3">
      <c r="A1720">
        <v>40368</v>
      </c>
      <c r="B1720" t="s">
        <v>5709</v>
      </c>
      <c r="C1720" s="1">
        <v>41072</v>
      </c>
      <c r="D1720" s="1">
        <v>41076</v>
      </c>
      <c r="E1720" t="s">
        <v>66</v>
      </c>
      <c r="F1720" t="s">
        <v>225</v>
      </c>
      <c r="G1720" t="s">
        <v>226</v>
      </c>
      <c r="H1720" t="s">
        <v>94</v>
      </c>
      <c r="I1720" t="s">
        <v>69</v>
      </c>
      <c r="J1720" t="s">
        <v>643</v>
      </c>
      <c r="K1720" t="s">
        <v>34</v>
      </c>
      <c r="L1720">
        <v>47201</v>
      </c>
      <c r="M1720" t="s">
        <v>35</v>
      </c>
      <c r="N1720" t="s">
        <v>48</v>
      </c>
      <c r="O1720" t="s">
        <v>5710</v>
      </c>
      <c r="P1720" t="s">
        <v>50</v>
      </c>
      <c r="Q1720" t="s">
        <v>112</v>
      </c>
      <c r="R1720" t="s">
        <v>5711</v>
      </c>
      <c r="S1720" s="5">
        <v>24.56</v>
      </c>
      <c r="T1720">
        <v>2</v>
      </c>
      <c r="U1720">
        <v>0</v>
      </c>
      <c r="V1720">
        <v>6.8767999999999994</v>
      </c>
      <c r="W1720">
        <v>1</v>
      </c>
      <c r="X1720" t="s">
        <v>64</v>
      </c>
      <c r="Y1720" t="s">
        <v>5034</v>
      </c>
      <c r="Z1720">
        <v>2012</v>
      </c>
      <c r="AA1720" s="6">
        <f>(Orders[[#This Row],[Sales]]*Orders[[#This Row],[Quantity]])-Orders[[#This Row],[Discount]]</f>
        <v>49.12</v>
      </c>
    </row>
    <row r="1721" spans="1:27" ht="16.5" x14ac:dyDescent="0.3">
      <c r="A1721">
        <v>33986</v>
      </c>
      <c r="B1721" t="s">
        <v>5712</v>
      </c>
      <c r="C1721" s="1">
        <v>40724</v>
      </c>
      <c r="D1721" s="1">
        <v>40726</v>
      </c>
      <c r="E1721" t="s">
        <v>55</v>
      </c>
      <c r="F1721" t="s">
        <v>3869</v>
      </c>
      <c r="G1721" t="s">
        <v>3870</v>
      </c>
      <c r="H1721" t="s">
        <v>31</v>
      </c>
      <c r="I1721" t="s">
        <v>661</v>
      </c>
      <c r="J1721" t="s">
        <v>118</v>
      </c>
      <c r="K1721" t="s">
        <v>34</v>
      </c>
      <c r="L1721">
        <v>60653</v>
      </c>
      <c r="M1721" t="s">
        <v>35</v>
      </c>
      <c r="N1721" t="s">
        <v>48</v>
      </c>
      <c r="O1721" t="s">
        <v>5713</v>
      </c>
      <c r="P1721" t="s">
        <v>50</v>
      </c>
      <c r="Q1721" t="s">
        <v>788</v>
      </c>
      <c r="R1721" t="s">
        <v>5714</v>
      </c>
      <c r="S1721" s="5">
        <v>5.2480000000000002</v>
      </c>
      <c r="T1721">
        <v>4</v>
      </c>
      <c r="U1721">
        <v>0.2</v>
      </c>
      <c r="V1721">
        <v>1.639999999999999</v>
      </c>
      <c r="W1721">
        <v>0.98</v>
      </c>
      <c r="X1721" t="s">
        <v>53</v>
      </c>
      <c r="Y1721" t="s">
        <v>5034</v>
      </c>
      <c r="Z1721">
        <v>2011</v>
      </c>
      <c r="AA1721" s="6">
        <f>(Orders[[#This Row],[Sales]]*Orders[[#This Row],[Quantity]])-Orders[[#This Row],[Discount]]</f>
        <v>20.792000000000002</v>
      </c>
    </row>
    <row r="1722" spans="1:27" ht="16.5" x14ac:dyDescent="0.3">
      <c r="A1722">
        <v>32623</v>
      </c>
      <c r="B1722" t="s">
        <v>5715</v>
      </c>
      <c r="C1722" s="1">
        <v>41074</v>
      </c>
      <c r="D1722" s="1">
        <v>41078</v>
      </c>
      <c r="E1722" t="s">
        <v>66</v>
      </c>
      <c r="F1722" t="s">
        <v>161</v>
      </c>
      <c r="G1722" t="s">
        <v>162</v>
      </c>
      <c r="H1722" t="s">
        <v>94</v>
      </c>
      <c r="I1722" t="s">
        <v>85</v>
      </c>
      <c r="J1722" t="s">
        <v>86</v>
      </c>
      <c r="K1722" t="s">
        <v>34</v>
      </c>
      <c r="L1722">
        <v>19120</v>
      </c>
      <c r="M1722" t="s">
        <v>35</v>
      </c>
      <c r="N1722" t="s">
        <v>87</v>
      </c>
      <c r="O1722" t="s">
        <v>5716</v>
      </c>
      <c r="P1722" t="s">
        <v>38</v>
      </c>
      <c r="Q1722" t="s">
        <v>270</v>
      </c>
      <c r="R1722" t="s">
        <v>5717</v>
      </c>
      <c r="S1722" s="5">
        <v>51.072000000000003</v>
      </c>
      <c r="T1722">
        <v>6</v>
      </c>
      <c r="U1722">
        <v>0.2</v>
      </c>
      <c r="V1722">
        <v>5.1072000000000024</v>
      </c>
      <c r="W1722">
        <v>0.94</v>
      </c>
      <c r="X1722" t="s">
        <v>53</v>
      </c>
      <c r="Y1722" t="s">
        <v>5034</v>
      </c>
      <c r="Z1722">
        <v>2012</v>
      </c>
      <c r="AA1722" s="6">
        <f>(Orders[[#This Row],[Sales]]*Orders[[#This Row],[Quantity]])-Orders[[#This Row],[Discount]]</f>
        <v>306.23200000000003</v>
      </c>
    </row>
    <row r="1723" spans="1:27" ht="16.5" x14ac:dyDescent="0.3">
      <c r="A1723">
        <v>33501</v>
      </c>
      <c r="B1723" t="s">
        <v>5718</v>
      </c>
      <c r="C1723" s="1">
        <v>41089</v>
      </c>
      <c r="D1723" s="1">
        <v>41095</v>
      </c>
      <c r="E1723" t="s">
        <v>66</v>
      </c>
      <c r="F1723" t="s">
        <v>364</v>
      </c>
      <c r="G1723" t="s">
        <v>365</v>
      </c>
      <c r="H1723" t="s">
        <v>31</v>
      </c>
      <c r="I1723" t="s">
        <v>377</v>
      </c>
      <c r="J1723" t="s">
        <v>86</v>
      </c>
      <c r="K1723" t="s">
        <v>34</v>
      </c>
      <c r="L1723">
        <v>17602</v>
      </c>
      <c r="M1723" t="s">
        <v>35</v>
      </c>
      <c r="N1723" t="s">
        <v>87</v>
      </c>
      <c r="O1723" t="s">
        <v>520</v>
      </c>
      <c r="P1723" t="s">
        <v>38</v>
      </c>
      <c r="Q1723" t="s">
        <v>270</v>
      </c>
      <c r="R1723" t="s">
        <v>3600</v>
      </c>
      <c r="S1723" s="5">
        <v>20.103999999999999</v>
      </c>
      <c r="T1723">
        <v>1</v>
      </c>
      <c r="U1723">
        <v>0.2</v>
      </c>
      <c r="V1723">
        <v>1.7591000000000001</v>
      </c>
      <c r="W1723">
        <v>0.94</v>
      </c>
      <c r="X1723" t="s">
        <v>64</v>
      </c>
      <c r="Y1723" t="s">
        <v>5034</v>
      </c>
      <c r="Z1723">
        <v>2012</v>
      </c>
      <c r="AA1723" s="6">
        <f>(Orders[[#This Row],[Sales]]*Orders[[#This Row],[Quantity]])-Orders[[#This Row],[Discount]]</f>
        <v>19.904</v>
      </c>
    </row>
    <row r="1724" spans="1:27" ht="16.5" x14ac:dyDescent="0.3">
      <c r="A1724">
        <v>40833</v>
      </c>
      <c r="B1724" t="s">
        <v>5719</v>
      </c>
      <c r="C1724" s="1">
        <v>41803</v>
      </c>
      <c r="D1724" s="1">
        <v>41805</v>
      </c>
      <c r="E1724" t="s">
        <v>28</v>
      </c>
      <c r="F1724" t="s">
        <v>5046</v>
      </c>
      <c r="G1724" t="s">
        <v>5047</v>
      </c>
      <c r="H1724" t="s">
        <v>31</v>
      </c>
      <c r="I1724" t="s">
        <v>661</v>
      </c>
      <c r="J1724" t="s">
        <v>118</v>
      </c>
      <c r="K1724" t="s">
        <v>34</v>
      </c>
      <c r="L1724">
        <v>60610</v>
      </c>
      <c r="M1724" t="s">
        <v>35</v>
      </c>
      <c r="N1724" t="s">
        <v>48</v>
      </c>
      <c r="O1724" t="s">
        <v>5720</v>
      </c>
      <c r="P1724" t="s">
        <v>38</v>
      </c>
      <c r="Q1724" t="s">
        <v>270</v>
      </c>
      <c r="R1724" t="s">
        <v>5721</v>
      </c>
      <c r="S1724" s="5">
        <v>8.8559999999999999</v>
      </c>
      <c r="T1724">
        <v>3</v>
      </c>
      <c r="U1724">
        <v>0.6</v>
      </c>
      <c r="V1724">
        <v>-6.8634000000000013</v>
      </c>
      <c r="W1724">
        <v>0.93</v>
      </c>
      <c r="X1724" t="s">
        <v>53</v>
      </c>
      <c r="Y1724" t="s">
        <v>5034</v>
      </c>
      <c r="Z1724">
        <v>2014</v>
      </c>
      <c r="AA1724" s="6">
        <f>(Orders[[#This Row],[Sales]]*Orders[[#This Row],[Quantity]])-Orders[[#This Row],[Discount]]</f>
        <v>25.967999999999996</v>
      </c>
    </row>
    <row r="1725" spans="1:27" ht="16.5" x14ac:dyDescent="0.3">
      <c r="A1725">
        <v>35253</v>
      </c>
      <c r="B1725" t="s">
        <v>5722</v>
      </c>
      <c r="C1725" s="1">
        <v>41452</v>
      </c>
      <c r="D1725" s="1">
        <v>41459</v>
      </c>
      <c r="E1725" t="s">
        <v>66</v>
      </c>
      <c r="F1725" t="s">
        <v>4010</v>
      </c>
      <c r="G1725" t="s">
        <v>4011</v>
      </c>
      <c r="H1725" t="s">
        <v>31</v>
      </c>
      <c r="I1725" t="s">
        <v>103</v>
      </c>
      <c r="J1725" t="s">
        <v>104</v>
      </c>
      <c r="K1725" t="s">
        <v>34</v>
      </c>
      <c r="L1725">
        <v>94109</v>
      </c>
      <c r="M1725" t="s">
        <v>35</v>
      </c>
      <c r="N1725" t="s">
        <v>105</v>
      </c>
      <c r="O1725" t="s">
        <v>5720</v>
      </c>
      <c r="P1725" t="s">
        <v>38</v>
      </c>
      <c r="Q1725" t="s">
        <v>270</v>
      </c>
      <c r="R1725" t="s">
        <v>5721</v>
      </c>
      <c r="S1725" s="5">
        <v>22.14</v>
      </c>
      <c r="T1725">
        <v>3</v>
      </c>
      <c r="U1725">
        <v>0</v>
      </c>
      <c r="V1725">
        <v>6.4205999999999976</v>
      </c>
      <c r="W1725">
        <v>0.92</v>
      </c>
      <c r="X1725" t="s">
        <v>64</v>
      </c>
      <c r="Y1725" t="s">
        <v>5034</v>
      </c>
      <c r="Z1725">
        <v>2013</v>
      </c>
      <c r="AA1725" s="6">
        <f>(Orders[[#This Row],[Sales]]*Orders[[#This Row],[Quantity]])-Orders[[#This Row],[Discount]]</f>
        <v>66.42</v>
      </c>
    </row>
    <row r="1726" spans="1:27" ht="16.5" x14ac:dyDescent="0.3">
      <c r="A1726">
        <v>33708</v>
      </c>
      <c r="B1726" t="s">
        <v>5723</v>
      </c>
      <c r="C1726" s="1">
        <v>41067</v>
      </c>
      <c r="D1726" s="1">
        <v>41069</v>
      </c>
      <c r="E1726" t="s">
        <v>28</v>
      </c>
      <c r="F1726" t="s">
        <v>2439</v>
      </c>
      <c r="G1726" t="s">
        <v>2440</v>
      </c>
      <c r="H1726" t="s">
        <v>58</v>
      </c>
      <c r="I1726" t="s">
        <v>151</v>
      </c>
      <c r="J1726" t="s">
        <v>104</v>
      </c>
      <c r="K1726" t="s">
        <v>34</v>
      </c>
      <c r="L1726">
        <v>90036</v>
      </c>
      <c r="M1726" t="s">
        <v>35</v>
      </c>
      <c r="N1726" t="s">
        <v>105</v>
      </c>
      <c r="O1726" t="s">
        <v>5724</v>
      </c>
      <c r="P1726" t="s">
        <v>50</v>
      </c>
      <c r="Q1726" t="s">
        <v>51</v>
      </c>
      <c r="R1726" t="s">
        <v>959</v>
      </c>
      <c r="S1726" s="5">
        <v>7.52</v>
      </c>
      <c r="T1726">
        <v>5</v>
      </c>
      <c r="U1726">
        <v>0.2</v>
      </c>
      <c r="V1726">
        <v>2.6320000000000001</v>
      </c>
      <c r="W1726">
        <v>0.89</v>
      </c>
      <c r="X1726" t="s">
        <v>64</v>
      </c>
      <c r="Y1726" t="s">
        <v>5034</v>
      </c>
      <c r="Z1726">
        <v>2012</v>
      </c>
      <c r="AA1726" s="6">
        <f>(Orders[[#This Row],[Sales]]*Orders[[#This Row],[Quantity]])-Orders[[#This Row],[Discount]]</f>
        <v>37.399999999999991</v>
      </c>
    </row>
    <row r="1727" spans="1:27" ht="16.5" x14ac:dyDescent="0.3">
      <c r="A1727">
        <v>40728</v>
      </c>
      <c r="B1727" t="s">
        <v>5725</v>
      </c>
      <c r="C1727" s="1">
        <v>41079</v>
      </c>
      <c r="D1727" s="1">
        <v>41079</v>
      </c>
      <c r="E1727" t="s">
        <v>303</v>
      </c>
      <c r="F1727" t="s">
        <v>1086</v>
      </c>
      <c r="G1727" t="s">
        <v>1087</v>
      </c>
      <c r="H1727" t="s">
        <v>94</v>
      </c>
      <c r="I1727" t="s">
        <v>85</v>
      </c>
      <c r="J1727" t="s">
        <v>86</v>
      </c>
      <c r="K1727" t="s">
        <v>34</v>
      </c>
      <c r="L1727">
        <v>19134</v>
      </c>
      <c r="M1727" t="s">
        <v>35</v>
      </c>
      <c r="N1727" t="s">
        <v>87</v>
      </c>
      <c r="O1727" t="s">
        <v>5726</v>
      </c>
      <c r="P1727" t="s">
        <v>50</v>
      </c>
      <c r="Q1727" t="s">
        <v>773</v>
      </c>
      <c r="R1727" t="s">
        <v>5727</v>
      </c>
      <c r="S1727" s="5">
        <v>5.9039999999999999</v>
      </c>
      <c r="T1727">
        <v>2</v>
      </c>
      <c r="U1727">
        <v>0.2</v>
      </c>
      <c r="V1727">
        <v>1.9925999999999999</v>
      </c>
      <c r="W1727">
        <v>0.88</v>
      </c>
      <c r="X1727" t="s">
        <v>53</v>
      </c>
      <c r="Y1727" t="s">
        <v>5034</v>
      </c>
      <c r="Z1727">
        <v>2012</v>
      </c>
      <c r="AA1727" s="6">
        <f>(Orders[[#This Row],[Sales]]*Orders[[#This Row],[Quantity]])-Orders[[#This Row],[Discount]]</f>
        <v>11.608000000000001</v>
      </c>
    </row>
    <row r="1728" spans="1:27" ht="16.5" x14ac:dyDescent="0.3">
      <c r="A1728">
        <v>39029</v>
      </c>
      <c r="B1728" t="s">
        <v>5728</v>
      </c>
      <c r="C1728" s="1">
        <v>41793</v>
      </c>
      <c r="D1728" s="1">
        <v>41799</v>
      </c>
      <c r="E1728" t="s">
        <v>66</v>
      </c>
      <c r="F1728" t="s">
        <v>1265</v>
      </c>
      <c r="G1728" t="s">
        <v>1266</v>
      </c>
      <c r="H1728" t="s">
        <v>31</v>
      </c>
      <c r="I1728" t="s">
        <v>869</v>
      </c>
      <c r="J1728" t="s">
        <v>171</v>
      </c>
      <c r="K1728" t="s">
        <v>34</v>
      </c>
      <c r="L1728">
        <v>77070</v>
      </c>
      <c r="M1728" t="s">
        <v>35</v>
      </c>
      <c r="N1728" t="s">
        <v>48</v>
      </c>
      <c r="O1728" t="s">
        <v>5729</v>
      </c>
      <c r="P1728" t="s">
        <v>50</v>
      </c>
      <c r="Q1728" t="s">
        <v>416</v>
      </c>
      <c r="R1728" t="s">
        <v>5730</v>
      </c>
      <c r="S1728" s="5">
        <v>10.688000000000001</v>
      </c>
      <c r="T1728">
        <v>2</v>
      </c>
      <c r="U1728">
        <v>0.2</v>
      </c>
      <c r="V1728">
        <v>3.7408000000000001</v>
      </c>
      <c r="W1728">
        <v>0.87</v>
      </c>
      <c r="X1728" t="s">
        <v>64</v>
      </c>
      <c r="Y1728" t="s">
        <v>5034</v>
      </c>
      <c r="Z1728">
        <v>2014</v>
      </c>
      <c r="AA1728" s="6">
        <f>(Orders[[#This Row],[Sales]]*Orders[[#This Row],[Quantity]])-Orders[[#This Row],[Discount]]</f>
        <v>21.176000000000002</v>
      </c>
    </row>
    <row r="1729" spans="1:27" ht="16.5" x14ac:dyDescent="0.3">
      <c r="A1729">
        <v>33725</v>
      </c>
      <c r="B1729" t="s">
        <v>5731</v>
      </c>
      <c r="C1729" s="1">
        <v>41437</v>
      </c>
      <c r="D1729" s="1">
        <v>41443</v>
      </c>
      <c r="E1729" t="s">
        <v>66</v>
      </c>
      <c r="F1729" t="s">
        <v>2006</v>
      </c>
      <c r="G1729" t="s">
        <v>2007</v>
      </c>
      <c r="H1729" t="s">
        <v>58</v>
      </c>
      <c r="I1729" t="s">
        <v>1292</v>
      </c>
      <c r="J1729" t="s">
        <v>171</v>
      </c>
      <c r="K1729" t="s">
        <v>34</v>
      </c>
      <c r="L1729">
        <v>76017</v>
      </c>
      <c r="M1729" t="s">
        <v>35</v>
      </c>
      <c r="N1729" t="s">
        <v>48</v>
      </c>
      <c r="O1729" t="s">
        <v>5732</v>
      </c>
      <c r="P1729" t="s">
        <v>50</v>
      </c>
      <c r="Q1729" t="s">
        <v>51</v>
      </c>
      <c r="R1729" t="s">
        <v>5733</v>
      </c>
      <c r="S1729" s="5">
        <v>8.2719999999999985</v>
      </c>
      <c r="T1729">
        <v>4</v>
      </c>
      <c r="U1729">
        <v>0.8</v>
      </c>
      <c r="V1729">
        <v>-13.6488</v>
      </c>
      <c r="W1729">
        <v>0.85</v>
      </c>
      <c r="X1729" t="s">
        <v>64</v>
      </c>
      <c r="Y1729" t="s">
        <v>5034</v>
      </c>
      <c r="Z1729">
        <v>2013</v>
      </c>
      <c r="AA1729" s="6">
        <f>(Orders[[#This Row],[Sales]]*Orders[[#This Row],[Quantity]])-Orders[[#This Row],[Discount]]</f>
        <v>32.287999999999997</v>
      </c>
    </row>
    <row r="1730" spans="1:27" ht="16.5" x14ac:dyDescent="0.3">
      <c r="A1730">
        <v>37032</v>
      </c>
      <c r="B1730" t="s">
        <v>5734</v>
      </c>
      <c r="C1730" s="1">
        <v>40723</v>
      </c>
      <c r="D1730" s="1">
        <v>40727</v>
      </c>
      <c r="E1730" t="s">
        <v>66</v>
      </c>
      <c r="F1730" t="s">
        <v>4285</v>
      </c>
      <c r="G1730" t="s">
        <v>4286</v>
      </c>
      <c r="H1730" t="s">
        <v>31</v>
      </c>
      <c r="I1730" t="s">
        <v>232</v>
      </c>
      <c r="J1730" t="s">
        <v>233</v>
      </c>
      <c r="K1730" t="s">
        <v>34</v>
      </c>
      <c r="L1730">
        <v>10024</v>
      </c>
      <c r="M1730" t="s">
        <v>35</v>
      </c>
      <c r="N1730" t="s">
        <v>87</v>
      </c>
      <c r="O1730" t="s">
        <v>5735</v>
      </c>
      <c r="P1730" t="s">
        <v>50</v>
      </c>
      <c r="Q1730" t="s">
        <v>51</v>
      </c>
      <c r="R1730" t="s">
        <v>5736</v>
      </c>
      <c r="S1730" s="5">
        <v>13.92</v>
      </c>
      <c r="T1730">
        <v>3</v>
      </c>
      <c r="U1730">
        <v>0.2</v>
      </c>
      <c r="V1730">
        <v>4.8720000000000008</v>
      </c>
      <c r="W1730">
        <v>0.85</v>
      </c>
      <c r="X1730" t="s">
        <v>64</v>
      </c>
      <c r="Y1730" t="s">
        <v>5034</v>
      </c>
      <c r="Z1730">
        <v>2011</v>
      </c>
      <c r="AA1730" s="6">
        <f>(Orders[[#This Row],[Sales]]*Orders[[#This Row],[Quantity]])-Orders[[#This Row],[Discount]]</f>
        <v>41.559999999999995</v>
      </c>
    </row>
    <row r="1731" spans="1:27" ht="16.5" x14ac:dyDescent="0.3">
      <c r="A1731">
        <v>40861</v>
      </c>
      <c r="B1731" t="s">
        <v>5737</v>
      </c>
      <c r="C1731" s="1">
        <v>41061</v>
      </c>
      <c r="D1731" s="1">
        <v>41068</v>
      </c>
      <c r="E1731" t="s">
        <v>66</v>
      </c>
      <c r="F1731" t="s">
        <v>2820</v>
      </c>
      <c r="G1731" t="s">
        <v>2821</v>
      </c>
      <c r="H1731" t="s">
        <v>94</v>
      </c>
      <c r="I1731" t="s">
        <v>151</v>
      </c>
      <c r="J1731" t="s">
        <v>104</v>
      </c>
      <c r="K1731" t="s">
        <v>34</v>
      </c>
      <c r="L1731">
        <v>90045</v>
      </c>
      <c r="M1731" t="s">
        <v>35</v>
      </c>
      <c r="N1731" t="s">
        <v>105</v>
      </c>
      <c r="O1731" t="s">
        <v>2551</v>
      </c>
      <c r="P1731" t="s">
        <v>50</v>
      </c>
      <c r="Q1731" t="s">
        <v>416</v>
      </c>
      <c r="R1731" t="s">
        <v>2552</v>
      </c>
      <c r="S1731" s="5">
        <v>11.76</v>
      </c>
      <c r="T1731">
        <v>2</v>
      </c>
      <c r="U1731">
        <v>0</v>
      </c>
      <c r="V1731">
        <v>5.7624000000000004</v>
      </c>
      <c r="W1731">
        <v>0.82</v>
      </c>
      <c r="X1731" t="s">
        <v>64</v>
      </c>
      <c r="Y1731" t="s">
        <v>5034</v>
      </c>
      <c r="Z1731">
        <v>2012</v>
      </c>
      <c r="AA1731" s="6">
        <f>(Orders[[#This Row],[Sales]]*Orders[[#This Row],[Quantity]])-Orders[[#This Row],[Discount]]</f>
        <v>23.52</v>
      </c>
    </row>
    <row r="1732" spans="1:27" ht="16.5" x14ac:dyDescent="0.3">
      <c r="A1732">
        <v>38802</v>
      </c>
      <c r="B1732" t="s">
        <v>5738</v>
      </c>
      <c r="C1732" s="1">
        <v>41799</v>
      </c>
      <c r="D1732" s="1">
        <v>41804</v>
      </c>
      <c r="E1732" t="s">
        <v>66</v>
      </c>
      <c r="F1732" t="s">
        <v>5668</v>
      </c>
      <c r="G1732" t="s">
        <v>5669</v>
      </c>
      <c r="H1732" t="s">
        <v>31</v>
      </c>
      <c r="I1732" t="s">
        <v>5628</v>
      </c>
      <c r="J1732" t="s">
        <v>118</v>
      </c>
      <c r="K1732" t="s">
        <v>34</v>
      </c>
      <c r="L1732">
        <v>60076</v>
      </c>
      <c r="M1732" t="s">
        <v>35</v>
      </c>
      <c r="N1732" t="s">
        <v>48</v>
      </c>
      <c r="O1732" t="s">
        <v>2798</v>
      </c>
      <c r="P1732" t="s">
        <v>50</v>
      </c>
      <c r="Q1732" t="s">
        <v>51</v>
      </c>
      <c r="R1732" t="s">
        <v>2799</v>
      </c>
      <c r="S1732" s="5">
        <v>12.176</v>
      </c>
      <c r="T1732">
        <v>4</v>
      </c>
      <c r="U1732">
        <v>0.8</v>
      </c>
      <c r="V1732">
        <v>-18.872800000000009</v>
      </c>
      <c r="W1732">
        <v>0.81</v>
      </c>
      <c r="X1732" t="s">
        <v>64</v>
      </c>
      <c r="Y1732" t="s">
        <v>5034</v>
      </c>
      <c r="Z1732">
        <v>2014</v>
      </c>
      <c r="AA1732" s="6">
        <f>(Orders[[#This Row],[Sales]]*Orders[[#This Row],[Quantity]])-Orders[[#This Row],[Discount]]</f>
        <v>47.904000000000003</v>
      </c>
    </row>
    <row r="1733" spans="1:27" ht="16.5" x14ac:dyDescent="0.3">
      <c r="A1733">
        <v>36000</v>
      </c>
      <c r="B1733" t="s">
        <v>5739</v>
      </c>
      <c r="C1733" s="1">
        <v>41450</v>
      </c>
      <c r="D1733" s="1">
        <v>41454</v>
      </c>
      <c r="E1733" t="s">
        <v>66</v>
      </c>
      <c r="F1733" t="s">
        <v>1262</v>
      </c>
      <c r="G1733" t="s">
        <v>1263</v>
      </c>
      <c r="H1733" t="s">
        <v>58</v>
      </c>
      <c r="I1733" t="s">
        <v>869</v>
      </c>
      <c r="J1733" t="s">
        <v>171</v>
      </c>
      <c r="K1733" t="s">
        <v>34</v>
      </c>
      <c r="L1733">
        <v>77095</v>
      </c>
      <c r="M1733" t="s">
        <v>35</v>
      </c>
      <c r="N1733" t="s">
        <v>48</v>
      </c>
      <c r="O1733" t="s">
        <v>4783</v>
      </c>
      <c r="P1733" t="s">
        <v>50</v>
      </c>
      <c r="Q1733" t="s">
        <v>89</v>
      </c>
      <c r="R1733" t="s">
        <v>4784</v>
      </c>
      <c r="S1733" s="5">
        <v>8.711999999999998</v>
      </c>
      <c r="T1733">
        <v>2</v>
      </c>
      <c r="U1733">
        <v>0.8</v>
      </c>
      <c r="V1733">
        <v>-19.602000000000011</v>
      </c>
      <c r="W1733">
        <v>0.77</v>
      </c>
      <c r="X1733" t="s">
        <v>64</v>
      </c>
      <c r="Y1733" t="s">
        <v>5034</v>
      </c>
      <c r="Z1733">
        <v>2013</v>
      </c>
      <c r="AA1733" s="6">
        <f>(Orders[[#This Row],[Sales]]*Orders[[#This Row],[Quantity]])-Orders[[#This Row],[Discount]]</f>
        <v>16.623999999999995</v>
      </c>
    </row>
    <row r="1734" spans="1:27" ht="16.5" x14ac:dyDescent="0.3">
      <c r="A1734">
        <v>36116</v>
      </c>
      <c r="B1734" t="s">
        <v>5740</v>
      </c>
      <c r="C1734" s="1">
        <v>41799</v>
      </c>
      <c r="D1734" s="1">
        <v>41805</v>
      </c>
      <c r="E1734" t="s">
        <v>66</v>
      </c>
      <c r="F1734" t="s">
        <v>5741</v>
      </c>
      <c r="G1734" t="s">
        <v>5742</v>
      </c>
      <c r="H1734" t="s">
        <v>31</v>
      </c>
      <c r="I1734" t="s">
        <v>2811</v>
      </c>
      <c r="J1734" t="s">
        <v>322</v>
      </c>
      <c r="K1734" t="s">
        <v>34</v>
      </c>
      <c r="L1734">
        <v>6360</v>
      </c>
      <c r="M1734" t="s">
        <v>35</v>
      </c>
      <c r="N1734" t="s">
        <v>87</v>
      </c>
      <c r="O1734" t="s">
        <v>5743</v>
      </c>
      <c r="P1734" t="s">
        <v>50</v>
      </c>
      <c r="Q1734" t="s">
        <v>51</v>
      </c>
      <c r="R1734" t="s">
        <v>5744</v>
      </c>
      <c r="S1734" s="5">
        <v>10.36</v>
      </c>
      <c r="T1734">
        <v>2</v>
      </c>
      <c r="U1734">
        <v>0</v>
      </c>
      <c r="V1734">
        <v>5.0763999999999996</v>
      </c>
      <c r="W1734">
        <v>0.7</v>
      </c>
      <c r="X1734" t="s">
        <v>64</v>
      </c>
      <c r="Y1734" t="s">
        <v>5034</v>
      </c>
      <c r="Z1734">
        <v>2014</v>
      </c>
      <c r="AA1734" s="6">
        <f>(Orders[[#This Row],[Sales]]*Orders[[#This Row],[Quantity]])-Orders[[#This Row],[Discount]]</f>
        <v>20.72</v>
      </c>
    </row>
    <row r="1735" spans="1:27" ht="16.5" x14ac:dyDescent="0.3">
      <c r="A1735">
        <v>34224</v>
      </c>
      <c r="B1735" t="s">
        <v>5745</v>
      </c>
      <c r="C1735" s="1">
        <v>41795</v>
      </c>
      <c r="D1735" s="1">
        <v>41801</v>
      </c>
      <c r="E1735" t="s">
        <v>66</v>
      </c>
      <c r="F1735" t="s">
        <v>4210</v>
      </c>
      <c r="G1735" t="s">
        <v>4211</v>
      </c>
      <c r="H1735" t="s">
        <v>31</v>
      </c>
      <c r="I1735" t="s">
        <v>2472</v>
      </c>
      <c r="J1735" t="s">
        <v>709</v>
      </c>
      <c r="K1735" t="s">
        <v>34</v>
      </c>
      <c r="L1735">
        <v>55124</v>
      </c>
      <c r="M1735" t="s">
        <v>35</v>
      </c>
      <c r="N1735" t="s">
        <v>48</v>
      </c>
      <c r="O1735" t="s">
        <v>5746</v>
      </c>
      <c r="P1735" t="s">
        <v>50</v>
      </c>
      <c r="Q1735" t="s">
        <v>788</v>
      </c>
      <c r="R1735" t="s">
        <v>5747</v>
      </c>
      <c r="S1735" s="5">
        <v>8.64</v>
      </c>
      <c r="T1735">
        <v>3</v>
      </c>
      <c r="U1735">
        <v>0</v>
      </c>
      <c r="V1735">
        <v>2.5055999999999998</v>
      </c>
      <c r="W1735">
        <v>0.61</v>
      </c>
      <c r="X1735" t="s">
        <v>64</v>
      </c>
      <c r="Y1735" t="s">
        <v>5034</v>
      </c>
      <c r="Z1735">
        <v>2014</v>
      </c>
      <c r="AA1735" s="6">
        <f>(Orders[[#This Row],[Sales]]*Orders[[#This Row],[Quantity]])-Orders[[#This Row],[Discount]]</f>
        <v>25.92</v>
      </c>
    </row>
    <row r="1736" spans="1:27" ht="16.5" x14ac:dyDescent="0.3">
      <c r="A1736">
        <v>33171</v>
      </c>
      <c r="B1736" t="s">
        <v>5748</v>
      </c>
      <c r="C1736" s="1">
        <v>40698</v>
      </c>
      <c r="D1736" s="1">
        <v>40703</v>
      </c>
      <c r="E1736" t="s">
        <v>66</v>
      </c>
      <c r="F1736" t="s">
        <v>693</v>
      </c>
      <c r="G1736" t="s">
        <v>694</v>
      </c>
      <c r="H1736" t="s">
        <v>94</v>
      </c>
      <c r="I1736" t="s">
        <v>69</v>
      </c>
      <c r="J1736" t="s">
        <v>250</v>
      </c>
      <c r="K1736" t="s">
        <v>34</v>
      </c>
      <c r="L1736">
        <v>43229</v>
      </c>
      <c r="M1736" t="s">
        <v>35</v>
      </c>
      <c r="N1736" t="s">
        <v>87</v>
      </c>
      <c r="O1736" t="s">
        <v>5749</v>
      </c>
      <c r="P1736" t="s">
        <v>50</v>
      </c>
      <c r="Q1736" t="s">
        <v>416</v>
      </c>
      <c r="R1736" t="s">
        <v>959</v>
      </c>
      <c r="S1736" s="5">
        <v>16.224</v>
      </c>
      <c r="T1736">
        <v>2</v>
      </c>
      <c r="U1736">
        <v>0.2</v>
      </c>
      <c r="V1736">
        <v>5.8812000000000006</v>
      </c>
      <c r="W1736">
        <v>0.56999999999999995</v>
      </c>
      <c r="X1736" t="s">
        <v>64</v>
      </c>
      <c r="Y1736" t="s">
        <v>5034</v>
      </c>
      <c r="Z1736">
        <v>2011</v>
      </c>
      <c r="AA1736" s="6">
        <f>(Orders[[#This Row],[Sales]]*Orders[[#This Row],[Quantity]])-Orders[[#This Row],[Discount]]</f>
        <v>32.247999999999998</v>
      </c>
    </row>
    <row r="1737" spans="1:27" ht="16.5" x14ac:dyDescent="0.3">
      <c r="A1737">
        <v>38579</v>
      </c>
      <c r="B1737" t="s">
        <v>5750</v>
      </c>
      <c r="C1737" s="1">
        <v>41813</v>
      </c>
      <c r="D1737" s="1">
        <v>41820</v>
      </c>
      <c r="E1737" t="s">
        <v>66</v>
      </c>
      <c r="F1737" t="s">
        <v>2898</v>
      </c>
      <c r="G1737" t="s">
        <v>2899</v>
      </c>
      <c r="H1737" t="s">
        <v>31</v>
      </c>
      <c r="I1737" t="s">
        <v>661</v>
      </c>
      <c r="J1737" t="s">
        <v>118</v>
      </c>
      <c r="K1737" t="s">
        <v>34</v>
      </c>
      <c r="L1737">
        <v>60653</v>
      </c>
      <c r="M1737" t="s">
        <v>35</v>
      </c>
      <c r="N1737" t="s">
        <v>48</v>
      </c>
      <c r="O1737" t="s">
        <v>1748</v>
      </c>
      <c r="P1737" t="s">
        <v>50</v>
      </c>
      <c r="Q1737" t="s">
        <v>51</v>
      </c>
      <c r="R1737" t="s">
        <v>1749</v>
      </c>
      <c r="S1737" s="5">
        <v>3.036</v>
      </c>
      <c r="T1737">
        <v>3</v>
      </c>
      <c r="U1737">
        <v>0.8</v>
      </c>
      <c r="V1737">
        <v>-5.0094000000000012</v>
      </c>
      <c r="W1737">
        <v>0.56999999999999995</v>
      </c>
      <c r="X1737" t="s">
        <v>272</v>
      </c>
      <c r="Y1737" t="s">
        <v>5034</v>
      </c>
      <c r="Z1737">
        <v>2014</v>
      </c>
      <c r="AA1737" s="6">
        <f>(Orders[[#This Row],[Sales]]*Orders[[#This Row],[Quantity]])-Orders[[#This Row],[Discount]]</f>
        <v>8.3079999999999998</v>
      </c>
    </row>
    <row r="1738" spans="1:27" ht="16.5" x14ac:dyDescent="0.3">
      <c r="A1738">
        <v>32320</v>
      </c>
      <c r="B1738" t="s">
        <v>5751</v>
      </c>
      <c r="C1738" s="1">
        <v>41076</v>
      </c>
      <c r="D1738" s="1">
        <v>41080</v>
      </c>
      <c r="E1738" t="s">
        <v>66</v>
      </c>
      <c r="F1738" t="s">
        <v>279</v>
      </c>
      <c r="G1738" t="s">
        <v>280</v>
      </c>
      <c r="H1738" t="s">
        <v>31</v>
      </c>
      <c r="I1738" t="s">
        <v>85</v>
      </c>
      <c r="J1738" t="s">
        <v>86</v>
      </c>
      <c r="K1738" t="s">
        <v>34</v>
      </c>
      <c r="L1738">
        <v>19134</v>
      </c>
      <c r="M1738" t="s">
        <v>35</v>
      </c>
      <c r="N1738" t="s">
        <v>87</v>
      </c>
      <c r="O1738" t="s">
        <v>2838</v>
      </c>
      <c r="P1738" t="s">
        <v>50</v>
      </c>
      <c r="Q1738" t="s">
        <v>372</v>
      </c>
      <c r="R1738" t="s">
        <v>2839</v>
      </c>
      <c r="S1738" s="5">
        <v>6.2080000000000002</v>
      </c>
      <c r="T1738">
        <v>2</v>
      </c>
      <c r="U1738">
        <v>0.2</v>
      </c>
      <c r="V1738">
        <v>2.1728000000000001</v>
      </c>
      <c r="W1738">
        <v>0.46</v>
      </c>
      <c r="X1738" t="s">
        <v>64</v>
      </c>
      <c r="Y1738" t="s">
        <v>5034</v>
      </c>
      <c r="Z1738">
        <v>2012</v>
      </c>
      <c r="AA1738" s="6">
        <f>(Orders[[#This Row],[Sales]]*Orders[[#This Row],[Quantity]])-Orders[[#This Row],[Discount]]</f>
        <v>12.216000000000001</v>
      </c>
    </row>
    <row r="1739" spans="1:27" ht="16.5" x14ac:dyDescent="0.3">
      <c r="A1739">
        <v>34873</v>
      </c>
      <c r="B1739" t="s">
        <v>5752</v>
      </c>
      <c r="C1739" s="1">
        <v>41433</v>
      </c>
      <c r="D1739" s="1">
        <v>41437</v>
      </c>
      <c r="E1739" t="s">
        <v>66</v>
      </c>
      <c r="F1739" t="s">
        <v>3926</v>
      </c>
      <c r="G1739" t="s">
        <v>3927</v>
      </c>
      <c r="H1739" t="s">
        <v>94</v>
      </c>
      <c r="I1739" t="s">
        <v>3983</v>
      </c>
      <c r="J1739" t="s">
        <v>104</v>
      </c>
      <c r="K1739" t="s">
        <v>34</v>
      </c>
      <c r="L1739">
        <v>93309</v>
      </c>
      <c r="M1739" t="s">
        <v>35</v>
      </c>
      <c r="N1739" t="s">
        <v>105</v>
      </c>
      <c r="O1739" t="s">
        <v>5753</v>
      </c>
      <c r="P1739" t="s">
        <v>50</v>
      </c>
      <c r="Q1739" t="s">
        <v>51</v>
      </c>
      <c r="R1739" t="s">
        <v>5754</v>
      </c>
      <c r="S1739" s="5">
        <v>4.7840000000000007</v>
      </c>
      <c r="T1739">
        <v>1</v>
      </c>
      <c r="U1739">
        <v>0.2</v>
      </c>
      <c r="V1739">
        <v>1.5548</v>
      </c>
      <c r="W1739">
        <v>0.46</v>
      </c>
      <c r="X1739" t="s">
        <v>64</v>
      </c>
      <c r="Y1739" t="s">
        <v>5034</v>
      </c>
      <c r="Z1739">
        <v>2013</v>
      </c>
      <c r="AA1739" s="6">
        <f>(Orders[[#This Row],[Sales]]*Orders[[#This Row],[Quantity]])-Orders[[#This Row],[Discount]]</f>
        <v>4.5840000000000005</v>
      </c>
    </row>
    <row r="1740" spans="1:27" ht="16.5" x14ac:dyDescent="0.3">
      <c r="A1740">
        <v>40125</v>
      </c>
      <c r="B1740" t="s">
        <v>5755</v>
      </c>
      <c r="C1740" s="1">
        <v>41065</v>
      </c>
      <c r="D1740" s="1">
        <v>41069</v>
      </c>
      <c r="E1740" t="s">
        <v>66</v>
      </c>
      <c r="F1740" t="s">
        <v>5756</v>
      </c>
      <c r="G1740" t="s">
        <v>5757</v>
      </c>
      <c r="H1740" t="s">
        <v>58</v>
      </c>
      <c r="I1740" t="s">
        <v>3864</v>
      </c>
      <c r="J1740" t="s">
        <v>78</v>
      </c>
      <c r="K1740" t="s">
        <v>34</v>
      </c>
      <c r="L1740">
        <v>63301</v>
      </c>
      <c r="M1740" t="s">
        <v>35</v>
      </c>
      <c r="N1740" t="s">
        <v>48</v>
      </c>
      <c r="O1740" t="s">
        <v>5758</v>
      </c>
      <c r="P1740" t="s">
        <v>50</v>
      </c>
      <c r="Q1740" t="s">
        <v>416</v>
      </c>
      <c r="R1740" t="s">
        <v>5759</v>
      </c>
      <c r="S1740" s="5">
        <v>10.56</v>
      </c>
      <c r="T1740">
        <v>2</v>
      </c>
      <c r="U1740">
        <v>0</v>
      </c>
      <c r="V1740">
        <v>4.7519999999999998</v>
      </c>
      <c r="W1740">
        <v>0.46</v>
      </c>
      <c r="X1740" t="s">
        <v>64</v>
      </c>
      <c r="Y1740" t="s">
        <v>5034</v>
      </c>
      <c r="Z1740">
        <v>2012</v>
      </c>
      <c r="AA1740" s="6">
        <f>(Orders[[#This Row],[Sales]]*Orders[[#This Row],[Quantity]])-Orders[[#This Row],[Discount]]</f>
        <v>21.12</v>
      </c>
    </row>
    <row r="1741" spans="1:27" ht="16.5" x14ac:dyDescent="0.3">
      <c r="A1741">
        <v>34744</v>
      </c>
      <c r="B1741" t="s">
        <v>5760</v>
      </c>
      <c r="C1741" s="1">
        <v>41802</v>
      </c>
      <c r="D1741" s="1">
        <v>41806</v>
      </c>
      <c r="E1741" t="s">
        <v>66</v>
      </c>
      <c r="F1741" t="s">
        <v>2020</v>
      </c>
      <c r="G1741" t="s">
        <v>2021</v>
      </c>
      <c r="H1741" t="s">
        <v>94</v>
      </c>
      <c r="I1741" t="s">
        <v>1938</v>
      </c>
      <c r="J1741" t="s">
        <v>716</v>
      </c>
      <c r="K1741" t="s">
        <v>34</v>
      </c>
      <c r="L1741">
        <v>36830</v>
      </c>
      <c r="M1741" t="s">
        <v>35</v>
      </c>
      <c r="N1741" t="s">
        <v>36</v>
      </c>
      <c r="O1741" t="s">
        <v>5761</v>
      </c>
      <c r="P1741" t="s">
        <v>50</v>
      </c>
      <c r="Q1741" t="s">
        <v>788</v>
      </c>
      <c r="R1741" t="s">
        <v>5762</v>
      </c>
      <c r="S1741" s="5">
        <v>3.76</v>
      </c>
      <c r="T1741">
        <v>2</v>
      </c>
      <c r="U1741">
        <v>0</v>
      </c>
      <c r="V1741">
        <v>1.0904</v>
      </c>
      <c r="W1741">
        <v>0.45</v>
      </c>
      <c r="X1741" t="s">
        <v>53</v>
      </c>
      <c r="Y1741" t="s">
        <v>5034</v>
      </c>
      <c r="Z1741">
        <v>2014</v>
      </c>
      <c r="AA1741" s="6">
        <f>(Orders[[#This Row],[Sales]]*Orders[[#This Row],[Quantity]])-Orders[[#This Row],[Discount]]</f>
        <v>7.52</v>
      </c>
    </row>
    <row r="1742" spans="1:27" ht="16.5" x14ac:dyDescent="0.3">
      <c r="A1742">
        <v>41040</v>
      </c>
      <c r="B1742" t="s">
        <v>5763</v>
      </c>
      <c r="C1742" s="1">
        <v>41442</v>
      </c>
      <c r="D1742" s="1">
        <v>41448</v>
      </c>
      <c r="E1742" t="s">
        <v>66</v>
      </c>
      <c r="F1742" t="s">
        <v>2994</v>
      </c>
      <c r="G1742" t="s">
        <v>2995</v>
      </c>
      <c r="H1742" t="s">
        <v>31</v>
      </c>
      <c r="I1742" t="s">
        <v>408</v>
      </c>
      <c r="J1742" t="s">
        <v>409</v>
      </c>
      <c r="K1742" t="s">
        <v>34</v>
      </c>
      <c r="L1742">
        <v>19711</v>
      </c>
      <c r="M1742" t="s">
        <v>35</v>
      </c>
      <c r="N1742" t="s">
        <v>87</v>
      </c>
      <c r="O1742" t="s">
        <v>2817</v>
      </c>
      <c r="P1742" t="s">
        <v>50</v>
      </c>
      <c r="Q1742" t="s">
        <v>773</v>
      </c>
      <c r="R1742" t="s">
        <v>2818</v>
      </c>
      <c r="S1742" s="5">
        <v>9.4499999999999993</v>
      </c>
      <c r="T1742">
        <v>3</v>
      </c>
      <c r="U1742">
        <v>0</v>
      </c>
      <c r="V1742">
        <v>4.5359999999999996</v>
      </c>
      <c r="W1742">
        <v>0.42</v>
      </c>
      <c r="X1742" t="s">
        <v>64</v>
      </c>
      <c r="Y1742" t="s">
        <v>5034</v>
      </c>
      <c r="Z1742">
        <v>2013</v>
      </c>
      <c r="AA1742" s="6">
        <f>(Orders[[#This Row],[Sales]]*Orders[[#This Row],[Quantity]])-Orders[[#This Row],[Discount]]</f>
        <v>28.349999999999998</v>
      </c>
    </row>
    <row r="1743" spans="1:27" ht="16.5" x14ac:dyDescent="0.3">
      <c r="A1743">
        <v>36382</v>
      </c>
      <c r="B1743" t="s">
        <v>5764</v>
      </c>
      <c r="C1743" s="1">
        <v>41079</v>
      </c>
      <c r="D1743" s="1">
        <v>41083</v>
      </c>
      <c r="E1743" t="s">
        <v>66</v>
      </c>
      <c r="F1743" t="s">
        <v>92</v>
      </c>
      <c r="G1743" t="s">
        <v>93</v>
      </c>
      <c r="H1743" t="s">
        <v>94</v>
      </c>
      <c r="I1743" t="s">
        <v>170</v>
      </c>
      <c r="J1743" t="s">
        <v>171</v>
      </c>
      <c r="K1743" t="s">
        <v>34</v>
      </c>
      <c r="L1743">
        <v>75081</v>
      </c>
      <c r="M1743" t="s">
        <v>35</v>
      </c>
      <c r="N1743" t="s">
        <v>48</v>
      </c>
      <c r="O1743" t="s">
        <v>5765</v>
      </c>
      <c r="P1743" t="s">
        <v>50</v>
      </c>
      <c r="Q1743" t="s">
        <v>51</v>
      </c>
      <c r="R1743" t="s">
        <v>5766</v>
      </c>
      <c r="S1743" s="5">
        <v>5.7919999999999989</v>
      </c>
      <c r="T1743">
        <v>2</v>
      </c>
      <c r="U1743">
        <v>0.8</v>
      </c>
      <c r="V1743">
        <v>-9.5568000000000026</v>
      </c>
      <c r="W1743">
        <v>0.41</v>
      </c>
      <c r="X1743" t="s">
        <v>64</v>
      </c>
      <c r="Y1743" t="s">
        <v>5034</v>
      </c>
      <c r="Z1743">
        <v>2012</v>
      </c>
      <c r="AA1743" s="6">
        <f>(Orders[[#This Row],[Sales]]*Orders[[#This Row],[Quantity]])-Orders[[#This Row],[Discount]]</f>
        <v>10.783999999999997</v>
      </c>
    </row>
    <row r="1744" spans="1:27" ht="16.5" x14ac:dyDescent="0.3">
      <c r="A1744">
        <v>34691</v>
      </c>
      <c r="B1744" t="s">
        <v>5767</v>
      </c>
      <c r="C1744" s="1">
        <v>41801</v>
      </c>
      <c r="D1744" s="1">
        <v>41801</v>
      </c>
      <c r="E1744" t="s">
        <v>303</v>
      </c>
      <c r="F1744" t="s">
        <v>5768</v>
      </c>
      <c r="G1744" t="s">
        <v>5769</v>
      </c>
      <c r="H1744" t="s">
        <v>31</v>
      </c>
      <c r="I1744" t="s">
        <v>85</v>
      </c>
      <c r="J1744" t="s">
        <v>86</v>
      </c>
      <c r="K1744" t="s">
        <v>34</v>
      </c>
      <c r="L1744">
        <v>19143</v>
      </c>
      <c r="M1744" t="s">
        <v>35</v>
      </c>
      <c r="N1744" t="s">
        <v>87</v>
      </c>
      <c r="O1744" t="s">
        <v>2790</v>
      </c>
      <c r="P1744" t="s">
        <v>50</v>
      </c>
      <c r="Q1744" t="s">
        <v>416</v>
      </c>
      <c r="R1744" t="s">
        <v>2791</v>
      </c>
      <c r="S1744" s="5">
        <v>40.031999999999996</v>
      </c>
      <c r="T1744">
        <v>6</v>
      </c>
      <c r="U1744">
        <v>0.2</v>
      </c>
      <c r="V1744">
        <v>15.012</v>
      </c>
      <c r="W1744">
        <v>0.4</v>
      </c>
      <c r="X1744" t="s">
        <v>53</v>
      </c>
      <c r="Y1744" t="s">
        <v>5034</v>
      </c>
      <c r="Z1744">
        <v>2014</v>
      </c>
      <c r="AA1744" s="6">
        <f>(Orders[[#This Row],[Sales]]*Orders[[#This Row],[Quantity]])-Orders[[#This Row],[Discount]]</f>
        <v>239.99199999999999</v>
      </c>
    </row>
    <row r="1745" spans="1:27" ht="16.5" x14ac:dyDescent="0.3">
      <c r="A1745">
        <v>37802</v>
      </c>
      <c r="B1745" t="s">
        <v>5770</v>
      </c>
      <c r="C1745" s="1">
        <v>41452</v>
      </c>
      <c r="D1745" s="1">
        <v>41456</v>
      </c>
      <c r="E1745" t="s">
        <v>66</v>
      </c>
      <c r="F1745" t="s">
        <v>5771</v>
      </c>
      <c r="G1745" t="s">
        <v>5772</v>
      </c>
      <c r="H1745" t="s">
        <v>58</v>
      </c>
      <c r="I1745" t="s">
        <v>661</v>
      </c>
      <c r="J1745" t="s">
        <v>118</v>
      </c>
      <c r="K1745" t="s">
        <v>34</v>
      </c>
      <c r="L1745">
        <v>60653</v>
      </c>
      <c r="M1745" t="s">
        <v>35</v>
      </c>
      <c r="N1745" t="s">
        <v>48</v>
      </c>
      <c r="O1745" t="s">
        <v>913</v>
      </c>
      <c r="P1745" t="s">
        <v>50</v>
      </c>
      <c r="Q1745" t="s">
        <v>788</v>
      </c>
      <c r="R1745" t="s">
        <v>914</v>
      </c>
      <c r="S1745" s="5">
        <v>5.3040000000000003</v>
      </c>
      <c r="T1745">
        <v>3</v>
      </c>
      <c r="U1745">
        <v>0.2</v>
      </c>
      <c r="V1745">
        <v>0.46410000000000001</v>
      </c>
      <c r="W1745">
        <v>0.4</v>
      </c>
      <c r="X1745" t="s">
        <v>64</v>
      </c>
      <c r="Y1745" t="s">
        <v>5034</v>
      </c>
      <c r="Z1745">
        <v>2013</v>
      </c>
      <c r="AA1745" s="6">
        <f>(Orders[[#This Row],[Sales]]*Orders[[#This Row],[Quantity]])-Orders[[#This Row],[Discount]]</f>
        <v>15.712000000000002</v>
      </c>
    </row>
    <row r="1746" spans="1:27" ht="16.5" x14ac:dyDescent="0.3">
      <c r="A1746">
        <v>35838</v>
      </c>
      <c r="B1746" t="s">
        <v>5773</v>
      </c>
      <c r="C1746" s="1">
        <v>41807</v>
      </c>
      <c r="D1746" s="1">
        <v>41812</v>
      </c>
      <c r="E1746" t="s">
        <v>66</v>
      </c>
      <c r="F1746" t="s">
        <v>4728</v>
      </c>
      <c r="G1746" t="s">
        <v>4729</v>
      </c>
      <c r="H1746" t="s">
        <v>58</v>
      </c>
      <c r="I1746" t="s">
        <v>661</v>
      </c>
      <c r="J1746" t="s">
        <v>118</v>
      </c>
      <c r="K1746" t="s">
        <v>34</v>
      </c>
      <c r="L1746">
        <v>60653</v>
      </c>
      <c r="M1746" t="s">
        <v>35</v>
      </c>
      <c r="N1746" t="s">
        <v>48</v>
      </c>
      <c r="O1746" t="s">
        <v>5774</v>
      </c>
      <c r="P1746" t="s">
        <v>50</v>
      </c>
      <c r="Q1746" t="s">
        <v>51</v>
      </c>
      <c r="R1746" t="s">
        <v>5775</v>
      </c>
      <c r="S1746" s="5">
        <v>5.9359999999999991</v>
      </c>
      <c r="T1746">
        <v>7</v>
      </c>
      <c r="U1746">
        <v>0.8</v>
      </c>
      <c r="V1746">
        <v>-8.9040000000000035</v>
      </c>
      <c r="W1746">
        <v>0.39</v>
      </c>
      <c r="X1746" t="s">
        <v>64</v>
      </c>
      <c r="Y1746" t="s">
        <v>5034</v>
      </c>
      <c r="Z1746">
        <v>2014</v>
      </c>
      <c r="AA1746" s="6">
        <f>(Orders[[#This Row],[Sales]]*Orders[[#This Row],[Quantity]])-Orders[[#This Row],[Discount]]</f>
        <v>40.751999999999995</v>
      </c>
    </row>
    <row r="1747" spans="1:27" ht="16.5" x14ac:dyDescent="0.3">
      <c r="A1747">
        <v>35951</v>
      </c>
      <c r="B1747" t="s">
        <v>5776</v>
      </c>
      <c r="C1747" s="1">
        <v>41815</v>
      </c>
      <c r="D1747" s="1">
        <v>41817</v>
      </c>
      <c r="E1747" t="s">
        <v>28</v>
      </c>
      <c r="F1747" t="s">
        <v>1928</v>
      </c>
      <c r="G1747" t="s">
        <v>1929</v>
      </c>
      <c r="H1747" t="s">
        <v>31</v>
      </c>
      <c r="I1747" t="s">
        <v>103</v>
      </c>
      <c r="J1747" t="s">
        <v>104</v>
      </c>
      <c r="K1747" t="s">
        <v>34</v>
      </c>
      <c r="L1747">
        <v>94110</v>
      </c>
      <c r="M1747" t="s">
        <v>35</v>
      </c>
      <c r="N1747" t="s">
        <v>105</v>
      </c>
      <c r="O1747" t="s">
        <v>5777</v>
      </c>
      <c r="P1747" t="s">
        <v>50</v>
      </c>
      <c r="Q1747" t="s">
        <v>938</v>
      </c>
      <c r="R1747" t="s">
        <v>5778</v>
      </c>
      <c r="S1747" s="5">
        <v>2.88</v>
      </c>
      <c r="T1747">
        <v>1</v>
      </c>
      <c r="U1747">
        <v>0</v>
      </c>
      <c r="V1747">
        <v>1.3535999999999999</v>
      </c>
      <c r="W1747">
        <v>0.39</v>
      </c>
      <c r="X1747" t="s">
        <v>41</v>
      </c>
      <c r="Y1747" t="s">
        <v>5034</v>
      </c>
      <c r="Z1747">
        <v>2014</v>
      </c>
      <c r="AA1747" s="6">
        <f>(Orders[[#This Row],[Sales]]*Orders[[#This Row],[Quantity]])-Orders[[#This Row],[Discount]]</f>
        <v>2.88</v>
      </c>
    </row>
    <row r="1748" spans="1:27" ht="16.5" x14ac:dyDescent="0.3">
      <c r="A1748">
        <v>38558</v>
      </c>
      <c r="B1748" t="s">
        <v>5779</v>
      </c>
      <c r="C1748" s="1">
        <v>41801</v>
      </c>
      <c r="D1748" s="1">
        <v>41804</v>
      </c>
      <c r="E1748" t="s">
        <v>28</v>
      </c>
      <c r="F1748" t="s">
        <v>2288</v>
      </c>
      <c r="G1748" t="s">
        <v>2289</v>
      </c>
      <c r="H1748" t="s">
        <v>58</v>
      </c>
      <c r="I1748" t="s">
        <v>2626</v>
      </c>
      <c r="J1748" t="s">
        <v>104</v>
      </c>
      <c r="K1748" t="s">
        <v>34</v>
      </c>
      <c r="L1748">
        <v>91360</v>
      </c>
      <c r="M1748" t="s">
        <v>35</v>
      </c>
      <c r="N1748" t="s">
        <v>105</v>
      </c>
      <c r="O1748" t="s">
        <v>2951</v>
      </c>
      <c r="P1748" t="s">
        <v>50</v>
      </c>
      <c r="Q1748" t="s">
        <v>788</v>
      </c>
      <c r="R1748" t="s">
        <v>2952</v>
      </c>
      <c r="S1748" s="5">
        <v>14.7</v>
      </c>
      <c r="T1748">
        <v>7</v>
      </c>
      <c r="U1748">
        <v>0</v>
      </c>
      <c r="V1748">
        <v>4.1160000000000014</v>
      </c>
      <c r="W1748">
        <v>0.39</v>
      </c>
      <c r="X1748" t="s">
        <v>64</v>
      </c>
      <c r="Y1748" t="s">
        <v>5034</v>
      </c>
      <c r="Z1748">
        <v>2014</v>
      </c>
      <c r="AA1748" s="6">
        <f>(Orders[[#This Row],[Sales]]*Orders[[#This Row],[Quantity]])-Orders[[#This Row],[Discount]]</f>
        <v>102.89999999999999</v>
      </c>
    </row>
    <row r="1749" spans="1:27" ht="16.5" x14ac:dyDescent="0.3">
      <c r="A1749">
        <v>37385</v>
      </c>
      <c r="B1749" t="s">
        <v>5780</v>
      </c>
      <c r="C1749" s="1">
        <v>41073</v>
      </c>
      <c r="D1749" s="1">
        <v>41077</v>
      </c>
      <c r="E1749" t="s">
        <v>66</v>
      </c>
      <c r="F1749" t="s">
        <v>5781</v>
      </c>
      <c r="G1749" t="s">
        <v>5782</v>
      </c>
      <c r="H1749" t="s">
        <v>58</v>
      </c>
      <c r="I1749" t="s">
        <v>299</v>
      </c>
      <c r="J1749" t="s">
        <v>70</v>
      </c>
      <c r="K1749" t="s">
        <v>34</v>
      </c>
      <c r="L1749">
        <v>30076</v>
      </c>
      <c r="M1749" t="s">
        <v>35</v>
      </c>
      <c r="N1749" t="s">
        <v>36</v>
      </c>
      <c r="O1749" t="s">
        <v>5588</v>
      </c>
      <c r="P1749" t="s">
        <v>50</v>
      </c>
      <c r="Q1749" t="s">
        <v>416</v>
      </c>
      <c r="R1749" t="s">
        <v>5589</v>
      </c>
      <c r="S1749" s="5">
        <v>6.48</v>
      </c>
      <c r="T1749">
        <v>1</v>
      </c>
      <c r="U1749">
        <v>0</v>
      </c>
      <c r="V1749">
        <v>3.1103999999999998</v>
      </c>
      <c r="W1749">
        <v>0.33</v>
      </c>
      <c r="X1749" t="s">
        <v>53</v>
      </c>
      <c r="Y1749" t="s">
        <v>5034</v>
      </c>
      <c r="Z1749">
        <v>2012</v>
      </c>
      <c r="AA1749" s="6">
        <f>(Orders[[#This Row],[Sales]]*Orders[[#This Row],[Quantity]])-Orders[[#This Row],[Discount]]</f>
        <v>6.48</v>
      </c>
    </row>
    <row r="1750" spans="1:27" ht="16.5" x14ac:dyDescent="0.3">
      <c r="A1750">
        <v>40698</v>
      </c>
      <c r="B1750" t="s">
        <v>5783</v>
      </c>
      <c r="C1750" s="1">
        <v>40718</v>
      </c>
      <c r="D1750" s="1">
        <v>40722</v>
      </c>
      <c r="E1750" t="s">
        <v>66</v>
      </c>
      <c r="F1750" t="s">
        <v>4568</v>
      </c>
      <c r="G1750" t="s">
        <v>4569</v>
      </c>
      <c r="H1750" t="s">
        <v>31</v>
      </c>
      <c r="I1750" t="s">
        <v>600</v>
      </c>
      <c r="J1750" t="s">
        <v>396</v>
      </c>
      <c r="K1750" t="s">
        <v>34</v>
      </c>
      <c r="L1750">
        <v>85705</v>
      </c>
      <c r="M1750" t="s">
        <v>35</v>
      </c>
      <c r="N1750" t="s">
        <v>105</v>
      </c>
      <c r="O1750" t="s">
        <v>5784</v>
      </c>
      <c r="P1750" t="s">
        <v>38</v>
      </c>
      <c r="Q1750" t="s">
        <v>270</v>
      </c>
      <c r="R1750" t="s">
        <v>5785</v>
      </c>
      <c r="S1750" s="5">
        <v>4.2720000000000002</v>
      </c>
      <c r="T1750">
        <v>2</v>
      </c>
      <c r="U1750">
        <v>0.2</v>
      </c>
      <c r="V1750">
        <v>0.96119999999999983</v>
      </c>
      <c r="W1750">
        <v>0.32</v>
      </c>
      <c r="X1750" t="s">
        <v>64</v>
      </c>
      <c r="Y1750" t="s">
        <v>5034</v>
      </c>
      <c r="Z1750">
        <v>2011</v>
      </c>
      <c r="AA1750" s="6">
        <f>(Orders[[#This Row],[Sales]]*Orders[[#This Row],[Quantity]])-Orders[[#This Row],[Discount]]</f>
        <v>8.3440000000000012</v>
      </c>
    </row>
    <row r="1751" spans="1:27" ht="16.5" x14ac:dyDescent="0.3">
      <c r="A1751">
        <v>31636</v>
      </c>
      <c r="B1751" t="s">
        <v>5786</v>
      </c>
      <c r="C1751" s="1">
        <v>41082</v>
      </c>
      <c r="D1751" s="1">
        <v>41086</v>
      </c>
      <c r="E1751" t="s">
        <v>28</v>
      </c>
      <c r="F1751" t="s">
        <v>3091</v>
      </c>
      <c r="G1751" t="s">
        <v>3092</v>
      </c>
      <c r="H1751" t="s">
        <v>31</v>
      </c>
      <c r="I1751" t="s">
        <v>5787</v>
      </c>
      <c r="J1751" t="s">
        <v>1747</v>
      </c>
      <c r="K1751" t="s">
        <v>34</v>
      </c>
      <c r="L1751">
        <v>84041</v>
      </c>
      <c r="M1751" t="s">
        <v>35</v>
      </c>
      <c r="N1751" t="s">
        <v>105</v>
      </c>
      <c r="O1751" t="s">
        <v>5788</v>
      </c>
      <c r="P1751" t="s">
        <v>50</v>
      </c>
      <c r="Q1751" t="s">
        <v>938</v>
      </c>
      <c r="R1751" t="s">
        <v>5789</v>
      </c>
      <c r="S1751" s="5">
        <v>4.96</v>
      </c>
      <c r="T1751">
        <v>4</v>
      </c>
      <c r="U1751">
        <v>0</v>
      </c>
      <c r="V1751">
        <v>2.3311999999999999</v>
      </c>
      <c r="W1751">
        <v>0.3</v>
      </c>
      <c r="X1751" t="s">
        <v>53</v>
      </c>
      <c r="Y1751" t="s">
        <v>5034</v>
      </c>
      <c r="Z1751">
        <v>2012</v>
      </c>
      <c r="AA1751" s="6">
        <f>(Orders[[#This Row],[Sales]]*Orders[[#This Row],[Quantity]])-Orders[[#This Row],[Discount]]</f>
        <v>19.84</v>
      </c>
    </row>
    <row r="1752" spans="1:27" ht="16.5" x14ac:dyDescent="0.3">
      <c r="A1752">
        <v>34169</v>
      </c>
      <c r="B1752" t="s">
        <v>5790</v>
      </c>
      <c r="C1752" s="1">
        <v>41806</v>
      </c>
      <c r="D1752" s="1">
        <v>41811</v>
      </c>
      <c r="E1752" t="s">
        <v>66</v>
      </c>
      <c r="F1752" t="s">
        <v>5791</v>
      </c>
      <c r="G1752" t="s">
        <v>5792</v>
      </c>
      <c r="H1752" t="s">
        <v>31</v>
      </c>
      <c r="I1752" t="s">
        <v>151</v>
      </c>
      <c r="J1752" t="s">
        <v>104</v>
      </c>
      <c r="K1752" t="s">
        <v>34</v>
      </c>
      <c r="L1752">
        <v>90036</v>
      </c>
      <c r="M1752" t="s">
        <v>35</v>
      </c>
      <c r="N1752" t="s">
        <v>105</v>
      </c>
      <c r="O1752" t="s">
        <v>818</v>
      </c>
      <c r="P1752" t="s">
        <v>50</v>
      </c>
      <c r="Q1752" t="s">
        <v>788</v>
      </c>
      <c r="R1752" t="s">
        <v>819</v>
      </c>
      <c r="S1752" s="5">
        <v>4.26</v>
      </c>
      <c r="T1752">
        <v>1</v>
      </c>
      <c r="U1752">
        <v>0</v>
      </c>
      <c r="V1752">
        <v>1.7465999999999999</v>
      </c>
      <c r="W1752">
        <v>0.28999999999999998</v>
      </c>
      <c r="X1752" t="s">
        <v>64</v>
      </c>
      <c r="Y1752" t="s">
        <v>5034</v>
      </c>
      <c r="Z1752">
        <v>2014</v>
      </c>
      <c r="AA1752" s="6">
        <f>(Orders[[#This Row],[Sales]]*Orders[[#This Row],[Quantity]])-Orders[[#This Row],[Discount]]</f>
        <v>4.26</v>
      </c>
    </row>
    <row r="1753" spans="1:27" ht="16.5" x14ac:dyDescent="0.3">
      <c r="A1753">
        <v>40220</v>
      </c>
      <c r="B1753" t="s">
        <v>5793</v>
      </c>
      <c r="C1753" s="1">
        <v>41802</v>
      </c>
      <c r="D1753" s="1">
        <v>41808</v>
      </c>
      <c r="E1753" t="s">
        <v>66</v>
      </c>
      <c r="F1753" t="s">
        <v>2011</v>
      </c>
      <c r="G1753" t="s">
        <v>2012</v>
      </c>
      <c r="H1753" t="s">
        <v>31</v>
      </c>
      <c r="I1753" t="s">
        <v>5794</v>
      </c>
      <c r="J1753" t="s">
        <v>33</v>
      </c>
      <c r="K1753" t="s">
        <v>34</v>
      </c>
      <c r="L1753">
        <v>28601</v>
      </c>
      <c r="M1753" t="s">
        <v>35</v>
      </c>
      <c r="N1753" t="s">
        <v>36</v>
      </c>
      <c r="O1753" t="s">
        <v>3000</v>
      </c>
      <c r="P1753" t="s">
        <v>50</v>
      </c>
      <c r="Q1753" t="s">
        <v>51</v>
      </c>
      <c r="R1753" t="s">
        <v>3001</v>
      </c>
      <c r="S1753" s="5">
        <v>4.572000000000001</v>
      </c>
      <c r="T1753">
        <v>4</v>
      </c>
      <c r="U1753">
        <v>0.7</v>
      </c>
      <c r="V1753">
        <v>-3.81</v>
      </c>
      <c r="W1753">
        <v>0.28000000000000003</v>
      </c>
      <c r="X1753" t="s">
        <v>64</v>
      </c>
      <c r="Y1753" t="s">
        <v>5034</v>
      </c>
      <c r="Z1753">
        <v>2014</v>
      </c>
      <c r="AA1753" s="6">
        <f>(Orders[[#This Row],[Sales]]*Orders[[#This Row],[Quantity]])-Orders[[#This Row],[Discount]]</f>
        <v>17.588000000000005</v>
      </c>
    </row>
    <row r="1754" spans="1:27" ht="16.5" x14ac:dyDescent="0.3">
      <c r="A1754">
        <v>35438</v>
      </c>
      <c r="B1754" t="s">
        <v>5795</v>
      </c>
      <c r="C1754" s="1">
        <v>41439</v>
      </c>
      <c r="D1754" s="1">
        <v>41443</v>
      </c>
      <c r="E1754" t="s">
        <v>66</v>
      </c>
      <c r="F1754" t="s">
        <v>4019</v>
      </c>
      <c r="G1754" t="s">
        <v>4020</v>
      </c>
      <c r="H1754" t="s">
        <v>31</v>
      </c>
      <c r="I1754" t="s">
        <v>487</v>
      </c>
      <c r="J1754" t="s">
        <v>488</v>
      </c>
      <c r="K1754" t="s">
        <v>34</v>
      </c>
      <c r="L1754">
        <v>67212</v>
      </c>
      <c r="M1754" t="s">
        <v>35</v>
      </c>
      <c r="N1754" t="s">
        <v>48</v>
      </c>
      <c r="O1754" t="s">
        <v>5796</v>
      </c>
      <c r="P1754" t="s">
        <v>50</v>
      </c>
      <c r="Q1754" t="s">
        <v>773</v>
      </c>
      <c r="R1754" t="s">
        <v>5797</v>
      </c>
      <c r="S1754" s="5">
        <v>18.899999999999999</v>
      </c>
      <c r="T1754">
        <v>3</v>
      </c>
      <c r="U1754">
        <v>0</v>
      </c>
      <c r="V1754">
        <v>8.6939999999999991</v>
      </c>
      <c r="W1754">
        <v>0.2</v>
      </c>
      <c r="X1754" t="s">
        <v>64</v>
      </c>
      <c r="Y1754" t="s">
        <v>5034</v>
      </c>
      <c r="Z1754">
        <v>2013</v>
      </c>
      <c r="AA1754" s="6">
        <f>(Orders[[#This Row],[Sales]]*Orders[[#This Row],[Quantity]])-Orders[[#This Row],[Discount]]</f>
        <v>56.699999999999996</v>
      </c>
    </row>
    <row r="1755" spans="1:27" ht="16.5" x14ac:dyDescent="0.3">
      <c r="A1755">
        <v>36450</v>
      </c>
      <c r="B1755" t="s">
        <v>5798</v>
      </c>
      <c r="C1755" s="1">
        <v>40724</v>
      </c>
      <c r="D1755" s="1">
        <v>40730</v>
      </c>
      <c r="E1755" t="s">
        <v>66</v>
      </c>
      <c r="F1755" t="s">
        <v>4157</v>
      </c>
      <c r="G1755" t="s">
        <v>4158</v>
      </c>
      <c r="H1755" t="s">
        <v>31</v>
      </c>
      <c r="I1755" t="s">
        <v>232</v>
      </c>
      <c r="J1755" t="s">
        <v>233</v>
      </c>
      <c r="K1755" t="s">
        <v>34</v>
      </c>
      <c r="L1755">
        <v>10011</v>
      </c>
      <c r="M1755" t="s">
        <v>35</v>
      </c>
      <c r="N1755" t="s">
        <v>87</v>
      </c>
      <c r="O1755" t="s">
        <v>5799</v>
      </c>
      <c r="P1755" t="s">
        <v>50</v>
      </c>
      <c r="Q1755" t="s">
        <v>788</v>
      </c>
      <c r="R1755" t="s">
        <v>5800</v>
      </c>
      <c r="S1755" s="5">
        <v>6.6000000000000014</v>
      </c>
      <c r="T1755">
        <v>3</v>
      </c>
      <c r="U1755">
        <v>0</v>
      </c>
      <c r="V1755">
        <v>2.9040000000000008</v>
      </c>
      <c r="W1755">
        <v>0.2</v>
      </c>
      <c r="X1755" t="s">
        <v>64</v>
      </c>
      <c r="Y1755" t="s">
        <v>5034</v>
      </c>
      <c r="Z1755">
        <v>2011</v>
      </c>
      <c r="AA1755" s="6">
        <f>(Orders[[#This Row],[Sales]]*Orders[[#This Row],[Quantity]])-Orders[[#This Row],[Discount]]</f>
        <v>19.800000000000004</v>
      </c>
    </row>
    <row r="1756" spans="1:27" ht="16.5" x14ac:dyDescent="0.3">
      <c r="A1756">
        <v>34220</v>
      </c>
      <c r="B1756" t="s">
        <v>5801</v>
      </c>
      <c r="C1756" s="1">
        <v>40722</v>
      </c>
      <c r="D1756" s="1">
        <v>40728</v>
      </c>
      <c r="E1756" t="s">
        <v>66</v>
      </c>
      <c r="F1756" t="s">
        <v>2456</v>
      </c>
      <c r="G1756" t="s">
        <v>2457</v>
      </c>
      <c r="H1756" t="s">
        <v>58</v>
      </c>
      <c r="I1756" t="s">
        <v>59</v>
      </c>
      <c r="J1756" t="s">
        <v>47</v>
      </c>
      <c r="K1756" t="s">
        <v>34</v>
      </c>
      <c r="L1756">
        <v>48234</v>
      </c>
      <c r="M1756" t="s">
        <v>35</v>
      </c>
      <c r="N1756" t="s">
        <v>48</v>
      </c>
      <c r="O1756" t="s">
        <v>1548</v>
      </c>
      <c r="P1756" t="s">
        <v>50</v>
      </c>
      <c r="Q1756" t="s">
        <v>938</v>
      </c>
      <c r="R1756" t="s">
        <v>959</v>
      </c>
      <c r="S1756" s="5">
        <v>6.08</v>
      </c>
      <c r="T1756">
        <v>1</v>
      </c>
      <c r="U1756">
        <v>0</v>
      </c>
      <c r="V1756">
        <v>3.04</v>
      </c>
      <c r="W1756">
        <v>0.16</v>
      </c>
      <c r="X1756" t="s">
        <v>64</v>
      </c>
      <c r="Y1756" t="s">
        <v>5034</v>
      </c>
      <c r="Z1756">
        <v>2011</v>
      </c>
      <c r="AA1756" s="6">
        <f>(Orders[[#This Row],[Sales]]*Orders[[#This Row],[Quantity]])-Orders[[#This Row],[Discount]]</f>
        <v>6.08</v>
      </c>
    </row>
    <row r="1757" spans="1:27" ht="16.5" x14ac:dyDescent="0.3">
      <c r="A1757">
        <v>39955</v>
      </c>
      <c r="B1757" t="s">
        <v>5802</v>
      </c>
      <c r="C1757" s="1">
        <v>41447</v>
      </c>
      <c r="D1757" s="1">
        <v>41451</v>
      </c>
      <c r="E1757" t="s">
        <v>66</v>
      </c>
      <c r="F1757" t="s">
        <v>5438</v>
      </c>
      <c r="G1757" t="s">
        <v>5439</v>
      </c>
      <c r="H1757" t="s">
        <v>58</v>
      </c>
      <c r="I1757" t="s">
        <v>661</v>
      </c>
      <c r="J1757" t="s">
        <v>118</v>
      </c>
      <c r="K1757" t="s">
        <v>34</v>
      </c>
      <c r="L1757">
        <v>60623</v>
      </c>
      <c r="M1757" t="s">
        <v>35</v>
      </c>
      <c r="N1757" t="s">
        <v>48</v>
      </c>
      <c r="O1757" t="s">
        <v>5803</v>
      </c>
      <c r="P1757" t="s">
        <v>50</v>
      </c>
      <c r="Q1757" t="s">
        <v>51</v>
      </c>
      <c r="R1757" t="s">
        <v>5804</v>
      </c>
      <c r="S1757" s="5">
        <v>0.83599999999999974</v>
      </c>
      <c r="T1757">
        <v>1</v>
      </c>
      <c r="U1757">
        <v>0.8</v>
      </c>
      <c r="V1757">
        <v>-1.3375999999999999</v>
      </c>
      <c r="W1757">
        <v>0.06</v>
      </c>
      <c r="X1757" t="s">
        <v>64</v>
      </c>
      <c r="Y1757" t="s">
        <v>5034</v>
      </c>
      <c r="Z1757">
        <v>2013</v>
      </c>
      <c r="AA1757" s="6">
        <f>(Orders[[#This Row],[Sales]]*Orders[[#This Row],[Quantity]])-Orders[[#This Row],[Discount]]</f>
        <v>3.5999999999999699E-2</v>
      </c>
    </row>
    <row r="1758" spans="1:27" ht="16.5" x14ac:dyDescent="0.3">
      <c r="A1758">
        <v>31558</v>
      </c>
      <c r="B1758" t="s">
        <v>5805</v>
      </c>
      <c r="C1758" s="1">
        <v>41799</v>
      </c>
      <c r="D1758" s="1">
        <v>41803</v>
      </c>
      <c r="E1758" t="s">
        <v>66</v>
      </c>
      <c r="F1758" t="s">
        <v>2693</v>
      </c>
      <c r="G1758" t="s">
        <v>2694</v>
      </c>
      <c r="H1758" t="s">
        <v>58</v>
      </c>
      <c r="I1758" t="s">
        <v>3362</v>
      </c>
      <c r="J1758" t="s">
        <v>171</v>
      </c>
      <c r="K1758" t="s">
        <v>34</v>
      </c>
      <c r="L1758">
        <v>77506</v>
      </c>
      <c r="M1758" t="s">
        <v>35</v>
      </c>
      <c r="N1758" t="s">
        <v>48</v>
      </c>
      <c r="O1758" t="s">
        <v>5806</v>
      </c>
      <c r="P1758" t="s">
        <v>50</v>
      </c>
      <c r="Q1758" t="s">
        <v>89</v>
      </c>
      <c r="R1758" t="s">
        <v>5807</v>
      </c>
      <c r="S1758" s="5">
        <v>1.623999999999999</v>
      </c>
      <c r="T1758">
        <v>2</v>
      </c>
      <c r="U1758">
        <v>0.8</v>
      </c>
      <c r="V1758">
        <v>-4.4660000000000002</v>
      </c>
      <c r="W1758">
        <v>0.02</v>
      </c>
      <c r="X1758" t="s">
        <v>64</v>
      </c>
      <c r="Y1758" t="s">
        <v>5034</v>
      </c>
      <c r="Z1758">
        <v>2014</v>
      </c>
      <c r="AA1758" s="6">
        <f>(Orders[[#This Row],[Sales]]*Orders[[#This Row],[Quantity]])-Orders[[#This Row],[Discount]]</f>
        <v>2.4479999999999977</v>
      </c>
    </row>
    <row r="1759" spans="1:27" ht="16.5" x14ac:dyDescent="0.3">
      <c r="A1759">
        <v>32298</v>
      </c>
      <c r="B1759" t="s">
        <v>5808</v>
      </c>
      <c r="C1759" s="1">
        <v>41121</v>
      </c>
      <c r="D1759" s="1">
        <v>41121</v>
      </c>
      <c r="E1759" t="s">
        <v>303</v>
      </c>
      <c r="F1759" t="s">
        <v>5809</v>
      </c>
      <c r="G1759" t="s">
        <v>5810</v>
      </c>
      <c r="H1759" t="s">
        <v>31</v>
      </c>
      <c r="I1759" t="s">
        <v>232</v>
      </c>
      <c r="J1759" t="s">
        <v>233</v>
      </c>
      <c r="K1759" t="s">
        <v>34</v>
      </c>
      <c r="L1759">
        <v>10024</v>
      </c>
      <c r="M1759" t="s">
        <v>35</v>
      </c>
      <c r="N1759" t="s">
        <v>87</v>
      </c>
      <c r="O1759" t="s">
        <v>1111</v>
      </c>
      <c r="P1759" t="s">
        <v>61</v>
      </c>
      <c r="Q1759" t="s">
        <v>294</v>
      </c>
      <c r="R1759" t="s">
        <v>1112</v>
      </c>
      <c r="S1759" s="5">
        <v>2309.65</v>
      </c>
      <c r="T1759">
        <v>7</v>
      </c>
      <c r="U1759">
        <v>0</v>
      </c>
      <c r="V1759">
        <v>762.18449999999984</v>
      </c>
      <c r="W1759">
        <v>933.57</v>
      </c>
      <c r="X1759" t="s">
        <v>41</v>
      </c>
      <c r="Y1759" t="s">
        <v>5811</v>
      </c>
      <c r="Z1759">
        <v>2012</v>
      </c>
      <c r="AA1759" s="6">
        <f>(Orders[[#This Row],[Sales]]*Orders[[#This Row],[Quantity]])-Orders[[#This Row],[Discount]]</f>
        <v>16167.550000000001</v>
      </c>
    </row>
    <row r="1760" spans="1:27" ht="16.5" x14ac:dyDescent="0.3">
      <c r="A1760">
        <v>38198</v>
      </c>
      <c r="B1760" t="s">
        <v>5812</v>
      </c>
      <c r="C1760" s="1">
        <v>41845</v>
      </c>
      <c r="D1760" s="1">
        <v>41845</v>
      </c>
      <c r="E1760" t="s">
        <v>303</v>
      </c>
      <c r="F1760" t="s">
        <v>2087</v>
      </c>
      <c r="G1760" t="s">
        <v>2088</v>
      </c>
      <c r="H1760" t="s">
        <v>58</v>
      </c>
      <c r="I1760" t="s">
        <v>2915</v>
      </c>
      <c r="J1760" t="s">
        <v>104</v>
      </c>
      <c r="K1760" t="s">
        <v>34</v>
      </c>
      <c r="L1760">
        <v>92646</v>
      </c>
      <c r="M1760" t="s">
        <v>35</v>
      </c>
      <c r="N1760" t="s">
        <v>105</v>
      </c>
      <c r="O1760" t="s">
        <v>1821</v>
      </c>
      <c r="P1760" t="s">
        <v>61</v>
      </c>
      <c r="Q1760" t="s">
        <v>139</v>
      </c>
      <c r="R1760" t="s">
        <v>1822</v>
      </c>
      <c r="S1760" s="5">
        <v>2399.96</v>
      </c>
      <c r="T1760">
        <v>5</v>
      </c>
      <c r="U1760">
        <v>0.2</v>
      </c>
      <c r="V1760">
        <v>839.9860000000001</v>
      </c>
      <c r="W1760">
        <v>630.04999999999995</v>
      </c>
      <c r="X1760" t="s">
        <v>53</v>
      </c>
      <c r="Y1760" t="s">
        <v>5811</v>
      </c>
      <c r="Z1760">
        <v>2014</v>
      </c>
      <c r="AA1760" s="6">
        <f>(Orders[[#This Row],[Sales]]*Orders[[#This Row],[Quantity]])-Orders[[#This Row],[Discount]]</f>
        <v>11999.599999999999</v>
      </c>
    </row>
    <row r="1761" spans="1:27" ht="16.5" x14ac:dyDescent="0.3">
      <c r="A1761">
        <v>32998</v>
      </c>
      <c r="B1761" t="s">
        <v>5813</v>
      </c>
      <c r="C1761" s="1">
        <v>41103</v>
      </c>
      <c r="D1761" s="1">
        <v>41105</v>
      </c>
      <c r="E1761" t="s">
        <v>28</v>
      </c>
      <c r="F1761" t="s">
        <v>284</v>
      </c>
      <c r="G1761" t="s">
        <v>285</v>
      </c>
      <c r="H1761" t="s">
        <v>31</v>
      </c>
      <c r="I1761" t="s">
        <v>232</v>
      </c>
      <c r="J1761" t="s">
        <v>233</v>
      </c>
      <c r="K1761" t="s">
        <v>34</v>
      </c>
      <c r="L1761">
        <v>10035</v>
      </c>
      <c r="M1761" t="s">
        <v>35</v>
      </c>
      <c r="N1761" t="s">
        <v>87</v>
      </c>
      <c r="O1761" t="s">
        <v>5190</v>
      </c>
      <c r="P1761" t="s">
        <v>38</v>
      </c>
      <c r="Q1761" t="s">
        <v>98</v>
      </c>
      <c r="R1761" t="s">
        <v>5191</v>
      </c>
      <c r="S1761" s="5">
        <v>1931.04</v>
      </c>
      <c r="T1761">
        <v>9</v>
      </c>
      <c r="U1761">
        <v>0.1</v>
      </c>
      <c r="V1761">
        <v>321.83999999999992</v>
      </c>
      <c r="W1761">
        <v>477.15</v>
      </c>
      <c r="X1761" t="s">
        <v>41</v>
      </c>
      <c r="Y1761" t="s">
        <v>5811</v>
      </c>
      <c r="Z1761">
        <v>2012</v>
      </c>
      <c r="AA1761" s="6">
        <f>(Orders[[#This Row],[Sales]]*Orders[[#This Row],[Quantity]])-Orders[[#This Row],[Discount]]</f>
        <v>17379.260000000002</v>
      </c>
    </row>
    <row r="1762" spans="1:27" ht="16.5" x14ac:dyDescent="0.3">
      <c r="A1762">
        <v>33836</v>
      </c>
      <c r="B1762" t="s">
        <v>5814</v>
      </c>
      <c r="C1762" s="1">
        <v>41106</v>
      </c>
      <c r="D1762" s="1">
        <v>41106</v>
      </c>
      <c r="E1762" t="s">
        <v>303</v>
      </c>
      <c r="F1762" t="s">
        <v>2439</v>
      </c>
      <c r="G1762" t="s">
        <v>2440</v>
      </c>
      <c r="H1762" t="s">
        <v>58</v>
      </c>
      <c r="I1762" t="s">
        <v>103</v>
      </c>
      <c r="J1762" t="s">
        <v>104</v>
      </c>
      <c r="K1762" t="s">
        <v>34</v>
      </c>
      <c r="L1762">
        <v>94122</v>
      </c>
      <c r="M1762" t="s">
        <v>35</v>
      </c>
      <c r="N1762" t="s">
        <v>105</v>
      </c>
      <c r="O1762" t="s">
        <v>5066</v>
      </c>
      <c r="P1762" t="s">
        <v>38</v>
      </c>
      <c r="Q1762" t="s">
        <v>98</v>
      </c>
      <c r="R1762" t="s">
        <v>5067</v>
      </c>
      <c r="S1762" s="5">
        <v>1348.704</v>
      </c>
      <c r="T1762">
        <v>6</v>
      </c>
      <c r="U1762">
        <v>0.2</v>
      </c>
      <c r="V1762">
        <v>-219.1644000000002</v>
      </c>
      <c r="W1762">
        <v>415.69</v>
      </c>
      <c r="X1762" t="s">
        <v>41</v>
      </c>
      <c r="Y1762" t="s">
        <v>5811</v>
      </c>
      <c r="Z1762">
        <v>2012</v>
      </c>
      <c r="AA1762" s="6">
        <f>(Orders[[#This Row],[Sales]]*Orders[[#This Row],[Quantity]])-Orders[[#This Row],[Discount]]</f>
        <v>8092.0240000000003</v>
      </c>
    </row>
    <row r="1763" spans="1:27" ht="16.5" x14ac:dyDescent="0.3">
      <c r="A1763">
        <v>33283</v>
      </c>
      <c r="B1763" t="s">
        <v>5815</v>
      </c>
      <c r="C1763" s="1">
        <v>41481</v>
      </c>
      <c r="D1763" s="1">
        <v>41483</v>
      </c>
      <c r="E1763" t="s">
        <v>55</v>
      </c>
      <c r="F1763" t="s">
        <v>782</v>
      </c>
      <c r="G1763" t="s">
        <v>783</v>
      </c>
      <c r="H1763" t="s">
        <v>31</v>
      </c>
      <c r="I1763" t="s">
        <v>69</v>
      </c>
      <c r="J1763" t="s">
        <v>250</v>
      </c>
      <c r="K1763" t="s">
        <v>34</v>
      </c>
      <c r="L1763">
        <v>43229</v>
      </c>
      <c r="M1763" t="s">
        <v>35</v>
      </c>
      <c r="N1763" t="s">
        <v>87</v>
      </c>
      <c r="O1763" t="s">
        <v>1821</v>
      </c>
      <c r="P1763" t="s">
        <v>61</v>
      </c>
      <c r="Q1763" t="s">
        <v>139</v>
      </c>
      <c r="R1763" t="s">
        <v>1822</v>
      </c>
      <c r="S1763" s="5">
        <v>1439.9760000000001</v>
      </c>
      <c r="T1763">
        <v>4</v>
      </c>
      <c r="U1763">
        <v>0.4</v>
      </c>
      <c r="V1763">
        <v>191.99680000000001</v>
      </c>
      <c r="W1763">
        <v>408.79</v>
      </c>
      <c r="X1763" t="s">
        <v>41</v>
      </c>
      <c r="Y1763" t="s">
        <v>5811</v>
      </c>
      <c r="Z1763">
        <v>2013</v>
      </c>
      <c r="AA1763" s="6">
        <f>(Orders[[#This Row],[Sales]]*Orders[[#This Row],[Quantity]])-Orders[[#This Row],[Discount]]</f>
        <v>5759.5040000000008</v>
      </c>
    </row>
    <row r="1764" spans="1:27" ht="16.5" x14ac:dyDescent="0.3">
      <c r="A1764">
        <v>34866</v>
      </c>
      <c r="B1764" t="s">
        <v>5816</v>
      </c>
      <c r="C1764" s="1">
        <v>41824</v>
      </c>
      <c r="D1764" s="1">
        <v>41824</v>
      </c>
      <c r="E1764" t="s">
        <v>303</v>
      </c>
      <c r="F1764" t="s">
        <v>2671</v>
      </c>
      <c r="G1764" t="s">
        <v>2672</v>
      </c>
      <c r="H1764" t="s">
        <v>94</v>
      </c>
      <c r="I1764" t="s">
        <v>144</v>
      </c>
      <c r="J1764" t="s">
        <v>145</v>
      </c>
      <c r="K1764" t="s">
        <v>34</v>
      </c>
      <c r="L1764">
        <v>98105</v>
      </c>
      <c r="M1764" t="s">
        <v>35</v>
      </c>
      <c r="N1764" t="s">
        <v>105</v>
      </c>
      <c r="O1764" t="s">
        <v>5817</v>
      </c>
      <c r="P1764" t="s">
        <v>61</v>
      </c>
      <c r="Q1764" t="s">
        <v>62</v>
      </c>
      <c r="R1764" t="s">
        <v>5818</v>
      </c>
      <c r="S1764" s="5">
        <v>2395.1999999999998</v>
      </c>
      <c r="T1764">
        <v>6</v>
      </c>
      <c r="U1764">
        <v>0.2</v>
      </c>
      <c r="V1764">
        <v>209.58</v>
      </c>
      <c r="W1764">
        <v>396.92</v>
      </c>
      <c r="X1764" t="s">
        <v>53</v>
      </c>
      <c r="Y1764" t="s">
        <v>5811</v>
      </c>
      <c r="Z1764">
        <v>2014</v>
      </c>
      <c r="AA1764" s="6">
        <f>(Orders[[#This Row],[Sales]]*Orders[[#This Row],[Quantity]])-Orders[[#This Row],[Discount]]</f>
        <v>14370.999999999998</v>
      </c>
    </row>
    <row r="1765" spans="1:27" ht="16.5" x14ac:dyDescent="0.3">
      <c r="A1765">
        <v>39929</v>
      </c>
      <c r="B1765" t="s">
        <v>5819</v>
      </c>
      <c r="C1765" s="1">
        <v>41484</v>
      </c>
      <c r="D1765" s="1">
        <v>41485</v>
      </c>
      <c r="E1765" t="s">
        <v>55</v>
      </c>
      <c r="F1765" t="s">
        <v>3490</v>
      </c>
      <c r="G1765" t="s">
        <v>3491</v>
      </c>
      <c r="H1765" t="s">
        <v>31</v>
      </c>
      <c r="I1765" t="s">
        <v>2420</v>
      </c>
      <c r="J1765" t="s">
        <v>86</v>
      </c>
      <c r="K1765" t="s">
        <v>34</v>
      </c>
      <c r="L1765">
        <v>18018</v>
      </c>
      <c r="M1765" t="s">
        <v>35</v>
      </c>
      <c r="N1765" t="s">
        <v>87</v>
      </c>
      <c r="O1765" t="s">
        <v>276</v>
      </c>
      <c r="P1765" t="s">
        <v>50</v>
      </c>
      <c r="Q1765" t="s">
        <v>51</v>
      </c>
      <c r="R1765" t="s">
        <v>277</v>
      </c>
      <c r="S1765" s="5">
        <v>1369.7639999999999</v>
      </c>
      <c r="T1765">
        <v>6</v>
      </c>
      <c r="U1765">
        <v>0.7</v>
      </c>
      <c r="V1765">
        <v>-913.17599999999993</v>
      </c>
      <c r="W1765">
        <v>296.10000000000002</v>
      </c>
      <c r="X1765" t="s">
        <v>53</v>
      </c>
      <c r="Y1765" t="s">
        <v>5811</v>
      </c>
      <c r="Z1765">
        <v>2013</v>
      </c>
      <c r="AA1765" s="6">
        <f>(Orders[[#This Row],[Sales]]*Orders[[#This Row],[Quantity]])-Orders[[#This Row],[Discount]]</f>
        <v>8217.8839999999982</v>
      </c>
    </row>
    <row r="1766" spans="1:27" ht="16.5" x14ac:dyDescent="0.3">
      <c r="A1766">
        <v>38769</v>
      </c>
      <c r="B1766" t="s">
        <v>5820</v>
      </c>
      <c r="C1766" s="1">
        <v>41457</v>
      </c>
      <c r="D1766" s="1">
        <v>41459</v>
      </c>
      <c r="E1766" t="s">
        <v>55</v>
      </c>
      <c r="F1766" t="s">
        <v>2167</v>
      </c>
      <c r="G1766" t="s">
        <v>2168</v>
      </c>
      <c r="H1766" t="s">
        <v>94</v>
      </c>
      <c r="I1766" t="s">
        <v>2911</v>
      </c>
      <c r="J1766" t="s">
        <v>1747</v>
      </c>
      <c r="K1766" t="s">
        <v>34</v>
      </c>
      <c r="L1766">
        <v>84043</v>
      </c>
      <c r="M1766" t="s">
        <v>35</v>
      </c>
      <c r="N1766" t="s">
        <v>105</v>
      </c>
      <c r="O1766" t="s">
        <v>138</v>
      </c>
      <c r="P1766" t="s">
        <v>61</v>
      </c>
      <c r="Q1766" t="s">
        <v>139</v>
      </c>
      <c r="R1766" t="s">
        <v>140</v>
      </c>
      <c r="S1766" s="5">
        <v>1499.95</v>
      </c>
      <c r="T1766">
        <v>5</v>
      </c>
      <c r="U1766">
        <v>0</v>
      </c>
      <c r="V1766">
        <v>449.9849999999999</v>
      </c>
      <c r="W1766">
        <v>276.23</v>
      </c>
      <c r="X1766" t="s">
        <v>64</v>
      </c>
      <c r="Y1766" t="s">
        <v>5811</v>
      </c>
      <c r="Z1766">
        <v>2013</v>
      </c>
      <c r="AA1766" s="6">
        <f>(Orders[[#This Row],[Sales]]*Orders[[#This Row],[Quantity]])-Orders[[#This Row],[Discount]]</f>
        <v>7499.75</v>
      </c>
    </row>
    <row r="1767" spans="1:27" ht="16.5" x14ac:dyDescent="0.3">
      <c r="A1767">
        <v>32859</v>
      </c>
      <c r="B1767" t="s">
        <v>5821</v>
      </c>
      <c r="C1767" s="1">
        <v>41821</v>
      </c>
      <c r="D1767" s="1">
        <v>41821</v>
      </c>
      <c r="E1767" t="s">
        <v>303</v>
      </c>
      <c r="F1767" t="s">
        <v>2733</v>
      </c>
      <c r="G1767" t="s">
        <v>2734</v>
      </c>
      <c r="H1767" t="s">
        <v>31</v>
      </c>
      <c r="I1767" t="s">
        <v>232</v>
      </c>
      <c r="J1767" t="s">
        <v>233</v>
      </c>
      <c r="K1767" t="s">
        <v>34</v>
      </c>
      <c r="L1767">
        <v>10011</v>
      </c>
      <c r="M1767" t="s">
        <v>35</v>
      </c>
      <c r="N1767" t="s">
        <v>87</v>
      </c>
      <c r="O1767" t="s">
        <v>3394</v>
      </c>
      <c r="P1767" t="s">
        <v>38</v>
      </c>
      <c r="Q1767" t="s">
        <v>39</v>
      </c>
      <c r="R1767" t="s">
        <v>3395</v>
      </c>
      <c r="S1767" s="5">
        <v>1044.6300000000001</v>
      </c>
      <c r="T1767">
        <v>5</v>
      </c>
      <c r="U1767">
        <v>0.4</v>
      </c>
      <c r="V1767">
        <v>-295.97849999999988</v>
      </c>
      <c r="W1767">
        <v>271.32</v>
      </c>
      <c r="X1767" t="s">
        <v>53</v>
      </c>
      <c r="Y1767" t="s">
        <v>5811</v>
      </c>
      <c r="Z1767">
        <v>2014</v>
      </c>
      <c r="AA1767" s="6">
        <f>(Orders[[#This Row],[Sales]]*Orders[[#This Row],[Quantity]])-Orders[[#This Row],[Discount]]</f>
        <v>5222.7500000000009</v>
      </c>
    </row>
    <row r="1768" spans="1:27" ht="16.5" x14ac:dyDescent="0.3">
      <c r="A1768">
        <v>39528</v>
      </c>
      <c r="B1768" t="s">
        <v>5822</v>
      </c>
      <c r="C1768" s="1">
        <v>41456</v>
      </c>
      <c r="D1768" s="1">
        <v>41458</v>
      </c>
      <c r="E1768" t="s">
        <v>28</v>
      </c>
      <c r="F1768" t="s">
        <v>5268</v>
      </c>
      <c r="G1768" t="s">
        <v>5269</v>
      </c>
      <c r="H1768" t="s">
        <v>31</v>
      </c>
      <c r="I1768" t="s">
        <v>4202</v>
      </c>
      <c r="J1768" t="s">
        <v>70</v>
      </c>
      <c r="K1768" t="s">
        <v>34</v>
      </c>
      <c r="L1768">
        <v>30328</v>
      </c>
      <c r="M1768" t="s">
        <v>35</v>
      </c>
      <c r="N1768" t="s">
        <v>36</v>
      </c>
      <c r="O1768" t="s">
        <v>4347</v>
      </c>
      <c r="P1768" t="s">
        <v>38</v>
      </c>
      <c r="Q1768" t="s">
        <v>173</v>
      </c>
      <c r="R1768" t="s">
        <v>4348</v>
      </c>
      <c r="S1768" s="5">
        <v>1266.8599999999999</v>
      </c>
      <c r="T1768">
        <v>7</v>
      </c>
      <c r="U1768">
        <v>0</v>
      </c>
      <c r="V1768">
        <v>291.37779999999992</v>
      </c>
      <c r="W1768">
        <v>254.77</v>
      </c>
      <c r="X1768" t="s">
        <v>41</v>
      </c>
      <c r="Y1768" t="s">
        <v>5811</v>
      </c>
      <c r="Z1768">
        <v>2013</v>
      </c>
      <c r="AA1768" s="6">
        <f>(Orders[[#This Row],[Sales]]*Orders[[#This Row],[Quantity]])-Orders[[#This Row],[Discount]]</f>
        <v>8868.0199999999986</v>
      </c>
    </row>
    <row r="1769" spans="1:27" ht="16.5" x14ac:dyDescent="0.3">
      <c r="A1769">
        <v>38381</v>
      </c>
      <c r="B1769" t="s">
        <v>5823</v>
      </c>
      <c r="C1769" s="1">
        <v>41842</v>
      </c>
      <c r="D1769" s="1">
        <v>41846</v>
      </c>
      <c r="E1769" t="s">
        <v>28</v>
      </c>
      <c r="F1769" t="s">
        <v>2862</v>
      </c>
      <c r="G1769" t="s">
        <v>2863</v>
      </c>
      <c r="H1769" t="s">
        <v>58</v>
      </c>
      <c r="I1769" t="s">
        <v>32</v>
      </c>
      <c r="J1769" t="s">
        <v>104</v>
      </c>
      <c r="K1769" t="s">
        <v>34</v>
      </c>
      <c r="L1769">
        <v>94521</v>
      </c>
      <c r="M1769" t="s">
        <v>35</v>
      </c>
      <c r="N1769" t="s">
        <v>105</v>
      </c>
      <c r="O1769" t="s">
        <v>3211</v>
      </c>
      <c r="P1769" t="s">
        <v>61</v>
      </c>
      <c r="Q1769" t="s">
        <v>72</v>
      </c>
      <c r="R1769" t="s">
        <v>3212</v>
      </c>
      <c r="S1769" s="5">
        <v>1626.192</v>
      </c>
      <c r="T1769">
        <v>9</v>
      </c>
      <c r="U1769">
        <v>0.2</v>
      </c>
      <c r="V1769">
        <v>121.9644</v>
      </c>
      <c r="W1769">
        <v>245.6</v>
      </c>
      <c r="X1769" t="s">
        <v>53</v>
      </c>
      <c r="Y1769" t="s">
        <v>5811</v>
      </c>
      <c r="Z1769">
        <v>2014</v>
      </c>
      <c r="AA1769" s="6">
        <f>(Orders[[#This Row],[Sales]]*Orders[[#This Row],[Quantity]])-Orders[[#This Row],[Discount]]</f>
        <v>14635.527999999998</v>
      </c>
    </row>
    <row r="1770" spans="1:27" ht="16.5" x14ac:dyDescent="0.3">
      <c r="A1770">
        <v>34105</v>
      </c>
      <c r="B1770" t="s">
        <v>5824</v>
      </c>
      <c r="C1770" s="1">
        <v>41115</v>
      </c>
      <c r="D1770" s="1">
        <v>41117</v>
      </c>
      <c r="E1770" t="s">
        <v>28</v>
      </c>
      <c r="F1770" t="s">
        <v>1767</v>
      </c>
      <c r="G1770" t="s">
        <v>1768</v>
      </c>
      <c r="H1770" t="s">
        <v>31</v>
      </c>
      <c r="I1770" t="s">
        <v>144</v>
      </c>
      <c r="J1770" t="s">
        <v>145</v>
      </c>
      <c r="K1770" t="s">
        <v>34</v>
      </c>
      <c r="L1770">
        <v>98115</v>
      </c>
      <c r="M1770" t="s">
        <v>35</v>
      </c>
      <c r="N1770" t="s">
        <v>105</v>
      </c>
      <c r="O1770" t="s">
        <v>384</v>
      </c>
      <c r="P1770" t="s">
        <v>38</v>
      </c>
      <c r="Q1770" t="s">
        <v>173</v>
      </c>
      <c r="R1770" t="s">
        <v>385</v>
      </c>
      <c r="S1770" s="5">
        <v>704.9</v>
      </c>
      <c r="T1770">
        <v>5</v>
      </c>
      <c r="U1770">
        <v>0</v>
      </c>
      <c r="V1770">
        <v>56.392000000000017</v>
      </c>
      <c r="W1770">
        <v>189.88</v>
      </c>
      <c r="X1770" t="s">
        <v>41</v>
      </c>
      <c r="Y1770" t="s">
        <v>5811</v>
      </c>
      <c r="Z1770">
        <v>2012</v>
      </c>
      <c r="AA1770" s="6">
        <f>(Orders[[#This Row],[Sales]]*Orders[[#This Row],[Quantity]])-Orders[[#This Row],[Discount]]</f>
        <v>3524.5</v>
      </c>
    </row>
    <row r="1771" spans="1:27" ht="16.5" x14ac:dyDescent="0.3">
      <c r="A1771">
        <v>37228</v>
      </c>
      <c r="B1771" t="s">
        <v>5825</v>
      </c>
      <c r="C1771" s="1">
        <v>41828</v>
      </c>
      <c r="D1771" s="1">
        <v>41830</v>
      </c>
      <c r="E1771" t="s">
        <v>55</v>
      </c>
      <c r="F1771" t="s">
        <v>3171</v>
      </c>
      <c r="G1771" t="s">
        <v>3172</v>
      </c>
      <c r="H1771" t="s">
        <v>31</v>
      </c>
      <c r="I1771" t="s">
        <v>85</v>
      </c>
      <c r="J1771" t="s">
        <v>86</v>
      </c>
      <c r="K1771" t="s">
        <v>34</v>
      </c>
      <c r="L1771">
        <v>19120</v>
      </c>
      <c r="M1771" t="s">
        <v>35</v>
      </c>
      <c r="N1771" t="s">
        <v>87</v>
      </c>
      <c r="O1771" t="s">
        <v>5826</v>
      </c>
      <c r="P1771" t="s">
        <v>61</v>
      </c>
      <c r="Q1771" t="s">
        <v>72</v>
      </c>
      <c r="R1771" t="s">
        <v>5827</v>
      </c>
      <c r="S1771" s="5">
        <v>683.98799999999994</v>
      </c>
      <c r="T1771">
        <v>2</v>
      </c>
      <c r="U1771">
        <v>0.4</v>
      </c>
      <c r="V1771">
        <v>-113.9980000000001</v>
      </c>
      <c r="W1771">
        <v>187.42</v>
      </c>
      <c r="X1771" t="s">
        <v>53</v>
      </c>
      <c r="Y1771" t="s">
        <v>5811</v>
      </c>
      <c r="Z1771">
        <v>2014</v>
      </c>
      <c r="AA1771" s="6">
        <f>(Orders[[#This Row],[Sales]]*Orders[[#This Row],[Quantity]])-Orders[[#This Row],[Discount]]</f>
        <v>1367.5759999999998</v>
      </c>
    </row>
    <row r="1772" spans="1:27" ht="16.5" x14ac:dyDescent="0.3">
      <c r="A1772">
        <v>41071</v>
      </c>
      <c r="B1772" t="s">
        <v>5828</v>
      </c>
      <c r="C1772" s="1">
        <v>40750</v>
      </c>
      <c r="D1772" s="1">
        <v>40754</v>
      </c>
      <c r="E1772" t="s">
        <v>66</v>
      </c>
      <c r="F1772" t="s">
        <v>1562</v>
      </c>
      <c r="G1772" t="s">
        <v>1563</v>
      </c>
      <c r="H1772" t="s">
        <v>31</v>
      </c>
      <c r="I1772" t="s">
        <v>534</v>
      </c>
      <c r="J1772" t="s">
        <v>171</v>
      </c>
      <c r="K1772" t="s">
        <v>34</v>
      </c>
      <c r="L1772">
        <v>78207</v>
      </c>
      <c r="M1772" t="s">
        <v>35</v>
      </c>
      <c r="N1772" t="s">
        <v>48</v>
      </c>
      <c r="O1772" t="s">
        <v>49</v>
      </c>
      <c r="P1772" t="s">
        <v>50</v>
      </c>
      <c r="Q1772" t="s">
        <v>51</v>
      </c>
      <c r="R1772" t="s">
        <v>52</v>
      </c>
      <c r="S1772" s="5">
        <v>2177.5839999999989</v>
      </c>
      <c r="T1772">
        <v>8</v>
      </c>
      <c r="U1772">
        <v>0.8</v>
      </c>
      <c r="V1772">
        <v>-3701.892800000001</v>
      </c>
      <c r="W1772">
        <v>172.07</v>
      </c>
      <c r="X1772" t="s">
        <v>64</v>
      </c>
      <c r="Y1772" t="s">
        <v>5811</v>
      </c>
      <c r="Z1772">
        <v>2011</v>
      </c>
      <c r="AA1772" s="6">
        <f>(Orders[[#This Row],[Sales]]*Orders[[#This Row],[Quantity]])-Orders[[#This Row],[Discount]]</f>
        <v>17419.871999999992</v>
      </c>
    </row>
    <row r="1773" spans="1:27" ht="16.5" x14ac:dyDescent="0.3">
      <c r="A1773">
        <v>38806</v>
      </c>
      <c r="B1773" t="s">
        <v>5829</v>
      </c>
      <c r="C1773" s="1">
        <v>41835</v>
      </c>
      <c r="D1773" s="1">
        <v>41839</v>
      </c>
      <c r="E1773" t="s">
        <v>66</v>
      </c>
      <c r="F1773" t="s">
        <v>1486</v>
      </c>
      <c r="G1773" t="s">
        <v>1487</v>
      </c>
      <c r="H1773" t="s">
        <v>31</v>
      </c>
      <c r="I1773" t="s">
        <v>69</v>
      </c>
      <c r="J1773" t="s">
        <v>250</v>
      </c>
      <c r="K1773" t="s">
        <v>34</v>
      </c>
      <c r="L1773">
        <v>43229</v>
      </c>
      <c r="M1773" t="s">
        <v>35</v>
      </c>
      <c r="N1773" t="s">
        <v>87</v>
      </c>
      <c r="O1773" t="s">
        <v>1141</v>
      </c>
      <c r="P1773" t="s">
        <v>61</v>
      </c>
      <c r="Q1773" t="s">
        <v>72</v>
      </c>
      <c r="R1773" t="s">
        <v>1142</v>
      </c>
      <c r="S1773" s="5">
        <v>1889.9459999999999</v>
      </c>
      <c r="T1773">
        <v>9</v>
      </c>
      <c r="U1773">
        <v>0.4</v>
      </c>
      <c r="V1773">
        <v>-377.98919999999998</v>
      </c>
      <c r="W1773">
        <v>157.21</v>
      </c>
      <c r="X1773" t="s">
        <v>53</v>
      </c>
      <c r="Y1773" t="s">
        <v>5811</v>
      </c>
      <c r="Z1773">
        <v>2014</v>
      </c>
      <c r="AA1773" s="6">
        <f>(Orders[[#This Row],[Sales]]*Orders[[#This Row],[Quantity]])-Orders[[#This Row],[Discount]]</f>
        <v>17009.113999999998</v>
      </c>
    </row>
    <row r="1774" spans="1:27" ht="16.5" x14ac:dyDescent="0.3">
      <c r="A1774">
        <v>37097</v>
      </c>
      <c r="B1774" t="s">
        <v>5830</v>
      </c>
      <c r="C1774" s="1">
        <v>40735</v>
      </c>
      <c r="D1774" s="1">
        <v>40738</v>
      </c>
      <c r="E1774" t="s">
        <v>55</v>
      </c>
      <c r="F1774" t="s">
        <v>1571</v>
      </c>
      <c r="G1774" t="s">
        <v>1572</v>
      </c>
      <c r="H1774" t="s">
        <v>31</v>
      </c>
      <c r="I1774" t="s">
        <v>189</v>
      </c>
      <c r="J1774" t="s">
        <v>171</v>
      </c>
      <c r="K1774" t="s">
        <v>34</v>
      </c>
      <c r="L1774">
        <v>79907</v>
      </c>
      <c r="M1774" t="s">
        <v>35</v>
      </c>
      <c r="N1774" t="s">
        <v>48</v>
      </c>
      <c r="O1774" t="s">
        <v>251</v>
      </c>
      <c r="P1774" t="s">
        <v>61</v>
      </c>
      <c r="Q1774" t="s">
        <v>72</v>
      </c>
      <c r="R1774" t="s">
        <v>252</v>
      </c>
      <c r="S1774" s="5">
        <v>575.96800000000007</v>
      </c>
      <c r="T1774">
        <v>4</v>
      </c>
      <c r="U1774">
        <v>0.2</v>
      </c>
      <c r="V1774">
        <v>43.197600000000023</v>
      </c>
      <c r="W1774">
        <v>151.88999999999999</v>
      </c>
      <c r="X1774" t="s">
        <v>53</v>
      </c>
      <c r="Y1774" t="s">
        <v>5811</v>
      </c>
      <c r="Z1774">
        <v>2011</v>
      </c>
      <c r="AA1774" s="6">
        <f>(Orders[[#This Row],[Sales]]*Orders[[#This Row],[Quantity]])-Orders[[#This Row],[Discount]]</f>
        <v>2303.6720000000005</v>
      </c>
    </row>
    <row r="1775" spans="1:27" ht="16.5" x14ac:dyDescent="0.3">
      <c r="A1775">
        <v>33517</v>
      </c>
      <c r="B1775" t="s">
        <v>5831</v>
      </c>
      <c r="C1775" s="1">
        <v>41849</v>
      </c>
      <c r="D1775" s="1">
        <v>41853</v>
      </c>
      <c r="E1775" t="s">
        <v>66</v>
      </c>
      <c r="F1775" t="s">
        <v>5832</v>
      </c>
      <c r="G1775" t="s">
        <v>5833</v>
      </c>
      <c r="H1775" t="s">
        <v>58</v>
      </c>
      <c r="I1775" t="s">
        <v>103</v>
      </c>
      <c r="J1775" t="s">
        <v>104</v>
      </c>
      <c r="K1775" t="s">
        <v>34</v>
      </c>
      <c r="L1775">
        <v>94110</v>
      </c>
      <c r="M1775" t="s">
        <v>35</v>
      </c>
      <c r="N1775" t="s">
        <v>105</v>
      </c>
      <c r="O1775" t="s">
        <v>4180</v>
      </c>
      <c r="P1775" t="s">
        <v>61</v>
      </c>
      <c r="Q1775" t="s">
        <v>72</v>
      </c>
      <c r="R1775" t="s">
        <v>4181</v>
      </c>
      <c r="S1775" s="5">
        <v>1145.5999999999999</v>
      </c>
      <c r="T1775">
        <v>4</v>
      </c>
      <c r="U1775">
        <v>0.2</v>
      </c>
      <c r="V1775">
        <v>100.24000000000009</v>
      </c>
      <c r="W1775">
        <v>144.85</v>
      </c>
      <c r="X1775" t="s">
        <v>53</v>
      </c>
      <c r="Y1775" t="s">
        <v>5811</v>
      </c>
      <c r="Z1775">
        <v>2014</v>
      </c>
      <c r="AA1775" s="6">
        <f>(Orders[[#This Row],[Sales]]*Orders[[#This Row],[Quantity]])-Orders[[#This Row],[Discount]]</f>
        <v>4582.2</v>
      </c>
    </row>
    <row r="1776" spans="1:27" ht="16.5" x14ac:dyDescent="0.3">
      <c r="A1776">
        <v>39935</v>
      </c>
      <c r="B1776" t="s">
        <v>5834</v>
      </c>
      <c r="C1776" s="1">
        <v>41844</v>
      </c>
      <c r="D1776" s="1">
        <v>41845</v>
      </c>
      <c r="E1776" t="s">
        <v>55</v>
      </c>
      <c r="F1776" t="s">
        <v>2967</v>
      </c>
      <c r="G1776" t="s">
        <v>2968</v>
      </c>
      <c r="H1776" t="s">
        <v>94</v>
      </c>
      <c r="I1776" t="s">
        <v>1140</v>
      </c>
      <c r="J1776" t="s">
        <v>202</v>
      </c>
      <c r="K1776" t="s">
        <v>34</v>
      </c>
      <c r="L1776">
        <v>53142</v>
      </c>
      <c r="M1776" t="s">
        <v>35</v>
      </c>
      <c r="N1776" t="s">
        <v>48</v>
      </c>
      <c r="O1776" t="s">
        <v>2054</v>
      </c>
      <c r="P1776" t="s">
        <v>61</v>
      </c>
      <c r="Q1776" t="s">
        <v>294</v>
      </c>
      <c r="R1776" t="s">
        <v>2055</v>
      </c>
      <c r="S1776" s="5">
        <v>399.95</v>
      </c>
      <c r="T1776">
        <v>5</v>
      </c>
      <c r="U1776">
        <v>0</v>
      </c>
      <c r="V1776">
        <v>143.982</v>
      </c>
      <c r="W1776">
        <v>142.18</v>
      </c>
      <c r="X1776" t="s">
        <v>41</v>
      </c>
      <c r="Y1776" t="s">
        <v>5811</v>
      </c>
      <c r="Z1776">
        <v>2014</v>
      </c>
      <c r="AA1776" s="6">
        <f>(Orders[[#This Row],[Sales]]*Orders[[#This Row],[Quantity]])-Orders[[#This Row],[Discount]]</f>
        <v>1999.75</v>
      </c>
    </row>
    <row r="1777" spans="1:27" ht="16.5" x14ac:dyDescent="0.3">
      <c r="A1777">
        <v>35345</v>
      </c>
      <c r="B1777" t="s">
        <v>5835</v>
      </c>
      <c r="C1777" s="1">
        <v>41106</v>
      </c>
      <c r="D1777" s="1">
        <v>41109</v>
      </c>
      <c r="E1777" t="s">
        <v>55</v>
      </c>
      <c r="F1777" t="s">
        <v>3576</v>
      </c>
      <c r="G1777" t="s">
        <v>3577</v>
      </c>
      <c r="H1777" t="s">
        <v>58</v>
      </c>
      <c r="I1777" t="s">
        <v>232</v>
      </c>
      <c r="J1777" t="s">
        <v>233</v>
      </c>
      <c r="K1777" t="s">
        <v>34</v>
      </c>
      <c r="L1777">
        <v>10035</v>
      </c>
      <c r="M1777" t="s">
        <v>35</v>
      </c>
      <c r="N1777" t="s">
        <v>87</v>
      </c>
      <c r="O1777" t="s">
        <v>4587</v>
      </c>
      <c r="P1777" t="s">
        <v>61</v>
      </c>
      <c r="Q1777" t="s">
        <v>294</v>
      </c>
      <c r="R1777" t="s">
        <v>4588</v>
      </c>
      <c r="S1777" s="5">
        <v>599.9</v>
      </c>
      <c r="T1777">
        <v>10</v>
      </c>
      <c r="U1777">
        <v>0</v>
      </c>
      <c r="V1777">
        <v>191.96799999999999</v>
      </c>
      <c r="W1777">
        <v>141.04</v>
      </c>
      <c r="X1777" t="s">
        <v>64</v>
      </c>
      <c r="Y1777" t="s">
        <v>5811</v>
      </c>
      <c r="Z1777">
        <v>2012</v>
      </c>
      <c r="AA1777" s="6">
        <f>(Orders[[#This Row],[Sales]]*Orders[[#This Row],[Quantity]])-Orders[[#This Row],[Discount]]</f>
        <v>5999</v>
      </c>
    </row>
    <row r="1778" spans="1:27" ht="16.5" x14ac:dyDescent="0.3">
      <c r="A1778">
        <v>36948</v>
      </c>
      <c r="B1778" t="s">
        <v>5836</v>
      </c>
      <c r="C1778" s="1">
        <v>41838</v>
      </c>
      <c r="D1778" s="1">
        <v>41840</v>
      </c>
      <c r="E1778" t="s">
        <v>28</v>
      </c>
      <c r="F1778" t="s">
        <v>387</v>
      </c>
      <c r="G1778" t="s">
        <v>388</v>
      </c>
      <c r="H1778" t="s">
        <v>58</v>
      </c>
      <c r="I1778" t="s">
        <v>2472</v>
      </c>
      <c r="J1778" t="s">
        <v>104</v>
      </c>
      <c r="K1778" t="s">
        <v>34</v>
      </c>
      <c r="L1778">
        <v>92307</v>
      </c>
      <c r="M1778" t="s">
        <v>35</v>
      </c>
      <c r="N1778" t="s">
        <v>105</v>
      </c>
      <c r="O1778" t="s">
        <v>5837</v>
      </c>
      <c r="P1778" t="s">
        <v>38</v>
      </c>
      <c r="Q1778" t="s">
        <v>173</v>
      </c>
      <c r="R1778" t="s">
        <v>5838</v>
      </c>
      <c r="S1778" s="5">
        <v>1194.165</v>
      </c>
      <c r="T1778">
        <v>5</v>
      </c>
      <c r="U1778">
        <v>0.15</v>
      </c>
      <c r="V1778">
        <v>210.7349999999999</v>
      </c>
      <c r="W1778">
        <v>140.75</v>
      </c>
      <c r="X1778" t="s">
        <v>53</v>
      </c>
      <c r="Y1778" t="s">
        <v>5811</v>
      </c>
      <c r="Z1778">
        <v>2014</v>
      </c>
      <c r="AA1778" s="6">
        <f>(Orders[[#This Row],[Sales]]*Orders[[#This Row],[Quantity]])-Orders[[#This Row],[Discount]]</f>
        <v>5970.6750000000002</v>
      </c>
    </row>
    <row r="1779" spans="1:27" ht="16.5" x14ac:dyDescent="0.3">
      <c r="A1779">
        <v>35750</v>
      </c>
      <c r="B1779" t="s">
        <v>5839</v>
      </c>
      <c r="C1779" s="1">
        <v>41460</v>
      </c>
      <c r="D1779" s="1">
        <v>41462</v>
      </c>
      <c r="E1779" t="s">
        <v>55</v>
      </c>
      <c r="F1779" t="s">
        <v>5101</v>
      </c>
      <c r="G1779" t="s">
        <v>5102</v>
      </c>
      <c r="H1779" t="s">
        <v>31</v>
      </c>
      <c r="I1779" t="s">
        <v>103</v>
      </c>
      <c r="J1779" t="s">
        <v>104</v>
      </c>
      <c r="K1779" t="s">
        <v>34</v>
      </c>
      <c r="L1779">
        <v>94109</v>
      </c>
      <c r="M1779" t="s">
        <v>35</v>
      </c>
      <c r="N1779" t="s">
        <v>105</v>
      </c>
      <c r="O1779" t="s">
        <v>1316</v>
      </c>
      <c r="P1779" t="s">
        <v>38</v>
      </c>
      <c r="Q1779" t="s">
        <v>173</v>
      </c>
      <c r="R1779" t="s">
        <v>1317</v>
      </c>
      <c r="S1779" s="5">
        <v>1279.165</v>
      </c>
      <c r="T1779">
        <v>5</v>
      </c>
      <c r="U1779">
        <v>0.15</v>
      </c>
      <c r="V1779">
        <v>225.7349999999999</v>
      </c>
      <c r="W1779">
        <v>137.44999999999999</v>
      </c>
      <c r="X1779" t="s">
        <v>53</v>
      </c>
      <c r="Y1779" t="s">
        <v>5811</v>
      </c>
      <c r="Z1779">
        <v>2013</v>
      </c>
      <c r="AA1779" s="6">
        <f>(Orders[[#This Row],[Sales]]*Orders[[#This Row],[Quantity]])-Orders[[#This Row],[Discount]]</f>
        <v>6395.6750000000002</v>
      </c>
    </row>
    <row r="1780" spans="1:27" ht="16.5" x14ac:dyDescent="0.3">
      <c r="A1780">
        <v>41190</v>
      </c>
      <c r="B1780" t="s">
        <v>5840</v>
      </c>
      <c r="C1780" s="1">
        <v>41481</v>
      </c>
      <c r="D1780" s="1">
        <v>41484</v>
      </c>
      <c r="E1780" t="s">
        <v>28</v>
      </c>
      <c r="F1780" t="s">
        <v>2618</v>
      </c>
      <c r="G1780" t="s">
        <v>2619</v>
      </c>
      <c r="H1780" t="s">
        <v>58</v>
      </c>
      <c r="I1780" t="s">
        <v>1273</v>
      </c>
      <c r="J1780" t="s">
        <v>202</v>
      </c>
      <c r="K1780" t="s">
        <v>34</v>
      </c>
      <c r="L1780">
        <v>53209</v>
      </c>
      <c r="M1780" t="s">
        <v>35</v>
      </c>
      <c r="N1780" t="s">
        <v>48</v>
      </c>
      <c r="O1780" t="s">
        <v>5841</v>
      </c>
      <c r="P1780" t="s">
        <v>38</v>
      </c>
      <c r="Q1780" t="s">
        <v>98</v>
      </c>
      <c r="R1780" t="s">
        <v>5842</v>
      </c>
      <c r="S1780" s="5">
        <v>403.56</v>
      </c>
      <c r="T1780">
        <v>4</v>
      </c>
      <c r="U1780">
        <v>0</v>
      </c>
      <c r="V1780">
        <v>96.854399999999998</v>
      </c>
      <c r="W1780">
        <v>136.46</v>
      </c>
      <c r="X1780" t="s">
        <v>41</v>
      </c>
      <c r="Y1780" t="s">
        <v>5811</v>
      </c>
      <c r="Z1780">
        <v>2013</v>
      </c>
      <c r="AA1780" s="6">
        <f>(Orders[[#This Row],[Sales]]*Orders[[#This Row],[Quantity]])-Orders[[#This Row],[Discount]]</f>
        <v>1614.24</v>
      </c>
    </row>
    <row r="1781" spans="1:27" ht="16.5" x14ac:dyDescent="0.3">
      <c r="A1781">
        <v>35842</v>
      </c>
      <c r="B1781" t="s">
        <v>5843</v>
      </c>
      <c r="C1781" s="1">
        <v>41102</v>
      </c>
      <c r="D1781" s="1">
        <v>41107</v>
      </c>
      <c r="E1781" t="s">
        <v>28</v>
      </c>
      <c r="F1781" t="s">
        <v>3171</v>
      </c>
      <c r="G1781" t="s">
        <v>3172</v>
      </c>
      <c r="H1781" t="s">
        <v>31</v>
      </c>
      <c r="I1781" t="s">
        <v>661</v>
      </c>
      <c r="J1781" t="s">
        <v>118</v>
      </c>
      <c r="K1781" t="s">
        <v>34</v>
      </c>
      <c r="L1781">
        <v>60610</v>
      </c>
      <c r="M1781" t="s">
        <v>35</v>
      </c>
      <c r="N1781" t="s">
        <v>48</v>
      </c>
      <c r="O1781" t="s">
        <v>3134</v>
      </c>
      <c r="P1781" t="s">
        <v>61</v>
      </c>
      <c r="Q1781" t="s">
        <v>72</v>
      </c>
      <c r="R1781" t="s">
        <v>3135</v>
      </c>
      <c r="S1781" s="5">
        <v>537.54399999999998</v>
      </c>
      <c r="T1781">
        <v>7</v>
      </c>
      <c r="U1781">
        <v>0.2</v>
      </c>
      <c r="V1781">
        <v>53.754399999999997</v>
      </c>
      <c r="W1781">
        <v>124.92</v>
      </c>
      <c r="X1781" t="s">
        <v>53</v>
      </c>
      <c r="Y1781" t="s">
        <v>5811</v>
      </c>
      <c r="Z1781">
        <v>2012</v>
      </c>
      <c r="AA1781" s="6">
        <f>(Orders[[#This Row],[Sales]]*Orders[[#This Row],[Quantity]])-Orders[[#This Row],[Discount]]</f>
        <v>3762.6080000000002</v>
      </c>
    </row>
    <row r="1782" spans="1:27" ht="16.5" x14ac:dyDescent="0.3">
      <c r="A1782">
        <v>31838</v>
      </c>
      <c r="B1782" t="s">
        <v>5844</v>
      </c>
      <c r="C1782" s="1">
        <v>41470</v>
      </c>
      <c r="D1782" s="1">
        <v>41473</v>
      </c>
      <c r="E1782" t="s">
        <v>55</v>
      </c>
      <c r="F1782" t="s">
        <v>1109</v>
      </c>
      <c r="G1782" t="s">
        <v>1110</v>
      </c>
      <c r="H1782" t="s">
        <v>58</v>
      </c>
      <c r="I1782" t="s">
        <v>600</v>
      </c>
      <c r="J1782" t="s">
        <v>396</v>
      </c>
      <c r="K1782" t="s">
        <v>34</v>
      </c>
      <c r="L1782">
        <v>85705</v>
      </c>
      <c r="M1782" t="s">
        <v>35</v>
      </c>
      <c r="N1782" t="s">
        <v>105</v>
      </c>
      <c r="O1782" t="s">
        <v>5845</v>
      </c>
      <c r="P1782" t="s">
        <v>61</v>
      </c>
      <c r="Q1782" t="s">
        <v>72</v>
      </c>
      <c r="R1782" t="s">
        <v>5846</v>
      </c>
      <c r="S1782" s="5">
        <v>380.86399999999998</v>
      </c>
      <c r="T1782">
        <v>8</v>
      </c>
      <c r="U1782">
        <v>0.2</v>
      </c>
      <c r="V1782">
        <v>38.086400000000033</v>
      </c>
      <c r="W1782">
        <v>114.36</v>
      </c>
      <c r="X1782" t="s">
        <v>41</v>
      </c>
      <c r="Y1782" t="s">
        <v>5811</v>
      </c>
      <c r="Z1782">
        <v>2013</v>
      </c>
      <c r="AA1782" s="6">
        <f>(Orders[[#This Row],[Sales]]*Orders[[#This Row],[Quantity]])-Orders[[#This Row],[Discount]]</f>
        <v>3046.712</v>
      </c>
    </row>
    <row r="1783" spans="1:27" ht="16.5" x14ac:dyDescent="0.3">
      <c r="A1783">
        <v>39204</v>
      </c>
      <c r="B1783" t="s">
        <v>5847</v>
      </c>
      <c r="C1783" s="1">
        <v>41486</v>
      </c>
      <c r="D1783" s="1">
        <v>41489</v>
      </c>
      <c r="E1783" t="s">
        <v>55</v>
      </c>
      <c r="F1783" t="s">
        <v>2456</v>
      </c>
      <c r="G1783" t="s">
        <v>2457</v>
      </c>
      <c r="H1783" t="s">
        <v>58</v>
      </c>
      <c r="I1783" t="s">
        <v>103</v>
      </c>
      <c r="J1783" t="s">
        <v>104</v>
      </c>
      <c r="K1783" t="s">
        <v>34</v>
      </c>
      <c r="L1783">
        <v>94122</v>
      </c>
      <c r="M1783" t="s">
        <v>35</v>
      </c>
      <c r="N1783" t="s">
        <v>105</v>
      </c>
      <c r="O1783" t="s">
        <v>5661</v>
      </c>
      <c r="P1783" t="s">
        <v>50</v>
      </c>
      <c r="Q1783" t="s">
        <v>89</v>
      </c>
      <c r="R1783" t="s">
        <v>5662</v>
      </c>
      <c r="S1783" s="5">
        <v>715.64</v>
      </c>
      <c r="T1783">
        <v>2</v>
      </c>
      <c r="U1783">
        <v>0</v>
      </c>
      <c r="V1783">
        <v>178.91</v>
      </c>
      <c r="W1783">
        <v>113.49</v>
      </c>
      <c r="X1783" t="s">
        <v>64</v>
      </c>
      <c r="Y1783" t="s">
        <v>5811</v>
      </c>
      <c r="Z1783">
        <v>2013</v>
      </c>
      <c r="AA1783" s="6">
        <f>(Orders[[#This Row],[Sales]]*Orders[[#This Row],[Quantity]])-Orders[[#This Row],[Discount]]</f>
        <v>1431.28</v>
      </c>
    </row>
    <row r="1784" spans="1:27" ht="16.5" x14ac:dyDescent="0.3">
      <c r="A1784">
        <v>39598</v>
      </c>
      <c r="B1784" t="s">
        <v>5848</v>
      </c>
      <c r="C1784" s="1">
        <v>41847</v>
      </c>
      <c r="D1784" s="1">
        <v>41853</v>
      </c>
      <c r="E1784" t="s">
        <v>66</v>
      </c>
      <c r="F1784" t="s">
        <v>2288</v>
      </c>
      <c r="G1784" t="s">
        <v>2289</v>
      </c>
      <c r="H1784" t="s">
        <v>58</v>
      </c>
      <c r="I1784" t="s">
        <v>151</v>
      </c>
      <c r="J1784" t="s">
        <v>104</v>
      </c>
      <c r="K1784" t="s">
        <v>34</v>
      </c>
      <c r="L1784">
        <v>90036</v>
      </c>
      <c r="M1784" t="s">
        <v>35</v>
      </c>
      <c r="N1784" t="s">
        <v>105</v>
      </c>
      <c r="O1784" t="s">
        <v>5119</v>
      </c>
      <c r="P1784" t="s">
        <v>61</v>
      </c>
      <c r="Q1784" t="s">
        <v>294</v>
      </c>
      <c r="R1784" t="s">
        <v>5120</v>
      </c>
      <c r="S1784" s="5">
        <v>1649.95</v>
      </c>
      <c r="T1784">
        <v>5</v>
      </c>
      <c r="U1784">
        <v>0</v>
      </c>
      <c r="V1784">
        <v>659.98</v>
      </c>
      <c r="W1784">
        <v>110.23</v>
      </c>
      <c r="X1784" t="s">
        <v>64</v>
      </c>
      <c r="Y1784" t="s">
        <v>5811</v>
      </c>
      <c r="Z1784">
        <v>2014</v>
      </c>
      <c r="AA1784" s="6">
        <f>(Orders[[#This Row],[Sales]]*Orders[[#This Row],[Quantity]])-Orders[[#This Row],[Discount]]</f>
        <v>8249.75</v>
      </c>
    </row>
    <row r="1785" spans="1:27" ht="16.5" x14ac:dyDescent="0.3">
      <c r="A1785">
        <v>33733</v>
      </c>
      <c r="B1785" t="s">
        <v>5849</v>
      </c>
      <c r="C1785" s="1">
        <v>41824</v>
      </c>
      <c r="D1785" s="1">
        <v>41831</v>
      </c>
      <c r="E1785" t="s">
        <v>66</v>
      </c>
      <c r="F1785" t="s">
        <v>1319</v>
      </c>
      <c r="G1785" t="s">
        <v>1320</v>
      </c>
      <c r="H1785" t="s">
        <v>31</v>
      </c>
      <c r="I1785" t="s">
        <v>3808</v>
      </c>
      <c r="J1785" t="s">
        <v>1359</v>
      </c>
      <c r="K1785" t="s">
        <v>34</v>
      </c>
      <c r="L1785">
        <v>87401</v>
      </c>
      <c r="M1785" t="s">
        <v>35</v>
      </c>
      <c r="N1785" t="s">
        <v>105</v>
      </c>
      <c r="O1785" t="s">
        <v>5850</v>
      </c>
      <c r="P1785" t="s">
        <v>38</v>
      </c>
      <c r="Q1785" t="s">
        <v>270</v>
      </c>
      <c r="R1785" t="s">
        <v>5851</v>
      </c>
      <c r="S1785" s="5">
        <v>545.85</v>
      </c>
      <c r="T1785">
        <v>9</v>
      </c>
      <c r="U1785">
        <v>0</v>
      </c>
      <c r="V1785">
        <v>114.6285</v>
      </c>
      <c r="W1785">
        <v>105.04</v>
      </c>
      <c r="X1785" t="s">
        <v>272</v>
      </c>
      <c r="Y1785" t="s">
        <v>5811</v>
      </c>
      <c r="Z1785">
        <v>2014</v>
      </c>
      <c r="AA1785" s="6">
        <f>(Orders[[#This Row],[Sales]]*Orders[[#This Row],[Quantity]])-Orders[[#This Row],[Discount]]</f>
        <v>4912.6500000000005</v>
      </c>
    </row>
    <row r="1786" spans="1:27" ht="16.5" x14ac:dyDescent="0.3">
      <c r="A1786">
        <v>39345</v>
      </c>
      <c r="B1786" t="s">
        <v>5852</v>
      </c>
      <c r="C1786" s="1">
        <v>41459</v>
      </c>
      <c r="D1786" s="1">
        <v>41463</v>
      </c>
      <c r="E1786" t="s">
        <v>66</v>
      </c>
      <c r="F1786" t="s">
        <v>2076</v>
      </c>
      <c r="G1786" t="s">
        <v>2077</v>
      </c>
      <c r="H1786" t="s">
        <v>58</v>
      </c>
      <c r="I1786" t="s">
        <v>232</v>
      </c>
      <c r="J1786" t="s">
        <v>233</v>
      </c>
      <c r="K1786" t="s">
        <v>34</v>
      </c>
      <c r="L1786">
        <v>10035</v>
      </c>
      <c r="M1786" t="s">
        <v>35</v>
      </c>
      <c r="N1786" t="s">
        <v>87</v>
      </c>
      <c r="O1786" t="s">
        <v>4303</v>
      </c>
      <c r="P1786" t="s">
        <v>50</v>
      </c>
      <c r="Q1786" t="s">
        <v>89</v>
      </c>
      <c r="R1786" t="s">
        <v>4304</v>
      </c>
      <c r="S1786" s="5">
        <v>706.86</v>
      </c>
      <c r="T1786">
        <v>7</v>
      </c>
      <c r="U1786">
        <v>0</v>
      </c>
      <c r="V1786">
        <v>197.92080000000001</v>
      </c>
      <c r="W1786">
        <v>104.38</v>
      </c>
      <c r="X1786" t="s">
        <v>53</v>
      </c>
      <c r="Y1786" t="s">
        <v>5811</v>
      </c>
      <c r="Z1786">
        <v>2013</v>
      </c>
      <c r="AA1786" s="6">
        <f>(Orders[[#This Row],[Sales]]*Orders[[#This Row],[Quantity]])-Orders[[#This Row],[Discount]]</f>
        <v>4948.0200000000004</v>
      </c>
    </row>
    <row r="1787" spans="1:27" ht="16.5" x14ac:dyDescent="0.3">
      <c r="A1787">
        <v>38987</v>
      </c>
      <c r="B1787" t="s">
        <v>5853</v>
      </c>
      <c r="C1787" s="1">
        <v>41836</v>
      </c>
      <c r="D1787" s="1">
        <v>41838</v>
      </c>
      <c r="E1787" t="s">
        <v>55</v>
      </c>
      <c r="F1787" t="s">
        <v>142</v>
      </c>
      <c r="G1787" t="s">
        <v>143</v>
      </c>
      <c r="H1787" t="s">
        <v>58</v>
      </c>
      <c r="I1787" t="s">
        <v>1309</v>
      </c>
      <c r="J1787" t="s">
        <v>495</v>
      </c>
      <c r="K1787" t="s">
        <v>34</v>
      </c>
      <c r="L1787">
        <v>23434</v>
      </c>
      <c r="M1787" t="s">
        <v>35</v>
      </c>
      <c r="N1787" t="s">
        <v>36</v>
      </c>
      <c r="O1787" t="s">
        <v>5854</v>
      </c>
      <c r="P1787" t="s">
        <v>38</v>
      </c>
      <c r="Q1787" t="s">
        <v>39</v>
      </c>
      <c r="R1787" t="s">
        <v>5855</v>
      </c>
      <c r="S1787" s="5">
        <v>872.94</v>
      </c>
      <c r="T1787">
        <v>3</v>
      </c>
      <c r="U1787">
        <v>0</v>
      </c>
      <c r="V1787">
        <v>157.1292</v>
      </c>
      <c r="W1787">
        <v>104.25</v>
      </c>
      <c r="X1787" t="s">
        <v>64</v>
      </c>
      <c r="Y1787" t="s">
        <v>5811</v>
      </c>
      <c r="Z1787">
        <v>2014</v>
      </c>
      <c r="AA1787" s="6">
        <f>(Orders[[#This Row],[Sales]]*Orders[[#This Row],[Quantity]])-Orders[[#This Row],[Discount]]</f>
        <v>2618.8200000000002</v>
      </c>
    </row>
    <row r="1788" spans="1:27" ht="16.5" x14ac:dyDescent="0.3">
      <c r="A1788">
        <v>34877</v>
      </c>
      <c r="B1788" t="s">
        <v>5856</v>
      </c>
      <c r="C1788" s="1">
        <v>41481</v>
      </c>
      <c r="D1788" s="1">
        <v>41485</v>
      </c>
      <c r="E1788" t="s">
        <v>66</v>
      </c>
      <c r="F1788" t="s">
        <v>2136</v>
      </c>
      <c r="G1788" t="s">
        <v>2137</v>
      </c>
      <c r="H1788" t="s">
        <v>31</v>
      </c>
      <c r="I1788" t="s">
        <v>46</v>
      </c>
      <c r="J1788" t="s">
        <v>673</v>
      </c>
      <c r="K1788" t="s">
        <v>34</v>
      </c>
      <c r="L1788">
        <v>39212</v>
      </c>
      <c r="M1788" t="s">
        <v>35</v>
      </c>
      <c r="N1788" t="s">
        <v>36</v>
      </c>
      <c r="O1788" t="s">
        <v>2202</v>
      </c>
      <c r="P1788" t="s">
        <v>38</v>
      </c>
      <c r="Q1788" t="s">
        <v>39</v>
      </c>
      <c r="R1788" t="s">
        <v>2203</v>
      </c>
      <c r="S1788" s="5">
        <v>2430.08</v>
      </c>
      <c r="T1788">
        <v>8</v>
      </c>
      <c r="U1788">
        <v>0</v>
      </c>
      <c r="V1788">
        <v>388.81280000000021</v>
      </c>
      <c r="W1788">
        <v>99.52</v>
      </c>
      <c r="X1788" t="s">
        <v>64</v>
      </c>
      <c r="Y1788" t="s">
        <v>5811</v>
      </c>
      <c r="Z1788">
        <v>2013</v>
      </c>
      <c r="AA1788" s="6">
        <f>(Orders[[#This Row],[Sales]]*Orders[[#This Row],[Quantity]])-Orders[[#This Row],[Discount]]</f>
        <v>19440.64</v>
      </c>
    </row>
    <row r="1789" spans="1:27" ht="16.5" x14ac:dyDescent="0.3">
      <c r="A1789">
        <v>31982</v>
      </c>
      <c r="B1789" t="s">
        <v>5857</v>
      </c>
      <c r="C1789" s="1">
        <v>40729</v>
      </c>
      <c r="D1789" s="1">
        <v>40732</v>
      </c>
      <c r="E1789" t="s">
        <v>55</v>
      </c>
      <c r="F1789" t="s">
        <v>5858</v>
      </c>
      <c r="G1789" t="s">
        <v>5859</v>
      </c>
      <c r="H1789" t="s">
        <v>31</v>
      </c>
      <c r="I1789" t="s">
        <v>46</v>
      </c>
      <c r="J1789" t="s">
        <v>673</v>
      </c>
      <c r="K1789" t="s">
        <v>34</v>
      </c>
      <c r="L1789">
        <v>39212</v>
      </c>
      <c r="M1789" t="s">
        <v>35</v>
      </c>
      <c r="N1789" t="s">
        <v>36</v>
      </c>
      <c r="O1789" t="s">
        <v>5860</v>
      </c>
      <c r="P1789" t="s">
        <v>61</v>
      </c>
      <c r="Q1789" t="s">
        <v>294</v>
      </c>
      <c r="R1789" t="s">
        <v>5861</v>
      </c>
      <c r="S1789" s="5">
        <v>479.97</v>
      </c>
      <c r="T1789">
        <v>3</v>
      </c>
      <c r="U1789">
        <v>0</v>
      </c>
      <c r="V1789">
        <v>163.18979999999999</v>
      </c>
      <c r="W1789">
        <v>94.49</v>
      </c>
      <c r="X1789" t="s">
        <v>53</v>
      </c>
      <c r="Y1789" t="s">
        <v>5811</v>
      </c>
      <c r="Z1789">
        <v>2011</v>
      </c>
      <c r="AA1789" s="6">
        <f>(Orders[[#This Row],[Sales]]*Orders[[#This Row],[Quantity]])-Orders[[#This Row],[Discount]]</f>
        <v>1439.91</v>
      </c>
    </row>
    <row r="1790" spans="1:27" ht="16.5" x14ac:dyDescent="0.3">
      <c r="A1790">
        <v>38464</v>
      </c>
      <c r="B1790" t="s">
        <v>5862</v>
      </c>
      <c r="C1790" s="1">
        <v>40746</v>
      </c>
      <c r="D1790" s="1">
        <v>40748</v>
      </c>
      <c r="E1790" t="s">
        <v>28</v>
      </c>
      <c r="F1790" t="s">
        <v>4612</v>
      </c>
      <c r="G1790" t="s">
        <v>4613</v>
      </c>
      <c r="H1790" t="s">
        <v>31</v>
      </c>
      <c r="I1790" t="s">
        <v>103</v>
      </c>
      <c r="J1790" t="s">
        <v>104</v>
      </c>
      <c r="K1790" t="s">
        <v>34</v>
      </c>
      <c r="L1790">
        <v>94122</v>
      </c>
      <c r="M1790" t="s">
        <v>35</v>
      </c>
      <c r="N1790" t="s">
        <v>105</v>
      </c>
      <c r="O1790" t="s">
        <v>5863</v>
      </c>
      <c r="P1790" t="s">
        <v>38</v>
      </c>
      <c r="Q1790" t="s">
        <v>98</v>
      </c>
      <c r="R1790" t="s">
        <v>5864</v>
      </c>
      <c r="S1790" s="5">
        <v>717.72</v>
      </c>
      <c r="T1790">
        <v>3</v>
      </c>
      <c r="U1790">
        <v>0.2</v>
      </c>
      <c r="V1790">
        <v>71.77200000000002</v>
      </c>
      <c r="W1790">
        <v>94.34</v>
      </c>
      <c r="X1790" t="s">
        <v>53</v>
      </c>
      <c r="Y1790" t="s">
        <v>5811</v>
      </c>
      <c r="Z1790">
        <v>2011</v>
      </c>
      <c r="AA1790" s="6">
        <f>(Orders[[#This Row],[Sales]]*Orders[[#This Row],[Quantity]])-Orders[[#This Row],[Discount]]</f>
        <v>2152.96</v>
      </c>
    </row>
    <row r="1791" spans="1:27" ht="16.5" x14ac:dyDescent="0.3">
      <c r="A1791">
        <v>32615</v>
      </c>
      <c r="B1791" t="s">
        <v>5865</v>
      </c>
      <c r="C1791" s="1">
        <v>40725</v>
      </c>
      <c r="D1791" s="1">
        <v>40729</v>
      </c>
      <c r="E1791" t="s">
        <v>66</v>
      </c>
      <c r="F1791" t="s">
        <v>4151</v>
      </c>
      <c r="G1791" t="s">
        <v>4152</v>
      </c>
      <c r="H1791" t="s">
        <v>58</v>
      </c>
      <c r="I1791" t="s">
        <v>5358</v>
      </c>
      <c r="J1791" t="s">
        <v>389</v>
      </c>
      <c r="K1791" t="s">
        <v>34</v>
      </c>
      <c r="L1791">
        <v>32725</v>
      </c>
      <c r="M1791" t="s">
        <v>35</v>
      </c>
      <c r="N1791" t="s">
        <v>36</v>
      </c>
      <c r="O1791" t="s">
        <v>2214</v>
      </c>
      <c r="P1791" t="s">
        <v>61</v>
      </c>
      <c r="Q1791" t="s">
        <v>72</v>
      </c>
      <c r="R1791" t="s">
        <v>2215</v>
      </c>
      <c r="S1791" s="5">
        <v>575.91999999999996</v>
      </c>
      <c r="T1791">
        <v>2</v>
      </c>
      <c r="U1791">
        <v>0.2</v>
      </c>
      <c r="V1791">
        <v>71.989999999999981</v>
      </c>
      <c r="W1791">
        <v>93.1</v>
      </c>
      <c r="X1791" t="s">
        <v>53</v>
      </c>
      <c r="Y1791" t="s">
        <v>5811</v>
      </c>
      <c r="Z1791">
        <v>2011</v>
      </c>
      <c r="AA1791" s="6">
        <f>(Orders[[#This Row],[Sales]]*Orders[[#This Row],[Quantity]])-Orders[[#This Row],[Discount]]</f>
        <v>1151.6399999999999</v>
      </c>
    </row>
    <row r="1792" spans="1:27" ht="16.5" x14ac:dyDescent="0.3">
      <c r="A1792">
        <v>31635</v>
      </c>
      <c r="B1792" t="s">
        <v>5866</v>
      </c>
      <c r="C1792" s="1">
        <v>40736</v>
      </c>
      <c r="D1792" s="1">
        <v>40741</v>
      </c>
      <c r="E1792" t="s">
        <v>66</v>
      </c>
      <c r="F1792" t="s">
        <v>1508</v>
      </c>
      <c r="G1792" t="s">
        <v>1509</v>
      </c>
      <c r="H1792" t="s">
        <v>58</v>
      </c>
      <c r="I1792" t="s">
        <v>103</v>
      </c>
      <c r="J1792" t="s">
        <v>104</v>
      </c>
      <c r="K1792" t="s">
        <v>34</v>
      </c>
      <c r="L1792">
        <v>94122</v>
      </c>
      <c r="M1792" t="s">
        <v>35</v>
      </c>
      <c r="N1792" t="s">
        <v>105</v>
      </c>
      <c r="O1792" t="s">
        <v>5854</v>
      </c>
      <c r="P1792" t="s">
        <v>38</v>
      </c>
      <c r="Q1792" t="s">
        <v>39</v>
      </c>
      <c r="R1792" t="s">
        <v>5855</v>
      </c>
      <c r="S1792" s="5">
        <v>698.35200000000009</v>
      </c>
      <c r="T1792">
        <v>3</v>
      </c>
      <c r="U1792">
        <v>0.2</v>
      </c>
      <c r="V1792">
        <v>-17.45880000000005</v>
      </c>
      <c r="W1792">
        <v>90.81</v>
      </c>
      <c r="X1792" t="s">
        <v>53</v>
      </c>
      <c r="Y1792" t="s">
        <v>5811</v>
      </c>
      <c r="Z1792">
        <v>2011</v>
      </c>
      <c r="AA1792" s="6">
        <f>(Orders[[#This Row],[Sales]]*Orders[[#This Row],[Quantity]])-Orders[[#This Row],[Discount]]</f>
        <v>2094.8560000000007</v>
      </c>
    </row>
    <row r="1793" spans="1:27" ht="16.5" x14ac:dyDescent="0.3">
      <c r="A1793">
        <v>40073</v>
      </c>
      <c r="B1793" t="s">
        <v>5867</v>
      </c>
      <c r="C1793" s="1">
        <v>41458</v>
      </c>
      <c r="D1793" s="1">
        <v>41459</v>
      </c>
      <c r="E1793" t="s">
        <v>55</v>
      </c>
      <c r="F1793" t="s">
        <v>1228</v>
      </c>
      <c r="G1793" t="s">
        <v>1229</v>
      </c>
      <c r="H1793" t="s">
        <v>58</v>
      </c>
      <c r="I1793" t="s">
        <v>579</v>
      </c>
      <c r="J1793" t="s">
        <v>171</v>
      </c>
      <c r="K1793" t="s">
        <v>34</v>
      </c>
      <c r="L1793">
        <v>77340</v>
      </c>
      <c r="M1793" t="s">
        <v>35</v>
      </c>
      <c r="N1793" t="s">
        <v>48</v>
      </c>
      <c r="O1793" t="s">
        <v>1969</v>
      </c>
      <c r="P1793" t="s">
        <v>38</v>
      </c>
      <c r="Q1793" t="s">
        <v>98</v>
      </c>
      <c r="R1793" t="s">
        <v>1970</v>
      </c>
      <c r="S1793" s="5">
        <v>528.42999999999995</v>
      </c>
      <c r="T1793">
        <v>5</v>
      </c>
      <c r="U1793">
        <v>0.3</v>
      </c>
      <c r="V1793">
        <v>0</v>
      </c>
      <c r="W1793">
        <v>88.68</v>
      </c>
      <c r="X1793" t="s">
        <v>53</v>
      </c>
      <c r="Y1793" t="s">
        <v>5811</v>
      </c>
      <c r="Z1793">
        <v>2013</v>
      </c>
      <c r="AA1793" s="6">
        <f>(Orders[[#This Row],[Sales]]*Orders[[#This Row],[Quantity]])-Orders[[#This Row],[Discount]]</f>
        <v>2641.8499999999995</v>
      </c>
    </row>
    <row r="1794" spans="1:27" ht="16.5" x14ac:dyDescent="0.3">
      <c r="A1794">
        <v>31672</v>
      </c>
      <c r="B1794" t="s">
        <v>5868</v>
      </c>
      <c r="C1794" s="1">
        <v>40747</v>
      </c>
      <c r="D1794" s="1">
        <v>40751</v>
      </c>
      <c r="E1794" t="s">
        <v>66</v>
      </c>
      <c r="F1794" t="s">
        <v>4207</v>
      </c>
      <c r="G1794" t="s">
        <v>4208</v>
      </c>
      <c r="H1794" t="s">
        <v>31</v>
      </c>
      <c r="I1794" t="s">
        <v>600</v>
      </c>
      <c r="J1794" t="s">
        <v>396</v>
      </c>
      <c r="K1794" t="s">
        <v>34</v>
      </c>
      <c r="L1794">
        <v>85705</v>
      </c>
      <c r="M1794" t="s">
        <v>35</v>
      </c>
      <c r="N1794" t="s">
        <v>105</v>
      </c>
      <c r="O1794" t="s">
        <v>1259</v>
      </c>
      <c r="P1794" t="s">
        <v>61</v>
      </c>
      <c r="Q1794" t="s">
        <v>294</v>
      </c>
      <c r="R1794" t="s">
        <v>1260</v>
      </c>
      <c r="S1794" s="5">
        <v>479.04</v>
      </c>
      <c r="T1794">
        <v>10</v>
      </c>
      <c r="U1794">
        <v>0.2</v>
      </c>
      <c r="V1794">
        <v>-29.940000000000008</v>
      </c>
      <c r="W1794">
        <v>88.46</v>
      </c>
      <c r="X1794" t="s">
        <v>53</v>
      </c>
      <c r="Y1794" t="s">
        <v>5811</v>
      </c>
      <c r="Z1794">
        <v>2011</v>
      </c>
      <c r="AA1794" s="6">
        <f>(Orders[[#This Row],[Sales]]*Orders[[#This Row],[Quantity]])-Orders[[#This Row],[Discount]]</f>
        <v>4790.2000000000007</v>
      </c>
    </row>
    <row r="1795" spans="1:27" ht="16.5" x14ac:dyDescent="0.3">
      <c r="A1795">
        <v>31897</v>
      </c>
      <c r="B1795" t="s">
        <v>5869</v>
      </c>
      <c r="C1795" s="1">
        <v>41472</v>
      </c>
      <c r="D1795" s="1">
        <v>41477</v>
      </c>
      <c r="E1795" t="s">
        <v>66</v>
      </c>
      <c r="F1795" t="s">
        <v>2930</v>
      </c>
      <c r="G1795" t="s">
        <v>2931</v>
      </c>
      <c r="H1795" t="s">
        <v>31</v>
      </c>
      <c r="I1795" t="s">
        <v>85</v>
      </c>
      <c r="J1795" t="s">
        <v>86</v>
      </c>
      <c r="K1795" t="s">
        <v>34</v>
      </c>
      <c r="L1795">
        <v>19120</v>
      </c>
      <c r="M1795" t="s">
        <v>35</v>
      </c>
      <c r="N1795" t="s">
        <v>87</v>
      </c>
      <c r="O1795" t="s">
        <v>5073</v>
      </c>
      <c r="P1795" t="s">
        <v>61</v>
      </c>
      <c r="Q1795" t="s">
        <v>72</v>
      </c>
      <c r="R1795" t="s">
        <v>5074</v>
      </c>
      <c r="S1795" s="5">
        <v>494.37599999999998</v>
      </c>
      <c r="T1795">
        <v>4</v>
      </c>
      <c r="U1795">
        <v>0.4</v>
      </c>
      <c r="V1795">
        <v>-115.3544000000001</v>
      </c>
      <c r="W1795">
        <v>87.88</v>
      </c>
      <c r="X1795" t="s">
        <v>53</v>
      </c>
      <c r="Y1795" t="s">
        <v>5811</v>
      </c>
      <c r="Z1795">
        <v>2013</v>
      </c>
      <c r="AA1795" s="6">
        <f>(Orders[[#This Row],[Sales]]*Orders[[#This Row],[Quantity]])-Orders[[#This Row],[Discount]]</f>
        <v>1977.1039999999998</v>
      </c>
    </row>
    <row r="1796" spans="1:27" ht="16.5" x14ac:dyDescent="0.3">
      <c r="A1796">
        <v>39571</v>
      </c>
      <c r="B1796" t="s">
        <v>5870</v>
      </c>
      <c r="C1796" s="1">
        <v>41821</v>
      </c>
      <c r="D1796" s="1">
        <v>41825</v>
      </c>
      <c r="E1796" t="s">
        <v>66</v>
      </c>
      <c r="F1796" t="s">
        <v>1242</v>
      </c>
      <c r="G1796" t="s">
        <v>1243</v>
      </c>
      <c r="H1796" t="s">
        <v>58</v>
      </c>
      <c r="I1796" t="s">
        <v>4352</v>
      </c>
      <c r="J1796" t="s">
        <v>233</v>
      </c>
      <c r="K1796" t="s">
        <v>34</v>
      </c>
      <c r="L1796">
        <v>10550</v>
      </c>
      <c r="M1796" t="s">
        <v>35</v>
      </c>
      <c r="N1796" t="s">
        <v>87</v>
      </c>
      <c r="O1796" t="s">
        <v>410</v>
      </c>
      <c r="P1796" t="s">
        <v>50</v>
      </c>
      <c r="Q1796" t="s">
        <v>112</v>
      </c>
      <c r="R1796" t="s">
        <v>411</v>
      </c>
      <c r="S1796" s="5">
        <v>1085.42</v>
      </c>
      <c r="T1796">
        <v>7</v>
      </c>
      <c r="U1796">
        <v>0</v>
      </c>
      <c r="V1796">
        <v>282.20920000000001</v>
      </c>
      <c r="W1796">
        <v>86.51</v>
      </c>
      <c r="X1796" t="s">
        <v>64</v>
      </c>
      <c r="Y1796" t="s">
        <v>5811</v>
      </c>
      <c r="Z1796">
        <v>2014</v>
      </c>
      <c r="AA1796" s="6">
        <f>(Orders[[#This Row],[Sales]]*Orders[[#This Row],[Quantity]])-Orders[[#This Row],[Discount]]</f>
        <v>7597.9400000000005</v>
      </c>
    </row>
    <row r="1797" spans="1:27" ht="16.5" x14ac:dyDescent="0.3">
      <c r="A1797">
        <v>34374</v>
      </c>
      <c r="B1797" t="s">
        <v>5871</v>
      </c>
      <c r="C1797" s="1">
        <v>40744</v>
      </c>
      <c r="D1797" s="1">
        <v>40748</v>
      </c>
      <c r="E1797" t="s">
        <v>66</v>
      </c>
      <c r="F1797" t="s">
        <v>1193</v>
      </c>
      <c r="G1797" t="s">
        <v>1194</v>
      </c>
      <c r="H1797" t="s">
        <v>94</v>
      </c>
      <c r="I1797" t="s">
        <v>170</v>
      </c>
      <c r="J1797" t="s">
        <v>171</v>
      </c>
      <c r="K1797" t="s">
        <v>34</v>
      </c>
      <c r="L1797">
        <v>75217</v>
      </c>
      <c r="M1797" t="s">
        <v>35</v>
      </c>
      <c r="N1797" t="s">
        <v>48</v>
      </c>
      <c r="O1797" t="s">
        <v>239</v>
      </c>
      <c r="P1797" t="s">
        <v>38</v>
      </c>
      <c r="Q1797" t="s">
        <v>98</v>
      </c>
      <c r="R1797" t="s">
        <v>240</v>
      </c>
      <c r="S1797" s="5">
        <v>981.37199999999996</v>
      </c>
      <c r="T1797">
        <v>2</v>
      </c>
      <c r="U1797">
        <v>0.3</v>
      </c>
      <c r="V1797">
        <v>-140.196</v>
      </c>
      <c r="W1797">
        <v>85.32</v>
      </c>
      <c r="X1797" t="s">
        <v>53</v>
      </c>
      <c r="Y1797" t="s">
        <v>5811</v>
      </c>
      <c r="Z1797">
        <v>2011</v>
      </c>
      <c r="AA1797" s="6">
        <f>(Orders[[#This Row],[Sales]]*Orders[[#This Row],[Quantity]])-Orders[[#This Row],[Discount]]</f>
        <v>1962.444</v>
      </c>
    </row>
    <row r="1798" spans="1:27" ht="16.5" x14ac:dyDescent="0.3">
      <c r="A1798">
        <v>38798</v>
      </c>
      <c r="B1798" t="s">
        <v>5872</v>
      </c>
      <c r="C1798" s="1">
        <v>41835</v>
      </c>
      <c r="D1798" s="1">
        <v>41839</v>
      </c>
      <c r="E1798" t="s">
        <v>66</v>
      </c>
      <c r="F1798" t="s">
        <v>4706</v>
      </c>
      <c r="G1798" t="s">
        <v>4707</v>
      </c>
      <c r="H1798" t="s">
        <v>31</v>
      </c>
      <c r="I1798" t="s">
        <v>4398</v>
      </c>
      <c r="J1798" t="s">
        <v>104</v>
      </c>
      <c r="K1798" t="s">
        <v>34</v>
      </c>
      <c r="L1798">
        <v>92683</v>
      </c>
      <c r="M1798" t="s">
        <v>35</v>
      </c>
      <c r="N1798" t="s">
        <v>105</v>
      </c>
      <c r="O1798" t="s">
        <v>334</v>
      </c>
      <c r="P1798" t="s">
        <v>61</v>
      </c>
      <c r="Q1798" t="s">
        <v>72</v>
      </c>
      <c r="R1798" t="s">
        <v>335</v>
      </c>
      <c r="S1798" s="5">
        <v>470.37600000000009</v>
      </c>
      <c r="T1798">
        <v>3</v>
      </c>
      <c r="U1798">
        <v>0.2</v>
      </c>
      <c r="V1798">
        <v>52.917299999999948</v>
      </c>
      <c r="W1798">
        <v>82.35</v>
      </c>
      <c r="X1798" t="s">
        <v>53</v>
      </c>
      <c r="Y1798" t="s">
        <v>5811</v>
      </c>
      <c r="Z1798">
        <v>2014</v>
      </c>
      <c r="AA1798" s="6">
        <f>(Orders[[#This Row],[Sales]]*Orders[[#This Row],[Quantity]])-Orders[[#This Row],[Discount]]</f>
        <v>1410.9280000000001</v>
      </c>
    </row>
    <row r="1799" spans="1:27" ht="16.5" x14ac:dyDescent="0.3">
      <c r="A1799">
        <v>36453</v>
      </c>
      <c r="B1799" t="s">
        <v>5873</v>
      </c>
      <c r="C1799" s="1">
        <v>41821</v>
      </c>
      <c r="D1799" s="1">
        <v>41825</v>
      </c>
      <c r="E1799" t="s">
        <v>28</v>
      </c>
      <c r="F1799" t="s">
        <v>1446</v>
      </c>
      <c r="G1799" t="s">
        <v>1447</v>
      </c>
      <c r="H1799" t="s">
        <v>94</v>
      </c>
      <c r="I1799" t="s">
        <v>661</v>
      </c>
      <c r="J1799" t="s">
        <v>118</v>
      </c>
      <c r="K1799" t="s">
        <v>34</v>
      </c>
      <c r="L1799">
        <v>60653</v>
      </c>
      <c r="M1799" t="s">
        <v>35</v>
      </c>
      <c r="N1799" t="s">
        <v>48</v>
      </c>
      <c r="O1799" t="s">
        <v>119</v>
      </c>
      <c r="P1799" t="s">
        <v>61</v>
      </c>
      <c r="Q1799" t="s">
        <v>72</v>
      </c>
      <c r="R1799" t="s">
        <v>120</v>
      </c>
      <c r="S1799" s="5">
        <v>1001.5839999999999</v>
      </c>
      <c r="T1799">
        <v>2</v>
      </c>
      <c r="U1799">
        <v>0.2</v>
      </c>
      <c r="V1799">
        <v>125.19799999999989</v>
      </c>
      <c r="W1799">
        <v>79.67</v>
      </c>
      <c r="X1799" t="s">
        <v>53</v>
      </c>
      <c r="Y1799" t="s">
        <v>5811</v>
      </c>
      <c r="Z1799">
        <v>2014</v>
      </c>
      <c r="AA1799" s="6">
        <f>(Orders[[#This Row],[Sales]]*Orders[[#This Row],[Quantity]])-Orders[[#This Row],[Discount]]</f>
        <v>2002.9679999999998</v>
      </c>
    </row>
    <row r="1800" spans="1:27" ht="16.5" x14ac:dyDescent="0.3">
      <c r="A1800">
        <v>39883</v>
      </c>
      <c r="B1800" t="s">
        <v>5874</v>
      </c>
      <c r="C1800" s="1">
        <v>41832</v>
      </c>
      <c r="D1800" s="1">
        <v>41839</v>
      </c>
      <c r="E1800" t="s">
        <v>66</v>
      </c>
      <c r="F1800" t="s">
        <v>1332</v>
      </c>
      <c r="G1800" t="s">
        <v>1333</v>
      </c>
      <c r="H1800" t="s">
        <v>58</v>
      </c>
      <c r="I1800" t="s">
        <v>151</v>
      </c>
      <c r="J1800" t="s">
        <v>104</v>
      </c>
      <c r="K1800" t="s">
        <v>34</v>
      </c>
      <c r="L1800">
        <v>90049</v>
      </c>
      <c r="M1800" t="s">
        <v>35</v>
      </c>
      <c r="N1800" t="s">
        <v>105</v>
      </c>
      <c r="O1800" t="s">
        <v>1802</v>
      </c>
      <c r="P1800" t="s">
        <v>61</v>
      </c>
      <c r="Q1800" t="s">
        <v>294</v>
      </c>
      <c r="R1800" t="s">
        <v>1803</v>
      </c>
      <c r="S1800" s="5">
        <v>1287.45</v>
      </c>
      <c r="T1800">
        <v>5</v>
      </c>
      <c r="U1800">
        <v>0</v>
      </c>
      <c r="V1800">
        <v>244.61549999999991</v>
      </c>
      <c r="W1800">
        <v>79.02</v>
      </c>
      <c r="X1800" t="s">
        <v>64</v>
      </c>
      <c r="Y1800" t="s">
        <v>5811</v>
      </c>
      <c r="Z1800">
        <v>2014</v>
      </c>
      <c r="AA1800" s="6">
        <f>(Orders[[#This Row],[Sales]]*Orders[[#This Row],[Quantity]])-Orders[[#This Row],[Discount]]</f>
        <v>6437.25</v>
      </c>
    </row>
    <row r="1801" spans="1:27" ht="16.5" x14ac:dyDescent="0.3">
      <c r="A1801">
        <v>32316</v>
      </c>
      <c r="B1801" t="s">
        <v>5875</v>
      </c>
      <c r="C1801" s="1">
        <v>41096</v>
      </c>
      <c r="D1801" s="1">
        <v>41100</v>
      </c>
      <c r="E1801" t="s">
        <v>66</v>
      </c>
      <c r="F1801" t="s">
        <v>5876</v>
      </c>
      <c r="G1801" t="s">
        <v>5877</v>
      </c>
      <c r="H1801" t="s">
        <v>58</v>
      </c>
      <c r="I1801" t="s">
        <v>232</v>
      </c>
      <c r="J1801" t="s">
        <v>233</v>
      </c>
      <c r="K1801" t="s">
        <v>34</v>
      </c>
      <c r="L1801">
        <v>10011</v>
      </c>
      <c r="M1801" t="s">
        <v>35</v>
      </c>
      <c r="N1801" t="s">
        <v>87</v>
      </c>
      <c r="O1801" t="s">
        <v>210</v>
      </c>
      <c r="P1801" t="s">
        <v>50</v>
      </c>
      <c r="Q1801" t="s">
        <v>112</v>
      </c>
      <c r="R1801" t="s">
        <v>211</v>
      </c>
      <c r="S1801" s="5">
        <v>601.65</v>
      </c>
      <c r="T1801">
        <v>5</v>
      </c>
      <c r="U1801">
        <v>0</v>
      </c>
      <c r="V1801">
        <v>156.429</v>
      </c>
      <c r="W1801">
        <v>77.87</v>
      </c>
      <c r="X1801" t="s">
        <v>53</v>
      </c>
      <c r="Y1801" t="s">
        <v>5811</v>
      </c>
      <c r="Z1801">
        <v>2012</v>
      </c>
      <c r="AA1801" s="6">
        <f>(Orders[[#This Row],[Sales]]*Orders[[#This Row],[Quantity]])-Orders[[#This Row],[Discount]]</f>
        <v>3008.25</v>
      </c>
    </row>
    <row r="1802" spans="1:27" ht="16.5" x14ac:dyDescent="0.3">
      <c r="A1802">
        <v>31568</v>
      </c>
      <c r="B1802" t="s">
        <v>5878</v>
      </c>
      <c r="C1802" s="1">
        <v>41120</v>
      </c>
      <c r="D1802" s="1">
        <v>41121</v>
      </c>
      <c r="E1802" t="s">
        <v>55</v>
      </c>
      <c r="F1802" t="s">
        <v>5879</v>
      </c>
      <c r="G1802" t="s">
        <v>5880</v>
      </c>
      <c r="H1802" t="s">
        <v>31</v>
      </c>
      <c r="I1802" t="s">
        <v>103</v>
      </c>
      <c r="J1802" t="s">
        <v>104</v>
      </c>
      <c r="K1802" t="s">
        <v>34</v>
      </c>
      <c r="L1802">
        <v>94109</v>
      </c>
      <c r="M1802" t="s">
        <v>35</v>
      </c>
      <c r="N1802" t="s">
        <v>105</v>
      </c>
      <c r="O1802" t="s">
        <v>300</v>
      </c>
      <c r="P1802" t="s">
        <v>61</v>
      </c>
      <c r="Q1802" t="s">
        <v>294</v>
      </c>
      <c r="R1802" t="s">
        <v>301</v>
      </c>
      <c r="S1802" s="5">
        <v>209.93</v>
      </c>
      <c r="T1802">
        <v>7</v>
      </c>
      <c r="U1802">
        <v>0</v>
      </c>
      <c r="V1802">
        <v>92.369200000000021</v>
      </c>
      <c r="W1802">
        <v>77.11</v>
      </c>
      <c r="X1802" t="s">
        <v>41</v>
      </c>
      <c r="Y1802" t="s">
        <v>5811</v>
      </c>
      <c r="Z1802">
        <v>2012</v>
      </c>
      <c r="AA1802" s="6">
        <f>(Orders[[#This Row],[Sales]]*Orders[[#This Row],[Quantity]])-Orders[[#This Row],[Discount]]</f>
        <v>1469.51</v>
      </c>
    </row>
    <row r="1803" spans="1:27" ht="16.5" x14ac:dyDescent="0.3">
      <c r="A1803">
        <v>32549</v>
      </c>
      <c r="B1803" t="s">
        <v>5881</v>
      </c>
      <c r="C1803" s="1">
        <v>41094</v>
      </c>
      <c r="D1803" s="1">
        <v>41099</v>
      </c>
      <c r="E1803" t="s">
        <v>66</v>
      </c>
      <c r="F1803" t="s">
        <v>5276</v>
      </c>
      <c r="G1803" t="s">
        <v>5277</v>
      </c>
      <c r="H1803" t="s">
        <v>31</v>
      </c>
      <c r="I1803" t="s">
        <v>1273</v>
      </c>
      <c r="J1803" t="s">
        <v>202</v>
      </c>
      <c r="K1803" t="s">
        <v>34</v>
      </c>
      <c r="L1803">
        <v>53209</v>
      </c>
      <c r="M1803" t="s">
        <v>35</v>
      </c>
      <c r="N1803" t="s">
        <v>48</v>
      </c>
      <c r="O1803" t="s">
        <v>1944</v>
      </c>
      <c r="P1803" t="s">
        <v>61</v>
      </c>
      <c r="Q1803" t="s">
        <v>72</v>
      </c>
      <c r="R1803" t="s">
        <v>1945</v>
      </c>
      <c r="S1803" s="5">
        <v>1099.96</v>
      </c>
      <c r="T1803">
        <v>4</v>
      </c>
      <c r="U1803">
        <v>0</v>
      </c>
      <c r="V1803">
        <v>285.9896</v>
      </c>
      <c r="W1803">
        <v>75.89</v>
      </c>
      <c r="X1803" t="s">
        <v>64</v>
      </c>
      <c r="Y1803" t="s">
        <v>5811</v>
      </c>
      <c r="Z1803">
        <v>2012</v>
      </c>
      <c r="AA1803" s="6">
        <f>(Orders[[#This Row],[Sales]]*Orders[[#This Row],[Quantity]])-Orders[[#This Row],[Discount]]</f>
        <v>4399.84</v>
      </c>
    </row>
    <row r="1804" spans="1:27" ht="16.5" x14ac:dyDescent="0.3">
      <c r="A1804">
        <v>33345</v>
      </c>
      <c r="B1804" t="s">
        <v>5882</v>
      </c>
      <c r="C1804" s="1">
        <v>41101</v>
      </c>
      <c r="D1804" s="1">
        <v>41103</v>
      </c>
      <c r="E1804" t="s">
        <v>55</v>
      </c>
      <c r="F1804" t="s">
        <v>1025</v>
      </c>
      <c r="G1804" t="s">
        <v>1026</v>
      </c>
      <c r="H1804" t="s">
        <v>31</v>
      </c>
      <c r="I1804" t="s">
        <v>85</v>
      </c>
      <c r="J1804" t="s">
        <v>86</v>
      </c>
      <c r="K1804" t="s">
        <v>34</v>
      </c>
      <c r="L1804">
        <v>19134</v>
      </c>
      <c r="M1804" t="s">
        <v>35</v>
      </c>
      <c r="N1804" t="s">
        <v>87</v>
      </c>
      <c r="O1804" t="s">
        <v>2067</v>
      </c>
      <c r="P1804" t="s">
        <v>38</v>
      </c>
      <c r="Q1804" t="s">
        <v>270</v>
      </c>
      <c r="R1804" t="s">
        <v>2068</v>
      </c>
      <c r="S1804" s="5">
        <v>289.80000000000013</v>
      </c>
      <c r="T1804">
        <v>7</v>
      </c>
      <c r="U1804">
        <v>0.2</v>
      </c>
      <c r="V1804">
        <v>36.224999999999973</v>
      </c>
      <c r="W1804">
        <v>75.760000000000005</v>
      </c>
      <c r="X1804" t="s">
        <v>53</v>
      </c>
      <c r="Y1804" t="s">
        <v>5811</v>
      </c>
      <c r="Z1804">
        <v>2012</v>
      </c>
      <c r="AA1804" s="6">
        <f>(Orders[[#This Row],[Sales]]*Orders[[#This Row],[Quantity]])-Orders[[#This Row],[Discount]]</f>
        <v>2028.4000000000008</v>
      </c>
    </row>
    <row r="1805" spans="1:27" ht="16.5" x14ac:dyDescent="0.3">
      <c r="A1805">
        <v>35682</v>
      </c>
      <c r="B1805" t="s">
        <v>5883</v>
      </c>
      <c r="C1805" s="1">
        <v>41110</v>
      </c>
      <c r="D1805" s="1">
        <v>41117</v>
      </c>
      <c r="E1805" t="s">
        <v>66</v>
      </c>
      <c r="F1805" t="s">
        <v>3869</v>
      </c>
      <c r="G1805" t="s">
        <v>3870</v>
      </c>
      <c r="H1805" t="s">
        <v>31</v>
      </c>
      <c r="I1805" t="s">
        <v>5226</v>
      </c>
      <c r="J1805" t="s">
        <v>118</v>
      </c>
      <c r="K1805" t="s">
        <v>34</v>
      </c>
      <c r="L1805">
        <v>60035</v>
      </c>
      <c r="M1805" t="s">
        <v>35</v>
      </c>
      <c r="N1805" t="s">
        <v>48</v>
      </c>
      <c r="O1805" t="s">
        <v>203</v>
      </c>
      <c r="P1805" t="s">
        <v>38</v>
      </c>
      <c r="Q1805" t="s">
        <v>173</v>
      </c>
      <c r="R1805" t="s">
        <v>204</v>
      </c>
      <c r="S1805" s="5">
        <v>913.43000000000006</v>
      </c>
      <c r="T1805">
        <v>5</v>
      </c>
      <c r="U1805">
        <v>0.3</v>
      </c>
      <c r="V1805">
        <v>-52.195999999999913</v>
      </c>
      <c r="W1805">
        <v>75.55</v>
      </c>
      <c r="X1805" t="s">
        <v>272</v>
      </c>
      <c r="Y1805" t="s">
        <v>5811</v>
      </c>
      <c r="Z1805">
        <v>2012</v>
      </c>
      <c r="AA1805" s="6">
        <f>(Orders[[#This Row],[Sales]]*Orders[[#This Row],[Quantity]])-Orders[[#This Row],[Discount]]</f>
        <v>4566.8500000000004</v>
      </c>
    </row>
    <row r="1806" spans="1:27" ht="16.5" x14ac:dyDescent="0.3">
      <c r="A1806">
        <v>35279</v>
      </c>
      <c r="B1806" t="s">
        <v>5884</v>
      </c>
      <c r="C1806" s="1">
        <v>41463</v>
      </c>
      <c r="D1806" s="1">
        <v>41465</v>
      </c>
      <c r="E1806" t="s">
        <v>28</v>
      </c>
      <c r="F1806" t="s">
        <v>4099</v>
      </c>
      <c r="G1806" t="s">
        <v>4100</v>
      </c>
      <c r="H1806" t="s">
        <v>31</v>
      </c>
      <c r="I1806" t="s">
        <v>151</v>
      </c>
      <c r="J1806" t="s">
        <v>104</v>
      </c>
      <c r="K1806" t="s">
        <v>34</v>
      </c>
      <c r="L1806">
        <v>90045</v>
      </c>
      <c r="M1806" t="s">
        <v>35</v>
      </c>
      <c r="N1806" t="s">
        <v>105</v>
      </c>
      <c r="O1806" t="s">
        <v>3616</v>
      </c>
      <c r="P1806" t="s">
        <v>38</v>
      </c>
      <c r="Q1806" t="s">
        <v>98</v>
      </c>
      <c r="R1806" t="s">
        <v>3617</v>
      </c>
      <c r="S1806" s="5">
        <v>287.96800000000002</v>
      </c>
      <c r="T1806">
        <v>4</v>
      </c>
      <c r="U1806">
        <v>0.2</v>
      </c>
      <c r="V1806">
        <v>-3.5996000000000521</v>
      </c>
      <c r="W1806">
        <v>75.27</v>
      </c>
      <c r="X1806" t="s">
        <v>41</v>
      </c>
      <c r="Y1806" t="s">
        <v>5811</v>
      </c>
      <c r="Z1806">
        <v>2013</v>
      </c>
      <c r="AA1806" s="6">
        <f>(Orders[[#This Row],[Sales]]*Orders[[#This Row],[Quantity]])-Orders[[#This Row],[Discount]]</f>
        <v>1151.672</v>
      </c>
    </row>
    <row r="1807" spans="1:27" ht="16.5" x14ac:dyDescent="0.3">
      <c r="A1807">
        <v>33029</v>
      </c>
      <c r="B1807" t="s">
        <v>5885</v>
      </c>
      <c r="C1807" s="1">
        <v>41466</v>
      </c>
      <c r="D1807" s="1">
        <v>41470</v>
      </c>
      <c r="E1807" t="s">
        <v>66</v>
      </c>
      <c r="F1807" t="s">
        <v>4454</v>
      </c>
      <c r="G1807" t="s">
        <v>4455</v>
      </c>
      <c r="H1807" t="s">
        <v>31</v>
      </c>
      <c r="I1807" t="s">
        <v>170</v>
      </c>
      <c r="J1807" t="s">
        <v>171</v>
      </c>
      <c r="K1807" t="s">
        <v>34</v>
      </c>
      <c r="L1807">
        <v>75081</v>
      </c>
      <c r="M1807" t="s">
        <v>35</v>
      </c>
      <c r="N1807" t="s">
        <v>48</v>
      </c>
      <c r="O1807" t="s">
        <v>4192</v>
      </c>
      <c r="P1807" t="s">
        <v>50</v>
      </c>
      <c r="Q1807" t="s">
        <v>112</v>
      </c>
      <c r="R1807" t="s">
        <v>4193</v>
      </c>
      <c r="S1807" s="5">
        <v>338.04</v>
      </c>
      <c r="T1807">
        <v>3</v>
      </c>
      <c r="U1807">
        <v>0.2</v>
      </c>
      <c r="V1807">
        <v>-33.804000000000002</v>
      </c>
      <c r="W1807">
        <v>71.39</v>
      </c>
      <c r="X1807" t="s">
        <v>53</v>
      </c>
      <c r="Y1807" t="s">
        <v>5811</v>
      </c>
      <c r="Z1807">
        <v>2013</v>
      </c>
      <c r="AA1807" s="6">
        <f>(Orders[[#This Row],[Sales]]*Orders[[#This Row],[Quantity]])-Orders[[#This Row],[Discount]]</f>
        <v>1013.9200000000001</v>
      </c>
    </row>
    <row r="1808" spans="1:27" ht="16.5" x14ac:dyDescent="0.3">
      <c r="A1808">
        <v>36458</v>
      </c>
      <c r="B1808" t="s">
        <v>5886</v>
      </c>
      <c r="C1808" s="1">
        <v>40754</v>
      </c>
      <c r="D1808" s="1">
        <v>40760</v>
      </c>
      <c r="E1808" t="s">
        <v>66</v>
      </c>
      <c r="F1808" t="s">
        <v>5887</v>
      </c>
      <c r="G1808" t="s">
        <v>5888</v>
      </c>
      <c r="H1808" t="s">
        <v>58</v>
      </c>
      <c r="I1808" t="s">
        <v>144</v>
      </c>
      <c r="J1808" t="s">
        <v>145</v>
      </c>
      <c r="K1808" t="s">
        <v>34</v>
      </c>
      <c r="L1808">
        <v>98103</v>
      </c>
      <c r="M1808" t="s">
        <v>35</v>
      </c>
      <c r="N1808" t="s">
        <v>105</v>
      </c>
      <c r="O1808" t="s">
        <v>5889</v>
      </c>
      <c r="P1808" t="s">
        <v>38</v>
      </c>
      <c r="Q1808" t="s">
        <v>173</v>
      </c>
      <c r="R1808" t="s">
        <v>5890</v>
      </c>
      <c r="S1808" s="5">
        <v>1367.84</v>
      </c>
      <c r="T1808">
        <v>8</v>
      </c>
      <c r="U1808">
        <v>0</v>
      </c>
      <c r="V1808">
        <v>259.88959999999997</v>
      </c>
      <c r="W1808">
        <v>70.66</v>
      </c>
      <c r="X1808" t="s">
        <v>64</v>
      </c>
      <c r="Y1808" t="s">
        <v>5811</v>
      </c>
      <c r="Z1808">
        <v>2011</v>
      </c>
      <c r="AA1808" s="6">
        <f>(Orders[[#This Row],[Sales]]*Orders[[#This Row],[Quantity]])-Orders[[#This Row],[Discount]]</f>
        <v>10942.72</v>
      </c>
    </row>
    <row r="1809" spans="1:27" ht="16.5" x14ac:dyDescent="0.3">
      <c r="A1809">
        <v>35111</v>
      </c>
      <c r="B1809" t="s">
        <v>5891</v>
      </c>
      <c r="C1809" s="1">
        <v>41464</v>
      </c>
      <c r="D1809" s="1">
        <v>41464</v>
      </c>
      <c r="E1809" t="s">
        <v>303</v>
      </c>
      <c r="F1809" t="s">
        <v>3538</v>
      </c>
      <c r="G1809" t="s">
        <v>3539</v>
      </c>
      <c r="H1809" t="s">
        <v>31</v>
      </c>
      <c r="I1809" t="s">
        <v>124</v>
      </c>
      <c r="J1809" t="s">
        <v>389</v>
      </c>
      <c r="K1809" t="s">
        <v>34</v>
      </c>
      <c r="L1809">
        <v>32216</v>
      </c>
      <c r="M1809" t="s">
        <v>35</v>
      </c>
      <c r="N1809" t="s">
        <v>36</v>
      </c>
      <c r="O1809" t="s">
        <v>5892</v>
      </c>
      <c r="P1809" t="s">
        <v>61</v>
      </c>
      <c r="Q1809" t="s">
        <v>72</v>
      </c>
      <c r="R1809" t="s">
        <v>5893</v>
      </c>
      <c r="S1809" s="5">
        <v>823.96000000000015</v>
      </c>
      <c r="T1809">
        <v>5</v>
      </c>
      <c r="U1809">
        <v>0.2</v>
      </c>
      <c r="V1809">
        <v>51.497499999999967</v>
      </c>
      <c r="W1809">
        <v>69.66</v>
      </c>
      <c r="X1809" t="s">
        <v>64</v>
      </c>
      <c r="Y1809" t="s">
        <v>5811</v>
      </c>
      <c r="Z1809">
        <v>2013</v>
      </c>
      <c r="AA1809" s="6">
        <f>(Orders[[#This Row],[Sales]]*Orders[[#This Row],[Quantity]])-Orders[[#This Row],[Discount]]</f>
        <v>4119.6000000000013</v>
      </c>
    </row>
    <row r="1810" spans="1:27" ht="16.5" x14ac:dyDescent="0.3">
      <c r="A1810">
        <v>37128</v>
      </c>
      <c r="B1810" t="s">
        <v>5894</v>
      </c>
      <c r="C1810" s="1">
        <v>41108</v>
      </c>
      <c r="D1810" s="1">
        <v>41112</v>
      </c>
      <c r="E1810" t="s">
        <v>66</v>
      </c>
      <c r="F1810" t="s">
        <v>3844</v>
      </c>
      <c r="G1810" t="s">
        <v>3845</v>
      </c>
      <c r="H1810" t="s">
        <v>31</v>
      </c>
      <c r="I1810" t="s">
        <v>157</v>
      </c>
      <c r="J1810" t="s">
        <v>104</v>
      </c>
      <c r="K1810" t="s">
        <v>34</v>
      </c>
      <c r="L1810">
        <v>92105</v>
      </c>
      <c r="M1810" t="s">
        <v>35</v>
      </c>
      <c r="N1810" t="s">
        <v>105</v>
      </c>
      <c r="O1810" t="s">
        <v>4485</v>
      </c>
      <c r="P1810" t="s">
        <v>61</v>
      </c>
      <c r="Q1810" t="s">
        <v>294</v>
      </c>
      <c r="R1810" t="s">
        <v>4486</v>
      </c>
      <c r="S1810" s="5">
        <v>519.96</v>
      </c>
      <c r="T1810">
        <v>4</v>
      </c>
      <c r="U1810">
        <v>0</v>
      </c>
      <c r="V1810">
        <v>176.78639999999999</v>
      </c>
      <c r="W1810">
        <v>68.63</v>
      </c>
      <c r="X1810" t="s">
        <v>53</v>
      </c>
      <c r="Y1810" t="s">
        <v>5811</v>
      </c>
      <c r="Z1810">
        <v>2012</v>
      </c>
      <c r="AA1810" s="6">
        <f>(Orders[[#This Row],[Sales]]*Orders[[#This Row],[Quantity]])-Orders[[#This Row],[Discount]]</f>
        <v>2079.84</v>
      </c>
    </row>
    <row r="1811" spans="1:27" ht="16.5" x14ac:dyDescent="0.3">
      <c r="A1811">
        <v>34451</v>
      </c>
      <c r="B1811" t="s">
        <v>5895</v>
      </c>
      <c r="C1811" s="1">
        <v>41841</v>
      </c>
      <c r="D1811" s="1">
        <v>41845</v>
      </c>
      <c r="E1811" t="s">
        <v>66</v>
      </c>
      <c r="F1811" t="s">
        <v>1469</v>
      </c>
      <c r="G1811" t="s">
        <v>1470</v>
      </c>
      <c r="H1811" t="s">
        <v>58</v>
      </c>
      <c r="I1811" t="s">
        <v>5489</v>
      </c>
      <c r="J1811" t="s">
        <v>709</v>
      </c>
      <c r="K1811" t="s">
        <v>34</v>
      </c>
      <c r="L1811">
        <v>55369</v>
      </c>
      <c r="M1811" t="s">
        <v>35</v>
      </c>
      <c r="N1811" t="s">
        <v>48</v>
      </c>
      <c r="O1811" t="s">
        <v>3149</v>
      </c>
      <c r="P1811" t="s">
        <v>50</v>
      </c>
      <c r="Q1811" t="s">
        <v>51</v>
      </c>
      <c r="R1811" t="s">
        <v>3150</v>
      </c>
      <c r="S1811" s="5">
        <v>735.98</v>
      </c>
      <c r="T1811">
        <v>2</v>
      </c>
      <c r="U1811">
        <v>0</v>
      </c>
      <c r="V1811">
        <v>331.19099999999997</v>
      </c>
      <c r="W1811">
        <v>67.58</v>
      </c>
      <c r="X1811" t="s">
        <v>53</v>
      </c>
      <c r="Y1811" t="s">
        <v>5811</v>
      </c>
      <c r="Z1811">
        <v>2014</v>
      </c>
      <c r="AA1811" s="6">
        <f>(Orders[[#This Row],[Sales]]*Orders[[#This Row],[Quantity]])-Orders[[#This Row],[Discount]]</f>
        <v>1471.96</v>
      </c>
    </row>
    <row r="1812" spans="1:27" ht="16.5" x14ac:dyDescent="0.3">
      <c r="A1812">
        <v>38142</v>
      </c>
      <c r="B1812" t="s">
        <v>5896</v>
      </c>
      <c r="C1812" s="1">
        <v>40730</v>
      </c>
      <c r="D1812" s="1">
        <v>40736</v>
      </c>
      <c r="E1812" t="s">
        <v>66</v>
      </c>
      <c r="F1812" t="s">
        <v>3638</v>
      </c>
      <c r="G1812" t="s">
        <v>3639</v>
      </c>
      <c r="H1812" t="s">
        <v>94</v>
      </c>
      <c r="I1812" t="s">
        <v>5897</v>
      </c>
      <c r="J1812" t="s">
        <v>104</v>
      </c>
      <c r="K1812" t="s">
        <v>34</v>
      </c>
      <c r="L1812">
        <v>92020</v>
      </c>
      <c r="M1812" t="s">
        <v>35</v>
      </c>
      <c r="N1812" t="s">
        <v>105</v>
      </c>
      <c r="O1812" t="s">
        <v>5863</v>
      </c>
      <c r="P1812" t="s">
        <v>38</v>
      </c>
      <c r="Q1812" t="s">
        <v>98</v>
      </c>
      <c r="R1812" t="s">
        <v>5864</v>
      </c>
      <c r="S1812" s="5">
        <v>478.48</v>
      </c>
      <c r="T1812">
        <v>2</v>
      </c>
      <c r="U1812">
        <v>0.2</v>
      </c>
      <c r="V1812">
        <v>47.848000000000013</v>
      </c>
      <c r="W1812">
        <v>65.59</v>
      </c>
      <c r="X1812" t="s">
        <v>272</v>
      </c>
      <c r="Y1812" t="s">
        <v>5811</v>
      </c>
      <c r="Z1812">
        <v>2011</v>
      </c>
      <c r="AA1812" s="6">
        <f>(Orders[[#This Row],[Sales]]*Orders[[#This Row],[Quantity]])-Orders[[#This Row],[Discount]]</f>
        <v>956.76</v>
      </c>
    </row>
    <row r="1813" spans="1:27" ht="16.5" x14ac:dyDescent="0.3">
      <c r="A1813">
        <v>39320</v>
      </c>
      <c r="B1813" t="s">
        <v>5898</v>
      </c>
      <c r="C1813" s="1">
        <v>40745</v>
      </c>
      <c r="D1813" s="1">
        <v>40749</v>
      </c>
      <c r="E1813" t="s">
        <v>66</v>
      </c>
      <c r="F1813" t="s">
        <v>3773</v>
      </c>
      <c r="G1813" t="s">
        <v>3774</v>
      </c>
      <c r="H1813" t="s">
        <v>58</v>
      </c>
      <c r="I1813" t="s">
        <v>170</v>
      </c>
      <c r="J1813" t="s">
        <v>171</v>
      </c>
      <c r="K1813" t="s">
        <v>34</v>
      </c>
      <c r="L1813">
        <v>75217</v>
      </c>
      <c r="M1813" t="s">
        <v>35</v>
      </c>
      <c r="N1813" t="s">
        <v>48</v>
      </c>
      <c r="O1813" t="s">
        <v>5141</v>
      </c>
      <c r="P1813" t="s">
        <v>38</v>
      </c>
      <c r="Q1813" t="s">
        <v>98</v>
      </c>
      <c r="R1813" t="s">
        <v>5142</v>
      </c>
      <c r="S1813" s="5">
        <v>657.93</v>
      </c>
      <c r="T1813">
        <v>5</v>
      </c>
      <c r="U1813">
        <v>0.3</v>
      </c>
      <c r="V1813">
        <v>-93.989999999999952</v>
      </c>
      <c r="W1813">
        <v>65.180000000000007</v>
      </c>
      <c r="X1813" t="s">
        <v>64</v>
      </c>
      <c r="Y1813" t="s">
        <v>5811</v>
      </c>
      <c r="Z1813">
        <v>2011</v>
      </c>
      <c r="AA1813" s="6">
        <f>(Orders[[#This Row],[Sales]]*Orders[[#This Row],[Quantity]])-Orders[[#This Row],[Discount]]</f>
        <v>3289.3499999999995</v>
      </c>
    </row>
    <row r="1814" spans="1:27" ht="16.5" x14ac:dyDescent="0.3">
      <c r="A1814">
        <v>32602</v>
      </c>
      <c r="B1814" t="s">
        <v>5899</v>
      </c>
      <c r="C1814" s="1">
        <v>41470</v>
      </c>
      <c r="D1814" s="1">
        <v>41472</v>
      </c>
      <c r="E1814" t="s">
        <v>28</v>
      </c>
      <c r="F1814" t="s">
        <v>2593</v>
      </c>
      <c r="G1814" t="s">
        <v>2594</v>
      </c>
      <c r="H1814" t="s">
        <v>31</v>
      </c>
      <c r="I1814" t="s">
        <v>869</v>
      </c>
      <c r="J1814" t="s">
        <v>171</v>
      </c>
      <c r="K1814" t="s">
        <v>34</v>
      </c>
      <c r="L1814">
        <v>77036</v>
      </c>
      <c r="M1814" t="s">
        <v>35</v>
      </c>
      <c r="N1814" t="s">
        <v>48</v>
      </c>
      <c r="O1814" t="s">
        <v>4322</v>
      </c>
      <c r="P1814" t="s">
        <v>61</v>
      </c>
      <c r="Q1814" t="s">
        <v>72</v>
      </c>
      <c r="R1814" t="s">
        <v>4323</v>
      </c>
      <c r="S1814" s="5">
        <v>419.94400000000002</v>
      </c>
      <c r="T1814">
        <v>7</v>
      </c>
      <c r="U1814">
        <v>0.2</v>
      </c>
      <c r="V1814">
        <v>52.492999999999967</v>
      </c>
      <c r="W1814">
        <v>64.319999999999993</v>
      </c>
      <c r="X1814" t="s">
        <v>53</v>
      </c>
      <c r="Y1814" t="s">
        <v>5811</v>
      </c>
      <c r="Z1814">
        <v>2013</v>
      </c>
      <c r="AA1814" s="6">
        <f>(Orders[[#This Row],[Sales]]*Orders[[#This Row],[Quantity]])-Orders[[#This Row],[Discount]]</f>
        <v>2939.4080000000004</v>
      </c>
    </row>
    <row r="1815" spans="1:27" ht="16.5" x14ac:dyDescent="0.3">
      <c r="A1815">
        <v>38752</v>
      </c>
      <c r="B1815" t="s">
        <v>5900</v>
      </c>
      <c r="C1815" s="1">
        <v>41486</v>
      </c>
      <c r="D1815" s="1">
        <v>41491</v>
      </c>
      <c r="E1815" t="s">
        <v>66</v>
      </c>
      <c r="F1815" t="s">
        <v>3896</v>
      </c>
      <c r="G1815" t="s">
        <v>3897</v>
      </c>
      <c r="H1815" t="s">
        <v>31</v>
      </c>
      <c r="I1815" t="s">
        <v>661</v>
      </c>
      <c r="J1815" t="s">
        <v>118</v>
      </c>
      <c r="K1815" t="s">
        <v>34</v>
      </c>
      <c r="L1815">
        <v>60623</v>
      </c>
      <c r="M1815" t="s">
        <v>35</v>
      </c>
      <c r="N1815" t="s">
        <v>48</v>
      </c>
      <c r="O1815" t="s">
        <v>3108</v>
      </c>
      <c r="P1815" t="s">
        <v>50</v>
      </c>
      <c r="Q1815" t="s">
        <v>112</v>
      </c>
      <c r="R1815" t="s">
        <v>3109</v>
      </c>
      <c r="S1815" s="5">
        <v>1036.624</v>
      </c>
      <c r="T1815">
        <v>2</v>
      </c>
      <c r="U1815">
        <v>0.2</v>
      </c>
      <c r="V1815">
        <v>51.831200000000017</v>
      </c>
      <c r="W1815">
        <v>64.08</v>
      </c>
      <c r="X1815" t="s">
        <v>64</v>
      </c>
      <c r="Y1815" t="s">
        <v>5811</v>
      </c>
      <c r="Z1815">
        <v>2013</v>
      </c>
      <c r="AA1815" s="6">
        <f>(Orders[[#This Row],[Sales]]*Orders[[#This Row],[Quantity]])-Orders[[#This Row],[Discount]]</f>
        <v>2073.0480000000002</v>
      </c>
    </row>
    <row r="1816" spans="1:27" ht="16.5" x14ac:dyDescent="0.3">
      <c r="A1816">
        <v>39945</v>
      </c>
      <c r="B1816" t="s">
        <v>5901</v>
      </c>
      <c r="C1816" s="1">
        <v>41485</v>
      </c>
      <c r="D1816" s="1">
        <v>41490</v>
      </c>
      <c r="E1816" t="s">
        <v>66</v>
      </c>
      <c r="F1816" t="s">
        <v>5902</v>
      </c>
      <c r="G1816" t="s">
        <v>5903</v>
      </c>
      <c r="H1816" t="s">
        <v>31</v>
      </c>
      <c r="I1816" t="s">
        <v>137</v>
      </c>
      <c r="J1816" t="s">
        <v>33</v>
      </c>
      <c r="K1816" t="s">
        <v>34</v>
      </c>
      <c r="L1816">
        <v>28205</v>
      </c>
      <c r="M1816" t="s">
        <v>35</v>
      </c>
      <c r="N1816" t="s">
        <v>36</v>
      </c>
      <c r="O1816" t="s">
        <v>4133</v>
      </c>
      <c r="P1816" t="s">
        <v>50</v>
      </c>
      <c r="Q1816" t="s">
        <v>112</v>
      </c>
      <c r="R1816" t="s">
        <v>4134</v>
      </c>
      <c r="S1816" s="5">
        <v>704.76</v>
      </c>
      <c r="T1816">
        <v>5</v>
      </c>
      <c r="U1816">
        <v>0.2</v>
      </c>
      <c r="V1816">
        <v>26.428499999999961</v>
      </c>
      <c r="W1816">
        <v>63.51</v>
      </c>
      <c r="X1816" t="s">
        <v>64</v>
      </c>
      <c r="Y1816" t="s">
        <v>5811</v>
      </c>
      <c r="Z1816">
        <v>2013</v>
      </c>
      <c r="AA1816" s="6">
        <f>(Orders[[#This Row],[Sales]]*Orders[[#This Row],[Quantity]])-Orders[[#This Row],[Discount]]</f>
        <v>3523.6000000000004</v>
      </c>
    </row>
    <row r="1817" spans="1:27" ht="16.5" x14ac:dyDescent="0.3">
      <c r="A1817">
        <v>32508</v>
      </c>
      <c r="B1817" t="s">
        <v>5904</v>
      </c>
      <c r="C1817" s="1">
        <v>41470</v>
      </c>
      <c r="D1817" s="1">
        <v>41474</v>
      </c>
      <c r="E1817" t="s">
        <v>28</v>
      </c>
      <c r="F1817" t="s">
        <v>5905</v>
      </c>
      <c r="G1817" t="s">
        <v>5906</v>
      </c>
      <c r="H1817" t="s">
        <v>58</v>
      </c>
      <c r="I1817" t="s">
        <v>232</v>
      </c>
      <c r="J1817" t="s">
        <v>233</v>
      </c>
      <c r="K1817" t="s">
        <v>34</v>
      </c>
      <c r="L1817">
        <v>10009</v>
      </c>
      <c r="M1817" t="s">
        <v>35</v>
      </c>
      <c r="N1817" t="s">
        <v>87</v>
      </c>
      <c r="O1817" t="s">
        <v>4347</v>
      </c>
      <c r="P1817" t="s">
        <v>38</v>
      </c>
      <c r="Q1817" t="s">
        <v>173</v>
      </c>
      <c r="R1817" t="s">
        <v>4348</v>
      </c>
      <c r="S1817" s="5">
        <v>579.13599999999997</v>
      </c>
      <c r="T1817">
        <v>4</v>
      </c>
      <c r="U1817">
        <v>0.2</v>
      </c>
      <c r="V1817">
        <v>21.717599999999951</v>
      </c>
      <c r="W1817">
        <v>62.18</v>
      </c>
      <c r="X1817" t="s">
        <v>64</v>
      </c>
      <c r="Y1817" t="s">
        <v>5811</v>
      </c>
      <c r="Z1817">
        <v>2013</v>
      </c>
      <c r="AA1817" s="6">
        <f>(Orders[[#This Row],[Sales]]*Orders[[#This Row],[Quantity]])-Orders[[#This Row],[Discount]]</f>
        <v>2316.3440000000001</v>
      </c>
    </row>
    <row r="1818" spans="1:27" ht="16.5" x14ac:dyDescent="0.3">
      <c r="A1818">
        <v>32918</v>
      </c>
      <c r="B1818" t="s">
        <v>5907</v>
      </c>
      <c r="C1818" s="1">
        <v>41829</v>
      </c>
      <c r="D1818" s="1">
        <v>41836</v>
      </c>
      <c r="E1818" t="s">
        <v>66</v>
      </c>
      <c r="F1818" t="s">
        <v>5908</v>
      </c>
      <c r="G1818" t="s">
        <v>5909</v>
      </c>
      <c r="H1818" t="s">
        <v>31</v>
      </c>
      <c r="I1818" t="s">
        <v>508</v>
      </c>
      <c r="J1818" t="s">
        <v>145</v>
      </c>
      <c r="K1818" t="s">
        <v>34</v>
      </c>
      <c r="L1818">
        <v>98031</v>
      </c>
      <c r="M1818" t="s">
        <v>35</v>
      </c>
      <c r="N1818" t="s">
        <v>105</v>
      </c>
      <c r="O1818" t="s">
        <v>1939</v>
      </c>
      <c r="P1818" t="s">
        <v>50</v>
      </c>
      <c r="Q1818" t="s">
        <v>773</v>
      </c>
      <c r="R1818" t="s">
        <v>1940</v>
      </c>
      <c r="S1818" s="5">
        <v>786.48</v>
      </c>
      <c r="T1818">
        <v>8</v>
      </c>
      <c r="U1818">
        <v>0</v>
      </c>
      <c r="V1818">
        <v>385.37520000000001</v>
      </c>
      <c r="W1818">
        <v>61.36</v>
      </c>
      <c r="X1818" t="s">
        <v>64</v>
      </c>
      <c r="Y1818" t="s">
        <v>5811</v>
      </c>
      <c r="Z1818">
        <v>2014</v>
      </c>
      <c r="AA1818" s="6">
        <f>(Orders[[#This Row],[Sales]]*Orders[[#This Row],[Quantity]])-Orders[[#This Row],[Discount]]</f>
        <v>6291.84</v>
      </c>
    </row>
    <row r="1819" spans="1:27" ht="16.5" x14ac:dyDescent="0.3">
      <c r="A1819">
        <v>33343</v>
      </c>
      <c r="B1819" t="s">
        <v>5910</v>
      </c>
      <c r="C1819" s="1">
        <v>41473</v>
      </c>
      <c r="D1819" s="1">
        <v>41477</v>
      </c>
      <c r="E1819" t="s">
        <v>66</v>
      </c>
      <c r="F1819" t="s">
        <v>4478</v>
      </c>
      <c r="G1819" t="s">
        <v>4479</v>
      </c>
      <c r="H1819" t="s">
        <v>58</v>
      </c>
      <c r="I1819" t="s">
        <v>1130</v>
      </c>
      <c r="J1819" t="s">
        <v>350</v>
      </c>
      <c r="K1819" t="s">
        <v>34</v>
      </c>
      <c r="L1819">
        <v>8861</v>
      </c>
      <c r="M1819" t="s">
        <v>35</v>
      </c>
      <c r="N1819" t="s">
        <v>87</v>
      </c>
      <c r="O1819" t="s">
        <v>5911</v>
      </c>
      <c r="P1819" t="s">
        <v>61</v>
      </c>
      <c r="Q1819" t="s">
        <v>72</v>
      </c>
      <c r="R1819" t="s">
        <v>5912</v>
      </c>
      <c r="S1819" s="5">
        <v>597</v>
      </c>
      <c r="T1819">
        <v>3</v>
      </c>
      <c r="U1819">
        <v>0</v>
      </c>
      <c r="V1819">
        <v>280.58999999999997</v>
      </c>
      <c r="W1819">
        <v>61.1</v>
      </c>
      <c r="X1819" t="s">
        <v>64</v>
      </c>
      <c r="Y1819" t="s">
        <v>5811</v>
      </c>
      <c r="Z1819">
        <v>2013</v>
      </c>
      <c r="AA1819" s="6">
        <f>(Orders[[#This Row],[Sales]]*Orders[[#This Row],[Quantity]])-Orders[[#This Row],[Discount]]</f>
        <v>1791</v>
      </c>
    </row>
    <row r="1820" spans="1:27" ht="16.5" x14ac:dyDescent="0.3">
      <c r="A1820">
        <v>35134</v>
      </c>
      <c r="B1820" t="s">
        <v>5913</v>
      </c>
      <c r="C1820" s="1">
        <v>40750</v>
      </c>
      <c r="D1820" s="1">
        <v>40757</v>
      </c>
      <c r="E1820" t="s">
        <v>66</v>
      </c>
      <c r="F1820" t="s">
        <v>2851</v>
      </c>
      <c r="G1820" t="s">
        <v>2852</v>
      </c>
      <c r="H1820" t="s">
        <v>31</v>
      </c>
      <c r="I1820" t="s">
        <v>1661</v>
      </c>
      <c r="J1820" t="s">
        <v>436</v>
      </c>
      <c r="K1820" t="s">
        <v>34</v>
      </c>
      <c r="L1820">
        <v>89031</v>
      </c>
      <c r="M1820" t="s">
        <v>35</v>
      </c>
      <c r="N1820" t="s">
        <v>105</v>
      </c>
      <c r="O1820" t="s">
        <v>5826</v>
      </c>
      <c r="P1820" t="s">
        <v>61</v>
      </c>
      <c r="Q1820" t="s">
        <v>72</v>
      </c>
      <c r="R1820" t="s">
        <v>5827</v>
      </c>
      <c r="S1820" s="5">
        <v>911.98400000000004</v>
      </c>
      <c r="T1820">
        <v>2</v>
      </c>
      <c r="U1820">
        <v>0.2</v>
      </c>
      <c r="V1820">
        <v>113.99799999999991</v>
      </c>
      <c r="W1820">
        <v>60.99</v>
      </c>
      <c r="X1820" t="s">
        <v>64</v>
      </c>
      <c r="Y1820" t="s">
        <v>5811</v>
      </c>
      <c r="Z1820">
        <v>2011</v>
      </c>
      <c r="AA1820" s="6">
        <f>(Orders[[#This Row],[Sales]]*Orders[[#This Row],[Quantity]])-Orders[[#This Row],[Discount]]</f>
        <v>1823.768</v>
      </c>
    </row>
    <row r="1821" spans="1:27" ht="16.5" x14ac:dyDescent="0.3">
      <c r="A1821">
        <v>33147</v>
      </c>
      <c r="B1821" t="s">
        <v>5914</v>
      </c>
      <c r="C1821" s="1">
        <v>41110</v>
      </c>
      <c r="D1821" s="1">
        <v>41115</v>
      </c>
      <c r="E1821" t="s">
        <v>28</v>
      </c>
      <c r="F1821" t="s">
        <v>5915</v>
      </c>
      <c r="G1821" t="s">
        <v>5916</v>
      </c>
      <c r="H1821" t="s">
        <v>31</v>
      </c>
      <c r="I1821" t="s">
        <v>5917</v>
      </c>
      <c r="J1821" t="s">
        <v>643</v>
      </c>
      <c r="K1821" t="s">
        <v>34</v>
      </c>
      <c r="L1821">
        <v>46614</v>
      </c>
      <c r="M1821" t="s">
        <v>35</v>
      </c>
      <c r="N1821" t="s">
        <v>48</v>
      </c>
      <c r="O1821" t="s">
        <v>2340</v>
      </c>
      <c r="P1821" t="s">
        <v>61</v>
      </c>
      <c r="Q1821" t="s">
        <v>294</v>
      </c>
      <c r="R1821" t="s">
        <v>2341</v>
      </c>
      <c r="S1821" s="5">
        <v>831.2</v>
      </c>
      <c r="T1821">
        <v>5</v>
      </c>
      <c r="U1821">
        <v>0</v>
      </c>
      <c r="V1821">
        <v>124.68</v>
      </c>
      <c r="W1821">
        <v>60.17</v>
      </c>
      <c r="X1821" t="s">
        <v>64</v>
      </c>
      <c r="Y1821" t="s">
        <v>5811</v>
      </c>
      <c r="Z1821">
        <v>2012</v>
      </c>
      <c r="AA1821" s="6">
        <f>(Orders[[#This Row],[Sales]]*Orders[[#This Row],[Quantity]])-Orders[[#This Row],[Discount]]</f>
        <v>4156</v>
      </c>
    </row>
    <row r="1822" spans="1:27" ht="16.5" x14ac:dyDescent="0.3">
      <c r="A1822">
        <v>37272</v>
      </c>
      <c r="B1822" t="s">
        <v>5918</v>
      </c>
      <c r="C1822" s="1">
        <v>41834</v>
      </c>
      <c r="D1822" s="1">
        <v>41838</v>
      </c>
      <c r="E1822" t="s">
        <v>66</v>
      </c>
      <c r="F1822" t="s">
        <v>1546</v>
      </c>
      <c r="G1822" t="s">
        <v>1547</v>
      </c>
      <c r="H1822" t="s">
        <v>58</v>
      </c>
      <c r="I1822" t="s">
        <v>5919</v>
      </c>
      <c r="J1822" t="s">
        <v>488</v>
      </c>
      <c r="K1822" t="s">
        <v>34</v>
      </c>
      <c r="L1822">
        <v>66212</v>
      </c>
      <c r="M1822" t="s">
        <v>35</v>
      </c>
      <c r="N1822" t="s">
        <v>48</v>
      </c>
      <c r="O1822" t="s">
        <v>1147</v>
      </c>
      <c r="P1822" t="s">
        <v>50</v>
      </c>
      <c r="Q1822" t="s">
        <v>112</v>
      </c>
      <c r="R1822" t="s">
        <v>1148</v>
      </c>
      <c r="S1822" s="5">
        <v>360.38</v>
      </c>
      <c r="T1822">
        <v>2</v>
      </c>
      <c r="U1822">
        <v>0</v>
      </c>
      <c r="V1822">
        <v>93.698800000000006</v>
      </c>
      <c r="W1822">
        <v>59.19</v>
      </c>
      <c r="X1822" t="s">
        <v>53</v>
      </c>
      <c r="Y1822" t="s">
        <v>5811</v>
      </c>
      <c r="Z1822">
        <v>2014</v>
      </c>
      <c r="AA1822" s="6">
        <f>(Orders[[#This Row],[Sales]]*Orders[[#This Row],[Quantity]])-Orders[[#This Row],[Discount]]</f>
        <v>720.76</v>
      </c>
    </row>
    <row r="1823" spans="1:27" ht="16.5" x14ac:dyDescent="0.3">
      <c r="A1823">
        <v>35162</v>
      </c>
      <c r="B1823" t="s">
        <v>5920</v>
      </c>
      <c r="C1823" s="1">
        <v>40751</v>
      </c>
      <c r="D1823" s="1">
        <v>40753</v>
      </c>
      <c r="E1823" t="s">
        <v>28</v>
      </c>
      <c r="F1823" t="s">
        <v>1374</v>
      </c>
      <c r="G1823" t="s">
        <v>1375</v>
      </c>
      <c r="H1823" t="s">
        <v>31</v>
      </c>
      <c r="I1823" t="s">
        <v>103</v>
      </c>
      <c r="J1823" t="s">
        <v>104</v>
      </c>
      <c r="K1823" t="s">
        <v>34</v>
      </c>
      <c r="L1823">
        <v>94122</v>
      </c>
      <c r="M1823" t="s">
        <v>35</v>
      </c>
      <c r="N1823" t="s">
        <v>105</v>
      </c>
      <c r="O1823" t="s">
        <v>2271</v>
      </c>
      <c r="P1823" t="s">
        <v>61</v>
      </c>
      <c r="Q1823" t="s">
        <v>294</v>
      </c>
      <c r="R1823" t="s">
        <v>2272</v>
      </c>
      <c r="S1823" s="5">
        <v>238</v>
      </c>
      <c r="T1823">
        <v>2</v>
      </c>
      <c r="U1823">
        <v>0</v>
      </c>
      <c r="V1823">
        <v>38.080000000000013</v>
      </c>
      <c r="W1823">
        <v>57.93</v>
      </c>
      <c r="X1823" t="s">
        <v>41</v>
      </c>
      <c r="Y1823" t="s">
        <v>5811</v>
      </c>
      <c r="Z1823">
        <v>2011</v>
      </c>
      <c r="AA1823" s="6">
        <f>(Orders[[#This Row],[Sales]]*Orders[[#This Row],[Quantity]])-Orders[[#This Row],[Discount]]</f>
        <v>476</v>
      </c>
    </row>
    <row r="1824" spans="1:27" ht="16.5" x14ac:dyDescent="0.3">
      <c r="A1824">
        <v>39226</v>
      </c>
      <c r="B1824" t="s">
        <v>5921</v>
      </c>
      <c r="C1824" s="1">
        <v>41846</v>
      </c>
      <c r="D1824" s="1">
        <v>41848</v>
      </c>
      <c r="E1824" t="s">
        <v>55</v>
      </c>
      <c r="F1824" t="s">
        <v>2642</v>
      </c>
      <c r="G1824" t="s">
        <v>2643</v>
      </c>
      <c r="H1824" t="s">
        <v>94</v>
      </c>
      <c r="I1824" t="s">
        <v>170</v>
      </c>
      <c r="J1824" t="s">
        <v>171</v>
      </c>
      <c r="K1824" t="s">
        <v>34</v>
      </c>
      <c r="L1824">
        <v>75217</v>
      </c>
      <c r="M1824" t="s">
        <v>35</v>
      </c>
      <c r="N1824" t="s">
        <v>48</v>
      </c>
      <c r="O1824" t="s">
        <v>2490</v>
      </c>
      <c r="P1824" t="s">
        <v>38</v>
      </c>
      <c r="Q1824" t="s">
        <v>39</v>
      </c>
      <c r="R1824" t="s">
        <v>2491</v>
      </c>
      <c r="S1824" s="5">
        <v>298.11599999999999</v>
      </c>
      <c r="T1824">
        <v>6</v>
      </c>
      <c r="U1824">
        <v>0.3</v>
      </c>
      <c r="V1824">
        <v>-4.2588000000000363</v>
      </c>
      <c r="W1824">
        <v>56.12</v>
      </c>
      <c r="X1824" t="s">
        <v>53</v>
      </c>
      <c r="Y1824" t="s">
        <v>5811</v>
      </c>
      <c r="Z1824">
        <v>2014</v>
      </c>
      <c r="AA1824" s="6">
        <f>(Orders[[#This Row],[Sales]]*Orders[[#This Row],[Quantity]])-Orders[[#This Row],[Discount]]</f>
        <v>1788.396</v>
      </c>
    </row>
    <row r="1825" spans="1:27" ht="16.5" x14ac:dyDescent="0.3">
      <c r="A1825">
        <v>33219</v>
      </c>
      <c r="B1825" t="s">
        <v>5922</v>
      </c>
      <c r="C1825" s="1">
        <v>41464</v>
      </c>
      <c r="D1825" s="1">
        <v>41466</v>
      </c>
      <c r="E1825" t="s">
        <v>28</v>
      </c>
      <c r="F1825" t="s">
        <v>5400</v>
      </c>
      <c r="G1825" t="s">
        <v>5401</v>
      </c>
      <c r="H1825" t="s">
        <v>58</v>
      </c>
      <c r="I1825" t="s">
        <v>1292</v>
      </c>
      <c r="J1825" t="s">
        <v>171</v>
      </c>
      <c r="K1825" t="s">
        <v>34</v>
      </c>
      <c r="L1825">
        <v>76017</v>
      </c>
      <c r="M1825" t="s">
        <v>35</v>
      </c>
      <c r="N1825" t="s">
        <v>48</v>
      </c>
      <c r="O1825" t="s">
        <v>3513</v>
      </c>
      <c r="P1825" t="s">
        <v>61</v>
      </c>
      <c r="Q1825" t="s">
        <v>72</v>
      </c>
      <c r="R1825" t="s">
        <v>3514</v>
      </c>
      <c r="S1825" s="5">
        <v>863.6400000000001</v>
      </c>
      <c r="T1825">
        <v>9</v>
      </c>
      <c r="U1825">
        <v>0.2</v>
      </c>
      <c r="V1825">
        <v>107.955</v>
      </c>
      <c r="W1825">
        <v>56.03</v>
      </c>
      <c r="X1825" t="s">
        <v>64</v>
      </c>
      <c r="Y1825" t="s">
        <v>5811</v>
      </c>
      <c r="Z1825">
        <v>2013</v>
      </c>
      <c r="AA1825" s="6">
        <f>(Orders[[#This Row],[Sales]]*Orders[[#This Row],[Quantity]])-Orders[[#This Row],[Discount]]</f>
        <v>7772.5600000000013</v>
      </c>
    </row>
    <row r="1826" spans="1:27" ht="16.5" x14ac:dyDescent="0.3">
      <c r="A1826">
        <v>32243</v>
      </c>
      <c r="B1826" t="s">
        <v>5923</v>
      </c>
      <c r="C1826" s="1">
        <v>41116</v>
      </c>
      <c r="D1826" s="1">
        <v>41118</v>
      </c>
      <c r="E1826" t="s">
        <v>55</v>
      </c>
      <c r="F1826" t="s">
        <v>4599</v>
      </c>
      <c r="G1826" t="s">
        <v>4600</v>
      </c>
      <c r="H1826" t="s">
        <v>31</v>
      </c>
      <c r="I1826" t="s">
        <v>3209</v>
      </c>
      <c r="J1826" t="s">
        <v>396</v>
      </c>
      <c r="K1826" t="s">
        <v>34</v>
      </c>
      <c r="L1826">
        <v>85204</v>
      </c>
      <c r="M1826" t="s">
        <v>35</v>
      </c>
      <c r="N1826" t="s">
        <v>105</v>
      </c>
      <c r="O1826" t="s">
        <v>1239</v>
      </c>
      <c r="P1826" t="s">
        <v>38</v>
      </c>
      <c r="Q1826" t="s">
        <v>39</v>
      </c>
      <c r="R1826" t="s">
        <v>1240</v>
      </c>
      <c r="S1826" s="5">
        <v>393.16500000000002</v>
      </c>
      <c r="T1826">
        <v>3</v>
      </c>
      <c r="U1826">
        <v>0.5</v>
      </c>
      <c r="V1826">
        <v>-204.44579999999999</v>
      </c>
      <c r="W1826">
        <v>54.34</v>
      </c>
      <c r="X1826" t="s">
        <v>64</v>
      </c>
      <c r="Y1826" t="s">
        <v>5811</v>
      </c>
      <c r="Z1826">
        <v>2012</v>
      </c>
      <c r="AA1826" s="6">
        <f>(Orders[[#This Row],[Sales]]*Orders[[#This Row],[Quantity]])-Orders[[#This Row],[Discount]]</f>
        <v>1178.9950000000001</v>
      </c>
    </row>
    <row r="1827" spans="1:27" ht="16.5" x14ac:dyDescent="0.3">
      <c r="A1827">
        <v>37856</v>
      </c>
      <c r="B1827" t="s">
        <v>5924</v>
      </c>
      <c r="C1827" s="1">
        <v>41477</v>
      </c>
      <c r="D1827" s="1">
        <v>41482</v>
      </c>
      <c r="E1827" t="s">
        <v>66</v>
      </c>
      <c r="F1827" t="s">
        <v>1252</v>
      </c>
      <c r="G1827" t="s">
        <v>1253</v>
      </c>
      <c r="H1827" t="s">
        <v>58</v>
      </c>
      <c r="I1827" t="s">
        <v>2869</v>
      </c>
      <c r="J1827" t="s">
        <v>104</v>
      </c>
      <c r="K1827" t="s">
        <v>34</v>
      </c>
      <c r="L1827">
        <v>95661</v>
      </c>
      <c r="M1827" t="s">
        <v>35</v>
      </c>
      <c r="N1827" t="s">
        <v>105</v>
      </c>
      <c r="O1827" t="s">
        <v>5925</v>
      </c>
      <c r="P1827" t="s">
        <v>50</v>
      </c>
      <c r="Q1827" t="s">
        <v>372</v>
      </c>
      <c r="R1827" t="s">
        <v>5926</v>
      </c>
      <c r="S1827" s="5">
        <v>419.9</v>
      </c>
      <c r="T1827">
        <v>5</v>
      </c>
      <c r="U1827">
        <v>0</v>
      </c>
      <c r="V1827">
        <v>197.35300000000001</v>
      </c>
      <c r="W1827">
        <v>53.92</v>
      </c>
      <c r="X1827" t="s">
        <v>53</v>
      </c>
      <c r="Y1827" t="s">
        <v>5811</v>
      </c>
      <c r="Z1827">
        <v>2013</v>
      </c>
      <c r="AA1827" s="6">
        <f>(Orders[[#This Row],[Sales]]*Orders[[#This Row],[Quantity]])-Orders[[#This Row],[Discount]]</f>
        <v>2099.5</v>
      </c>
    </row>
    <row r="1828" spans="1:27" ht="16.5" x14ac:dyDescent="0.3">
      <c r="A1828">
        <v>40718</v>
      </c>
      <c r="B1828" t="s">
        <v>5927</v>
      </c>
      <c r="C1828" s="1">
        <v>40747</v>
      </c>
      <c r="D1828" s="1">
        <v>40751</v>
      </c>
      <c r="E1828" t="s">
        <v>66</v>
      </c>
      <c r="F1828" t="s">
        <v>3426</v>
      </c>
      <c r="G1828" t="s">
        <v>3427</v>
      </c>
      <c r="H1828" t="s">
        <v>58</v>
      </c>
      <c r="I1828" t="s">
        <v>103</v>
      </c>
      <c r="J1828" t="s">
        <v>104</v>
      </c>
      <c r="K1828" t="s">
        <v>34</v>
      </c>
      <c r="L1828">
        <v>94122</v>
      </c>
      <c r="M1828" t="s">
        <v>35</v>
      </c>
      <c r="N1828" t="s">
        <v>105</v>
      </c>
      <c r="O1828" t="s">
        <v>4359</v>
      </c>
      <c r="P1828" t="s">
        <v>61</v>
      </c>
      <c r="Q1828" t="s">
        <v>72</v>
      </c>
      <c r="R1828" t="s">
        <v>4360</v>
      </c>
      <c r="S1828" s="5">
        <v>604.75199999999995</v>
      </c>
      <c r="T1828">
        <v>6</v>
      </c>
      <c r="U1828">
        <v>0.2</v>
      </c>
      <c r="V1828">
        <v>60.475200000000058</v>
      </c>
      <c r="W1828">
        <v>52.86</v>
      </c>
      <c r="X1828" t="s">
        <v>53</v>
      </c>
      <c r="Y1828" t="s">
        <v>5811</v>
      </c>
      <c r="Z1828">
        <v>2011</v>
      </c>
      <c r="AA1828" s="6">
        <f>(Orders[[#This Row],[Sales]]*Orders[[#This Row],[Quantity]])-Orders[[#This Row],[Discount]]</f>
        <v>3628.3119999999999</v>
      </c>
    </row>
    <row r="1829" spans="1:27" ht="16.5" x14ac:dyDescent="0.3">
      <c r="A1829">
        <v>38240</v>
      </c>
      <c r="B1829" t="s">
        <v>5928</v>
      </c>
      <c r="C1829" s="1">
        <v>41115</v>
      </c>
      <c r="D1829" s="1">
        <v>41120</v>
      </c>
      <c r="E1829" t="s">
        <v>66</v>
      </c>
      <c r="F1829" t="s">
        <v>3566</v>
      </c>
      <c r="G1829" t="s">
        <v>3567</v>
      </c>
      <c r="H1829" t="s">
        <v>31</v>
      </c>
      <c r="I1829" t="s">
        <v>151</v>
      </c>
      <c r="J1829" t="s">
        <v>104</v>
      </c>
      <c r="K1829" t="s">
        <v>34</v>
      </c>
      <c r="L1829">
        <v>90032</v>
      </c>
      <c r="M1829" t="s">
        <v>35</v>
      </c>
      <c r="N1829" t="s">
        <v>105</v>
      </c>
      <c r="O1829" t="s">
        <v>1083</v>
      </c>
      <c r="P1829" t="s">
        <v>61</v>
      </c>
      <c r="Q1829" t="s">
        <v>72</v>
      </c>
      <c r="R1829" t="s">
        <v>1084</v>
      </c>
      <c r="S1829" s="5">
        <v>623.96</v>
      </c>
      <c r="T1829">
        <v>5</v>
      </c>
      <c r="U1829">
        <v>0.2</v>
      </c>
      <c r="V1829">
        <v>38.997500000000002</v>
      </c>
      <c r="W1829">
        <v>52.63</v>
      </c>
      <c r="X1829" t="s">
        <v>64</v>
      </c>
      <c r="Y1829" t="s">
        <v>5811</v>
      </c>
      <c r="Z1829">
        <v>2012</v>
      </c>
      <c r="AA1829" s="6">
        <f>(Orders[[#This Row],[Sales]]*Orders[[#This Row],[Quantity]])-Orders[[#This Row],[Discount]]</f>
        <v>3119.6000000000004</v>
      </c>
    </row>
    <row r="1830" spans="1:27" ht="16.5" x14ac:dyDescent="0.3">
      <c r="A1830">
        <v>32517</v>
      </c>
      <c r="B1830" t="s">
        <v>5929</v>
      </c>
      <c r="C1830" s="1">
        <v>40736</v>
      </c>
      <c r="D1830" s="1">
        <v>40740</v>
      </c>
      <c r="E1830" t="s">
        <v>66</v>
      </c>
      <c r="F1830" t="s">
        <v>193</v>
      </c>
      <c r="G1830" t="s">
        <v>194</v>
      </c>
      <c r="H1830" t="s">
        <v>94</v>
      </c>
      <c r="I1830" t="s">
        <v>151</v>
      </c>
      <c r="J1830" t="s">
        <v>104</v>
      </c>
      <c r="K1830" t="s">
        <v>34</v>
      </c>
      <c r="L1830">
        <v>90036</v>
      </c>
      <c r="M1830" t="s">
        <v>35</v>
      </c>
      <c r="N1830" t="s">
        <v>105</v>
      </c>
      <c r="O1830" t="s">
        <v>4527</v>
      </c>
      <c r="P1830" t="s">
        <v>50</v>
      </c>
      <c r="Q1830" t="s">
        <v>112</v>
      </c>
      <c r="R1830" t="s">
        <v>4528</v>
      </c>
      <c r="S1830" s="5">
        <v>249.75</v>
      </c>
      <c r="T1830">
        <v>9</v>
      </c>
      <c r="U1830">
        <v>0</v>
      </c>
      <c r="V1830">
        <v>44.954999999999977</v>
      </c>
      <c r="W1830">
        <v>52.56</v>
      </c>
      <c r="X1830" t="s">
        <v>53</v>
      </c>
      <c r="Y1830" t="s">
        <v>5811</v>
      </c>
      <c r="Z1830">
        <v>2011</v>
      </c>
      <c r="AA1830" s="6">
        <f>(Orders[[#This Row],[Sales]]*Orders[[#This Row],[Quantity]])-Orders[[#This Row],[Discount]]</f>
        <v>2247.75</v>
      </c>
    </row>
    <row r="1831" spans="1:27" ht="16.5" x14ac:dyDescent="0.3">
      <c r="A1831">
        <v>39335</v>
      </c>
      <c r="B1831" t="s">
        <v>5930</v>
      </c>
      <c r="C1831" s="1">
        <v>41821</v>
      </c>
      <c r="D1831" s="1">
        <v>41823</v>
      </c>
      <c r="E1831" t="s">
        <v>28</v>
      </c>
      <c r="F1831" t="s">
        <v>2295</v>
      </c>
      <c r="G1831" t="s">
        <v>2296</v>
      </c>
      <c r="H1831" t="s">
        <v>31</v>
      </c>
      <c r="I1831" t="s">
        <v>151</v>
      </c>
      <c r="J1831" t="s">
        <v>104</v>
      </c>
      <c r="K1831" t="s">
        <v>34</v>
      </c>
      <c r="L1831">
        <v>90032</v>
      </c>
      <c r="M1831" t="s">
        <v>35</v>
      </c>
      <c r="N1831" t="s">
        <v>105</v>
      </c>
      <c r="O1831" t="s">
        <v>1160</v>
      </c>
      <c r="P1831" t="s">
        <v>38</v>
      </c>
      <c r="Q1831" t="s">
        <v>173</v>
      </c>
      <c r="R1831" t="s">
        <v>1161</v>
      </c>
      <c r="S1831" s="5">
        <v>435.99900000000002</v>
      </c>
      <c r="T1831">
        <v>3</v>
      </c>
      <c r="U1831">
        <v>0.15</v>
      </c>
      <c r="V1831">
        <v>5.1293999999999764</v>
      </c>
      <c r="W1831">
        <v>52.12</v>
      </c>
      <c r="X1831" t="s">
        <v>53</v>
      </c>
      <c r="Y1831" t="s">
        <v>5811</v>
      </c>
      <c r="Z1831">
        <v>2014</v>
      </c>
      <c r="AA1831" s="6">
        <f>(Orders[[#This Row],[Sales]]*Orders[[#This Row],[Quantity]])-Orders[[#This Row],[Discount]]</f>
        <v>1307.847</v>
      </c>
    </row>
    <row r="1832" spans="1:27" ht="16.5" x14ac:dyDescent="0.3">
      <c r="A1832">
        <v>36594</v>
      </c>
      <c r="B1832" t="s">
        <v>5931</v>
      </c>
      <c r="C1832" s="1">
        <v>41848</v>
      </c>
      <c r="D1832" s="1">
        <v>41852</v>
      </c>
      <c r="E1832" t="s">
        <v>66</v>
      </c>
      <c r="F1832" t="s">
        <v>1915</v>
      </c>
      <c r="G1832" t="s">
        <v>1916</v>
      </c>
      <c r="H1832" t="s">
        <v>31</v>
      </c>
      <c r="I1832" t="s">
        <v>1797</v>
      </c>
      <c r="J1832" t="s">
        <v>233</v>
      </c>
      <c r="K1832" t="s">
        <v>34</v>
      </c>
      <c r="L1832">
        <v>10701</v>
      </c>
      <c r="M1832" t="s">
        <v>35</v>
      </c>
      <c r="N1832" t="s">
        <v>87</v>
      </c>
      <c r="O1832" t="s">
        <v>4676</v>
      </c>
      <c r="P1832" t="s">
        <v>61</v>
      </c>
      <c r="Q1832" t="s">
        <v>72</v>
      </c>
      <c r="R1832" t="s">
        <v>4677</v>
      </c>
      <c r="S1832" s="5">
        <v>543.91999999999996</v>
      </c>
      <c r="T1832">
        <v>8</v>
      </c>
      <c r="U1832">
        <v>0</v>
      </c>
      <c r="V1832">
        <v>135.97999999999999</v>
      </c>
      <c r="W1832">
        <v>50.55</v>
      </c>
      <c r="X1832" t="s">
        <v>64</v>
      </c>
      <c r="Y1832" t="s">
        <v>5811</v>
      </c>
      <c r="Z1832">
        <v>2014</v>
      </c>
      <c r="AA1832" s="6">
        <f>(Orders[[#This Row],[Sales]]*Orders[[#This Row],[Quantity]])-Orders[[#This Row],[Discount]]</f>
        <v>4351.3599999999997</v>
      </c>
    </row>
    <row r="1833" spans="1:27" ht="16.5" x14ac:dyDescent="0.3">
      <c r="A1833">
        <v>36336</v>
      </c>
      <c r="B1833" t="s">
        <v>5932</v>
      </c>
      <c r="C1833" s="1">
        <v>41101</v>
      </c>
      <c r="D1833" s="1">
        <v>41102</v>
      </c>
      <c r="E1833" t="s">
        <v>55</v>
      </c>
      <c r="F1833" t="s">
        <v>4362</v>
      </c>
      <c r="G1833" t="s">
        <v>4363</v>
      </c>
      <c r="H1833" t="s">
        <v>58</v>
      </c>
      <c r="I1833" t="s">
        <v>1105</v>
      </c>
      <c r="J1833" t="s">
        <v>409</v>
      </c>
      <c r="K1833" t="s">
        <v>34</v>
      </c>
      <c r="L1833">
        <v>19805</v>
      </c>
      <c r="M1833" t="s">
        <v>35</v>
      </c>
      <c r="N1833" t="s">
        <v>87</v>
      </c>
      <c r="O1833" t="s">
        <v>4180</v>
      </c>
      <c r="P1833" t="s">
        <v>61</v>
      </c>
      <c r="Q1833" t="s">
        <v>72</v>
      </c>
      <c r="R1833" t="s">
        <v>4181</v>
      </c>
      <c r="S1833" s="5">
        <v>716</v>
      </c>
      <c r="T1833">
        <v>2</v>
      </c>
      <c r="U1833">
        <v>0</v>
      </c>
      <c r="V1833">
        <v>193.32000000000011</v>
      </c>
      <c r="W1833">
        <v>48.03</v>
      </c>
      <c r="X1833" t="s">
        <v>64</v>
      </c>
      <c r="Y1833" t="s">
        <v>5811</v>
      </c>
      <c r="Z1833">
        <v>2012</v>
      </c>
      <c r="AA1833" s="6">
        <f>(Orders[[#This Row],[Sales]]*Orders[[#This Row],[Quantity]])-Orders[[#This Row],[Discount]]</f>
        <v>1432</v>
      </c>
    </row>
    <row r="1834" spans="1:27" ht="16.5" x14ac:dyDescent="0.3">
      <c r="A1834">
        <v>35848</v>
      </c>
      <c r="B1834" t="s">
        <v>5933</v>
      </c>
      <c r="C1834" s="1">
        <v>40737</v>
      </c>
      <c r="D1834" s="1">
        <v>40741</v>
      </c>
      <c r="E1834" t="s">
        <v>66</v>
      </c>
      <c r="F1834" t="s">
        <v>3254</v>
      </c>
      <c r="G1834" t="s">
        <v>3255</v>
      </c>
      <c r="H1834" t="s">
        <v>58</v>
      </c>
      <c r="I1834" t="s">
        <v>151</v>
      </c>
      <c r="J1834" t="s">
        <v>104</v>
      </c>
      <c r="K1834" t="s">
        <v>34</v>
      </c>
      <c r="L1834">
        <v>90049</v>
      </c>
      <c r="M1834" t="s">
        <v>35</v>
      </c>
      <c r="N1834" t="s">
        <v>105</v>
      </c>
      <c r="O1834" t="s">
        <v>5089</v>
      </c>
      <c r="P1834" t="s">
        <v>38</v>
      </c>
      <c r="Q1834" t="s">
        <v>39</v>
      </c>
      <c r="R1834" t="s">
        <v>5090</v>
      </c>
      <c r="S1834" s="5">
        <v>351.21600000000001</v>
      </c>
      <c r="T1834">
        <v>3</v>
      </c>
      <c r="U1834">
        <v>0.2</v>
      </c>
      <c r="V1834">
        <v>4.3901999999999788</v>
      </c>
      <c r="W1834">
        <v>47.79</v>
      </c>
      <c r="X1834" t="s">
        <v>53</v>
      </c>
      <c r="Y1834" t="s">
        <v>5811</v>
      </c>
      <c r="Z1834">
        <v>2011</v>
      </c>
      <c r="AA1834" s="6">
        <f>(Orders[[#This Row],[Sales]]*Orders[[#This Row],[Quantity]])-Orders[[#This Row],[Discount]]</f>
        <v>1053.4480000000001</v>
      </c>
    </row>
    <row r="1835" spans="1:27" ht="16.5" x14ac:dyDescent="0.3">
      <c r="A1835">
        <v>33237</v>
      </c>
      <c r="B1835" t="s">
        <v>5934</v>
      </c>
      <c r="C1835" s="1">
        <v>41464</v>
      </c>
      <c r="D1835" s="1">
        <v>41468</v>
      </c>
      <c r="E1835" t="s">
        <v>66</v>
      </c>
      <c r="F1835" t="s">
        <v>1356</v>
      </c>
      <c r="G1835" t="s">
        <v>1357</v>
      </c>
      <c r="H1835" t="s">
        <v>31</v>
      </c>
      <c r="I1835" t="s">
        <v>5935</v>
      </c>
      <c r="J1835" t="s">
        <v>315</v>
      </c>
      <c r="K1835" t="s">
        <v>34</v>
      </c>
      <c r="L1835">
        <v>80020</v>
      </c>
      <c r="M1835" t="s">
        <v>35</v>
      </c>
      <c r="N1835" t="s">
        <v>105</v>
      </c>
      <c r="O1835" t="s">
        <v>3120</v>
      </c>
      <c r="P1835" t="s">
        <v>38</v>
      </c>
      <c r="Q1835" t="s">
        <v>98</v>
      </c>
      <c r="R1835" t="s">
        <v>3121</v>
      </c>
      <c r="S1835" s="5">
        <v>662.88</v>
      </c>
      <c r="T1835">
        <v>3</v>
      </c>
      <c r="U1835">
        <v>0.2</v>
      </c>
      <c r="V1835">
        <v>74.573999999999955</v>
      </c>
      <c r="W1835">
        <v>46.88</v>
      </c>
      <c r="X1835" t="s">
        <v>53</v>
      </c>
      <c r="Y1835" t="s">
        <v>5811</v>
      </c>
      <c r="Z1835">
        <v>2013</v>
      </c>
      <c r="AA1835" s="6">
        <f>(Orders[[#This Row],[Sales]]*Orders[[#This Row],[Quantity]])-Orders[[#This Row],[Discount]]</f>
        <v>1988.4399999999998</v>
      </c>
    </row>
    <row r="1836" spans="1:27" ht="16.5" x14ac:dyDescent="0.3">
      <c r="A1836">
        <v>32499</v>
      </c>
      <c r="B1836" t="s">
        <v>5936</v>
      </c>
      <c r="C1836" s="1">
        <v>41474</v>
      </c>
      <c r="D1836" s="1">
        <v>41480</v>
      </c>
      <c r="E1836" t="s">
        <v>66</v>
      </c>
      <c r="F1836" t="s">
        <v>1021</v>
      </c>
      <c r="G1836" t="s">
        <v>1022</v>
      </c>
      <c r="H1836" t="s">
        <v>58</v>
      </c>
      <c r="I1836" t="s">
        <v>1876</v>
      </c>
      <c r="J1836" t="s">
        <v>315</v>
      </c>
      <c r="K1836" t="s">
        <v>34</v>
      </c>
      <c r="L1836">
        <v>80219</v>
      </c>
      <c r="M1836" t="s">
        <v>35</v>
      </c>
      <c r="N1836" t="s">
        <v>105</v>
      </c>
      <c r="O1836" t="s">
        <v>222</v>
      </c>
      <c r="P1836" t="s">
        <v>38</v>
      </c>
      <c r="Q1836" t="s">
        <v>98</v>
      </c>
      <c r="R1836" t="s">
        <v>223</v>
      </c>
      <c r="S1836" s="5">
        <v>854.35200000000009</v>
      </c>
      <c r="T1836">
        <v>3</v>
      </c>
      <c r="U1836">
        <v>0.2</v>
      </c>
      <c r="V1836">
        <v>10.67939999999987</v>
      </c>
      <c r="W1836">
        <v>45.32</v>
      </c>
      <c r="X1836" t="s">
        <v>64</v>
      </c>
      <c r="Y1836" t="s">
        <v>5811</v>
      </c>
      <c r="Z1836">
        <v>2013</v>
      </c>
      <c r="AA1836" s="6">
        <f>(Orders[[#This Row],[Sales]]*Orders[[#This Row],[Quantity]])-Orders[[#This Row],[Discount]]</f>
        <v>2562.8560000000007</v>
      </c>
    </row>
    <row r="1837" spans="1:27" ht="16.5" x14ac:dyDescent="0.3">
      <c r="A1837">
        <v>31938</v>
      </c>
      <c r="B1837" t="s">
        <v>5937</v>
      </c>
      <c r="C1837" s="1">
        <v>41851</v>
      </c>
      <c r="D1837" s="1">
        <v>41855</v>
      </c>
      <c r="E1837" t="s">
        <v>28</v>
      </c>
      <c r="F1837" t="s">
        <v>1486</v>
      </c>
      <c r="G1837" t="s">
        <v>1487</v>
      </c>
      <c r="H1837" t="s">
        <v>31</v>
      </c>
      <c r="I1837" t="s">
        <v>1159</v>
      </c>
      <c r="J1837" t="s">
        <v>104</v>
      </c>
      <c r="K1837" t="s">
        <v>34</v>
      </c>
      <c r="L1837">
        <v>92691</v>
      </c>
      <c r="M1837" t="s">
        <v>35</v>
      </c>
      <c r="N1837" t="s">
        <v>105</v>
      </c>
      <c r="O1837" t="s">
        <v>3082</v>
      </c>
      <c r="P1837" t="s">
        <v>50</v>
      </c>
      <c r="Q1837" t="s">
        <v>112</v>
      </c>
      <c r="R1837" t="s">
        <v>3083</v>
      </c>
      <c r="S1837" s="5">
        <v>330.4</v>
      </c>
      <c r="T1837">
        <v>2</v>
      </c>
      <c r="U1837">
        <v>0</v>
      </c>
      <c r="V1837">
        <v>85.903999999999996</v>
      </c>
      <c r="W1837">
        <v>44.93</v>
      </c>
      <c r="X1837" t="s">
        <v>53</v>
      </c>
      <c r="Y1837" t="s">
        <v>5811</v>
      </c>
      <c r="Z1837">
        <v>2014</v>
      </c>
      <c r="AA1837" s="6">
        <f>(Orders[[#This Row],[Sales]]*Orders[[#This Row],[Quantity]])-Orders[[#This Row],[Discount]]</f>
        <v>660.8</v>
      </c>
    </row>
    <row r="1838" spans="1:27" ht="16.5" x14ac:dyDescent="0.3">
      <c r="A1838">
        <v>32665</v>
      </c>
      <c r="B1838" t="s">
        <v>5938</v>
      </c>
      <c r="C1838" s="1">
        <v>41829</v>
      </c>
      <c r="D1838" s="1">
        <v>41832</v>
      </c>
      <c r="E1838" t="s">
        <v>55</v>
      </c>
      <c r="F1838" t="s">
        <v>225</v>
      </c>
      <c r="G1838" t="s">
        <v>226</v>
      </c>
      <c r="H1838" t="s">
        <v>94</v>
      </c>
      <c r="I1838" t="s">
        <v>5939</v>
      </c>
      <c r="J1838" t="s">
        <v>104</v>
      </c>
      <c r="K1838" t="s">
        <v>34</v>
      </c>
      <c r="L1838">
        <v>90660</v>
      </c>
      <c r="M1838" t="s">
        <v>35</v>
      </c>
      <c r="N1838" t="s">
        <v>105</v>
      </c>
      <c r="O1838" t="s">
        <v>5940</v>
      </c>
      <c r="P1838" t="s">
        <v>38</v>
      </c>
      <c r="Q1838" t="s">
        <v>270</v>
      </c>
      <c r="R1838" t="s">
        <v>5941</v>
      </c>
      <c r="S1838" s="5">
        <v>145.9</v>
      </c>
      <c r="T1838">
        <v>5</v>
      </c>
      <c r="U1838">
        <v>0</v>
      </c>
      <c r="V1838">
        <v>62.736999999999988</v>
      </c>
      <c r="W1838">
        <v>44.85</v>
      </c>
      <c r="X1838" t="s">
        <v>41</v>
      </c>
      <c r="Y1838" t="s">
        <v>5811</v>
      </c>
      <c r="Z1838">
        <v>2014</v>
      </c>
      <c r="AA1838" s="6">
        <f>(Orders[[#This Row],[Sales]]*Orders[[#This Row],[Quantity]])-Orders[[#This Row],[Discount]]</f>
        <v>729.5</v>
      </c>
    </row>
    <row r="1839" spans="1:27" ht="16.5" x14ac:dyDescent="0.3">
      <c r="A1839">
        <v>38082</v>
      </c>
      <c r="B1839" t="s">
        <v>5942</v>
      </c>
      <c r="C1839" s="1">
        <v>41846</v>
      </c>
      <c r="D1839" s="1">
        <v>41849</v>
      </c>
      <c r="E1839" t="s">
        <v>28</v>
      </c>
      <c r="F1839" t="s">
        <v>2295</v>
      </c>
      <c r="G1839" t="s">
        <v>2296</v>
      </c>
      <c r="H1839" t="s">
        <v>31</v>
      </c>
      <c r="I1839" t="s">
        <v>85</v>
      </c>
      <c r="J1839" t="s">
        <v>86</v>
      </c>
      <c r="K1839" t="s">
        <v>34</v>
      </c>
      <c r="L1839">
        <v>19143</v>
      </c>
      <c r="M1839" t="s">
        <v>35</v>
      </c>
      <c r="N1839" t="s">
        <v>87</v>
      </c>
      <c r="O1839" t="s">
        <v>5278</v>
      </c>
      <c r="P1839" t="s">
        <v>50</v>
      </c>
      <c r="Q1839" t="s">
        <v>112</v>
      </c>
      <c r="R1839" t="s">
        <v>5279</v>
      </c>
      <c r="S1839" s="5">
        <v>259.92000000000007</v>
      </c>
      <c r="T1839">
        <v>5</v>
      </c>
      <c r="U1839">
        <v>0.2</v>
      </c>
      <c r="V1839">
        <v>-25.992000000000001</v>
      </c>
      <c r="W1839">
        <v>44.66</v>
      </c>
      <c r="X1839" t="s">
        <v>64</v>
      </c>
      <c r="Y1839" t="s">
        <v>5811</v>
      </c>
      <c r="Z1839">
        <v>2014</v>
      </c>
      <c r="AA1839" s="6">
        <f>(Orders[[#This Row],[Sales]]*Orders[[#This Row],[Quantity]])-Orders[[#This Row],[Discount]]</f>
        <v>1299.4000000000003</v>
      </c>
    </row>
    <row r="1840" spans="1:27" ht="16.5" x14ac:dyDescent="0.3">
      <c r="A1840">
        <v>38058</v>
      </c>
      <c r="B1840" t="s">
        <v>5943</v>
      </c>
      <c r="C1840" s="1">
        <v>41480</v>
      </c>
      <c r="D1840" s="1">
        <v>41482</v>
      </c>
      <c r="E1840" t="s">
        <v>28</v>
      </c>
      <c r="F1840" t="s">
        <v>4275</v>
      </c>
      <c r="G1840" t="s">
        <v>4276</v>
      </c>
      <c r="H1840" t="s">
        <v>58</v>
      </c>
      <c r="I1840" t="s">
        <v>232</v>
      </c>
      <c r="J1840" t="s">
        <v>233</v>
      </c>
      <c r="K1840" t="s">
        <v>34</v>
      </c>
      <c r="L1840">
        <v>10035</v>
      </c>
      <c r="M1840" t="s">
        <v>35</v>
      </c>
      <c r="N1840" t="s">
        <v>87</v>
      </c>
      <c r="O1840" t="s">
        <v>1106</v>
      </c>
      <c r="P1840" t="s">
        <v>38</v>
      </c>
      <c r="Q1840" t="s">
        <v>98</v>
      </c>
      <c r="R1840" t="s">
        <v>1107</v>
      </c>
      <c r="S1840" s="5">
        <v>253.76400000000001</v>
      </c>
      <c r="T1840">
        <v>2</v>
      </c>
      <c r="U1840">
        <v>0.1</v>
      </c>
      <c r="V1840">
        <v>31.015599999999981</v>
      </c>
      <c r="W1840">
        <v>44.07</v>
      </c>
      <c r="X1840" t="s">
        <v>41</v>
      </c>
      <c r="Y1840" t="s">
        <v>5811</v>
      </c>
      <c r="Z1840">
        <v>2013</v>
      </c>
      <c r="AA1840" s="6">
        <f>(Orders[[#This Row],[Sales]]*Orders[[#This Row],[Quantity]])-Orders[[#This Row],[Discount]]</f>
        <v>507.428</v>
      </c>
    </row>
    <row r="1841" spans="1:27" ht="16.5" x14ac:dyDescent="0.3">
      <c r="A1841">
        <v>32846</v>
      </c>
      <c r="B1841" t="s">
        <v>5944</v>
      </c>
      <c r="C1841" s="1">
        <v>40730</v>
      </c>
      <c r="D1841" s="1">
        <v>40732</v>
      </c>
      <c r="E1841" t="s">
        <v>55</v>
      </c>
      <c r="F1841" t="s">
        <v>899</v>
      </c>
      <c r="G1841" t="s">
        <v>900</v>
      </c>
      <c r="H1841" t="s">
        <v>31</v>
      </c>
      <c r="I1841" t="s">
        <v>232</v>
      </c>
      <c r="J1841" t="s">
        <v>233</v>
      </c>
      <c r="K1841" t="s">
        <v>34</v>
      </c>
      <c r="L1841">
        <v>10011</v>
      </c>
      <c r="M1841" t="s">
        <v>35</v>
      </c>
      <c r="N1841" t="s">
        <v>87</v>
      </c>
      <c r="O1841" t="s">
        <v>4102</v>
      </c>
      <c r="P1841" t="s">
        <v>61</v>
      </c>
      <c r="Q1841" t="s">
        <v>139</v>
      </c>
      <c r="R1841" t="s">
        <v>4103</v>
      </c>
      <c r="S1841" s="5">
        <v>559.99200000000008</v>
      </c>
      <c r="T1841">
        <v>1</v>
      </c>
      <c r="U1841">
        <v>0.2</v>
      </c>
      <c r="V1841">
        <v>174.9975</v>
      </c>
      <c r="W1841">
        <v>44.04</v>
      </c>
      <c r="X1841" t="s">
        <v>64</v>
      </c>
      <c r="Y1841" t="s">
        <v>5811</v>
      </c>
      <c r="Z1841">
        <v>2011</v>
      </c>
      <c r="AA1841" s="6">
        <f>(Orders[[#This Row],[Sales]]*Orders[[#This Row],[Quantity]])-Orders[[#This Row],[Discount]]</f>
        <v>559.79200000000003</v>
      </c>
    </row>
    <row r="1842" spans="1:27" ht="16.5" x14ac:dyDescent="0.3">
      <c r="A1842">
        <v>32601</v>
      </c>
      <c r="B1842" t="s">
        <v>5945</v>
      </c>
      <c r="C1842" s="1">
        <v>41824</v>
      </c>
      <c r="D1842" s="1">
        <v>41828</v>
      </c>
      <c r="E1842" t="s">
        <v>66</v>
      </c>
      <c r="F1842" t="s">
        <v>5946</v>
      </c>
      <c r="G1842" t="s">
        <v>5947</v>
      </c>
      <c r="H1842" t="s">
        <v>31</v>
      </c>
      <c r="I1842" t="s">
        <v>69</v>
      </c>
      <c r="J1842" t="s">
        <v>70</v>
      </c>
      <c r="K1842" t="s">
        <v>34</v>
      </c>
      <c r="L1842">
        <v>31907</v>
      </c>
      <c r="M1842" t="s">
        <v>35</v>
      </c>
      <c r="N1842" t="s">
        <v>36</v>
      </c>
      <c r="O1842" t="s">
        <v>2186</v>
      </c>
      <c r="P1842" t="s">
        <v>61</v>
      </c>
      <c r="Q1842" t="s">
        <v>72</v>
      </c>
      <c r="R1842" t="s">
        <v>2187</v>
      </c>
      <c r="S1842" s="5">
        <v>287.97000000000003</v>
      </c>
      <c r="T1842">
        <v>3</v>
      </c>
      <c r="U1842">
        <v>0</v>
      </c>
      <c r="V1842">
        <v>77.751899999999992</v>
      </c>
      <c r="W1842">
        <v>43.98</v>
      </c>
      <c r="X1842" t="s">
        <v>53</v>
      </c>
      <c r="Y1842" t="s">
        <v>5811</v>
      </c>
      <c r="Z1842">
        <v>2014</v>
      </c>
      <c r="AA1842" s="6">
        <f>(Orders[[#This Row],[Sales]]*Orders[[#This Row],[Quantity]])-Orders[[#This Row],[Discount]]</f>
        <v>863.91000000000008</v>
      </c>
    </row>
    <row r="1843" spans="1:27" ht="16.5" x14ac:dyDescent="0.3">
      <c r="A1843">
        <v>36797</v>
      </c>
      <c r="B1843" t="s">
        <v>5948</v>
      </c>
      <c r="C1843" s="1">
        <v>41836</v>
      </c>
      <c r="D1843" s="1">
        <v>41839</v>
      </c>
      <c r="E1843" t="s">
        <v>28</v>
      </c>
      <c r="F1843" t="s">
        <v>3441</v>
      </c>
      <c r="G1843" t="s">
        <v>3442</v>
      </c>
      <c r="H1843" t="s">
        <v>31</v>
      </c>
      <c r="I1843" t="s">
        <v>232</v>
      </c>
      <c r="J1843" t="s">
        <v>233</v>
      </c>
      <c r="K1843" t="s">
        <v>34</v>
      </c>
      <c r="L1843">
        <v>10024</v>
      </c>
      <c r="M1843" t="s">
        <v>35</v>
      </c>
      <c r="N1843" t="s">
        <v>87</v>
      </c>
      <c r="O1843" t="s">
        <v>5949</v>
      </c>
      <c r="P1843" t="s">
        <v>38</v>
      </c>
      <c r="Q1843" t="s">
        <v>98</v>
      </c>
      <c r="R1843" t="s">
        <v>5950</v>
      </c>
      <c r="S1843" s="5">
        <v>664.14599999999996</v>
      </c>
      <c r="T1843">
        <v>6</v>
      </c>
      <c r="U1843">
        <v>0.1</v>
      </c>
      <c r="V1843">
        <v>88.552800000000005</v>
      </c>
      <c r="W1843">
        <v>43.28</v>
      </c>
      <c r="X1843" t="s">
        <v>64</v>
      </c>
      <c r="Y1843" t="s">
        <v>5811</v>
      </c>
      <c r="Z1843">
        <v>2014</v>
      </c>
      <c r="AA1843" s="6">
        <f>(Orders[[#This Row],[Sales]]*Orders[[#This Row],[Quantity]])-Orders[[#This Row],[Discount]]</f>
        <v>3984.7759999999998</v>
      </c>
    </row>
    <row r="1844" spans="1:27" ht="16.5" x14ac:dyDescent="0.3">
      <c r="A1844">
        <v>37571</v>
      </c>
      <c r="B1844" t="s">
        <v>5951</v>
      </c>
      <c r="C1844" s="1">
        <v>41473</v>
      </c>
      <c r="D1844" s="1">
        <v>41478</v>
      </c>
      <c r="E1844" t="s">
        <v>28</v>
      </c>
      <c r="F1844" t="s">
        <v>5952</v>
      </c>
      <c r="G1844" t="s">
        <v>5953</v>
      </c>
      <c r="H1844" t="s">
        <v>31</v>
      </c>
      <c r="I1844" t="s">
        <v>144</v>
      </c>
      <c r="J1844" t="s">
        <v>145</v>
      </c>
      <c r="K1844" t="s">
        <v>34</v>
      </c>
      <c r="L1844">
        <v>98105</v>
      </c>
      <c r="M1844" t="s">
        <v>35</v>
      </c>
      <c r="N1844" t="s">
        <v>105</v>
      </c>
      <c r="O1844" t="s">
        <v>5954</v>
      </c>
      <c r="P1844" t="s">
        <v>61</v>
      </c>
      <c r="Q1844" t="s">
        <v>294</v>
      </c>
      <c r="R1844" t="s">
        <v>5955</v>
      </c>
      <c r="S1844" s="5">
        <v>428.4</v>
      </c>
      <c r="T1844">
        <v>3</v>
      </c>
      <c r="U1844">
        <v>0</v>
      </c>
      <c r="V1844">
        <v>89.963999999999999</v>
      </c>
      <c r="W1844">
        <v>42.61</v>
      </c>
      <c r="X1844" t="s">
        <v>64</v>
      </c>
      <c r="Y1844" t="s">
        <v>5811</v>
      </c>
      <c r="Z1844">
        <v>2013</v>
      </c>
      <c r="AA1844" s="6">
        <f>(Orders[[#This Row],[Sales]]*Orders[[#This Row],[Quantity]])-Orders[[#This Row],[Discount]]</f>
        <v>1285.1999999999998</v>
      </c>
    </row>
    <row r="1845" spans="1:27" ht="16.5" x14ac:dyDescent="0.3">
      <c r="A1845">
        <v>37130</v>
      </c>
      <c r="B1845" t="s">
        <v>5956</v>
      </c>
      <c r="C1845" s="1">
        <v>41477</v>
      </c>
      <c r="D1845" s="1">
        <v>41482</v>
      </c>
      <c r="E1845" t="s">
        <v>66</v>
      </c>
      <c r="F1845" t="s">
        <v>354</v>
      </c>
      <c r="G1845" t="s">
        <v>355</v>
      </c>
      <c r="H1845" t="s">
        <v>31</v>
      </c>
      <c r="I1845" t="s">
        <v>32</v>
      </c>
      <c r="J1845" t="s">
        <v>33</v>
      </c>
      <c r="K1845" t="s">
        <v>34</v>
      </c>
      <c r="L1845">
        <v>28027</v>
      </c>
      <c r="M1845" t="s">
        <v>35</v>
      </c>
      <c r="N1845" t="s">
        <v>36</v>
      </c>
      <c r="O1845" t="s">
        <v>5957</v>
      </c>
      <c r="P1845" t="s">
        <v>38</v>
      </c>
      <c r="Q1845" t="s">
        <v>98</v>
      </c>
      <c r="R1845" t="s">
        <v>5958</v>
      </c>
      <c r="S1845" s="5">
        <v>363.92</v>
      </c>
      <c r="T1845">
        <v>5</v>
      </c>
      <c r="U1845">
        <v>0.2</v>
      </c>
      <c r="V1845">
        <v>0</v>
      </c>
      <c r="W1845">
        <v>41.83</v>
      </c>
      <c r="X1845" t="s">
        <v>53</v>
      </c>
      <c r="Y1845" t="s">
        <v>5811</v>
      </c>
      <c r="Z1845">
        <v>2013</v>
      </c>
      <c r="AA1845" s="6">
        <f>(Orders[[#This Row],[Sales]]*Orders[[#This Row],[Quantity]])-Orders[[#This Row],[Discount]]</f>
        <v>1819.4</v>
      </c>
    </row>
    <row r="1846" spans="1:27" ht="16.5" x14ac:dyDescent="0.3">
      <c r="A1846">
        <v>34785</v>
      </c>
      <c r="B1846" t="s">
        <v>5959</v>
      </c>
      <c r="C1846" s="1">
        <v>41092</v>
      </c>
      <c r="D1846" s="1">
        <v>41096</v>
      </c>
      <c r="E1846" t="s">
        <v>66</v>
      </c>
      <c r="F1846" t="s">
        <v>5960</v>
      </c>
      <c r="G1846" t="s">
        <v>5961</v>
      </c>
      <c r="H1846" t="s">
        <v>31</v>
      </c>
      <c r="I1846" t="s">
        <v>5962</v>
      </c>
      <c r="J1846" t="s">
        <v>118</v>
      </c>
      <c r="K1846" t="s">
        <v>34</v>
      </c>
      <c r="L1846">
        <v>60188</v>
      </c>
      <c r="M1846" t="s">
        <v>35</v>
      </c>
      <c r="N1846" t="s">
        <v>48</v>
      </c>
      <c r="O1846" t="s">
        <v>1880</v>
      </c>
      <c r="P1846" t="s">
        <v>38</v>
      </c>
      <c r="Q1846" t="s">
        <v>98</v>
      </c>
      <c r="R1846" t="s">
        <v>1881</v>
      </c>
      <c r="S1846" s="5">
        <v>408.42200000000003</v>
      </c>
      <c r="T1846">
        <v>2</v>
      </c>
      <c r="U1846">
        <v>0.3</v>
      </c>
      <c r="V1846">
        <v>-5.8346000000000231</v>
      </c>
      <c r="W1846">
        <v>41.27</v>
      </c>
      <c r="X1846" t="s">
        <v>64</v>
      </c>
      <c r="Y1846" t="s">
        <v>5811</v>
      </c>
      <c r="Z1846">
        <v>2012</v>
      </c>
      <c r="AA1846" s="6">
        <f>(Orders[[#This Row],[Sales]]*Orders[[#This Row],[Quantity]])-Orders[[#This Row],[Discount]]</f>
        <v>816.5440000000001</v>
      </c>
    </row>
    <row r="1847" spans="1:27" ht="16.5" x14ac:dyDescent="0.3">
      <c r="A1847">
        <v>33209</v>
      </c>
      <c r="B1847" t="s">
        <v>5963</v>
      </c>
      <c r="C1847" s="1">
        <v>41824</v>
      </c>
      <c r="D1847" s="1">
        <v>41827</v>
      </c>
      <c r="E1847" t="s">
        <v>28</v>
      </c>
      <c r="F1847" t="s">
        <v>3003</v>
      </c>
      <c r="G1847" t="s">
        <v>3004</v>
      </c>
      <c r="H1847" t="s">
        <v>58</v>
      </c>
      <c r="I1847" t="s">
        <v>869</v>
      </c>
      <c r="J1847" t="s">
        <v>171</v>
      </c>
      <c r="K1847" t="s">
        <v>34</v>
      </c>
      <c r="L1847">
        <v>77041</v>
      </c>
      <c r="M1847" t="s">
        <v>35</v>
      </c>
      <c r="N1847" t="s">
        <v>48</v>
      </c>
      <c r="O1847" t="s">
        <v>5964</v>
      </c>
      <c r="P1847" t="s">
        <v>61</v>
      </c>
      <c r="Q1847" t="s">
        <v>62</v>
      </c>
      <c r="R1847" t="s">
        <v>5965</v>
      </c>
      <c r="S1847" s="5">
        <v>597.13200000000006</v>
      </c>
      <c r="T1847">
        <v>3</v>
      </c>
      <c r="U1847">
        <v>0.4</v>
      </c>
      <c r="V1847">
        <v>49.760999999999967</v>
      </c>
      <c r="W1847">
        <v>40.78</v>
      </c>
      <c r="X1847" t="s">
        <v>64</v>
      </c>
      <c r="Y1847" t="s">
        <v>5811</v>
      </c>
      <c r="Z1847">
        <v>2014</v>
      </c>
      <c r="AA1847" s="6">
        <f>(Orders[[#This Row],[Sales]]*Orders[[#This Row],[Quantity]])-Orders[[#This Row],[Discount]]</f>
        <v>1790.9960000000001</v>
      </c>
    </row>
    <row r="1848" spans="1:27" ht="16.5" x14ac:dyDescent="0.3">
      <c r="A1848">
        <v>33168</v>
      </c>
      <c r="B1848" t="s">
        <v>5966</v>
      </c>
      <c r="C1848" s="1">
        <v>40745</v>
      </c>
      <c r="D1848" s="1">
        <v>40749</v>
      </c>
      <c r="E1848" t="s">
        <v>66</v>
      </c>
      <c r="F1848" t="s">
        <v>4878</v>
      </c>
      <c r="G1848" t="s">
        <v>4879</v>
      </c>
      <c r="H1848" t="s">
        <v>58</v>
      </c>
      <c r="I1848" t="s">
        <v>103</v>
      </c>
      <c r="J1848" t="s">
        <v>104</v>
      </c>
      <c r="K1848" t="s">
        <v>34</v>
      </c>
      <c r="L1848">
        <v>94122</v>
      </c>
      <c r="M1848" t="s">
        <v>35</v>
      </c>
      <c r="N1848" t="s">
        <v>105</v>
      </c>
      <c r="O1848" t="s">
        <v>4187</v>
      </c>
      <c r="P1848" t="s">
        <v>38</v>
      </c>
      <c r="Q1848" t="s">
        <v>98</v>
      </c>
      <c r="R1848" t="s">
        <v>4188</v>
      </c>
      <c r="S1848" s="5">
        <v>801.5680000000001</v>
      </c>
      <c r="T1848">
        <v>2</v>
      </c>
      <c r="U1848">
        <v>0.2</v>
      </c>
      <c r="V1848">
        <v>50.097999999999978</v>
      </c>
      <c r="W1848">
        <v>39.840000000000003</v>
      </c>
      <c r="X1848" t="s">
        <v>64</v>
      </c>
      <c r="Y1848" t="s">
        <v>5811</v>
      </c>
      <c r="Z1848">
        <v>2011</v>
      </c>
      <c r="AA1848" s="6">
        <f>(Orders[[#This Row],[Sales]]*Orders[[#This Row],[Quantity]])-Orders[[#This Row],[Discount]]</f>
        <v>1602.9360000000001</v>
      </c>
    </row>
    <row r="1849" spans="1:27" ht="16.5" x14ac:dyDescent="0.3">
      <c r="A1849">
        <v>34975</v>
      </c>
      <c r="B1849" t="s">
        <v>5967</v>
      </c>
      <c r="C1849" s="1">
        <v>41099</v>
      </c>
      <c r="D1849" s="1">
        <v>41104</v>
      </c>
      <c r="E1849" t="s">
        <v>66</v>
      </c>
      <c r="F1849" t="s">
        <v>3296</v>
      </c>
      <c r="G1849" t="s">
        <v>3297</v>
      </c>
      <c r="H1849" t="s">
        <v>31</v>
      </c>
      <c r="I1849" t="s">
        <v>1238</v>
      </c>
      <c r="J1849" t="s">
        <v>502</v>
      </c>
      <c r="K1849" t="s">
        <v>34</v>
      </c>
      <c r="L1849">
        <v>20735</v>
      </c>
      <c r="M1849" t="s">
        <v>35</v>
      </c>
      <c r="N1849" t="s">
        <v>87</v>
      </c>
      <c r="O1849" t="s">
        <v>4415</v>
      </c>
      <c r="P1849" t="s">
        <v>61</v>
      </c>
      <c r="Q1849" t="s">
        <v>62</v>
      </c>
      <c r="R1849" t="s">
        <v>4416</v>
      </c>
      <c r="S1849" s="5">
        <v>464.97</v>
      </c>
      <c r="T1849">
        <v>3</v>
      </c>
      <c r="U1849">
        <v>0</v>
      </c>
      <c r="V1849">
        <v>209.23650000000001</v>
      </c>
      <c r="W1849">
        <v>37.520000000000003</v>
      </c>
      <c r="X1849" t="s">
        <v>64</v>
      </c>
      <c r="Y1849" t="s">
        <v>5811</v>
      </c>
      <c r="Z1849">
        <v>2012</v>
      </c>
      <c r="AA1849" s="6">
        <f>(Orders[[#This Row],[Sales]]*Orders[[#This Row],[Quantity]])-Orders[[#This Row],[Discount]]</f>
        <v>1394.91</v>
      </c>
    </row>
    <row r="1850" spans="1:27" ht="16.5" x14ac:dyDescent="0.3">
      <c r="A1850">
        <v>37962</v>
      </c>
      <c r="B1850" t="s">
        <v>5968</v>
      </c>
      <c r="C1850" s="1">
        <v>41470</v>
      </c>
      <c r="D1850" s="1">
        <v>41474</v>
      </c>
      <c r="E1850" t="s">
        <v>28</v>
      </c>
      <c r="F1850" t="s">
        <v>1055</v>
      </c>
      <c r="G1850" t="s">
        <v>1056</v>
      </c>
      <c r="H1850" t="s">
        <v>31</v>
      </c>
      <c r="I1850" t="s">
        <v>4980</v>
      </c>
      <c r="J1850" t="s">
        <v>171</v>
      </c>
      <c r="K1850" t="s">
        <v>34</v>
      </c>
      <c r="L1850">
        <v>75061</v>
      </c>
      <c r="M1850" t="s">
        <v>35</v>
      </c>
      <c r="N1850" t="s">
        <v>48</v>
      </c>
      <c r="O1850" t="s">
        <v>4430</v>
      </c>
      <c r="P1850" t="s">
        <v>50</v>
      </c>
      <c r="Q1850" t="s">
        <v>416</v>
      </c>
      <c r="R1850" t="s">
        <v>4431</v>
      </c>
      <c r="S1850" s="5">
        <v>219.84</v>
      </c>
      <c r="T1850">
        <v>5</v>
      </c>
      <c r="U1850">
        <v>0.2</v>
      </c>
      <c r="V1850">
        <v>79.691999999999979</v>
      </c>
      <c r="W1850">
        <v>35.96</v>
      </c>
      <c r="X1850" t="s">
        <v>53</v>
      </c>
      <c r="Y1850" t="s">
        <v>5811</v>
      </c>
      <c r="Z1850">
        <v>2013</v>
      </c>
      <c r="AA1850" s="6">
        <f>(Orders[[#This Row],[Sales]]*Orders[[#This Row],[Quantity]])-Orders[[#This Row],[Discount]]</f>
        <v>1099</v>
      </c>
    </row>
    <row r="1851" spans="1:27" ht="16.5" x14ac:dyDescent="0.3">
      <c r="A1851">
        <v>38029</v>
      </c>
      <c r="B1851" t="s">
        <v>5969</v>
      </c>
      <c r="C1851" s="1">
        <v>40728</v>
      </c>
      <c r="D1851" s="1">
        <v>40731</v>
      </c>
      <c r="E1851" t="s">
        <v>55</v>
      </c>
      <c r="F1851" t="s">
        <v>3576</v>
      </c>
      <c r="G1851" t="s">
        <v>3577</v>
      </c>
      <c r="H1851" t="s">
        <v>58</v>
      </c>
      <c r="I1851" t="s">
        <v>117</v>
      </c>
      <c r="J1851" t="s">
        <v>315</v>
      </c>
      <c r="K1851" t="s">
        <v>34</v>
      </c>
      <c r="L1851">
        <v>80013</v>
      </c>
      <c r="M1851" t="s">
        <v>35</v>
      </c>
      <c r="N1851" t="s">
        <v>105</v>
      </c>
      <c r="O1851" t="s">
        <v>5970</v>
      </c>
      <c r="P1851" t="s">
        <v>50</v>
      </c>
      <c r="Q1851" t="s">
        <v>416</v>
      </c>
      <c r="R1851" t="s">
        <v>5971</v>
      </c>
      <c r="S1851" s="5">
        <v>177.536</v>
      </c>
      <c r="T1851">
        <v>4</v>
      </c>
      <c r="U1851">
        <v>0.2</v>
      </c>
      <c r="V1851">
        <v>62.137599999999992</v>
      </c>
      <c r="W1851">
        <v>34.659999999999997</v>
      </c>
      <c r="X1851" t="s">
        <v>41</v>
      </c>
      <c r="Y1851" t="s">
        <v>5811</v>
      </c>
      <c r="Z1851">
        <v>2011</v>
      </c>
      <c r="AA1851" s="6">
        <f>(Orders[[#This Row],[Sales]]*Orders[[#This Row],[Quantity]])-Orders[[#This Row],[Discount]]</f>
        <v>709.94399999999996</v>
      </c>
    </row>
    <row r="1852" spans="1:27" ht="16.5" x14ac:dyDescent="0.3">
      <c r="A1852">
        <v>33615</v>
      </c>
      <c r="B1852" t="s">
        <v>5972</v>
      </c>
      <c r="C1852" s="1">
        <v>41841</v>
      </c>
      <c r="D1852" s="1">
        <v>41846</v>
      </c>
      <c r="E1852" t="s">
        <v>66</v>
      </c>
      <c r="F1852" t="s">
        <v>614</v>
      </c>
      <c r="G1852" t="s">
        <v>615</v>
      </c>
      <c r="H1852" t="s">
        <v>58</v>
      </c>
      <c r="I1852" t="s">
        <v>5973</v>
      </c>
      <c r="J1852" t="s">
        <v>460</v>
      </c>
      <c r="K1852" t="s">
        <v>34</v>
      </c>
      <c r="L1852">
        <v>57103</v>
      </c>
      <c r="M1852" t="s">
        <v>35</v>
      </c>
      <c r="N1852" t="s">
        <v>48</v>
      </c>
      <c r="O1852" t="s">
        <v>4485</v>
      </c>
      <c r="P1852" t="s">
        <v>61</v>
      </c>
      <c r="Q1852" t="s">
        <v>294</v>
      </c>
      <c r="R1852" t="s">
        <v>4486</v>
      </c>
      <c r="S1852" s="5">
        <v>389.97</v>
      </c>
      <c r="T1852">
        <v>3</v>
      </c>
      <c r="U1852">
        <v>0</v>
      </c>
      <c r="V1852">
        <v>132.5898</v>
      </c>
      <c r="W1852">
        <v>34.65</v>
      </c>
      <c r="X1852" t="s">
        <v>64</v>
      </c>
      <c r="Y1852" t="s">
        <v>5811</v>
      </c>
      <c r="Z1852">
        <v>2014</v>
      </c>
      <c r="AA1852" s="6">
        <f>(Orders[[#This Row],[Sales]]*Orders[[#This Row],[Quantity]])-Orders[[#This Row],[Discount]]</f>
        <v>1169.9100000000001</v>
      </c>
    </row>
    <row r="1853" spans="1:27" ht="16.5" x14ac:dyDescent="0.3">
      <c r="A1853">
        <v>40889</v>
      </c>
      <c r="B1853" t="s">
        <v>5974</v>
      </c>
      <c r="C1853" s="1">
        <v>41484</v>
      </c>
      <c r="D1853" s="1">
        <v>41488</v>
      </c>
      <c r="E1853" t="s">
        <v>66</v>
      </c>
      <c r="F1853" t="s">
        <v>4516</v>
      </c>
      <c r="G1853" t="s">
        <v>4517</v>
      </c>
      <c r="H1853" t="s">
        <v>94</v>
      </c>
      <c r="I1853" t="s">
        <v>3362</v>
      </c>
      <c r="J1853" t="s">
        <v>171</v>
      </c>
      <c r="K1853" t="s">
        <v>34</v>
      </c>
      <c r="L1853">
        <v>77506</v>
      </c>
      <c r="M1853" t="s">
        <v>35</v>
      </c>
      <c r="N1853" t="s">
        <v>48</v>
      </c>
      <c r="O1853" t="s">
        <v>5975</v>
      </c>
      <c r="P1853" t="s">
        <v>38</v>
      </c>
      <c r="Q1853" t="s">
        <v>270</v>
      </c>
      <c r="R1853" t="s">
        <v>5976</v>
      </c>
      <c r="S1853" s="5">
        <v>302.72000000000003</v>
      </c>
      <c r="T1853">
        <v>5</v>
      </c>
      <c r="U1853">
        <v>0.6</v>
      </c>
      <c r="V1853">
        <v>-378.40000000000009</v>
      </c>
      <c r="W1853">
        <v>34.26</v>
      </c>
      <c r="X1853" t="s">
        <v>53</v>
      </c>
      <c r="Y1853" t="s">
        <v>5811</v>
      </c>
      <c r="Z1853">
        <v>2013</v>
      </c>
      <c r="AA1853" s="6">
        <f>(Orders[[#This Row],[Sales]]*Orders[[#This Row],[Quantity]])-Orders[[#This Row],[Discount]]</f>
        <v>1513.0000000000002</v>
      </c>
    </row>
    <row r="1854" spans="1:27" ht="16.5" x14ac:dyDescent="0.3">
      <c r="A1854">
        <v>36963</v>
      </c>
      <c r="B1854" t="s">
        <v>5977</v>
      </c>
      <c r="C1854" s="1">
        <v>41477</v>
      </c>
      <c r="D1854" s="1">
        <v>41477</v>
      </c>
      <c r="E1854" t="s">
        <v>303</v>
      </c>
      <c r="F1854" t="s">
        <v>2405</v>
      </c>
      <c r="G1854" t="s">
        <v>2406</v>
      </c>
      <c r="H1854" t="s">
        <v>58</v>
      </c>
      <c r="I1854" t="s">
        <v>408</v>
      </c>
      <c r="J1854" t="s">
        <v>250</v>
      </c>
      <c r="K1854" t="s">
        <v>34</v>
      </c>
      <c r="L1854">
        <v>43055</v>
      </c>
      <c r="M1854" t="s">
        <v>35</v>
      </c>
      <c r="N1854" t="s">
        <v>87</v>
      </c>
      <c r="O1854" t="s">
        <v>595</v>
      </c>
      <c r="P1854" t="s">
        <v>50</v>
      </c>
      <c r="Q1854" t="s">
        <v>112</v>
      </c>
      <c r="R1854" t="s">
        <v>596</v>
      </c>
      <c r="S1854" s="5">
        <v>99.488</v>
      </c>
      <c r="T1854">
        <v>2</v>
      </c>
      <c r="U1854">
        <v>0.2</v>
      </c>
      <c r="V1854">
        <v>8.7052000000000049</v>
      </c>
      <c r="W1854">
        <v>33.71</v>
      </c>
      <c r="X1854" t="s">
        <v>41</v>
      </c>
      <c r="Y1854" t="s">
        <v>5811</v>
      </c>
      <c r="Z1854">
        <v>2013</v>
      </c>
      <c r="AA1854" s="6">
        <f>(Orders[[#This Row],[Sales]]*Orders[[#This Row],[Quantity]])-Orders[[#This Row],[Discount]]</f>
        <v>198.77600000000001</v>
      </c>
    </row>
    <row r="1855" spans="1:27" ht="16.5" x14ac:dyDescent="0.3">
      <c r="A1855">
        <v>37796</v>
      </c>
      <c r="B1855" t="s">
        <v>5978</v>
      </c>
      <c r="C1855" s="1">
        <v>41114</v>
      </c>
      <c r="D1855" s="1">
        <v>41118</v>
      </c>
      <c r="E1855" t="s">
        <v>66</v>
      </c>
      <c r="F1855" t="s">
        <v>5979</v>
      </c>
      <c r="G1855" t="s">
        <v>5980</v>
      </c>
      <c r="H1855" t="s">
        <v>94</v>
      </c>
      <c r="I1855" t="s">
        <v>1761</v>
      </c>
      <c r="J1855" t="s">
        <v>96</v>
      </c>
      <c r="K1855" t="s">
        <v>34</v>
      </c>
      <c r="L1855">
        <v>40214</v>
      </c>
      <c r="M1855" t="s">
        <v>35</v>
      </c>
      <c r="N1855" t="s">
        <v>36</v>
      </c>
      <c r="O1855" t="s">
        <v>3755</v>
      </c>
      <c r="P1855" t="s">
        <v>61</v>
      </c>
      <c r="Q1855" t="s">
        <v>294</v>
      </c>
      <c r="R1855" t="s">
        <v>3756</v>
      </c>
      <c r="S1855" s="5">
        <v>279.86</v>
      </c>
      <c r="T1855">
        <v>14</v>
      </c>
      <c r="U1855">
        <v>0</v>
      </c>
      <c r="V1855">
        <v>64.367799999999988</v>
      </c>
      <c r="W1855">
        <v>33.44</v>
      </c>
      <c r="X1855" t="s">
        <v>53</v>
      </c>
      <c r="Y1855" t="s">
        <v>5811</v>
      </c>
      <c r="Z1855">
        <v>2012</v>
      </c>
      <c r="AA1855" s="6">
        <f>(Orders[[#This Row],[Sales]]*Orders[[#This Row],[Quantity]])-Orders[[#This Row],[Discount]]</f>
        <v>3918.04</v>
      </c>
    </row>
    <row r="1856" spans="1:27" ht="16.5" x14ac:dyDescent="0.3">
      <c r="A1856">
        <v>36735</v>
      </c>
      <c r="B1856" t="s">
        <v>5981</v>
      </c>
      <c r="C1856" s="1">
        <v>40729</v>
      </c>
      <c r="D1856" s="1">
        <v>40732</v>
      </c>
      <c r="E1856" t="s">
        <v>55</v>
      </c>
      <c r="F1856" t="s">
        <v>5982</v>
      </c>
      <c r="G1856" t="s">
        <v>5983</v>
      </c>
      <c r="H1856" t="s">
        <v>58</v>
      </c>
      <c r="I1856" t="s">
        <v>5984</v>
      </c>
      <c r="J1856" t="s">
        <v>389</v>
      </c>
      <c r="K1856" t="s">
        <v>34</v>
      </c>
      <c r="L1856">
        <v>32137</v>
      </c>
      <c r="M1856" t="s">
        <v>35</v>
      </c>
      <c r="N1856" t="s">
        <v>36</v>
      </c>
      <c r="O1856" t="s">
        <v>3553</v>
      </c>
      <c r="P1856" t="s">
        <v>38</v>
      </c>
      <c r="Q1856" t="s">
        <v>270</v>
      </c>
      <c r="R1856" t="s">
        <v>3554</v>
      </c>
      <c r="S1856" s="5">
        <v>213.21600000000001</v>
      </c>
      <c r="T1856">
        <v>3</v>
      </c>
      <c r="U1856">
        <v>0.2</v>
      </c>
      <c r="V1856">
        <v>15.99119999999999</v>
      </c>
      <c r="W1856">
        <v>33.33</v>
      </c>
      <c r="X1856" t="s">
        <v>53</v>
      </c>
      <c r="Y1856" t="s">
        <v>5811</v>
      </c>
      <c r="Z1856">
        <v>2011</v>
      </c>
      <c r="AA1856" s="6">
        <f>(Orders[[#This Row],[Sales]]*Orders[[#This Row],[Quantity]])-Orders[[#This Row],[Discount]]</f>
        <v>639.44799999999998</v>
      </c>
    </row>
    <row r="1857" spans="1:27" ht="16.5" x14ac:dyDescent="0.3">
      <c r="A1857">
        <v>39092</v>
      </c>
      <c r="B1857" t="s">
        <v>5985</v>
      </c>
      <c r="C1857" s="1">
        <v>41102</v>
      </c>
      <c r="D1857" s="1">
        <v>41108</v>
      </c>
      <c r="E1857" t="s">
        <v>66</v>
      </c>
      <c r="F1857" t="s">
        <v>1365</v>
      </c>
      <c r="G1857" t="s">
        <v>1366</v>
      </c>
      <c r="H1857" t="s">
        <v>31</v>
      </c>
      <c r="I1857" t="s">
        <v>875</v>
      </c>
      <c r="J1857" t="s">
        <v>171</v>
      </c>
      <c r="K1857" t="s">
        <v>34</v>
      </c>
      <c r="L1857">
        <v>79109</v>
      </c>
      <c r="M1857" t="s">
        <v>35</v>
      </c>
      <c r="N1857" t="s">
        <v>48</v>
      </c>
      <c r="O1857" t="s">
        <v>3134</v>
      </c>
      <c r="P1857" t="s">
        <v>61</v>
      </c>
      <c r="Q1857" t="s">
        <v>72</v>
      </c>
      <c r="R1857" t="s">
        <v>3135</v>
      </c>
      <c r="S1857" s="5">
        <v>307.16800000000001</v>
      </c>
      <c r="T1857">
        <v>4</v>
      </c>
      <c r="U1857">
        <v>0.2</v>
      </c>
      <c r="V1857">
        <v>30.71680000000001</v>
      </c>
      <c r="W1857">
        <v>32.67</v>
      </c>
      <c r="X1857" t="s">
        <v>64</v>
      </c>
      <c r="Y1857" t="s">
        <v>5811</v>
      </c>
      <c r="Z1857">
        <v>2012</v>
      </c>
      <c r="AA1857" s="6">
        <f>(Orders[[#This Row],[Sales]]*Orders[[#This Row],[Quantity]])-Orders[[#This Row],[Discount]]</f>
        <v>1228.472</v>
      </c>
    </row>
    <row r="1858" spans="1:27" ht="16.5" x14ac:dyDescent="0.3">
      <c r="A1858">
        <v>39415</v>
      </c>
      <c r="B1858" t="s">
        <v>5986</v>
      </c>
      <c r="C1858" s="1">
        <v>41843</v>
      </c>
      <c r="D1858" s="1">
        <v>41848</v>
      </c>
      <c r="E1858" t="s">
        <v>66</v>
      </c>
      <c r="F1858" t="s">
        <v>1477</v>
      </c>
      <c r="G1858" t="s">
        <v>1478</v>
      </c>
      <c r="H1858" t="s">
        <v>31</v>
      </c>
      <c r="I1858" t="s">
        <v>661</v>
      </c>
      <c r="J1858" t="s">
        <v>118</v>
      </c>
      <c r="K1858" t="s">
        <v>34</v>
      </c>
      <c r="L1858">
        <v>60653</v>
      </c>
      <c r="M1858" t="s">
        <v>35</v>
      </c>
      <c r="N1858" t="s">
        <v>48</v>
      </c>
      <c r="O1858" t="s">
        <v>5141</v>
      </c>
      <c r="P1858" t="s">
        <v>38</v>
      </c>
      <c r="Q1858" t="s">
        <v>98</v>
      </c>
      <c r="R1858" t="s">
        <v>5142</v>
      </c>
      <c r="S1858" s="5">
        <v>526.34399999999994</v>
      </c>
      <c r="T1858">
        <v>4</v>
      </c>
      <c r="U1858">
        <v>0.3</v>
      </c>
      <c r="V1858">
        <v>-75.191999999999979</v>
      </c>
      <c r="W1858">
        <v>32.409999999999997</v>
      </c>
      <c r="X1858" t="s">
        <v>64</v>
      </c>
      <c r="Y1858" t="s">
        <v>5811</v>
      </c>
      <c r="Z1858">
        <v>2014</v>
      </c>
      <c r="AA1858" s="6">
        <f>(Orders[[#This Row],[Sales]]*Orders[[#This Row],[Quantity]])-Orders[[#This Row],[Discount]]</f>
        <v>2105.0759999999996</v>
      </c>
    </row>
    <row r="1859" spans="1:27" ht="16.5" x14ac:dyDescent="0.3">
      <c r="A1859">
        <v>40184</v>
      </c>
      <c r="B1859" t="s">
        <v>5987</v>
      </c>
      <c r="C1859" s="1">
        <v>40751</v>
      </c>
      <c r="D1859" s="1">
        <v>40754</v>
      </c>
      <c r="E1859" t="s">
        <v>28</v>
      </c>
      <c r="F1859" t="s">
        <v>3738</v>
      </c>
      <c r="G1859" t="s">
        <v>3739</v>
      </c>
      <c r="H1859" t="s">
        <v>58</v>
      </c>
      <c r="I1859" t="s">
        <v>151</v>
      </c>
      <c r="J1859" t="s">
        <v>104</v>
      </c>
      <c r="K1859" t="s">
        <v>34</v>
      </c>
      <c r="L1859">
        <v>90036</v>
      </c>
      <c r="M1859" t="s">
        <v>35</v>
      </c>
      <c r="N1859" t="s">
        <v>105</v>
      </c>
      <c r="O1859" t="s">
        <v>1855</v>
      </c>
      <c r="P1859" t="s">
        <v>50</v>
      </c>
      <c r="Q1859" t="s">
        <v>112</v>
      </c>
      <c r="R1859" t="s">
        <v>1856</v>
      </c>
      <c r="S1859" s="5">
        <v>276.27999999999997</v>
      </c>
      <c r="T1859">
        <v>2</v>
      </c>
      <c r="U1859">
        <v>0</v>
      </c>
      <c r="V1859">
        <v>0</v>
      </c>
      <c r="W1859">
        <v>32.270000000000003</v>
      </c>
      <c r="X1859" t="s">
        <v>64</v>
      </c>
      <c r="Y1859" t="s">
        <v>5811</v>
      </c>
      <c r="Z1859">
        <v>2011</v>
      </c>
      <c r="AA1859" s="6">
        <f>(Orders[[#This Row],[Sales]]*Orders[[#This Row],[Quantity]])-Orders[[#This Row],[Discount]]</f>
        <v>552.55999999999995</v>
      </c>
    </row>
    <row r="1860" spans="1:27" ht="16.5" x14ac:dyDescent="0.3">
      <c r="A1860">
        <v>37584</v>
      </c>
      <c r="B1860" t="s">
        <v>5988</v>
      </c>
      <c r="C1860" s="1">
        <v>40732</v>
      </c>
      <c r="D1860" s="1">
        <v>40736</v>
      </c>
      <c r="E1860" t="s">
        <v>66</v>
      </c>
      <c r="F1860" t="s">
        <v>2805</v>
      </c>
      <c r="G1860" t="s">
        <v>2806</v>
      </c>
      <c r="H1860" t="s">
        <v>58</v>
      </c>
      <c r="I1860" t="s">
        <v>103</v>
      </c>
      <c r="J1860" t="s">
        <v>104</v>
      </c>
      <c r="K1860" t="s">
        <v>34</v>
      </c>
      <c r="L1860">
        <v>94122</v>
      </c>
      <c r="M1860" t="s">
        <v>35</v>
      </c>
      <c r="N1860" t="s">
        <v>105</v>
      </c>
      <c r="O1860" t="s">
        <v>1070</v>
      </c>
      <c r="P1860" t="s">
        <v>38</v>
      </c>
      <c r="Q1860" t="s">
        <v>39</v>
      </c>
      <c r="R1860" t="s">
        <v>1071</v>
      </c>
      <c r="S1860" s="5">
        <v>502.48800000000011</v>
      </c>
      <c r="T1860">
        <v>3</v>
      </c>
      <c r="U1860">
        <v>0.2</v>
      </c>
      <c r="V1860">
        <v>-87.935400000000044</v>
      </c>
      <c r="W1860">
        <v>32.08</v>
      </c>
      <c r="X1860" t="s">
        <v>64</v>
      </c>
      <c r="Y1860" t="s">
        <v>5811</v>
      </c>
      <c r="Z1860">
        <v>2011</v>
      </c>
      <c r="AA1860" s="6">
        <f>(Orders[[#This Row],[Sales]]*Orders[[#This Row],[Quantity]])-Orders[[#This Row],[Discount]]</f>
        <v>1507.2640000000004</v>
      </c>
    </row>
    <row r="1861" spans="1:27" ht="16.5" x14ac:dyDescent="0.3">
      <c r="A1861">
        <v>32327</v>
      </c>
      <c r="B1861" t="s">
        <v>5989</v>
      </c>
      <c r="C1861" s="1">
        <v>40735</v>
      </c>
      <c r="D1861" s="1">
        <v>40739</v>
      </c>
      <c r="E1861" t="s">
        <v>66</v>
      </c>
      <c r="F1861" t="s">
        <v>419</v>
      </c>
      <c r="G1861" t="s">
        <v>420</v>
      </c>
      <c r="H1861" t="s">
        <v>58</v>
      </c>
      <c r="I1861" t="s">
        <v>5990</v>
      </c>
      <c r="J1861" t="s">
        <v>350</v>
      </c>
      <c r="K1861" t="s">
        <v>34</v>
      </c>
      <c r="L1861">
        <v>7601</v>
      </c>
      <c r="M1861" t="s">
        <v>35</v>
      </c>
      <c r="N1861" t="s">
        <v>87</v>
      </c>
      <c r="O1861" t="s">
        <v>2096</v>
      </c>
      <c r="P1861" t="s">
        <v>38</v>
      </c>
      <c r="Q1861" t="s">
        <v>98</v>
      </c>
      <c r="R1861" t="s">
        <v>2097</v>
      </c>
      <c r="S1861" s="5">
        <v>854.94</v>
      </c>
      <c r="T1861">
        <v>3</v>
      </c>
      <c r="U1861">
        <v>0</v>
      </c>
      <c r="V1861">
        <v>213.73500000000001</v>
      </c>
      <c r="W1861">
        <v>31.81</v>
      </c>
      <c r="X1861" t="s">
        <v>64</v>
      </c>
      <c r="Y1861" t="s">
        <v>5811</v>
      </c>
      <c r="Z1861">
        <v>2011</v>
      </c>
      <c r="AA1861" s="6">
        <f>(Orders[[#This Row],[Sales]]*Orders[[#This Row],[Quantity]])-Orders[[#This Row],[Discount]]</f>
        <v>2564.8200000000002</v>
      </c>
    </row>
    <row r="1862" spans="1:27" ht="16.5" x14ac:dyDescent="0.3">
      <c r="A1862">
        <v>35822</v>
      </c>
      <c r="B1862" t="s">
        <v>5991</v>
      </c>
      <c r="C1862" s="1">
        <v>41838</v>
      </c>
      <c r="D1862" s="1">
        <v>41844</v>
      </c>
      <c r="E1862" t="s">
        <v>66</v>
      </c>
      <c r="F1862" t="s">
        <v>413</v>
      </c>
      <c r="G1862" t="s">
        <v>414</v>
      </c>
      <c r="H1862" t="s">
        <v>94</v>
      </c>
      <c r="I1862" t="s">
        <v>1461</v>
      </c>
      <c r="J1862" t="s">
        <v>233</v>
      </c>
      <c r="K1862" t="s">
        <v>34</v>
      </c>
      <c r="L1862">
        <v>13440</v>
      </c>
      <c r="M1862" t="s">
        <v>35</v>
      </c>
      <c r="N1862" t="s">
        <v>87</v>
      </c>
      <c r="O1862" t="s">
        <v>5992</v>
      </c>
      <c r="P1862" t="s">
        <v>61</v>
      </c>
      <c r="Q1862" t="s">
        <v>72</v>
      </c>
      <c r="R1862" t="s">
        <v>5993</v>
      </c>
      <c r="S1862" s="5">
        <v>269.98</v>
      </c>
      <c r="T1862">
        <v>2</v>
      </c>
      <c r="U1862">
        <v>0</v>
      </c>
      <c r="V1862">
        <v>67.495000000000005</v>
      </c>
      <c r="W1862">
        <v>31.43</v>
      </c>
      <c r="X1862" t="s">
        <v>64</v>
      </c>
      <c r="Y1862" t="s">
        <v>5811</v>
      </c>
      <c r="Z1862">
        <v>2014</v>
      </c>
      <c r="AA1862" s="6">
        <f>(Orders[[#This Row],[Sales]]*Orders[[#This Row],[Quantity]])-Orders[[#This Row],[Discount]]</f>
        <v>539.96</v>
      </c>
    </row>
    <row r="1863" spans="1:27" ht="16.5" x14ac:dyDescent="0.3">
      <c r="A1863">
        <v>33399</v>
      </c>
      <c r="B1863" t="s">
        <v>5994</v>
      </c>
      <c r="C1863" s="1">
        <v>40742</v>
      </c>
      <c r="D1863" s="1">
        <v>40742</v>
      </c>
      <c r="E1863" t="s">
        <v>303</v>
      </c>
      <c r="F1863" t="s">
        <v>3341</v>
      </c>
      <c r="G1863" t="s">
        <v>3342</v>
      </c>
      <c r="H1863" t="s">
        <v>94</v>
      </c>
      <c r="I1863" t="s">
        <v>600</v>
      </c>
      <c r="J1863" t="s">
        <v>396</v>
      </c>
      <c r="K1863" t="s">
        <v>34</v>
      </c>
      <c r="L1863">
        <v>85705</v>
      </c>
      <c r="M1863" t="s">
        <v>35</v>
      </c>
      <c r="N1863" t="s">
        <v>105</v>
      </c>
      <c r="O1863" t="s">
        <v>5995</v>
      </c>
      <c r="P1863" t="s">
        <v>38</v>
      </c>
      <c r="Q1863" t="s">
        <v>98</v>
      </c>
      <c r="R1863" t="s">
        <v>5996</v>
      </c>
      <c r="S1863" s="5">
        <v>259.13600000000002</v>
      </c>
      <c r="T1863">
        <v>4</v>
      </c>
      <c r="U1863">
        <v>0.2</v>
      </c>
      <c r="V1863">
        <v>-25.913599999999992</v>
      </c>
      <c r="W1863">
        <v>31.15</v>
      </c>
      <c r="X1863" t="s">
        <v>53</v>
      </c>
      <c r="Y1863" t="s">
        <v>5811</v>
      </c>
      <c r="Z1863">
        <v>2011</v>
      </c>
      <c r="AA1863" s="6">
        <f>(Orders[[#This Row],[Sales]]*Orders[[#This Row],[Quantity]])-Orders[[#This Row],[Discount]]</f>
        <v>1036.3440000000001</v>
      </c>
    </row>
    <row r="1864" spans="1:27" ht="16.5" x14ac:dyDescent="0.3">
      <c r="A1864">
        <v>34650</v>
      </c>
      <c r="B1864" t="s">
        <v>5997</v>
      </c>
      <c r="C1864" s="1">
        <v>40743</v>
      </c>
      <c r="D1864" s="1">
        <v>40748</v>
      </c>
      <c r="E1864" t="s">
        <v>66</v>
      </c>
      <c r="F1864" t="s">
        <v>532</v>
      </c>
      <c r="G1864" t="s">
        <v>533</v>
      </c>
      <c r="H1864" t="s">
        <v>58</v>
      </c>
      <c r="I1864" t="s">
        <v>3608</v>
      </c>
      <c r="J1864" t="s">
        <v>322</v>
      </c>
      <c r="K1864" t="s">
        <v>34</v>
      </c>
      <c r="L1864">
        <v>6010</v>
      </c>
      <c r="M1864" t="s">
        <v>35</v>
      </c>
      <c r="N1864" t="s">
        <v>87</v>
      </c>
      <c r="O1864" t="s">
        <v>251</v>
      </c>
      <c r="P1864" t="s">
        <v>61</v>
      </c>
      <c r="Q1864" t="s">
        <v>72</v>
      </c>
      <c r="R1864" t="s">
        <v>252</v>
      </c>
      <c r="S1864" s="5">
        <v>359.98</v>
      </c>
      <c r="T1864">
        <v>2</v>
      </c>
      <c r="U1864">
        <v>0</v>
      </c>
      <c r="V1864">
        <v>93.594800000000021</v>
      </c>
      <c r="W1864">
        <v>31.02</v>
      </c>
      <c r="X1864" t="s">
        <v>64</v>
      </c>
      <c r="Y1864" t="s">
        <v>5811</v>
      </c>
      <c r="Z1864">
        <v>2011</v>
      </c>
      <c r="AA1864" s="6">
        <f>(Orders[[#This Row],[Sales]]*Orders[[#This Row],[Quantity]])-Orders[[#This Row],[Discount]]</f>
        <v>719.96</v>
      </c>
    </row>
    <row r="1865" spans="1:27" ht="16.5" x14ac:dyDescent="0.3">
      <c r="A1865">
        <v>35215</v>
      </c>
      <c r="B1865" t="s">
        <v>5998</v>
      </c>
      <c r="C1865" s="1">
        <v>41839</v>
      </c>
      <c r="D1865" s="1">
        <v>41844</v>
      </c>
      <c r="E1865" t="s">
        <v>66</v>
      </c>
      <c r="F1865" t="s">
        <v>916</v>
      </c>
      <c r="G1865" t="s">
        <v>917</v>
      </c>
      <c r="H1865" t="s">
        <v>31</v>
      </c>
      <c r="I1865" t="s">
        <v>3098</v>
      </c>
      <c r="J1865" t="s">
        <v>396</v>
      </c>
      <c r="K1865" t="s">
        <v>34</v>
      </c>
      <c r="L1865">
        <v>85023</v>
      </c>
      <c r="M1865" t="s">
        <v>35</v>
      </c>
      <c r="N1865" t="s">
        <v>105</v>
      </c>
      <c r="O1865" t="s">
        <v>3164</v>
      </c>
      <c r="P1865" t="s">
        <v>38</v>
      </c>
      <c r="Q1865" t="s">
        <v>98</v>
      </c>
      <c r="R1865" t="s">
        <v>3165</v>
      </c>
      <c r="S1865" s="5">
        <v>311.97600000000011</v>
      </c>
      <c r="T1865">
        <v>3</v>
      </c>
      <c r="U1865">
        <v>0.2</v>
      </c>
      <c r="V1865">
        <v>-42.89670000000001</v>
      </c>
      <c r="W1865">
        <v>30.45</v>
      </c>
      <c r="X1865" t="s">
        <v>64</v>
      </c>
      <c r="Y1865" t="s">
        <v>5811</v>
      </c>
      <c r="Z1865">
        <v>2014</v>
      </c>
      <c r="AA1865" s="6">
        <f>(Orders[[#This Row],[Sales]]*Orders[[#This Row],[Quantity]])-Orders[[#This Row],[Discount]]</f>
        <v>935.72800000000029</v>
      </c>
    </row>
    <row r="1866" spans="1:27" ht="16.5" x14ac:dyDescent="0.3">
      <c r="A1866">
        <v>33388</v>
      </c>
      <c r="B1866" t="s">
        <v>5999</v>
      </c>
      <c r="C1866" s="1">
        <v>41836</v>
      </c>
      <c r="D1866" s="1">
        <v>41840</v>
      </c>
      <c r="E1866" t="s">
        <v>66</v>
      </c>
      <c r="F1866" t="s">
        <v>1171</v>
      </c>
      <c r="G1866" t="s">
        <v>1172</v>
      </c>
      <c r="H1866" t="s">
        <v>31</v>
      </c>
      <c r="I1866" t="s">
        <v>1105</v>
      </c>
      <c r="J1866" t="s">
        <v>409</v>
      </c>
      <c r="K1866" t="s">
        <v>34</v>
      </c>
      <c r="L1866">
        <v>19805</v>
      </c>
      <c r="M1866" t="s">
        <v>35</v>
      </c>
      <c r="N1866" t="s">
        <v>87</v>
      </c>
      <c r="O1866" t="s">
        <v>6000</v>
      </c>
      <c r="P1866" t="s">
        <v>38</v>
      </c>
      <c r="Q1866" t="s">
        <v>39</v>
      </c>
      <c r="R1866" t="s">
        <v>6001</v>
      </c>
      <c r="S1866" s="5">
        <v>310.44299999999998</v>
      </c>
      <c r="T1866">
        <v>3</v>
      </c>
      <c r="U1866">
        <v>0.3</v>
      </c>
      <c r="V1866">
        <v>-48.783900000000031</v>
      </c>
      <c r="W1866">
        <v>30.32</v>
      </c>
      <c r="X1866" t="s">
        <v>64</v>
      </c>
      <c r="Y1866" t="s">
        <v>5811</v>
      </c>
      <c r="Z1866">
        <v>2014</v>
      </c>
      <c r="AA1866" s="6">
        <f>(Orders[[#This Row],[Sales]]*Orders[[#This Row],[Quantity]])-Orders[[#This Row],[Discount]]</f>
        <v>931.029</v>
      </c>
    </row>
    <row r="1867" spans="1:27" ht="16.5" x14ac:dyDescent="0.3">
      <c r="A1867">
        <v>32132</v>
      </c>
      <c r="B1867" t="s">
        <v>6002</v>
      </c>
      <c r="C1867" s="1">
        <v>41479</v>
      </c>
      <c r="D1867" s="1">
        <v>41483</v>
      </c>
      <c r="E1867" t="s">
        <v>66</v>
      </c>
      <c r="F1867" t="s">
        <v>1500</v>
      </c>
      <c r="G1867" t="s">
        <v>1501</v>
      </c>
      <c r="H1867" t="s">
        <v>58</v>
      </c>
      <c r="I1867" t="s">
        <v>1146</v>
      </c>
      <c r="J1867" t="s">
        <v>389</v>
      </c>
      <c r="K1867" t="s">
        <v>34</v>
      </c>
      <c r="L1867">
        <v>33614</v>
      </c>
      <c r="M1867" t="s">
        <v>35</v>
      </c>
      <c r="N1867" t="s">
        <v>36</v>
      </c>
      <c r="O1867" t="s">
        <v>4096</v>
      </c>
      <c r="P1867" t="s">
        <v>61</v>
      </c>
      <c r="Q1867" t="s">
        <v>62</v>
      </c>
      <c r="R1867" t="s">
        <v>4097</v>
      </c>
      <c r="S1867" s="5">
        <v>265.47500000000002</v>
      </c>
      <c r="T1867">
        <v>1</v>
      </c>
      <c r="U1867">
        <v>0.5</v>
      </c>
      <c r="V1867">
        <v>-111.4995000000001</v>
      </c>
      <c r="W1867">
        <v>29.05</v>
      </c>
      <c r="X1867" t="s">
        <v>53</v>
      </c>
      <c r="Y1867" t="s">
        <v>5811</v>
      </c>
      <c r="Z1867">
        <v>2013</v>
      </c>
      <c r="AA1867" s="6">
        <f>(Orders[[#This Row],[Sales]]*Orders[[#This Row],[Quantity]])-Orders[[#This Row],[Discount]]</f>
        <v>264.97500000000002</v>
      </c>
    </row>
    <row r="1868" spans="1:27" ht="16.5" x14ac:dyDescent="0.3">
      <c r="A1868">
        <v>33712</v>
      </c>
      <c r="B1868" t="s">
        <v>6003</v>
      </c>
      <c r="C1868" s="1">
        <v>41096</v>
      </c>
      <c r="D1868" s="1">
        <v>41101</v>
      </c>
      <c r="E1868" t="s">
        <v>66</v>
      </c>
      <c r="F1868" t="s">
        <v>1086</v>
      </c>
      <c r="G1868" t="s">
        <v>1087</v>
      </c>
      <c r="H1868" t="s">
        <v>94</v>
      </c>
      <c r="I1868" t="s">
        <v>6004</v>
      </c>
      <c r="J1868" t="s">
        <v>970</v>
      </c>
      <c r="K1868" t="s">
        <v>34</v>
      </c>
      <c r="L1868">
        <v>1040</v>
      </c>
      <c r="M1868" t="s">
        <v>35</v>
      </c>
      <c r="N1868" t="s">
        <v>87</v>
      </c>
      <c r="O1868" t="s">
        <v>3379</v>
      </c>
      <c r="P1868" t="s">
        <v>38</v>
      </c>
      <c r="Q1868" t="s">
        <v>173</v>
      </c>
      <c r="R1868" t="s">
        <v>3380</v>
      </c>
      <c r="S1868" s="5">
        <v>301.95999999999998</v>
      </c>
      <c r="T1868">
        <v>2</v>
      </c>
      <c r="U1868">
        <v>0</v>
      </c>
      <c r="V1868">
        <v>60.392000000000003</v>
      </c>
      <c r="W1868">
        <v>28.98</v>
      </c>
      <c r="X1868" t="s">
        <v>64</v>
      </c>
      <c r="Y1868" t="s">
        <v>5811</v>
      </c>
      <c r="Z1868">
        <v>2012</v>
      </c>
      <c r="AA1868" s="6">
        <f>(Orders[[#This Row],[Sales]]*Orders[[#This Row],[Quantity]])-Orders[[#This Row],[Discount]]</f>
        <v>603.91999999999996</v>
      </c>
    </row>
    <row r="1869" spans="1:27" ht="16.5" x14ac:dyDescent="0.3">
      <c r="A1869">
        <v>35869</v>
      </c>
      <c r="B1869" t="s">
        <v>6005</v>
      </c>
      <c r="C1869" s="1">
        <v>41838</v>
      </c>
      <c r="D1869" s="1">
        <v>41842</v>
      </c>
      <c r="E1869" t="s">
        <v>66</v>
      </c>
      <c r="F1869" t="s">
        <v>4722</v>
      </c>
      <c r="G1869" t="s">
        <v>4723</v>
      </c>
      <c r="H1869" t="s">
        <v>94</v>
      </c>
      <c r="I1869" t="s">
        <v>151</v>
      </c>
      <c r="J1869" t="s">
        <v>104</v>
      </c>
      <c r="K1869" t="s">
        <v>34</v>
      </c>
      <c r="L1869">
        <v>90036</v>
      </c>
      <c r="M1869" t="s">
        <v>35</v>
      </c>
      <c r="N1869" t="s">
        <v>105</v>
      </c>
      <c r="O1869" t="s">
        <v>3069</v>
      </c>
      <c r="P1869" t="s">
        <v>61</v>
      </c>
      <c r="Q1869" t="s">
        <v>139</v>
      </c>
      <c r="R1869" t="s">
        <v>3070</v>
      </c>
      <c r="S1869" s="5">
        <v>479.98399999999998</v>
      </c>
      <c r="T1869">
        <v>2</v>
      </c>
      <c r="U1869">
        <v>0.2</v>
      </c>
      <c r="V1869">
        <v>89.996999999999986</v>
      </c>
      <c r="W1869">
        <v>28.66</v>
      </c>
      <c r="X1869" t="s">
        <v>64</v>
      </c>
      <c r="Y1869" t="s">
        <v>5811</v>
      </c>
      <c r="Z1869">
        <v>2014</v>
      </c>
      <c r="AA1869" s="6">
        <f>(Orders[[#This Row],[Sales]]*Orders[[#This Row],[Quantity]])-Orders[[#This Row],[Discount]]</f>
        <v>959.76799999999992</v>
      </c>
    </row>
    <row r="1870" spans="1:27" ht="16.5" x14ac:dyDescent="0.3">
      <c r="A1870">
        <v>36324</v>
      </c>
      <c r="B1870" t="s">
        <v>6006</v>
      </c>
      <c r="C1870" s="1">
        <v>41850</v>
      </c>
      <c r="D1870" s="1">
        <v>41855</v>
      </c>
      <c r="E1870" t="s">
        <v>66</v>
      </c>
      <c r="F1870" t="s">
        <v>3844</v>
      </c>
      <c r="G1870" t="s">
        <v>3845</v>
      </c>
      <c r="H1870" t="s">
        <v>31</v>
      </c>
      <c r="I1870" t="s">
        <v>1917</v>
      </c>
      <c r="J1870" t="s">
        <v>263</v>
      </c>
      <c r="K1870" t="s">
        <v>34</v>
      </c>
      <c r="L1870">
        <v>73120</v>
      </c>
      <c r="M1870" t="s">
        <v>35</v>
      </c>
      <c r="N1870" t="s">
        <v>48</v>
      </c>
      <c r="O1870" t="s">
        <v>5841</v>
      </c>
      <c r="P1870" t="s">
        <v>38</v>
      </c>
      <c r="Q1870" t="s">
        <v>98</v>
      </c>
      <c r="R1870" t="s">
        <v>5842</v>
      </c>
      <c r="S1870" s="5">
        <v>302.67</v>
      </c>
      <c r="T1870">
        <v>3</v>
      </c>
      <c r="U1870">
        <v>0</v>
      </c>
      <c r="V1870">
        <v>72.640799999999999</v>
      </c>
      <c r="W1870">
        <v>28.46</v>
      </c>
      <c r="X1870" t="s">
        <v>64</v>
      </c>
      <c r="Y1870" t="s">
        <v>5811</v>
      </c>
      <c r="Z1870">
        <v>2014</v>
      </c>
      <c r="AA1870" s="6">
        <f>(Orders[[#This Row],[Sales]]*Orders[[#This Row],[Quantity]])-Orders[[#This Row],[Discount]]</f>
        <v>908.01</v>
      </c>
    </row>
    <row r="1871" spans="1:27" ht="16.5" x14ac:dyDescent="0.3">
      <c r="A1871">
        <v>38534</v>
      </c>
      <c r="B1871" t="s">
        <v>6007</v>
      </c>
      <c r="C1871" s="1">
        <v>41466</v>
      </c>
      <c r="D1871" s="1">
        <v>41466</v>
      </c>
      <c r="E1871" t="s">
        <v>303</v>
      </c>
      <c r="F1871" t="s">
        <v>1228</v>
      </c>
      <c r="G1871" t="s">
        <v>1229</v>
      </c>
      <c r="H1871" t="s">
        <v>58</v>
      </c>
      <c r="I1871" t="s">
        <v>85</v>
      </c>
      <c r="J1871" t="s">
        <v>86</v>
      </c>
      <c r="K1871" t="s">
        <v>34</v>
      </c>
      <c r="L1871">
        <v>19143</v>
      </c>
      <c r="M1871" t="s">
        <v>35</v>
      </c>
      <c r="N1871" t="s">
        <v>87</v>
      </c>
      <c r="O1871" t="s">
        <v>6008</v>
      </c>
      <c r="P1871" t="s">
        <v>61</v>
      </c>
      <c r="Q1871" t="s">
        <v>62</v>
      </c>
      <c r="R1871" t="s">
        <v>6009</v>
      </c>
      <c r="S1871" s="5">
        <v>341.99099999999999</v>
      </c>
      <c r="T1871">
        <v>3</v>
      </c>
      <c r="U1871">
        <v>0.7</v>
      </c>
      <c r="V1871">
        <v>-319.19159999999999</v>
      </c>
      <c r="W1871">
        <v>27.22</v>
      </c>
      <c r="X1871" t="s">
        <v>64</v>
      </c>
      <c r="Y1871" t="s">
        <v>5811</v>
      </c>
      <c r="Z1871">
        <v>2013</v>
      </c>
      <c r="AA1871" s="6">
        <f>(Orders[[#This Row],[Sales]]*Orders[[#This Row],[Quantity]])-Orders[[#This Row],[Discount]]</f>
        <v>1025.2729999999999</v>
      </c>
    </row>
    <row r="1872" spans="1:27" ht="16.5" x14ac:dyDescent="0.3">
      <c r="A1872">
        <v>39160</v>
      </c>
      <c r="B1872" t="s">
        <v>6010</v>
      </c>
      <c r="C1872" s="1">
        <v>41104</v>
      </c>
      <c r="D1872" s="1">
        <v>41109</v>
      </c>
      <c r="E1872" t="s">
        <v>28</v>
      </c>
      <c r="F1872" t="s">
        <v>620</v>
      </c>
      <c r="G1872" t="s">
        <v>621</v>
      </c>
      <c r="H1872" t="s">
        <v>31</v>
      </c>
      <c r="I1872" t="s">
        <v>3209</v>
      </c>
      <c r="J1872" t="s">
        <v>396</v>
      </c>
      <c r="K1872" t="s">
        <v>34</v>
      </c>
      <c r="L1872">
        <v>85204</v>
      </c>
      <c r="M1872" t="s">
        <v>35</v>
      </c>
      <c r="N1872" t="s">
        <v>105</v>
      </c>
      <c r="O1872" t="s">
        <v>586</v>
      </c>
      <c r="P1872" t="s">
        <v>50</v>
      </c>
      <c r="Q1872" t="s">
        <v>112</v>
      </c>
      <c r="R1872" t="s">
        <v>587</v>
      </c>
      <c r="S1872" s="5">
        <v>272.73599999999999</v>
      </c>
      <c r="T1872">
        <v>3</v>
      </c>
      <c r="U1872">
        <v>0.2</v>
      </c>
      <c r="V1872">
        <v>-64.774800000000013</v>
      </c>
      <c r="W1872">
        <v>27.14</v>
      </c>
      <c r="X1872" t="s">
        <v>64</v>
      </c>
      <c r="Y1872" t="s">
        <v>5811</v>
      </c>
      <c r="Z1872">
        <v>2012</v>
      </c>
      <c r="AA1872" s="6">
        <f>(Orders[[#This Row],[Sales]]*Orders[[#This Row],[Quantity]])-Orders[[#This Row],[Discount]]</f>
        <v>818.00799999999992</v>
      </c>
    </row>
    <row r="1873" spans="1:27" ht="16.5" x14ac:dyDescent="0.3">
      <c r="A1873">
        <v>32652</v>
      </c>
      <c r="B1873" t="s">
        <v>6011</v>
      </c>
      <c r="C1873" s="1">
        <v>40729</v>
      </c>
      <c r="D1873" s="1">
        <v>40729</v>
      </c>
      <c r="E1873" t="s">
        <v>303</v>
      </c>
      <c r="F1873" t="s">
        <v>2241</v>
      </c>
      <c r="G1873" t="s">
        <v>2242</v>
      </c>
      <c r="H1873" t="s">
        <v>31</v>
      </c>
      <c r="I1873" t="s">
        <v>869</v>
      </c>
      <c r="J1873" t="s">
        <v>171</v>
      </c>
      <c r="K1873" t="s">
        <v>34</v>
      </c>
      <c r="L1873">
        <v>77036</v>
      </c>
      <c r="M1873" t="s">
        <v>35</v>
      </c>
      <c r="N1873" t="s">
        <v>48</v>
      </c>
      <c r="O1873" t="s">
        <v>2070</v>
      </c>
      <c r="P1873" t="s">
        <v>50</v>
      </c>
      <c r="Q1873" t="s">
        <v>112</v>
      </c>
      <c r="R1873" t="s">
        <v>2071</v>
      </c>
      <c r="S1873" s="5">
        <v>220.77600000000001</v>
      </c>
      <c r="T1873">
        <v>3</v>
      </c>
      <c r="U1873">
        <v>0.2</v>
      </c>
      <c r="V1873">
        <v>-44.155200000000022</v>
      </c>
      <c r="W1873">
        <v>25.69</v>
      </c>
      <c r="X1873" t="s">
        <v>64</v>
      </c>
      <c r="Y1873" t="s">
        <v>5811</v>
      </c>
      <c r="Z1873">
        <v>2011</v>
      </c>
      <c r="AA1873" s="6">
        <f>(Orders[[#This Row],[Sales]]*Orders[[#This Row],[Quantity]])-Orders[[#This Row],[Discount]]</f>
        <v>662.12799999999993</v>
      </c>
    </row>
    <row r="1874" spans="1:27" ht="16.5" x14ac:dyDescent="0.3">
      <c r="A1874">
        <v>31780</v>
      </c>
      <c r="B1874" t="s">
        <v>6012</v>
      </c>
      <c r="C1874" s="1">
        <v>40746</v>
      </c>
      <c r="D1874" s="1">
        <v>40751</v>
      </c>
      <c r="E1874" t="s">
        <v>66</v>
      </c>
      <c r="F1874" t="s">
        <v>5562</v>
      </c>
      <c r="G1874" t="s">
        <v>5563</v>
      </c>
      <c r="H1874" t="s">
        <v>31</v>
      </c>
      <c r="I1874" t="s">
        <v>232</v>
      </c>
      <c r="J1874" t="s">
        <v>233</v>
      </c>
      <c r="K1874" t="s">
        <v>34</v>
      </c>
      <c r="L1874">
        <v>10024</v>
      </c>
      <c r="M1874" t="s">
        <v>35</v>
      </c>
      <c r="N1874" t="s">
        <v>87</v>
      </c>
      <c r="O1874" t="s">
        <v>1978</v>
      </c>
      <c r="P1874" t="s">
        <v>61</v>
      </c>
      <c r="Q1874" t="s">
        <v>294</v>
      </c>
      <c r="R1874" t="s">
        <v>1979</v>
      </c>
      <c r="S1874" s="5">
        <v>159.97999999999999</v>
      </c>
      <c r="T1874">
        <v>2</v>
      </c>
      <c r="U1874">
        <v>0</v>
      </c>
      <c r="V1874">
        <v>57.592799999999997</v>
      </c>
      <c r="W1874">
        <v>25.45</v>
      </c>
      <c r="X1874" t="s">
        <v>53</v>
      </c>
      <c r="Y1874" t="s">
        <v>5811</v>
      </c>
      <c r="Z1874">
        <v>2011</v>
      </c>
      <c r="AA1874" s="6">
        <f>(Orders[[#This Row],[Sales]]*Orders[[#This Row],[Quantity]])-Orders[[#This Row],[Discount]]</f>
        <v>319.95999999999998</v>
      </c>
    </row>
    <row r="1875" spans="1:27" ht="16.5" x14ac:dyDescent="0.3">
      <c r="A1875">
        <v>40110</v>
      </c>
      <c r="B1875" t="s">
        <v>6013</v>
      </c>
      <c r="C1875" s="1">
        <v>41116</v>
      </c>
      <c r="D1875" s="1">
        <v>41121</v>
      </c>
      <c r="E1875" t="s">
        <v>66</v>
      </c>
      <c r="F1875" t="s">
        <v>1405</v>
      </c>
      <c r="G1875" t="s">
        <v>1406</v>
      </c>
      <c r="H1875" t="s">
        <v>58</v>
      </c>
      <c r="I1875" t="s">
        <v>2538</v>
      </c>
      <c r="J1875" t="s">
        <v>396</v>
      </c>
      <c r="K1875" t="s">
        <v>34</v>
      </c>
      <c r="L1875">
        <v>85301</v>
      </c>
      <c r="M1875" t="s">
        <v>35</v>
      </c>
      <c r="N1875" t="s">
        <v>105</v>
      </c>
      <c r="O1875" t="s">
        <v>580</v>
      </c>
      <c r="P1875" t="s">
        <v>38</v>
      </c>
      <c r="Q1875" t="s">
        <v>98</v>
      </c>
      <c r="R1875" t="s">
        <v>581</v>
      </c>
      <c r="S1875" s="5">
        <v>266.35199999999998</v>
      </c>
      <c r="T1875">
        <v>3</v>
      </c>
      <c r="U1875">
        <v>0.2</v>
      </c>
      <c r="V1875">
        <v>13.317599999999979</v>
      </c>
      <c r="W1875">
        <v>25.36</v>
      </c>
      <c r="X1875" t="s">
        <v>64</v>
      </c>
      <c r="Y1875" t="s">
        <v>5811</v>
      </c>
      <c r="Z1875">
        <v>2012</v>
      </c>
      <c r="AA1875" s="6">
        <f>(Orders[[#This Row],[Sales]]*Orders[[#This Row],[Quantity]])-Orders[[#This Row],[Discount]]</f>
        <v>798.85599999999988</v>
      </c>
    </row>
    <row r="1876" spans="1:27" ht="16.5" x14ac:dyDescent="0.3">
      <c r="A1876">
        <v>35896</v>
      </c>
      <c r="B1876" t="s">
        <v>6014</v>
      </c>
      <c r="C1876" s="1">
        <v>41106</v>
      </c>
      <c r="D1876" s="1">
        <v>41110</v>
      </c>
      <c r="E1876" t="s">
        <v>66</v>
      </c>
      <c r="F1876" t="s">
        <v>2718</v>
      </c>
      <c r="G1876" t="s">
        <v>2719</v>
      </c>
      <c r="H1876" t="s">
        <v>94</v>
      </c>
      <c r="I1876" t="s">
        <v>1611</v>
      </c>
      <c r="J1876" t="s">
        <v>502</v>
      </c>
      <c r="K1876" t="s">
        <v>34</v>
      </c>
      <c r="L1876">
        <v>21215</v>
      </c>
      <c r="M1876" t="s">
        <v>35</v>
      </c>
      <c r="N1876" t="s">
        <v>87</v>
      </c>
      <c r="O1876" t="s">
        <v>5079</v>
      </c>
      <c r="P1876" t="s">
        <v>38</v>
      </c>
      <c r="Q1876" t="s">
        <v>98</v>
      </c>
      <c r="R1876" t="s">
        <v>5080</v>
      </c>
      <c r="S1876" s="5">
        <v>150.97999999999999</v>
      </c>
      <c r="T1876">
        <v>1</v>
      </c>
      <c r="U1876">
        <v>0</v>
      </c>
      <c r="V1876">
        <v>43.784199999999977</v>
      </c>
      <c r="W1876">
        <v>25.23</v>
      </c>
      <c r="X1876" t="s">
        <v>53</v>
      </c>
      <c r="Y1876" t="s">
        <v>5811</v>
      </c>
      <c r="Z1876">
        <v>2012</v>
      </c>
      <c r="AA1876" s="6">
        <f>(Orders[[#This Row],[Sales]]*Orders[[#This Row],[Quantity]])-Orders[[#This Row],[Discount]]</f>
        <v>150.97999999999999</v>
      </c>
    </row>
    <row r="1877" spans="1:27" ht="16.5" x14ac:dyDescent="0.3">
      <c r="A1877">
        <v>33870</v>
      </c>
      <c r="B1877" t="s">
        <v>6015</v>
      </c>
      <c r="C1877" s="1">
        <v>41830</v>
      </c>
      <c r="D1877" s="1">
        <v>41835</v>
      </c>
      <c r="E1877" t="s">
        <v>66</v>
      </c>
      <c r="F1877" t="s">
        <v>2073</v>
      </c>
      <c r="G1877" t="s">
        <v>2074</v>
      </c>
      <c r="H1877" t="s">
        <v>94</v>
      </c>
      <c r="I1877" t="s">
        <v>943</v>
      </c>
      <c r="J1877" t="s">
        <v>643</v>
      </c>
      <c r="K1877" t="s">
        <v>34</v>
      </c>
      <c r="L1877">
        <v>47905</v>
      </c>
      <c r="M1877" t="s">
        <v>35</v>
      </c>
      <c r="N1877" t="s">
        <v>48</v>
      </c>
      <c r="O1877" t="s">
        <v>1344</v>
      </c>
      <c r="P1877" t="s">
        <v>38</v>
      </c>
      <c r="Q1877" t="s">
        <v>270</v>
      </c>
      <c r="R1877" t="s">
        <v>1345</v>
      </c>
      <c r="S1877" s="5">
        <v>526.45000000000005</v>
      </c>
      <c r="T1877">
        <v>5</v>
      </c>
      <c r="U1877">
        <v>0</v>
      </c>
      <c r="V1877">
        <v>31.586999999999961</v>
      </c>
      <c r="W1877">
        <v>24.92</v>
      </c>
      <c r="X1877" t="s">
        <v>64</v>
      </c>
      <c r="Y1877" t="s">
        <v>5811</v>
      </c>
      <c r="Z1877">
        <v>2014</v>
      </c>
      <c r="AA1877" s="6">
        <f>(Orders[[#This Row],[Sales]]*Orders[[#This Row],[Quantity]])-Orders[[#This Row],[Discount]]</f>
        <v>2632.25</v>
      </c>
    </row>
    <row r="1878" spans="1:27" ht="16.5" x14ac:dyDescent="0.3">
      <c r="A1878">
        <v>36984</v>
      </c>
      <c r="B1878" t="s">
        <v>6016</v>
      </c>
      <c r="C1878" s="1">
        <v>40752</v>
      </c>
      <c r="D1878" s="1">
        <v>40752</v>
      </c>
      <c r="E1878" t="s">
        <v>303</v>
      </c>
      <c r="F1878" t="s">
        <v>2930</v>
      </c>
      <c r="G1878" t="s">
        <v>2931</v>
      </c>
      <c r="H1878" t="s">
        <v>31</v>
      </c>
      <c r="I1878" t="s">
        <v>4890</v>
      </c>
      <c r="J1878" t="s">
        <v>389</v>
      </c>
      <c r="K1878" t="s">
        <v>34</v>
      </c>
      <c r="L1878">
        <v>32712</v>
      </c>
      <c r="M1878" t="s">
        <v>35</v>
      </c>
      <c r="N1878" t="s">
        <v>36</v>
      </c>
      <c r="O1878" t="s">
        <v>5584</v>
      </c>
      <c r="P1878" t="s">
        <v>38</v>
      </c>
      <c r="Q1878" t="s">
        <v>270</v>
      </c>
      <c r="R1878" t="s">
        <v>5585</v>
      </c>
      <c r="S1878" s="5">
        <v>129.88800000000001</v>
      </c>
      <c r="T1878">
        <v>6</v>
      </c>
      <c r="U1878">
        <v>0.2</v>
      </c>
      <c r="V1878">
        <v>12.988799999999991</v>
      </c>
      <c r="W1878">
        <v>24.59</v>
      </c>
      <c r="X1878" t="s">
        <v>53</v>
      </c>
      <c r="Y1878" t="s">
        <v>5811</v>
      </c>
      <c r="Z1878">
        <v>2011</v>
      </c>
      <c r="AA1878" s="6">
        <f>(Orders[[#This Row],[Sales]]*Orders[[#This Row],[Quantity]])-Orders[[#This Row],[Discount]]</f>
        <v>779.12799999999993</v>
      </c>
    </row>
    <row r="1879" spans="1:27" ht="16.5" x14ac:dyDescent="0.3">
      <c r="A1879">
        <v>41069</v>
      </c>
      <c r="B1879" t="s">
        <v>6017</v>
      </c>
      <c r="C1879" s="1">
        <v>41459</v>
      </c>
      <c r="D1879" s="1">
        <v>41459</v>
      </c>
      <c r="E1879" t="s">
        <v>303</v>
      </c>
      <c r="F1879" t="s">
        <v>1896</v>
      </c>
      <c r="G1879" t="s">
        <v>1897</v>
      </c>
      <c r="H1879" t="s">
        <v>58</v>
      </c>
      <c r="I1879" t="s">
        <v>85</v>
      </c>
      <c r="J1879" t="s">
        <v>86</v>
      </c>
      <c r="K1879" t="s">
        <v>34</v>
      </c>
      <c r="L1879">
        <v>19143</v>
      </c>
      <c r="M1879" t="s">
        <v>35</v>
      </c>
      <c r="N1879" t="s">
        <v>87</v>
      </c>
      <c r="O1879" t="s">
        <v>5427</v>
      </c>
      <c r="P1879" t="s">
        <v>50</v>
      </c>
      <c r="Q1879" t="s">
        <v>416</v>
      </c>
      <c r="R1879" t="s">
        <v>5428</v>
      </c>
      <c r="S1879" s="5">
        <v>123.92</v>
      </c>
      <c r="T1879">
        <v>5</v>
      </c>
      <c r="U1879">
        <v>0.2</v>
      </c>
      <c r="V1879">
        <v>38.724999999999987</v>
      </c>
      <c r="W1879">
        <v>24.22</v>
      </c>
      <c r="X1879" t="s">
        <v>53</v>
      </c>
      <c r="Y1879" t="s">
        <v>5811</v>
      </c>
      <c r="Z1879">
        <v>2013</v>
      </c>
      <c r="AA1879" s="6">
        <f>(Orders[[#This Row],[Sales]]*Orders[[#This Row],[Quantity]])-Orders[[#This Row],[Discount]]</f>
        <v>619.4</v>
      </c>
    </row>
    <row r="1880" spans="1:27" ht="16.5" x14ac:dyDescent="0.3">
      <c r="A1880">
        <v>37286</v>
      </c>
      <c r="B1880" t="s">
        <v>6018</v>
      </c>
      <c r="C1880" s="1">
        <v>41475</v>
      </c>
      <c r="D1880" s="1">
        <v>41481</v>
      </c>
      <c r="E1880" t="s">
        <v>66</v>
      </c>
      <c r="F1880" t="s">
        <v>1204</v>
      </c>
      <c r="G1880" t="s">
        <v>1205</v>
      </c>
      <c r="H1880" t="s">
        <v>31</v>
      </c>
      <c r="I1880" t="s">
        <v>6019</v>
      </c>
      <c r="J1880" t="s">
        <v>673</v>
      </c>
      <c r="K1880" t="s">
        <v>34</v>
      </c>
      <c r="L1880">
        <v>39401</v>
      </c>
      <c r="M1880" t="s">
        <v>35</v>
      </c>
      <c r="N1880" t="s">
        <v>36</v>
      </c>
      <c r="O1880" t="s">
        <v>4203</v>
      </c>
      <c r="P1880" t="s">
        <v>38</v>
      </c>
      <c r="Q1880" t="s">
        <v>173</v>
      </c>
      <c r="R1880" t="s">
        <v>4204</v>
      </c>
      <c r="S1880" s="5">
        <v>504.9</v>
      </c>
      <c r="T1880">
        <v>5</v>
      </c>
      <c r="U1880">
        <v>0</v>
      </c>
      <c r="V1880">
        <v>126.22499999999999</v>
      </c>
      <c r="W1880">
        <v>24.18</v>
      </c>
      <c r="X1880" t="s">
        <v>64</v>
      </c>
      <c r="Y1880" t="s">
        <v>5811</v>
      </c>
      <c r="Z1880">
        <v>2013</v>
      </c>
      <c r="AA1880" s="6">
        <f>(Orders[[#This Row],[Sales]]*Orders[[#This Row],[Quantity]])-Orders[[#This Row],[Discount]]</f>
        <v>2524.5</v>
      </c>
    </row>
    <row r="1881" spans="1:27" ht="16.5" x14ac:dyDescent="0.3">
      <c r="A1881">
        <v>39873</v>
      </c>
      <c r="B1881" t="s">
        <v>6020</v>
      </c>
      <c r="C1881" s="1">
        <v>41824</v>
      </c>
      <c r="D1881" s="1">
        <v>41825</v>
      </c>
      <c r="E1881" t="s">
        <v>55</v>
      </c>
      <c r="F1881" t="s">
        <v>6021</v>
      </c>
      <c r="G1881" t="s">
        <v>6022</v>
      </c>
      <c r="H1881" t="s">
        <v>31</v>
      </c>
      <c r="I1881" t="s">
        <v>32</v>
      </c>
      <c r="J1881" t="s">
        <v>530</v>
      </c>
      <c r="K1881" t="s">
        <v>34</v>
      </c>
      <c r="L1881">
        <v>3301</v>
      </c>
      <c r="M1881" t="s">
        <v>35</v>
      </c>
      <c r="N1881" t="s">
        <v>87</v>
      </c>
      <c r="O1881" t="s">
        <v>3276</v>
      </c>
      <c r="P1881" t="s">
        <v>38</v>
      </c>
      <c r="Q1881" t="s">
        <v>270</v>
      </c>
      <c r="R1881" t="s">
        <v>3277</v>
      </c>
      <c r="S1881" s="5">
        <v>102.3</v>
      </c>
      <c r="T1881">
        <v>1</v>
      </c>
      <c r="U1881">
        <v>0</v>
      </c>
      <c r="V1881">
        <v>26.597999999999999</v>
      </c>
      <c r="W1881">
        <v>24.14</v>
      </c>
      <c r="X1881" t="s">
        <v>53</v>
      </c>
      <c r="Y1881" t="s">
        <v>5811</v>
      </c>
      <c r="Z1881">
        <v>2014</v>
      </c>
      <c r="AA1881" s="6">
        <f>(Orders[[#This Row],[Sales]]*Orders[[#This Row],[Quantity]])-Orders[[#This Row],[Discount]]</f>
        <v>102.3</v>
      </c>
    </row>
    <row r="1882" spans="1:27" ht="16.5" x14ac:dyDescent="0.3">
      <c r="A1882">
        <v>38707</v>
      </c>
      <c r="B1882" t="s">
        <v>6023</v>
      </c>
      <c r="C1882" s="1">
        <v>40747</v>
      </c>
      <c r="D1882" s="1">
        <v>40748</v>
      </c>
      <c r="E1882" t="s">
        <v>55</v>
      </c>
      <c r="F1882" t="s">
        <v>2784</v>
      </c>
      <c r="G1882" t="s">
        <v>2785</v>
      </c>
      <c r="H1882" t="s">
        <v>31</v>
      </c>
      <c r="I1882" t="s">
        <v>232</v>
      </c>
      <c r="J1882" t="s">
        <v>233</v>
      </c>
      <c r="K1882" t="s">
        <v>34</v>
      </c>
      <c r="L1882">
        <v>10011</v>
      </c>
      <c r="M1882" t="s">
        <v>35</v>
      </c>
      <c r="N1882" t="s">
        <v>87</v>
      </c>
      <c r="O1882" t="s">
        <v>2252</v>
      </c>
      <c r="P1882" t="s">
        <v>61</v>
      </c>
      <c r="Q1882" t="s">
        <v>294</v>
      </c>
      <c r="R1882" t="s">
        <v>2253</v>
      </c>
      <c r="S1882" s="5">
        <v>99.98</v>
      </c>
      <c r="T1882">
        <v>2</v>
      </c>
      <c r="U1882">
        <v>0</v>
      </c>
      <c r="V1882">
        <v>7.9983999999999904</v>
      </c>
      <c r="W1882">
        <v>22.93</v>
      </c>
      <c r="X1882" t="s">
        <v>41</v>
      </c>
      <c r="Y1882" t="s">
        <v>5811</v>
      </c>
      <c r="Z1882">
        <v>2011</v>
      </c>
      <c r="AA1882" s="6">
        <f>(Orders[[#This Row],[Sales]]*Orders[[#This Row],[Quantity]])-Orders[[#This Row],[Discount]]</f>
        <v>199.96</v>
      </c>
    </row>
    <row r="1883" spans="1:27" ht="16.5" x14ac:dyDescent="0.3">
      <c r="A1883">
        <v>37265</v>
      </c>
      <c r="B1883" t="s">
        <v>6024</v>
      </c>
      <c r="C1883" s="1">
        <v>40744</v>
      </c>
      <c r="D1883" s="1">
        <v>40746</v>
      </c>
      <c r="E1883" t="s">
        <v>55</v>
      </c>
      <c r="F1883" t="s">
        <v>149</v>
      </c>
      <c r="G1883" t="s">
        <v>150</v>
      </c>
      <c r="H1883" t="s">
        <v>31</v>
      </c>
      <c r="I1883" t="s">
        <v>157</v>
      </c>
      <c r="J1883" t="s">
        <v>104</v>
      </c>
      <c r="K1883" t="s">
        <v>34</v>
      </c>
      <c r="L1883">
        <v>92105</v>
      </c>
      <c r="M1883" t="s">
        <v>35</v>
      </c>
      <c r="N1883" t="s">
        <v>105</v>
      </c>
      <c r="O1883" t="s">
        <v>1183</v>
      </c>
      <c r="P1883" t="s">
        <v>50</v>
      </c>
      <c r="Q1883" t="s">
        <v>416</v>
      </c>
      <c r="R1883" t="s">
        <v>1184</v>
      </c>
      <c r="S1883" s="5">
        <v>104.85</v>
      </c>
      <c r="T1883">
        <v>1</v>
      </c>
      <c r="U1883">
        <v>0</v>
      </c>
      <c r="V1883">
        <v>50.328000000000003</v>
      </c>
      <c r="W1883">
        <v>22.92</v>
      </c>
      <c r="X1883" t="s">
        <v>64</v>
      </c>
      <c r="Y1883" t="s">
        <v>5811</v>
      </c>
      <c r="Z1883">
        <v>2011</v>
      </c>
      <c r="AA1883" s="6">
        <f>(Orders[[#This Row],[Sales]]*Orders[[#This Row],[Quantity]])-Orders[[#This Row],[Discount]]</f>
        <v>104.85</v>
      </c>
    </row>
    <row r="1884" spans="1:27" ht="16.5" x14ac:dyDescent="0.3">
      <c r="A1884">
        <v>34725</v>
      </c>
      <c r="B1884" t="s">
        <v>6025</v>
      </c>
      <c r="C1884" s="1">
        <v>41824</v>
      </c>
      <c r="D1884" s="1">
        <v>41827</v>
      </c>
      <c r="E1884" t="s">
        <v>28</v>
      </c>
      <c r="F1884" t="s">
        <v>225</v>
      </c>
      <c r="G1884" t="s">
        <v>226</v>
      </c>
      <c r="H1884" t="s">
        <v>94</v>
      </c>
      <c r="I1884" t="s">
        <v>377</v>
      </c>
      <c r="J1884" t="s">
        <v>250</v>
      </c>
      <c r="K1884" t="s">
        <v>34</v>
      </c>
      <c r="L1884">
        <v>43130</v>
      </c>
      <c r="M1884" t="s">
        <v>35</v>
      </c>
      <c r="N1884" t="s">
        <v>87</v>
      </c>
      <c r="O1884" t="s">
        <v>5171</v>
      </c>
      <c r="P1884" t="s">
        <v>38</v>
      </c>
      <c r="Q1884" t="s">
        <v>39</v>
      </c>
      <c r="R1884" t="s">
        <v>5172</v>
      </c>
      <c r="S1884" s="5">
        <v>215.148</v>
      </c>
      <c r="T1884">
        <v>2</v>
      </c>
      <c r="U1884">
        <v>0.4</v>
      </c>
      <c r="V1884">
        <v>-103.98820000000001</v>
      </c>
      <c r="W1884">
        <v>22.91</v>
      </c>
      <c r="X1884" t="s">
        <v>64</v>
      </c>
      <c r="Y1884" t="s">
        <v>5811</v>
      </c>
      <c r="Z1884">
        <v>2014</v>
      </c>
      <c r="AA1884" s="6">
        <f>(Orders[[#This Row],[Sales]]*Orders[[#This Row],[Quantity]])-Orders[[#This Row],[Discount]]</f>
        <v>429.89600000000002</v>
      </c>
    </row>
    <row r="1885" spans="1:27" ht="16.5" x14ac:dyDescent="0.3">
      <c r="A1885">
        <v>38525</v>
      </c>
      <c r="B1885" t="s">
        <v>6026</v>
      </c>
      <c r="C1885" s="1">
        <v>40744</v>
      </c>
      <c r="D1885" s="1">
        <v>40746</v>
      </c>
      <c r="E1885" t="s">
        <v>55</v>
      </c>
      <c r="F1885" t="s">
        <v>2268</v>
      </c>
      <c r="G1885" t="s">
        <v>2269</v>
      </c>
      <c r="H1885" t="s">
        <v>31</v>
      </c>
      <c r="I1885" t="s">
        <v>103</v>
      </c>
      <c r="J1885" t="s">
        <v>104</v>
      </c>
      <c r="K1885" t="s">
        <v>34</v>
      </c>
      <c r="L1885">
        <v>94122</v>
      </c>
      <c r="M1885" t="s">
        <v>35</v>
      </c>
      <c r="N1885" t="s">
        <v>105</v>
      </c>
      <c r="O1885" t="s">
        <v>606</v>
      </c>
      <c r="P1885" t="s">
        <v>50</v>
      </c>
      <c r="Q1885" t="s">
        <v>51</v>
      </c>
      <c r="R1885" t="s">
        <v>607</v>
      </c>
      <c r="S1885" s="5">
        <v>89.712000000000018</v>
      </c>
      <c r="T1885">
        <v>6</v>
      </c>
      <c r="U1885">
        <v>0.2</v>
      </c>
      <c r="V1885">
        <v>30.277799999999989</v>
      </c>
      <c r="W1885">
        <v>22.9</v>
      </c>
      <c r="X1885" t="s">
        <v>53</v>
      </c>
      <c r="Y1885" t="s">
        <v>5811</v>
      </c>
      <c r="Z1885">
        <v>2011</v>
      </c>
      <c r="AA1885" s="6">
        <f>(Orders[[#This Row],[Sales]]*Orders[[#This Row],[Quantity]])-Orders[[#This Row],[Discount]]</f>
        <v>538.07200000000012</v>
      </c>
    </row>
    <row r="1886" spans="1:27" ht="16.5" x14ac:dyDescent="0.3">
      <c r="A1886">
        <v>38121</v>
      </c>
      <c r="B1886" t="s">
        <v>6027</v>
      </c>
      <c r="C1886" s="1">
        <v>41115</v>
      </c>
      <c r="D1886" s="1">
        <v>41119</v>
      </c>
      <c r="E1886" t="s">
        <v>66</v>
      </c>
      <c r="F1886" t="s">
        <v>406</v>
      </c>
      <c r="G1886" t="s">
        <v>407</v>
      </c>
      <c r="H1886" t="s">
        <v>58</v>
      </c>
      <c r="I1886" t="s">
        <v>4195</v>
      </c>
      <c r="J1886" t="s">
        <v>716</v>
      </c>
      <c r="K1886" t="s">
        <v>34</v>
      </c>
      <c r="L1886">
        <v>36116</v>
      </c>
      <c r="M1886" t="s">
        <v>35</v>
      </c>
      <c r="N1886" t="s">
        <v>36</v>
      </c>
      <c r="O1886" t="s">
        <v>5171</v>
      </c>
      <c r="P1886" t="s">
        <v>38</v>
      </c>
      <c r="Q1886" t="s">
        <v>39</v>
      </c>
      <c r="R1886" t="s">
        <v>5172</v>
      </c>
      <c r="S1886" s="5">
        <v>358.58</v>
      </c>
      <c r="T1886">
        <v>2</v>
      </c>
      <c r="U1886">
        <v>0</v>
      </c>
      <c r="V1886">
        <v>39.44380000000001</v>
      </c>
      <c r="W1886">
        <v>22.18</v>
      </c>
      <c r="X1886" t="s">
        <v>64</v>
      </c>
      <c r="Y1886" t="s">
        <v>5811</v>
      </c>
      <c r="Z1886">
        <v>2012</v>
      </c>
      <c r="AA1886" s="6">
        <f>(Orders[[#This Row],[Sales]]*Orders[[#This Row],[Quantity]])-Orders[[#This Row],[Discount]]</f>
        <v>717.16</v>
      </c>
    </row>
    <row r="1887" spans="1:27" ht="16.5" x14ac:dyDescent="0.3">
      <c r="A1887">
        <v>38575</v>
      </c>
      <c r="B1887" t="s">
        <v>6028</v>
      </c>
      <c r="C1887" s="1">
        <v>41475</v>
      </c>
      <c r="D1887" s="1">
        <v>41477</v>
      </c>
      <c r="E1887" t="s">
        <v>55</v>
      </c>
      <c r="F1887" t="s">
        <v>5630</v>
      </c>
      <c r="G1887" t="s">
        <v>5631</v>
      </c>
      <c r="H1887" t="s">
        <v>94</v>
      </c>
      <c r="I1887" t="s">
        <v>103</v>
      </c>
      <c r="J1887" t="s">
        <v>104</v>
      </c>
      <c r="K1887" t="s">
        <v>34</v>
      </c>
      <c r="L1887">
        <v>94110</v>
      </c>
      <c r="M1887" t="s">
        <v>35</v>
      </c>
      <c r="N1887" t="s">
        <v>105</v>
      </c>
      <c r="O1887" t="s">
        <v>4485</v>
      </c>
      <c r="P1887" t="s">
        <v>61</v>
      </c>
      <c r="Q1887" t="s">
        <v>294</v>
      </c>
      <c r="R1887" t="s">
        <v>4486</v>
      </c>
      <c r="S1887" s="5">
        <v>389.97</v>
      </c>
      <c r="T1887">
        <v>3</v>
      </c>
      <c r="U1887">
        <v>0</v>
      </c>
      <c r="V1887">
        <v>132.5898</v>
      </c>
      <c r="W1887">
        <v>22.08</v>
      </c>
      <c r="X1887" t="s">
        <v>64</v>
      </c>
      <c r="Y1887" t="s">
        <v>5811</v>
      </c>
      <c r="Z1887">
        <v>2013</v>
      </c>
      <c r="AA1887" s="6">
        <f>(Orders[[#This Row],[Sales]]*Orders[[#This Row],[Quantity]])-Orders[[#This Row],[Discount]]</f>
        <v>1169.9100000000001</v>
      </c>
    </row>
    <row r="1888" spans="1:27" ht="16.5" x14ac:dyDescent="0.3">
      <c r="A1888">
        <v>39610</v>
      </c>
      <c r="B1888" t="s">
        <v>6029</v>
      </c>
      <c r="C1888" s="1">
        <v>40736</v>
      </c>
      <c r="D1888" s="1">
        <v>40740</v>
      </c>
      <c r="E1888" t="s">
        <v>66</v>
      </c>
      <c r="F1888" t="s">
        <v>1271</v>
      </c>
      <c r="G1888" t="s">
        <v>1272</v>
      </c>
      <c r="H1888" t="s">
        <v>94</v>
      </c>
      <c r="I1888" t="s">
        <v>6030</v>
      </c>
      <c r="J1888" t="s">
        <v>171</v>
      </c>
      <c r="K1888" t="s">
        <v>34</v>
      </c>
      <c r="L1888">
        <v>77573</v>
      </c>
      <c r="M1888" t="s">
        <v>35</v>
      </c>
      <c r="N1888" t="s">
        <v>48</v>
      </c>
      <c r="O1888" t="s">
        <v>6031</v>
      </c>
      <c r="P1888" t="s">
        <v>38</v>
      </c>
      <c r="Q1888" t="s">
        <v>98</v>
      </c>
      <c r="R1888" t="s">
        <v>6032</v>
      </c>
      <c r="S1888" s="5">
        <v>512.35799999999995</v>
      </c>
      <c r="T1888">
        <v>3</v>
      </c>
      <c r="U1888">
        <v>0.3</v>
      </c>
      <c r="V1888">
        <v>-14.63879999999995</v>
      </c>
      <c r="W1888">
        <v>21.81</v>
      </c>
      <c r="X1888" t="s">
        <v>64</v>
      </c>
      <c r="Y1888" t="s">
        <v>5811</v>
      </c>
      <c r="Z1888">
        <v>2011</v>
      </c>
      <c r="AA1888" s="6">
        <f>(Orders[[#This Row],[Sales]]*Orders[[#This Row],[Quantity]])-Orders[[#This Row],[Discount]]</f>
        <v>1536.7739999999999</v>
      </c>
    </row>
    <row r="1889" spans="1:27" ht="16.5" x14ac:dyDescent="0.3">
      <c r="A1889">
        <v>41230</v>
      </c>
      <c r="B1889" t="s">
        <v>6033</v>
      </c>
      <c r="C1889" s="1">
        <v>40735</v>
      </c>
      <c r="D1889" s="1">
        <v>40738</v>
      </c>
      <c r="E1889" t="s">
        <v>55</v>
      </c>
      <c r="F1889" t="s">
        <v>6034</v>
      </c>
      <c r="G1889" t="s">
        <v>6035</v>
      </c>
      <c r="H1889" t="s">
        <v>31</v>
      </c>
      <c r="I1889" t="s">
        <v>6036</v>
      </c>
      <c r="J1889" t="s">
        <v>233</v>
      </c>
      <c r="K1889" t="s">
        <v>34</v>
      </c>
      <c r="L1889">
        <v>14304</v>
      </c>
      <c r="M1889" t="s">
        <v>35</v>
      </c>
      <c r="N1889" t="s">
        <v>87</v>
      </c>
      <c r="O1889" t="s">
        <v>6037</v>
      </c>
      <c r="P1889" t="s">
        <v>61</v>
      </c>
      <c r="Q1889" t="s">
        <v>72</v>
      </c>
      <c r="R1889" t="s">
        <v>6038</v>
      </c>
      <c r="S1889" s="5">
        <v>164.85</v>
      </c>
      <c r="T1889">
        <v>3</v>
      </c>
      <c r="U1889">
        <v>0</v>
      </c>
      <c r="V1889">
        <v>47.806499999999993</v>
      </c>
      <c r="W1889">
        <v>21.73</v>
      </c>
      <c r="X1889" t="s">
        <v>64</v>
      </c>
      <c r="Y1889" t="s">
        <v>5811</v>
      </c>
      <c r="Z1889">
        <v>2011</v>
      </c>
      <c r="AA1889" s="6">
        <f>(Orders[[#This Row],[Sales]]*Orders[[#This Row],[Quantity]])-Orders[[#This Row],[Discount]]</f>
        <v>494.54999999999995</v>
      </c>
    </row>
    <row r="1890" spans="1:27" ht="16.5" x14ac:dyDescent="0.3">
      <c r="A1890">
        <v>35614</v>
      </c>
      <c r="B1890" t="s">
        <v>6039</v>
      </c>
      <c r="C1890" s="1">
        <v>41116</v>
      </c>
      <c r="D1890" s="1">
        <v>41123</v>
      </c>
      <c r="E1890" t="s">
        <v>66</v>
      </c>
      <c r="F1890" t="s">
        <v>5879</v>
      </c>
      <c r="G1890" t="s">
        <v>5880</v>
      </c>
      <c r="H1890" t="s">
        <v>31</v>
      </c>
      <c r="I1890" t="s">
        <v>103</v>
      </c>
      <c r="J1890" t="s">
        <v>104</v>
      </c>
      <c r="K1890" t="s">
        <v>34</v>
      </c>
      <c r="L1890">
        <v>94110</v>
      </c>
      <c r="M1890" t="s">
        <v>35</v>
      </c>
      <c r="N1890" t="s">
        <v>105</v>
      </c>
      <c r="O1890" t="s">
        <v>371</v>
      </c>
      <c r="P1890" t="s">
        <v>50</v>
      </c>
      <c r="Q1890" t="s">
        <v>372</v>
      </c>
      <c r="R1890" t="s">
        <v>373</v>
      </c>
      <c r="S1890" s="5">
        <v>167.86</v>
      </c>
      <c r="T1890">
        <v>2</v>
      </c>
      <c r="U1890">
        <v>0</v>
      </c>
      <c r="V1890">
        <v>78.894199999999998</v>
      </c>
      <c r="W1890">
        <v>21.59</v>
      </c>
      <c r="X1890" t="s">
        <v>272</v>
      </c>
      <c r="Y1890" t="s">
        <v>5811</v>
      </c>
      <c r="Z1890">
        <v>2012</v>
      </c>
      <c r="AA1890" s="6">
        <f>(Orders[[#This Row],[Sales]]*Orders[[#This Row],[Quantity]])-Orders[[#This Row],[Discount]]</f>
        <v>335.72</v>
      </c>
    </row>
    <row r="1891" spans="1:27" ht="16.5" x14ac:dyDescent="0.3">
      <c r="A1891">
        <v>38955</v>
      </c>
      <c r="B1891" t="s">
        <v>6040</v>
      </c>
      <c r="C1891" s="1">
        <v>41851</v>
      </c>
      <c r="D1891" s="1">
        <v>41854</v>
      </c>
      <c r="E1891" t="s">
        <v>55</v>
      </c>
      <c r="F1891" t="s">
        <v>3174</v>
      </c>
      <c r="G1891" t="s">
        <v>3175</v>
      </c>
      <c r="H1891" t="s">
        <v>94</v>
      </c>
      <c r="I1891" t="s">
        <v>1866</v>
      </c>
      <c r="J1891" t="s">
        <v>250</v>
      </c>
      <c r="K1891" t="s">
        <v>34</v>
      </c>
      <c r="L1891">
        <v>44107</v>
      </c>
      <c r="M1891" t="s">
        <v>35</v>
      </c>
      <c r="N1891" t="s">
        <v>87</v>
      </c>
      <c r="O1891" t="s">
        <v>2285</v>
      </c>
      <c r="P1891" t="s">
        <v>50</v>
      </c>
      <c r="Q1891" t="s">
        <v>51</v>
      </c>
      <c r="R1891" t="s">
        <v>2286</v>
      </c>
      <c r="S1891" s="5">
        <v>76.77600000000001</v>
      </c>
      <c r="T1891">
        <v>4</v>
      </c>
      <c r="U1891">
        <v>0.7</v>
      </c>
      <c r="V1891">
        <v>-53.743199999999973</v>
      </c>
      <c r="W1891">
        <v>21.26</v>
      </c>
      <c r="X1891" t="s">
        <v>53</v>
      </c>
      <c r="Y1891" t="s">
        <v>5811</v>
      </c>
      <c r="Z1891">
        <v>2014</v>
      </c>
      <c r="AA1891" s="6">
        <f>(Orders[[#This Row],[Sales]]*Orders[[#This Row],[Quantity]])-Orders[[#This Row],[Discount]]</f>
        <v>306.40400000000005</v>
      </c>
    </row>
    <row r="1892" spans="1:27" ht="16.5" x14ac:dyDescent="0.3">
      <c r="A1892">
        <v>36311</v>
      </c>
      <c r="B1892" t="s">
        <v>6041</v>
      </c>
      <c r="C1892" s="1">
        <v>41842</v>
      </c>
      <c r="D1892" s="1">
        <v>41847</v>
      </c>
      <c r="E1892" t="s">
        <v>66</v>
      </c>
      <c r="F1892" t="s">
        <v>3331</v>
      </c>
      <c r="G1892" t="s">
        <v>3332</v>
      </c>
      <c r="H1892" t="s">
        <v>94</v>
      </c>
      <c r="I1892" t="s">
        <v>249</v>
      </c>
      <c r="J1892" t="s">
        <v>250</v>
      </c>
      <c r="K1892" t="s">
        <v>34</v>
      </c>
      <c r="L1892">
        <v>44105</v>
      </c>
      <c r="M1892" t="s">
        <v>35</v>
      </c>
      <c r="N1892" t="s">
        <v>87</v>
      </c>
      <c r="O1892" t="s">
        <v>6042</v>
      </c>
      <c r="P1892" t="s">
        <v>61</v>
      </c>
      <c r="Q1892" t="s">
        <v>72</v>
      </c>
      <c r="R1892" t="s">
        <v>6043</v>
      </c>
      <c r="S1892" s="5">
        <v>210.56399999999999</v>
      </c>
      <c r="T1892">
        <v>6</v>
      </c>
      <c r="U1892">
        <v>0.4</v>
      </c>
      <c r="V1892">
        <v>-52.640999999999991</v>
      </c>
      <c r="W1892">
        <v>21.08</v>
      </c>
      <c r="X1892" t="s">
        <v>64</v>
      </c>
      <c r="Y1892" t="s">
        <v>5811</v>
      </c>
      <c r="Z1892">
        <v>2014</v>
      </c>
      <c r="AA1892" s="6">
        <f>(Orders[[#This Row],[Sales]]*Orders[[#This Row],[Quantity]])-Orders[[#This Row],[Discount]]</f>
        <v>1262.9839999999999</v>
      </c>
    </row>
    <row r="1893" spans="1:27" ht="16.5" x14ac:dyDescent="0.3">
      <c r="A1893">
        <v>35296</v>
      </c>
      <c r="B1893" t="s">
        <v>6044</v>
      </c>
      <c r="C1893" s="1">
        <v>41107</v>
      </c>
      <c r="D1893" s="1">
        <v>41110</v>
      </c>
      <c r="E1893" t="s">
        <v>28</v>
      </c>
      <c r="F1893" t="s">
        <v>3203</v>
      </c>
      <c r="G1893" t="s">
        <v>3204</v>
      </c>
      <c r="H1893" t="s">
        <v>58</v>
      </c>
      <c r="I1893" t="s">
        <v>5032</v>
      </c>
      <c r="J1893" t="s">
        <v>389</v>
      </c>
      <c r="K1893" t="s">
        <v>34</v>
      </c>
      <c r="L1893">
        <v>34952</v>
      </c>
      <c r="M1893" t="s">
        <v>35</v>
      </c>
      <c r="N1893" t="s">
        <v>36</v>
      </c>
      <c r="O1893" t="s">
        <v>1398</v>
      </c>
      <c r="P1893" t="s">
        <v>38</v>
      </c>
      <c r="Q1893" t="s">
        <v>173</v>
      </c>
      <c r="R1893" t="s">
        <v>1399</v>
      </c>
      <c r="S1893" s="5">
        <v>231.92</v>
      </c>
      <c r="T1893">
        <v>5</v>
      </c>
      <c r="U1893">
        <v>0.2</v>
      </c>
      <c r="V1893">
        <v>5.7980000000000018</v>
      </c>
      <c r="W1893">
        <v>21.07</v>
      </c>
      <c r="X1893" t="s">
        <v>64</v>
      </c>
      <c r="Y1893" t="s">
        <v>5811</v>
      </c>
      <c r="Z1893">
        <v>2012</v>
      </c>
      <c r="AA1893" s="6">
        <f>(Orders[[#This Row],[Sales]]*Orders[[#This Row],[Quantity]])-Orders[[#This Row],[Discount]]</f>
        <v>1159.3999999999999</v>
      </c>
    </row>
    <row r="1894" spans="1:27" ht="16.5" x14ac:dyDescent="0.3">
      <c r="A1894">
        <v>34306</v>
      </c>
      <c r="B1894" t="s">
        <v>6045</v>
      </c>
      <c r="C1894" s="1">
        <v>41481</v>
      </c>
      <c r="D1894" s="1">
        <v>41485</v>
      </c>
      <c r="E1894" t="s">
        <v>66</v>
      </c>
      <c r="F1894" t="s">
        <v>1546</v>
      </c>
      <c r="G1894" t="s">
        <v>1547</v>
      </c>
      <c r="H1894" t="s">
        <v>58</v>
      </c>
      <c r="I1894" t="s">
        <v>333</v>
      </c>
      <c r="J1894" t="s">
        <v>250</v>
      </c>
      <c r="K1894" t="s">
        <v>34</v>
      </c>
      <c r="L1894">
        <v>43615</v>
      </c>
      <c r="M1894" t="s">
        <v>35</v>
      </c>
      <c r="N1894" t="s">
        <v>87</v>
      </c>
      <c r="O1894" t="s">
        <v>3470</v>
      </c>
      <c r="P1894" t="s">
        <v>50</v>
      </c>
      <c r="Q1894" t="s">
        <v>89</v>
      </c>
      <c r="R1894" t="s">
        <v>3471</v>
      </c>
      <c r="S1894" s="5">
        <v>243.88</v>
      </c>
      <c r="T1894">
        <v>5</v>
      </c>
      <c r="U1894">
        <v>0.2</v>
      </c>
      <c r="V1894">
        <v>27.43649999999996</v>
      </c>
      <c r="W1894">
        <v>20.65</v>
      </c>
      <c r="X1894" t="s">
        <v>64</v>
      </c>
      <c r="Y1894" t="s">
        <v>5811</v>
      </c>
      <c r="Z1894">
        <v>2013</v>
      </c>
      <c r="AA1894" s="6">
        <f>(Orders[[#This Row],[Sales]]*Orders[[#This Row],[Quantity]])-Orders[[#This Row],[Discount]]</f>
        <v>1219.2</v>
      </c>
    </row>
    <row r="1895" spans="1:27" ht="16.5" x14ac:dyDescent="0.3">
      <c r="A1895">
        <v>37233</v>
      </c>
      <c r="B1895" t="s">
        <v>6046</v>
      </c>
      <c r="C1895" s="1">
        <v>41460</v>
      </c>
      <c r="D1895" s="1">
        <v>41460</v>
      </c>
      <c r="E1895" t="s">
        <v>303</v>
      </c>
      <c r="F1895" t="s">
        <v>1981</v>
      </c>
      <c r="G1895" t="s">
        <v>1982</v>
      </c>
      <c r="H1895" t="s">
        <v>94</v>
      </c>
      <c r="I1895" t="s">
        <v>144</v>
      </c>
      <c r="J1895" t="s">
        <v>145</v>
      </c>
      <c r="K1895" t="s">
        <v>34</v>
      </c>
      <c r="L1895">
        <v>98103</v>
      </c>
      <c r="M1895" t="s">
        <v>35</v>
      </c>
      <c r="N1895" t="s">
        <v>105</v>
      </c>
      <c r="O1895" t="s">
        <v>4512</v>
      </c>
      <c r="P1895" t="s">
        <v>61</v>
      </c>
      <c r="Q1895" t="s">
        <v>72</v>
      </c>
      <c r="R1895" t="s">
        <v>4513</v>
      </c>
      <c r="S1895" s="5">
        <v>177.48</v>
      </c>
      <c r="T1895">
        <v>3</v>
      </c>
      <c r="U1895">
        <v>0.2</v>
      </c>
      <c r="V1895">
        <v>19.966499999999979</v>
      </c>
      <c r="W1895">
        <v>20.65</v>
      </c>
      <c r="X1895" t="s">
        <v>64</v>
      </c>
      <c r="Y1895" t="s">
        <v>5811</v>
      </c>
      <c r="Z1895">
        <v>2013</v>
      </c>
      <c r="AA1895" s="6">
        <f>(Orders[[#This Row],[Sales]]*Orders[[#This Row],[Quantity]])-Orders[[#This Row],[Discount]]</f>
        <v>532.2399999999999</v>
      </c>
    </row>
    <row r="1896" spans="1:27" ht="16.5" x14ac:dyDescent="0.3">
      <c r="A1896">
        <v>34512</v>
      </c>
      <c r="B1896" t="s">
        <v>6047</v>
      </c>
      <c r="C1896" s="1">
        <v>41829</v>
      </c>
      <c r="D1896" s="1">
        <v>41831</v>
      </c>
      <c r="E1896" t="s">
        <v>55</v>
      </c>
      <c r="F1896" t="s">
        <v>604</v>
      </c>
      <c r="G1896" t="s">
        <v>605</v>
      </c>
      <c r="H1896" t="s">
        <v>31</v>
      </c>
      <c r="I1896" t="s">
        <v>6048</v>
      </c>
      <c r="J1896" t="s">
        <v>104</v>
      </c>
      <c r="K1896" t="s">
        <v>34</v>
      </c>
      <c r="L1896">
        <v>94403</v>
      </c>
      <c r="M1896" t="s">
        <v>35</v>
      </c>
      <c r="N1896" t="s">
        <v>105</v>
      </c>
      <c r="O1896" t="s">
        <v>1435</v>
      </c>
      <c r="P1896" t="s">
        <v>50</v>
      </c>
      <c r="Q1896" t="s">
        <v>773</v>
      </c>
      <c r="R1896" t="s">
        <v>1436</v>
      </c>
      <c r="S1896" s="5">
        <v>75.179999999999993</v>
      </c>
      <c r="T1896">
        <v>6</v>
      </c>
      <c r="U1896">
        <v>0</v>
      </c>
      <c r="V1896">
        <v>35.334599999999988</v>
      </c>
      <c r="W1896">
        <v>20.54</v>
      </c>
      <c r="X1896" t="s">
        <v>41</v>
      </c>
      <c r="Y1896" t="s">
        <v>5811</v>
      </c>
      <c r="Z1896">
        <v>2014</v>
      </c>
      <c r="AA1896" s="6">
        <f>(Orders[[#This Row],[Sales]]*Orders[[#This Row],[Quantity]])-Orders[[#This Row],[Discount]]</f>
        <v>451.07999999999993</v>
      </c>
    </row>
    <row r="1897" spans="1:27" ht="16.5" x14ac:dyDescent="0.3">
      <c r="A1897">
        <v>31795</v>
      </c>
      <c r="B1897" t="s">
        <v>6049</v>
      </c>
      <c r="C1897" s="1">
        <v>41481</v>
      </c>
      <c r="D1897" s="1">
        <v>41487</v>
      </c>
      <c r="E1897" t="s">
        <v>66</v>
      </c>
      <c r="F1897" t="s">
        <v>993</v>
      </c>
      <c r="G1897" t="s">
        <v>994</v>
      </c>
      <c r="H1897" t="s">
        <v>31</v>
      </c>
      <c r="I1897" t="s">
        <v>309</v>
      </c>
      <c r="J1897" t="s">
        <v>104</v>
      </c>
      <c r="K1897" t="s">
        <v>34</v>
      </c>
      <c r="L1897">
        <v>92627</v>
      </c>
      <c r="M1897" t="s">
        <v>35</v>
      </c>
      <c r="N1897" t="s">
        <v>105</v>
      </c>
      <c r="O1897" t="s">
        <v>3354</v>
      </c>
      <c r="P1897" t="s">
        <v>38</v>
      </c>
      <c r="Q1897" t="s">
        <v>98</v>
      </c>
      <c r="R1897" t="s">
        <v>3355</v>
      </c>
      <c r="S1897" s="5">
        <v>241.56800000000001</v>
      </c>
      <c r="T1897">
        <v>2</v>
      </c>
      <c r="U1897">
        <v>0.2</v>
      </c>
      <c r="V1897">
        <v>18.11760000000001</v>
      </c>
      <c r="W1897">
        <v>20.350000000000001</v>
      </c>
      <c r="X1897" t="s">
        <v>64</v>
      </c>
      <c r="Y1897" t="s">
        <v>5811</v>
      </c>
      <c r="Z1897">
        <v>2013</v>
      </c>
      <c r="AA1897" s="6">
        <f>(Orders[[#This Row],[Sales]]*Orders[[#This Row],[Quantity]])-Orders[[#This Row],[Discount]]</f>
        <v>482.93600000000004</v>
      </c>
    </row>
    <row r="1898" spans="1:27" ht="16.5" x14ac:dyDescent="0.3">
      <c r="A1898">
        <v>33095</v>
      </c>
      <c r="B1898" t="s">
        <v>6050</v>
      </c>
      <c r="C1898" s="1">
        <v>41463</v>
      </c>
      <c r="D1898" s="1">
        <v>41467</v>
      </c>
      <c r="E1898" t="s">
        <v>66</v>
      </c>
      <c r="F1898" t="s">
        <v>242</v>
      </c>
      <c r="G1898" t="s">
        <v>243</v>
      </c>
      <c r="H1898" t="s">
        <v>31</v>
      </c>
      <c r="I1898" t="s">
        <v>466</v>
      </c>
      <c r="J1898" t="s">
        <v>104</v>
      </c>
      <c r="K1898" t="s">
        <v>34</v>
      </c>
      <c r="L1898">
        <v>95123</v>
      </c>
      <c r="M1898" t="s">
        <v>35</v>
      </c>
      <c r="N1898" t="s">
        <v>105</v>
      </c>
      <c r="O1898" t="s">
        <v>6051</v>
      </c>
      <c r="P1898" t="s">
        <v>38</v>
      </c>
      <c r="Q1898" t="s">
        <v>270</v>
      </c>
      <c r="R1898" t="s">
        <v>6052</v>
      </c>
      <c r="S1898" s="5">
        <v>215.65</v>
      </c>
      <c r="T1898">
        <v>5</v>
      </c>
      <c r="U1898">
        <v>0</v>
      </c>
      <c r="V1898">
        <v>73.320999999999998</v>
      </c>
      <c r="W1898">
        <v>20.34</v>
      </c>
      <c r="X1898" t="s">
        <v>64</v>
      </c>
      <c r="Y1898" t="s">
        <v>5811</v>
      </c>
      <c r="Z1898">
        <v>2013</v>
      </c>
      <c r="AA1898" s="6">
        <f>(Orders[[#This Row],[Sales]]*Orders[[#This Row],[Quantity]])-Orders[[#This Row],[Discount]]</f>
        <v>1078.25</v>
      </c>
    </row>
    <row r="1899" spans="1:27" ht="16.5" x14ac:dyDescent="0.3">
      <c r="A1899">
        <v>34408</v>
      </c>
      <c r="B1899" t="s">
        <v>6053</v>
      </c>
      <c r="C1899" s="1">
        <v>41473</v>
      </c>
      <c r="D1899" s="1">
        <v>41478</v>
      </c>
      <c r="E1899" t="s">
        <v>66</v>
      </c>
      <c r="F1899" t="s">
        <v>3957</v>
      </c>
      <c r="G1899" t="s">
        <v>3958</v>
      </c>
      <c r="H1899" t="s">
        <v>31</v>
      </c>
      <c r="I1899" t="s">
        <v>77</v>
      </c>
      <c r="J1899" t="s">
        <v>78</v>
      </c>
      <c r="K1899" t="s">
        <v>34</v>
      </c>
      <c r="L1899">
        <v>65807</v>
      </c>
      <c r="M1899" t="s">
        <v>35</v>
      </c>
      <c r="N1899" t="s">
        <v>48</v>
      </c>
      <c r="O1899" t="s">
        <v>111</v>
      </c>
      <c r="P1899" t="s">
        <v>50</v>
      </c>
      <c r="Q1899" t="s">
        <v>112</v>
      </c>
      <c r="R1899" t="s">
        <v>113</v>
      </c>
      <c r="S1899" s="5">
        <v>265.17</v>
      </c>
      <c r="T1899">
        <v>1</v>
      </c>
      <c r="U1899">
        <v>0</v>
      </c>
      <c r="V1899">
        <v>47.730599999999981</v>
      </c>
      <c r="W1899">
        <v>20.260000000000002</v>
      </c>
      <c r="X1899" t="s">
        <v>64</v>
      </c>
      <c r="Y1899" t="s">
        <v>5811</v>
      </c>
      <c r="Z1899">
        <v>2013</v>
      </c>
      <c r="AA1899" s="6">
        <f>(Orders[[#This Row],[Sales]]*Orders[[#This Row],[Quantity]])-Orders[[#This Row],[Discount]]</f>
        <v>265.17</v>
      </c>
    </row>
    <row r="1900" spans="1:27" ht="16.5" x14ac:dyDescent="0.3">
      <c r="A1900">
        <v>37881</v>
      </c>
      <c r="B1900" t="s">
        <v>6054</v>
      </c>
      <c r="C1900" s="1">
        <v>41842</v>
      </c>
      <c r="D1900" s="1">
        <v>41848</v>
      </c>
      <c r="E1900" t="s">
        <v>66</v>
      </c>
      <c r="F1900" t="s">
        <v>3510</v>
      </c>
      <c r="G1900" t="s">
        <v>3511</v>
      </c>
      <c r="H1900" t="s">
        <v>31</v>
      </c>
      <c r="I1900" t="s">
        <v>2486</v>
      </c>
      <c r="J1900" t="s">
        <v>495</v>
      </c>
      <c r="K1900" t="s">
        <v>34</v>
      </c>
      <c r="L1900">
        <v>24153</v>
      </c>
      <c r="M1900" t="s">
        <v>35</v>
      </c>
      <c r="N1900" t="s">
        <v>36</v>
      </c>
      <c r="O1900" t="s">
        <v>4676</v>
      </c>
      <c r="P1900" t="s">
        <v>61</v>
      </c>
      <c r="Q1900" t="s">
        <v>72</v>
      </c>
      <c r="R1900" t="s">
        <v>4677</v>
      </c>
      <c r="S1900" s="5">
        <v>271.95999999999998</v>
      </c>
      <c r="T1900">
        <v>4</v>
      </c>
      <c r="U1900">
        <v>0</v>
      </c>
      <c r="V1900">
        <v>67.990000000000009</v>
      </c>
      <c r="W1900">
        <v>20.190000000000001</v>
      </c>
      <c r="X1900" t="s">
        <v>64</v>
      </c>
      <c r="Y1900" t="s">
        <v>5811</v>
      </c>
      <c r="Z1900">
        <v>2014</v>
      </c>
      <c r="AA1900" s="6">
        <f>(Orders[[#This Row],[Sales]]*Orders[[#This Row],[Quantity]])-Orders[[#This Row],[Discount]]</f>
        <v>1087.8399999999999</v>
      </c>
    </row>
    <row r="1901" spans="1:27" ht="16.5" x14ac:dyDescent="0.3">
      <c r="A1901">
        <v>41100</v>
      </c>
      <c r="B1901" t="s">
        <v>6055</v>
      </c>
      <c r="C1901" s="1">
        <v>41108</v>
      </c>
      <c r="D1901" s="1">
        <v>41110</v>
      </c>
      <c r="E1901" t="s">
        <v>28</v>
      </c>
      <c r="F1901" t="s">
        <v>3997</v>
      </c>
      <c r="G1901" t="s">
        <v>3998</v>
      </c>
      <c r="H1901" t="s">
        <v>31</v>
      </c>
      <c r="I1901" t="s">
        <v>232</v>
      </c>
      <c r="J1901" t="s">
        <v>233</v>
      </c>
      <c r="K1901" t="s">
        <v>34</v>
      </c>
      <c r="L1901">
        <v>10024</v>
      </c>
      <c r="M1901" t="s">
        <v>35</v>
      </c>
      <c r="N1901" t="s">
        <v>87</v>
      </c>
      <c r="O1901" t="s">
        <v>5369</v>
      </c>
      <c r="P1901" t="s">
        <v>61</v>
      </c>
      <c r="Q1901" t="s">
        <v>72</v>
      </c>
      <c r="R1901" t="s">
        <v>5370</v>
      </c>
      <c r="S1901" s="5">
        <v>135.99</v>
      </c>
      <c r="T1901">
        <v>1</v>
      </c>
      <c r="U1901">
        <v>0</v>
      </c>
      <c r="V1901">
        <v>36.717300000000009</v>
      </c>
      <c r="W1901">
        <v>20.190000000000001</v>
      </c>
      <c r="X1901" t="s">
        <v>53</v>
      </c>
      <c r="Y1901" t="s">
        <v>5811</v>
      </c>
      <c r="Z1901">
        <v>2012</v>
      </c>
      <c r="AA1901" s="6">
        <f>(Orders[[#This Row],[Sales]]*Orders[[#This Row],[Quantity]])-Orders[[#This Row],[Discount]]</f>
        <v>135.99</v>
      </c>
    </row>
    <row r="1902" spans="1:27" ht="16.5" x14ac:dyDescent="0.3">
      <c r="A1902">
        <v>39705</v>
      </c>
      <c r="B1902" t="s">
        <v>6056</v>
      </c>
      <c r="C1902" s="1">
        <v>41829</v>
      </c>
      <c r="D1902" s="1">
        <v>41833</v>
      </c>
      <c r="E1902" t="s">
        <v>66</v>
      </c>
      <c r="F1902" t="s">
        <v>659</v>
      </c>
      <c r="G1902" t="s">
        <v>660</v>
      </c>
      <c r="H1902" t="s">
        <v>58</v>
      </c>
      <c r="I1902" t="s">
        <v>408</v>
      </c>
      <c r="J1902" t="s">
        <v>409</v>
      </c>
      <c r="K1902" t="s">
        <v>34</v>
      </c>
      <c r="L1902">
        <v>19711</v>
      </c>
      <c r="M1902" t="s">
        <v>35</v>
      </c>
      <c r="N1902" t="s">
        <v>87</v>
      </c>
      <c r="O1902" t="s">
        <v>6057</v>
      </c>
      <c r="P1902" t="s">
        <v>50</v>
      </c>
      <c r="Q1902" t="s">
        <v>788</v>
      </c>
      <c r="R1902" t="s">
        <v>6058</v>
      </c>
      <c r="S1902" s="5">
        <v>174.95</v>
      </c>
      <c r="T1902">
        <v>5</v>
      </c>
      <c r="U1902">
        <v>0</v>
      </c>
      <c r="V1902">
        <v>45.487000000000002</v>
      </c>
      <c r="W1902">
        <v>20.09</v>
      </c>
      <c r="X1902" t="s">
        <v>64</v>
      </c>
      <c r="Y1902" t="s">
        <v>5811</v>
      </c>
      <c r="Z1902">
        <v>2014</v>
      </c>
      <c r="AA1902" s="6">
        <f>(Orders[[#This Row],[Sales]]*Orders[[#This Row],[Quantity]])-Orders[[#This Row],[Discount]]</f>
        <v>874.75</v>
      </c>
    </row>
    <row r="1903" spans="1:27" ht="16.5" x14ac:dyDescent="0.3">
      <c r="A1903">
        <v>41104</v>
      </c>
      <c r="B1903" t="s">
        <v>6059</v>
      </c>
      <c r="C1903" s="1">
        <v>41848</v>
      </c>
      <c r="D1903" s="1">
        <v>41853</v>
      </c>
      <c r="E1903" t="s">
        <v>28</v>
      </c>
      <c r="F1903" t="s">
        <v>3387</v>
      </c>
      <c r="G1903" t="s">
        <v>3388</v>
      </c>
      <c r="H1903" t="s">
        <v>31</v>
      </c>
      <c r="I1903" t="s">
        <v>821</v>
      </c>
      <c r="J1903" t="s">
        <v>33</v>
      </c>
      <c r="K1903" t="s">
        <v>34</v>
      </c>
      <c r="L1903">
        <v>27604</v>
      </c>
      <c r="M1903" t="s">
        <v>35</v>
      </c>
      <c r="N1903" t="s">
        <v>36</v>
      </c>
      <c r="O1903" t="s">
        <v>2003</v>
      </c>
      <c r="P1903" t="s">
        <v>38</v>
      </c>
      <c r="Q1903" t="s">
        <v>98</v>
      </c>
      <c r="R1903" t="s">
        <v>2004</v>
      </c>
      <c r="S1903" s="5">
        <v>194.84800000000001</v>
      </c>
      <c r="T1903">
        <v>4</v>
      </c>
      <c r="U1903">
        <v>0.2</v>
      </c>
      <c r="V1903">
        <v>12.17799999999998</v>
      </c>
      <c r="W1903">
        <v>19.75</v>
      </c>
      <c r="X1903" t="s">
        <v>64</v>
      </c>
      <c r="Y1903" t="s">
        <v>5811</v>
      </c>
      <c r="Z1903">
        <v>2014</v>
      </c>
      <c r="AA1903" s="6">
        <f>(Orders[[#This Row],[Sales]]*Orders[[#This Row],[Quantity]])-Orders[[#This Row],[Discount]]</f>
        <v>779.19200000000001</v>
      </c>
    </row>
    <row r="1904" spans="1:27" ht="16.5" x14ac:dyDescent="0.3">
      <c r="A1904">
        <v>40001</v>
      </c>
      <c r="B1904" t="s">
        <v>6060</v>
      </c>
      <c r="C1904" s="1">
        <v>41479</v>
      </c>
      <c r="D1904" s="1">
        <v>41482</v>
      </c>
      <c r="E1904" t="s">
        <v>55</v>
      </c>
      <c r="F1904" t="s">
        <v>1103</v>
      </c>
      <c r="G1904" t="s">
        <v>1104</v>
      </c>
      <c r="H1904" t="s">
        <v>31</v>
      </c>
      <c r="I1904" t="s">
        <v>869</v>
      </c>
      <c r="J1904" t="s">
        <v>171</v>
      </c>
      <c r="K1904" t="s">
        <v>34</v>
      </c>
      <c r="L1904">
        <v>77041</v>
      </c>
      <c r="M1904" t="s">
        <v>35</v>
      </c>
      <c r="N1904" t="s">
        <v>48</v>
      </c>
      <c r="O1904" t="s">
        <v>720</v>
      </c>
      <c r="P1904" t="s">
        <v>61</v>
      </c>
      <c r="Q1904" t="s">
        <v>72</v>
      </c>
      <c r="R1904" t="s">
        <v>721</v>
      </c>
      <c r="S1904" s="5">
        <v>115.136</v>
      </c>
      <c r="T1904">
        <v>8</v>
      </c>
      <c r="U1904">
        <v>0.2</v>
      </c>
      <c r="V1904">
        <v>11.5136</v>
      </c>
      <c r="W1904">
        <v>19.649999999999999</v>
      </c>
      <c r="X1904" t="s">
        <v>53</v>
      </c>
      <c r="Y1904" t="s">
        <v>5811</v>
      </c>
      <c r="Z1904">
        <v>2013</v>
      </c>
      <c r="AA1904" s="6">
        <f>(Orders[[#This Row],[Sales]]*Orders[[#This Row],[Quantity]])-Orders[[#This Row],[Discount]]</f>
        <v>920.88799999999992</v>
      </c>
    </row>
    <row r="1905" spans="1:27" ht="16.5" x14ac:dyDescent="0.3">
      <c r="A1905">
        <v>40203</v>
      </c>
      <c r="B1905" t="s">
        <v>6061</v>
      </c>
      <c r="C1905" s="1">
        <v>41457</v>
      </c>
      <c r="D1905" s="1">
        <v>41457</v>
      </c>
      <c r="E1905" t="s">
        <v>303</v>
      </c>
      <c r="F1905" t="s">
        <v>1819</v>
      </c>
      <c r="G1905" t="s">
        <v>1820</v>
      </c>
      <c r="H1905" t="s">
        <v>94</v>
      </c>
      <c r="I1905" t="s">
        <v>232</v>
      </c>
      <c r="J1905" t="s">
        <v>233</v>
      </c>
      <c r="K1905" t="s">
        <v>34</v>
      </c>
      <c r="L1905">
        <v>10009</v>
      </c>
      <c r="M1905" t="s">
        <v>35</v>
      </c>
      <c r="N1905" t="s">
        <v>87</v>
      </c>
      <c r="O1905" t="s">
        <v>2601</v>
      </c>
      <c r="P1905" t="s">
        <v>50</v>
      </c>
      <c r="Q1905" t="s">
        <v>416</v>
      </c>
      <c r="R1905" t="s">
        <v>2602</v>
      </c>
      <c r="S1905" s="5">
        <v>75.06</v>
      </c>
      <c r="T1905">
        <v>9</v>
      </c>
      <c r="U1905">
        <v>0</v>
      </c>
      <c r="V1905">
        <v>33.776999999999987</v>
      </c>
      <c r="W1905">
        <v>19.45</v>
      </c>
      <c r="X1905" t="s">
        <v>53</v>
      </c>
      <c r="Y1905" t="s">
        <v>5811</v>
      </c>
      <c r="Z1905">
        <v>2013</v>
      </c>
      <c r="AA1905" s="6">
        <f>(Orders[[#This Row],[Sales]]*Orders[[#This Row],[Quantity]])-Orders[[#This Row],[Discount]]</f>
        <v>675.54</v>
      </c>
    </row>
    <row r="1906" spans="1:27" ht="16.5" x14ac:dyDescent="0.3">
      <c r="A1906">
        <v>39436</v>
      </c>
      <c r="B1906" t="s">
        <v>6062</v>
      </c>
      <c r="C1906" s="1">
        <v>41474</v>
      </c>
      <c r="D1906" s="1">
        <v>41478</v>
      </c>
      <c r="E1906" t="s">
        <v>66</v>
      </c>
      <c r="F1906" t="s">
        <v>4986</v>
      </c>
      <c r="G1906" t="s">
        <v>4987</v>
      </c>
      <c r="H1906" t="s">
        <v>94</v>
      </c>
      <c r="I1906" t="s">
        <v>85</v>
      </c>
      <c r="J1906" t="s">
        <v>86</v>
      </c>
      <c r="K1906" t="s">
        <v>34</v>
      </c>
      <c r="L1906">
        <v>19140</v>
      </c>
      <c r="M1906" t="s">
        <v>35</v>
      </c>
      <c r="N1906" t="s">
        <v>87</v>
      </c>
      <c r="O1906" t="s">
        <v>3672</v>
      </c>
      <c r="P1906" t="s">
        <v>50</v>
      </c>
      <c r="Q1906" t="s">
        <v>112</v>
      </c>
      <c r="R1906" t="s">
        <v>3673</v>
      </c>
      <c r="S1906" s="5">
        <v>284.08</v>
      </c>
      <c r="T1906">
        <v>10</v>
      </c>
      <c r="U1906">
        <v>0.2</v>
      </c>
      <c r="V1906">
        <v>24.856999999999999</v>
      </c>
      <c r="W1906">
        <v>18.93</v>
      </c>
      <c r="X1906" t="s">
        <v>64</v>
      </c>
      <c r="Y1906" t="s">
        <v>5811</v>
      </c>
      <c r="Z1906">
        <v>2013</v>
      </c>
      <c r="AA1906" s="6">
        <f>(Orders[[#This Row],[Sales]]*Orders[[#This Row],[Quantity]])-Orders[[#This Row],[Discount]]</f>
        <v>2840.6</v>
      </c>
    </row>
    <row r="1907" spans="1:27" ht="16.5" x14ac:dyDescent="0.3">
      <c r="A1907">
        <v>35694</v>
      </c>
      <c r="B1907" t="s">
        <v>6063</v>
      </c>
      <c r="C1907" s="1">
        <v>40731</v>
      </c>
      <c r="D1907" s="1">
        <v>40735</v>
      </c>
      <c r="E1907" t="s">
        <v>66</v>
      </c>
      <c r="F1907" t="s">
        <v>1486</v>
      </c>
      <c r="G1907" t="s">
        <v>1487</v>
      </c>
      <c r="H1907" t="s">
        <v>31</v>
      </c>
      <c r="I1907" t="s">
        <v>85</v>
      </c>
      <c r="J1907" t="s">
        <v>86</v>
      </c>
      <c r="K1907" t="s">
        <v>34</v>
      </c>
      <c r="L1907">
        <v>19120</v>
      </c>
      <c r="M1907" t="s">
        <v>35</v>
      </c>
      <c r="N1907" t="s">
        <v>87</v>
      </c>
      <c r="O1907" t="s">
        <v>2247</v>
      </c>
      <c r="P1907" t="s">
        <v>38</v>
      </c>
      <c r="Q1907" t="s">
        <v>98</v>
      </c>
      <c r="R1907" t="s">
        <v>2248</v>
      </c>
      <c r="S1907" s="5">
        <v>172.18600000000001</v>
      </c>
      <c r="T1907">
        <v>2</v>
      </c>
      <c r="U1907">
        <v>0.3</v>
      </c>
      <c r="V1907">
        <v>-46.736200000000011</v>
      </c>
      <c r="W1907">
        <v>18.579999999999998</v>
      </c>
      <c r="X1907" t="s">
        <v>53</v>
      </c>
      <c r="Y1907" t="s">
        <v>5811</v>
      </c>
      <c r="Z1907">
        <v>2011</v>
      </c>
      <c r="AA1907" s="6">
        <f>(Orders[[#This Row],[Sales]]*Orders[[#This Row],[Quantity]])-Orders[[#This Row],[Discount]]</f>
        <v>344.072</v>
      </c>
    </row>
    <row r="1908" spans="1:27" ht="16.5" x14ac:dyDescent="0.3">
      <c r="A1908">
        <v>32455</v>
      </c>
      <c r="B1908" t="s">
        <v>6064</v>
      </c>
      <c r="C1908" s="1">
        <v>41458</v>
      </c>
      <c r="D1908" s="1">
        <v>41463</v>
      </c>
      <c r="E1908" t="s">
        <v>28</v>
      </c>
      <c r="F1908" t="s">
        <v>3421</v>
      </c>
      <c r="G1908" t="s">
        <v>3422</v>
      </c>
      <c r="H1908" t="s">
        <v>58</v>
      </c>
      <c r="I1908" t="s">
        <v>151</v>
      </c>
      <c r="J1908" t="s">
        <v>104</v>
      </c>
      <c r="K1908" t="s">
        <v>34</v>
      </c>
      <c r="L1908">
        <v>90004</v>
      </c>
      <c r="M1908" t="s">
        <v>35</v>
      </c>
      <c r="N1908" t="s">
        <v>105</v>
      </c>
      <c r="O1908" t="s">
        <v>6031</v>
      </c>
      <c r="P1908" t="s">
        <v>38</v>
      </c>
      <c r="Q1908" t="s">
        <v>98</v>
      </c>
      <c r="R1908" t="s">
        <v>6032</v>
      </c>
      <c r="S1908" s="5">
        <v>195.184</v>
      </c>
      <c r="T1908">
        <v>1</v>
      </c>
      <c r="U1908">
        <v>0.2</v>
      </c>
      <c r="V1908">
        <v>19.51840000000001</v>
      </c>
      <c r="W1908">
        <v>18.57</v>
      </c>
      <c r="X1908" t="s">
        <v>64</v>
      </c>
      <c r="Y1908" t="s">
        <v>5811</v>
      </c>
      <c r="Z1908">
        <v>2013</v>
      </c>
      <c r="AA1908" s="6">
        <f>(Orders[[#This Row],[Sales]]*Orders[[#This Row],[Quantity]])-Orders[[#This Row],[Discount]]</f>
        <v>194.98400000000001</v>
      </c>
    </row>
    <row r="1909" spans="1:27" ht="16.5" x14ac:dyDescent="0.3">
      <c r="A1909">
        <v>33667</v>
      </c>
      <c r="B1909" t="s">
        <v>6065</v>
      </c>
      <c r="C1909" s="1">
        <v>41828</v>
      </c>
      <c r="D1909" s="1">
        <v>41830</v>
      </c>
      <c r="E1909" t="s">
        <v>28</v>
      </c>
      <c r="F1909" t="s">
        <v>3203</v>
      </c>
      <c r="G1909" t="s">
        <v>3204</v>
      </c>
      <c r="H1909" t="s">
        <v>58</v>
      </c>
      <c r="I1909" t="s">
        <v>4462</v>
      </c>
      <c r="J1909" t="s">
        <v>1118</v>
      </c>
      <c r="K1909" t="s">
        <v>34</v>
      </c>
      <c r="L1909">
        <v>2886</v>
      </c>
      <c r="M1909" t="s">
        <v>35</v>
      </c>
      <c r="N1909" t="s">
        <v>87</v>
      </c>
      <c r="O1909" t="s">
        <v>2453</v>
      </c>
      <c r="P1909" t="s">
        <v>61</v>
      </c>
      <c r="Q1909" t="s">
        <v>294</v>
      </c>
      <c r="R1909" t="s">
        <v>2454</v>
      </c>
      <c r="S1909" s="5">
        <v>252</v>
      </c>
      <c r="T1909">
        <v>4</v>
      </c>
      <c r="U1909">
        <v>0</v>
      </c>
      <c r="V1909">
        <v>93.240000000000009</v>
      </c>
      <c r="W1909">
        <v>18.43</v>
      </c>
      <c r="X1909" t="s">
        <v>64</v>
      </c>
      <c r="Y1909" t="s">
        <v>5811</v>
      </c>
      <c r="Z1909">
        <v>2014</v>
      </c>
      <c r="AA1909" s="6">
        <f>(Orders[[#This Row],[Sales]]*Orders[[#This Row],[Quantity]])-Orders[[#This Row],[Discount]]</f>
        <v>1008</v>
      </c>
    </row>
    <row r="1910" spans="1:27" ht="16.5" x14ac:dyDescent="0.3">
      <c r="A1910">
        <v>35569</v>
      </c>
      <c r="B1910" t="s">
        <v>6066</v>
      </c>
      <c r="C1910" s="1">
        <v>41842</v>
      </c>
      <c r="D1910" s="1">
        <v>41842</v>
      </c>
      <c r="E1910" t="s">
        <v>303</v>
      </c>
      <c r="F1910" t="s">
        <v>2514</v>
      </c>
      <c r="G1910" t="s">
        <v>2515</v>
      </c>
      <c r="H1910" t="s">
        <v>31</v>
      </c>
      <c r="I1910" t="s">
        <v>2570</v>
      </c>
      <c r="J1910" t="s">
        <v>1747</v>
      </c>
      <c r="K1910" t="s">
        <v>34</v>
      </c>
      <c r="L1910">
        <v>84107</v>
      </c>
      <c r="M1910" t="s">
        <v>35</v>
      </c>
      <c r="N1910" t="s">
        <v>105</v>
      </c>
      <c r="O1910" t="s">
        <v>6067</v>
      </c>
      <c r="P1910" t="s">
        <v>61</v>
      </c>
      <c r="Q1910" t="s">
        <v>72</v>
      </c>
      <c r="R1910" t="s">
        <v>6068</v>
      </c>
      <c r="S1910" s="5">
        <v>71.928000000000011</v>
      </c>
      <c r="T1910">
        <v>9</v>
      </c>
      <c r="U1910">
        <v>0.2</v>
      </c>
      <c r="V1910">
        <v>6.2936999999999976</v>
      </c>
      <c r="W1910">
        <v>18.399999999999999</v>
      </c>
      <c r="X1910" t="s">
        <v>41</v>
      </c>
      <c r="Y1910" t="s">
        <v>5811</v>
      </c>
      <c r="Z1910">
        <v>2014</v>
      </c>
      <c r="AA1910" s="6">
        <f>(Orders[[#This Row],[Sales]]*Orders[[#This Row],[Quantity]])-Orders[[#This Row],[Discount]]</f>
        <v>647.15200000000004</v>
      </c>
    </row>
    <row r="1911" spans="1:27" ht="16.5" x14ac:dyDescent="0.3">
      <c r="A1911">
        <v>40146</v>
      </c>
      <c r="B1911" t="s">
        <v>6069</v>
      </c>
      <c r="C1911" s="1">
        <v>41092</v>
      </c>
      <c r="D1911" s="1">
        <v>41094</v>
      </c>
      <c r="E1911" t="s">
        <v>55</v>
      </c>
      <c r="F1911" t="s">
        <v>1524</v>
      </c>
      <c r="G1911" t="s">
        <v>1525</v>
      </c>
      <c r="H1911" t="s">
        <v>58</v>
      </c>
      <c r="I1911" t="s">
        <v>821</v>
      </c>
      <c r="J1911" t="s">
        <v>33</v>
      </c>
      <c r="K1911" t="s">
        <v>34</v>
      </c>
      <c r="L1911">
        <v>27604</v>
      </c>
      <c r="M1911" t="s">
        <v>35</v>
      </c>
      <c r="N1911" t="s">
        <v>36</v>
      </c>
      <c r="O1911" t="s">
        <v>4465</v>
      </c>
      <c r="P1911" t="s">
        <v>38</v>
      </c>
      <c r="Q1911" t="s">
        <v>270</v>
      </c>
      <c r="R1911" t="s">
        <v>4466</v>
      </c>
      <c r="S1911" s="5">
        <v>159.84</v>
      </c>
      <c r="T1911">
        <v>10</v>
      </c>
      <c r="U1911">
        <v>0.2</v>
      </c>
      <c r="V1911">
        <v>45.954000000000008</v>
      </c>
      <c r="W1911">
        <v>18.23</v>
      </c>
      <c r="X1911" t="s">
        <v>53</v>
      </c>
      <c r="Y1911" t="s">
        <v>5811</v>
      </c>
      <c r="Z1911">
        <v>2012</v>
      </c>
      <c r="AA1911" s="6">
        <f>(Orders[[#This Row],[Sales]]*Orders[[#This Row],[Quantity]])-Orders[[#This Row],[Discount]]</f>
        <v>1598.2</v>
      </c>
    </row>
    <row r="1912" spans="1:27" ht="16.5" x14ac:dyDescent="0.3">
      <c r="A1912">
        <v>35592</v>
      </c>
      <c r="B1912" t="s">
        <v>6070</v>
      </c>
      <c r="C1912" s="1">
        <v>41824</v>
      </c>
      <c r="D1912" s="1">
        <v>41831</v>
      </c>
      <c r="E1912" t="s">
        <v>66</v>
      </c>
      <c r="F1912" t="s">
        <v>5647</v>
      </c>
      <c r="G1912" t="s">
        <v>5648</v>
      </c>
      <c r="H1912" t="s">
        <v>31</v>
      </c>
      <c r="I1912" t="s">
        <v>6071</v>
      </c>
      <c r="J1912" t="s">
        <v>104</v>
      </c>
      <c r="K1912" t="s">
        <v>34</v>
      </c>
      <c r="L1912">
        <v>95610</v>
      </c>
      <c r="M1912" t="s">
        <v>35</v>
      </c>
      <c r="N1912" t="s">
        <v>105</v>
      </c>
      <c r="O1912" t="s">
        <v>425</v>
      </c>
      <c r="P1912" t="s">
        <v>38</v>
      </c>
      <c r="Q1912" t="s">
        <v>270</v>
      </c>
      <c r="R1912" t="s">
        <v>426</v>
      </c>
      <c r="S1912" s="5">
        <v>129.38999999999999</v>
      </c>
      <c r="T1912">
        <v>3</v>
      </c>
      <c r="U1912">
        <v>0</v>
      </c>
      <c r="V1912">
        <v>54.343800000000009</v>
      </c>
      <c r="W1912">
        <v>17.940000000000001</v>
      </c>
      <c r="X1912" t="s">
        <v>272</v>
      </c>
      <c r="Y1912" t="s">
        <v>5811</v>
      </c>
      <c r="Z1912">
        <v>2014</v>
      </c>
      <c r="AA1912" s="6">
        <f>(Orders[[#This Row],[Sales]]*Orders[[#This Row],[Quantity]])-Orders[[#This Row],[Discount]]</f>
        <v>388.16999999999996</v>
      </c>
    </row>
    <row r="1913" spans="1:27" ht="16.5" x14ac:dyDescent="0.3">
      <c r="A1913">
        <v>39429</v>
      </c>
      <c r="B1913" t="s">
        <v>6072</v>
      </c>
      <c r="C1913" s="1">
        <v>40744</v>
      </c>
      <c r="D1913" s="1">
        <v>40747</v>
      </c>
      <c r="E1913" t="s">
        <v>55</v>
      </c>
      <c r="F1913" t="s">
        <v>342</v>
      </c>
      <c r="G1913" t="s">
        <v>343</v>
      </c>
      <c r="H1913" t="s">
        <v>58</v>
      </c>
      <c r="I1913" t="s">
        <v>2638</v>
      </c>
      <c r="J1913" t="s">
        <v>104</v>
      </c>
      <c r="K1913" t="s">
        <v>34</v>
      </c>
      <c r="L1913">
        <v>92503</v>
      </c>
      <c r="M1913" t="s">
        <v>35</v>
      </c>
      <c r="N1913" t="s">
        <v>105</v>
      </c>
      <c r="O1913" t="s">
        <v>1289</v>
      </c>
      <c r="P1913" t="s">
        <v>50</v>
      </c>
      <c r="Q1913" t="s">
        <v>112</v>
      </c>
      <c r="R1913" t="s">
        <v>1290</v>
      </c>
      <c r="S1913" s="5">
        <v>535.41</v>
      </c>
      <c r="T1913">
        <v>3</v>
      </c>
      <c r="U1913">
        <v>0</v>
      </c>
      <c r="V1913">
        <v>160.62299999999991</v>
      </c>
      <c r="W1913">
        <v>17.7</v>
      </c>
      <c r="X1913" t="s">
        <v>53</v>
      </c>
      <c r="Y1913" t="s">
        <v>5811</v>
      </c>
      <c r="Z1913">
        <v>2011</v>
      </c>
      <c r="AA1913" s="6">
        <f>(Orders[[#This Row],[Sales]]*Orders[[#This Row],[Quantity]])-Orders[[#This Row],[Discount]]</f>
        <v>1606.23</v>
      </c>
    </row>
    <row r="1914" spans="1:27" ht="16.5" x14ac:dyDescent="0.3">
      <c r="A1914">
        <v>38992</v>
      </c>
      <c r="B1914" t="s">
        <v>6073</v>
      </c>
      <c r="C1914" s="1">
        <v>41823</v>
      </c>
      <c r="D1914" s="1">
        <v>41826</v>
      </c>
      <c r="E1914" t="s">
        <v>55</v>
      </c>
      <c r="F1914" t="s">
        <v>3341</v>
      </c>
      <c r="G1914" t="s">
        <v>3342</v>
      </c>
      <c r="H1914" t="s">
        <v>94</v>
      </c>
      <c r="I1914" t="s">
        <v>869</v>
      </c>
      <c r="J1914" t="s">
        <v>171</v>
      </c>
      <c r="K1914" t="s">
        <v>34</v>
      </c>
      <c r="L1914">
        <v>77036</v>
      </c>
      <c r="M1914" t="s">
        <v>35</v>
      </c>
      <c r="N1914" t="s">
        <v>48</v>
      </c>
      <c r="O1914" t="s">
        <v>2320</v>
      </c>
      <c r="P1914" t="s">
        <v>50</v>
      </c>
      <c r="Q1914" t="s">
        <v>416</v>
      </c>
      <c r="R1914" t="s">
        <v>5146</v>
      </c>
      <c r="S1914" s="5">
        <v>163.96</v>
      </c>
      <c r="T1914">
        <v>5</v>
      </c>
      <c r="U1914">
        <v>0.2</v>
      </c>
      <c r="V1914">
        <v>59.435499999999998</v>
      </c>
      <c r="W1914">
        <v>17.38</v>
      </c>
      <c r="X1914" t="s">
        <v>64</v>
      </c>
      <c r="Y1914" t="s">
        <v>5811</v>
      </c>
      <c r="Z1914">
        <v>2014</v>
      </c>
      <c r="AA1914" s="6">
        <f>(Orders[[#This Row],[Sales]]*Orders[[#This Row],[Quantity]])-Orders[[#This Row],[Discount]]</f>
        <v>819.6</v>
      </c>
    </row>
    <row r="1915" spans="1:27" ht="16.5" x14ac:dyDescent="0.3">
      <c r="A1915">
        <v>32708</v>
      </c>
      <c r="B1915" t="s">
        <v>6074</v>
      </c>
      <c r="C1915" s="1">
        <v>41465</v>
      </c>
      <c r="D1915" s="1">
        <v>41469</v>
      </c>
      <c r="E1915" t="s">
        <v>66</v>
      </c>
      <c r="F1915" t="s">
        <v>342</v>
      </c>
      <c r="G1915" t="s">
        <v>343</v>
      </c>
      <c r="H1915" t="s">
        <v>58</v>
      </c>
      <c r="I1915" t="s">
        <v>232</v>
      </c>
      <c r="J1915" t="s">
        <v>233</v>
      </c>
      <c r="K1915" t="s">
        <v>34</v>
      </c>
      <c r="L1915">
        <v>10035</v>
      </c>
      <c r="M1915" t="s">
        <v>35</v>
      </c>
      <c r="N1915" t="s">
        <v>87</v>
      </c>
      <c r="O1915" t="s">
        <v>6075</v>
      </c>
      <c r="P1915" t="s">
        <v>38</v>
      </c>
      <c r="Q1915" t="s">
        <v>98</v>
      </c>
      <c r="R1915" t="s">
        <v>6076</v>
      </c>
      <c r="S1915" s="5">
        <v>408.00599999999997</v>
      </c>
      <c r="T1915">
        <v>2</v>
      </c>
      <c r="U1915">
        <v>0.1</v>
      </c>
      <c r="V1915">
        <v>72.534400000000005</v>
      </c>
      <c r="W1915">
        <v>17.37</v>
      </c>
      <c r="X1915" t="s">
        <v>64</v>
      </c>
      <c r="Y1915" t="s">
        <v>5811</v>
      </c>
      <c r="Z1915">
        <v>2013</v>
      </c>
      <c r="AA1915" s="6">
        <f>(Orders[[#This Row],[Sales]]*Orders[[#This Row],[Quantity]])-Orders[[#This Row],[Discount]]</f>
        <v>815.91199999999992</v>
      </c>
    </row>
    <row r="1916" spans="1:27" ht="16.5" x14ac:dyDescent="0.3">
      <c r="A1916">
        <v>32347</v>
      </c>
      <c r="B1916" t="s">
        <v>6077</v>
      </c>
      <c r="C1916" s="1">
        <v>41093</v>
      </c>
      <c r="D1916" s="1">
        <v>41095</v>
      </c>
      <c r="E1916" t="s">
        <v>55</v>
      </c>
      <c r="F1916" t="s">
        <v>6078</v>
      </c>
      <c r="G1916" t="s">
        <v>6079</v>
      </c>
      <c r="H1916" t="s">
        <v>58</v>
      </c>
      <c r="I1916" t="s">
        <v>85</v>
      </c>
      <c r="J1916" t="s">
        <v>86</v>
      </c>
      <c r="K1916" t="s">
        <v>34</v>
      </c>
      <c r="L1916">
        <v>19134</v>
      </c>
      <c r="M1916" t="s">
        <v>35</v>
      </c>
      <c r="N1916" t="s">
        <v>87</v>
      </c>
      <c r="O1916" t="s">
        <v>1344</v>
      </c>
      <c r="P1916" t="s">
        <v>38</v>
      </c>
      <c r="Q1916" t="s">
        <v>270</v>
      </c>
      <c r="R1916" t="s">
        <v>1345</v>
      </c>
      <c r="S1916" s="5">
        <v>168.464</v>
      </c>
      <c r="T1916">
        <v>2</v>
      </c>
      <c r="U1916">
        <v>0.2</v>
      </c>
      <c r="V1916">
        <v>-29.481200000000019</v>
      </c>
      <c r="W1916">
        <v>17.29</v>
      </c>
      <c r="X1916" t="s">
        <v>64</v>
      </c>
      <c r="Y1916" t="s">
        <v>5811</v>
      </c>
      <c r="Z1916">
        <v>2012</v>
      </c>
      <c r="AA1916" s="6">
        <f>(Orders[[#This Row],[Sales]]*Orders[[#This Row],[Quantity]])-Orders[[#This Row],[Discount]]</f>
        <v>336.72800000000001</v>
      </c>
    </row>
    <row r="1917" spans="1:27" ht="16.5" x14ac:dyDescent="0.3">
      <c r="A1917">
        <v>34001</v>
      </c>
      <c r="B1917" t="s">
        <v>6080</v>
      </c>
      <c r="C1917" s="1">
        <v>41832</v>
      </c>
      <c r="D1917" s="1">
        <v>41834</v>
      </c>
      <c r="E1917" t="s">
        <v>28</v>
      </c>
      <c r="F1917" t="s">
        <v>4745</v>
      </c>
      <c r="G1917" t="s">
        <v>4746</v>
      </c>
      <c r="H1917" t="s">
        <v>31</v>
      </c>
      <c r="I1917" t="s">
        <v>232</v>
      </c>
      <c r="J1917" t="s">
        <v>233</v>
      </c>
      <c r="K1917" t="s">
        <v>34</v>
      </c>
      <c r="L1917">
        <v>10009</v>
      </c>
      <c r="M1917" t="s">
        <v>35</v>
      </c>
      <c r="N1917" t="s">
        <v>87</v>
      </c>
      <c r="O1917" t="s">
        <v>2566</v>
      </c>
      <c r="P1917" t="s">
        <v>61</v>
      </c>
      <c r="Q1917" t="s">
        <v>294</v>
      </c>
      <c r="R1917" t="s">
        <v>2567</v>
      </c>
      <c r="S1917" s="5">
        <v>132.6</v>
      </c>
      <c r="T1917">
        <v>6</v>
      </c>
      <c r="U1917">
        <v>0</v>
      </c>
      <c r="V1917">
        <v>17.23800000000001</v>
      </c>
      <c r="W1917">
        <v>17.25</v>
      </c>
      <c r="X1917" t="s">
        <v>53</v>
      </c>
      <c r="Y1917" t="s">
        <v>5811</v>
      </c>
      <c r="Z1917">
        <v>2014</v>
      </c>
      <c r="AA1917" s="6">
        <f>(Orders[[#This Row],[Sales]]*Orders[[#This Row],[Quantity]])-Orders[[#This Row],[Discount]]</f>
        <v>795.59999999999991</v>
      </c>
    </row>
    <row r="1918" spans="1:27" ht="16.5" x14ac:dyDescent="0.3">
      <c r="A1918">
        <v>32341</v>
      </c>
      <c r="B1918" t="s">
        <v>6081</v>
      </c>
      <c r="C1918" s="1">
        <v>41830</v>
      </c>
      <c r="D1918" s="1">
        <v>41833</v>
      </c>
      <c r="E1918" t="s">
        <v>55</v>
      </c>
      <c r="F1918" t="s">
        <v>1505</v>
      </c>
      <c r="G1918" t="s">
        <v>1506</v>
      </c>
      <c r="H1918" t="s">
        <v>58</v>
      </c>
      <c r="I1918" t="s">
        <v>661</v>
      </c>
      <c r="J1918" t="s">
        <v>118</v>
      </c>
      <c r="K1918" t="s">
        <v>34</v>
      </c>
      <c r="L1918">
        <v>60610</v>
      </c>
      <c r="M1918" t="s">
        <v>35</v>
      </c>
      <c r="N1918" t="s">
        <v>48</v>
      </c>
      <c r="O1918" t="s">
        <v>6082</v>
      </c>
      <c r="P1918" t="s">
        <v>50</v>
      </c>
      <c r="Q1918" t="s">
        <v>89</v>
      </c>
      <c r="R1918" t="s">
        <v>6083</v>
      </c>
      <c r="S1918" s="5">
        <v>58.463999999999977</v>
      </c>
      <c r="T1918">
        <v>9</v>
      </c>
      <c r="U1918">
        <v>0.8</v>
      </c>
      <c r="V1918">
        <v>-146.16</v>
      </c>
      <c r="W1918">
        <v>17.18</v>
      </c>
      <c r="X1918" t="s">
        <v>41</v>
      </c>
      <c r="Y1918" t="s">
        <v>5811</v>
      </c>
      <c r="Z1918">
        <v>2014</v>
      </c>
      <c r="AA1918" s="6">
        <f>(Orders[[#This Row],[Sales]]*Orders[[#This Row],[Quantity]])-Orders[[#This Row],[Discount]]</f>
        <v>525.37599999999986</v>
      </c>
    </row>
    <row r="1919" spans="1:27" ht="16.5" x14ac:dyDescent="0.3">
      <c r="A1919">
        <v>38340</v>
      </c>
      <c r="B1919" t="s">
        <v>6084</v>
      </c>
      <c r="C1919" s="1">
        <v>41839</v>
      </c>
      <c r="D1919" s="1">
        <v>41844</v>
      </c>
      <c r="E1919" t="s">
        <v>66</v>
      </c>
      <c r="F1919" t="s">
        <v>247</v>
      </c>
      <c r="G1919" t="s">
        <v>248</v>
      </c>
      <c r="H1919" t="s">
        <v>31</v>
      </c>
      <c r="I1919" t="s">
        <v>85</v>
      </c>
      <c r="J1919" t="s">
        <v>86</v>
      </c>
      <c r="K1919" t="s">
        <v>34</v>
      </c>
      <c r="L1919">
        <v>19134</v>
      </c>
      <c r="M1919" t="s">
        <v>35</v>
      </c>
      <c r="N1919" t="s">
        <v>87</v>
      </c>
      <c r="O1919" t="s">
        <v>2421</v>
      </c>
      <c r="P1919" t="s">
        <v>38</v>
      </c>
      <c r="Q1919" t="s">
        <v>98</v>
      </c>
      <c r="R1919" t="s">
        <v>2422</v>
      </c>
      <c r="S1919" s="5">
        <v>198.744</v>
      </c>
      <c r="T1919">
        <v>4</v>
      </c>
      <c r="U1919">
        <v>0.3</v>
      </c>
      <c r="V1919">
        <v>-14.19599999999998</v>
      </c>
      <c r="W1919">
        <v>16.87</v>
      </c>
      <c r="X1919" t="s">
        <v>64</v>
      </c>
      <c r="Y1919" t="s">
        <v>5811</v>
      </c>
      <c r="Z1919">
        <v>2014</v>
      </c>
      <c r="AA1919" s="6">
        <f>(Orders[[#This Row],[Sales]]*Orders[[#This Row],[Quantity]])-Orders[[#This Row],[Discount]]</f>
        <v>794.67600000000004</v>
      </c>
    </row>
    <row r="1920" spans="1:27" ht="16.5" x14ac:dyDescent="0.3">
      <c r="A1920">
        <v>33802</v>
      </c>
      <c r="B1920" t="s">
        <v>6085</v>
      </c>
      <c r="C1920" s="1">
        <v>40749</v>
      </c>
      <c r="D1920" s="1">
        <v>40751</v>
      </c>
      <c r="E1920" t="s">
        <v>28</v>
      </c>
      <c r="F1920" t="s">
        <v>3091</v>
      </c>
      <c r="G1920" t="s">
        <v>3092</v>
      </c>
      <c r="H1920" t="s">
        <v>31</v>
      </c>
      <c r="I1920" t="s">
        <v>103</v>
      </c>
      <c r="J1920" t="s">
        <v>104</v>
      </c>
      <c r="K1920" t="s">
        <v>34</v>
      </c>
      <c r="L1920">
        <v>94122</v>
      </c>
      <c r="M1920" t="s">
        <v>35</v>
      </c>
      <c r="N1920" t="s">
        <v>105</v>
      </c>
      <c r="O1920" t="s">
        <v>1813</v>
      </c>
      <c r="P1920" t="s">
        <v>50</v>
      </c>
      <c r="Q1920" t="s">
        <v>80</v>
      </c>
      <c r="R1920" t="s">
        <v>1814</v>
      </c>
      <c r="S1920" s="5">
        <v>8187.65</v>
      </c>
      <c r="T1920">
        <v>5</v>
      </c>
      <c r="U1920">
        <v>0</v>
      </c>
      <c r="V1920">
        <v>327.50599999999957</v>
      </c>
      <c r="W1920">
        <v>16.77</v>
      </c>
      <c r="X1920" t="s">
        <v>53</v>
      </c>
      <c r="Y1920" t="s">
        <v>5811</v>
      </c>
      <c r="Z1920">
        <v>2011</v>
      </c>
      <c r="AA1920" s="6">
        <f>(Orders[[#This Row],[Sales]]*Orders[[#This Row],[Quantity]])-Orders[[#This Row],[Discount]]</f>
        <v>40938.25</v>
      </c>
    </row>
    <row r="1921" spans="1:27" ht="16.5" x14ac:dyDescent="0.3">
      <c r="A1921">
        <v>35526</v>
      </c>
      <c r="B1921" t="s">
        <v>6086</v>
      </c>
      <c r="C1921" s="1">
        <v>41826</v>
      </c>
      <c r="D1921" s="1">
        <v>41831</v>
      </c>
      <c r="E1921" t="s">
        <v>66</v>
      </c>
      <c r="F1921" t="s">
        <v>1021</v>
      </c>
      <c r="G1921" t="s">
        <v>1022</v>
      </c>
      <c r="H1921" t="s">
        <v>58</v>
      </c>
      <c r="I1921" t="s">
        <v>170</v>
      </c>
      <c r="J1921" t="s">
        <v>171</v>
      </c>
      <c r="K1921" t="s">
        <v>34</v>
      </c>
      <c r="L1921">
        <v>75220</v>
      </c>
      <c r="M1921" t="s">
        <v>35</v>
      </c>
      <c r="N1921" t="s">
        <v>48</v>
      </c>
      <c r="O1921" t="s">
        <v>1173</v>
      </c>
      <c r="P1921" t="s">
        <v>38</v>
      </c>
      <c r="Q1921" t="s">
        <v>270</v>
      </c>
      <c r="R1921" t="s">
        <v>1174</v>
      </c>
      <c r="S1921" s="5">
        <v>332.02800000000002</v>
      </c>
      <c r="T1921">
        <v>9</v>
      </c>
      <c r="U1921">
        <v>0.6</v>
      </c>
      <c r="V1921">
        <v>-348.62939999999998</v>
      </c>
      <c r="W1921">
        <v>16.53</v>
      </c>
      <c r="X1921" t="s">
        <v>64</v>
      </c>
      <c r="Y1921" t="s">
        <v>5811</v>
      </c>
      <c r="Z1921">
        <v>2014</v>
      </c>
      <c r="AA1921" s="6">
        <f>(Orders[[#This Row],[Sales]]*Orders[[#This Row],[Quantity]])-Orders[[#This Row],[Discount]]</f>
        <v>2987.6520000000005</v>
      </c>
    </row>
    <row r="1922" spans="1:27" ht="16.5" x14ac:dyDescent="0.3">
      <c r="A1922">
        <v>37437</v>
      </c>
      <c r="B1922" t="s">
        <v>6087</v>
      </c>
      <c r="C1922" s="1">
        <v>41830</v>
      </c>
      <c r="D1922" s="1">
        <v>41836</v>
      </c>
      <c r="E1922" t="s">
        <v>66</v>
      </c>
      <c r="F1922" t="s">
        <v>440</v>
      </c>
      <c r="G1922" t="s">
        <v>441</v>
      </c>
      <c r="H1922" t="s">
        <v>31</v>
      </c>
      <c r="I1922" t="s">
        <v>4543</v>
      </c>
      <c r="J1922" t="s">
        <v>322</v>
      </c>
      <c r="K1922" t="s">
        <v>34</v>
      </c>
      <c r="L1922">
        <v>6040</v>
      </c>
      <c r="M1922" t="s">
        <v>35</v>
      </c>
      <c r="N1922" t="s">
        <v>87</v>
      </c>
      <c r="O1922" t="s">
        <v>4430</v>
      </c>
      <c r="P1922" t="s">
        <v>50</v>
      </c>
      <c r="Q1922" t="s">
        <v>416</v>
      </c>
      <c r="R1922" t="s">
        <v>4431</v>
      </c>
      <c r="S1922" s="5">
        <v>274.8</v>
      </c>
      <c r="T1922">
        <v>5</v>
      </c>
      <c r="U1922">
        <v>0</v>
      </c>
      <c r="V1922">
        <v>134.65199999999999</v>
      </c>
      <c r="W1922">
        <v>16.46</v>
      </c>
      <c r="X1922" t="s">
        <v>64</v>
      </c>
      <c r="Y1922" t="s">
        <v>5811</v>
      </c>
      <c r="Z1922">
        <v>2014</v>
      </c>
      <c r="AA1922" s="6">
        <f>(Orders[[#This Row],[Sales]]*Orders[[#This Row],[Quantity]])-Orders[[#This Row],[Discount]]</f>
        <v>1374</v>
      </c>
    </row>
    <row r="1923" spans="1:27" ht="16.5" x14ac:dyDescent="0.3">
      <c r="A1923">
        <v>31884</v>
      </c>
      <c r="B1923" t="s">
        <v>6088</v>
      </c>
      <c r="C1923" s="1">
        <v>41093</v>
      </c>
      <c r="D1923" s="1">
        <v>41099</v>
      </c>
      <c r="E1923" t="s">
        <v>66</v>
      </c>
      <c r="F1923" t="s">
        <v>1497</v>
      </c>
      <c r="G1923" t="s">
        <v>1498</v>
      </c>
      <c r="H1923" t="s">
        <v>31</v>
      </c>
      <c r="I1923" t="s">
        <v>642</v>
      </c>
      <c r="J1923" t="s">
        <v>96</v>
      </c>
      <c r="K1923" t="s">
        <v>34</v>
      </c>
      <c r="L1923">
        <v>40475</v>
      </c>
      <c r="M1923" t="s">
        <v>35</v>
      </c>
      <c r="N1923" t="s">
        <v>36</v>
      </c>
      <c r="O1923" t="s">
        <v>1939</v>
      </c>
      <c r="P1923" t="s">
        <v>50</v>
      </c>
      <c r="Q1923" t="s">
        <v>773</v>
      </c>
      <c r="R1923" t="s">
        <v>1940</v>
      </c>
      <c r="S1923" s="5">
        <v>294.93</v>
      </c>
      <c r="T1923">
        <v>3</v>
      </c>
      <c r="U1923">
        <v>0</v>
      </c>
      <c r="V1923">
        <v>144.51570000000001</v>
      </c>
      <c r="W1923">
        <v>16.36</v>
      </c>
      <c r="X1923" t="s">
        <v>64</v>
      </c>
      <c r="Y1923" t="s">
        <v>5811</v>
      </c>
      <c r="Z1923">
        <v>2012</v>
      </c>
      <c r="AA1923" s="6">
        <f>(Orders[[#This Row],[Sales]]*Orders[[#This Row],[Quantity]])-Orders[[#This Row],[Discount]]</f>
        <v>884.79</v>
      </c>
    </row>
    <row r="1924" spans="1:27" ht="16.5" x14ac:dyDescent="0.3">
      <c r="A1924">
        <v>34403</v>
      </c>
      <c r="B1924" t="s">
        <v>6089</v>
      </c>
      <c r="C1924" s="1">
        <v>41831</v>
      </c>
      <c r="D1924" s="1">
        <v>41835</v>
      </c>
      <c r="E1924" t="s">
        <v>66</v>
      </c>
      <c r="F1924" t="s">
        <v>4366</v>
      </c>
      <c r="G1924" t="s">
        <v>4367</v>
      </c>
      <c r="H1924" t="s">
        <v>94</v>
      </c>
      <c r="I1924" t="s">
        <v>117</v>
      </c>
      <c r="J1924" t="s">
        <v>118</v>
      </c>
      <c r="K1924" t="s">
        <v>34</v>
      </c>
      <c r="L1924">
        <v>60505</v>
      </c>
      <c r="M1924" t="s">
        <v>35</v>
      </c>
      <c r="N1924" t="s">
        <v>48</v>
      </c>
      <c r="O1924" t="s">
        <v>595</v>
      </c>
      <c r="P1924" t="s">
        <v>50</v>
      </c>
      <c r="Q1924" t="s">
        <v>112</v>
      </c>
      <c r="R1924" t="s">
        <v>596</v>
      </c>
      <c r="S1924" s="5">
        <v>298.464</v>
      </c>
      <c r="T1924">
        <v>6</v>
      </c>
      <c r="U1924">
        <v>0.2</v>
      </c>
      <c r="V1924">
        <v>26.115600000000011</v>
      </c>
      <c r="W1924">
        <v>16.309999999999999</v>
      </c>
      <c r="X1924" t="s">
        <v>53</v>
      </c>
      <c r="Y1924" t="s">
        <v>5811</v>
      </c>
      <c r="Z1924">
        <v>2014</v>
      </c>
      <c r="AA1924" s="6">
        <f>(Orders[[#This Row],[Sales]]*Orders[[#This Row],[Quantity]])-Orders[[#This Row],[Discount]]</f>
        <v>1790.5840000000001</v>
      </c>
    </row>
    <row r="1925" spans="1:27" ht="16.5" x14ac:dyDescent="0.3">
      <c r="A1925">
        <v>37996</v>
      </c>
      <c r="B1925" t="s">
        <v>6090</v>
      </c>
      <c r="C1925" s="1">
        <v>41842</v>
      </c>
      <c r="D1925" s="1">
        <v>41846</v>
      </c>
      <c r="E1925" t="s">
        <v>66</v>
      </c>
      <c r="F1925" t="s">
        <v>5134</v>
      </c>
      <c r="G1925" t="s">
        <v>5135</v>
      </c>
      <c r="H1925" t="s">
        <v>31</v>
      </c>
      <c r="I1925" t="s">
        <v>157</v>
      </c>
      <c r="J1925" t="s">
        <v>104</v>
      </c>
      <c r="K1925" t="s">
        <v>34</v>
      </c>
      <c r="L1925">
        <v>92024</v>
      </c>
      <c r="M1925" t="s">
        <v>35</v>
      </c>
      <c r="N1925" t="s">
        <v>105</v>
      </c>
      <c r="O1925" t="s">
        <v>4608</v>
      </c>
      <c r="P1925" t="s">
        <v>38</v>
      </c>
      <c r="Q1925" t="s">
        <v>98</v>
      </c>
      <c r="R1925" t="s">
        <v>4609</v>
      </c>
      <c r="S1925" s="5">
        <v>225.29599999999999</v>
      </c>
      <c r="T1925">
        <v>2</v>
      </c>
      <c r="U1925">
        <v>0.2</v>
      </c>
      <c r="V1925">
        <v>22.529599999999991</v>
      </c>
      <c r="W1925">
        <v>16.170000000000002</v>
      </c>
      <c r="X1925" t="s">
        <v>53</v>
      </c>
      <c r="Y1925" t="s">
        <v>5811</v>
      </c>
      <c r="Z1925">
        <v>2014</v>
      </c>
      <c r="AA1925" s="6">
        <f>(Orders[[#This Row],[Sales]]*Orders[[#This Row],[Quantity]])-Orders[[#This Row],[Discount]]</f>
        <v>450.392</v>
      </c>
    </row>
    <row r="1926" spans="1:27" ht="16.5" x14ac:dyDescent="0.3">
      <c r="A1926">
        <v>31320</v>
      </c>
      <c r="B1926" t="s">
        <v>6091</v>
      </c>
      <c r="C1926" s="1">
        <v>41837</v>
      </c>
      <c r="D1926" s="1">
        <v>41839</v>
      </c>
      <c r="E1926" t="s">
        <v>28</v>
      </c>
      <c r="F1926" t="s">
        <v>6092</v>
      </c>
      <c r="G1926" t="s">
        <v>6093</v>
      </c>
      <c r="H1926" t="s">
        <v>31</v>
      </c>
      <c r="I1926" t="s">
        <v>85</v>
      </c>
      <c r="J1926" t="s">
        <v>86</v>
      </c>
      <c r="K1926" t="s">
        <v>34</v>
      </c>
      <c r="L1926">
        <v>19140</v>
      </c>
      <c r="M1926" t="s">
        <v>35</v>
      </c>
      <c r="N1926" t="s">
        <v>87</v>
      </c>
      <c r="O1926" t="s">
        <v>1538</v>
      </c>
      <c r="P1926" t="s">
        <v>38</v>
      </c>
      <c r="Q1926" t="s">
        <v>98</v>
      </c>
      <c r="R1926" t="s">
        <v>1539</v>
      </c>
      <c r="S1926" s="5">
        <v>71.371999999999986</v>
      </c>
      <c r="T1926">
        <v>2</v>
      </c>
      <c r="U1926">
        <v>0.3</v>
      </c>
      <c r="V1926">
        <v>-1.0196000000000009</v>
      </c>
      <c r="W1926">
        <v>15.65</v>
      </c>
      <c r="X1926" t="s">
        <v>41</v>
      </c>
      <c r="Y1926" t="s">
        <v>5811</v>
      </c>
      <c r="Z1926">
        <v>2014</v>
      </c>
      <c r="AA1926" s="6">
        <f>(Orders[[#This Row],[Sales]]*Orders[[#This Row],[Quantity]])-Orders[[#This Row],[Discount]]</f>
        <v>142.44399999999996</v>
      </c>
    </row>
    <row r="1927" spans="1:27" ht="16.5" x14ac:dyDescent="0.3">
      <c r="A1927">
        <v>34074</v>
      </c>
      <c r="B1927" t="s">
        <v>6094</v>
      </c>
      <c r="C1927" s="1">
        <v>41107</v>
      </c>
      <c r="D1927" s="1">
        <v>41109</v>
      </c>
      <c r="E1927" t="s">
        <v>28</v>
      </c>
      <c r="F1927" t="s">
        <v>3308</v>
      </c>
      <c r="G1927" t="s">
        <v>3309</v>
      </c>
      <c r="H1927" t="s">
        <v>31</v>
      </c>
      <c r="I1927" t="s">
        <v>3983</v>
      </c>
      <c r="J1927" t="s">
        <v>104</v>
      </c>
      <c r="K1927" t="s">
        <v>34</v>
      </c>
      <c r="L1927">
        <v>93309</v>
      </c>
      <c r="M1927" t="s">
        <v>35</v>
      </c>
      <c r="N1927" t="s">
        <v>105</v>
      </c>
      <c r="O1927" t="s">
        <v>6095</v>
      </c>
      <c r="P1927" t="s">
        <v>38</v>
      </c>
      <c r="Q1927" t="s">
        <v>173</v>
      </c>
      <c r="R1927" t="s">
        <v>6096</v>
      </c>
      <c r="S1927" s="5">
        <v>195.46600000000001</v>
      </c>
      <c r="T1927">
        <v>2</v>
      </c>
      <c r="U1927">
        <v>0.15</v>
      </c>
      <c r="V1927">
        <v>-13.797600000000021</v>
      </c>
      <c r="W1927">
        <v>15.59</v>
      </c>
      <c r="X1927" t="s">
        <v>64</v>
      </c>
      <c r="Y1927" t="s">
        <v>5811</v>
      </c>
      <c r="Z1927">
        <v>2012</v>
      </c>
      <c r="AA1927" s="6">
        <f>(Orders[[#This Row],[Sales]]*Orders[[#This Row],[Quantity]])-Orders[[#This Row],[Discount]]</f>
        <v>390.78200000000004</v>
      </c>
    </row>
    <row r="1928" spans="1:27" ht="16.5" x14ac:dyDescent="0.3">
      <c r="A1928">
        <v>33758</v>
      </c>
      <c r="B1928" t="s">
        <v>6097</v>
      </c>
      <c r="C1928" s="1">
        <v>41101</v>
      </c>
      <c r="D1928" s="1">
        <v>41103</v>
      </c>
      <c r="E1928" t="s">
        <v>28</v>
      </c>
      <c r="F1928" t="s">
        <v>1491</v>
      </c>
      <c r="G1928" t="s">
        <v>1492</v>
      </c>
      <c r="H1928" t="s">
        <v>31</v>
      </c>
      <c r="I1928" t="s">
        <v>144</v>
      </c>
      <c r="J1928" t="s">
        <v>145</v>
      </c>
      <c r="K1928" t="s">
        <v>34</v>
      </c>
      <c r="L1928">
        <v>98115</v>
      </c>
      <c r="M1928" t="s">
        <v>35</v>
      </c>
      <c r="N1928" t="s">
        <v>105</v>
      </c>
      <c r="O1928" t="s">
        <v>4858</v>
      </c>
      <c r="P1928" t="s">
        <v>50</v>
      </c>
      <c r="Q1928" t="s">
        <v>51</v>
      </c>
      <c r="R1928" t="s">
        <v>4859</v>
      </c>
      <c r="S1928" s="5">
        <v>98.352000000000004</v>
      </c>
      <c r="T1928">
        <v>3</v>
      </c>
      <c r="U1928">
        <v>0.2</v>
      </c>
      <c r="V1928">
        <v>34.423199999999987</v>
      </c>
      <c r="W1928">
        <v>15.51</v>
      </c>
      <c r="X1928" t="s">
        <v>53</v>
      </c>
      <c r="Y1928" t="s">
        <v>5811</v>
      </c>
      <c r="Z1928">
        <v>2012</v>
      </c>
      <c r="AA1928" s="6">
        <f>(Orders[[#This Row],[Sales]]*Orders[[#This Row],[Quantity]])-Orders[[#This Row],[Discount]]</f>
        <v>294.85600000000005</v>
      </c>
    </row>
    <row r="1929" spans="1:27" ht="16.5" x14ac:dyDescent="0.3">
      <c r="A1929">
        <v>38638</v>
      </c>
      <c r="B1929" t="s">
        <v>6098</v>
      </c>
      <c r="C1929" s="1">
        <v>40750</v>
      </c>
      <c r="D1929" s="1">
        <v>40756</v>
      </c>
      <c r="E1929" t="s">
        <v>66</v>
      </c>
      <c r="F1929" t="s">
        <v>2733</v>
      </c>
      <c r="G1929" t="s">
        <v>2734</v>
      </c>
      <c r="H1929" t="s">
        <v>31</v>
      </c>
      <c r="I1929" t="s">
        <v>195</v>
      </c>
      <c r="J1929" t="s">
        <v>70</v>
      </c>
      <c r="K1929" t="s">
        <v>34</v>
      </c>
      <c r="L1929">
        <v>30318</v>
      </c>
      <c r="M1929" t="s">
        <v>35</v>
      </c>
      <c r="N1929" t="s">
        <v>36</v>
      </c>
      <c r="O1929" t="s">
        <v>1435</v>
      </c>
      <c r="P1929" t="s">
        <v>50</v>
      </c>
      <c r="Q1929" t="s">
        <v>773</v>
      </c>
      <c r="R1929" t="s">
        <v>1436</v>
      </c>
      <c r="S1929" s="5">
        <v>162.88999999999999</v>
      </c>
      <c r="T1929">
        <v>13</v>
      </c>
      <c r="U1929">
        <v>0</v>
      </c>
      <c r="V1929">
        <v>76.558299999999988</v>
      </c>
      <c r="W1929">
        <v>15.49</v>
      </c>
      <c r="X1929" t="s">
        <v>64</v>
      </c>
      <c r="Y1929" t="s">
        <v>5811</v>
      </c>
      <c r="Z1929">
        <v>2011</v>
      </c>
      <c r="AA1929" s="6">
        <f>(Orders[[#This Row],[Sales]]*Orders[[#This Row],[Quantity]])-Orders[[#This Row],[Discount]]</f>
        <v>2117.5699999999997</v>
      </c>
    </row>
    <row r="1930" spans="1:27" ht="16.5" x14ac:dyDescent="0.3">
      <c r="A1930">
        <v>35877</v>
      </c>
      <c r="B1930" t="s">
        <v>6099</v>
      </c>
      <c r="C1930" s="1">
        <v>41121</v>
      </c>
      <c r="D1930" s="1">
        <v>41127</v>
      </c>
      <c r="E1930" t="s">
        <v>66</v>
      </c>
      <c r="F1930" t="s">
        <v>4649</v>
      </c>
      <c r="G1930" t="s">
        <v>4650</v>
      </c>
      <c r="H1930" t="s">
        <v>58</v>
      </c>
      <c r="I1930" t="s">
        <v>6019</v>
      </c>
      <c r="J1930" t="s">
        <v>673</v>
      </c>
      <c r="K1930" t="s">
        <v>34</v>
      </c>
      <c r="L1930">
        <v>39401</v>
      </c>
      <c r="M1930" t="s">
        <v>35</v>
      </c>
      <c r="N1930" t="s">
        <v>36</v>
      </c>
      <c r="O1930" t="s">
        <v>644</v>
      </c>
      <c r="P1930" t="s">
        <v>61</v>
      </c>
      <c r="Q1930" t="s">
        <v>294</v>
      </c>
      <c r="R1930" t="s">
        <v>645</v>
      </c>
      <c r="S1930" s="5">
        <v>239.7</v>
      </c>
      <c r="T1930">
        <v>6</v>
      </c>
      <c r="U1930">
        <v>0</v>
      </c>
      <c r="V1930">
        <v>105.468</v>
      </c>
      <c r="W1930">
        <v>15.46</v>
      </c>
      <c r="X1930" t="s">
        <v>64</v>
      </c>
      <c r="Y1930" t="s">
        <v>5811</v>
      </c>
      <c r="Z1930">
        <v>2012</v>
      </c>
      <c r="AA1930" s="6">
        <f>(Orders[[#This Row],[Sales]]*Orders[[#This Row],[Quantity]])-Orders[[#This Row],[Discount]]</f>
        <v>1438.1999999999998</v>
      </c>
    </row>
    <row r="1931" spans="1:27" ht="16.5" x14ac:dyDescent="0.3">
      <c r="A1931">
        <v>41126</v>
      </c>
      <c r="B1931" t="s">
        <v>6100</v>
      </c>
      <c r="C1931" s="1">
        <v>41837</v>
      </c>
      <c r="D1931" s="1">
        <v>41844</v>
      </c>
      <c r="E1931" t="s">
        <v>66</v>
      </c>
      <c r="F1931" t="s">
        <v>1067</v>
      </c>
      <c r="G1931" t="s">
        <v>1068</v>
      </c>
      <c r="H1931" t="s">
        <v>31</v>
      </c>
      <c r="I1931" t="s">
        <v>137</v>
      </c>
      <c r="J1931" t="s">
        <v>33</v>
      </c>
      <c r="K1931" t="s">
        <v>34</v>
      </c>
      <c r="L1931">
        <v>28205</v>
      </c>
      <c r="M1931" t="s">
        <v>35</v>
      </c>
      <c r="N1931" t="s">
        <v>36</v>
      </c>
      <c r="O1931" t="s">
        <v>1462</v>
      </c>
      <c r="P1931" t="s">
        <v>38</v>
      </c>
      <c r="Q1931" t="s">
        <v>98</v>
      </c>
      <c r="R1931" t="s">
        <v>1463</v>
      </c>
      <c r="S1931" s="5">
        <v>242.352</v>
      </c>
      <c r="T1931">
        <v>3</v>
      </c>
      <c r="U1931">
        <v>0.2</v>
      </c>
      <c r="V1931">
        <v>15.147000000000009</v>
      </c>
      <c r="W1931">
        <v>15.38</v>
      </c>
      <c r="X1931" t="s">
        <v>64</v>
      </c>
      <c r="Y1931" t="s">
        <v>5811</v>
      </c>
      <c r="Z1931">
        <v>2014</v>
      </c>
      <c r="AA1931" s="6">
        <f>(Orders[[#This Row],[Sales]]*Orders[[#This Row],[Quantity]])-Orders[[#This Row],[Discount]]</f>
        <v>726.85599999999999</v>
      </c>
    </row>
    <row r="1932" spans="1:27" ht="16.5" x14ac:dyDescent="0.3">
      <c r="A1932">
        <v>40865</v>
      </c>
      <c r="B1932" t="s">
        <v>6101</v>
      </c>
      <c r="C1932" s="1">
        <v>41826</v>
      </c>
      <c r="D1932" s="1">
        <v>41828</v>
      </c>
      <c r="E1932" t="s">
        <v>55</v>
      </c>
      <c r="F1932" t="s">
        <v>1252</v>
      </c>
      <c r="G1932" t="s">
        <v>1253</v>
      </c>
      <c r="H1932" t="s">
        <v>58</v>
      </c>
      <c r="I1932" t="s">
        <v>5560</v>
      </c>
      <c r="J1932" t="s">
        <v>1189</v>
      </c>
      <c r="K1932" t="s">
        <v>34</v>
      </c>
      <c r="L1932">
        <v>68025</v>
      </c>
      <c r="M1932" t="s">
        <v>35</v>
      </c>
      <c r="N1932" t="s">
        <v>48</v>
      </c>
      <c r="O1932" t="s">
        <v>5499</v>
      </c>
      <c r="P1932" t="s">
        <v>61</v>
      </c>
      <c r="Q1932" t="s">
        <v>72</v>
      </c>
      <c r="R1932" t="s">
        <v>5500</v>
      </c>
      <c r="S1932" s="5">
        <v>79.959999999999994</v>
      </c>
      <c r="T1932">
        <v>4</v>
      </c>
      <c r="U1932">
        <v>0</v>
      </c>
      <c r="V1932">
        <v>22.3888</v>
      </c>
      <c r="W1932">
        <v>15.03</v>
      </c>
      <c r="X1932" t="s">
        <v>41</v>
      </c>
      <c r="Y1932" t="s">
        <v>5811</v>
      </c>
      <c r="Z1932">
        <v>2014</v>
      </c>
      <c r="AA1932" s="6">
        <f>(Orders[[#This Row],[Sales]]*Orders[[#This Row],[Quantity]])-Orders[[#This Row],[Discount]]</f>
        <v>319.83999999999997</v>
      </c>
    </row>
    <row r="1933" spans="1:27" ht="16.5" x14ac:dyDescent="0.3">
      <c r="A1933">
        <v>39414</v>
      </c>
      <c r="B1933" t="s">
        <v>6102</v>
      </c>
      <c r="C1933" s="1">
        <v>41821</v>
      </c>
      <c r="D1933" s="1">
        <v>41826</v>
      </c>
      <c r="E1933" t="s">
        <v>66</v>
      </c>
      <c r="F1933" t="s">
        <v>2184</v>
      </c>
      <c r="G1933" t="s">
        <v>2185</v>
      </c>
      <c r="H1933" t="s">
        <v>31</v>
      </c>
      <c r="I1933" t="s">
        <v>151</v>
      </c>
      <c r="J1933" t="s">
        <v>104</v>
      </c>
      <c r="K1933" t="s">
        <v>34</v>
      </c>
      <c r="L1933">
        <v>90045</v>
      </c>
      <c r="M1933" t="s">
        <v>35</v>
      </c>
      <c r="N1933" t="s">
        <v>105</v>
      </c>
      <c r="O1933" t="s">
        <v>4646</v>
      </c>
      <c r="P1933" t="s">
        <v>50</v>
      </c>
      <c r="Q1933" t="s">
        <v>416</v>
      </c>
      <c r="R1933" t="s">
        <v>4647</v>
      </c>
      <c r="S1933" s="5">
        <v>204.95</v>
      </c>
      <c r="T1933">
        <v>5</v>
      </c>
      <c r="U1933">
        <v>0</v>
      </c>
      <c r="V1933">
        <v>100.4255</v>
      </c>
      <c r="W1933">
        <v>14.98</v>
      </c>
      <c r="X1933" t="s">
        <v>64</v>
      </c>
      <c r="Y1933" t="s">
        <v>5811</v>
      </c>
      <c r="Z1933">
        <v>2014</v>
      </c>
      <c r="AA1933" s="6">
        <f>(Orders[[#This Row],[Sales]]*Orders[[#This Row],[Quantity]])-Orders[[#This Row],[Discount]]</f>
        <v>1024.75</v>
      </c>
    </row>
    <row r="1934" spans="1:27" ht="16.5" x14ac:dyDescent="0.3">
      <c r="A1934">
        <v>33671</v>
      </c>
      <c r="B1934" t="s">
        <v>6103</v>
      </c>
      <c r="C1934" s="1">
        <v>41463</v>
      </c>
      <c r="D1934" s="1">
        <v>41467</v>
      </c>
      <c r="E1934" t="s">
        <v>28</v>
      </c>
      <c r="F1934" t="s">
        <v>1620</v>
      </c>
      <c r="G1934" t="s">
        <v>1621</v>
      </c>
      <c r="H1934" t="s">
        <v>58</v>
      </c>
      <c r="I1934" t="s">
        <v>117</v>
      </c>
      <c r="J1934" t="s">
        <v>118</v>
      </c>
      <c r="K1934" t="s">
        <v>34</v>
      </c>
      <c r="L1934">
        <v>60505</v>
      </c>
      <c r="M1934" t="s">
        <v>35</v>
      </c>
      <c r="N1934" t="s">
        <v>48</v>
      </c>
      <c r="O1934" t="s">
        <v>158</v>
      </c>
      <c r="P1934" t="s">
        <v>38</v>
      </c>
      <c r="Q1934" t="s">
        <v>98</v>
      </c>
      <c r="R1934" t="s">
        <v>159</v>
      </c>
      <c r="S1934" s="5">
        <v>253.37200000000001</v>
      </c>
      <c r="T1934">
        <v>2</v>
      </c>
      <c r="U1934">
        <v>0.3</v>
      </c>
      <c r="V1934">
        <v>-14.47839999999999</v>
      </c>
      <c r="W1934">
        <v>14.84</v>
      </c>
      <c r="X1934" t="s">
        <v>64</v>
      </c>
      <c r="Y1934" t="s">
        <v>5811</v>
      </c>
      <c r="Z1934">
        <v>2013</v>
      </c>
      <c r="AA1934" s="6">
        <f>(Orders[[#This Row],[Sales]]*Orders[[#This Row],[Quantity]])-Orders[[#This Row],[Discount]]</f>
        <v>506.44400000000002</v>
      </c>
    </row>
    <row r="1935" spans="1:27" ht="16.5" x14ac:dyDescent="0.3">
      <c r="A1935">
        <v>34009</v>
      </c>
      <c r="B1935" t="s">
        <v>6104</v>
      </c>
      <c r="C1935" s="1">
        <v>41850</v>
      </c>
      <c r="D1935" s="1">
        <v>41853</v>
      </c>
      <c r="E1935" t="s">
        <v>28</v>
      </c>
      <c r="F1935" t="s">
        <v>2116</v>
      </c>
      <c r="G1935" t="s">
        <v>2117</v>
      </c>
      <c r="H1935" t="s">
        <v>31</v>
      </c>
      <c r="I1935" t="s">
        <v>1063</v>
      </c>
      <c r="J1935" t="s">
        <v>233</v>
      </c>
      <c r="K1935" t="s">
        <v>34</v>
      </c>
      <c r="L1935">
        <v>12180</v>
      </c>
      <c r="M1935" t="s">
        <v>35</v>
      </c>
      <c r="N1935" t="s">
        <v>87</v>
      </c>
      <c r="O1935" t="s">
        <v>5639</v>
      </c>
      <c r="P1935" t="s">
        <v>50</v>
      </c>
      <c r="Q1935" t="s">
        <v>788</v>
      </c>
      <c r="R1935" t="s">
        <v>5640</v>
      </c>
      <c r="S1935" s="5">
        <v>60.12</v>
      </c>
      <c r="T1935">
        <v>9</v>
      </c>
      <c r="U1935">
        <v>0</v>
      </c>
      <c r="V1935">
        <v>22.244399999999999</v>
      </c>
      <c r="W1935">
        <v>14.84</v>
      </c>
      <c r="X1935" t="s">
        <v>53</v>
      </c>
      <c r="Y1935" t="s">
        <v>5811</v>
      </c>
      <c r="Z1935">
        <v>2014</v>
      </c>
      <c r="AA1935" s="6">
        <f>(Orders[[#This Row],[Sales]]*Orders[[#This Row],[Quantity]])-Orders[[#This Row],[Discount]]</f>
        <v>541.07999999999993</v>
      </c>
    </row>
    <row r="1936" spans="1:27" ht="16.5" x14ac:dyDescent="0.3">
      <c r="A1936">
        <v>36749</v>
      </c>
      <c r="B1936" t="s">
        <v>6105</v>
      </c>
      <c r="C1936" s="1">
        <v>41478</v>
      </c>
      <c r="D1936" s="1">
        <v>41485</v>
      </c>
      <c r="E1936" t="s">
        <v>66</v>
      </c>
      <c r="F1936" t="s">
        <v>2020</v>
      </c>
      <c r="G1936" t="s">
        <v>2021</v>
      </c>
      <c r="H1936" t="s">
        <v>94</v>
      </c>
      <c r="I1936" t="s">
        <v>4122</v>
      </c>
      <c r="J1936" t="s">
        <v>436</v>
      </c>
      <c r="K1936" t="s">
        <v>34</v>
      </c>
      <c r="L1936">
        <v>89431</v>
      </c>
      <c r="M1936" t="s">
        <v>35</v>
      </c>
      <c r="N1936" t="s">
        <v>105</v>
      </c>
      <c r="O1936" t="s">
        <v>6106</v>
      </c>
      <c r="P1936" t="s">
        <v>50</v>
      </c>
      <c r="Q1936" t="s">
        <v>80</v>
      </c>
      <c r="R1936" t="s">
        <v>6107</v>
      </c>
      <c r="S1936" s="5">
        <v>86.199999999999989</v>
      </c>
      <c r="T1936">
        <v>5</v>
      </c>
      <c r="U1936">
        <v>0</v>
      </c>
      <c r="V1936">
        <v>24.99799999999999</v>
      </c>
      <c r="W1936">
        <v>14.57</v>
      </c>
      <c r="X1936" t="s">
        <v>272</v>
      </c>
      <c r="Y1936" t="s">
        <v>5811</v>
      </c>
      <c r="Z1936">
        <v>2013</v>
      </c>
      <c r="AA1936" s="6">
        <f>(Orders[[#This Row],[Sales]]*Orders[[#This Row],[Quantity]])-Orders[[#This Row],[Discount]]</f>
        <v>430.99999999999994</v>
      </c>
    </row>
    <row r="1937" spans="1:27" ht="16.5" x14ac:dyDescent="0.3">
      <c r="A1937">
        <v>37719</v>
      </c>
      <c r="B1937" t="s">
        <v>6108</v>
      </c>
      <c r="C1937" s="1">
        <v>40750</v>
      </c>
      <c r="D1937" s="1">
        <v>40756</v>
      </c>
      <c r="E1937" t="s">
        <v>66</v>
      </c>
      <c r="F1937" t="s">
        <v>199</v>
      </c>
      <c r="G1937" t="s">
        <v>200</v>
      </c>
      <c r="H1937" t="s">
        <v>58</v>
      </c>
      <c r="I1937" t="s">
        <v>6109</v>
      </c>
      <c r="J1937" t="s">
        <v>1747</v>
      </c>
      <c r="K1937" t="s">
        <v>34</v>
      </c>
      <c r="L1937">
        <v>84020</v>
      </c>
      <c r="M1937" t="s">
        <v>35</v>
      </c>
      <c r="N1937" t="s">
        <v>105</v>
      </c>
      <c r="O1937" t="s">
        <v>5503</v>
      </c>
      <c r="P1937" t="s">
        <v>61</v>
      </c>
      <c r="Q1937" t="s">
        <v>294</v>
      </c>
      <c r="R1937" t="s">
        <v>5504</v>
      </c>
      <c r="S1937" s="5">
        <v>111.93</v>
      </c>
      <c r="T1937">
        <v>7</v>
      </c>
      <c r="U1937">
        <v>0</v>
      </c>
      <c r="V1937">
        <v>34.698300000000003</v>
      </c>
      <c r="W1937">
        <v>14.42</v>
      </c>
      <c r="X1937" t="s">
        <v>272</v>
      </c>
      <c r="Y1937" t="s">
        <v>5811</v>
      </c>
      <c r="Z1937">
        <v>2011</v>
      </c>
      <c r="AA1937" s="6">
        <f>(Orders[[#This Row],[Sales]]*Orders[[#This Row],[Quantity]])-Orders[[#This Row],[Discount]]</f>
        <v>783.51</v>
      </c>
    </row>
    <row r="1938" spans="1:27" ht="16.5" x14ac:dyDescent="0.3">
      <c r="A1938">
        <v>39228</v>
      </c>
      <c r="B1938" t="s">
        <v>6110</v>
      </c>
      <c r="C1938" s="1">
        <v>41471</v>
      </c>
      <c r="D1938" s="1">
        <v>41476</v>
      </c>
      <c r="E1938" t="s">
        <v>66</v>
      </c>
      <c r="F1938" t="s">
        <v>4237</v>
      </c>
      <c r="G1938" t="s">
        <v>4238</v>
      </c>
      <c r="H1938" t="s">
        <v>58</v>
      </c>
      <c r="I1938" t="s">
        <v>4280</v>
      </c>
      <c r="J1938" t="s">
        <v>728</v>
      </c>
      <c r="K1938" t="s">
        <v>34</v>
      </c>
      <c r="L1938">
        <v>97206</v>
      </c>
      <c r="M1938" t="s">
        <v>35</v>
      </c>
      <c r="N1938" t="s">
        <v>105</v>
      </c>
      <c r="O1938" t="s">
        <v>3219</v>
      </c>
      <c r="P1938" t="s">
        <v>38</v>
      </c>
      <c r="Q1938" t="s">
        <v>98</v>
      </c>
      <c r="R1938" t="s">
        <v>3220</v>
      </c>
      <c r="S1938" s="5">
        <v>230.28</v>
      </c>
      <c r="T1938">
        <v>3</v>
      </c>
      <c r="U1938">
        <v>0.2</v>
      </c>
      <c r="V1938">
        <v>23.027999999999992</v>
      </c>
      <c r="W1938">
        <v>14.18</v>
      </c>
      <c r="X1938" t="s">
        <v>64</v>
      </c>
      <c r="Y1938" t="s">
        <v>5811</v>
      </c>
      <c r="Z1938">
        <v>2013</v>
      </c>
      <c r="AA1938" s="6">
        <f>(Orders[[#This Row],[Sales]]*Orders[[#This Row],[Quantity]])-Orders[[#This Row],[Discount]]</f>
        <v>690.64</v>
      </c>
    </row>
    <row r="1939" spans="1:27" ht="16.5" x14ac:dyDescent="0.3">
      <c r="A1939">
        <v>35670</v>
      </c>
      <c r="B1939" t="s">
        <v>6111</v>
      </c>
      <c r="C1939" s="1">
        <v>41844</v>
      </c>
      <c r="D1939" s="1">
        <v>41846</v>
      </c>
      <c r="E1939" t="s">
        <v>28</v>
      </c>
      <c r="F1939" t="s">
        <v>5602</v>
      </c>
      <c r="G1939" t="s">
        <v>5603</v>
      </c>
      <c r="H1939" t="s">
        <v>31</v>
      </c>
      <c r="I1939" t="s">
        <v>6112</v>
      </c>
      <c r="J1939" t="s">
        <v>643</v>
      </c>
      <c r="K1939" t="s">
        <v>34</v>
      </c>
      <c r="L1939">
        <v>46514</v>
      </c>
      <c r="M1939" t="s">
        <v>35</v>
      </c>
      <c r="N1939" t="s">
        <v>48</v>
      </c>
      <c r="O1939" t="s">
        <v>3792</v>
      </c>
      <c r="P1939" t="s">
        <v>61</v>
      </c>
      <c r="Q1939" t="s">
        <v>294</v>
      </c>
      <c r="R1939" t="s">
        <v>6113</v>
      </c>
      <c r="S1939" s="5">
        <v>159.75</v>
      </c>
      <c r="T1939">
        <v>5</v>
      </c>
      <c r="U1939">
        <v>0</v>
      </c>
      <c r="V1939">
        <v>11.182499999999999</v>
      </c>
      <c r="W1939">
        <v>14.03</v>
      </c>
      <c r="X1939" t="s">
        <v>53</v>
      </c>
      <c r="Y1939" t="s">
        <v>5811</v>
      </c>
      <c r="Z1939">
        <v>2014</v>
      </c>
      <c r="AA1939" s="6">
        <f>(Orders[[#This Row],[Sales]]*Orders[[#This Row],[Quantity]])-Orders[[#This Row],[Discount]]</f>
        <v>798.75</v>
      </c>
    </row>
    <row r="1940" spans="1:27" ht="16.5" x14ac:dyDescent="0.3">
      <c r="A1940">
        <v>40617</v>
      </c>
      <c r="B1940" t="s">
        <v>6114</v>
      </c>
      <c r="C1940" s="1">
        <v>41841</v>
      </c>
      <c r="D1940" s="1">
        <v>41846</v>
      </c>
      <c r="E1940" t="s">
        <v>66</v>
      </c>
      <c r="F1940" t="s">
        <v>2862</v>
      </c>
      <c r="G1940" t="s">
        <v>2863</v>
      </c>
      <c r="H1940" t="s">
        <v>58</v>
      </c>
      <c r="I1940" t="s">
        <v>232</v>
      </c>
      <c r="J1940" t="s">
        <v>233</v>
      </c>
      <c r="K1940" t="s">
        <v>34</v>
      </c>
      <c r="L1940">
        <v>10009</v>
      </c>
      <c r="M1940" t="s">
        <v>35</v>
      </c>
      <c r="N1940" t="s">
        <v>87</v>
      </c>
      <c r="O1940" t="s">
        <v>4406</v>
      </c>
      <c r="P1940" t="s">
        <v>38</v>
      </c>
      <c r="Q1940" t="s">
        <v>270</v>
      </c>
      <c r="R1940" t="s">
        <v>4407</v>
      </c>
      <c r="S1940" s="5">
        <v>183.92</v>
      </c>
      <c r="T1940">
        <v>4</v>
      </c>
      <c r="U1940">
        <v>0</v>
      </c>
      <c r="V1940">
        <v>31.26639999999998</v>
      </c>
      <c r="W1940">
        <v>13.81</v>
      </c>
      <c r="X1940" t="s">
        <v>64</v>
      </c>
      <c r="Y1940" t="s">
        <v>5811</v>
      </c>
      <c r="Z1940">
        <v>2014</v>
      </c>
      <c r="AA1940" s="6">
        <f>(Orders[[#This Row],[Sales]]*Orders[[#This Row],[Quantity]])-Orders[[#This Row],[Discount]]</f>
        <v>735.68</v>
      </c>
    </row>
    <row r="1941" spans="1:27" ht="16.5" x14ac:dyDescent="0.3">
      <c r="A1941">
        <v>36076</v>
      </c>
      <c r="B1941" t="s">
        <v>6115</v>
      </c>
      <c r="C1941" s="1">
        <v>40732</v>
      </c>
      <c r="D1941" s="1">
        <v>40734</v>
      </c>
      <c r="E1941" t="s">
        <v>55</v>
      </c>
      <c r="F1941" t="s">
        <v>1767</v>
      </c>
      <c r="G1941" t="s">
        <v>1768</v>
      </c>
      <c r="H1941" t="s">
        <v>31</v>
      </c>
      <c r="I1941" t="s">
        <v>5131</v>
      </c>
      <c r="J1941" t="s">
        <v>233</v>
      </c>
      <c r="K1941" t="s">
        <v>34</v>
      </c>
      <c r="L1941">
        <v>14215</v>
      </c>
      <c r="M1941" t="s">
        <v>35</v>
      </c>
      <c r="N1941" t="s">
        <v>87</v>
      </c>
      <c r="O1941" t="s">
        <v>2421</v>
      </c>
      <c r="P1941" t="s">
        <v>38</v>
      </c>
      <c r="Q1941" t="s">
        <v>98</v>
      </c>
      <c r="R1941" t="s">
        <v>2422</v>
      </c>
      <c r="S1941" s="5">
        <v>63.882000000000012</v>
      </c>
      <c r="T1941">
        <v>1</v>
      </c>
      <c r="U1941">
        <v>0.1</v>
      </c>
      <c r="V1941">
        <v>10.647</v>
      </c>
      <c r="W1941">
        <v>13.38</v>
      </c>
      <c r="X1941" t="s">
        <v>53</v>
      </c>
      <c r="Y1941" t="s">
        <v>5811</v>
      </c>
      <c r="Z1941">
        <v>2011</v>
      </c>
      <c r="AA1941" s="6">
        <f>(Orders[[#This Row],[Sales]]*Orders[[#This Row],[Quantity]])-Orders[[#This Row],[Discount]]</f>
        <v>63.782000000000011</v>
      </c>
    </row>
    <row r="1942" spans="1:27" ht="16.5" x14ac:dyDescent="0.3">
      <c r="A1942">
        <v>36976</v>
      </c>
      <c r="B1942" t="s">
        <v>6116</v>
      </c>
      <c r="C1942" s="1">
        <v>41484</v>
      </c>
      <c r="D1942" s="1">
        <v>41490</v>
      </c>
      <c r="E1942" t="s">
        <v>66</v>
      </c>
      <c r="F1942" t="s">
        <v>6117</v>
      </c>
      <c r="G1942" t="s">
        <v>6118</v>
      </c>
      <c r="H1942" t="s">
        <v>94</v>
      </c>
      <c r="I1942" t="s">
        <v>6119</v>
      </c>
      <c r="J1942" t="s">
        <v>47</v>
      </c>
      <c r="K1942" t="s">
        <v>34</v>
      </c>
      <c r="L1942">
        <v>49423</v>
      </c>
      <c r="M1942" t="s">
        <v>35</v>
      </c>
      <c r="N1942" t="s">
        <v>48</v>
      </c>
      <c r="O1942" t="s">
        <v>2381</v>
      </c>
      <c r="P1942" t="s">
        <v>50</v>
      </c>
      <c r="Q1942" t="s">
        <v>416</v>
      </c>
      <c r="R1942" t="s">
        <v>2382</v>
      </c>
      <c r="S1942" s="5">
        <v>109.92</v>
      </c>
      <c r="T1942">
        <v>2</v>
      </c>
      <c r="U1942">
        <v>0</v>
      </c>
      <c r="V1942">
        <v>53.860799999999998</v>
      </c>
      <c r="W1942">
        <v>13.29</v>
      </c>
      <c r="X1942" t="s">
        <v>272</v>
      </c>
      <c r="Y1942" t="s">
        <v>5811</v>
      </c>
      <c r="Z1942">
        <v>2013</v>
      </c>
      <c r="AA1942" s="6">
        <f>(Orders[[#This Row],[Sales]]*Orders[[#This Row],[Quantity]])-Orders[[#This Row],[Discount]]</f>
        <v>219.84</v>
      </c>
    </row>
    <row r="1943" spans="1:27" ht="16.5" x14ac:dyDescent="0.3">
      <c r="A1943">
        <v>34741</v>
      </c>
      <c r="B1943" t="s">
        <v>6120</v>
      </c>
      <c r="C1943" s="1">
        <v>41485</v>
      </c>
      <c r="D1943" s="1">
        <v>41489</v>
      </c>
      <c r="E1943" t="s">
        <v>66</v>
      </c>
      <c r="F1943" t="s">
        <v>199</v>
      </c>
      <c r="G1943" t="s">
        <v>200</v>
      </c>
      <c r="H1943" t="s">
        <v>58</v>
      </c>
      <c r="I1943" t="s">
        <v>85</v>
      </c>
      <c r="J1943" t="s">
        <v>86</v>
      </c>
      <c r="K1943" t="s">
        <v>34</v>
      </c>
      <c r="L1943">
        <v>19140</v>
      </c>
      <c r="M1943" t="s">
        <v>35</v>
      </c>
      <c r="N1943" t="s">
        <v>87</v>
      </c>
      <c r="O1943" t="s">
        <v>5201</v>
      </c>
      <c r="P1943" t="s">
        <v>50</v>
      </c>
      <c r="Q1943" t="s">
        <v>112</v>
      </c>
      <c r="R1943" t="s">
        <v>5202</v>
      </c>
      <c r="S1943" s="5">
        <v>84.784000000000006</v>
      </c>
      <c r="T1943">
        <v>2</v>
      </c>
      <c r="U1943">
        <v>0.2</v>
      </c>
      <c r="V1943">
        <v>-16.956800000000001</v>
      </c>
      <c r="W1943">
        <v>13.03</v>
      </c>
      <c r="X1943" t="s">
        <v>53</v>
      </c>
      <c r="Y1943" t="s">
        <v>5811</v>
      </c>
      <c r="Z1943">
        <v>2013</v>
      </c>
      <c r="AA1943" s="6">
        <f>(Orders[[#This Row],[Sales]]*Orders[[#This Row],[Quantity]])-Orders[[#This Row],[Discount]]</f>
        <v>169.36800000000002</v>
      </c>
    </row>
    <row r="1944" spans="1:27" ht="16.5" x14ac:dyDescent="0.3">
      <c r="A1944">
        <v>33138</v>
      </c>
      <c r="B1944" t="s">
        <v>6121</v>
      </c>
      <c r="C1944" s="1">
        <v>41474</v>
      </c>
      <c r="D1944" s="1">
        <v>41479</v>
      </c>
      <c r="E1944" t="s">
        <v>66</v>
      </c>
      <c r="F1944" t="s">
        <v>3936</v>
      </c>
      <c r="G1944" t="s">
        <v>3937</v>
      </c>
      <c r="H1944" t="s">
        <v>58</v>
      </c>
      <c r="I1944" t="s">
        <v>6122</v>
      </c>
      <c r="J1944" t="s">
        <v>96</v>
      </c>
      <c r="K1944" t="s">
        <v>34</v>
      </c>
      <c r="L1944">
        <v>42104</v>
      </c>
      <c r="M1944" t="s">
        <v>35</v>
      </c>
      <c r="N1944" t="s">
        <v>36</v>
      </c>
      <c r="O1944" t="s">
        <v>4608</v>
      </c>
      <c r="P1944" t="s">
        <v>38</v>
      </c>
      <c r="Q1944" t="s">
        <v>98</v>
      </c>
      <c r="R1944" t="s">
        <v>4609</v>
      </c>
      <c r="S1944" s="5">
        <v>140.81</v>
      </c>
      <c r="T1944">
        <v>1</v>
      </c>
      <c r="U1944">
        <v>0</v>
      </c>
      <c r="V1944">
        <v>39.4268</v>
      </c>
      <c r="W1944">
        <v>12.72</v>
      </c>
      <c r="X1944" t="s">
        <v>53</v>
      </c>
      <c r="Y1944" t="s">
        <v>5811</v>
      </c>
      <c r="Z1944">
        <v>2013</v>
      </c>
      <c r="AA1944" s="6">
        <f>(Orders[[#This Row],[Sales]]*Orders[[#This Row],[Quantity]])-Orders[[#This Row],[Discount]]</f>
        <v>140.81</v>
      </c>
    </row>
    <row r="1945" spans="1:27" ht="16.5" x14ac:dyDescent="0.3">
      <c r="A1945">
        <v>35691</v>
      </c>
      <c r="B1945" t="s">
        <v>6123</v>
      </c>
      <c r="C1945" s="1">
        <v>40744</v>
      </c>
      <c r="D1945" s="1">
        <v>40744</v>
      </c>
      <c r="E1945" t="s">
        <v>303</v>
      </c>
      <c r="F1945" t="s">
        <v>1395</v>
      </c>
      <c r="G1945" t="s">
        <v>1396</v>
      </c>
      <c r="H1945" t="s">
        <v>31</v>
      </c>
      <c r="I1945" t="s">
        <v>77</v>
      </c>
      <c r="J1945" t="s">
        <v>250</v>
      </c>
      <c r="K1945" t="s">
        <v>34</v>
      </c>
      <c r="L1945">
        <v>45503</v>
      </c>
      <c r="M1945" t="s">
        <v>35</v>
      </c>
      <c r="N1945" t="s">
        <v>87</v>
      </c>
      <c r="O1945" t="s">
        <v>3677</v>
      </c>
      <c r="P1945" t="s">
        <v>50</v>
      </c>
      <c r="Q1945" t="s">
        <v>112</v>
      </c>
      <c r="R1945" t="s">
        <v>3678</v>
      </c>
      <c r="S1945" s="5">
        <v>25.984000000000002</v>
      </c>
      <c r="T1945">
        <v>1</v>
      </c>
      <c r="U1945">
        <v>0.2</v>
      </c>
      <c r="V1945">
        <v>-5.1968000000000014</v>
      </c>
      <c r="W1945">
        <v>12.61</v>
      </c>
      <c r="X1945" t="s">
        <v>41</v>
      </c>
      <c r="Y1945" t="s">
        <v>5811</v>
      </c>
      <c r="Z1945">
        <v>2011</v>
      </c>
      <c r="AA1945" s="6">
        <f>(Orders[[#This Row],[Sales]]*Orders[[#This Row],[Quantity]])-Orders[[#This Row],[Discount]]</f>
        <v>25.784000000000002</v>
      </c>
    </row>
    <row r="1946" spans="1:27" ht="16.5" x14ac:dyDescent="0.3">
      <c r="A1946">
        <v>36460</v>
      </c>
      <c r="B1946" t="s">
        <v>6124</v>
      </c>
      <c r="C1946" s="1">
        <v>41096</v>
      </c>
      <c r="D1946" s="1">
        <v>41101</v>
      </c>
      <c r="E1946" t="s">
        <v>66</v>
      </c>
      <c r="F1946" t="s">
        <v>1536</v>
      </c>
      <c r="G1946" t="s">
        <v>1537</v>
      </c>
      <c r="H1946" t="s">
        <v>31</v>
      </c>
      <c r="I1946" t="s">
        <v>3362</v>
      </c>
      <c r="J1946" t="s">
        <v>104</v>
      </c>
      <c r="K1946" t="s">
        <v>34</v>
      </c>
      <c r="L1946">
        <v>91104</v>
      </c>
      <c r="M1946" t="s">
        <v>35</v>
      </c>
      <c r="N1946" t="s">
        <v>105</v>
      </c>
      <c r="O1946" t="s">
        <v>3728</v>
      </c>
      <c r="P1946" t="s">
        <v>38</v>
      </c>
      <c r="Q1946" t="s">
        <v>98</v>
      </c>
      <c r="R1946" t="s">
        <v>3729</v>
      </c>
      <c r="S1946" s="5">
        <v>170.352</v>
      </c>
      <c r="T1946">
        <v>3</v>
      </c>
      <c r="U1946">
        <v>0.2</v>
      </c>
      <c r="V1946">
        <v>-17.0352</v>
      </c>
      <c r="W1946">
        <v>12.44</v>
      </c>
      <c r="X1946" t="s">
        <v>64</v>
      </c>
      <c r="Y1946" t="s">
        <v>5811</v>
      </c>
      <c r="Z1946">
        <v>2012</v>
      </c>
      <c r="AA1946" s="6">
        <f>(Orders[[#This Row],[Sales]]*Orders[[#This Row],[Quantity]])-Orders[[#This Row],[Discount]]</f>
        <v>510.85600000000005</v>
      </c>
    </row>
    <row r="1947" spans="1:27" ht="16.5" x14ac:dyDescent="0.3">
      <c r="A1947">
        <v>39605</v>
      </c>
      <c r="B1947" t="s">
        <v>6125</v>
      </c>
      <c r="C1947" s="1">
        <v>41481</v>
      </c>
      <c r="D1947" s="1">
        <v>41481</v>
      </c>
      <c r="E1947" t="s">
        <v>303</v>
      </c>
      <c r="F1947" t="s">
        <v>3638</v>
      </c>
      <c r="G1947" t="s">
        <v>3639</v>
      </c>
      <c r="H1947" t="s">
        <v>94</v>
      </c>
      <c r="I1947" t="s">
        <v>103</v>
      </c>
      <c r="J1947" t="s">
        <v>104</v>
      </c>
      <c r="K1947" t="s">
        <v>34</v>
      </c>
      <c r="L1947">
        <v>94122</v>
      </c>
      <c r="M1947" t="s">
        <v>35</v>
      </c>
      <c r="N1947" t="s">
        <v>105</v>
      </c>
      <c r="O1947" t="s">
        <v>4030</v>
      </c>
      <c r="P1947" t="s">
        <v>50</v>
      </c>
      <c r="Q1947" t="s">
        <v>788</v>
      </c>
      <c r="R1947" t="s">
        <v>4031</v>
      </c>
      <c r="S1947" s="5">
        <v>37.17</v>
      </c>
      <c r="T1947">
        <v>9</v>
      </c>
      <c r="U1947">
        <v>0</v>
      </c>
      <c r="V1947">
        <v>11.151</v>
      </c>
      <c r="W1947">
        <v>12.15</v>
      </c>
      <c r="X1947" t="s">
        <v>41</v>
      </c>
      <c r="Y1947" t="s">
        <v>5811</v>
      </c>
      <c r="Z1947">
        <v>2013</v>
      </c>
      <c r="AA1947" s="6">
        <f>(Orders[[#This Row],[Sales]]*Orders[[#This Row],[Quantity]])-Orders[[#This Row],[Discount]]</f>
        <v>334.53000000000003</v>
      </c>
    </row>
    <row r="1948" spans="1:27" ht="16.5" x14ac:dyDescent="0.3">
      <c r="A1948">
        <v>35737</v>
      </c>
      <c r="B1948" t="s">
        <v>6126</v>
      </c>
      <c r="C1948" s="1">
        <v>41478</v>
      </c>
      <c r="D1948" s="1">
        <v>41482</v>
      </c>
      <c r="E1948" t="s">
        <v>66</v>
      </c>
      <c r="F1948" t="s">
        <v>5952</v>
      </c>
      <c r="G1948" t="s">
        <v>5953</v>
      </c>
      <c r="H1948" t="s">
        <v>31</v>
      </c>
      <c r="I1948" t="s">
        <v>514</v>
      </c>
      <c r="J1948" t="s">
        <v>47</v>
      </c>
      <c r="K1948" t="s">
        <v>34</v>
      </c>
      <c r="L1948">
        <v>48185</v>
      </c>
      <c r="M1948" t="s">
        <v>35</v>
      </c>
      <c r="N1948" t="s">
        <v>48</v>
      </c>
      <c r="O1948" t="s">
        <v>5097</v>
      </c>
      <c r="P1948" t="s">
        <v>61</v>
      </c>
      <c r="Q1948" t="s">
        <v>294</v>
      </c>
      <c r="R1948" t="s">
        <v>5098</v>
      </c>
      <c r="S1948" s="5">
        <v>109.95</v>
      </c>
      <c r="T1948">
        <v>1</v>
      </c>
      <c r="U1948">
        <v>0</v>
      </c>
      <c r="V1948">
        <v>36.283499999999997</v>
      </c>
      <c r="W1948">
        <v>11.67</v>
      </c>
      <c r="X1948" t="s">
        <v>64</v>
      </c>
      <c r="Y1948" t="s">
        <v>5811</v>
      </c>
      <c r="Z1948">
        <v>2013</v>
      </c>
      <c r="AA1948" s="6">
        <f>(Orders[[#This Row],[Sales]]*Orders[[#This Row],[Quantity]])-Orders[[#This Row],[Discount]]</f>
        <v>109.95</v>
      </c>
    </row>
    <row r="1949" spans="1:27" ht="16.5" x14ac:dyDescent="0.3">
      <c r="A1949">
        <v>33529</v>
      </c>
      <c r="B1949" t="s">
        <v>6127</v>
      </c>
      <c r="C1949" s="1">
        <v>41830</v>
      </c>
      <c r="D1949" s="1">
        <v>41835</v>
      </c>
      <c r="E1949" t="s">
        <v>66</v>
      </c>
      <c r="F1949" t="s">
        <v>506</v>
      </c>
      <c r="G1949" t="s">
        <v>507</v>
      </c>
      <c r="H1949" t="s">
        <v>31</v>
      </c>
      <c r="I1949" t="s">
        <v>661</v>
      </c>
      <c r="J1949" t="s">
        <v>118</v>
      </c>
      <c r="K1949" t="s">
        <v>34</v>
      </c>
      <c r="L1949">
        <v>60610</v>
      </c>
      <c r="M1949" t="s">
        <v>35</v>
      </c>
      <c r="N1949" t="s">
        <v>48</v>
      </c>
      <c r="O1949" t="s">
        <v>569</v>
      </c>
      <c r="P1949" t="s">
        <v>50</v>
      </c>
      <c r="Q1949" t="s">
        <v>112</v>
      </c>
      <c r="R1949" t="s">
        <v>570</v>
      </c>
      <c r="S1949" s="5">
        <v>228.92</v>
      </c>
      <c r="T1949">
        <v>5</v>
      </c>
      <c r="U1949">
        <v>0.2</v>
      </c>
      <c r="V1949">
        <v>14.307499999999999</v>
      </c>
      <c r="W1949">
        <v>11.53</v>
      </c>
      <c r="X1949" t="s">
        <v>53</v>
      </c>
      <c r="Y1949" t="s">
        <v>5811</v>
      </c>
      <c r="Z1949">
        <v>2014</v>
      </c>
      <c r="AA1949" s="6">
        <f>(Orders[[#This Row],[Sales]]*Orders[[#This Row],[Quantity]])-Orders[[#This Row],[Discount]]</f>
        <v>1144.3999999999999</v>
      </c>
    </row>
    <row r="1950" spans="1:27" ht="16.5" x14ac:dyDescent="0.3">
      <c r="A1950">
        <v>39283</v>
      </c>
      <c r="B1950" t="s">
        <v>6128</v>
      </c>
      <c r="C1950" s="1">
        <v>41476</v>
      </c>
      <c r="D1950" s="1">
        <v>41479</v>
      </c>
      <c r="E1950" t="s">
        <v>28</v>
      </c>
      <c r="F1950" t="s">
        <v>3997</v>
      </c>
      <c r="G1950" t="s">
        <v>3998</v>
      </c>
      <c r="H1950" t="s">
        <v>31</v>
      </c>
      <c r="I1950" t="s">
        <v>442</v>
      </c>
      <c r="J1950" t="s">
        <v>233</v>
      </c>
      <c r="K1950" t="s">
        <v>34</v>
      </c>
      <c r="L1950">
        <v>11561</v>
      </c>
      <c r="M1950" t="s">
        <v>35</v>
      </c>
      <c r="N1950" t="s">
        <v>87</v>
      </c>
      <c r="O1950" t="s">
        <v>1440</v>
      </c>
      <c r="P1950" t="s">
        <v>61</v>
      </c>
      <c r="Q1950" t="s">
        <v>72</v>
      </c>
      <c r="R1950" t="s">
        <v>1441</v>
      </c>
      <c r="S1950" s="5">
        <v>89.949999999999989</v>
      </c>
      <c r="T1950">
        <v>5</v>
      </c>
      <c r="U1950">
        <v>0</v>
      </c>
      <c r="V1950">
        <v>43.175999999999988</v>
      </c>
      <c r="W1950">
        <v>11.32</v>
      </c>
      <c r="X1950" t="s">
        <v>64</v>
      </c>
      <c r="Y1950" t="s">
        <v>5811</v>
      </c>
      <c r="Z1950">
        <v>2013</v>
      </c>
      <c r="AA1950" s="6">
        <f>(Orders[[#This Row],[Sales]]*Orders[[#This Row],[Quantity]])-Orders[[#This Row],[Discount]]</f>
        <v>449.74999999999994</v>
      </c>
    </row>
    <row r="1951" spans="1:27" ht="16.5" x14ac:dyDescent="0.3">
      <c r="A1951">
        <v>40885</v>
      </c>
      <c r="B1951" t="s">
        <v>6129</v>
      </c>
      <c r="C1951" s="1">
        <v>41844</v>
      </c>
      <c r="D1951" s="1">
        <v>41849</v>
      </c>
      <c r="E1951" t="s">
        <v>66</v>
      </c>
      <c r="F1951" t="s">
        <v>1168</v>
      </c>
      <c r="G1951" t="s">
        <v>1169</v>
      </c>
      <c r="H1951" t="s">
        <v>31</v>
      </c>
      <c r="I1951" t="s">
        <v>5247</v>
      </c>
      <c r="J1951" t="s">
        <v>118</v>
      </c>
      <c r="K1951" t="s">
        <v>34</v>
      </c>
      <c r="L1951">
        <v>60090</v>
      </c>
      <c r="M1951" t="s">
        <v>35</v>
      </c>
      <c r="N1951" t="s">
        <v>48</v>
      </c>
      <c r="O1951" t="s">
        <v>6130</v>
      </c>
      <c r="P1951" t="s">
        <v>50</v>
      </c>
      <c r="Q1951" t="s">
        <v>788</v>
      </c>
      <c r="R1951" t="s">
        <v>6131</v>
      </c>
      <c r="S1951" s="5">
        <v>121.536</v>
      </c>
      <c r="T1951">
        <v>4</v>
      </c>
      <c r="U1951">
        <v>0.2</v>
      </c>
      <c r="V1951">
        <v>15.191999999999981</v>
      </c>
      <c r="W1951">
        <v>11.28</v>
      </c>
      <c r="X1951" t="s">
        <v>53</v>
      </c>
      <c r="Y1951" t="s">
        <v>5811</v>
      </c>
      <c r="Z1951">
        <v>2014</v>
      </c>
      <c r="AA1951" s="6">
        <f>(Orders[[#This Row],[Sales]]*Orders[[#This Row],[Quantity]])-Orders[[#This Row],[Discount]]</f>
        <v>485.94400000000002</v>
      </c>
    </row>
    <row r="1952" spans="1:27" ht="16.5" x14ac:dyDescent="0.3">
      <c r="A1952">
        <v>34620</v>
      </c>
      <c r="B1952" t="s">
        <v>6132</v>
      </c>
      <c r="C1952" s="1">
        <v>41113</v>
      </c>
      <c r="D1952" s="1">
        <v>41117</v>
      </c>
      <c r="E1952" t="s">
        <v>66</v>
      </c>
      <c r="F1952" t="s">
        <v>3435</v>
      </c>
      <c r="G1952" t="s">
        <v>3436</v>
      </c>
      <c r="H1952" t="s">
        <v>94</v>
      </c>
      <c r="I1952" t="s">
        <v>232</v>
      </c>
      <c r="J1952" t="s">
        <v>233</v>
      </c>
      <c r="K1952" t="s">
        <v>34</v>
      </c>
      <c r="L1952">
        <v>10009</v>
      </c>
      <c r="M1952" t="s">
        <v>35</v>
      </c>
      <c r="N1952" t="s">
        <v>87</v>
      </c>
      <c r="O1952" t="s">
        <v>4442</v>
      </c>
      <c r="P1952" t="s">
        <v>38</v>
      </c>
      <c r="Q1952" t="s">
        <v>270</v>
      </c>
      <c r="R1952" t="s">
        <v>4443</v>
      </c>
      <c r="S1952" s="5">
        <v>128.82</v>
      </c>
      <c r="T1952">
        <v>3</v>
      </c>
      <c r="U1952">
        <v>0</v>
      </c>
      <c r="V1952">
        <v>50.239800000000002</v>
      </c>
      <c r="W1952">
        <v>11.26</v>
      </c>
      <c r="X1952" t="s">
        <v>64</v>
      </c>
      <c r="Y1952" t="s">
        <v>5811</v>
      </c>
      <c r="Z1952">
        <v>2012</v>
      </c>
      <c r="AA1952" s="6">
        <f>(Orders[[#This Row],[Sales]]*Orders[[#This Row],[Quantity]])-Orders[[#This Row],[Discount]]</f>
        <v>386.46</v>
      </c>
    </row>
    <row r="1953" spans="1:27" ht="16.5" x14ac:dyDescent="0.3">
      <c r="A1953">
        <v>33883</v>
      </c>
      <c r="B1953" t="s">
        <v>6133</v>
      </c>
      <c r="C1953" s="1">
        <v>41821</v>
      </c>
      <c r="D1953" s="1">
        <v>41827</v>
      </c>
      <c r="E1953" t="s">
        <v>66</v>
      </c>
      <c r="F1953" t="s">
        <v>6134</v>
      </c>
      <c r="G1953" t="s">
        <v>6135</v>
      </c>
      <c r="H1953" t="s">
        <v>31</v>
      </c>
      <c r="I1953" t="s">
        <v>232</v>
      </c>
      <c r="J1953" t="s">
        <v>233</v>
      </c>
      <c r="K1953" t="s">
        <v>34</v>
      </c>
      <c r="L1953">
        <v>10024</v>
      </c>
      <c r="M1953" t="s">
        <v>35</v>
      </c>
      <c r="N1953" t="s">
        <v>87</v>
      </c>
      <c r="O1953" t="s">
        <v>3672</v>
      </c>
      <c r="P1953" t="s">
        <v>50</v>
      </c>
      <c r="Q1953" t="s">
        <v>112</v>
      </c>
      <c r="R1953" t="s">
        <v>3673</v>
      </c>
      <c r="S1953" s="5">
        <v>248.57</v>
      </c>
      <c r="T1953">
        <v>7</v>
      </c>
      <c r="U1953">
        <v>0</v>
      </c>
      <c r="V1953">
        <v>67.113900000000015</v>
      </c>
      <c r="W1953">
        <v>11.14</v>
      </c>
      <c r="X1953" t="s">
        <v>64</v>
      </c>
      <c r="Y1953" t="s">
        <v>5811</v>
      </c>
      <c r="Z1953">
        <v>2014</v>
      </c>
      <c r="AA1953" s="6">
        <f>(Orders[[#This Row],[Sales]]*Orders[[#This Row],[Quantity]])-Orders[[#This Row],[Discount]]</f>
        <v>1739.99</v>
      </c>
    </row>
    <row r="1954" spans="1:27" ht="16.5" x14ac:dyDescent="0.3">
      <c r="A1954">
        <v>35087</v>
      </c>
      <c r="B1954" t="s">
        <v>6136</v>
      </c>
      <c r="C1954" s="1">
        <v>40729</v>
      </c>
      <c r="D1954" s="1">
        <v>40735</v>
      </c>
      <c r="E1954" t="s">
        <v>66</v>
      </c>
      <c r="F1954" t="s">
        <v>713</v>
      </c>
      <c r="G1954" t="s">
        <v>714</v>
      </c>
      <c r="H1954" t="s">
        <v>94</v>
      </c>
      <c r="I1954" t="s">
        <v>151</v>
      </c>
      <c r="J1954" t="s">
        <v>104</v>
      </c>
      <c r="K1954" t="s">
        <v>34</v>
      </c>
      <c r="L1954">
        <v>90004</v>
      </c>
      <c r="M1954" t="s">
        <v>35</v>
      </c>
      <c r="N1954" t="s">
        <v>105</v>
      </c>
      <c r="O1954" t="s">
        <v>5354</v>
      </c>
      <c r="P1954" t="s">
        <v>50</v>
      </c>
      <c r="Q1954" t="s">
        <v>51</v>
      </c>
      <c r="R1954" t="s">
        <v>5355</v>
      </c>
      <c r="S1954" s="5">
        <v>180.96</v>
      </c>
      <c r="T1954">
        <v>6</v>
      </c>
      <c r="U1954">
        <v>0.2</v>
      </c>
      <c r="V1954">
        <v>67.86</v>
      </c>
      <c r="W1954">
        <v>10.86</v>
      </c>
      <c r="X1954" t="s">
        <v>64</v>
      </c>
      <c r="Y1954" t="s">
        <v>5811</v>
      </c>
      <c r="Z1954">
        <v>2011</v>
      </c>
      <c r="AA1954" s="6">
        <f>(Orders[[#This Row],[Sales]]*Orders[[#This Row],[Quantity]])-Orders[[#This Row],[Discount]]</f>
        <v>1085.56</v>
      </c>
    </row>
    <row r="1955" spans="1:27" ht="16.5" x14ac:dyDescent="0.3">
      <c r="A1955">
        <v>40540</v>
      </c>
      <c r="B1955" t="s">
        <v>6137</v>
      </c>
      <c r="C1955" s="1">
        <v>40733</v>
      </c>
      <c r="D1955" s="1">
        <v>40738</v>
      </c>
      <c r="E1955" t="s">
        <v>66</v>
      </c>
      <c r="F1955" t="s">
        <v>337</v>
      </c>
      <c r="G1955" t="s">
        <v>338</v>
      </c>
      <c r="H1955" t="s">
        <v>94</v>
      </c>
      <c r="I1955" t="s">
        <v>103</v>
      </c>
      <c r="J1955" t="s">
        <v>104</v>
      </c>
      <c r="K1955" t="s">
        <v>34</v>
      </c>
      <c r="L1955">
        <v>94122</v>
      </c>
      <c r="M1955" t="s">
        <v>35</v>
      </c>
      <c r="N1955" t="s">
        <v>105</v>
      </c>
      <c r="O1955" t="s">
        <v>1829</v>
      </c>
      <c r="P1955" t="s">
        <v>38</v>
      </c>
      <c r="Q1955" t="s">
        <v>173</v>
      </c>
      <c r="R1955" t="s">
        <v>1830</v>
      </c>
      <c r="S1955" s="5">
        <v>119.833</v>
      </c>
      <c r="T1955">
        <v>1</v>
      </c>
      <c r="U1955">
        <v>0.15</v>
      </c>
      <c r="V1955">
        <v>7.0489999999999986</v>
      </c>
      <c r="W1955">
        <v>10.029999999999999</v>
      </c>
      <c r="X1955" t="s">
        <v>64</v>
      </c>
      <c r="Y1955" t="s">
        <v>5811</v>
      </c>
      <c r="Z1955">
        <v>2011</v>
      </c>
      <c r="AA1955" s="6">
        <f>(Orders[[#This Row],[Sales]]*Orders[[#This Row],[Quantity]])-Orders[[#This Row],[Discount]]</f>
        <v>119.68299999999999</v>
      </c>
    </row>
    <row r="1956" spans="1:27" ht="16.5" x14ac:dyDescent="0.3">
      <c r="A1956">
        <v>39334</v>
      </c>
      <c r="B1956" t="s">
        <v>6138</v>
      </c>
      <c r="C1956" s="1">
        <v>41831</v>
      </c>
      <c r="D1956" s="1">
        <v>41835</v>
      </c>
      <c r="E1956" t="s">
        <v>66</v>
      </c>
      <c r="F1956" t="s">
        <v>2131</v>
      </c>
      <c r="G1956" t="s">
        <v>2132</v>
      </c>
      <c r="H1956" t="s">
        <v>58</v>
      </c>
      <c r="I1956" t="s">
        <v>69</v>
      </c>
      <c r="J1956" t="s">
        <v>70</v>
      </c>
      <c r="K1956" t="s">
        <v>34</v>
      </c>
      <c r="L1956">
        <v>31907</v>
      </c>
      <c r="M1956" t="s">
        <v>35</v>
      </c>
      <c r="N1956" t="s">
        <v>36</v>
      </c>
      <c r="O1956" t="s">
        <v>6139</v>
      </c>
      <c r="P1956" t="s">
        <v>50</v>
      </c>
      <c r="Q1956" t="s">
        <v>89</v>
      </c>
      <c r="R1956" t="s">
        <v>6140</v>
      </c>
      <c r="S1956" s="5">
        <v>41.91</v>
      </c>
      <c r="T1956">
        <v>3</v>
      </c>
      <c r="U1956">
        <v>0</v>
      </c>
      <c r="V1956">
        <v>10.896599999999999</v>
      </c>
      <c r="W1956">
        <v>9.75</v>
      </c>
      <c r="X1956" t="s">
        <v>53</v>
      </c>
      <c r="Y1956" t="s">
        <v>5811</v>
      </c>
      <c r="Z1956">
        <v>2014</v>
      </c>
      <c r="AA1956" s="6">
        <f>(Orders[[#This Row],[Sales]]*Orders[[#This Row],[Quantity]])-Orders[[#This Row],[Discount]]</f>
        <v>125.72999999999999</v>
      </c>
    </row>
    <row r="1957" spans="1:27" ht="16.5" x14ac:dyDescent="0.3">
      <c r="A1957">
        <v>32969</v>
      </c>
      <c r="B1957" t="s">
        <v>6141</v>
      </c>
      <c r="C1957" s="1">
        <v>41824</v>
      </c>
      <c r="D1957" s="1">
        <v>41828</v>
      </c>
      <c r="E1957" t="s">
        <v>66</v>
      </c>
      <c r="F1957" t="s">
        <v>979</v>
      </c>
      <c r="G1957" t="s">
        <v>980</v>
      </c>
      <c r="H1957" t="s">
        <v>31</v>
      </c>
      <c r="I1957" t="s">
        <v>2050</v>
      </c>
      <c r="J1957" t="s">
        <v>171</v>
      </c>
      <c r="K1957" t="s">
        <v>34</v>
      </c>
      <c r="L1957">
        <v>75023</v>
      </c>
      <c r="M1957" t="s">
        <v>35</v>
      </c>
      <c r="N1957" t="s">
        <v>48</v>
      </c>
      <c r="O1957" t="s">
        <v>422</v>
      </c>
      <c r="P1957" t="s">
        <v>61</v>
      </c>
      <c r="Q1957" t="s">
        <v>72</v>
      </c>
      <c r="R1957" t="s">
        <v>423</v>
      </c>
      <c r="S1957" s="5">
        <v>167.96799999999999</v>
      </c>
      <c r="T1957">
        <v>4</v>
      </c>
      <c r="U1957">
        <v>0.2</v>
      </c>
      <c r="V1957">
        <v>62.988</v>
      </c>
      <c r="W1957">
        <v>9.6</v>
      </c>
      <c r="X1957" t="s">
        <v>64</v>
      </c>
      <c r="Y1957" t="s">
        <v>5811</v>
      </c>
      <c r="Z1957">
        <v>2014</v>
      </c>
      <c r="AA1957" s="6">
        <f>(Orders[[#This Row],[Sales]]*Orders[[#This Row],[Quantity]])-Orders[[#This Row],[Discount]]</f>
        <v>671.67199999999991</v>
      </c>
    </row>
    <row r="1958" spans="1:27" ht="16.5" x14ac:dyDescent="0.3">
      <c r="A1958">
        <v>38264</v>
      </c>
      <c r="B1958" t="s">
        <v>6142</v>
      </c>
      <c r="C1958" s="1">
        <v>41472</v>
      </c>
      <c r="D1958" s="1">
        <v>41476</v>
      </c>
      <c r="E1958" t="s">
        <v>28</v>
      </c>
      <c r="F1958" t="s">
        <v>342</v>
      </c>
      <c r="G1958" t="s">
        <v>343</v>
      </c>
      <c r="H1958" t="s">
        <v>58</v>
      </c>
      <c r="I1958" t="s">
        <v>1101</v>
      </c>
      <c r="J1958" t="s">
        <v>287</v>
      </c>
      <c r="K1958" t="s">
        <v>34</v>
      </c>
      <c r="L1958">
        <v>29203</v>
      </c>
      <c r="M1958" t="s">
        <v>35</v>
      </c>
      <c r="N1958" t="s">
        <v>36</v>
      </c>
      <c r="O1958" t="s">
        <v>6143</v>
      </c>
      <c r="P1958" t="s">
        <v>50</v>
      </c>
      <c r="Q1958" t="s">
        <v>416</v>
      </c>
      <c r="R1958" t="s">
        <v>6144</v>
      </c>
      <c r="S1958" s="5">
        <v>60.12</v>
      </c>
      <c r="T1958">
        <v>9</v>
      </c>
      <c r="U1958">
        <v>0</v>
      </c>
      <c r="V1958">
        <v>28.857600000000001</v>
      </c>
      <c r="W1958">
        <v>9.52</v>
      </c>
      <c r="X1958" t="s">
        <v>64</v>
      </c>
      <c r="Y1958" t="s">
        <v>5811</v>
      </c>
      <c r="Z1958">
        <v>2013</v>
      </c>
      <c r="AA1958" s="6">
        <f>(Orders[[#This Row],[Sales]]*Orders[[#This Row],[Quantity]])-Orders[[#This Row],[Discount]]</f>
        <v>541.07999999999993</v>
      </c>
    </row>
    <row r="1959" spans="1:27" ht="16.5" x14ac:dyDescent="0.3">
      <c r="A1959">
        <v>38370</v>
      </c>
      <c r="B1959" t="s">
        <v>6145</v>
      </c>
      <c r="C1959" s="1">
        <v>41479</v>
      </c>
      <c r="D1959" s="1">
        <v>41484</v>
      </c>
      <c r="E1959" t="s">
        <v>66</v>
      </c>
      <c r="F1959" t="s">
        <v>2930</v>
      </c>
      <c r="G1959" t="s">
        <v>2931</v>
      </c>
      <c r="H1959" t="s">
        <v>31</v>
      </c>
      <c r="I1959" t="s">
        <v>3205</v>
      </c>
      <c r="J1959" t="s">
        <v>171</v>
      </c>
      <c r="K1959" t="s">
        <v>34</v>
      </c>
      <c r="L1959">
        <v>78501</v>
      </c>
      <c r="M1959" t="s">
        <v>35</v>
      </c>
      <c r="N1959" t="s">
        <v>48</v>
      </c>
      <c r="O1959" t="s">
        <v>3185</v>
      </c>
      <c r="P1959" t="s">
        <v>50</v>
      </c>
      <c r="Q1959" t="s">
        <v>788</v>
      </c>
      <c r="R1959" t="s">
        <v>3186</v>
      </c>
      <c r="S1959" s="5">
        <v>175.92</v>
      </c>
      <c r="T1959">
        <v>5</v>
      </c>
      <c r="U1959">
        <v>0.2</v>
      </c>
      <c r="V1959">
        <v>15.39300000000001</v>
      </c>
      <c r="W1959">
        <v>9.39</v>
      </c>
      <c r="X1959" t="s">
        <v>64</v>
      </c>
      <c r="Y1959" t="s">
        <v>5811</v>
      </c>
      <c r="Z1959">
        <v>2013</v>
      </c>
      <c r="AA1959" s="6">
        <f>(Orders[[#This Row],[Sales]]*Orders[[#This Row],[Quantity]])-Orders[[#This Row],[Discount]]</f>
        <v>879.39999999999986</v>
      </c>
    </row>
    <row r="1960" spans="1:27" ht="16.5" x14ac:dyDescent="0.3">
      <c r="A1960">
        <v>38207</v>
      </c>
      <c r="B1960" t="s">
        <v>6146</v>
      </c>
      <c r="C1960" s="1">
        <v>41850</v>
      </c>
      <c r="D1960" s="1">
        <v>41854</v>
      </c>
      <c r="E1960" t="s">
        <v>66</v>
      </c>
      <c r="F1960" t="s">
        <v>604</v>
      </c>
      <c r="G1960" t="s">
        <v>605</v>
      </c>
      <c r="H1960" t="s">
        <v>31</v>
      </c>
      <c r="I1960" t="s">
        <v>144</v>
      </c>
      <c r="J1960" t="s">
        <v>145</v>
      </c>
      <c r="K1960" t="s">
        <v>34</v>
      </c>
      <c r="L1960">
        <v>98103</v>
      </c>
      <c r="M1960" t="s">
        <v>35</v>
      </c>
      <c r="N1960" t="s">
        <v>105</v>
      </c>
      <c r="O1960" t="s">
        <v>1398</v>
      </c>
      <c r="P1960" t="s">
        <v>38</v>
      </c>
      <c r="Q1960" t="s">
        <v>173</v>
      </c>
      <c r="R1960" t="s">
        <v>1399</v>
      </c>
      <c r="S1960" s="5">
        <v>115.96</v>
      </c>
      <c r="T1960">
        <v>2</v>
      </c>
      <c r="U1960">
        <v>0</v>
      </c>
      <c r="V1960">
        <v>25.511199999999999</v>
      </c>
      <c r="W1960">
        <v>8.76</v>
      </c>
      <c r="X1960" t="s">
        <v>64</v>
      </c>
      <c r="Y1960" t="s">
        <v>5811</v>
      </c>
      <c r="Z1960">
        <v>2014</v>
      </c>
      <c r="AA1960" s="6">
        <f>(Orders[[#This Row],[Sales]]*Orders[[#This Row],[Quantity]])-Orders[[#This Row],[Discount]]</f>
        <v>231.92</v>
      </c>
    </row>
    <row r="1961" spans="1:27" ht="16.5" x14ac:dyDescent="0.3">
      <c r="A1961">
        <v>35422</v>
      </c>
      <c r="B1961" t="s">
        <v>6147</v>
      </c>
      <c r="C1961" s="1">
        <v>41848</v>
      </c>
      <c r="D1961" s="1">
        <v>41852</v>
      </c>
      <c r="E1961" t="s">
        <v>28</v>
      </c>
      <c r="F1961" t="s">
        <v>2048</v>
      </c>
      <c r="G1961" t="s">
        <v>2049</v>
      </c>
      <c r="H1961" t="s">
        <v>31</v>
      </c>
      <c r="I1961" t="s">
        <v>124</v>
      </c>
      <c r="J1961" t="s">
        <v>389</v>
      </c>
      <c r="K1961" t="s">
        <v>34</v>
      </c>
      <c r="L1961">
        <v>32216</v>
      </c>
      <c r="M1961" t="s">
        <v>35</v>
      </c>
      <c r="N1961" t="s">
        <v>36</v>
      </c>
      <c r="O1961" t="s">
        <v>3865</v>
      </c>
      <c r="P1961" t="s">
        <v>38</v>
      </c>
      <c r="Q1961" t="s">
        <v>270</v>
      </c>
      <c r="R1961" t="s">
        <v>3866</v>
      </c>
      <c r="S1961" s="5">
        <v>91.032000000000011</v>
      </c>
      <c r="T1961">
        <v>3</v>
      </c>
      <c r="U1961">
        <v>0.2</v>
      </c>
      <c r="V1961">
        <v>-2.2758000000000109</v>
      </c>
      <c r="W1961">
        <v>8.5299999999999994</v>
      </c>
      <c r="X1961" t="s">
        <v>53</v>
      </c>
      <c r="Y1961" t="s">
        <v>5811</v>
      </c>
      <c r="Z1961">
        <v>2014</v>
      </c>
      <c r="AA1961" s="6">
        <f>(Orders[[#This Row],[Sales]]*Orders[[#This Row],[Quantity]])-Orders[[#This Row],[Discount]]</f>
        <v>272.89600000000002</v>
      </c>
    </row>
    <row r="1962" spans="1:27" ht="16.5" x14ac:dyDescent="0.3">
      <c r="A1962">
        <v>33054</v>
      </c>
      <c r="B1962" t="s">
        <v>6148</v>
      </c>
      <c r="C1962" s="1">
        <v>41103</v>
      </c>
      <c r="D1962" s="1">
        <v>41105</v>
      </c>
      <c r="E1962" t="s">
        <v>55</v>
      </c>
      <c r="F1962" t="s">
        <v>1878</v>
      </c>
      <c r="G1962" t="s">
        <v>1879</v>
      </c>
      <c r="H1962" t="s">
        <v>94</v>
      </c>
      <c r="I1962" t="s">
        <v>869</v>
      </c>
      <c r="J1962" t="s">
        <v>171</v>
      </c>
      <c r="K1962" t="s">
        <v>34</v>
      </c>
      <c r="L1962">
        <v>77095</v>
      </c>
      <c r="M1962" t="s">
        <v>35</v>
      </c>
      <c r="N1962" t="s">
        <v>48</v>
      </c>
      <c r="O1962" t="s">
        <v>5421</v>
      </c>
      <c r="P1962" t="s">
        <v>50</v>
      </c>
      <c r="Q1962" t="s">
        <v>51</v>
      </c>
      <c r="R1962" t="s">
        <v>5422</v>
      </c>
      <c r="S1962" s="5">
        <v>41.567999999999991</v>
      </c>
      <c r="T1962">
        <v>6</v>
      </c>
      <c r="U1962">
        <v>0.8</v>
      </c>
      <c r="V1962">
        <v>-66.508800000000036</v>
      </c>
      <c r="W1962">
        <v>8.27</v>
      </c>
      <c r="X1962" t="s">
        <v>53</v>
      </c>
      <c r="Y1962" t="s">
        <v>5811</v>
      </c>
      <c r="Z1962">
        <v>2012</v>
      </c>
      <c r="AA1962" s="6">
        <f>(Orders[[#This Row],[Sales]]*Orders[[#This Row],[Quantity]])-Orders[[#This Row],[Discount]]</f>
        <v>248.60799999999995</v>
      </c>
    </row>
    <row r="1963" spans="1:27" ht="16.5" x14ac:dyDescent="0.3">
      <c r="A1963">
        <v>31774</v>
      </c>
      <c r="B1963" t="s">
        <v>6149</v>
      </c>
      <c r="C1963" s="1">
        <v>41468</v>
      </c>
      <c r="D1963" s="1">
        <v>41475</v>
      </c>
      <c r="E1963" t="s">
        <v>66</v>
      </c>
      <c r="F1963" t="s">
        <v>1805</v>
      </c>
      <c r="G1963" t="s">
        <v>1806</v>
      </c>
      <c r="H1963" t="s">
        <v>58</v>
      </c>
      <c r="I1963" t="s">
        <v>151</v>
      </c>
      <c r="J1963" t="s">
        <v>104</v>
      </c>
      <c r="K1963" t="s">
        <v>34</v>
      </c>
      <c r="L1963">
        <v>90008</v>
      </c>
      <c r="M1963" t="s">
        <v>35</v>
      </c>
      <c r="N1963" t="s">
        <v>105</v>
      </c>
      <c r="O1963" t="s">
        <v>2745</v>
      </c>
      <c r="P1963" t="s">
        <v>61</v>
      </c>
      <c r="Q1963" t="s">
        <v>72</v>
      </c>
      <c r="R1963" t="s">
        <v>2746</v>
      </c>
      <c r="S1963" s="5">
        <v>95.76</v>
      </c>
      <c r="T1963">
        <v>6</v>
      </c>
      <c r="U1963">
        <v>0.2</v>
      </c>
      <c r="V1963">
        <v>7.1819999999999951</v>
      </c>
      <c r="W1963">
        <v>8.2100000000000009</v>
      </c>
      <c r="X1963" t="s">
        <v>64</v>
      </c>
      <c r="Y1963" t="s">
        <v>5811</v>
      </c>
      <c r="Z1963">
        <v>2013</v>
      </c>
      <c r="AA1963" s="6">
        <f>(Orders[[#This Row],[Sales]]*Orders[[#This Row],[Quantity]])-Orders[[#This Row],[Discount]]</f>
        <v>574.36</v>
      </c>
    </row>
    <row r="1964" spans="1:27" ht="16.5" x14ac:dyDescent="0.3">
      <c r="A1964">
        <v>37821</v>
      </c>
      <c r="B1964" t="s">
        <v>6150</v>
      </c>
      <c r="C1964" s="1">
        <v>41463</v>
      </c>
      <c r="D1964" s="1">
        <v>41469</v>
      </c>
      <c r="E1964" t="s">
        <v>66</v>
      </c>
      <c r="F1964" t="s">
        <v>4547</v>
      </c>
      <c r="G1964" t="s">
        <v>4548</v>
      </c>
      <c r="H1964" t="s">
        <v>94</v>
      </c>
      <c r="I1964" t="s">
        <v>85</v>
      </c>
      <c r="J1964" t="s">
        <v>86</v>
      </c>
      <c r="K1964" t="s">
        <v>34</v>
      </c>
      <c r="L1964">
        <v>19120</v>
      </c>
      <c r="M1964" t="s">
        <v>35</v>
      </c>
      <c r="N1964" t="s">
        <v>87</v>
      </c>
      <c r="O1964" t="s">
        <v>6151</v>
      </c>
      <c r="P1964" t="s">
        <v>61</v>
      </c>
      <c r="Q1964" t="s">
        <v>72</v>
      </c>
      <c r="R1964" t="s">
        <v>6152</v>
      </c>
      <c r="S1964" s="5">
        <v>59.993999999999993</v>
      </c>
      <c r="T1964">
        <v>1</v>
      </c>
      <c r="U1964">
        <v>0.4</v>
      </c>
      <c r="V1964">
        <v>-12.99870000000001</v>
      </c>
      <c r="W1964">
        <v>8.11</v>
      </c>
      <c r="X1964" t="s">
        <v>272</v>
      </c>
      <c r="Y1964" t="s">
        <v>5811</v>
      </c>
      <c r="Z1964">
        <v>2013</v>
      </c>
      <c r="AA1964" s="6">
        <f>(Orders[[#This Row],[Sales]]*Orders[[#This Row],[Quantity]])-Orders[[#This Row],[Discount]]</f>
        <v>59.593999999999994</v>
      </c>
    </row>
    <row r="1965" spans="1:27" ht="16.5" x14ac:dyDescent="0.3">
      <c r="A1965">
        <v>36101</v>
      </c>
      <c r="B1965" t="s">
        <v>6153</v>
      </c>
      <c r="C1965" s="1">
        <v>41834</v>
      </c>
      <c r="D1965" s="1">
        <v>41838</v>
      </c>
      <c r="E1965" t="s">
        <v>28</v>
      </c>
      <c r="F1965" t="s">
        <v>1379</v>
      </c>
      <c r="G1965" t="s">
        <v>1380</v>
      </c>
      <c r="H1965" t="s">
        <v>31</v>
      </c>
      <c r="I1965" t="s">
        <v>85</v>
      </c>
      <c r="J1965" t="s">
        <v>86</v>
      </c>
      <c r="K1965" t="s">
        <v>34</v>
      </c>
      <c r="L1965">
        <v>19140</v>
      </c>
      <c r="M1965" t="s">
        <v>35</v>
      </c>
      <c r="N1965" t="s">
        <v>87</v>
      </c>
      <c r="O1965" t="s">
        <v>5565</v>
      </c>
      <c r="P1965" t="s">
        <v>38</v>
      </c>
      <c r="Q1965" t="s">
        <v>270</v>
      </c>
      <c r="R1965" t="s">
        <v>5566</v>
      </c>
      <c r="S1965" s="5">
        <v>91.00800000000001</v>
      </c>
      <c r="T1965">
        <v>9</v>
      </c>
      <c r="U1965">
        <v>0.2</v>
      </c>
      <c r="V1965">
        <v>19.339200000000002</v>
      </c>
      <c r="W1965">
        <v>8.08</v>
      </c>
      <c r="X1965" t="s">
        <v>64</v>
      </c>
      <c r="Y1965" t="s">
        <v>5811</v>
      </c>
      <c r="Z1965">
        <v>2014</v>
      </c>
      <c r="AA1965" s="6">
        <f>(Orders[[#This Row],[Sales]]*Orders[[#This Row],[Quantity]])-Orders[[#This Row],[Discount]]</f>
        <v>818.87200000000007</v>
      </c>
    </row>
    <row r="1966" spans="1:27" ht="16.5" x14ac:dyDescent="0.3">
      <c r="A1966">
        <v>36119</v>
      </c>
      <c r="B1966" t="s">
        <v>6154</v>
      </c>
      <c r="C1966" s="1">
        <v>41466</v>
      </c>
      <c r="D1966" s="1">
        <v>41467</v>
      </c>
      <c r="E1966" t="s">
        <v>303</v>
      </c>
      <c r="F1966" t="s">
        <v>4915</v>
      </c>
      <c r="G1966" t="s">
        <v>4916</v>
      </c>
      <c r="H1966" t="s">
        <v>94</v>
      </c>
      <c r="I1966" t="s">
        <v>4259</v>
      </c>
      <c r="J1966" t="s">
        <v>396</v>
      </c>
      <c r="K1966" t="s">
        <v>34</v>
      </c>
      <c r="L1966">
        <v>85364</v>
      </c>
      <c r="M1966" t="s">
        <v>35</v>
      </c>
      <c r="N1966" t="s">
        <v>105</v>
      </c>
      <c r="O1966" t="s">
        <v>5527</v>
      </c>
      <c r="P1966" t="s">
        <v>50</v>
      </c>
      <c r="Q1966" t="s">
        <v>51</v>
      </c>
      <c r="R1966" t="s">
        <v>5528</v>
      </c>
      <c r="S1966" s="5">
        <v>44.856000000000009</v>
      </c>
      <c r="T1966">
        <v>6</v>
      </c>
      <c r="U1966">
        <v>0.7</v>
      </c>
      <c r="V1966">
        <v>-35.884799999999977</v>
      </c>
      <c r="W1966">
        <v>7.98</v>
      </c>
      <c r="X1966" t="s">
        <v>53</v>
      </c>
      <c r="Y1966" t="s">
        <v>5811</v>
      </c>
      <c r="Z1966">
        <v>2013</v>
      </c>
      <c r="AA1966" s="6">
        <f>(Orders[[#This Row],[Sales]]*Orders[[#This Row],[Quantity]])-Orders[[#This Row],[Discount]]</f>
        <v>268.43600000000009</v>
      </c>
    </row>
    <row r="1967" spans="1:27" ht="16.5" x14ac:dyDescent="0.3">
      <c r="A1967">
        <v>38039</v>
      </c>
      <c r="B1967" t="s">
        <v>6155</v>
      </c>
      <c r="C1967" s="1">
        <v>41827</v>
      </c>
      <c r="D1967" s="1">
        <v>41832</v>
      </c>
      <c r="E1967" t="s">
        <v>66</v>
      </c>
      <c r="F1967" t="s">
        <v>4691</v>
      </c>
      <c r="G1967" t="s">
        <v>4692</v>
      </c>
      <c r="H1967" t="s">
        <v>31</v>
      </c>
      <c r="I1967" t="s">
        <v>151</v>
      </c>
      <c r="J1967" t="s">
        <v>104</v>
      </c>
      <c r="K1967" t="s">
        <v>34</v>
      </c>
      <c r="L1967">
        <v>90008</v>
      </c>
      <c r="M1967" t="s">
        <v>35</v>
      </c>
      <c r="N1967" t="s">
        <v>105</v>
      </c>
      <c r="O1967" t="s">
        <v>2003</v>
      </c>
      <c r="P1967" t="s">
        <v>38</v>
      </c>
      <c r="Q1967" t="s">
        <v>98</v>
      </c>
      <c r="R1967" t="s">
        <v>4509</v>
      </c>
      <c r="S1967" s="5">
        <v>122.136</v>
      </c>
      <c r="T1967">
        <v>3</v>
      </c>
      <c r="U1967">
        <v>0.2</v>
      </c>
      <c r="V1967">
        <v>-13.740299999999991</v>
      </c>
      <c r="W1967">
        <v>7.9</v>
      </c>
      <c r="X1967" t="s">
        <v>64</v>
      </c>
      <c r="Y1967" t="s">
        <v>5811</v>
      </c>
      <c r="Z1967">
        <v>2014</v>
      </c>
      <c r="AA1967" s="6">
        <f>(Orders[[#This Row],[Sales]]*Orders[[#This Row],[Quantity]])-Orders[[#This Row],[Discount]]</f>
        <v>366.20800000000003</v>
      </c>
    </row>
    <row r="1968" spans="1:27" ht="16.5" x14ac:dyDescent="0.3">
      <c r="A1968">
        <v>40527</v>
      </c>
      <c r="B1968" t="s">
        <v>6156</v>
      </c>
      <c r="C1968" s="1">
        <v>41844</v>
      </c>
      <c r="D1968" s="1">
        <v>41847</v>
      </c>
      <c r="E1968" t="s">
        <v>55</v>
      </c>
      <c r="F1968" t="s">
        <v>1699</v>
      </c>
      <c r="G1968" t="s">
        <v>1700</v>
      </c>
      <c r="H1968" t="s">
        <v>31</v>
      </c>
      <c r="I1968" t="s">
        <v>151</v>
      </c>
      <c r="J1968" t="s">
        <v>104</v>
      </c>
      <c r="K1968" t="s">
        <v>34</v>
      </c>
      <c r="L1968">
        <v>90045</v>
      </c>
      <c r="M1968" t="s">
        <v>35</v>
      </c>
      <c r="N1968" t="s">
        <v>105</v>
      </c>
      <c r="O1968" t="s">
        <v>6157</v>
      </c>
      <c r="P1968" t="s">
        <v>50</v>
      </c>
      <c r="Q1968" t="s">
        <v>416</v>
      </c>
      <c r="R1968" t="s">
        <v>6158</v>
      </c>
      <c r="S1968" s="5">
        <v>58.320000000000007</v>
      </c>
      <c r="T1968">
        <v>9</v>
      </c>
      <c r="U1968">
        <v>0</v>
      </c>
      <c r="V1968">
        <v>27.993600000000001</v>
      </c>
      <c r="W1968">
        <v>7.82</v>
      </c>
      <c r="X1968" t="s">
        <v>41</v>
      </c>
      <c r="Y1968" t="s">
        <v>5811</v>
      </c>
      <c r="Z1968">
        <v>2014</v>
      </c>
      <c r="AA1968" s="6">
        <f>(Orders[[#This Row],[Sales]]*Orders[[#This Row],[Quantity]])-Orders[[#This Row],[Discount]]</f>
        <v>524.88000000000011</v>
      </c>
    </row>
    <row r="1969" spans="1:27" ht="16.5" x14ac:dyDescent="0.3">
      <c r="A1969">
        <v>38521</v>
      </c>
      <c r="B1969" t="s">
        <v>6159</v>
      </c>
      <c r="C1969" s="1">
        <v>41470</v>
      </c>
      <c r="D1969" s="1">
        <v>41474</v>
      </c>
      <c r="E1969" t="s">
        <v>66</v>
      </c>
      <c r="F1969" t="s">
        <v>2307</v>
      </c>
      <c r="G1969" t="s">
        <v>2308</v>
      </c>
      <c r="H1969" t="s">
        <v>31</v>
      </c>
      <c r="I1969" t="s">
        <v>103</v>
      </c>
      <c r="J1969" t="s">
        <v>104</v>
      </c>
      <c r="K1969" t="s">
        <v>34</v>
      </c>
      <c r="L1969">
        <v>94122</v>
      </c>
      <c r="M1969" t="s">
        <v>35</v>
      </c>
      <c r="N1969" t="s">
        <v>105</v>
      </c>
      <c r="O1969" t="s">
        <v>6160</v>
      </c>
      <c r="P1969" t="s">
        <v>50</v>
      </c>
      <c r="Q1969" t="s">
        <v>89</v>
      </c>
      <c r="R1969" t="s">
        <v>6161</v>
      </c>
      <c r="S1969" s="5">
        <v>151.62</v>
      </c>
      <c r="T1969">
        <v>7</v>
      </c>
      <c r="U1969">
        <v>0</v>
      </c>
      <c r="V1969">
        <v>50.03459999999999</v>
      </c>
      <c r="W1969">
        <v>7.26</v>
      </c>
      <c r="X1969" t="s">
        <v>64</v>
      </c>
      <c r="Y1969" t="s">
        <v>5811</v>
      </c>
      <c r="Z1969">
        <v>2013</v>
      </c>
      <c r="AA1969" s="6">
        <f>(Orders[[#This Row],[Sales]]*Orders[[#This Row],[Quantity]])-Orders[[#This Row],[Discount]]</f>
        <v>1061.3400000000001</v>
      </c>
    </row>
    <row r="1970" spans="1:27" ht="16.5" x14ac:dyDescent="0.3">
      <c r="A1970">
        <v>33471</v>
      </c>
      <c r="B1970" t="s">
        <v>6162</v>
      </c>
      <c r="C1970" s="1">
        <v>41120</v>
      </c>
      <c r="D1970" s="1">
        <v>41124</v>
      </c>
      <c r="E1970" t="s">
        <v>28</v>
      </c>
      <c r="F1970" t="s">
        <v>2881</v>
      </c>
      <c r="G1970" t="s">
        <v>2882</v>
      </c>
      <c r="H1970" t="s">
        <v>58</v>
      </c>
      <c r="I1970" t="s">
        <v>869</v>
      </c>
      <c r="J1970" t="s">
        <v>171</v>
      </c>
      <c r="K1970" t="s">
        <v>34</v>
      </c>
      <c r="L1970">
        <v>77041</v>
      </c>
      <c r="M1970" t="s">
        <v>35</v>
      </c>
      <c r="N1970" t="s">
        <v>48</v>
      </c>
      <c r="O1970" t="s">
        <v>1710</v>
      </c>
      <c r="P1970" t="s">
        <v>50</v>
      </c>
      <c r="Q1970" t="s">
        <v>112</v>
      </c>
      <c r="R1970" t="s">
        <v>1711</v>
      </c>
      <c r="S1970" s="5">
        <v>61.792000000000002</v>
      </c>
      <c r="T1970">
        <v>4</v>
      </c>
      <c r="U1970">
        <v>0.2</v>
      </c>
      <c r="V1970">
        <v>6.1792000000000016</v>
      </c>
      <c r="W1970">
        <v>7.19</v>
      </c>
      <c r="X1970" t="s">
        <v>64</v>
      </c>
      <c r="Y1970" t="s">
        <v>5811</v>
      </c>
      <c r="Z1970">
        <v>2012</v>
      </c>
      <c r="AA1970" s="6">
        <f>(Orders[[#This Row],[Sales]]*Orders[[#This Row],[Quantity]])-Orders[[#This Row],[Discount]]</f>
        <v>246.96800000000002</v>
      </c>
    </row>
    <row r="1971" spans="1:27" ht="16.5" x14ac:dyDescent="0.3">
      <c r="A1971">
        <v>33804</v>
      </c>
      <c r="B1971" t="s">
        <v>6163</v>
      </c>
      <c r="C1971" s="1">
        <v>41092</v>
      </c>
      <c r="D1971" s="1">
        <v>41092</v>
      </c>
      <c r="E1971" t="s">
        <v>303</v>
      </c>
      <c r="F1971" t="s">
        <v>2353</v>
      </c>
      <c r="G1971" t="s">
        <v>2354</v>
      </c>
      <c r="H1971" t="s">
        <v>31</v>
      </c>
      <c r="I1971" t="s">
        <v>869</v>
      </c>
      <c r="J1971" t="s">
        <v>171</v>
      </c>
      <c r="K1971" t="s">
        <v>34</v>
      </c>
      <c r="L1971">
        <v>77070</v>
      </c>
      <c r="M1971" t="s">
        <v>35</v>
      </c>
      <c r="N1971" t="s">
        <v>48</v>
      </c>
      <c r="O1971" t="s">
        <v>6164</v>
      </c>
      <c r="P1971" t="s">
        <v>50</v>
      </c>
      <c r="Q1971" t="s">
        <v>89</v>
      </c>
      <c r="R1971" t="s">
        <v>6165</v>
      </c>
      <c r="S1971" s="5">
        <v>32.783999999999992</v>
      </c>
      <c r="T1971">
        <v>4</v>
      </c>
      <c r="U1971">
        <v>0.8</v>
      </c>
      <c r="V1971">
        <v>-85.238399999999999</v>
      </c>
      <c r="W1971">
        <v>7.07</v>
      </c>
      <c r="X1971" t="s">
        <v>53</v>
      </c>
      <c r="Y1971" t="s">
        <v>5811</v>
      </c>
      <c r="Z1971">
        <v>2012</v>
      </c>
      <c r="AA1971" s="6">
        <f>(Orders[[#This Row],[Sales]]*Orders[[#This Row],[Quantity]])-Orders[[#This Row],[Discount]]</f>
        <v>130.33599999999996</v>
      </c>
    </row>
    <row r="1972" spans="1:27" ht="16.5" x14ac:dyDescent="0.3">
      <c r="A1972">
        <v>38695</v>
      </c>
      <c r="B1972" t="s">
        <v>6166</v>
      </c>
      <c r="C1972" s="1">
        <v>40736</v>
      </c>
      <c r="D1972" s="1">
        <v>40739</v>
      </c>
      <c r="E1972" t="s">
        <v>28</v>
      </c>
      <c r="F1972" t="s">
        <v>1654</v>
      </c>
      <c r="G1972" t="s">
        <v>1655</v>
      </c>
      <c r="H1972" t="s">
        <v>31</v>
      </c>
      <c r="I1972" t="s">
        <v>661</v>
      </c>
      <c r="J1972" t="s">
        <v>118</v>
      </c>
      <c r="K1972" t="s">
        <v>34</v>
      </c>
      <c r="L1972">
        <v>60610</v>
      </c>
      <c r="M1972" t="s">
        <v>35</v>
      </c>
      <c r="N1972" t="s">
        <v>48</v>
      </c>
      <c r="O1972" t="s">
        <v>4072</v>
      </c>
      <c r="P1972" t="s">
        <v>50</v>
      </c>
      <c r="Q1972" t="s">
        <v>416</v>
      </c>
      <c r="R1972" t="s">
        <v>4073</v>
      </c>
      <c r="S1972" s="5">
        <v>35.856000000000002</v>
      </c>
      <c r="T1972">
        <v>9</v>
      </c>
      <c r="U1972">
        <v>0.2</v>
      </c>
      <c r="V1972">
        <v>12.9978</v>
      </c>
      <c r="W1972">
        <v>6.61</v>
      </c>
      <c r="X1972" t="s">
        <v>53</v>
      </c>
      <c r="Y1972" t="s">
        <v>5811</v>
      </c>
      <c r="Z1972">
        <v>2011</v>
      </c>
      <c r="AA1972" s="6">
        <f>(Orders[[#This Row],[Sales]]*Orders[[#This Row],[Quantity]])-Orders[[#This Row],[Discount]]</f>
        <v>322.50400000000002</v>
      </c>
    </row>
    <row r="1973" spans="1:27" ht="16.5" x14ac:dyDescent="0.3">
      <c r="A1973">
        <v>34278</v>
      </c>
      <c r="B1973" t="s">
        <v>6167</v>
      </c>
      <c r="C1973" s="1">
        <v>40736</v>
      </c>
      <c r="D1973" s="1">
        <v>40742</v>
      </c>
      <c r="E1973" t="s">
        <v>66</v>
      </c>
      <c r="F1973" t="s">
        <v>1925</v>
      </c>
      <c r="G1973" t="s">
        <v>1926</v>
      </c>
      <c r="H1973" t="s">
        <v>31</v>
      </c>
      <c r="I1973" t="s">
        <v>144</v>
      </c>
      <c r="J1973" t="s">
        <v>145</v>
      </c>
      <c r="K1973" t="s">
        <v>34</v>
      </c>
      <c r="L1973">
        <v>98115</v>
      </c>
      <c r="M1973" t="s">
        <v>35</v>
      </c>
      <c r="N1973" t="s">
        <v>105</v>
      </c>
      <c r="O1973" t="s">
        <v>6168</v>
      </c>
      <c r="P1973" t="s">
        <v>38</v>
      </c>
      <c r="Q1973" t="s">
        <v>98</v>
      </c>
      <c r="R1973" t="s">
        <v>6169</v>
      </c>
      <c r="S1973" s="5">
        <v>123.136</v>
      </c>
      <c r="T1973">
        <v>4</v>
      </c>
      <c r="U1973">
        <v>0.2</v>
      </c>
      <c r="V1973">
        <v>13.852799999999981</v>
      </c>
      <c r="W1973">
        <v>6.43</v>
      </c>
      <c r="X1973" t="s">
        <v>64</v>
      </c>
      <c r="Y1973" t="s">
        <v>5811</v>
      </c>
      <c r="Z1973">
        <v>2011</v>
      </c>
      <c r="AA1973" s="6">
        <f>(Orders[[#This Row],[Sales]]*Orders[[#This Row],[Quantity]])-Orders[[#This Row],[Discount]]</f>
        <v>492.34399999999999</v>
      </c>
    </row>
    <row r="1974" spans="1:27" ht="16.5" x14ac:dyDescent="0.3">
      <c r="A1974">
        <v>33141</v>
      </c>
      <c r="B1974" t="s">
        <v>6170</v>
      </c>
      <c r="C1974" s="1">
        <v>41850</v>
      </c>
      <c r="D1974" s="1">
        <v>41854</v>
      </c>
      <c r="E1974" t="s">
        <v>66</v>
      </c>
      <c r="F1974" t="s">
        <v>1374</v>
      </c>
      <c r="G1974" t="s">
        <v>1375</v>
      </c>
      <c r="H1974" t="s">
        <v>31</v>
      </c>
      <c r="I1974" t="s">
        <v>144</v>
      </c>
      <c r="J1974" t="s">
        <v>145</v>
      </c>
      <c r="K1974" t="s">
        <v>34</v>
      </c>
      <c r="L1974">
        <v>98115</v>
      </c>
      <c r="M1974" t="s">
        <v>35</v>
      </c>
      <c r="N1974" t="s">
        <v>105</v>
      </c>
      <c r="O1974" t="s">
        <v>316</v>
      </c>
      <c r="P1974" t="s">
        <v>61</v>
      </c>
      <c r="Q1974" t="s">
        <v>294</v>
      </c>
      <c r="R1974" t="s">
        <v>317</v>
      </c>
      <c r="S1974" s="5">
        <v>90.570000000000007</v>
      </c>
      <c r="T1974">
        <v>3</v>
      </c>
      <c r="U1974">
        <v>0</v>
      </c>
      <c r="V1974">
        <v>11.774100000000001</v>
      </c>
      <c r="W1974">
        <v>6.33</v>
      </c>
      <c r="X1974" t="s">
        <v>64</v>
      </c>
      <c r="Y1974" t="s">
        <v>5811</v>
      </c>
      <c r="Z1974">
        <v>2014</v>
      </c>
      <c r="AA1974" s="6">
        <f>(Orders[[#This Row],[Sales]]*Orders[[#This Row],[Quantity]])-Orders[[#This Row],[Discount]]</f>
        <v>271.71000000000004</v>
      </c>
    </row>
    <row r="1975" spans="1:27" ht="16.5" x14ac:dyDescent="0.3">
      <c r="A1975">
        <v>34693</v>
      </c>
      <c r="B1975" t="s">
        <v>6171</v>
      </c>
      <c r="C1975" s="1">
        <v>41822</v>
      </c>
      <c r="D1975" s="1">
        <v>41829</v>
      </c>
      <c r="E1975" t="s">
        <v>66</v>
      </c>
      <c r="F1975" t="s">
        <v>1783</v>
      </c>
      <c r="G1975" t="s">
        <v>1784</v>
      </c>
      <c r="H1975" t="s">
        <v>94</v>
      </c>
      <c r="I1975" t="s">
        <v>4380</v>
      </c>
      <c r="J1975" t="s">
        <v>643</v>
      </c>
      <c r="K1975" t="s">
        <v>34</v>
      </c>
      <c r="L1975">
        <v>46203</v>
      </c>
      <c r="M1975" t="s">
        <v>35</v>
      </c>
      <c r="N1975" t="s">
        <v>48</v>
      </c>
      <c r="O1975" t="s">
        <v>1824</v>
      </c>
      <c r="P1975" t="s">
        <v>50</v>
      </c>
      <c r="Q1975" t="s">
        <v>51</v>
      </c>
      <c r="R1975" t="s">
        <v>1825</v>
      </c>
      <c r="S1975" s="5">
        <v>169.99</v>
      </c>
      <c r="T1975">
        <v>1</v>
      </c>
      <c r="U1975">
        <v>0</v>
      </c>
      <c r="V1975">
        <v>78.195399999999992</v>
      </c>
      <c r="W1975">
        <v>6.3</v>
      </c>
      <c r="X1975" t="s">
        <v>64</v>
      </c>
      <c r="Y1975" t="s">
        <v>5811</v>
      </c>
      <c r="Z1975">
        <v>2014</v>
      </c>
      <c r="AA1975" s="6">
        <f>(Orders[[#This Row],[Sales]]*Orders[[#This Row],[Quantity]])-Orders[[#This Row],[Discount]]</f>
        <v>169.99</v>
      </c>
    </row>
    <row r="1976" spans="1:27" ht="16.5" x14ac:dyDescent="0.3">
      <c r="A1976">
        <v>37110</v>
      </c>
      <c r="B1976" t="s">
        <v>6172</v>
      </c>
      <c r="C1976" s="1">
        <v>41092</v>
      </c>
      <c r="D1976" s="1">
        <v>41093</v>
      </c>
      <c r="E1976" t="s">
        <v>55</v>
      </c>
      <c r="F1976" t="s">
        <v>864</v>
      </c>
      <c r="G1976" t="s">
        <v>865</v>
      </c>
      <c r="H1976" t="s">
        <v>94</v>
      </c>
      <c r="I1976" t="s">
        <v>232</v>
      </c>
      <c r="J1976" t="s">
        <v>233</v>
      </c>
      <c r="K1976" t="s">
        <v>34</v>
      </c>
      <c r="L1976">
        <v>10024</v>
      </c>
      <c r="M1976" t="s">
        <v>35</v>
      </c>
      <c r="N1976" t="s">
        <v>87</v>
      </c>
      <c r="O1976" t="s">
        <v>3838</v>
      </c>
      <c r="P1976" t="s">
        <v>50</v>
      </c>
      <c r="Q1976" t="s">
        <v>416</v>
      </c>
      <c r="R1976" t="s">
        <v>3839</v>
      </c>
      <c r="S1976" s="5">
        <v>19.440000000000001</v>
      </c>
      <c r="T1976">
        <v>3</v>
      </c>
      <c r="U1976">
        <v>0</v>
      </c>
      <c r="V1976">
        <v>9.3312000000000008</v>
      </c>
      <c r="W1976">
        <v>6.24</v>
      </c>
      <c r="X1976" t="s">
        <v>41</v>
      </c>
      <c r="Y1976" t="s">
        <v>5811</v>
      </c>
      <c r="Z1976">
        <v>2012</v>
      </c>
      <c r="AA1976" s="6">
        <f>(Orders[[#This Row],[Sales]]*Orders[[#This Row],[Quantity]])-Orders[[#This Row],[Discount]]</f>
        <v>58.320000000000007</v>
      </c>
    </row>
    <row r="1977" spans="1:27" ht="16.5" x14ac:dyDescent="0.3">
      <c r="A1977">
        <v>37449</v>
      </c>
      <c r="B1977" t="s">
        <v>6173</v>
      </c>
      <c r="C1977" s="1">
        <v>41824</v>
      </c>
      <c r="D1977" s="1">
        <v>41829</v>
      </c>
      <c r="E1977" t="s">
        <v>66</v>
      </c>
      <c r="F1977" t="s">
        <v>979</v>
      </c>
      <c r="G1977" t="s">
        <v>980</v>
      </c>
      <c r="H1977" t="s">
        <v>31</v>
      </c>
      <c r="I1977" t="s">
        <v>151</v>
      </c>
      <c r="J1977" t="s">
        <v>104</v>
      </c>
      <c r="K1977" t="s">
        <v>34</v>
      </c>
      <c r="L1977">
        <v>90004</v>
      </c>
      <c r="M1977" t="s">
        <v>35</v>
      </c>
      <c r="N1977" t="s">
        <v>105</v>
      </c>
      <c r="O1977" t="s">
        <v>2262</v>
      </c>
      <c r="P1977" t="s">
        <v>50</v>
      </c>
      <c r="Q1977" t="s">
        <v>112</v>
      </c>
      <c r="R1977" t="s">
        <v>2263</v>
      </c>
      <c r="S1977" s="5">
        <v>87.92</v>
      </c>
      <c r="T1977">
        <v>4</v>
      </c>
      <c r="U1977">
        <v>0</v>
      </c>
      <c r="V1977">
        <v>0.87919999999999732</v>
      </c>
      <c r="W1977">
        <v>6.23</v>
      </c>
      <c r="X1977" t="s">
        <v>64</v>
      </c>
      <c r="Y1977" t="s">
        <v>5811</v>
      </c>
      <c r="Z1977">
        <v>2014</v>
      </c>
      <c r="AA1977" s="6">
        <f>(Orders[[#This Row],[Sales]]*Orders[[#This Row],[Quantity]])-Orders[[#This Row],[Discount]]</f>
        <v>351.68</v>
      </c>
    </row>
    <row r="1978" spans="1:27" ht="16.5" x14ac:dyDescent="0.3">
      <c r="A1978">
        <v>31691</v>
      </c>
      <c r="B1978" t="s">
        <v>6174</v>
      </c>
      <c r="C1978" s="1">
        <v>41821</v>
      </c>
      <c r="D1978" s="1">
        <v>41826</v>
      </c>
      <c r="E1978" t="s">
        <v>66</v>
      </c>
      <c r="F1978" t="s">
        <v>6175</v>
      </c>
      <c r="G1978" t="s">
        <v>6176</v>
      </c>
      <c r="H1978" t="s">
        <v>94</v>
      </c>
      <c r="I1978" t="s">
        <v>761</v>
      </c>
      <c r="J1978" t="s">
        <v>436</v>
      </c>
      <c r="K1978" t="s">
        <v>34</v>
      </c>
      <c r="L1978">
        <v>89115</v>
      </c>
      <c r="M1978" t="s">
        <v>35</v>
      </c>
      <c r="N1978" t="s">
        <v>105</v>
      </c>
      <c r="O1978" t="s">
        <v>6177</v>
      </c>
      <c r="P1978" t="s">
        <v>50</v>
      </c>
      <c r="Q1978" t="s">
        <v>51</v>
      </c>
      <c r="R1978" t="s">
        <v>6178</v>
      </c>
      <c r="S1978" s="5">
        <v>75.792000000000002</v>
      </c>
      <c r="T1978">
        <v>3</v>
      </c>
      <c r="U1978">
        <v>0.2</v>
      </c>
      <c r="V1978">
        <v>25.579799999999992</v>
      </c>
      <c r="W1978">
        <v>6.18</v>
      </c>
      <c r="X1978" t="s">
        <v>64</v>
      </c>
      <c r="Y1978" t="s">
        <v>5811</v>
      </c>
      <c r="Z1978">
        <v>2014</v>
      </c>
      <c r="AA1978" s="6">
        <f>(Orders[[#This Row],[Sales]]*Orders[[#This Row],[Quantity]])-Orders[[#This Row],[Discount]]</f>
        <v>227.17600000000002</v>
      </c>
    </row>
    <row r="1979" spans="1:27" ht="16.5" x14ac:dyDescent="0.3">
      <c r="A1979">
        <v>34029</v>
      </c>
      <c r="B1979" t="s">
        <v>6179</v>
      </c>
      <c r="C1979" s="1">
        <v>40726</v>
      </c>
      <c r="D1979" s="1">
        <v>40730</v>
      </c>
      <c r="E1979" t="s">
        <v>66</v>
      </c>
      <c r="F1979" t="s">
        <v>723</v>
      </c>
      <c r="G1979" t="s">
        <v>724</v>
      </c>
      <c r="H1979" t="s">
        <v>31</v>
      </c>
      <c r="I1979" t="s">
        <v>798</v>
      </c>
      <c r="J1979" t="s">
        <v>350</v>
      </c>
      <c r="K1979" t="s">
        <v>34</v>
      </c>
      <c r="L1979">
        <v>7060</v>
      </c>
      <c r="M1979" t="s">
        <v>35</v>
      </c>
      <c r="N1979" t="s">
        <v>87</v>
      </c>
      <c r="O1979" t="s">
        <v>4855</v>
      </c>
      <c r="P1979" t="s">
        <v>61</v>
      </c>
      <c r="Q1979" t="s">
        <v>72</v>
      </c>
      <c r="R1979" t="s">
        <v>4856</v>
      </c>
      <c r="S1979" s="5">
        <v>73.98</v>
      </c>
      <c r="T1979">
        <v>2</v>
      </c>
      <c r="U1979">
        <v>0</v>
      </c>
      <c r="V1979">
        <v>19.974599999999999</v>
      </c>
      <c r="W1979">
        <v>6.15</v>
      </c>
      <c r="X1979" t="s">
        <v>64</v>
      </c>
      <c r="Y1979" t="s">
        <v>5811</v>
      </c>
      <c r="Z1979">
        <v>2011</v>
      </c>
      <c r="AA1979" s="6">
        <f>(Orders[[#This Row],[Sales]]*Orders[[#This Row],[Quantity]])-Orders[[#This Row],[Discount]]</f>
        <v>147.96</v>
      </c>
    </row>
    <row r="1980" spans="1:27" ht="16.5" x14ac:dyDescent="0.3">
      <c r="A1980">
        <v>35833</v>
      </c>
      <c r="B1980" t="s">
        <v>6180</v>
      </c>
      <c r="C1980" s="1">
        <v>41829</v>
      </c>
      <c r="D1980" s="1">
        <v>41833</v>
      </c>
      <c r="E1980" t="s">
        <v>66</v>
      </c>
      <c r="F1980" t="s">
        <v>1963</v>
      </c>
      <c r="G1980" t="s">
        <v>1964</v>
      </c>
      <c r="H1980" t="s">
        <v>94</v>
      </c>
      <c r="I1980" t="s">
        <v>144</v>
      </c>
      <c r="J1980" t="s">
        <v>145</v>
      </c>
      <c r="K1980" t="s">
        <v>34</v>
      </c>
      <c r="L1980">
        <v>98115</v>
      </c>
      <c r="M1980" t="s">
        <v>35</v>
      </c>
      <c r="N1980" t="s">
        <v>105</v>
      </c>
      <c r="O1980" t="s">
        <v>6181</v>
      </c>
      <c r="P1980" t="s">
        <v>50</v>
      </c>
      <c r="Q1980" t="s">
        <v>51</v>
      </c>
      <c r="R1980" t="s">
        <v>6182</v>
      </c>
      <c r="S1980" s="5">
        <v>86.376000000000005</v>
      </c>
      <c r="T1980">
        <v>3</v>
      </c>
      <c r="U1980">
        <v>0.2</v>
      </c>
      <c r="V1980">
        <v>30.231600000000011</v>
      </c>
      <c r="W1980">
        <v>5.64</v>
      </c>
      <c r="X1980" t="s">
        <v>64</v>
      </c>
      <c r="Y1980" t="s">
        <v>5811</v>
      </c>
      <c r="Z1980">
        <v>2014</v>
      </c>
      <c r="AA1980" s="6">
        <f>(Orders[[#This Row],[Sales]]*Orders[[#This Row],[Quantity]])-Orders[[#This Row],[Discount]]</f>
        <v>258.92800000000005</v>
      </c>
    </row>
    <row r="1981" spans="1:27" ht="16.5" x14ac:dyDescent="0.3">
      <c r="A1981">
        <v>38144</v>
      </c>
      <c r="B1981" t="s">
        <v>6183</v>
      </c>
      <c r="C1981" s="1">
        <v>41474</v>
      </c>
      <c r="D1981" s="1">
        <v>41478</v>
      </c>
      <c r="E1981" t="s">
        <v>66</v>
      </c>
      <c r="F1981" t="s">
        <v>1257</v>
      </c>
      <c r="G1981" t="s">
        <v>1258</v>
      </c>
      <c r="H1981" t="s">
        <v>31</v>
      </c>
      <c r="I1981" t="s">
        <v>3098</v>
      </c>
      <c r="J1981" t="s">
        <v>396</v>
      </c>
      <c r="K1981" t="s">
        <v>34</v>
      </c>
      <c r="L1981">
        <v>85023</v>
      </c>
      <c r="M1981" t="s">
        <v>35</v>
      </c>
      <c r="N1981" t="s">
        <v>105</v>
      </c>
      <c r="O1981" t="s">
        <v>656</v>
      </c>
      <c r="P1981" t="s">
        <v>61</v>
      </c>
      <c r="Q1981" t="s">
        <v>72</v>
      </c>
      <c r="R1981" t="s">
        <v>657</v>
      </c>
      <c r="S1981" s="5">
        <v>55.991999999999997</v>
      </c>
      <c r="T1981">
        <v>1</v>
      </c>
      <c r="U1981">
        <v>0.2</v>
      </c>
      <c r="V1981">
        <v>3.4995000000000029</v>
      </c>
      <c r="W1981">
        <v>5.57</v>
      </c>
      <c r="X1981" t="s">
        <v>64</v>
      </c>
      <c r="Y1981" t="s">
        <v>5811</v>
      </c>
      <c r="Z1981">
        <v>2013</v>
      </c>
      <c r="AA1981" s="6">
        <f>(Orders[[#This Row],[Sales]]*Orders[[#This Row],[Quantity]])-Orders[[#This Row],[Discount]]</f>
        <v>55.791999999999994</v>
      </c>
    </row>
    <row r="1982" spans="1:27" ht="16.5" x14ac:dyDescent="0.3">
      <c r="A1982">
        <v>33534</v>
      </c>
      <c r="B1982" t="s">
        <v>6184</v>
      </c>
      <c r="C1982" s="1">
        <v>41471</v>
      </c>
      <c r="D1982" s="1">
        <v>41477</v>
      </c>
      <c r="E1982" t="s">
        <v>66</v>
      </c>
      <c r="F1982" t="s">
        <v>1910</v>
      </c>
      <c r="G1982" t="s">
        <v>1911</v>
      </c>
      <c r="H1982" t="s">
        <v>94</v>
      </c>
      <c r="I1982" t="s">
        <v>6185</v>
      </c>
      <c r="J1982" t="s">
        <v>1747</v>
      </c>
      <c r="K1982" t="s">
        <v>34</v>
      </c>
      <c r="L1982">
        <v>84604</v>
      </c>
      <c r="M1982" t="s">
        <v>35</v>
      </c>
      <c r="N1982" t="s">
        <v>105</v>
      </c>
      <c r="O1982" t="s">
        <v>6186</v>
      </c>
      <c r="P1982" t="s">
        <v>50</v>
      </c>
      <c r="Q1982" t="s">
        <v>80</v>
      </c>
      <c r="R1982" t="s">
        <v>6187</v>
      </c>
      <c r="S1982" s="5">
        <v>44.400000000000013</v>
      </c>
      <c r="T1982">
        <v>5</v>
      </c>
      <c r="U1982">
        <v>0</v>
      </c>
      <c r="V1982">
        <v>12.432</v>
      </c>
      <c r="W1982">
        <v>5.54</v>
      </c>
      <c r="X1982" t="s">
        <v>64</v>
      </c>
      <c r="Y1982" t="s">
        <v>5811</v>
      </c>
      <c r="Z1982">
        <v>2013</v>
      </c>
      <c r="AA1982" s="6">
        <f>(Orders[[#This Row],[Sales]]*Orders[[#This Row],[Quantity]])-Orders[[#This Row],[Discount]]</f>
        <v>222.00000000000006</v>
      </c>
    </row>
    <row r="1983" spans="1:27" ht="16.5" x14ac:dyDescent="0.3">
      <c r="A1983">
        <v>40010</v>
      </c>
      <c r="B1983" t="s">
        <v>6188</v>
      </c>
      <c r="C1983" s="1">
        <v>41832</v>
      </c>
      <c r="D1983" s="1">
        <v>41837</v>
      </c>
      <c r="E1983" t="s">
        <v>66</v>
      </c>
      <c r="F1983" t="s">
        <v>5887</v>
      </c>
      <c r="G1983" t="s">
        <v>5888</v>
      </c>
      <c r="H1983" t="s">
        <v>58</v>
      </c>
      <c r="I1983" t="s">
        <v>157</v>
      </c>
      <c r="J1983" t="s">
        <v>104</v>
      </c>
      <c r="K1983" t="s">
        <v>34</v>
      </c>
      <c r="L1983">
        <v>92105</v>
      </c>
      <c r="M1983" t="s">
        <v>35</v>
      </c>
      <c r="N1983" t="s">
        <v>105</v>
      </c>
      <c r="O1983" t="s">
        <v>2770</v>
      </c>
      <c r="P1983" t="s">
        <v>61</v>
      </c>
      <c r="Q1983" t="s">
        <v>72</v>
      </c>
      <c r="R1983" t="s">
        <v>2771</v>
      </c>
      <c r="S1983" s="5">
        <v>71.951999999999998</v>
      </c>
      <c r="T1983">
        <v>6</v>
      </c>
      <c r="U1983">
        <v>0.2</v>
      </c>
      <c r="V1983">
        <v>5.3963999999999963</v>
      </c>
      <c r="W1983">
        <v>5.51</v>
      </c>
      <c r="X1983" t="s">
        <v>64</v>
      </c>
      <c r="Y1983" t="s">
        <v>5811</v>
      </c>
      <c r="Z1983">
        <v>2014</v>
      </c>
      <c r="AA1983" s="6">
        <f>(Orders[[#This Row],[Sales]]*Orders[[#This Row],[Quantity]])-Orders[[#This Row],[Discount]]</f>
        <v>431.512</v>
      </c>
    </row>
    <row r="1984" spans="1:27" ht="16.5" x14ac:dyDescent="0.3">
      <c r="A1984">
        <v>33079</v>
      </c>
      <c r="B1984" t="s">
        <v>6189</v>
      </c>
      <c r="C1984" s="1">
        <v>41099</v>
      </c>
      <c r="D1984" s="1">
        <v>41103</v>
      </c>
      <c r="E1984" t="s">
        <v>66</v>
      </c>
      <c r="F1984" t="s">
        <v>206</v>
      </c>
      <c r="G1984" t="s">
        <v>207</v>
      </c>
      <c r="H1984" t="s">
        <v>58</v>
      </c>
      <c r="I1984" t="s">
        <v>201</v>
      </c>
      <c r="J1984" t="s">
        <v>970</v>
      </c>
      <c r="K1984" t="s">
        <v>34</v>
      </c>
      <c r="L1984">
        <v>2038</v>
      </c>
      <c r="M1984" t="s">
        <v>35</v>
      </c>
      <c r="N1984" t="s">
        <v>87</v>
      </c>
      <c r="O1984" t="s">
        <v>4858</v>
      </c>
      <c r="P1984" t="s">
        <v>50</v>
      </c>
      <c r="Q1984" t="s">
        <v>51</v>
      </c>
      <c r="R1984" t="s">
        <v>4859</v>
      </c>
      <c r="S1984" s="5">
        <v>122.94</v>
      </c>
      <c r="T1984">
        <v>3</v>
      </c>
      <c r="U1984">
        <v>0</v>
      </c>
      <c r="V1984">
        <v>59.011199999999988</v>
      </c>
      <c r="W1984">
        <v>5.43</v>
      </c>
      <c r="X1984" t="s">
        <v>64</v>
      </c>
      <c r="Y1984" t="s">
        <v>5811</v>
      </c>
      <c r="Z1984">
        <v>2012</v>
      </c>
      <c r="AA1984" s="6">
        <f>(Orders[[#This Row],[Sales]]*Orders[[#This Row],[Quantity]])-Orders[[#This Row],[Discount]]</f>
        <v>368.82</v>
      </c>
    </row>
    <row r="1985" spans="1:27" ht="16.5" x14ac:dyDescent="0.3">
      <c r="A1985">
        <v>33031</v>
      </c>
      <c r="B1985" t="s">
        <v>6190</v>
      </c>
      <c r="C1985" s="1">
        <v>41850</v>
      </c>
      <c r="D1985" s="1">
        <v>41853</v>
      </c>
      <c r="E1985" t="s">
        <v>28</v>
      </c>
      <c r="F1985" t="s">
        <v>267</v>
      </c>
      <c r="G1985" t="s">
        <v>268</v>
      </c>
      <c r="H1985" t="s">
        <v>31</v>
      </c>
      <c r="I1985" t="s">
        <v>124</v>
      </c>
      <c r="J1985" t="s">
        <v>33</v>
      </c>
      <c r="K1985" t="s">
        <v>34</v>
      </c>
      <c r="L1985">
        <v>28540</v>
      </c>
      <c r="M1985" t="s">
        <v>35</v>
      </c>
      <c r="N1985" t="s">
        <v>36</v>
      </c>
      <c r="O1985" t="s">
        <v>4783</v>
      </c>
      <c r="P1985" t="s">
        <v>50</v>
      </c>
      <c r="Q1985" t="s">
        <v>89</v>
      </c>
      <c r="R1985" t="s">
        <v>4784</v>
      </c>
      <c r="S1985" s="5">
        <v>34.848000000000013</v>
      </c>
      <c r="T1985">
        <v>2</v>
      </c>
      <c r="U1985">
        <v>0.2</v>
      </c>
      <c r="V1985">
        <v>6.5339999999999971</v>
      </c>
      <c r="W1985">
        <v>5.09</v>
      </c>
      <c r="X1985" t="s">
        <v>53</v>
      </c>
      <c r="Y1985" t="s">
        <v>5811</v>
      </c>
      <c r="Z1985">
        <v>2014</v>
      </c>
      <c r="AA1985" s="6">
        <f>(Orders[[#This Row],[Sales]]*Orders[[#This Row],[Quantity]])-Orders[[#This Row],[Discount]]</f>
        <v>69.496000000000024</v>
      </c>
    </row>
    <row r="1986" spans="1:27" ht="16.5" x14ac:dyDescent="0.3">
      <c r="A1986">
        <v>35471</v>
      </c>
      <c r="B1986" t="s">
        <v>6191</v>
      </c>
      <c r="C1986" s="1">
        <v>41457</v>
      </c>
      <c r="D1986" s="1">
        <v>41457</v>
      </c>
      <c r="E1986" t="s">
        <v>303</v>
      </c>
      <c r="F1986" t="s">
        <v>1646</v>
      </c>
      <c r="G1986" t="s">
        <v>1647</v>
      </c>
      <c r="H1986" t="s">
        <v>31</v>
      </c>
      <c r="I1986" t="s">
        <v>1101</v>
      </c>
      <c r="J1986" t="s">
        <v>287</v>
      </c>
      <c r="K1986" t="s">
        <v>34</v>
      </c>
      <c r="L1986">
        <v>29203</v>
      </c>
      <c r="M1986" t="s">
        <v>35</v>
      </c>
      <c r="N1986" t="s">
        <v>36</v>
      </c>
      <c r="O1986" t="s">
        <v>6192</v>
      </c>
      <c r="P1986" t="s">
        <v>50</v>
      </c>
      <c r="Q1986" t="s">
        <v>51</v>
      </c>
      <c r="R1986" t="s">
        <v>6193</v>
      </c>
      <c r="S1986" s="5">
        <v>58.34</v>
      </c>
      <c r="T1986">
        <v>2</v>
      </c>
      <c r="U1986">
        <v>0</v>
      </c>
      <c r="V1986">
        <v>28.0032</v>
      </c>
      <c r="W1986">
        <v>5.0199999999999996</v>
      </c>
      <c r="X1986" t="s">
        <v>53</v>
      </c>
      <c r="Y1986" t="s">
        <v>5811</v>
      </c>
      <c r="Z1986">
        <v>2013</v>
      </c>
      <c r="AA1986" s="6">
        <f>(Orders[[#This Row],[Sales]]*Orders[[#This Row],[Quantity]])-Orders[[#This Row],[Discount]]</f>
        <v>116.68</v>
      </c>
    </row>
    <row r="1987" spans="1:27" ht="16.5" x14ac:dyDescent="0.3">
      <c r="A1987">
        <v>40037</v>
      </c>
      <c r="B1987" t="s">
        <v>6194</v>
      </c>
      <c r="C1987" s="1">
        <v>41480</v>
      </c>
      <c r="D1987" s="1">
        <v>41481</v>
      </c>
      <c r="E1987" t="s">
        <v>55</v>
      </c>
      <c r="F1987" t="s">
        <v>4267</v>
      </c>
      <c r="G1987" t="s">
        <v>4268</v>
      </c>
      <c r="H1987" t="s">
        <v>31</v>
      </c>
      <c r="I1987" t="s">
        <v>943</v>
      </c>
      <c r="J1987" t="s">
        <v>131</v>
      </c>
      <c r="K1987" t="s">
        <v>34</v>
      </c>
      <c r="L1987">
        <v>70506</v>
      </c>
      <c r="M1987" t="s">
        <v>35</v>
      </c>
      <c r="N1987" t="s">
        <v>36</v>
      </c>
      <c r="O1987" t="s">
        <v>3634</v>
      </c>
      <c r="P1987" t="s">
        <v>50</v>
      </c>
      <c r="Q1987" t="s">
        <v>788</v>
      </c>
      <c r="R1987" t="s">
        <v>3635</v>
      </c>
      <c r="S1987" s="5">
        <v>73.2</v>
      </c>
      <c r="T1987">
        <v>5</v>
      </c>
      <c r="U1987">
        <v>0</v>
      </c>
      <c r="V1987">
        <v>21.228000000000002</v>
      </c>
      <c r="W1987">
        <v>4.92</v>
      </c>
      <c r="X1987" t="s">
        <v>64</v>
      </c>
      <c r="Y1987" t="s">
        <v>5811</v>
      </c>
      <c r="Z1987">
        <v>2013</v>
      </c>
      <c r="AA1987" s="6">
        <f>(Orders[[#This Row],[Sales]]*Orders[[#This Row],[Quantity]])-Orders[[#This Row],[Discount]]</f>
        <v>366</v>
      </c>
    </row>
    <row r="1988" spans="1:27" ht="16.5" x14ac:dyDescent="0.3">
      <c r="A1988">
        <v>38733</v>
      </c>
      <c r="B1988" t="s">
        <v>6195</v>
      </c>
      <c r="C1988" s="1">
        <v>41116</v>
      </c>
      <c r="D1988" s="1">
        <v>41121</v>
      </c>
      <c r="E1988" t="s">
        <v>66</v>
      </c>
      <c r="F1988" t="s">
        <v>1759</v>
      </c>
      <c r="G1988" t="s">
        <v>1760</v>
      </c>
      <c r="H1988" t="s">
        <v>58</v>
      </c>
      <c r="I1988" t="s">
        <v>6196</v>
      </c>
      <c r="J1988" t="s">
        <v>104</v>
      </c>
      <c r="K1988" t="s">
        <v>34</v>
      </c>
      <c r="L1988">
        <v>93030</v>
      </c>
      <c r="M1988" t="s">
        <v>35</v>
      </c>
      <c r="N1988" t="s">
        <v>105</v>
      </c>
      <c r="O1988" t="s">
        <v>6197</v>
      </c>
      <c r="P1988" t="s">
        <v>50</v>
      </c>
      <c r="Q1988" t="s">
        <v>788</v>
      </c>
      <c r="R1988" t="s">
        <v>6198</v>
      </c>
      <c r="S1988" s="5">
        <v>99.2</v>
      </c>
      <c r="T1988">
        <v>5</v>
      </c>
      <c r="U1988">
        <v>0</v>
      </c>
      <c r="V1988">
        <v>25.792000000000002</v>
      </c>
      <c r="W1988">
        <v>4.9000000000000004</v>
      </c>
      <c r="X1988" t="s">
        <v>64</v>
      </c>
      <c r="Y1988" t="s">
        <v>5811</v>
      </c>
      <c r="Z1988">
        <v>2012</v>
      </c>
      <c r="AA1988" s="6">
        <f>(Orders[[#This Row],[Sales]]*Orders[[#This Row],[Quantity]])-Orders[[#This Row],[Discount]]</f>
        <v>496</v>
      </c>
    </row>
    <row r="1989" spans="1:27" ht="16.5" x14ac:dyDescent="0.3">
      <c r="A1989">
        <v>39624</v>
      </c>
      <c r="B1989" t="s">
        <v>6199</v>
      </c>
      <c r="C1989" s="1">
        <v>41842</v>
      </c>
      <c r="D1989" s="1">
        <v>41845</v>
      </c>
      <c r="E1989" t="s">
        <v>28</v>
      </c>
      <c r="F1989" t="s">
        <v>433</v>
      </c>
      <c r="G1989" t="s">
        <v>434</v>
      </c>
      <c r="H1989" t="s">
        <v>58</v>
      </c>
      <c r="I1989" t="s">
        <v>117</v>
      </c>
      <c r="J1989" t="s">
        <v>118</v>
      </c>
      <c r="K1989" t="s">
        <v>34</v>
      </c>
      <c r="L1989">
        <v>60505</v>
      </c>
      <c r="M1989" t="s">
        <v>35</v>
      </c>
      <c r="N1989" t="s">
        <v>48</v>
      </c>
      <c r="O1989" t="s">
        <v>2511</v>
      </c>
      <c r="P1989" t="s">
        <v>50</v>
      </c>
      <c r="Q1989" t="s">
        <v>51</v>
      </c>
      <c r="R1989" t="s">
        <v>2512</v>
      </c>
      <c r="S1989" s="5">
        <v>94.191999999999979</v>
      </c>
      <c r="T1989">
        <v>7</v>
      </c>
      <c r="U1989">
        <v>0.8</v>
      </c>
      <c r="V1989">
        <v>-164.8360000000001</v>
      </c>
      <c r="W1989">
        <v>4.71</v>
      </c>
      <c r="X1989" t="s">
        <v>41</v>
      </c>
      <c r="Y1989" t="s">
        <v>5811</v>
      </c>
      <c r="Z1989">
        <v>2014</v>
      </c>
      <c r="AA1989" s="6">
        <f>(Orders[[#This Row],[Sales]]*Orders[[#This Row],[Quantity]])-Orders[[#This Row],[Discount]]</f>
        <v>658.54399999999987</v>
      </c>
    </row>
    <row r="1990" spans="1:27" ht="16.5" x14ac:dyDescent="0.3">
      <c r="A1990">
        <v>33125</v>
      </c>
      <c r="B1990" t="s">
        <v>6200</v>
      </c>
      <c r="C1990" s="1">
        <v>41103</v>
      </c>
      <c r="D1990" s="1">
        <v>41105</v>
      </c>
      <c r="E1990" t="s">
        <v>28</v>
      </c>
      <c r="F1990" t="s">
        <v>1242</v>
      </c>
      <c r="G1990" t="s">
        <v>1243</v>
      </c>
      <c r="H1990" t="s">
        <v>58</v>
      </c>
      <c r="I1990" t="s">
        <v>1520</v>
      </c>
      <c r="J1990" t="s">
        <v>70</v>
      </c>
      <c r="K1990" t="s">
        <v>34</v>
      </c>
      <c r="L1990">
        <v>31204</v>
      </c>
      <c r="M1990" t="s">
        <v>35</v>
      </c>
      <c r="N1990" t="s">
        <v>36</v>
      </c>
      <c r="O1990" t="s">
        <v>6201</v>
      </c>
      <c r="P1990" t="s">
        <v>50</v>
      </c>
      <c r="Q1990" t="s">
        <v>416</v>
      </c>
      <c r="R1990" t="s">
        <v>6202</v>
      </c>
      <c r="S1990" s="5">
        <v>38.880000000000003</v>
      </c>
      <c r="T1990">
        <v>6</v>
      </c>
      <c r="U1990">
        <v>0</v>
      </c>
      <c r="V1990">
        <v>18.662400000000002</v>
      </c>
      <c r="W1990">
        <v>4.6399999999999997</v>
      </c>
      <c r="X1990" t="s">
        <v>64</v>
      </c>
      <c r="Y1990" t="s">
        <v>5811</v>
      </c>
      <c r="Z1990">
        <v>2012</v>
      </c>
      <c r="AA1990" s="6">
        <f>(Orders[[#This Row],[Sales]]*Orders[[#This Row],[Quantity]])-Orders[[#This Row],[Discount]]</f>
        <v>233.28000000000003</v>
      </c>
    </row>
    <row r="1991" spans="1:27" ht="16.5" x14ac:dyDescent="0.3">
      <c r="A1991">
        <v>34292</v>
      </c>
      <c r="B1991" t="s">
        <v>6203</v>
      </c>
      <c r="C1991" s="1">
        <v>40738</v>
      </c>
      <c r="D1991" s="1">
        <v>40745</v>
      </c>
      <c r="E1991" t="s">
        <v>66</v>
      </c>
      <c r="F1991" t="s">
        <v>279</v>
      </c>
      <c r="G1991" t="s">
        <v>280</v>
      </c>
      <c r="H1991" t="s">
        <v>31</v>
      </c>
      <c r="I1991" t="s">
        <v>3098</v>
      </c>
      <c r="J1991" t="s">
        <v>396</v>
      </c>
      <c r="K1991" t="s">
        <v>34</v>
      </c>
      <c r="L1991">
        <v>85023</v>
      </c>
      <c r="M1991" t="s">
        <v>35</v>
      </c>
      <c r="N1991" t="s">
        <v>105</v>
      </c>
      <c r="O1991" t="s">
        <v>443</v>
      </c>
      <c r="P1991" t="s">
        <v>50</v>
      </c>
      <c r="Q1991" t="s">
        <v>112</v>
      </c>
      <c r="R1991" t="s">
        <v>444</v>
      </c>
      <c r="S1991" s="5">
        <v>55.92</v>
      </c>
      <c r="T1991">
        <v>5</v>
      </c>
      <c r="U1991">
        <v>0.2</v>
      </c>
      <c r="V1991">
        <v>6.2910000000000004</v>
      </c>
      <c r="W1991">
        <v>4.3899999999999997</v>
      </c>
      <c r="X1991" t="s">
        <v>272</v>
      </c>
      <c r="Y1991" t="s">
        <v>5811</v>
      </c>
      <c r="Z1991">
        <v>2011</v>
      </c>
      <c r="AA1991" s="6">
        <f>(Orders[[#This Row],[Sales]]*Orders[[#This Row],[Quantity]])-Orders[[#This Row],[Discount]]</f>
        <v>279.40000000000003</v>
      </c>
    </row>
    <row r="1992" spans="1:27" ht="16.5" x14ac:dyDescent="0.3">
      <c r="A1992">
        <v>35876</v>
      </c>
      <c r="B1992" t="s">
        <v>6204</v>
      </c>
      <c r="C1992" s="1">
        <v>40751</v>
      </c>
      <c r="D1992" s="1">
        <v>40757</v>
      </c>
      <c r="E1992" t="s">
        <v>66</v>
      </c>
      <c r="F1992" t="s">
        <v>122</v>
      </c>
      <c r="G1992" t="s">
        <v>123</v>
      </c>
      <c r="H1992" t="s">
        <v>58</v>
      </c>
      <c r="I1992" t="s">
        <v>232</v>
      </c>
      <c r="J1992" t="s">
        <v>233</v>
      </c>
      <c r="K1992" t="s">
        <v>34</v>
      </c>
      <c r="L1992">
        <v>10035</v>
      </c>
      <c r="M1992" t="s">
        <v>35</v>
      </c>
      <c r="N1992" t="s">
        <v>87</v>
      </c>
      <c r="O1992" t="s">
        <v>6205</v>
      </c>
      <c r="P1992" t="s">
        <v>50</v>
      </c>
      <c r="Q1992" t="s">
        <v>416</v>
      </c>
      <c r="R1992" t="s">
        <v>6206</v>
      </c>
      <c r="S1992" s="5">
        <v>65.78</v>
      </c>
      <c r="T1992">
        <v>11</v>
      </c>
      <c r="U1992">
        <v>0</v>
      </c>
      <c r="V1992">
        <v>32.232199999999999</v>
      </c>
      <c r="W1992">
        <v>4.3600000000000003</v>
      </c>
      <c r="X1992" t="s">
        <v>64</v>
      </c>
      <c r="Y1992" t="s">
        <v>5811</v>
      </c>
      <c r="Z1992">
        <v>2011</v>
      </c>
      <c r="AA1992" s="6">
        <f>(Orders[[#This Row],[Sales]]*Orders[[#This Row],[Quantity]])-Orders[[#This Row],[Discount]]</f>
        <v>723.58</v>
      </c>
    </row>
    <row r="1993" spans="1:27" ht="16.5" x14ac:dyDescent="0.3">
      <c r="A1993">
        <v>33452</v>
      </c>
      <c r="B1993" t="s">
        <v>6207</v>
      </c>
      <c r="C1993" s="1">
        <v>41481</v>
      </c>
      <c r="D1993" s="1">
        <v>41483</v>
      </c>
      <c r="E1993" t="s">
        <v>28</v>
      </c>
      <c r="F1993" t="s">
        <v>4082</v>
      </c>
      <c r="G1993" t="s">
        <v>4083</v>
      </c>
      <c r="H1993" t="s">
        <v>31</v>
      </c>
      <c r="I1993" t="s">
        <v>151</v>
      </c>
      <c r="J1993" t="s">
        <v>104</v>
      </c>
      <c r="K1993" t="s">
        <v>34</v>
      </c>
      <c r="L1993">
        <v>90032</v>
      </c>
      <c r="M1993" t="s">
        <v>35</v>
      </c>
      <c r="N1993" t="s">
        <v>105</v>
      </c>
      <c r="O1993" t="s">
        <v>4016</v>
      </c>
      <c r="P1993" t="s">
        <v>50</v>
      </c>
      <c r="Q1993" t="s">
        <v>938</v>
      </c>
      <c r="R1993" t="s">
        <v>4017</v>
      </c>
      <c r="S1993" s="5">
        <v>21.48</v>
      </c>
      <c r="T1993">
        <v>6</v>
      </c>
      <c r="U1993">
        <v>0</v>
      </c>
      <c r="V1993">
        <v>10.74</v>
      </c>
      <c r="W1993">
        <v>4.3499999999999996</v>
      </c>
      <c r="X1993" t="s">
        <v>53</v>
      </c>
      <c r="Y1993" t="s">
        <v>5811</v>
      </c>
      <c r="Z1993">
        <v>2013</v>
      </c>
      <c r="AA1993" s="6">
        <f>(Orders[[#This Row],[Sales]]*Orders[[#This Row],[Quantity]])-Orders[[#This Row],[Discount]]</f>
        <v>128.88</v>
      </c>
    </row>
    <row r="1994" spans="1:27" ht="16.5" x14ac:dyDescent="0.3">
      <c r="A1994">
        <v>31339</v>
      </c>
      <c r="B1994" t="s">
        <v>6208</v>
      </c>
      <c r="C1994" s="1">
        <v>41473</v>
      </c>
      <c r="D1994" s="1">
        <v>41478</v>
      </c>
      <c r="E1994" t="s">
        <v>66</v>
      </c>
      <c r="F1994" t="s">
        <v>3195</v>
      </c>
      <c r="G1994" t="s">
        <v>3196</v>
      </c>
      <c r="H1994" t="s">
        <v>58</v>
      </c>
      <c r="I1994" t="s">
        <v>151</v>
      </c>
      <c r="J1994" t="s">
        <v>104</v>
      </c>
      <c r="K1994" t="s">
        <v>34</v>
      </c>
      <c r="L1994">
        <v>90049</v>
      </c>
      <c r="M1994" t="s">
        <v>35</v>
      </c>
      <c r="N1994" t="s">
        <v>105</v>
      </c>
      <c r="O1994" t="s">
        <v>5475</v>
      </c>
      <c r="P1994" t="s">
        <v>50</v>
      </c>
      <c r="Q1994" t="s">
        <v>112</v>
      </c>
      <c r="R1994" t="s">
        <v>5476</v>
      </c>
      <c r="S1994" s="5">
        <v>77.88</v>
      </c>
      <c r="T1994">
        <v>2</v>
      </c>
      <c r="U1994">
        <v>0</v>
      </c>
      <c r="V1994">
        <v>3.8939999999999908</v>
      </c>
      <c r="W1994">
        <v>4.3099999999999996</v>
      </c>
      <c r="X1994" t="s">
        <v>64</v>
      </c>
      <c r="Y1994" t="s">
        <v>5811</v>
      </c>
      <c r="Z1994">
        <v>2013</v>
      </c>
      <c r="AA1994" s="6">
        <f>(Orders[[#This Row],[Sales]]*Orders[[#This Row],[Quantity]])-Orders[[#This Row],[Discount]]</f>
        <v>155.76</v>
      </c>
    </row>
    <row r="1995" spans="1:27" ht="16.5" x14ac:dyDescent="0.3">
      <c r="A1995">
        <v>37846</v>
      </c>
      <c r="B1995" t="s">
        <v>6209</v>
      </c>
      <c r="C1995" s="1">
        <v>41120</v>
      </c>
      <c r="D1995" s="1">
        <v>41122</v>
      </c>
      <c r="E1995" t="s">
        <v>55</v>
      </c>
      <c r="F1995" t="s">
        <v>1446</v>
      </c>
      <c r="G1995" t="s">
        <v>1447</v>
      </c>
      <c r="H1995" t="s">
        <v>94</v>
      </c>
      <c r="I1995" t="s">
        <v>2632</v>
      </c>
      <c r="J1995" t="s">
        <v>709</v>
      </c>
      <c r="K1995" t="s">
        <v>34</v>
      </c>
      <c r="L1995">
        <v>55044</v>
      </c>
      <c r="M1995" t="s">
        <v>35</v>
      </c>
      <c r="N1995" t="s">
        <v>48</v>
      </c>
      <c r="O1995" t="s">
        <v>3647</v>
      </c>
      <c r="P1995" t="s">
        <v>38</v>
      </c>
      <c r="Q1995" t="s">
        <v>98</v>
      </c>
      <c r="R1995" t="s">
        <v>3648</v>
      </c>
      <c r="S1995" s="5">
        <v>155.88</v>
      </c>
      <c r="T1995">
        <v>6</v>
      </c>
      <c r="U1995">
        <v>0</v>
      </c>
      <c r="V1995">
        <v>38.970000000000013</v>
      </c>
      <c r="W1995">
        <v>4.3</v>
      </c>
      <c r="X1995" t="s">
        <v>53</v>
      </c>
      <c r="Y1995" t="s">
        <v>5811</v>
      </c>
      <c r="Z1995">
        <v>2012</v>
      </c>
      <c r="AA1995" s="6">
        <f>(Orders[[#This Row],[Sales]]*Orders[[#This Row],[Quantity]])-Orders[[#This Row],[Discount]]</f>
        <v>935.28</v>
      </c>
    </row>
    <row r="1996" spans="1:27" ht="16.5" x14ac:dyDescent="0.3">
      <c r="A1996">
        <v>40028</v>
      </c>
      <c r="B1996" t="s">
        <v>6210</v>
      </c>
      <c r="C1996" s="1">
        <v>41121</v>
      </c>
      <c r="D1996" s="1">
        <v>41127</v>
      </c>
      <c r="E1996" t="s">
        <v>66</v>
      </c>
      <c r="F1996" t="s">
        <v>6211</v>
      </c>
      <c r="G1996" t="s">
        <v>6212</v>
      </c>
      <c r="H1996" t="s">
        <v>58</v>
      </c>
      <c r="I1996" t="s">
        <v>6213</v>
      </c>
      <c r="J1996" t="s">
        <v>78</v>
      </c>
      <c r="K1996" t="s">
        <v>34</v>
      </c>
      <c r="L1996">
        <v>63116</v>
      </c>
      <c r="M1996" t="s">
        <v>35</v>
      </c>
      <c r="N1996" t="s">
        <v>48</v>
      </c>
      <c r="O1996" t="s">
        <v>3497</v>
      </c>
      <c r="P1996" t="s">
        <v>50</v>
      </c>
      <c r="Q1996" t="s">
        <v>80</v>
      </c>
      <c r="R1996" t="s">
        <v>3498</v>
      </c>
      <c r="S1996" s="5">
        <v>52.59</v>
      </c>
      <c r="T1996">
        <v>3</v>
      </c>
      <c r="U1996">
        <v>0</v>
      </c>
      <c r="V1996">
        <v>15.776999999999999</v>
      </c>
      <c r="W1996">
        <v>4.17</v>
      </c>
      <c r="X1996" t="s">
        <v>272</v>
      </c>
      <c r="Y1996" t="s">
        <v>5811</v>
      </c>
      <c r="Z1996">
        <v>2012</v>
      </c>
      <c r="AA1996" s="6">
        <f>(Orders[[#This Row],[Sales]]*Orders[[#This Row],[Quantity]])-Orders[[#This Row],[Discount]]</f>
        <v>157.77000000000001</v>
      </c>
    </row>
    <row r="1997" spans="1:27" ht="16.5" x14ac:dyDescent="0.3">
      <c r="A1997">
        <v>32021</v>
      </c>
      <c r="B1997" t="s">
        <v>6214</v>
      </c>
      <c r="C1997" s="1">
        <v>41463</v>
      </c>
      <c r="D1997" s="1">
        <v>41468</v>
      </c>
      <c r="E1997" t="s">
        <v>66</v>
      </c>
      <c r="F1997" t="s">
        <v>6211</v>
      </c>
      <c r="G1997" t="s">
        <v>6212</v>
      </c>
      <c r="H1997" t="s">
        <v>58</v>
      </c>
      <c r="I1997" t="s">
        <v>4137</v>
      </c>
      <c r="J1997" t="s">
        <v>389</v>
      </c>
      <c r="K1997" t="s">
        <v>34</v>
      </c>
      <c r="L1997">
        <v>33012</v>
      </c>
      <c r="M1997" t="s">
        <v>35</v>
      </c>
      <c r="N1997" t="s">
        <v>36</v>
      </c>
      <c r="O1997" t="s">
        <v>6215</v>
      </c>
      <c r="P1997" t="s">
        <v>50</v>
      </c>
      <c r="Q1997" t="s">
        <v>80</v>
      </c>
      <c r="R1997" t="s">
        <v>6216</v>
      </c>
      <c r="S1997" s="5">
        <v>45.584000000000003</v>
      </c>
      <c r="T1997">
        <v>7</v>
      </c>
      <c r="U1997">
        <v>0.2</v>
      </c>
      <c r="V1997">
        <v>5.1281999999999996</v>
      </c>
      <c r="W1997">
        <v>4.1100000000000003</v>
      </c>
      <c r="X1997" t="s">
        <v>64</v>
      </c>
      <c r="Y1997" t="s">
        <v>5811</v>
      </c>
      <c r="Z1997">
        <v>2013</v>
      </c>
      <c r="AA1997" s="6">
        <f>(Orders[[#This Row],[Sales]]*Orders[[#This Row],[Quantity]])-Orders[[#This Row],[Discount]]</f>
        <v>318.88800000000003</v>
      </c>
    </row>
    <row r="1998" spans="1:27" ht="16.5" x14ac:dyDescent="0.3">
      <c r="A1998">
        <v>38254</v>
      </c>
      <c r="B1998" t="s">
        <v>6217</v>
      </c>
      <c r="C1998" s="1">
        <v>41470</v>
      </c>
      <c r="D1998" s="1">
        <v>41475</v>
      </c>
      <c r="E1998" t="s">
        <v>66</v>
      </c>
      <c r="F1998" t="s">
        <v>6218</v>
      </c>
      <c r="G1998" t="s">
        <v>6219</v>
      </c>
      <c r="H1998" t="s">
        <v>31</v>
      </c>
      <c r="I1998" t="s">
        <v>69</v>
      </c>
      <c r="J1998" t="s">
        <v>70</v>
      </c>
      <c r="K1998" t="s">
        <v>34</v>
      </c>
      <c r="L1998">
        <v>31907</v>
      </c>
      <c r="M1998" t="s">
        <v>35</v>
      </c>
      <c r="N1998" t="s">
        <v>36</v>
      </c>
      <c r="O1998" t="s">
        <v>2067</v>
      </c>
      <c r="P1998" t="s">
        <v>38</v>
      </c>
      <c r="Q1998" t="s">
        <v>270</v>
      </c>
      <c r="R1998" t="s">
        <v>2068</v>
      </c>
      <c r="S1998" s="5">
        <v>51.75</v>
      </c>
      <c r="T1998">
        <v>1</v>
      </c>
      <c r="U1998">
        <v>0</v>
      </c>
      <c r="V1998">
        <v>15.525</v>
      </c>
      <c r="W1998">
        <v>4.1100000000000003</v>
      </c>
      <c r="X1998" t="s">
        <v>64</v>
      </c>
      <c r="Y1998" t="s">
        <v>5811</v>
      </c>
      <c r="Z1998">
        <v>2013</v>
      </c>
      <c r="AA1998" s="6">
        <f>(Orders[[#This Row],[Sales]]*Orders[[#This Row],[Quantity]])-Orders[[#This Row],[Discount]]</f>
        <v>51.75</v>
      </c>
    </row>
    <row r="1999" spans="1:27" ht="16.5" x14ac:dyDescent="0.3">
      <c r="A1999">
        <v>31484</v>
      </c>
      <c r="B1999" t="s">
        <v>6220</v>
      </c>
      <c r="C1999" s="1">
        <v>41472</v>
      </c>
      <c r="D1999" s="1">
        <v>41478</v>
      </c>
      <c r="E1999" t="s">
        <v>66</v>
      </c>
      <c r="F1999" t="s">
        <v>2052</v>
      </c>
      <c r="G1999" t="s">
        <v>2053</v>
      </c>
      <c r="H1999" t="s">
        <v>58</v>
      </c>
      <c r="I1999" t="s">
        <v>5416</v>
      </c>
      <c r="J1999" t="s">
        <v>171</v>
      </c>
      <c r="K1999" t="s">
        <v>34</v>
      </c>
      <c r="L1999">
        <v>75051</v>
      </c>
      <c r="M1999" t="s">
        <v>35</v>
      </c>
      <c r="N1999" t="s">
        <v>48</v>
      </c>
      <c r="O1999" t="s">
        <v>4544</v>
      </c>
      <c r="P1999" t="s">
        <v>50</v>
      </c>
      <c r="Q1999" t="s">
        <v>112</v>
      </c>
      <c r="R1999" t="s">
        <v>4545</v>
      </c>
      <c r="S1999" s="5">
        <v>37.223999999999997</v>
      </c>
      <c r="T1999">
        <v>3</v>
      </c>
      <c r="U1999">
        <v>0.2</v>
      </c>
      <c r="V1999">
        <v>3.7223999999999999</v>
      </c>
      <c r="W1999">
        <v>4.08</v>
      </c>
      <c r="X1999" t="s">
        <v>64</v>
      </c>
      <c r="Y1999" t="s">
        <v>5811</v>
      </c>
      <c r="Z1999">
        <v>2013</v>
      </c>
      <c r="AA1999" s="6">
        <f>(Orders[[#This Row],[Sales]]*Orders[[#This Row],[Quantity]])-Orders[[#This Row],[Discount]]</f>
        <v>111.47199999999999</v>
      </c>
    </row>
    <row r="2000" spans="1:27" ht="16.5" x14ac:dyDescent="0.3">
      <c r="A2000">
        <v>38920</v>
      </c>
      <c r="B2000" t="s">
        <v>6221</v>
      </c>
      <c r="C2000" s="1">
        <v>40738</v>
      </c>
      <c r="D2000" s="1">
        <v>40744</v>
      </c>
      <c r="E2000" t="s">
        <v>66</v>
      </c>
      <c r="F2000" t="s">
        <v>5979</v>
      </c>
      <c r="G2000" t="s">
        <v>5980</v>
      </c>
      <c r="H2000" t="s">
        <v>94</v>
      </c>
      <c r="I2000" t="s">
        <v>408</v>
      </c>
      <c r="J2000" t="s">
        <v>409</v>
      </c>
      <c r="K2000" t="s">
        <v>34</v>
      </c>
      <c r="L2000">
        <v>19711</v>
      </c>
      <c r="M2000" t="s">
        <v>35</v>
      </c>
      <c r="N2000" t="s">
        <v>87</v>
      </c>
      <c r="O2000" t="s">
        <v>5260</v>
      </c>
      <c r="P2000" t="s">
        <v>50</v>
      </c>
      <c r="Q2000" t="s">
        <v>89</v>
      </c>
      <c r="R2000" t="s">
        <v>6222</v>
      </c>
      <c r="S2000" s="5">
        <v>39.479999999999997</v>
      </c>
      <c r="T2000">
        <v>1</v>
      </c>
      <c r="U2000">
        <v>0</v>
      </c>
      <c r="V2000">
        <v>11.054399999999999</v>
      </c>
      <c r="W2000">
        <v>4.04</v>
      </c>
      <c r="X2000" t="s">
        <v>272</v>
      </c>
      <c r="Y2000" t="s">
        <v>5811</v>
      </c>
      <c r="Z2000">
        <v>2011</v>
      </c>
      <c r="AA2000" s="6">
        <f>(Orders[[#This Row],[Sales]]*Orders[[#This Row],[Quantity]])-Orders[[#This Row],[Discount]]</f>
        <v>39.479999999999997</v>
      </c>
    </row>
    <row r="2001" spans="1:27" ht="16.5" x14ac:dyDescent="0.3">
      <c r="A2001">
        <v>40054</v>
      </c>
      <c r="B2001" t="s">
        <v>6223</v>
      </c>
      <c r="C2001" s="1">
        <v>41478</v>
      </c>
      <c r="D2001" s="1">
        <v>41482</v>
      </c>
      <c r="E2001" t="s">
        <v>66</v>
      </c>
      <c r="F2001" t="s">
        <v>924</v>
      </c>
      <c r="G2001" t="s">
        <v>925</v>
      </c>
      <c r="H2001" t="s">
        <v>58</v>
      </c>
      <c r="I2001" t="s">
        <v>1101</v>
      </c>
      <c r="J2001" t="s">
        <v>502</v>
      </c>
      <c r="K2001" t="s">
        <v>34</v>
      </c>
      <c r="L2001">
        <v>21044</v>
      </c>
      <c r="M2001" t="s">
        <v>35</v>
      </c>
      <c r="N2001" t="s">
        <v>87</v>
      </c>
      <c r="O2001" t="s">
        <v>6224</v>
      </c>
      <c r="P2001" t="s">
        <v>50</v>
      </c>
      <c r="Q2001" t="s">
        <v>416</v>
      </c>
      <c r="R2001" t="s">
        <v>6225</v>
      </c>
      <c r="S2001" s="5">
        <v>51.84</v>
      </c>
      <c r="T2001">
        <v>8</v>
      </c>
      <c r="U2001">
        <v>0</v>
      </c>
      <c r="V2001">
        <v>24.883199999999999</v>
      </c>
      <c r="W2001">
        <v>3.99</v>
      </c>
      <c r="X2001" t="s">
        <v>64</v>
      </c>
      <c r="Y2001" t="s">
        <v>5811</v>
      </c>
      <c r="Z2001">
        <v>2013</v>
      </c>
      <c r="AA2001" s="6">
        <f>(Orders[[#This Row],[Sales]]*Orders[[#This Row],[Quantity]])-Orders[[#This Row],[Discount]]</f>
        <v>414.72</v>
      </c>
    </row>
    <row r="2002" spans="1:27" ht="16.5" x14ac:dyDescent="0.3">
      <c r="A2002">
        <v>38231</v>
      </c>
      <c r="B2002" t="s">
        <v>6226</v>
      </c>
      <c r="C2002" s="1">
        <v>40738</v>
      </c>
      <c r="D2002" s="1">
        <v>40742</v>
      </c>
      <c r="E2002" t="s">
        <v>66</v>
      </c>
      <c r="F2002" t="s">
        <v>1518</v>
      </c>
      <c r="G2002" t="s">
        <v>1519</v>
      </c>
      <c r="H2002" t="s">
        <v>31</v>
      </c>
      <c r="I2002" t="s">
        <v>85</v>
      </c>
      <c r="J2002" t="s">
        <v>86</v>
      </c>
      <c r="K2002" t="s">
        <v>34</v>
      </c>
      <c r="L2002">
        <v>19140</v>
      </c>
      <c r="M2002" t="s">
        <v>35</v>
      </c>
      <c r="N2002" t="s">
        <v>87</v>
      </c>
      <c r="O2002" t="s">
        <v>2325</v>
      </c>
      <c r="P2002" t="s">
        <v>50</v>
      </c>
      <c r="Q2002" t="s">
        <v>788</v>
      </c>
      <c r="R2002" t="s">
        <v>2326</v>
      </c>
      <c r="S2002" s="5">
        <v>41.584000000000003</v>
      </c>
      <c r="T2002">
        <v>2</v>
      </c>
      <c r="U2002">
        <v>0.2</v>
      </c>
      <c r="V2002">
        <v>4.6781999999999968</v>
      </c>
      <c r="W2002">
        <v>3.85</v>
      </c>
      <c r="X2002" t="s">
        <v>64</v>
      </c>
      <c r="Y2002" t="s">
        <v>5811</v>
      </c>
      <c r="Z2002">
        <v>2011</v>
      </c>
      <c r="AA2002" s="6">
        <f>(Orders[[#This Row],[Sales]]*Orders[[#This Row],[Quantity]])-Orders[[#This Row],[Discount]]</f>
        <v>82.968000000000004</v>
      </c>
    </row>
    <row r="2003" spans="1:27" ht="16.5" x14ac:dyDescent="0.3">
      <c r="A2003">
        <v>34959</v>
      </c>
      <c r="B2003" t="s">
        <v>6227</v>
      </c>
      <c r="C2003" s="1">
        <v>41824</v>
      </c>
      <c r="D2003" s="1">
        <v>41830</v>
      </c>
      <c r="E2003" t="s">
        <v>66</v>
      </c>
      <c r="F2003" t="s">
        <v>3926</v>
      </c>
      <c r="G2003" t="s">
        <v>3927</v>
      </c>
      <c r="H2003" t="s">
        <v>94</v>
      </c>
      <c r="I2003" t="s">
        <v>995</v>
      </c>
      <c r="J2003" t="s">
        <v>970</v>
      </c>
      <c r="K2003" t="s">
        <v>34</v>
      </c>
      <c r="L2003">
        <v>2169</v>
      </c>
      <c r="M2003" t="s">
        <v>35</v>
      </c>
      <c r="N2003" t="s">
        <v>87</v>
      </c>
      <c r="O2003" t="s">
        <v>3556</v>
      </c>
      <c r="P2003" t="s">
        <v>61</v>
      </c>
      <c r="Q2003" t="s">
        <v>294</v>
      </c>
      <c r="R2003" t="s">
        <v>3557</v>
      </c>
      <c r="S2003" s="5">
        <v>258.89999999999998</v>
      </c>
      <c r="T2003">
        <v>10</v>
      </c>
      <c r="U2003">
        <v>0</v>
      </c>
      <c r="V2003">
        <v>93.203999999999994</v>
      </c>
      <c r="W2003">
        <v>3.71</v>
      </c>
      <c r="X2003" t="s">
        <v>64</v>
      </c>
      <c r="Y2003" t="s">
        <v>5811</v>
      </c>
      <c r="Z2003">
        <v>2014</v>
      </c>
      <c r="AA2003" s="6">
        <f>(Orders[[#This Row],[Sales]]*Orders[[#This Row],[Quantity]])-Orders[[#This Row],[Discount]]</f>
        <v>2589</v>
      </c>
    </row>
    <row r="2004" spans="1:27" ht="16.5" x14ac:dyDescent="0.3">
      <c r="A2004">
        <v>37558</v>
      </c>
      <c r="B2004" t="s">
        <v>6228</v>
      </c>
      <c r="C2004" s="1">
        <v>41844</v>
      </c>
      <c r="D2004" s="1">
        <v>41848</v>
      </c>
      <c r="E2004" t="s">
        <v>66</v>
      </c>
      <c r="F2004" t="s">
        <v>6229</v>
      </c>
      <c r="G2004" t="s">
        <v>6230</v>
      </c>
      <c r="H2004" t="s">
        <v>58</v>
      </c>
      <c r="I2004" t="s">
        <v>442</v>
      </c>
      <c r="J2004" t="s">
        <v>233</v>
      </c>
      <c r="K2004" t="s">
        <v>34</v>
      </c>
      <c r="L2004">
        <v>11561</v>
      </c>
      <c r="M2004" t="s">
        <v>35</v>
      </c>
      <c r="N2004" t="s">
        <v>87</v>
      </c>
      <c r="O2004" t="s">
        <v>6231</v>
      </c>
      <c r="P2004" t="s">
        <v>50</v>
      </c>
      <c r="Q2004" t="s">
        <v>773</v>
      </c>
      <c r="R2004" t="s">
        <v>6232</v>
      </c>
      <c r="S2004" s="5">
        <v>41.4</v>
      </c>
      <c r="T2004">
        <v>4</v>
      </c>
      <c r="U2004">
        <v>0</v>
      </c>
      <c r="V2004">
        <v>19.872</v>
      </c>
      <c r="W2004">
        <v>3.6</v>
      </c>
      <c r="X2004" t="s">
        <v>53</v>
      </c>
      <c r="Y2004" t="s">
        <v>5811</v>
      </c>
      <c r="Z2004">
        <v>2014</v>
      </c>
      <c r="AA2004" s="6">
        <f>(Orders[[#This Row],[Sales]]*Orders[[#This Row],[Quantity]])-Orders[[#This Row],[Discount]]</f>
        <v>165.6</v>
      </c>
    </row>
    <row r="2005" spans="1:27" ht="16.5" x14ac:dyDescent="0.3">
      <c r="A2005">
        <v>39138</v>
      </c>
      <c r="B2005" t="s">
        <v>6233</v>
      </c>
      <c r="C2005" s="1">
        <v>41473</v>
      </c>
      <c r="D2005" s="1">
        <v>41478</v>
      </c>
      <c r="E2005" t="s">
        <v>66</v>
      </c>
      <c r="F2005" t="s">
        <v>4342</v>
      </c>
      <c r="G2005" t="s">
        <v>4343</v>
      </c>
      <c r="H2005" t="s">
        <v>31</v>
      </c>
      <c r="I2005" t="s">
        <v>232</v>
      </c>
      <c r="J2005" t="s">
        <v>233</v>
      </c>
      <c r="K2005" t="s">
        <v>34</v>
      </c>
      <c r="L2005">
        <v>10024</v>
      </c>
      <c r="M2005" t="s">
        <v>35</v>
      </c>
      <c r="N2005" t="s">
        <v>87</v>
      </c>
      <c r="O2005" t="s">
        <v>6234</v>
      </c>
      <c r="P2005" t="s">
        <v>50</v>
      </c>
      <c r="Q2005" t="s">
        <v>89</v>
      </c>
      <c r="R2005" t="s">
        <v>6235</v>
      </c>
      <c r="S2005" s="5">
        <v>45.96</v>
      </c>
      <c r="T2005">
        <v>2</v>
      </c>
      <c r="U2005">
        <v>0</v>
      </c>
      <c r="V2005">
        <v>13.788</v>
      </c>
      <c r="W2005">
        <v>3.54</v>
      </c>
      <c r="X2005" t="s">
        <v>64</v>
      </c>
      <c r="Y2005" t="s">
        <v>5811</v>
      </c>
      <c r="Z2005">
        <v>2013</v>
      </c>
      <c r="AA2005" s="6">
        <f>(Orders[[#This Row],[Sales]]*Orders[[#This Row],[Quantity]])-Orders[[#This Row],[Discount]]</f>
        <v>91.92</v>
      </c>
    </row>
    <row r="2006" spans="1:27" ht="16.5" x14ac:dyDescent="0.3">
      <c r="A2006">
        <v>33503</v>
      </c>
      <c r="B2006" t="s">
        <v>6236</v>
      </c>
      <c r="C2006" s="1">
        <v>40738</v>
      </c>
      <c r="D2006" s="1">
        <v>40744</v>
      </c>
      <c r="E2006" t="s">
        <v>66</v>
      </c>
      <c r="F2006" t="s">
        <v>5271</v>
      </c>
      <c r="G2006" t="s">
        <v>5272</v>
      </c>
      <c r="H2006" t="s">
        <v>94</v>
      </c>
      <c r="I2006" t="s">
        <v>117</v>
      </c>
      <c r="J2006" t="s">
        <v>118</v>
      </c>
      <c r="K2006" t="s">
        <v>34</v>
      </c>
      <c r="L2006">
        <v>60505</v>
      </c>
      <c r="M2006" t="s">
        <v>35</v>
      </c>
      <c r="N2006" t="s">
        <v>48</v>
      </c>
      <c r="O2006" t="s">
        <v>6237</v>
      </c>
      <c r="P2006" t="s">
        <v>50</v>
      </c>
      <c r="Q2006" t="s">
        <v>51</v>
      </c>
      <c r="R2006" t="s">
        <v>6238</v>
      </c>
      <c r="S2006" s="5">
        <v>29.931999999999992</v>
      </c>
      <c r="T2006">
        <v>7</v>
      </c>
      <c r="U2006">
        <v>0.8</v>
      </c>
      <c r="V2006">
        <v>-46.394600000000011</v>
      </c>
      <c r="W2006">
        <v>3.47</v>
      </c>
      <c r="X2006" t="s">
        <v>272</v>
      </c>
      <c r="Y2006" t="s">
        <v>5811</v>
      </c>
      <c r="Z2006">
        <v>2011</v>
      </c>
      <c r="AA2006" s="6">
        <f>(Orders[[#This Row],[Sales]]*Orders[[#This Row],[Quantity]])-Orders[[#This Row],[Discount]]</f>
        <v>208.72399999999993</v>
      </c>
    </row>
    <row r="2007" spans="1:27" ht="16.5" x14ac:dyDescent="0.3">
      <c r="A2007">
        <v>40971</v>
      </c>
      <c r="B2007" t="s">
        <v>6239</v>
      </c>
      <c r="C2007" s="1">
        <v>40746</v>
      </c>
      <c r="D2007" s="1">
        <v>40748</v>
      </c>
      <c r="E2007" t="s">
        <v>28</v>
      </c>
      <c r="F2007" t="s">
        <v>2103</v>
      </c>
      <c r="G2007" t="s">
        <v>2104</v>
      </c>
      <c r="H2007" t="s">
        <v>31</v>
      </c>
      <c r="I2007" t="s">
        <v>869</v>
      </c>
      <c r="J2007" t="s">
        <v>171</v>
      </c>
      <c r="K2007" t="s">
        <v>34</v>
      </c>
      <c r="L2007">
        <v>77095</v>
      </c>
      <c r="M2007" t="s">
        <v>35</v>
      </c>
      <c r="N2007" t="s">
        <v>48</v>
      </c>
      <c r="O2007" t="s">
        <v>1448</v>
      </c>
      <c r="P2007" t="s">
        <v>50</v>
      </c>
      <c r="Q2007" t="s">
        <v>112</v>
      </c>
      <c r="R2007" t="s">
        <v>1449</v>
      </c>
      <c r="S2007" s="5">
        <v>26.632000000000001</v>
      </c>
      <c r="T2007">
        <v>1</v>
      </c>
      <c r="U2007">
        <v>0.2</v>
      </c>
      <c r="V2007">
        <v>1.331599999999999</v>
      </c>
      <c r="W2007">
        <v>3.38</v>
      </c>
      <c r="X2007" t="s">
        <v>53</v>
      </c>
      <c r="Y2007" t="s">
        <v>5811</v>
      </c>
      <c r="Z2007">
        <v>2011</v>
      </c>
      <c r="AA2007" s="6">
        <f>(Orders[[#This Row],[Sales]]*Orders[[#This Row],[Quantity]])-Orders[[#This Row],[Discount]]</f>
        <v>26.432000000000002</v>
      </c>
    </row>
    <row r="2008" spans="1:27" ht="16.5" x14ac:dyDescent="0.3">
      <c r="A2008">
        <v>39470</v>
      </c>
      <c r="B2008" t="s">
        <v>6240</v>
      </c>
      <c r="C2008" s="1">
        <v>40733</v>
      </c>
      <c r="D2008" s="1">
        <v>40737</v>
      </c>
      <c r="E2008" t="s">
        <v>66</v>
      </c>
      <c r="F2008" t="s">
        <v>1446</v>
      </c>
      <c r="G2008" t="s">
        <v>1447</v>
      </c>
      <c r="H2008" t="s">
        <v>94</v>
      </c>
      <c r="I2008" t="s">
        <v>151</v>
      </c>
      <c r="J2008" t="s">
        <v>104</v>
      </c>
      <c r="K2008" t="s">
        <v>34</v>
      </c>
      <c r="L2008">
        <v>90049</v>
      </c>
      <c r="M2008" t="s">
        <v>35</v>
      </c>
      <c r="N2008" t="s">
        <v>105</v>
      </c>
      <c r="O2008" t="s">
        <v>2533</v>
      </c>
      <c r="P2008" t="s">
        <v>50</v>
      </c>
      <c r="Q2008" t="s">
        <v>51</v>
      </c>
      <c r="R2008" t="s">
        <v>2534</v>
      </c>
      <c r="S2008" s="5">
        <v>41.904000000000003</v>
      </c>
      <c r="T2008">
        <v>6</v>
      </c>
      <c r="U2008">
        <v>0.2</v>
      </c>
      <c r="V2008">
        <v>14.1426</v>
      </c>
      <c r="W2008">
        <v>3.36</v>
      </c>
      <c r="X2008" t="s">
        <v>53</v>
      </c>
      <c r="Y2008" t="s">
        <v>5811</v>
      </c>
      <c r="Z2008">
        <v>2011</v>
      </c>
      <c r="AA2008" s="6">
        <f>(Orders[[#This Row],[Sales]]*Orders[[#This Row],[Quantity]])-Orders[[#This Row],[Discount]]</f>
        <v>251.22400000000005</v>
      </c>
    </row>
    <row r="2009" spans="1:27" ht="16.5" x14ac:dyDescent="0.3">
      <c r="A2009">
        <v>39385</v>
      </c>
      <c r="B2009" t="s">
        <v>6241</v>
      </c>
      <c r="C2009" s="1">
        <v>41100</v>
      </c>
      <c r="D2009" s="1">
        <v>41104</v>
      </c>
      <c r="E2009" t="s">
        <v>66</v>
      </c>
      <c r="F2009" t="s">
        <v>475</v>
      </c>
      <c r="G2009" t="s">
        <v>476</v>
      </c>
      <c r="H2009" t="s">
        <v>31</v>
      </c>
      <c r="I2009" t="s">
        <v>2545</v>
      </c>
      <c r="J2009" t="s">
        <v>104</v>
      </c>
      <c r="K2009" t="s">
        <v>34</v>
      </c>
      <c r="L2009">
        <v>92404</v>
      </c>
      <c r="M2009" t="s">
        <v>35</v>
      </c>
      <c r="N2009" t="s">
        <v>105</v>
      </c>
      <c r="O2009" t="s">
        <v>3666</v>
      </c>
      <c r="P2009" t="s">
        <v>50</v>
      </c>
      <c r="Q2009" t="s">
        <v>51</v>
      </c>
      <c r="R2009" t="s">
        <v>3667</v>
      </c>
      <c r="S2009" s="5">
        <v>39.92</v>
      </c>
      <c r="T2009">
        <v>2</v>
      </c>
      <c r="U2009">
        <v>0.2</v>
      </c>
      <c r="V2009">
        <v>12.974</v>
      </c>
      <c r="W2009">
        <v>3.34</v>
      </c>
      <c r="X2009" t="s">
        <v>53</v>
      </c>
      <c r="Y2009" t="s">
        <v>5811</v>
      </c>
      <c r="Z2009">
        <v>2012</v>
      </c>
      <c r="AA2009" s="6">
        <f>(Orders[[#This Row],[Sales]]*Orders[[#This Row],[Quantity]])-Orders[[#This Row],[Discount]]</f>
        <v>79.64</v>
      </c>
    </row>
    <row r="2010" spans="1:27" ht="16.5" x14ac:dyDescent="0.3">
      <c r="A2010">
        <v>40827</v>
      </c>
      <c r="B2010" t="s">
        <v>6242</v>
      </c>
      <c r="C2010" s="1">
        <v>41829</v>
      </c>
      <c r="D2010" s="1">
        <v>41833</v>
      </c>
      <c r="E2010" t="s">
        <v>66</v>
      </c>
      <c r="F2010" t="s">
        <v>6243</v>
      </c>
      <c r="G2010" t="s">
        <v>6244</v>
      </c>
      <c r="H2010" t="s">
        <v>94</v>
      </c>
      <c r="I2010" t="s">
        <v>144</v>
      </c>
      <c r="J2010" t="s">
        <v>145</v>
      </c>
      <c r="K2010" t="s">
        <v>34</v>
      </c>
      <c r="L2010">
        <v>98103</v>
      </c>
      <c r="M2010" t="s">
        <v>35</v>
      </c>
      <c r="N2010" t="s">
        <v>105</v>
      </c>
      <c r="O2010" t="s">
        <v>6245</v>
      </c>
      <c r="P2010" t="s">
        <v>50</v>
      </c>
      <c r="Q2010" t="s">
        <v>416</v>
      </c>
      <c r="R2010" t="s">
        <v>959</v>
      </c>
      <c r="S2010" s="5">
        <v>52.76</v>
      </c>
      <c r="T2010">
        <v>2</v>
      </c>
      <c r="U2010">
        <v>0</v>
      </c>
      <c r="V2010">
        <v>24.269600000000001</v>
      </c>
      <c r="W2010">
        <v>3.2</v>
      </c>
      <c r="X2010" t="s">
        <v>64</v>
      </c>
      <c r="Y2010" t="s">
        <v>5811</v>
      </c>
      <c r="Z2010">
        <v>2014</v>
      </c>
      <c r="AA2010" s="6">
        <f>(Orders[[#This Row],[Sales]]*Orders[[#This Row],[Quantity]])-Orders[[#This Row],[Discount]]</f>
        <v>105.52</v>
      </c>
    </row>
    <row r="2011" spans="1:27" ht="16.5" x14ac:dyDescent="0.3">
      <c r="A2011">
        <v>37631</v>
      </c>
      <c r="B2011" t="s">
        <v>6246</v>
      </c>
      <c r="C2011" s="1">
        <v>40735</v>
      </c>
      <c r="D2011" s="1">
        <v>40739</v>
      </c>
      <c r="E2011" t="s">
        <v>66</v>
      </c>
      <c r="F2011" t="s">
        <v>1379</v>
      </c>
      <c r="G2011" t="s">
        <v>1380</v>
      </c>
      <c r="H2011" t="s">
        <v>31</v>
      </c>
      <c r="I2011" t="s">
        <v>232</v>
      </c>
      <c r="J2011" t="s">
        <v>233</v>
      </c>
      <c r="K2011" t="s">
        <v>34</v>
      </c>
      <c r="L2011">
        <v>10011</v>
      </c>
      <c r="M2011" t="s">
        <v>35</v>
      </c>
      <c r="N2011" t="s">
        <v>87</v>
      </c>
      <c r="O2011" t="s">
        <v>3890</v>
      </c>
      <c r="P2011" t="s">
        <v>50</v>
      </c>
      <c r="Q2011" t="s">
        <v>416</v>
      </c>
      <c r="R2011" t="s">
        <v>3891</v>
      </c>
      <c r="S2011" s="5">
        <v>49.12</v>
      </c>
      <c r="T2011">
        <v>4</v>
      </c>
      <c r="U2011">
        <v>0</v>
      </c>
      <c r="V2011">
        <v>23.086400000000001</v>
      </c>
      <c r="W2011">
        <v>3.16</v>
      </c>
      <c r="X2011" t="s">
        <v>64</v>
      </c>
      <c r="Y2011" t="s">
        <v>5811</v>
      </c>
      <c r="Z2011">
        <v>2011</v>
      </c>
      <c r="AA2011" s="6">
        <f>(Orders[[#This Row],[Sales]]*Orders[[#This Row],[Quantity]])-Orders[[#This Row],[Discount]]</f>
        <v>196.48</v>
      </c>
    </row>
    <row r="2012" spans="1:27" ht="16.5" x14ac:dyDescent="0.3">
      <c r="A2012">
        <v>32559</v>
      </c>
      <c r="B2012" t="s">
        <v>6247</v>
      </c>
      <c r="C2012" s="1">
        <v>41828</v>
      </c>
      <c r="D2012" s="1">
        <v>41830</v>
      </c>
      <c r="E2012" t="s">
        <v>28</v>
      </c>
      <c r="F2012" t="s">
        <v>2762</v>
      </c>
      <c r="G2012" t="s">
        <v>2763</v>
      </c>
      <c r="H2012" t="s">
        <v>31</v>
      </c>
      <c r="I2012" t="s">
        <v>442</v>
      </c>
      <c r="J2012" t="s">
        <v>233</v>
      </c>
      <c r="K2012" t="s">
        <v>34</v>
      </c>
      <c r="L2012">
        <v>11561</v>
      </c>
      <c r="M2012" t="s">
        <v>35</v>
      </c>
      <c r="N2012" t="s">
        <v>87</v>
      </c>
      <c r="O2012" t="s">
        <v>6248</v>
      </c>
      <c r="P2012" t="s">
        <v>50</v>
      </c>
      <c r="Q2012" t="s">
        <v>51</v>
      </c>
      <c r="R2012" t="s">
        <v>6249</v>
      </c>
      <c r="S2012" s="5">
        <v>17.472000000000001</v>
      </c>
      <c r="T2012">
        <v>3</v>
      </c>
      <c r="U2012">
        <v>0.2</v>
      </c>
      <c r="V2012">
        <v>6.3336000000000006</v>
      </c>
      <c r="W2012">
        <v>3.09</v>
      </c>
      <c r="X2012" t="s">
        <v>53</v>
      </c>
      <c r="Y2012" t="s">
        <v>5811</v>
      </c>
      <c r="Z2012">
        <v>2014</v>
      </c>
      <c r="AA2012" s="6">
        <f>(Orders[[#This Row],[Sales]]*Orders[[#This Row],[Quantity]])-Orders[[#This Row],[Discount]]</f>
        <v>52.216000000000001</v>
      </c>
    </row>
    <row r="2013" spans="1:27" ht="16.5" x14ac:dyDescent="0.3">
      <c r="A2013">
        <v>39141</v>
      </c>
      <c r="B2013" t="s">
        <v>6250</v>
      </c>
      <c r="C2013" s="1">
        <v>41842</v>
      </c>
      <c r="D2013" s="1">
        <v>41846</v>
      </c>
      <c r="E2013" t="s">
        <v>66</v>
      </c>
      <c r="F2013" t="s">
        <v>2599</v>
      </c>
      <c r="G2013" t="s">
        <v>2600</v>
      </c>
      <c r="H2013" t="s">
        <v>31</v>
      </c>
      <c r="I2013" t="s">
        <v>6251</v>
      </c>
      <c r="J2013" t="s">
        <v>171</v>
      </c>
      <c r="K2013" t="s">
        <v>34</v>
      </c>
      <c r="L2013">
        <v>78577</v>
      </c>
      <c r="M2013" t="s">
        <v>35</v>
      </c>
      <c r="N2013" t="s">
        <v>48</v>
      </c>
      <c r="O2013" t="s">
        <v>4751</v>
      </c>
      <c r="P2013" t="s">
        <v>38</v>
      </c>
      <c r="Q2013" t="s">
        <v>39</v>
      </c>
      <c r="R2013" t="s">
        <v>4752</v>
      </c>
      <c r="S2013" s="5">
        <v>124.404</v>
      </c>
      <c r="T2013">
        <v>4</v>
      </c>
      <c r="U2013">
        <v>0.3</v>
      </c>
      <c r="V2013">
        <v>-21.3264</v>
      </c>
      <c r="W2013">
        <v>2.94</v>
      </c>
      <c r="X2013" t="s">
        <v>53</v>
      </c>
      <c r="Y2013" t="s">
        <v>5811</v>
      </c>
      <c r="Z2013">
        <v>2014</v>
      </c>
      <c r="AA2013" s="6">
        <f>(Orders[[#This Row],[Sales]]*Orders[[#This Row],[Quantity]])-Orders[[#This Row],[Discount]]</f>
        <v>497.31599999999997</v>
      </c>
    </row>
    <row r="2014" spans="1:27" ht="16.5" x14ac:dyDescent="0.3">
      <c r="A2014">
        <v>34957</v>
      </c>
      <c r="B2014" t="s">
        <v>6252</v>
      </c>
      <c r="C2014" s="1">
        <v>41474</v>
      </c>
      <c r="D2014" s="1">
        <v>41479</v>
      </c>
      <c r="E2014" t="s">
        <v>66</v>
      </c>
      <c r="F2014" t="s">
        <v>1665</v>
      </c>
      <c r="G2014" t="s">
        <v>1666</v>
      </c>
      <c r="H2014" t="s">
        <v>58</v>
      </c>
      <c r="I2014" t="s">
        <v>2538</v>
      </c>
      <c r="J2014" t="s">
        <v>396</v>
      </c>
      <c r="K2014" t="s">
        <v>34</v>
      </c>
      <c r="L2014">
        <v>85301</v>
      </c>
      <c r="M2014" t="s">
        <v>35</v>
      </c>
      <c r="N2014" t="s">
        <v>105</v>
      </c>
      <c r="O2014" t="s">
        <v>6253</v>
      </c>
      <c r="P2014" t="s">
        <v>50</v>
      </c>
      <c r="Q2014" t="s">
        <v>80</v>
      </c>
      <c r="R2014" t="s">
        <v>6254</v>
      </c>
      <c r="S2014" s="5">
        <v>33.799999999999997</v>
      </c>
      <c r="T2014">
        <v>5</v>
      </c>
      <c r="U2014">
        <v>0.2</v>
      </c>
      <c r="V2014">
        <v>4.2249999999999979</v>
      </c>
      <c r="W2014">
        <v>2.67</v>
      </c>
      <c r="X2014" t="s">
        <v>64</v>
      </c>
      <c r="Y2014" t="s">
        <v>5811</v>
      </c>
      <c r="Z2014">
        <v>2013</v>
      </c>
      <c r="AA2014" s="6">
        <f>(Orders[[#This Row],[Sales]]*Orders[[#This Row],[Quantity]])-Orders[[#This Row],[Discount]]</f>
        <v>168.8</v>
      </c>
    </row>
    <row r="2015" spans="1:27" ht="16.5" x14ac:dyDescent="0.3">
      <c r="A2015">
        <v>34493</v>
      </c>
      <c r="B2015" t="s">
        <v>6255</v>
      </c>
      <c r="C2015" s="1">
        <v>41843</v>
      </c>
      <c r="D2015" s="1">
        <v>41849</v>
      </c>
      <c r="E2015" t="s">
        <v>66</v>
      </c>
      <c r="F2015" t="s">
        <v>1789</v>
      </c>
      <c r="G2015" t="s">
        <v>1790</v>
      </c>
      <c r="H2015" t="s">
        <v>58</v>
      </c>
      <c r="I2015" t="s">
        <v>232</v>
      </c>
      <c r="J2015" t="s">
        <v>233</v>
      </c>
      <c r="K2015" t="s">
        <v>34</v>
      </c>
      <c r="L2015">
        <v>10009</v>
      </c>
      <c r="M2015" t="s">
        <v>35</v>
      </c>
      <c r="N2015" t="s">
        <v>87</v>
      </c>
      <c r="O2015" t="s">
        <v>6256</v>
      </c>
      <c r="P2015" t="s">
        <v>61</v>
      </c>
      <c r="Q2015" t="s">
        <v>72</v>
      </c>
      <c r="R2015" t="s">
        <v>6257</v>
      </c>
      <c r="S2015" s="5">
        <v>29.97</v>
      </c>
      <c r="T2015">
        <v>3</v>
      </c>
      <c r="U2015">
        <v>0</v>
      </c>
      <c r="V2015">
        <v>14.085900000000001</v>
      </c>
      <c r="W2015">
        <v>2.61</v>
      </c>
      <c r="X2015" t="s">
        <v>64</v>
      </c>
      <c r="Y2015" t="s">
        <v>5811</v>
      </c>
      <c r="Z2015">
        <v>2014</v>
      </c>
      <c r="AA2015" s="6">
        <f>(Orders[[#This Row],[Sales]]*Orders[[#This Row],[Quantity]])-Orders[[#This Row],[Discount]]</f>
        <v>89.91</v>
      </c>
    </row>
    <row r="2016" spans="1:27" ht="16.5" x14ac:dyDescent="0.3">
      <c r="A2016">
        <v>39215</v>
      </c>
      <c r="B2016" t="s">
        <v>6258</v>
      </c>
      <c r="C2016" s="1">
        <v>41094</v>
      </c>
      <c r="D2016" s="1">
        <v>41098</v>
      </c>
      <c r="E2016" t="s">
        <v>28</v>
      </c>
      <c r="F2016" t="s">
        <v>1686</v>
      </c>
      <c r="G2016" t="s">
        <v>1687</v>
      </c>
      <c r="H2016" t="s">
        <v>94</v>
      </c>
      <c r="I2016" t="s">
        <v>157</v>
      </c>
      <c r="J2016" t="s">
        <v>104</v>
      </c>
      <c r="K2016" t="s">
        <v>34</v>
      </c>
      <c r="L2016">
        <v>92024</v>
      </c>
      <c r="M2016" t="s">
        <v>35</v>
      </c>
      <c r="N2016" t="s">
        <v>105</v>
      </c>
      <c r="O2016" t="s">
        <v>2978</v>
      </c>
      <c r="P2016" t="s">
        <v>50</v>
      </c>
      <c r="Q2016" t="s">
        <v>51</v>
      </c>
      <c r="R2016" t="s">
        <v>2979</v>
      </c>
      <c r="S2016" s="5">
        <v>22.847999999999999</v>
      </c>
      <c r="T2016">
        <v>2</v>
      </c>
      <c r="U2016">
        <v>0.2</v>
      </c>
      <c r="V2016">
        <v>7.4255999999999993</v>
      </c>
      <c r="W2016">
        <v>2.52</v>
      </c>
      <c r="X2016" t="s">
        <v>53</v>
      </c>
      <c r="Y2016" t="s">
        <v>5811</v>
      </c>
      <c r="Z2016">
        <v>2012</v>
      </c>
      <c r="AA2016" s="6">
        <f>(Orders[[#This Row],[Sales]]*Orders[[#This Row],[Quantity]])-Orders[[#This Row],[Discount]]</f>
        <v>45.495999999999995</v>
      </c>
    </row>
    <row r="2017" spans="1:27" ht="16.5" x14ac:dyDescent="0.3">
      <c r="A2017">
        <v>39166</v>
      </c>
      <c r="B2017" t="s">
        <v>6259</v>
      </c>
      <c r="C2017" s="1">
        <v>41824</v>
      </c>
      <c r="D2017" s="1">
        <v>41830</v>
      </c>
      <c r="E2017" t="s">
        <v>66</v>
      </c>
      <c r="F2017" t="s">
        <v>3753</v>
      </c>
      <c r="G2017" t="s">
        <v>3754</v>
      </c>
      <c r="H2017" t="s">
        <v>31</v>
      </c>
      <c r="I2017" t="s">
        <v>124</v>
      </c>
      <c r="J2017" t="s">
        <v>33</v>
      </c>
      <c r="K2017" t="s">
        <v>34</v>
      </c>
      <c r="L2017">
        <v>28540</v>
      </c>
      <c r="M2017" t="s">
        <v>35</v>
      </c>
      <c r="N2017" t="s">
        <v>36</v>
      </c>
      <c r="O2017" t="s">
        <v>5604</v>
      </c>
      <c r="P2017" t="s">
        <v>61</v>
      </c>
      <c r="Q2017" t="s">
        <v>294</v>
      </c>
      <c r="R2017" t="s">
        <v>5605</v>
      </c>
      <c r="S2017" s="5">
        <v>24</v>
      </c>
      <c r="T2017">
        <v>2</v>
      </c>
      <c r="U2017">
        <v>0.2</v>
      </c>
      <c r="V2017">
        <v>-2.6999999999999988</v>
      </c>
      <c r="W2017">
        <v>2.5099999999999998</v>
      </c>
      <c r="X2017" t="s">
        <v>272</v>
      </c>
      <c r="Y2017" t="s">
        <v>5811</v>
      </c>
      <c r="Z2017">
        <v>2014</v>
      </c>
      <c r="AA2017" s="6">
        <f>(Orders[[#This Row],[Sales]]*Orders[[#This Row],[Quantity]])-Orders[[#This Row],[Discount]]</f>
        <v>47.8</v>
      </c>
    </row>
    <row r="2018" spans="1:27" ht="16.5" x14ac:dyDescent="0.3">
      <c r="A2018">
        <v>36540</v>
      </c>
      <c r="B2018" t="s">
        <v>6260</v>
      </c>
      <c r="C2018" s="1">
        <v>41481</v>
      </c>
      <c r="D2018" s="1">
        <v>41482</v>
      </c>
      <c r="E2018" t="s">
        <v>55</v>
      </c>
      <c r="F2018" t="s">
        <v>1193</v>
      </c>
      <c r="G2018" t="s">
        <v>1194</v>
      </c>
      <c r="H2018" t="s">
        <v>94</v>
      </c>
      <c r="I2018" t="s">
        <v>1292</v>
      </c>
      <c r="J2018" t="s">
        <v>495</v>
      </c>
      <c r="K2018" t="s">
        <v>34</v>
      </c>
      <c r="L2018">
        <v>22204</v>
      </c>
      <c r="M2018" t="s">
        <v>35</v>
      </c>
      <c r="N2018" t="s">
        <v>36</v>
      </c>
      <c r="O2018" t="s">
        <v>4992</v>
      </c>
      <c r="P2018" t="s">
        <v>50</v>
      </c>
      <c r="Q2018" t="s">
        <v>51</v>
      </c>
      <c r="R2018" t="s">
        <v>4993</v>
      </c>
      <c r="S2018" s="5">
        <v>10.44</v>
      </c>
      <c r="T2018">
        <v>1</v>
      </c>
      <c r="U2018">
        <v>0</v>
      </c>
      <c r="V2018">
        <v>4.8023999999999996</v>
      </c>
      <c r="W2018">
        <v>2.4500000000000002</v>
      </c>
      <c r="X2018" t="s">
        <v>53</v>
      </c>
      <c r="Y2018" t="s">
        <v>5811</v>
      </c>
      <c r="Z2018">
        <v>2013</v>
      </c>
      <c r="AA2018" s="6">
        <f>(Orders[[#This Row],[Sales]]*Orders[[#This Row],[Quantity]])-Orders[[#This Row],[Discount]]</f>
        <v>10.44</v>
      </c>
    </row>
    <row r="2019" spans="1:27" ht="16.5" x14ac:dyDescent="0.3">
      <c r="A2019">
        <v>39035</v>
      </c>
      <c r="B2019" t="s">
        <v>6261</v>
      </c>
      <c r="C2019" s="1">
        <v>41851</v>
      </c>
      <c r="D2019" s="1">
        <v>41858</v>
      </c>
      <c r="E2019" t="s">
        <v>66</v>
      </c>
      <c r="F2019" t="s">
        <v>1646</v>
      </c>
      <c r="G2019" t="s">
        <v>1647</v>
      </c>
      <c r="H2019" t="s">
        <v>31</v>
      </c>
      <c r="I2019" t="s">
        <v>1611</v>
      </c>
      <c r="J2019" t="s">
        <v>502</v>
      </c>
      <c r="K2019" t="s">
        <v>34</v>
      </c>
      <c r="L2019">
        <v>21215</v>
      </c>
      <c r="M2019" t="s">
        <v>35</v>
      </c>
      <c r="N2019" t="s">
        <v>87</v>
      </c>
      <c r="O2019" t="s">
        <v>1440</v>
      </c>
      <c r="P2019" t="s">
        <v>61</v>
      </c>
      <c r="Q2019" t="s">
        <v>72</v>
      </c>
      <c r="R2019" t="s">
        <v>1441</v>
      </c>
      <c r="S2019" s="5">
        <v>89.949999999999989</v>
      </c>
      <c r="T2019">
        <v>5</v>
      </c>
      <c r="U2019">
        <v>0</v>
      </c>
      <c r="V2019">
        <v>43.175999999999988</v>
      </c>
      <c r="W2019">
        <v>2.41</v>
      </c>
      <c r="X2019" t="s">
        <v>64</v>
      </c>
      <c r="Y2019" t="s">
        <v>5811</v>
      </c>
      <c r="Z2019">
        <v>2014</v>
      </c>
      <c r="AA2019" s="6">
        <f>(Orders[[#This Row],[Sales]]*Orders[[#This Row],[Quantity]])-Orders[[#This Row],[Discount]]</f>
        <v>449.74999999999994</v>
      </c>
    </row>
    <row r="2020" spans="1:27" ht="16.5" x14ac:dyDescent="0.3">
      <c r="A2020">
        <v>39390</v>
      </c>
      <c r="B2020" t="s">
        <v>6262</v>
      </c>
      <c r="C2020" s="1">
        <v>41848</v>
      </c>
      <c r="D2020" s="1">
        <v>41853</v>
      </c>
      <c r="E2020" t="s">
        <v>28</v>
      </c>
      <c r="F2020" t="s">
        <v>5952</v>
      </c>
      <c r="G2020" t="s">
        <v>5953</v>
      </c>
      <c r="H2020" t="s">
        <v>31</v>
      </c>
      <c r="I2020" t="s">
        <v>144</v>
      </c>
      <c r="J2020" t="s">
        <v>145</v>
      </c>
      <c r="K2020" t="s">
        <v>34</v>
      </c>
      <c r="L2020">
        <v>98115</v>
      </c>
      <c r="M2020" t="s">
        <v>35</v>
      </c>
      <c r="N2020" t="s">
        <v>105</v>
      </c>
      <c r="O2020" t="s">
        <v>3933</v>
      </c>
      <c r="P2020" t="s">
        <v>38</v>
      </c>
      <c r="Q2020" t="s">
        <v>270</v>
      </c>
      <c r="R2020" t="s">
        <v>959</v>
      </c>
      <c r="S2020" s="5">
        <v>23.88</v>
      </c>
      <c r="T2020">
        <v>3</v>
      </c>
      <c r="U2020">
        <v>0</v>
      </c>
      <c r="V2020">
        <v>10.507199999999999</v>
      </c>
      <c r="W2020">
        <v>2.35</v>
      </c>
      <c r="X2020" t="s">
        <v>64</v>
      </c>
      <c r="Y2020" t="s">
        <v>5811</v>
      </c>
      <c r="Z2020">
        <v>2014</v>
      </c>
      <c r="AA2020" s="6">
        <f>(Orders[[#This Row],[Sales]]*Orders[[#This Row],[Quantity]])-Orders[[#This Row],[Discount]]</f>
        <v>71.64</v>
      </c>
    </row>
    <row r="2021" spans="1:27" ht="16.5" x14ac:dyDescent="0.3">
      <c r="A2021">
        <v>40094</v>
      </c>
      <c r="B2021" t="s">
        <v>6263</v>
      </c>
      <c r="C2021" s="1">
        <v>41463</v>
      </c>
      <c r="D2021" s="1">
        <v>41469</v>
      </c>
      <c r="E2021" t="s">
        <v>66</v>
      </c>
      <c r="F2021" t="s">
        <v>1861</v>
      </c>
      <c r="G2021" t="s">
        <v>1862</v>
      </c>
      <c r="H2021" t="s">
        <v>31</v>
      </c>
      <c r="I2021" t="s">
        <v>4145</v>
      </c>
      <c r="J2021" t="s">
        <v>1747</v>
      </c>
      <c r="K2021" t="s">
        <v>34</v>
      </c>
      <c r="L2021">
        <v>84057</v>
      </c>
      <c r="M2021" t="s">
        <v>35</v>
      </c>
      <c r="N2021" t="s">
        <v>105</v>
      </c>
      <c r="O2021" t="s">
        <v>4554</v>
      </c>
      <c r="P2021" t="s">
        <v>50</v>
      </c>
      <c r="Q2021" t="s">
        <v>788</v>
      </c>
      <c r="R2021" t="s">
        <v>4555</v>
      </c>
      <c r="S2021" s="5">
        <v>45.98</v>
      </c>
      <c r="T2021">
        <v>2</v>
      </c>
      <c r="U2021">
        <v>0</v>
      </c>
      <c r="V2021">
        <v>12.8744</v>
      </c>
      <c r="W2021">
        <v>2.33</v>
      </c>
      <c r="X2021" t="s">
        <v>64</v>
      </c>
      <c r="Y2021" t="s">
        <v>5811</v>
      </c>
      <c r="Z2021">
        <v>2013</v>
      </c>
      <c r="AA2021" s="6">
        <f>(Orders[[#This Row],[Sales]]*Orders[[#This Row],[Quantity]])-Orders[[#This Row],[Discount]]</f>
        <v>91.96</v>
      </c>
    </row>
    <row r="2022" spans="1:27" ht="16.5" x14ac:dyDescent="0.3">
      <c r="A2022">
        <v>41260</v>
      </c>
      <c r="B2022" t="s">
        <v>6264</v>
      </c>
      <c r="C2022" s="1">
        <v>41116</v>
      </c>
      <c r="D2022" s="1">
        <v>41116</v>
      </c>
      <c r="E2022" t="s">
        <v>303</v>
      </c>
      <c r="F2022" t="s">
        <v>2379</v>
      </c>
      <c r="G2022" t="s">
        <v>2380</v>
      </c>
      <c r="H2022" t="s">
        <v>31</v>
      </c>
      <c r="I2022" t="s">
        <v>85</v>
      </c>
      <c r="J2022" t="s">
        <v>86</v>
      </c>
      <c r="K2022" t="s">
        <v>34</v>
      </c>
      <c r="L2022">
        <v>19140</v>
      </c>
      <c r="M2022" t="s">
        <v>35</v>
      </c>
      <c r="N2022" t="s">
        <v>87</v>
      </c>
      <c r="O2022" t="s">
        <v>6265</v>
      </c>
      <c r="P2022" t="s">
        <v>50</v>
      </c>
      <c r="Q2022" t="s">
        <v>416</v>
      </c>
      <c r="R2022" t="s">
        <v>6266</v>
      </c>
      <c r="S2022" s="5">
        <v>10.368</v>
      </c>
      <c r="T2022">
        <v>2</v>
      </c>
      <c r="U2022">
        <v>0.2</v>
      </c>
      <c r="V2022">
        <v>3.6288</v>
      </c>
      <c r="W2022">
        <v>2.2400000000000002</v>
      </c>
      <c r="X2022" t="s">
        <v>53</v>
      </c>
      <c r="Y2022" t="s">
        <v>5811</v>
      </c>
      <c r="Z2022">
        <v>2012</v>
      </c>
      <c r="AA2022" s="6">
        <f>(Orders[[#This Row],[Sales]]*Orders[[#This Row],[Quantity]])-Orders[[#This Row],[Discount]]</f>
        <v>20.536000000000001</v>
      </c>
    </row>
    <row r="2023" spans="1:27" ht="16.5" x14ac:dyDescent="0.3">
      <c r="A2023">
        <v>34299</v>
      </c>
      <c r="B2023" t="s">
        <v>6267</v>
      </c>
      <c r="C2023" s="1">
        <v>41095</v>
      </c>
      <c r="D2023" s="1">
        <v>41100</v>
      </c>
      <c r="E2023" t="s">
        <v>66</v>
      </c>
      <c r="F2023" t="s">
        <v>6175</v>
      </c>
      <c r="G2023" t="s">
        <v>6176</v>
      </c>
      <c r="H2023" t="s">
        <v>94</v>
      </c>
      <c r="I2023" t="s">
        <v>1516</v>
      </c>
      <c r="J2023" t="s">
        <v>47</v>
      </c>
      <c r="K2023" t="s">
        <v>34</v>
      </c>
      <c r="L2023">
        <v>48310</v>
      </c>
      <c r="M2023" t="s">
        <v>35</v>
      </c>
      <c r="N2023" t="s">
        <v>48</v>
      </c>
      <c r="O2023" t="s">
        <v>6268</v>
      </c>
      <c r="P2023" t="s">
        <v>50</v>
      </c>
      <c r="Q2023" t="s">
        <v>51</v>
      </c>
      <c r="R2023" t="s">
        <v>6269</v>
      </c>
      <c r="S2023" s="5">
        <v>19</v>
      </c>
      <c r="T2023">
        <v>5</v>
      </c>
      <c r="U2023">
        <v>0</v>
      </c>
      <c r="V2023">
        <v>8.93</v>
      </c>
      <c r="W2023">
        <v>2.2000000000000002</v>
      </c>
      <c r="X2023" t="s">
        <v>53</v>
      </c>
      <c r="Y2023" t="s">
        <v>5811</v>
      </c>
      <c r="Z2023">
        <v>2012</v>
      </c>
      <c r="AA2023" s="6">
        <f>(Orders[[#This Row],[Sales]]*Orders[[#This Row],[Quantity]])-Orders[[#This Row],[Discount]]</f>
        <v>95</v>
      </c>
    </row>
    <row r="2024" spans="1:27" ht="16.5" x14ac:dyDescent="0.3">
      <c r="A2024">
        <v>34402</v>
      </c>
      <c r="B2024" t="s">
        <v>6270</v>
      </c>
      <c r="C2024" s="1">
        <v>41481</v>
      </c>
      <c r="D2024" s="1">
        <v>41485</v>
      </c>
      <c r="E2024" t="s">
        <v>66</v>
      </c>
      <c r="F2024" t="s">
        <v>1744</v>
      </c>
      <c r="G2024" t="s">
        <v>1745</v>
      </c>
      <c r="H2024" t="s">
        <v>58</v>
      </c>
      <c r="I2024" t="s">
        <v>869</v>
      </c>
      <c r="J2024" t="s">
        <v>171</v>
      </c>
      <c r="K2024" t="s">
        <v>34</v>
      </c>
      <c r="L2024">
        <v>77070</v>
      </c>
      <c r="M2024" t="s">
        <v>35</v>
      </c>
      <c r="N2024" t="s">
        <v>48</v>
      </c>
      <c r="O2024" t="s">
        <v>4830</v>
      </c>
      <c r="P2024" t="s">
        <v>50</v>
      </c>
      <c r="Q2024" t="s">
        <v>773</v>
      </c>
      <c r="R2024" t="s">
        <v>4831</v>
      </c>
      <c r="S2024" s="5">
        <v>15.712</v>
      </c>
      <c r="T2024">
        <v>4</v>
      </c>
      <c r="U2024">
        <v>0.2</v>
      </c>
      <c r="V2024">
        <v>5.6955999999999989</v>
      </c>
      <c r="W2024">
        <v>2.06</v>
      </c>
      <c r="X2024" t="s">
        <v>53</v>
      </c>
      <c r="Y2024" t="s">
        <v>5811</v>
      </c>
      <c r="Z2024">
        <v>2013</v>
      </c>
      <c r="AA2024" s="6">
        <f>(Orders[[#This Row],[Sales]]*Orders[[#This Row],[Quantity]])-Orders[[#This Row],[Discount]]</f>
        <v>62.647999999999996</v>
      </c>
    </row>
    <row r="2025" spans="1:27" ht="16.5" x14ac:dyDescent="0.3">
      <c r="A2025">
        <v>32366</v>
      </c>
      <c r="B2025" t="s">
        <v>6271</v>
      </c>
      <c r="C2025" s="1">
        <v>41115</v>
      </c>
      <c r="D2025" s="1">
        <v>41119</v>
      </c>
      <c r="E2025" t="s">
        <v>66</v>
      </c>
      <c r="F2025" t="s">
        <v>3189</v>
      </c>
      <c r="G2025" t="s">
        <v>3190</v>
      </c>
      <c r="H2025" t="s">
        <v>94</v>
      </c>
      <c r="I2025" t="s">
        <v>85</v>
      </c>
      <c r="J2025" t="s">
        <v>86</v>
      </c>
      <c r="K2025" t="s">
        <v>34</v>
      </c>
      <c r="L2025">
        <v>19143</v>
      </c>
      <c r="M2025" t="s">
        <v>35</v>
      </c>
      <c r="N2025" t="s">
        <v>87</v>
      </c>
      <c r="O2025" t="s">
        <v>5485</v>
      </c>
      <c r="P2025" t="s">
        <v>50</v>
      </c>
      <c r="Q2025" t="s">
        <v>51</v>
      </c>
      <c r="R2025" t="s">
        <v>5486</v>
      </c>
      <c r="S2025" s="5">
        <v>25.176000000000009</v>
      </c>
      <c r="T2025">
        <v>4</v>
      </c>
      <c r="U2025">
        <v>0.7</v>
      </c>
      <c r="V2025">
        <v>-18.462399999999999</v>
      </c>
      <c r="W2025">
        <v>1.97</v>
      </c>
      <c r="X2025" t="s">
        <v>53</v>
      </c>
      <c r="Y2025" t="s">
        <v>5811</v>
      </c>
      <c r="Z2025">
        <v>2012</v>
      </c>
      <c r="AA2025" s="6">
        <f>(Orders[[#This Row],[Sales]]*Orders[[#This Row],[Quantity]])-Orders[[#This Row],[Discount]]</f>
        <v>100.00400000000003</v>
      </c>
    </row>
    <row r="2026" spans="1:27" ht="16.5" x14ac:dyDescent="0.3">
      <c r="A2026">
        <v>33483</v>
      </c>
      <c r="B2026" t="s">
        <v>6272</v>
      </c>
      <c r="C2026" s="1">
        <v>41470</v>
      </c>
      <c r="D2026" s="1">
        <v>41470</v>
      </c>
      <c r="E2026" t="s">
        <v>303</v>
      </c>
      <c r="F2026" t="s">
        <v>5960</v>
      </c>
      <c r="G2026" t="s">
        <v>5961</v>
      </c>
      <c r="H2026" t="s">
        <v>31</v>
      </c>
      <c r="I2026" t="s">
        <v>579</v>
      </c>
      <c r="J2026" t="s">
        <v>716</v>
      </c>
      <c r="K2026" t="s">
        <v>34</v>
      </c>
      <c r="L2026">
        <v>35810</v>
      </c>
      <c r="M2026" t="s">
        <v>35</v>
      </c>
      <c r="N2026" t="s">
        <v>36</v>
      </c>
      <c r="O2026" t="s">
        <v>6273</v>
      </c>
      <c r="P2026" t="s">
        <v>61</v>
      </c>
      <c r="Q2026" t="s">
        <v>294</v>
      </c>
      <c r="R2026" t="s">
        <v>6274</v>
      </c>
      <c r="S2026" s="5">
        <v>29</v>
      </c>
      <c r="T2026">
        <v>2</v>
      </c>
      <c r="U2026">
        <v>0</v>
      </c>
      <c r="V2026">
        <v>7.25</v>
      </c>
      <c r="W2026">
        <v>1.95</v>
      </c>
      <c r="X2026" t="s">
        <v>53</v>
      </c>
      <c r="Y2026" t="s">
        <v>5811</v>
      </c>
      <c r="Z2026">
        <v>2013</v>
      </c>
      <c r="AA2026" s="6">
        <f>(Orders[[#This Row],[Sales]]*Orders[[#This Row],[Quantity]])-Orders[[#This Row],[Discount]]</f>
        <v>58</v>
      </c>
    </row>
    <row r="2027" spans="1:27" ht="16.5" x14ac:dyDescent="0.3">
      <c r="A2027">
        <v>39848</v>
      </c>
      <c r="B2027" t="s">
        <v>6275</v>
      </c>
      <c r="C2027" s="1">
        <v>41107</v>
      </c>
      <c r="D2027" s="1">
        <v>41114</v>
      </c>
      <c r="E2027" t="s">
        <v>66</v>
      </c>
      <c r="F2027" t="s">
        <v>1997</v>
      </c>
      <c r="G2027" t="s">
        <v>1998</v>
      </c>
      <c r="H2027" t="s">
        <v>58</v>
      </c>
      <c r="I2027" t="s">
        <v>869</v>
      </c>
      <c r="J2027" t="s">
        <v>171</v>
      </c>
      <c r="K2027" t="s">
        <v>34</v>
      </c>
      <c r="L2027">
        <v>77041</v>
      </c>
      <c r="M2027" t="s">
        <v>35</v>
      </c>
      <c r="N2027" t="s">
        <v>48</v>
      </c>
      <c r="O2027" t="s">
        <v>6276</v>
      </c>
      <c r="P2027" t="s">
        <v>50</v>
      </c>
      <c r="Q2027" t="s">
        <v>938</v>
      </c>
      <c r="R2027" t="s">
        <v>6277</v>
      </c>
      <c r="S2027" s="5">
        <v>14.432</v>
      </c>
      <c r="T2027">
        <v>4</v>
      </c>
      <c r="U2027">
        <v>0.2</v>
      </c>
      <c r="V2027">
        <v>3.4276</v>
      </c>
      <c r="W2027">
        <v>1.91</v>
      </c>
      <c r="X2027" t="s">
        <v>272</v>
      </c>
      <c r="Y2027" t="s">
        <v>5811</v>
      </c>
      <c r="Z2027">
        <v>2012</v>
      </c>
      <c r="AA2027" s="6">
        <f>(Orders[[#This Row],[Sales]]*Orders[[#This Row],[Quantity]])-Orders[[#This Row],[Discount]]</f>
        <v>57.527999999999999</v>
      </c>
    </row>
    <row r="2028" spans="1:27" ht="16.5" x14ac:dyDescent="0.3">
      <c r="A2028">
        <v>37514</v>
      </c>
      <c r="B2028" t="s">
        <v>6278</v>
      </c>
      <c r="C2028" s="1">
        <v>41117</v>
      </c>
      <c r="D2028" s="1">
        <v>41123</v>
      </c>
      <c r="E2028" t="s">
        <v>66</v>
      </c>
      <c r="F2028" t="s">
        <v>1213</v>
      </c>
      <c r="G2028" t="s">
        <v>1214</v>
      </c>
      <c r="H2028" t="s">
        <v>31</v>
      </c>
      <c r="I2028" t="s">
        <v>1761</v>
      </c>
      <c r="J2028" t="s">
        <v>96</v>
      </c>
      <c r="K2028" t="s">
        <v>34</v>
      </c>
      <c r="L2028">
        <v>40214</v>
      </c>
      <c r="M2028" t="s">
        <v>35</v>
      </c>
      <c r="N2028" t="s">
        <v>36</v>
      </c>
      <c r="O2028" t="s">
        <v>1421</v>
      </c>
      <c r="P2028" t="s">
        <v>61</v>
      </c>
      <c r="Q2028" t="s">
        <v>72</v>
      </c>
      <c r="R2028" t="s">
        <v>1422</v>
      </c>
      <c r="S2028" s="5">
        <v>29.97</v>
      </c>
      <c r="T2028">
        <v>3</v>
      </c>
      <c r="U2028">
        <v>0</v>
      </c>
      <c r="V2028">
        <v>0.29969999999999958</v>
      </c>
      <c r="W2028">
        <v>1.9</v>
      </c>
      <c r="X2028" t="s">
        <v>64</v>
      </c>
      <c r="Y2028" t="s">
        <v>5811</v>
      </c>
      <c r="Z2028">
        <v>2012</v>
      </c>
      <c r="AA2028" s="6">
        <f>(Orders[[#This Row],[Sales]]*Orders[[#This Row],[Quantity]])-Orders[[#This Row],[Discount]]</f>
        <v>89.91</v>
      </c>
    </row>
    <row r="2029" spans="1:27" ht="16.5" x14ac:dyDescent="0.3">
      <c r="A2029">
        <v>39349</v>
      </c>
      <c r="B2029" t="s">
        <v>6279</v>
      </c>
      <c r="C2029" s="1">
        <v>40738</v>
      </c>
      <c r="D2029" s="1">
        <v>40741</v>
      </c>
      <c r="E2029" t="s">
        <v>28</v>
      </c>
      <c r="F2029" t="s">
        <v>5781</v>
      </c>
      <c r="G2029" t="s">
        <v>5782</v>
      </c>
      <c r="H2029" t="s">
        <v>58</v>
      </c>
      <c r="I2029" t="s">
        <v>232</v>
      </c>
      <c r="J2029" t="s">
        <v>233</v>
      </c>
      <c r="K2029" t="s">
        <v>34</v>
      </c>
      <c r="L2029">
        <v>10009</v>
      </c>
      <c r="M2029" t="s">
        <v>35</v>
      </c>
      <c r="N2029" t="s">
        <v>87</v>
      </c>
      <c r="O2029" t="s">
        <v>6280</v>
      </c>
      <c r="P2029" t="s">
        <v>50</v>
      </c>
      <c r="Q2029" t="s">
        <v>788</v>
      </c>
      <c r="R2029" t="s">
        <v>6281</v>
      </c>
      <c r="S2029" s="5">
        <v>17.940000000000001</v>
      </c>
      <c r="T2029">
        <v>3</v>
      </c>
      <c r="U2029">
        <v>0</v>
      </c>
      <c r="V2029">
        <v>4.4850000000000003</v>
      </c>
      <c r="W2029">
        <v>1.81</v>
      </c>
      <c r="X2029" t="s">
        <v>64</v>
      </c>
      <c r="Y2029" t="s">
        <v>5811</v>
      </c>
      <c r="Z2029">
        <v>2011</v>
      </c>
      <c r="AA2029" s="6">
        <f>(Orders[[#This Row],[Sales]]*Orders[[#This Row],[Quantity]])-Orders[[#This Row],[Discount]]</f>
        <v>53.820000000000007</v>
      </c>
    </row>
    <row r="2030" spans="1:27" ht="16.5" x14ac:dyDescent="0.3">
      <c r="A2030">
        <v>39777</v>
      </c>
      <c r="B2030" t="s">
        <v>6282</v>
      </c>
      <c r="C2030" s="1">
        <v>40745</v>
      </c>
      <c r="D2030" s="1">
        <v>40751</v>
      </c>
      <c r="E2030" t="s">
        <v>66</v>
      </c>
      <c r="F2030" t="s">
        <v>1213</v>
      </c>
      <c r="G2030" t="s">
        <v>1214</v>
      </c>
      <c r="H2030" t="s">
        <v>31</v>
      </c>
      <c r="I2030" t="s">
        <v>1188</v>
      </c>
      <c r="J2030" t="s">
        <v>1189</v>
      </c>
      <c r="K2030" t="s">
        <v>34</v>
      </c>
      <c r="L2030">
        <v>68104</v>
      </c>
      <c r="M2030" t="s">
        <v>35</v>
      </c>
      <c r="N2030" t="s">
        <v>48</v>
      </c>
      <c r="O2030" t="s">
        <v>720</v>
      </c>
      <c r="P2030" t="s">
        <v>61</v>
      </c>
      <c r="Q2030" t="s">
        <v>72</v>
      </c>
      <c r="R2030" t="s">
        <v>721</v>
      </c>
      <c r="S2030" s="5">
        <v>35.979999999999997</v>
      </c>
      <c r="T2030">
        <v>2</v>
      </c>
      <c r="U2030">
        <v>0</v>
      </c>
      <c r="V2030">
        <v>10.074400000000001</v>
      </c>
      <c r="W2030">
        <v>1.73</v>
      </c>
      <c r="X2030" t="s">
        <v>64</v>
      </c>
      <c r="Y2030" t="s">
        <v>5811</v>
      </c>
      <c r="Z2030">
        <v>2011</v>
      </c>
      <c r="AA2030" s="6">
        <f>(Orders[[#This Row],[Sales]]*Orders[[#This Row],[Quantity]])-Orders[[#This Row],[Discount]]</f>
        <v>71.959999999999994</v>
      </c>
    </row>
    <row r="2031" spans="1:27" ht="16.5" x14ac:dyDescent="0.3">
      <c r="A2031">
        <v>36914</v>
      </c>
      <c r="B2031" t="s">
        <v>6283</v>
      </c>
      <c r="C2031" s="1">
        <v>41821</v>
      </c>
      <c r="D2031" s="1">
        <v>41825</v>
      </c>
      <c r="E2031" t="s">
        <v>66</v>
      </c>
      <c r="F2031" t="s">
        <v>5673</v>
      </c>
      <c r="G2031" t="s">
        <v>5674</v>
      </c>
      <c r="H2031" t="s">
        <v>58</v>
      </c>
      <c r="I2031" t="s">
        <v>2219</v>
      </c>
      <c r="J2031" t="s">
        <v>655</v>
      </c>
      <c r="K2031" t="s">
        <v>34</v>
      </c>
      <c r="L2031">
        <v>38109</v>
      </c>
      <c r="M2031" t="s">
        <v>35</v>
      </c>
      <c r="N2031" t="s">
        <v>36</v>
      </c>
      <c r="O2031" t="s">
        <v>6284</v>
      </c>
      <c r="P2031" t="s">
        <v>38</v>
      </c>
      <c r="Q2031" t="s">
        <v>270</v>
      </c>
      <c r="R2031" t="s">
        <v>6285</v>
      </c>
      <c r="S2031" s="5">
        <v>19.52</v>
      </c>
      <c r="T2031">
        <v>2</v>
      </c>
      <c r="U2031">
        <v>0.2</v>
      </c>
      <c r="V2031">
        <v>5.3680000000000012</v>
      </c>
      <c r="W2031">
        <v>1.72</v>
      </c>
      <c r="X2031" t="s">
        <v>64</v>
      </c>
      <c r="Y2031" t="s">
        <v>5811</v>
      </c>
      <c r="Z2031">
        <v>2014</v>
      </c>
      <c r="AA2031" s="6">
        <f>(Orders[[#This Row],[Sales]]*Orders[[#This Row],[Quantity]])-Orders[[#This Row],[Discount]]</f>
        <v>38.839999999999996</v>
      </c>
    </row>
    <row r="2032" spans="1:27" ht="16.5" x14ac:dyDescent="0.3">
      <c r="A2032">
        <v>35429</v>
      </c>
      <c r="B2032" t="s">
        <v>6286</v>
      </c>
      <c r="C2032" s="1">
        <v>41092</v>
      </c>
      <c r="D2032" s="1">
        <v>41099</v>
      </c>
      <c r="E2032" t="s">
        <v>66</v>
      </c>
      <c r="F2032" t="s">
        <v>737</v>
      </c>
      <c r="G2032" t="s">
        <v>738</v>
      </c>
      <c r="H2032" t="s">
        <v>31</v>
      </c>
      <c r="I2032" t="s">
        <v>6287</v>
      </c>
      <c r="J2032" t="s">
        <v>389</v>
      </c>
      <c r="K2032" t="s">
        <v>34</v>
      </c>
      <c r="L2032">
        <v>33021</v>
      </c>
      <c r="M2032" t="s">
        <v>35</v>
      </c>
      <c r="N2032" t="s">
        <v>36</v>
      </c>
      <c r="O2032" t="s">
        <v>6288</v>
      </c>
      <c r="P2032" t="s">
        <v>50</v>
      </c>
      <c r="Q2032" t="s">
        <v>416</v>
      </c>
      <c r="R2032" t="s">
        <v>6289</v>
      </c>
      <c r="S2032" s="5">
        <v>15.552</v>
      </c>
      <c r="T2032">
        <v>3</v>
      </c>
      <c r="U2032">
        <v>0.2</v>
      </c>
      <c r="V2032">
        <v>5.6375999999999999</v>
      </c>
      <c r="W2032">
        <v>1.71</v>
      </c>
      <c r="X2032" t="s">
        <v>64</v>
      </c>
      <c r="Y2032" t="s">
        <v>5811</v>
      </c>
      <c r="Z2032">
        <v>2012</v>
      </c>
      <c r="AA2032" s="6">
        <f>(Orders[[#This Row],[Sales]]*Orders[[#This Row],[Quantity]])-Orders[[#This Row],[Discount]]</f>
        <v>46.455999999999996</v>
      </c>
    </row>
    <row r="2033" spans="1:27" ht="16.5" x14ac:dyDescent="0.3">
      <c r="A2033">
        <v>35702</v>
      </c>
      <c r="B2033" t="s">
        <v>6290</v>
      </c>
      <c r="C2033" s="1">
        <v>41095</v>
      </c>
      <c r="D2033" s="1">
        <v>41100</v>
      </c>
      <c r="E2033" t="s">
        <v>66</v>
      </c>
      <c r="F2033" t="s">
        <v>6291</v>
      </c>
      <c r="G2033" t="s">
        <v>6292</v>
      </c>
      <c r="H2033" t="s">
        <v>31</v>
      </c>
      <c r="I2033" t="s">
        <v>85</v>
      </c>
      <c r="J2033" t="s">
        <v>86</v>
      </c>
      <c r="K2033" t="s">
        <v>34</v>
      </c>
      <c r="L2033">
        <v>19140</v>
      </c>
      <c r="M2033" t="s">
        <v>35</v>
      </c>
      <c r="N2033" t="s">
        <v>87</v>
      </c>
      <c r="O2033" t="s">
        <v>1338</v>
      </c>
      <c r="P2033" t="s">
        <v>50</v>
      </c>
      <c r="Q2033" t="s">
        <v>112</v>
      </c>
      <c r="R2033" t="s">
        <v>1339</v>
      </c>
      <c r="S2033" s="5">
        <v>38.975999999999999</v>
      </c>
      <c r="T2033">
        <v>3</v>
      </c>
      <c r="U2033">
        <v>0.2</v>
      </c>
      <c r="V2033">
        <v>-2.4359999999999999</v>
      </c>
      <c r="W2033">
        <v>1.69</v>
      </c>
      <c r="X2033" t="s">
        <v>64</v>
      </c>
      <c r="Y2033" t="s">
        <v>5811</v>
      </c>
      <c r="Z2033">
        <v>2012</v>
      </c>
      <c r="AA2033" s="6">
        <f>(Orders[[#This Row],[Sales]]*Orders[[#This Row],[Quantity]])-Orders[[#This Row],[Discount]]</f>
        <v>116.72799999999999</v>
      </c>
    </row>
    <row r="2034" spans="1:27" ht="16.5" x14ac:dyDescent="0.3">
      <c r="A2034">
        <v>33524</v>
      </c>
      <c r="B2034" t="s">
        <v>6293</v>
      </c>
      <c r="C2034" s="1">
        <v>41850</v>
      </c>
      <c r="D2034" s="1">
        <v>41855</v>
      </c>
      <c r="E2034" t="s">
        <v>66</v>
      </c>
      <c r="F2034" t="s">
        <v>419</v>
      </c>
      <c r="G2034" t="s">
        <v>420</v>
      </c>
      <c r="H2034" t="s">
        <v>58</v>
      </c>
      <c r="I2034" t="s">
        <v>550</v>
      </c>
      <c r="J2034" t="s">
        <v>171</v>
      </c>
      <c r="K2034" t="s">
        <v>34</v>
      </c>
      <c r="L2034">
        <v>78745</v>
      </c>
      <c r="M2034" t="s">
        <v>35</v>
      </c>
      <c r="N2034" t="s">
        <v>48</v>
      </c>
      <c r="O2034" t="s">
        <v>5236</v>
      </c>
      <c r="P2034" t="s">
        <v>61</v>
      </c>
      <c r="Q2034" t="s">
        <v>72</v>
      </c>
      <c r="R2034" t="s">
        <v>5237</v>
      </c>
      <c r="S2034" s="5">
        <v>124.792</v>
      </c>
      <c r="T2034">
        <v>1</v>
      </c>
      <c r="U2034">
        <v>0.2</v>
      </c>
      <c r="V2034">
        <v>15.59899999999999</v>
      </c>
      <c r="W2034">
        <v>1.68</v>
      </c>
      <c r="X2034" t="s">
        <v>64</v>
      </c>
      <c r="Y2034" t="s">
        <v>5811</v>
      </c>
      <c r="Z2034">
        <v>2014</v>
      </c>
      <c r="AA2034" s="6">
        <f>(Orders[[#This Row],[Sales]]*Orders[[#This Row],[Quantity]])-Orders[[#This Row],[Discount]]</f>
        <v>124.592</v>
      </c>
    </row>
    <row r="2035" spans="1:27" ht="16.5" x14ac:dyDescent="0.3">
      <c r="A2035">
        <v>31875</v>
      </c>
      <c r="B2035" t="s">
        <v>6294</v>
      </c>
      <c r="C2035" s="1">
        <v>41841</v>
      </c>
      <c r="D2035" s="1">
        <v>41847</v>
      </c>
      <c r="E2035" t="s">
        <v>66</v>
      </c>
      <c r="F2035" t="s">
        <v>3410</v>
      </c>
      <c r="G2035" t="s">
        <v>3411</v>
      </c>
      <c r="H2035" t="s">
        <v>31</v>
      </c>
      <c r="I2035" t="s">
        <v>661</v>
      </c>
      <c r="J2035" t="s">
        <v>118</v>
      </c>
      <c r="K2035" t="s">
        <v>34</v>
      </c>
      <c r="L2035">
        <v>60610</v>
      </c>
      <c r="M2035" t="s">
        <v>35</v>
      </c>
      <c r="N2035" t="s">
        <v>48</v>
      </c>
      <c r="O2035" t="s">
        <v>6295</v>
      </c>
      <c r="P2035" t="s">
        <v>50</v>
      </c>
      <c r="Q2035" t="s">
        <v>112</v>
      </c>
      <c r="R2035" t="s">
        <v>6296</v>
      </c>
      <c r="S2035" s="5">
        <v>69.712000000000003</v>
      </c>
      <c r="T2035">
        <v>2</v>
      </c>
      <c r="U2035">
        <v>0.2</v>
      </c>
      <c r="V2035">
        <v>8.7139999999999951</v>
      </c>
      <c r="W2035">
        <v>1.67</v>
      </c>
      <c r="X2035" t="s">
        <v>64</v>
      </c>
      <c r="Y2035" t="s">
        <v>5811</v>
      </c>
      <c r="Z2035">
        <v>2014</v>
      </c>
      <c r="AA2035" s="6">
        <f>(Orders[[#This Row],[Sales]]*Orders[[#This Row],[Quantity]])-Orders[[#This Row],[Discount]]</f>
        <v>139.22400000000002</v>
      </c>
    </row>
    <row r="2036" spans="1:27" ht="16.5" x14ac:dyDescent="0.3">
      <c r="A2036">
        <v>34861</v>
      </c>
      <c r="B2036" t="s">
        <v>6297</v>
      </c>
      <c r="C2036" s="1">
        <v>41459</v>
      </c>
      <c r="D2036" s="1">
        <v>41462</v>
      </c>
      <c r="E2036" t="s">
        <v>55</v>
      </c>
      <c r="F2036" t="s">
        <v>1604</v>
      </c>
      <c r="G2036" t="s">
        <v>1605</v>
      </c>
      <c r="H2036" t="s">
        <v>31</v>
      </c>
      <c r="I2036" t="s">
        <v>151</v>
      </c>
      <c r="J2036" t="s">
        <v>104</v>
      </c>
      <c r="K2036" t="s">
        <v>34</v>
      </c>
      <c r="L2036">
        <v>90049</v>
      </c>
      <c r="M2036" t="s">
        <v>35</v>
      </c>
      <c r="N2036" t="s">
        <v>105</v>
      </c>
      <c r="O2036" t="s">
        <v>5540</v>
      </c>
      <c r="P2036" t="s">
        <v>50</v>
      </c>
      <c r="Q2036" t="s">
        <v>416</v>
      </c>
      <c r="R2036" t="s">
        <v>5541</v>
      </c>
      <c r="S2036" s="5">
        <v>12.96</v>
      </c>
      <c r="T2036">
        <v>2</v>
      </c>
      <c r="U2036">
        <v>0</v>
      </c>
      <c r="V2036">
        <v>6.2208000000000014</v>
      </c>
      <c r="W2036">
        <v>1.62</v>
      </c>
      <c r="X2036" t="s">
        <v>53</v>
      </c>
      <c r="Y2036" t="s">
        <v>5811</v>
      </c>
      <c r="Z2036">
        <v>2013</v>
      </c>
      <c r="AA2036" s="6">
        <f>(Orders[[#This Row],[Sales]]*Orders[[#This Row],[Quantity]])-Orders[[#This Row],[Discount]]</f>
        <v>25.92</v>
      </c>
    </row>
    <row r="2037" spans="1:27" ht="16.5" x14ac:dyDescent="0.3">
      <c r="A2037">
        <v>32413</v>
      </c>
      <c r="B2037" t="s">
        <v>6298</v>
      </c>
      <c r="C2037" s="1">
        <v>41478</v>
      </c>
      <c r="D2037" s="1">
        <v>41480</v>
      </c>
      <c r="E2037" t="s">
        <v>28</v>
      </c>
      <c r="F2037" t="s">
        <v>480</v>
      </c>
      <c r="G2037" t="s">
        <v>481</v>
      </c>
      <c r="H2037" t="s">
        <v>58</v>
      </c>
      <c r="I2037" t="s">
        <v>103</v>
      </c>
      <c r="J2037" t="s">
        <v>104</v>
      </c>
      <c r="K2037" t="s">
        <v>34</v>
      </c>
      <c r="L2037">
        <v>94110</v>
      </c>
      <c r="M2037" t="s">
        <v>35</v>
      </c>
      <c r="N2037" t="s">
        <v>105</v>
      </c>
      <c r="O2037" t="s">
        <v>6299</v>
      </c>
      <c r="P2037" t="s">
        <v>50</v>
      </c>
      <c r="Q2037" t="s">
        <v>773</v>
      </c>
      <c r="R2037" t="s">
        <v>6300</v>
      </c>
      <c r="S2037" s="5">
        <v>6.3</v>
      </c>
      <c r="T2037">
        <v>2</v>
      </c>
      <c r="U2037">
        <v>0</v>
      </c>
      <c r="V2037">
        <v>3.024</v>
      </c>
      <c r="W2037">
        <v>1.6</v>
      </c>
      <c r="X2037" t="s">
        <v>41</v>
      </c>
      <c r="Y2037" t="s">
        <v>5811</v>
      </c>
      <c r="Z2037">
        <v>2013</v>
      </c>
      <c r="AA2037" s="6">
        <f>(Orders[[#This Row],[Sales]]*Orders[[#This Row],[Quantity]])-Orders[[#This Row],[Discount]]</f>
        <v>12.6</v>
      </c>
    </row>
    <row r="2038" spans="1:27" ht="16.5" x14ac:dyDescent="0.3">
      <c r="A2038">
        <v>34551</v>
      </c>
      <c r="B2038" t="s">
        <v>6301</v>
      </c>
      <c r="C2038" s="1">
        <v>41464</v>
      </c>
      <c r="D2038" s="1">
        <v>41470</v>
      </c>
      <c r="E2038" t="s">
        <v>66</v>
      </c>
      <c r="F2038" t="s">
        <v>2200</v>
      </c>
      <c r="G2038" t="s">
        <v>2201</v>
      </c>
      <c r="H2038" t="s">
        <v>31</v>
      </c>
      <c r="I2038" t="s">
        <v>144</v>
      </c>
      <c r="J2038" t="s">
        <v>145</v>
      </c>
      <c r="K2038" t="s">
        <v>34</v>
      </c>
      <c r="L2038">
        <v>98105</v>
      </c>
      <c r="M2038" t="s">
        <v>35</v>
      </c>
      <c r="N2038" t="s">
        <v>105</v>
      </c>
      <c r="O2038" t="s">
        <v>1156</v>
      </c>
      <c r="P2038" t="s">
        <v>61</v>
      </c>
      <c r="Q2038" t="s">
        <v>72</v>
      </c>
      <c r="R2038" t="s">
        <v>1157</v>
      </c>
      <c r="S2038" s="5">
        <v>107.98399999999999</v>
      </c>
      <c r="T2038">
        <v>1</v>
      </c>
      <c r="U2038">
        <v>0.2</v>
      </c>
      <c r="V2038">
        <v>9.4485999999999954</v>
      </c>
      <c r="W2038">
        <v>1.59</v>
      </c>
      <c r="X2038" t="s">
        <v>64</v>
      </c>
      <c r="Y2038" t="s">
        <v>5811</v>
      </c>
      <c r="Z2038">
        <v>2013</v>
      </c>
      <c r="AA2038" s="6">
        <f>(Orders[[#This Row],[Sales]]*Orders[[#This Row],[Quantity]])-Orders[[#This Row],[Discount]]</f>
        <v>107.78399999999999</v>
      </c>
    </row>
    <row r="2039" spans="1:27" ht="16.5" x14ac:dyDescent="0.3">
      <c r="A2039">
        <v>33450</v>
      </c>
      <c r="B2039" t="s">
        <v>6302</v>
      </c>
      <c r="C2039" s="1">
        <v>41470</v>
      </c>
      <c r="D2039" s="1">
        <v>41474</v>
      </c>
      <c r="E2039" t="s">
        <v>66</v>
      </c>
      <c r="F2039" t="s">
        <v>2090</v>
      </c>
      <c r="G2039" t="s">
        <v>2091</v>
      </c>
      <c r="H2039" t="s">
        <v>58</v>
      </c>
      <c r="I2039" t="s">
        <v>232</v>
      </c>
      <c r="J2039" t="s">
        <v>233</v>
      </c>
      <c r="K2039" t="s">
        <v>34</v>
      </c>
      <c r="L2039">
        <v>10009</v>
      </c>
      <c r="M2039" t="s">
        <v>35</v>
      </c>
      <c r="N2039" t="s">
        <v>87</v>
      </c>
      <c r="O2039" t="s">
        <v>1731</v>
      </c>
      <c r="P2039" t="s">
        <v>50</v>
      </c>
      <c r="Q2039" t="s">
        <v>51</v>
      </c>
      <c r="R2039" t="s">
        <v>1732</v>
      </c>
      <c r="S2039" s="5">
        <v>14.16</v>
      </c>
      <c r="T2039">
        <v>2</v>
      </c>
      <c r="U2039">
        <v>0.2</v>
      </c>
      <c r="V2039">
        <v>5.133</v>
      </c>
      <c r="W2039">
        <v>1.51</v>
      </c>
      <c r="X2039" t="s">
        <v>64</v>
      </c>
      <c r="Y2039" t="s">
        <v>5811</v>
      </c>
      <c r="Z2039">
        <v>2013</v>
      </c>
      <c r="AA2039" s="6">
        <f>(Orders[[#This Row],[Sales]]*Orders[[#This Row],[Quantity]])-Orders[[#This Row],[Discount]]</f>
        <v>28.12</v>
      </c>
    </row>
    <row r="2040" spans="1:27" ht="16.5" x14ac:dyDescent="0.3">
      <c r="A2040">
        <v>32012</v>
      </c>
      <c r="B2040" t="s">
        <v>6303</v>
      </c>
      <c r="C2040" s="1">
        <v>40725</v>
      </c>
      <c r="D2040" s="1">
        <v>40730</v>
      </c>
      <c r="E2040" t="s">
        <v>28</v>
      </c>
      <c r="F2040" t="s">
        <v>2693</v>
      </c>
      <c r="G2040" t="s">
        <v>2694</v>
      </c>
      <c r="H2040" t="s">
        <v>58</v>
      </c>
      <c r="I2040" t="s">
        <v>144</v>
      </c>
      <c r="J2040" t="s">
        <v>145</v>
      </c>
      <c r="K2040" t="s">
        <v>34</v>
      </c>
      <c r="L2040">
        <v>98105</v>
      </c>
      <c r="M2040" t="s">
        <v>35</v>
      </c>
      <c r="N2040" t="s">
        <v>105</v>
      </c>
      <c r="O2040" t="s">
        <v>4007</v>
      </c>
      <c r="P2040" t="s">
        <v>50</v>
      </c>
      <c r="Q2040" t="s">
        <v>51</v>
      </c>
      <c r="R2040" t="s">
        <v>4008</v>
      </c>
      <c r="S2040" s="5">
        <v>19.920000000000002</v>
      </c>
      <c r="T2040">
        <v>5</v>
      </c>
      <c r="U2040">
        <v>0.2</v>
      </c>
      <c r="V2040">
        <v>6.9720000000000004</v>
      </c>
      <c r="W2040">
        <v>1.44</v>
      </c>
      <c r="X2040" t="s">
        <v>64</v>
      </c>
      <c r="Y2040" t="s">
        <v>5811</v>
      </c>
      <c r="Z2040">
        <v>2011</v>
      </c>
      <c r="AA2040" s="6">
        <f>(Orders[[#This Row],[Sales]]*Orders[[#This Row],[Quantity]])-Orders[[#This Row],[Discount]]</f>
        <v>99.4</v>
      </c>
    </row>
    <row r="2041" spans="1:27" ht="16.5" x14ac:dyDescent="0.3">
      <c r="A2041">
        <v>34664</v>
      </c>
      <c r="B2041" t="s">
        <v>6304</v>
      </c>
      <c r="C2041" s="1">
        <v>40733</v>
      </c>
      <c r="D2041" s="1">
        <v>40739</v>
      </c>
      <c r="E2041" t="s">
        <v>66</v>
      </c>
      <c r="F2041" t="s">
        <v>2318</v>
      </c>
      <c r="G2041" t="s">
        <v>2319</v>
      </c>
      <c r="H2041" t="s">
        <v>58</v>
      </c>
      <c r="I2041" t="s">
        <v>170</v>
      </c>
      <c r="J2041" t="s">
        <v>171</v>
      </c>
      <c r="K2041" t="s">
        <v>34</v>
      </c>
      <c r="L2041">
        <v>75217</v>
      </c>
      <c r="M2041" t="s">
        <v>35</v>
      </c>
      <c r="N2041" t="s">
        <v>48</v>
      </c>
      <c r="O2041" t="s">
        <v>6305</v>
      </c>
      <c r="P2041" t="s">
        <v>50</v>
      </c>
      <c r="Q2041" t="s">
        <v>416</v>
      </c>
      <c r="R2041" t="s">
        <v>6306</v>
      </c>
      <c r="S2041" s="5">
        <v>14.352</v>
      </c>
      <c r="T2041">
        <v>3</v>
      </c>
      <c r="U2041">
        <v>0.2</v>
      </c>
      <c r="V2041">
        <v>4.4849999999999994</v>
      </c>
      <c r="W2041">
        <v>1.37</v>
      </c>
      <c r="X2041" t="s">
        <v>64</v>
      </c>
      <c r="Y2041" t="s">
        <v>5811</v>
      </c>
      <c r="Z2041">
        <v>2011</v>
      </c>
      <c r="AA2041" s="6">
        <f>(Orders[[#This Row],[Sales]]*Orders[[#This Row],[Quantity]])-Orders[[#This Row],[Discount]]</f>
        <v>42.855999999999995</v>
      </c>
    </row>
    <row r="2042" spans="1:27" ht="16.5" x14ac:dyDescent="0.3">
      <c r="A2042">
        <v>40780</v>
      </c>
      <c r="B2042" t="s">
        <v>6307</v>
      </c>
      <c r="C2042" s="1">
        <v>40746</v>
      </c>
      <c r="D2042" s="1">
        <v>40752</v>
      </c>
      <c r="E2042" t="s">
        <v>66</v>
      </c>
      <c r="F2042" t="s">
        <v>4722</v>
      </c>
      <c r="G2042" t="s">
        <v>4723</v>
      </c>
      <c r="H2042" t="s">
        <v>94</v>
      </c>
      <c r="I2042" t="s">
        <v>151</v>
      </c>
      <c r="J2042" t="s">
        <v>104</v>
      </c>
      <c r="K2042" t="s">
        <v>34</v>
      </c>
      <c r="L2042">
        <v>90008</v>
      </c>
      <c r="M2042" t="s">
        <v>35</v>
      </c>
      <c r="N2042" t="s">
        <v>105</v>
      </c>
      <c r="O2042" t="s">
        <v>964</v>
      </c>
      <c r="P2042" t="s">
        <v>50</v>
      </c>
      <c r="Q2042" t="s">
        <v>788</v>
      </c>
      <c r="R2042" t="s">
        <v>965</v>
      </c>
      <c r="S2042" s="5">
        <v>19.68</v>
      </c>
      <c r="T2042">
        <v>6</v>
      </c>
      <c r="U2042">
        <v>0</v>
      </c>
      <c r="V2042">
        <v>6.4943999999999988</v>
      </c>
      <c r="W2042">
        <v>1.37</v>
      </c>
      <c r="X2042" t="s">
        <v>64</v>
      </c>
      <c r="Y2042" t="s">
        <v>5811</v>
      </c>
      <c r="Z2042">
        <v>2011</v>
      </c>
      <c r="AA2042" s="6">
        <f>(Orders[[#This Row],[Sales]]*Orders[[#This Row],[Quantity]])-Orders[[#This Row],[Discount]]</f>
        <v>118.08</v>
      </c>
    </row>
    <row r="2043" spans="1:27" ht="16.5" x14ac:dyDescent="0.3">
      <c r="A2043">
        <v>31644</v>
      </c>
      <c r="B2043" t="s">
        <v>6308</v>
      </c>
      <c r="C2043" s="1">
        <v>41829</v>
      </c>
      <c r="D2043" s="1">
        <v>41833</v>
      </c>
      <c r="E2043" t="s">
        <v>66</v>
      </c>
      <c r="F2043" t="s">
        <v>155</v>
      </c>
      <c r="G2043" t="s">
        <v>156</v>
      </c>
      <c r="H2043" t="s">
        <v>31</v>
      </c>
      <c r="I2043" t="s">
        <v>2841</v>
      </c>
      <c r="J2043" t="s">
        <v>970</v>
      </c>
      <c r="K2043" t="s">
        <v>34</v>
      </c>
      <c r="L2043">
        <v>1852</v>
      </c>
      <c r="M2043" t="s">
        <v>35</v>
      </c>
      <c r="N2043" t="s">
        <v>87</v>
      </c>
      <c r="O2043" t="s">
        <v>1360</v>
      </c>
      <c r="P2043" t="s">
        <v>50</v>
      </c>
      <c r="Q2043" t="s">
        <v>416</v>
      </c>
      <c r="R2043" t="s">
        <v>959</v>
      </c>
      <c r="S2043" s="5">
        <v>24.56</v>
      </c>
      <c r="T2043">
        <v>2</v>
      </c>
      <c r="U2043">
        <v>0</v>
      </c>
      <c r="V2043">
        <v>11.543200000000001</v>
      </c>
      <c r="W2043">
        <v>1.35</v>
      </c>
      <c r="X2043" t="s">
        <v>64</v>
      </c>
      <c r="Y2043" t="s">
        <v>5811</v>
      </c>
      <c r="Z2043">
        <v>2014</v>
      </c>
      <c r="AA2043" s="6">
        <f>(Orders[[#This Row],[Sales]]*Orders[[#This Row],[Quantity]])-Orders[[#This Row],[Discount]]</f>
        <v>49.12</v>
      </c>
    </row>
    <row r="2044" spans="1:27" ht="16.5" x14ac:dyDescent="0.3">
      <c r="A2044">
        <v>35488</v>
      </c>
      <c r="B2044" t="s">
        <v>6309</v>
      </c>
      <c r="C2044" s="1">
        <v>41098</v>
      </c>
      <c r="D2044" s="1">
        <v>41098</v>
      </c>
      <c r="E2044" t="s">
        <v>303</v>
      </c>
      <c r="F2044" t="s">
        <v>4391</v>
      </c>
      <c r="G2044" t="s">
        <v>4392</v>
      </c>
      <c r="H2044" t="s">
        <v>31</v>
      </c>
      <c r="I2044" t="s">
        <v>869</v>
      </c>
      <c r="J2044" t="s">
        <v>171</v>
      </c>
      <c r="K2044" t="s">
        <v>34</v>
      </c>
      <c r="L2044">
        <v>77070</v>
      </c>
      <c r="M2044" t="s">
        <v>35</v>
      </c>
      <c r="N2044" t="s">
        <v>48</v>
      </c>
      <c r="O2044" t="s">
        <v>6310</v>
      </c>
      <c r="P2044" t="s">
        <v>50</v>
      </c>
      <c r="Q2044" t="s">
        <v>416</v>
      </c>
      <c r="R2044" t="s">
        <v>6311</v>
      </c>
      <c r="S2044" s="5">
        <v>21.12</v>
      </c>
      <c r="T2044">
        <v>5</v>
      </c>
      <c r="U2044">
        <v>0.2</v>
      </c>
      <c r="V2044">
        <v>6.5999999999999988</v>
      </c>
      <c r="W2044">
        <v>1.3</v>
      </c>
      <c r="X2044" t="s">
        <v>53</v>
      </c>
      <c r="Y2044" t="s">
        <v>5811</v>
      </c>
      <c r="Z2044">
        <v>2012</v>
      </c>
      <c r="AA2044" s="6">
        <f>(Orders[[#This Row],[Sales]]*Orders[[#This Row],[Quantity]])-Orders[[#This Row],[Discount]]</f>
        <v>105.4</v>
      </c>
    </row>
    <row r="2045" spans="1:27" ht="16.5" x14ac:dyDescent="0.3">
      <c r="A2045">
        <v>35572</v>
      </c>
      <c r="B2045" t="s">
        <v>6312</v>
      </c>
      <c r="C2045" s="1">
        <v>41099</v>
      </c>
      <c r="D2045" s="1">
        <v>41103</v>
      </c>
      <c r="E2045" t="s">
        <v>66</v>
      </c>
      <c r="F2045" t="s">
        <v>3153</v>
      </c>
      <c r="G2045" t="s">
        <v>3154</v>
      </c>
      <c r="H2045" t="s">
        <v>58</v>
      </c>
      <c r="I2045" t="s">
        <v>170</v>
      </c>
      <c r="J2045" t="s">
        <v>171</v>
      </c>
      <c r="K2045" t="s">
        <v>34</v>
      </c>
      <c r="L2045">
        <v>75220</v>
      </c>
      <c r="M2045" t="s">
        <v>35</v>
      </c>
      <c r="N2045" t="s">
        <v>48</v>
      </c>
      <c r="O2045" t="s">
        <v>3584</v>
      </c>
      <c r="P2045" t="s">
        <v>50</v>
      </c>
      <c r="Q2045" t="s">
        <v>89</v>
      </c>
      <c r="R2045" t="s">
        <v>3585</v>
      </c>
      <c r="S2045" s="5">
        <v>48.631999999999991</v>
      </c>
      <c r="T2045">
        <v>2</v>
      </c>
      <c r="U2045">
        <v>0.8</v>
      </c>
      <c r="V2045">
        <v>-121.58</v>
      </c>
      <c r="W2045">
        <v>1.27</v>
      </c>
      <c r="X2045" t="s">
        <v>64</v>
      </c>
      <c r="Y2045" t="s">
        <v>5811</v>
      </c>
      <c r="Z2045">
        <v>2012</v>
      </c>
      <c r="AA2045" s="6">
        <f>(Orders[[#This Row],[Sales]]*Orders[[#This Row],[Quantity]])-Orders[[#This Row],[Discount]]</f>
        <v>96.463999999999984</v>
      </c>
    </row>
    <row r="2046" spans="1:27" ht="16.5" x14ac:dyDescent="0.3">
      <c r="A2046">
        <v>34152</v>
      </c>
      <c r="B2046" t="s">
        <v>6313</v>
      </c>
      <c r="C2046" s="1">
        <v>41846</v>
      </c>
      <c r="D2046" s="1">
        <v>41852</v>
      </c>
      <c r="E2046" t="s">
        <v>66</v>
      </c>
      <c r="F2046" t="s">
        <v>2307</v>
      </c>
      <c r="G2046" t="s">
        <v>2308</v>
      </c>
      <c r="H2046" t="s">
        <v>31</v>
      </c>
      <c r="I2046" t="s">
        <v>5973</v>
      </c>
      <c r="J2046" t="s">
        <v>460</v>
      </c>
      <c r="K2046" t="s">
        <v>34</v>
      </c>
      <c r="L2046">
        <v>57103</v>
      </c>
      <c r="M2046" t="s">
        <v>35</v>
      </c>
      <c r="N2046" t="s">
        <v>48</v>
      </c>
      <c r="O2046" t="s">
        <v>6314</v>
      </c>
      <c r="P2046" t="s">
        <v>50</v>
      </c>
      <c r="Q2046" t="s">
        <v>773</v>
      </c>
      <c r="R2046" t="s">
        <v>6315</v>
      </c>
      <c r="S2046" s="5">
        <v>20.23</v>
      </c>
      <c r="T2046">
        <v>7</v>
      </c>
      <c r="U2046">
        <v>0</v>
      </c>
      <c r="V2046">
        <v>9.5081000000000007</v>
      </c>
      <c r="W2046">
        <v>1.26</v>
      </c>
      <c r="X2046" t="s">
        <v>64</v>
      </c>
      <c r="Y2046" t="s">
        <v>5811</v>
      </c>
      <c r="Z2046">
        <v>2014</v>
      </c>
      <c r="AA2046" s="6">
        <f>(Orders[[#This Row],[Sales]]*Orders[[#This Row],[Quantity]])-Orders[[#This Row],[Discount]]</f>
        <v>141.61000000000001</v>
      </c>
    </row>
    <row r="2047" spans="1:27" ht="16.5" x14ac:dyDescent="0.3">
      <c r="A2047">
        <v>36026</v>
      </c>
      <c r="B2047" t="s">
        <v>6316</v>
      </c>
      <c r="C2047" s="1">
        <v>41474</v>
      </c>
      <c r="D2047" s="1">
        <v>41479</v>
      </c>
      <c r="E2047" t="s">
        <v>28</v>
      </c>
      <c r="F2047" t="s">
        <v>2773</v>
      </c>
      <c r="G2047" t="s">
        <v>2774</v>
      </c>
      <c r="H2047" t="s">
        <v>31</v>
      </c>
      <c r="I2047" t="s">
        <v>170</v>
      </c>
      <c r="J2047" t="s">
        <v>171</v>
      </c>
      <c r="K2047" t="s">
        <v>34</v>
      </c>
      <c r="L2047">
        <v>75217</v>
      </c>
      <c r="M2047" t="s">
        <v>35</v>
      </c>
      <c r="N2047" t="s">
        <v>48</v>
      </c>
      <c r="O2047" t="s">
        <v>6317</v>
      </c>
      <c r="P2047" t="s">
        <v>61</v>
      </c>
      <c r="Q2047" t="s">
        <v>294</v>
      </c>
      <c r="R2047" t="s">
        <v>6318</v>
      </c>
      <c r="S2047" s="5">
        <v>15.576000000000001</v>
      </c>
      <c r="T2047">
        <v>3</v>
      </c>
      <c r="U2047">
        <v>0.2</v>
      </c>
      <c r="V2047">
        <v>3.3098999999999998</v>
      </c>
      <c r="W2047">
        <v>1.25</v>
      </c>
      <c r="X2047" t="s">
        <v>64</v>
      </c>
      <c r="Y2047" t="s">
        <v>5811</v>
      </c>
      <c r="Z2047">
        <v>2013</v>
      </c>
      <c r="AA2047" s="6">
        <f>(Orders[[#This Row],[Sales]]*Orders[[#This Row],[Quantity]])-Orders[[#This Row],[Discount]]</f>
        <v>46.527999999999999</v>
      </c>
    </row>
    <row r="2048" spans="1:27" ht="16.5" x14ac:dyDescent="0.3">
      <c r="A2048">
        <v>38223</v>
      </c>
      <c r="B2048" t="s">
        <v>6319</v>
      </c>
      <c r="C2048" s="1">
        <v>41484</v>
      </c>
      <c r="D2048" s="1">
        <v>41490</v>
      </c>
      <c r="E2048" t="s">
        <v>66</v>
      </c>
      <c r="F2048" t="s">
        <v>6320</v>
      </c>
      <c r="G2048" t="s">
        <v>6321</v>
      </c>
      <c r="H2048" t="s">
        <v>31</v>
      </c>
      <c r="I2048" t="s">
        <v>151</v>
      </c>
      <c r="J2048" t="s">
        <v>104</v>
      </c>
      <c r="K2048" t="s">
        <v>34</v>
      </c>
      <c r="L2048">
        <v>90032</v>
      </c>
      <c r="M2048" t="s">
        <v>35</v>
      </c>
      <c r="N2048" t="s">
        <v>105</v>
      </c>
      <c r="O2048" t="s">
        <v>6322</v>
      </c>
      <c r="P2048" t="s">
        <v>50</v>
      </c>
      <c r="Q2048" t="s">
        <v>773</v>
      </c>
      <c r="R2048" t="s">
        <v>6323</v>
      </c>
      <c r="S2048" s="5">
        <v>18.899999999999999</v>
      </c>
      <c r="T2048">
        <v>3</v>
      </c>
      <c r="U2048">
        <v>0</v>
      </c>
      <c r="V2048">
        <v>8.6939999999999991</v>
      </c>
      <c r="W2048">
        <v>1.24</v>
      </c>
      <c r="X2048" t="s">
        <v>64</v>
      </c>
      <c r="Y2048" t="s">
        <v>5811</v>
      </c>
      <c r="Z2048">
        <v>2013</v>
      </c>
      <c r="AA2048" s="6">
        <f>(Orders[[#This Row],[Sales]]*Orders[[#This Row],[Quantity]])-Orders[[#This Row],[Discount]]</f>
        <v>56.699999999999996</v>
      </c>
    </row>
    <row r="2049" spans="1:27" ht="16.5" x14ac:dyDescent="0.3">
      <c r="A2049">
        <v>31496</v>
      </c>
      <c r="B2049" t="s">
        <v>6324</v>
      </c>
      <c r="C2049" s="1">
        <v>41827</v>
      </c>
      <c r="D2049" s="1">
        <v>41834</v>
      </c>
      <c r="E2049" t="s">
        <v>66</v>
      </c>
      <c r="F2049" t="s">
        <v>1789</v>
      </c>
      <c r="G2049" t="s">
        <v>1790</v>
      </c>
      <c r="H2049" t="s">
        <v>58</v>
      </c>
      <c r="I2049" t="s">
        <v>85</v>
      </c>
      <c r="J2049" t="s">
        <v>86</v>
      </c>
      <c r="K2049" t="s">
        <v>34</v>
      </c>
      <c r="L2049">
        <v>19120</v>
      </c>
      <c r="M2049" t="s">
        <v>35</v>
      </c>
      <c r="N2049" t="s">
        <v>87</v>
      </c>
      <c r="O2049" t="s">
        <v>2546</v>
      </c>
      <c r="P2049" t="s">
        <v>50</v>
      </c>
      <c r="Q2049" t="s">
        <v>416</v>
      </c>
      <c r="R2049" t="s">
        <v>2547</v>
      </c>
      <c r="S2049" s="5">
        <v>16.056000000000001</v>
      </c>
      <c r="T2049">
        <v>3</v>
      </c>
      <c r="U2049">
        <v>0.2</v>
      </c>
      <c r="V2049">
        <v>5.8202999999999996</v>
      </c>
      <c r="W2049">
        <v>1.22</v>
      </c>
      <c r="X2049" t="s">
        <v>64</v>
      </c>
      <c r="Y2049" t="s">
        <v>5811</v>
      </c>
      <c r="Z2049">
        <v>2014</v>
      </c>
      <c r="AA2049" s="6">
        <f>(Orders[[#This Row],[Sales]]*Orders[[#This Row],[Quantity]])-Orders[[#This Row],[Discount]]</f>
        <v>47.968000000000004</v>
      </c>
    </row>
    <row r="2050" spans="1:27" ht="16.5" x14ac:dyDescent="0.3">
      <c r="A2050">
        <v>35978</v>
      </c>
      <c r="B2050" t="s">
        <v>6325</v>
      </c>
      <c r="C2050" s="1">
        <v>41470</v>
      </c>
      <c r="D2050" s="1">
        <v>41474</v>
      </c>
      <c r="E2050" t="s">
        <v>28</v>
      </c>
      <c r="F2050" t="s">
        <v>2653</v>
      </c>
      <c r="G2050" t="s">
        <v>2654</v>
      </c>
      <c r="H2050" t="s">
        <v>31</v>
      </c>
      <c r="I2050" t="s">
        <v>1938</v>
      </c>
      <c r="J2050" t="s">
        <v>233</v>
      </c>
      <c r="K2050" t="s">
        <v>34</v>
      </c>
      <c r="L2050">
        <v>13021</v>
      </c>
      <c r="M2050" t="s">
        <v>35</v>
      </c>
      <c r="N2050" t="s">
        <v>87</v>
      </c>
      <c r="O2050" t="s">
        <v>6326</v>
      </c>
      <c r="P2050" t="s">
        <v>50</v>
      </c>
      <c r="Q2050" t="s">
        <v>938</v>
      </c>
      <c r="R2050" t="s">
        <v>6327</v>
      </c>
      <c r="S2050" s="5">
        <v>29.61</v>
      </c>
      <c r="T2050">
        <v>9</v>
      </c>
      <c r="U2050">
        <v>0</v>
      </c>
      <c r="V2050">
        <v>13.3245</v>
      </c>
      <c r="W2050">
        <v>1.21</v>
      </c>
      <c r="X2050" t="s">
        <v>64</v>
      </c>
      <c r="Y2050" t="s">
        <v>5811</v>
      </c>
      <c r="Z2050">
        <v>2013</v>
      </c>
      <c r="AA2050" s="6">
        <f>(Orders[[#This Row],[Sales]]*Orders[[#This Row],[Quantity]])-Orders[[#This Row],[Discount]]</f>
        <v>266.49</v>
      </c>
    </row>
    <row r="2051" spans="1:27" ht="16.5" x14ac:dyDescent="0.3">
      <c r="A2051">
        <v>32824</v>
      </c>
      <c r="B2051" t="s">
        <v>6328</v>
      </c>
      <c r="C2051" s="1">
        <v>41478</v>
      </c>
      <c r="D2051" s="1">
        <v>41483</v>
      </c>
      <c r="E2051" t="s">
        <v>66</v>
      </c>
      <c r="F2051" t="s">
        <v>935</v>
      </c>
      <c r="G2051" t="s">
        <v>936</v>
      </c>
      <c r="H2051" t="s">
        <v>31</v>
      </c>
      <c r="I2051" t="s">
        <v>6329</v>
      </c>
      <c r="J2051" t="s">
        <v>86</v>
      </c>
      <c r="K2051" t="s">
        <v>34</v>
      </c>
      <c r="L2051">
        <v>18103</v>
      </c>
      <c r="M2051" t="s">
        <v>35</v>
      </c>
      <c r="N2051" t="s">
        <v>87</v>
      </c>
      <c r="O2051" t="s">
        <v>4948</v>
      </c>
      <c r="P2051" t="s">
        <v>38</v>
      </c>
      <c r="Q2051" t="s">
        <v>270</v>
      </c>
      <c r="R2051" t="s">
        <v>4949</v>
      </c>
      <c r="S2051" s="5">
        <v>11.648</v>
      </c>
      <c r="T2051">
        <v>2</v>
      </c>
      <c r="U2051">
        <v>0.2</v>
      </c>
      <c r="V2051">
        <v>3.3488000000000011</v>
      </c>
      <c r="W2051">
        <v>1.18</v>
      </c>
      <c r="X2051" t="s">
        <v>64</v>
      </c>
      <c r="Y2051" t="s">
        <v>5811</v>
      </c>
      <c r="Z2051">
        <v>2013</v>
      </c>
      <c r="AA2051" s="6">
        <f>(Orders[[#This Row],[Sales]]*Orders[[#This Row],[Quantity]])-Orders[[#This Row],[Discount]]</f>
        <v>23.096</v>
      </c>
    </row>
    <row r="2052" spans="1:27" ht="16.5" x14ac:dyDescent="0.3">
      <c r="A2052">
        <v>32055</v>
      </c>
      <c r="B2052" t="s">
        <v>6330</v>
      </c>
      <c r="C2052" s="1">
        <v>41844</v>
      </c>
      <c r="D2052" s="1">
        <v>41849</v>
      </c>
      <c r="E2052" t="s">
        <v>66</v>
      </c>
      <c r="F2052" t="s">
        <v>1886</v>
      </c>
      <c r="G2052" t="s">
        <v>1887</v>
      </c>
      <c r="H2052" t="s">
        <v>58</v>
      </c>
      <c r="I2052" t="s">
        <v>232</v>
      </c>
      <c r="J2052" t="s">
        <v>233</v>
      </c>
      <c r="K2052" t="s">
        <v>34</v>
      </c>
      <c r="L2052">
        <v>10009</v>
      </c>
      <c r="M2052" t="s">
        <v>35</v>
      </c>
      <c r="N2052" t="s">
        <v>87</v>
      </c>
      <c r="O2052" t="s">
        <v>5006</v>
      </c>
      <c r="P2052" t="s">
        <v>50</v>
      </c>
      <c r="Q2052" t="s">
        <v>51</v>
      </c>
      <c r="R2052" t="s">
        <v>5007</v>
      </c>
      <c r="S2052" s="5">
        <v>13.128</v>
      </c>
      <c r="T2052">
        <v>3</v>
      </c>
      <c r="U2052">
        <v>0.2</v>
      </c>
      <c r="V2052">
        <v>4.2665999999999986</v>
      </c>
      <c r="W2052">
        <v>1.1200000000000001</v>
      </c>
      <c r="X2052" t="s">
        <v>64</v>
      </c>
      <c r="Y2052" t="s">
        <v>5811</v>
      </c>
      <c r="Z2052">
        <v>2014</v>
      </c>
      <c r="AA2052" s="6">
        <f>(Orders[[#This Row],[Sales]]*Orders[[#This Row],[Quantity]])-Orders[[#This Row],[Discount]]</f>
        <v>39.183999999999997</v>
      </c>
    </row>
    <row r="2053" spans="1:27" ht="16.5" x14ac:dyDescent="0.3">
      <c r="A2053">
        <v>32769</v>
      </c>
      <c r="B2053" t="s">
        <v>6331</v>
      </c>
      <c r="C2053" s="1">
        <v>41832</v>
      </c>
      <c r="D2053" s="1">
        <v>41836</v>
      </c>
      <c r="E2053" t="s">
        <v>66</v>
      </c>
      <c r="F2053" t="s">
        <v>2147</v>
      </c>
      <c r="G2053" t="s">
        <v>2148</v>
      </c>
      <c r="H2053" t="s">
        <v>58</v>
      </c>
      <c r="I2053" t="s">
        <v>151</v>
      </c>
      <c r="J2053" t="s">
        <v>104</v>
      </c>
      <c r="K2053" t="s">
        <v>34</v>
      </c>
      <c r="L2053">
        <v>90004</v>
      </c>
      <c r="M2053" t="s">
        <v>35</v>
      </c>
      <c r="N2053" t="s">
        <v>105</v>
      </c>
      <c r="O2053" t="s">
        <v>6332</v>
      </c>
      <c r="P2053" t="s">
        <v>50</v>
      </c>
      <c r="Q2053" t="s">
        <v>773</v>
      </c>
      <c r="R2053" t="s">
        <v>6333</v>
      </c>
      <c r="S2053" s="5">
        <v>8.67</v>
      </c>
      <c r="T2053">
        <v>3</v>
      </c>
      <c r="U2053">
        <v>0</v>
      </c>
      <c r="V2053">
        <v>4.0749000000000004</v>
      </c>
      <c r="W2053">
        <v>1.1100000000000001</v>
      </c>
      <c r="X2053" t="s">
        <v>53</v>
      </c>
      <c r="Y2053" t="s">
        <v>5811</v>
      </c>
      <c r="Z2053">
        <v>2014</v>
      </c>
      <c r="AA2053" s="6">
        <f>(Orders[[#This Row],[Sales]]*Orders[[#This Row],[Quantity]])-Orders[[#This Row],[Discount]]</f>
        <v>26.009999999999998</v>
      </c>
    </row>
    <row r="2054" spans="1:27" ht="16.5" x14ac:dyDescent="0.3">
      <c r="A2054">
        <v>35533</v>
      </c>
      <c r="B2054" t="s">
        <v>6334</v>
      </c>
      <c r="C2054" s="1">
        <v>41479</v>
      </c>
      <c r="D2054" s="1">
        <v>41483</v>
      </c>
      <c r="E2054" t="s">
        <v>66</v>
      </c>
      <c r="F2054" t="s">
        <v>2703</v>
      </c>
      <c r="G2054" t="s">
        <v>2704</v>
      </c>
      <c r="H2054" t="s">
        <v>94</v>
      </c>
      <c r="I2054" t="s">
        <v>183</v>
      </c>
      <c r="J2054" t="s">
        <v>118</v>
      </c>
      <c r="K2054" t="s">
        <v>34</v>
      </c>
      <c r="L2054">
        <v>61107</v>
      </c>
      <c r="M2054" t="s">
        <v>35</v>
      </c>
      <c r="N2054" t="s">
        <v>48</v>
      </c>
      <c r="O2054" t="s">
        <v>6335</v>
      </c>
      <c r="P2054" t="s">
        <v>50</v>
      </c>
      <c r="Q2054" t="s">
        <v>51</v>
      </c>
      <c r="R2054" t="s">
        <v>6336</v>
      </c>
      <c r="S2054" s="5">
        <v>11.416</v>
      </c>
      <c r="T2054">
        <v>4</v>
      </c>
      <c r="U2054">
        <v>0.8</v>
      </c>
      <c r="V2054">
        <v>-18.836400000000001</v>
      </c>
      <c r="W2054">
        <v>1.1000000000000001</v>
      </c>
      <c r="X2054" t="s">
        <v>64</v>
      </c>
      <c r="Y2054" t="s">
        <v>5811</v>
      </c>
      <c r="Z2054">
        <v>2013</v>
      </c>
      <c r="AA2054" s="6">
        <f>(Orders[[#This Row],[Sales]]*Orders[[#This Row],[Quantity]])-Orders[[#This Row],[Discount]]</f>
        <v>44.864000000000004</v>
      </c>
    </row>
    <row r="2055" spans="1:27" ht="16.5" x14ac:dyDescent="0.3">
      <c r="A2055">
        <v>36742</v>
      </c>
      <c r="B2055" t="s">
        <v>6337</v>
      </c>
      <c r="C2055" s="1">
        <v>41481</v>
      </c>
      <c r="D2055" s="1">
        <v>41485</v>
      </c>
      <c r="E2055" t="s">
        <v>66</v>
      </c>
      <c r="F2055" t="s">
        <v>413</v>
      </c>
      <c r="G2055" t="s">
        <v>414</v>
      </c>
      <c r="H2055" t="s">
        <v>94</v>
      </c>
      <c r="I2055" t="s">
        <v>869</v>
      </c>
      <c r="J2055" t="s">
        <v>171</v>
      </c>
      <c r="K2055" t="s">
        <v>34</v>
      </c>
      <c r="L2055">
        <v>77041</v>
      </c>
      <c r="M2055" t="s">
        <v>35</v>
      </c>
      <c r="N2055" t="s">
        <v>48</v>
      </c>
      <c r="O2055" t="s">
        <v>6338</v>
      </c>
      <c r="P2055" t="s">
        <v>50</v>
      </c>
      <c r="Q2055" t="s">
        <v>372</v>
      </c>
      <c r="R2055" t="s">
        <v>6339</v>
      </c>
      <c r="S2055" s="5">
        <v>20.936</v>
      </c>
      <c r="T2055">
        <v>1</v>
      </c>
      <c r="U2055">
        <v>0.2</v>
      </c>
      <c r="V2055">
        <v>7.0659000000000001</v>
      </c>
      <c r="W2055">
        <v>1.07</v>
      </c>
      <c r="X2055" t="s">
        <v>64</v>
      </c>
      <c r="Y2055" t="s">
        <v>5811</v>
      </c>
      <c r="Z2055">
        <v>2013</v>
      </c>
      <c r="AA2055" s="6">
        <f>(Orders[[#This Row],[Sales]]*Orders[[#This Row],[Quantity]])-Orders[[#This Row],[Discount]]</f>
        <v>20.736000000000001</v>
      </c>
    </row>
    <row r="2056" spans="1:27" ht="16.5" x14ac:dyDescent="0.3">
      <c r="A2056">
        <v>38458</v>
      </c>
      <c r="B2056" t="s">
        <v>6340</v>
      </c>
      <c r="C2056" s="1">
        <v>40728</v>
      </c>
      <c r="D2056" s="1">
        <v>40733</v>
      </c>
      <c r="E2056" t="s">
        <v>66</v>
      </c>
      <c r="F2056" t="s">
        <v>4459</v>
      </c>
      <c r="G2056" t="s">
        <v>4460</v>
      </c>
      <c r="H2056" t="s">
        <v>31</v>
      </c>
      <c r="I2056" t="s">
        <v>642</v>
      </c>
      <c r="J2056" t="s">
        <v>495</v>
      </c>
      <c r="K2056" t="s">
        <v>34</v>
      </c>
      <c r="L2056">
        <v>23223</v>
      </c>
      <c r="M2056" t="s">
        <v>35</v>
      </c>
      <c r="N2056" t="s">
        <v>36</v>
      </c>
      <c r="O2056" t="s">
        <v>6341</v>
      </c>
      <c r="P2056" t="s">
        <v>50</v>
      </c>
      <c r="Q2056" t="s">
        <v>416</v>
      </c>
      <c r="R2056" t="s">
        <v>6342</v>
      </c>
      <c r="S2056" s="5">
        <v>21.84</v>
      </c>
      <c r="T2056">
        <v>3</v>
      </c>
      <c r="U2056">
        <v>0</v>
      </c>
      <c r="V2056">
        <v>10.92</v>
      </c>
      <c r="W2056">
        <v>1.04</v>
      </c>
      <c r="X2056" t="s">
        <v>64</v>
      </c>
      <c r="Y2056" t="s">
        <v>5811</v>
      </c>
      <c r="Z2056">
        <v>2011</v>
      </c>
      <c r="AA2056" s="6">
        <f>(Orders[[#This Row],[Sales]]*Orders[[#This Row],[Quantity]])-Orders[[#This Row],[Discount]]</f>
        <v>65.52</v>
      </c>
    </row>
    <row r="2057" spans="1:27" ht="16.5" x14ac:dyDescent="0.3">
      <c r="A2057">
        <v>34223</v>
      </c>
      <c r="B2057" t="s">
        <v>6343</v>
      </c>
      <c r="C2057" s="1">
        <v>41831</v>
      </c>
      <c r="D2057" s="1">
        <v>41835</v>
      </c>
      <c r="E2057" t="s">
        <v>28</v>
      </c>
      <c r="F2057" t="s">
        <v>698</v>
      </c>
      <c r="G2057" t="s">
        <v>699</v>
      </c>
      <c r="H2057" t="s">
        <v>31</v>
      </c>
      <c r="I2057" t="s">
        <v>69</v>
      </c>
      <c r="J2057" t="s">
        <v>70</v>
      </c>
      <c r="K2057" t="s">
        <v>34</v>
      </c>
      <c r="L2057">
        <v>31907</v>
      </c>
      <c r="M2057" t="s">
        <v>35</v>
      </c>
      <c r="N2057" t="s">
        <v>36</v>
      </c>
      <c r="O2057" t="s">
        <v>6344</v>
      </c>
      <c r="P2057" t="s">
        <v>38</v>
      </c>
      <c r="Q2057" t="s">
        <v>270</v>
      </c>
      <c r="R2057" t="s">
        <v>6345</v>
      </c>
      <c r="S2057" s="5">
        <v>18.84</v>
      </c>
      <c r="T2057">
        <v>3</v>
      </c>
      <c r="U2057">
        <v>0</v>
      </c>
      <c r="V2057">
        <v>7.9128000000000007</v>
      </c>
      <c r="W2057">
        <v>1.03</v>
      </c>
      <c r="X2057" t="s">
        <v>53</v>
      </c>
      <c r="Y2057" t="s">
        <v>5811</v>
      </c>
      <c r="Z2057">
        <v>2014</v>
      </c>
      <c r="AA2057" s="6">
        <f>(Orders[[#This Row],[Sales]]*Orders[[#This Row],[Quantity]])-Orders[[#This Row],[Discount]]</f>
        <v>56.519999999999996</v>
      </c>
    </row>
    <row r="2058" spans="1:27" ht="16.5" x14ac:dyDescent="0.3">
      <c r="A2058">
        <v>31832</v>
      </c>
      <c r="B2058" t="s">
        <v>6346</v>
      </c>
      <c r="C2058" s="1">
        <v>41466</v>
      </c>
      <c r="D2058" s="1">
        <v>41472</v>
      </c>
      <c r="E2058" t="s">
        <v>66</v>
      </c>
      <c r="F2058" t="s">
        <v>1186</v>
      </c>
      <c r="G2058" t="s">
        <v>1187</v>
      </c>
      <c r="H2058" t="s">
        <v>31</v>
      </c>
      <c r="I2058" t="s">
        <v>3209</v>
      </c>
      <c r="J2058" t="s">
        <v>396</v>
      </c>
      <c r="K2058" t="s">
        <v>34</v>
      </c>
      <c r="L2058">
        <v>85204</v>
      </c>
      <c r="M2058" t="s">
        <v>35</v>
      </c>
      <c r="N2058" t="s">
        <v>105</v>
      </c>
      <c r="O2058" t="s">
        <v>4061</v>
      </c>
      <c r="P2058" t="s">
        <v>50</v>
      </c>
      <c r="Q2058" t="s">
        <v>112</v>
      </c>
      <c r="R2058" t="s">
        <v>4062</v>
      </c>
      <c r="S2058" s="5">
        <v>16.768000000000001</v>
      </c>
      <c r="T2058">
        <v>2</v>
      </c>
      <c r="U2058">
        <v>0.2</v>
      </c>
      <c r="V2058">
        <v>1.4672000000000001</v>
      </c>
      <c r="W2058">
        <v>0.99</v>
      </c>
      <c r="X2058" t="s">
        <v>64</v>
      </c>
      <c r="Y2058" t="s">
        <v>5811</v>
      </c>
      <c r="Z2058">
        <v>2013</v>
      </c>
      <c r="AA2058" s="6">
        <f>(Orders[[#This Row],[Sales]]*Orders[[#This Row],[Quantity]])-Orders[[#This Row],[Discount]]</f>
        <v>33.335999999999999</v>
      </c>
    </row>
    <row r="2059" spans="1:27" ht="16.5" x14ac:dyDescent="0.3">
      <c r="A2059">
        <v>36175</v>
      </c>
      <c r="B2059" t="s">
        <v>6347</v>
      </c>
      <c r="C2059" s="1">
        <v>41485</v>
      </c>
      <c r="D2059" s="1">
        <v>41487</v>
      </c>
      <c r="E2059" t="s">
        <v>55</v>
      </c>
      <c r="F2059" t="s">
        <v>1099</v>
      </c>
      <c r="G2059" t="s">
        <v>1100</v>
      </c>
      <c r="H2059" t="s">
        <v>31</v>
      </c>
      <c r="I2059" t="s">
        <v>6348</v>
      </c>
      <c r="J2059" t="s">
        <v>389</v>
      </c>
      <c r="K2059" t="s">
        <v>34</v>
      </c>
      <c r="L2059">
        <v>32503</v>
      </c>
      <c r="M2059" t="s">
        <v>35</v>
      </c>
      <c r="N2059" t="s">
        <v>36</v>
      </c>
      <c r="O2059" t="s">
        <v>6349</v>
      </c>
      <c r="P2059" t="s">
        <v>50</v>
      </c>
      <c r="Q2059" t="s">
        <v>51</v>
      </c>
      <c r="R2059" t="s">
        <v>6350</v>
      </c>
      <c r="S2059" s="5">
        <v>2.214</v>
      </c>
      <c r="T2059">
        <v>3</v>
      </c>
      <c r="U2059">
        <v>0.7</v>
      </c>
      <c r="V2059">
        <v>-1.476</v>
      </c>
      <c r="W2059">
        <v>0.98</v>
      </c>
      <c r="X2059" t="s">
        <v>41</v>
      </c>
      <c r="Y2059" t="s">
        <v>5811</v>
      </c>
      <c r="Z2059">
        <v>2013</v>
      </c>
      <c r="AA2059" s="6">
        <f>(Orders[[#This Row],[Sales]]*Orders[[#This Row],[Quantity]])-Orders[[#This Row],[Discount]]</f>
        <v>5.9419999999999993</v>
      </c>
    </row>
    <row r="2060" spans="1:27" ht="16.5" x14ac:dyDescent="0.3">
      <c r="A2060">
        <v>38636</v>
      </c>
      <c r="B2060" t="s">
        <v>6351</v>
      </c>
      <c r="C2060" s="1">
        <v>41108</v>
      </c>
      <c r="D2060" s="1">
        <v>41111</v>
      </c>
      <c r="E2060" t="s">
        <v>55</v>
      </c>
      <c r="F2060" t="s">
        <v>5410</v>
      </c>
      <c r="G2060" t="s">
        <v>5411</v>
      </c>
      <c r="H2060" t="s">
        <v>58</v>
      </c>
      <c r="I2060" t="s">
        <v>232</v>
      </c>
      <c r="J2060" t="s">
        <v>233</v>
      </c>
      <c r="K2060" t="s">
        <v>34</v>
      </c>
      <c r="L2060">
        <v>10009</v>
      </c>
      <c r="M2060" t="s">
        <v>35</v>
      </c>
      <c r="N2060" t="s">
        <v>87</v>
      </c>
      <c r="O2060" t="s">
        <v>6352</v>
      </c>
      <c r="P2060" t="s">
        <v>50</v>
      </c>
      <c r="Q2060" t="s">
        <v>788</v>
      </c>
      <c r="R2060" t="s">
        <v>6353</v>
      </c>
      <c r="S2060" s="5">
        <v>5.76</v>
      </c>
      <c r="T2060">
        <v>2</v>
      </c>
      <c r="U2060">
        <v>0</v>
      </c>
      <c r="V2060">
        <v>1.6128</v>
      </c>
      <c r="W2060">
        <v>0.97</v>
      </c>
      <c r="X2060" t="s">
        <v>64</v>
      </c>
      <c r="Y2060" t="s">
        <v>5811</v>
      </c>
      <c r="Z2060">
        <v>2012</v>
      </c>
      <c r="AA2060" s="6">
        <f>(Orders[[#This Row],[Sales]]*Orders[[#This Row],[Quantity]])-Orders[[#This Row],[Discount]]</f>
        <v>11.52</v>
      </c>
    </row>
    <row r="2061" spans="1:27" ht="16.5" x14ac:dyDescent="0.3">
      <c r="A2061">
        <v>34494</v>
      </c>
      <c r="B2061" t="s">
        <v>6354</v>
      </c>
      <c r="C2061" s="1">
        <v>41100</v>
      </c>
      <c r="D2061" s="1">
        <v>41100</v>
      </c>
      <c r="E2061" t="s">
        <v>303</v>
      </c>
      <c r="F2061" t="s">
        <v>723</v>
      </c>
      <c r="G2061" t="s">
        <v>724</v>
      </c>
      <c r="H2061" t="s">
        <v>31</v>
      </c>
      <c r="I2061" t="s">
        <v>6355</v>
      </c>
      <c r="J2061" t="s">
        <v>396</v>
      </c>
      <c r="K2061" t="s">
        <v>34</v>
      </c>
      <c r="L2061">
        <v>85281</v>
      </c>
      <c r="M2061" t="s">
        <v>35</v>
      </c>
      <c r="N2061" t="s">
        <v>105</v>
      </c>
      <c r="O2061" t="s">
        <v>6356</v>
      </c>
      <c r="P2061" t="s">
        <v>50</v>
      </c>
      <c r="Q2061" t="s">
        <v>51</v>
      </c>
      <c r="R2061" t="s">
        <v>6357</v>
      </c>
      <c r="S2061" s="5">
        <v>3.366000000000001</v>
      </c>
      <c r="T2061">
        <v>3</v>
      </c>
      <c r="U2061">
        <v>0.7</v>
      </c>
      <c r="V2061">
        <v>-2.2439999999999989</v>
      </c>
      <c r="W2061">
        <v>0.96</v>
      </c>
      <c r="X2061" t="s">
        <v>41</v>
      </c>
      <c r="Y2061" t="s">
        <v>5811</v>
      </c>
      <c r="Z2061">
        <v>2012</v>
      </c>
      <c r="AA2061" s="6">
        <f>(Orders[[#This Row],[Sales]]*Orders[[#This Row],[Quantity]])-Orders[[#This Row],[Discount]]</f>
        <v>9.3980000000000032</v>
      </c>
    </row>
    <row r="2062" spans="1:27" ht="16.5" x14ac:dyDescent="0.3">
      <c r="A2062">
        <v>39481</v>
      </c>
      <c r="B2062" t="s">
        <v>6358</v>
      </c>
      <c r="C2062" s="1">
        <v>41844</v>
      </c>
      <c r="D2062" s="1">
        <v>41848</v>
      </c>
      <c r="E2062" t="s">
        <v>66</v>
      </c>
      <c r="F2062" t="s">
        <v>2178</v>
      </c>
      <c r="G2062" t="s">
        <v>2179</v>
      </c>
      <c r="H2062" t="s">
        <v>58</v>
      </c>
      <c r="I2062" t="s">
        <v>661</v>
      </c>
      <c r="J2062" t="s">
        <v>118</v>
      </c>
      <c r="K2062" t="s">
        <v>34</v>
      </c>
      <c r="L2062">
        <v>60623</v>
      </c>
      <c r="M2062" t="s">
        <v>35</v>
      </c>
      <c r="N2062" t="s">
        <v>48</v>
      </c>
      <c r="O2062" t="s">
        <v>2209</v>
      </c>
      <c r="P2062" t="s">
        <v>50</v>
      </c>
      <c r="Q2062" t="s">
        <v>416</v>
      </c>
      <c r="R2062" t="s">
        <v>2210</v>
      </c>
      <c r="S2062" s="5">
        <v>63.311999999999998</v>
      </c>
      <c r="T2062">
        <v>3</v>
      </c>
      <c r="U2062">
        <v>0.2</v>
      </c>
      <c r="V2062">
        <v>20.5764</v>
      </c>
      <c r="W2062">
        <v>0.92</v>
      </c>
      <c r="X2062" t="s">
        <v>64</v>
      </c>
      <c r="Y2062" t="s">
        <v>5811</v>
      </c>
      <c r="Z2062">
        <v>2014</v>
      </c>
      <c r="AA2062" s="6">
        <f>(Orders[[#This Row],[Sales]]*Orders[[#This Row],[Quantity]])-Orders[[#This Row],[Discount]]</f>
        <v>189.73599999999999</v>
      </c>
    </row>
    <row r="2063" spans="1:27" ht="16.5" x14ac:dyDescent="0.3">
      <c r="A2063">
        <v>33932</v>
      </c>
      <c r="B2063" t="s">
        <v>6359</v>
      </c>
      <c r="C2063" s="1">
        <v>41095</v>
      </c>
      <c r="D2063" s="1">
        <v>41100</v>
      </c>
      <c r="E2063" t="s">
        <v>28</v>
      </c>
      <c r="F2063" t="s">
        <v>5781</v>
      </c>
      <c r="G2063" t="s">
        <v>5782</v>
      </c>
      <c r="H2063" t="s">
        <v>58</v>
      </c>
      <c r="I2063" t="s">
        <v>383</v>
      </c>
      <c r="J2063" t="s">
        <v>33</v>
      </c>
      <c r="K2063" t="s">
        <v>34</v>
      </c>
      <c r="L2063">
        <v>28314</v>
      </c>
      <c r="M2063" t="s">
        <v>35</v>
      </c>
      <c r="N2063" t="s">
        <v>36</v>
      </c>
      <c r="O2063" t="s">
        <v>717</v>
      </c>
      <c r="P2063" t="s">
        <v>50</v>
      </c>
      <c r="Q2063" t="s">
        <v>51</v>
      </c>
      <c r="R2063" t="s">
        <v>718</v>
      </c>
      <c r="S2063" s="5">
        <v>7.2300000000000022</v>
      </c>
      <c r="T2063">
        <v>5</v>
      </c>
      <c r="U2063">
        <v>0.7</v>
      </c>
      <c r="V2063">
        <v>-5.7840000000000007</v>
      </c>
      <c r="W2063">
        <v>0.9</v>
      </c>
      <c r="X2063" t="s">
        <v>64</v>
      </c>
      <c r="Y2063" t="s">
        <v>5811</v>
      </c>
      <c r="Z2063">
        <v>2012</v>
      </c>
      <c r="AA2063" s="6">
        <f>(Orders[[#This Row],[Sales]]*Orders[[#This Row],[Quantity]])-Orders[[#This Row],[Discount]]</f>
        <v>35.45000000000001</v>
      </c>
    </row>
    <row r="2064" spans="1:27" ht="16.5" x14ac:dyDescent="0.3">
      <c r="A2064">
        <v>38900</v>
      </c>
      <c r="B2064" t="s">
        <v>6360</v>
      </c>
      <c r="C2064" s="1">
        <v>41464</v>
      </c>
      <c r="D2064" s="1">
        <v>41468</v>
      </c>
      <c r="E2064" t="s">
        <v>66</v>
      </c>
      <c r="F2064" t="s">
        <v>3250</v>
      </c>
      <c r="G2064" t="s">
        <v>3251</v>
      </c>
      <c r="H2064" t="s">
        <v>58</v>
      </c>
      <c r="I2064" t="s">
        <v>1117</v>
      </c>
      <c r="J2064" t="s">
        <v>1118</v>
      </c>
      <c r="K2064" t="s">
        <v>34</v>
      </c>
      <c r="L2064">
        <v>2908</v>
      </c>
      <c r="M2064" t="s">
        <v>35</v>
      </c>
      <c r="N2064" t="s">
        <v>87</v>
      </c>
      <c r="O2064" t="s">
        <v>3874</v>
      </c>
      <c r="P2064" t="s">
        <v>50</v>
      </c>
      <c r="Q2064" t="s">
        <v>416</v>
      </c>
      <c r="R2064" t="s">
        <v>3875</v>
      </c>
      <c r="S2064" s="5">
        <v>12.96</v>
      </c>
      <c r="T2064">
        <v>2</v>
      </c>
      <c r="U2064">
        <v>0</v>
      </c>
      <c r="V2064">
        <v>6.2208000000000014</v>
      </c>
      <c r="W2064">
        <v>0.9</v>
      </c>
      <c r="X2064" t="s">
        <v>64</v>
      </c>
      <c r="Y2064" t="s">
        <v>5811</v>
      </c>
      <c r="Z2064">
        <v>2013</v>
      </c>
      <c r="AA2064" s="6">
        <f>(Orders[[#This Row],[Sales]]*Orders[[#This Row],[Quantity]])-Orders[[#This Row],[Discount]]</f>
        <v>25.92</v>
      </c>
    </row>
    <row r="2065" spans="1:27" ht="16.5" x14ac:dyDescent="0.3">
      <c r="A2065">
        <v>39595</v>
      </c>
      <c r="B2065" t="s">
        <v>6361</v>
      </c>
      <c r="C2065" s="1">
        <v>41095</v>
      </c>
      <c r="D2065" s="1">
        <v>41101</v>
      </c>
      <c r="E2065" t="s">
        <v>66</v>
      </c>
      <c r="F2065" t="s">
        <v>3040</v>
      </c>
      <c r="G2065" t="s">
        <v>3041</v>
      </c>
      <c r="H2065" t="s">
        <v>58</v>
      </c>
      <c r="I2065" t="s">
        <v>137</v>
      </c>
      <c r="J2065" t="s">
        <v>33</v>
      </c>
      <c r="K2065" t="s">
        <v>34</v>
      </c>
      <c r="L2065">
        <v>28205</v>
      </c>
      <c r="M2065" t="s">
        <v>35</v>
      </c>
      <c r="N2065" t="s">
        <v>36</v>
      </c>
      <c r="O2065" t="s">
        <v>904</v>
      </c>
      <c r="P2065" t="s">
        <v>50</v>
      </c>
      <c r="Q2065" t="s">
        <v>773</v>
      </c>
      <c r="R2065" t="s">
        <v>905</v>
      </c>
      <c r="S2065" s="5">
        <v>11.784000000000001</v>
      </c>
      <c r="T2065">
        <v>3</v>
      </c>
      <c r="U2065">
        <v>0.2</v>
      </c>
      <c r="V2065">
        <v>4.2716999999999992</v>
      </c>
      <c r="W2065">
        <v>0.88</v>
      </c>
      <c r="X2065" t="s">
        <v>64</v>
      </c>
      <c r="Y2065" t="s">
        <v>5811</v>
      </c>
      <c r="Z2065">
        <v>2012</v>
      </c>
      <c r="AA2065" s="6">
        <f>(Orders[[#This Row],[Sales]]*Orders[[#This Row],[Quantity]])-Orders[[#This Row],[Discount]]</f>
        <v>35.152000000000001</v>
      </c>
    </row>
    <row r="2066" spans="1:27" ht="16.5" x14ac:dyDescent="0.3">
      <c r="A2066">
        <v>34944</v>
      </c>
      <c r="B2066" t="s">
        <v>6362</v>
      </c>
      <c r="C2066" s="1">
        <v>40749</v>
      </c>
      <c r="D2066" s="1">
        <v>40751</v>
      </c>
      <c r="E2066" t="s">
        <v>28</v>
      </c>
      <c r="F2066" t="s">
        <v>1963</v>
      </c>
      <c r="G2066" t="s">
        <v>1964</v>
      </c>
      <c r="H2066" t="s">
        <v>94</v>
      </c>
      <c r="I2066" t="s">
        <v>151</v>
      </c>
      <c r="J2066" t="s">
        <v>104</v>
      </c>
      <c r="K2066" t="s">
        <v>34</v>
      </c>
      <c r="L2066">
        <v>90045</v>
      </c>
      <c r="M2066" t="s">
        <v>35</v>
      </c>
      <c r="N2066" t="s">
        <v>105</v>
      </c>
      <c r="O2066" t="s">
        <v>6363</v>
      </c>
      <c r="P2066" t="s">
        <v>50</v>
      </c>
      <c r="Q2066" t="s">
        <v>80</v>
      </c>
      <c r="R2066" t="s">
        <v>6364</v>
      </c>
      <c r="S2066" s="5">
        <v>15.52</v>
      </c>
      <c r="T2066">
        <v>4</v>
      </c>
      <c r="U2066">
        <v>0</v>
      </c>
      <c r="V2066">
        <v>4.5007999999999981</v>
      </c>
      <c r="W2066">
        <v>0.86</v>
      </c>
      <c r="X2066" t="s">
        <v>53</v>
      </c>
      <c r="Y2066" t="s">
        <v>5811</v>
      </c>
      <c r="Z2066">
        <v>2011</v>
      </c>
      <c r="AA2066" s="6">
        <f>(Orders[[#This Row],[Sales]]*Orders[[#This Row],[Quantity]])-Orders[[#This Row],[Discount]]</f>
        <v>62.08</v>
      </c>
    </row>
    <row r="2067" spans="1:27" ht="16.5" x14ac:dyDescent="0.3">
      <c r="A2067">
        <v>37527</v>
      </c>
      <c r="B2067" t="s">
        <v>6365</v>
      </c>
      <c r="C2067" s="1">
        <v>41832</v>
      </c>
      <c r="D2067" s="1">
        <v>41838</v>
      </c>
      <c r="E2067" t="s">
        <v>66</v>
      </c>
      <c r="F2067" t="s">
        <v>4140</v>
      </c>
      <c r="G2067" t="s">
        <v>4141</v>
      </c>
      <c r="H2067" t="s">
        <v>31</v>
      </c>
      <c r="I2067" t="s">
        <v>6366</v>
      </c>
      <c r="J2067" t="s">
        <v>541</v>
      </c>
      <c r="K2067" t="s">
        <v>34</v>
      </c>
      <c r="L2067">
        <v>50701</v>
      </c>
      <c r="M2067" t="s">
        <v>35</v>
      </c>
      <c r="N2067" t="s">
        <v>48</v>
      </c>
      <c r="O2067" t="s">
        <v>6367</v>
      </c>
      <c r="P2067" t="s">
        <v>50</v>
      </c>
      <c r="Q2067" t="s">
        <v>788</v>
      </c>
      <c r="R2067" t="s">
        <v>959</v>
      </c>
      <c r="S2067" s="5">
        <v>30.32</v>
      </c>
      <c r="T2067">
        <v>4</v>
      </c>
      <c r="U2067">
        <v>0</v>
      </c>
      <c r="V2067">
        <v>11.8248</v>
      </c>
      <c r="W2067">
        <v>0.84</v>
      </c>
      <c r="X2067" t="s">
        <v>64</v>
      </c>
      <c r="Y2067" t="s">
        <v>5811</v>
      </c>
      <c r="Z2067">
        <v>2014</v>
      </c>
      <c r="AA2067" s="6">
        <f>(Orders[[#This Row],[Sales]]*Orders[[#This Row],[Quantity]])-Orders[[#This Row],[Discount]]</f>
        <v>121.28</v>
      </c>
    </row>
    <row r="2068" spans="1:27" ht="16.5" x14ac:dyDescent="0.3">
      <c r="A2068">
        <v>40326</v>
      </c>
      <c r="B2068" t="s">
        <v>6368</v>
      </c>
      <c r="C2068" s="1">
        <v>40742</v>
      </c>
      <c r="D2068" s="1">
        <v>40747</v>
      </c>
      <c r="E2068" t="s">
        <v>66</v>
      </c>
      <c r="F2068" t="s">
        <v>3883</v>
      </c>
      <c r="G2068" t="s">
        <v>3884</v>
      </c>
      <c r="H2068" t="s">
        <v>31</v>
      </c>
      <c r="I2068" t="s">
        <v>5388</v>
      </c>
      <c r="J2068" t="s">
        <v>233</v>
      </c>
      <c r="K2068" t="s">
        <v>34</v>
      </c>
      <c r="L2068">
        <v>10801</v>
      </c>
      <c r="M2068" t="s">
        <v>35</v>
      </c>
      <c r="N2068" t="s">
        <v>87</v>
      </c>
      <c r="O2068" t="s">
        <v>2497</v>
      </c>
      <c r="P2068" t="s">
        <v>50</v>
      </c>
      <c r="Q2068" t="s">
        <v>51</v>
      </c>
      <c r="R2068" t="s">
        <v>2498</v>
      </c>
      <c r="S2068" s="5">
        <v>13.904</v>
      </c>
      <c r="T2068">
        <v>2</v>
      </c>
      <c r="U2068">
        <v>0.2</v>
      </c>
      <c r="V2068">
        <v>4.5187999999999997</v>
      </c>
      <c r="W2068">
        <v>0.84</v>
      </c>
      <c r="X2068" t="s">
        <v>64</v>
      </c>
      <c r="Y2068" t="s">
        <v>5811</v>
      </c>
      <c r="Z2068">
        <v>2011</v>
      </c>
      <c r="AA2068" s="6">
        <f>(Orders[[#This Row],[Sales]]*Orders[[#This Row],[Quantity]])-Orders[[#This Row],[Discount]]</f>
        <v>27.608000000000001</v>
      </c>
    </row>
    <row r="2069" spans="1:27" ht="16.5" x14ac:dyDescent="0.3">
      <c r="A2069">
        <v>33470</v>
      </c>
      <c r="B2069" t="s">
        <v>6369</v>
      </c>
      <c r="C2069" s="1">
        <v>41486</v>
      </c>
      <c r="D2069" s="1">
        <v>41491</v>
      </c>
      <c r="E2069" t="s">
        <v>66</v>
      </c>
      <c r="F2069" t="s">
        <v>6370</v>
      </c>
      <c r="G2069" t="s">
        <v>6371</v>
      </c>
      <c r="H2069" t="s">
        <v>94</v>
      </c>
      <c r="I2069" t="s">
        <v>869</v>
      </c>
      <c r="J2069" t="s">
        <v>171</v>
      </c>
      <c r="K2069" t="s">
        <v>34</v>
      </c>
      <c r="L2069">
        <v>77070</v>
      </c>
      <c r="M2069" t="s">
        <v>35</v>
      </c>
      <c r="N2069" t="s">
        <v>48</v>
      </c>
      <c r="O2069" t="s">
        <v>2927</v>
      </c>
      <c r="P2069" t="s">
        <v>50</v>
      </c>
      <c r="Q2069" t="s">
        <v>51</v>
      </c>
      <c r="R2069" t="s">
        <v>2928</v>
      </c>
      <c r="S2069" s="5">
        <v>9.2639999999999976</v>
      </c>
      <c r="T2069">
        <v>3</v>
      </c>
      <c r="U2069">
        <v>0.8</v>
      </c>
      <c r="V2069">
        <v>-13.896000000000001</v>
      </c>
      <c r="W2069">
        <v>0.82</v>
      </c>
      <c r="X2069" t="s">
        <v>64</v>
      </c>
      <c r="Y2069" t="s">
        <v>5811</v>
      </c>
      <c r="Z2069">
        <v>2013</v>
      </c>
      <c r="AA2069" s="6">
        <f>(Orders[[#This Row],[Sales]]*Orders[[#This Row],[Quantity]])-Orders[[#This Row],[Discount]]</f>
        <v>26.991999999999994</v>
      </c>
    </row>
    <row r="2070" spans="1:27" ht="16.5" x14ac:dyDescent="0.3">
      <c r="A2070">
        <v>32690</v>
      </c>
      <c r="B2070" t="s">
        <v>6372</v>
      </c>
      <c r="C2070" s="1">
        <v>41824</v>
      </c>
      <c r="D2070" s="1">
        <v>41825</v>
      </c>
      <c r="E2070" t="s">
        <v>55</v>
      </c>
      <c r="F2070" t="s">
        <v>406</v>
      </c>
      <c r="G2070" t="s">
        <v>407</v>
      </c>
      <c r="H2070" t="s">
        <v>58</v>
      </c>
      <c r="I2070" t="s">
        <v>208</v>
      </c>
      <c r="J2070" t="s">
        <v>33</v>
      </c>
      <c r="K2070" t="s">
        <v>34</v>
      </c>
      <c r="L2070">
        <v>27217</v>
      </c>
      <c r="M2070" t="s">
        <v>35</v>
      </c>
      <c r="N2070" t="s">
        <v>36</v>
      </c>
      <c r="O2070" t="s">
        <v>4791</v>
      </c>
      <c r="P2070" t="s">
        <v>50</v>
      </c>
      <c r="Q2070" t="s">
        <v>788</v>
      </c>
      <c r="R2070" t="s">
        <v>4792</v>
      </c>
      <c r="S2070" s="5">
        <v>9.5519999999999996</v>
      </c>
      <c r="T2070">
        <v>3</v>
      </c>
      <c r="U2070">
        <v>0.2</v>
      </c>
      <c r="V2070">
        <v>1.5521999999999989</v>
      </c>
      <c r="W2070">
        <v>0.75</v>
      </c>
      <c r="X2070" t="s">
        <v>53</v>
      </c>
      <c r="Y2070" t="s">
        <v>5811</v>
      </c>
      <c r="Z2070">
        <v>2014</v>
      </c>
      <c r="AA2070" s="6">
        <f>(Orders[[#This Row],[Sales]]*Orders[[#This Row],[Quantity]])-Orders[[#This Row],[Discount]]</f>
        <v>28.456</v>
      </c>
    </row>
    <row r="2071" spans="1:27" ht="16.5" x14ac:dyDescent="0.3">
      <c r="A2071">
        <v>31941</v>
      </c>
      <c r="B2071" t="s">
        <v>6373</v>
      </c>
      <c r="C2071" s="1">
        <v>41842</v>
      </c>
      <c r="D2071" s="1">
        <v>41846</v>
      </c>
      <c r="E2071" t="s">
        <v>66</v>
      </c>
      <c r="F2071" t="s">
        <v>1992</v>
      </c>
      <c r="G2071" t="s">
        <v>1993</v>
      </c>
      <c r="H2071" t="s">
        <v>94</v>
      </c>
      <c r="I2071" t="s">
        <v>798</v>
      </c>
      <c r="J2071" t="s">
        <v>350</v>
      </c>
      <c r="K2071" t="s">
        <v>34</v>
      </c>
      <c r="L2071">
        <v>7060</v>
      </c>
      <c r="M2071" t="s">
        <v>35</v>
      </c>
      <c r="N2071" t="s">
        <v>87</v>
      </c>
      <c r="O2071" t="s">
        <v>6374</v>
      </c>
      <c r="P2071" t="s">
        <v>50</v>
      </c>
      <c r="Q2071" t="s">
        <v>416</v>
      </c>
      <c r="R2071" t="s">
        <v>6375</v>
      </c>
      <c r="S2071" s="5">
        <v>6.48</v>
      </c>
      <c r="T2071">
        <v>1</v>
      </c>
      <c r="U2071">
        <v>0</v>
      </c>
      <c r="V2071">
        <v>3.1751999999999998</v>
      </c>
      <c r="W2071">
        <v>0.73</v>
      </c>
      <c r="X2071" t="s">
        <v>64</v>
      </c>
      <c r="Y2071" t="s">
        <v>5811</v>
      </c>
      <c r="Z2071">
        <v>2014</v>
      </c>
      <c r="AA2071" s="6">
        <f>(Orders[[#This Row],[Sales]]*Orders[[#This Row],[Quantity]])-Orders[[#This Row],[Discount]]</f>
        <v>6.48</v>
      </c>
    </row>
    <row r="2072" spans="1:27" ht="16.5" x14ac:dyDescent="0.3">
      <c r="A2072">
        <v>38128</v>
      </c>
      <c r="B2072" t="s">
        <v>6376</v>
      </c>
      <c r="C2072" s="1">
        <v>41842</v>
      </c>
      <c r="D2072" s="1">
        <v>41848</v>
      </c>
      <c r="E2072" t="s">
        <v>66</v>
      </c>
      <c r="F2072" t="s">
        <v>4157</v>
      </c>
      <c r="G2072" t="s">
        <v>4158</v>
      </c>
      <c r="H2072" t="s">
        <v>31</v>
      </c>
      <c r="I2072" t="s">
        <v>232</v>
      </c>
      <c r="J2072" t="s">
        <v>233</v>
      </c>
      <c r="K2072" t="s">
        <v>34</v>
      </c>
      <c r="L2072">
        <v>10024</v>
      </c>
      <c r="M2072" t="s">
        <v>35</v>
      </c>
      <c r="N2072" t="s">
        <v>87</v>
      </c>
      <c r="O2072" t="s">
        <v>2964</v>
      </c>
      <c r="P2072" t="s">
        <v>50</v>
      </c>
      <c r="Q2072" t="s">
        <v>89</v>
      </c>
      <c r="R2072" t="s">
        <v>2965</v>
      </c>
      <c r="S2072" s="5">
        <v>17.48</v>
      </c>
      <c r="T2072">
        <v>4</v>
      </c>
      <c r="U2072">
        <v>0</v>
      </c>
      <c r="V2072">
        <v>4.5448000000000004</v>
      </c>
      <c r="W2072">
        <v>0.71</v>
      </c>
      <c r="X2072" t="s">
        <v>64</v>
      </c>
      <c r="Y2072" t="s">
        <v>5811</v>
      </c>
      <c r="Z2072">
        <v>2014</v>
      </c>
      <c r="AA2072" s="6">
        <f>(Orders[[#This Row],[Sales]]*Orders[[#This Row],[Quantity]])-Orders[[#This Row],[Discount]]</f>
        <v>69.92</v>
      </c>
    </row>
    <row r="2073" spans="1:27" ht="16.5" x14ac:dyDescent="0.3">
      <c r="A2073">
        <v>38134</v>
      </c>
      <c r="B2073" t="s">
        <v>6377</v>
      </c>
      <c r="C2073" s="1">
        <v>41096</v>
      </c>
      <c r="D2073" s="1">
        <v>41102</v>
      </c>
      <c r="E2073" t="s">
        <v>66</v>
      </c>
      <c r="F2073" t="s">
        <v>5781</v>
      </c>
      <c r="G2073" t="s">
        <v>5782</v>
      </c>
      <c r="H2073" t="s">
        <v>58</v>
      </c>
      <c r="I2073" t="s">
        <v>2205</v>
      </c>
      <c r="J2073" t="s">
        <v>350</v>
      </c>
      <c r="K2073" t="s">
        <v>34</v>
      </c>
      <c r="L2073">
        <v>8360</v>
      </c>
      <c r="M2073" t="s">
        <v>35</v>
      </c>
      <c r="N2073" t="s">
        <v>87</v>
      </c>
      <c r="O2073" t="s">
        <v>2954</v>
      </c>
      <c r="P2073" t="s">
        <v>50</v>
      </c>
      <c r="Q2073" t="s">
        <v>788</v>
      </c>
      <c r="R2073" t="s">
        <v>2955</v>
      </c>
      <c r="S2073" s="5">
        <v>11.12</v>
      </c>
      <c r="T2073">
        <v>4</v>
      </c>
      <c r="U2073">
        <v>0</v>
      </c>
      <c r="V2073">
        <v>2.8912</v>
      </c>
      <c r="W2073">
        <v>0.71</v>
      </c>
      <c r="X2073" t="s">
        <v>64</v>
      </c>
      <c r="Y2073" t="s">
        <v>5811</v>
      </c>
      <c r="Z2073">
        <v>2012</v>
      </c>
      <c r="AA2073" s="6">
        <f>(Orders[[#This Row],[Sales]]*Orders[[#This Row],[Quantity]])-Orders[[#This Row],[Discount]]</f>
        <v>44.48</v>
      </c>
    </row>
    <row r="2074" spans="1:27" ht="16.5" x14ac:dyDescent="0.3">
      <c r="A2074">
        <v>32583</v>
      </c>
      <c r="B2074" t="s">
        <v>6378</v>
      </c>
      <c r="C2074" s="1">
        <v>41094</v>
      </c>
      <c r="D2074" s="1">
        <v>41098</v>
      </c>
      <c r="E2074" t="s">
        <v>66</v>
      </c>
      <c r="F2074" t="s">
        <v>161</v>
      </c>
      <c r="G2074" t="s">
        <v>162</v>
      </c>
      <c r="H2074" t="s">
        <v>94</v>
      </c>
      <c r="I2074" t="s">
        <v>232</v>
      </c>
      <c r="J2074" t="s">
        <v>233</v>
      </c>
      <c r="K2074" t="s">
        <v>34</v>
      </c>
      <c r="L2074">
        <v>10035</v>
      </c>
      <c r="M2074" t="s">
        <v>35</v>
      </c>
      <c r="N2074" t="s">
        <v>87</v>
      </c>
      <c r="O2074" t="s">
        <v>6379</v>
      </c>
      <c r="P2074" t="s">
        <v>50</v>
      </c>
      <c r="Q2074" t="s">
        <v>788</v>
      </c>
      <c r="R2074" t="s">
        <v>6380</v>
      </c>
      <c r="S2074" s="5">
        <v>15.48</v>
      </c>
      <c r="T2074">
        <v>3</v>
      </c>
      <c r="U2074">
        <v>0</v>
      </c>
      <c r="V2074">
        <v>4.4891999999999994</v>
      </c>
      <c r="W2074">
        <v>0.68</v>
      </c>
      <c r="X2074" t="s">
        <v>64</v>
      </c>
      <c r="Y2074" t="s">
        <v>5811</v>
      </c>
      <c r="Z2074">
        <v>2012</v>
      </c>
      <c r="AA2074" s="6">
        <f>(Orders[[#This Row],[Sales]]*Orders[[#This Row],[Quantity]])-Orders[[#This Row],[Discount]]</f>
        <v>46.44</v>
      </c>
    </row>
    <row r="2075" spans="1:27" ht="16.5" x14ac:dyDescent="0.3">
      <c r="A2075">
        <v>36142</v>
      </c>
      <c r="B2075" t="s">
        <v>6381</v>
      </c>
      <c r="C2075" s="1">
        <v>41113</v>
      </c>
      <c r="D2075" s="1">
        <v>41116</v>
      </c>
      <c r="E2075" t="s">
        <v>28</v>
      </c>
      <c r="F2075" t="s">
        <v>929</v>
      </c>
      <c r="G2075" t="s">
        <v>930</v>
      </c>
      <c r="H2075" t="s">
        <v>31</v>
      </c>
      <c r="I2075" t="s">
        <v>1152</v>
      </c>
      <c r="J2075" t="s">
        <v>233</v>
      </c>
      <c r="K2075" t="s">
        <v>34</v>
      </c>
      <c r="L2075">
        <v>14609</v>
      </c>
      <c r="M2075" t="s">
        <v>35</v>
      </c>
      <c r="N2075" t="s">
        <v>87</v>
      </c>
      <c r="O2075" t="s">
        <v>3816</v>
      </c>
      <c r="P2075" t="s">
        <v>50</v>
      </c>
      <c r="Q2075" t="s">
        <v>51</v>
      </c>
      <c r="R2075" t="s">
        <v>3817</v>
      </c>
      <c r="S2075" s="5">
        <v>10.512</v>
      </c>
      <c r="T2075">
        <v>3</v>
      </c>
      <c r="U2075">
        <v>0.2</v>
      </c>
      <c r="V2075">
        <v>3.6791999999999998</v>
      </c>
      <c r="W2075">
        <v>0.67</v>
      </c>
      <c r="X2075" t="s">
        <v>64</v>
      </c>
      <c r="Y2075" t="s">
        <v>5811</v>
      </c>
      <c r="Z2075">
        <v>2012</v>
      </c>
      <c r="AA2075" s="6">
        <f>(Orders[[#This Row],[Sales]]*Orders[[#This Row],[Quantity]])-Orders[[#This Row],[Discount]]</f>
        <v>31.336000000000002</v>
      </c>
    </row>
    <row r="2076" spans="1:27" ht="16.5" x14ac:dyDescent="0.3">
      <c r="A2076">
        <v>39633</v>
      </c>
      <c r="B2076" t="s">
        <v>6382</v>
      </c>
      <c r="C2076" s="1">
        <v>41458</v>
      </c>
      <c r="D2076" s="1">
        <v>41464</v>
      </c>
      <c r="E2076" t="s">
        <v>66</v>
      </c>
      <c r="F2076" t="s">
        <v>3896</v>
      </c>
      <c r="G2076" t="s">
        <v>3897</v>
      </c>
      <c r="H2076" t="s">
        <v>31</v>
      </c>
      <c r="I2076" t="s">
        <v>1292</v>
      </c>
      <c r="J2076" t="s">
        <v>495</v>
      </c>
      <c r="K2076" t="s">
        <v>34</v>
      </c>
      <c r="L2076">
        <v>22204</v>
      </c>
      <c r="M2076" t="s">
        <v>35</v>
      </c>
      <c r="N2076" t="s">
        <v>36</v>
      </c>
      <c r="O2076" t="s">
        <v>6383</v>
      </c>
      <c r="P2076" t="s">
        <v>50</v>
      </c>
      <c r="Q2076" t="s">
        <v>788</v>
      </c>
      <c r="R2076" t="s">
        <v>6384</v>
      </c>
      <c r="S2076" s="5">
        <v>7.7</v>
      </c>
      <c r="T2076">
        <v>2</v>
      </c>
      <c r="U2076">
        <v>0</v>
      </c>
      <c r="V2076">
        <v>3.157</v>
      </c>
      <c r="W2076">
        <v>0.61</v>
      </c>
      <c r="X2076" t="s">
        <v>64</v>
      </c>
      <c r="Y2076" t="s">
        <v>5811</v>
      </c>
      <c r="Z2076">
        <v>2013</v>
      </c>
      <c r="AA2076" s="6">
        <f>(Orders[[#This Row],[Sales]]*Orders[[#This Row],[Quantity]])-Orders[[#This Row],[Discount]]</f>
        <v>15.4</v>
      </c>
    </row>
    <row r="2077" spans="1:27" ht="16.5" x14ac:dyDescent="0.3">
      <c r="A2077">
        <v>36412</v>
      </c>
      <c r="B2077" t="s">
        <v>6385</v>
      </c>
      <c r="C2077" s="1">
        <v>41846</v>
      </c>
      <c r="D2077" s="1">
        <v>41850</v>
      </c>
      <c r="E2077" t="s">
        <v>66</v>
      </c>
      <c r="F2077" t="s">
        <v>2459</v>
      </c>
      <c r="G2077" t="s">
        <v>2460</v>
      </c>
      <c r="H2077" t="s">
        <v>31</v>
      </c>
      <c r="I2077" t="s">
        <v>85</v>
      </c>
      <c r="J2077" t="s">
        <v>86</v>
      </c>
      <c r="K2077" t="s">
        <v>34</v>
      </c>
      <c r="L2077">
        <v>19134</v>
      </c>
      <c r="M2077" t="s">
        <v>35</v>
      </c>
      <c r="N2077" t="s">
        <v>87</v>
      </c>
      <c r="O2077" t="s">
        <v>6386</v>
      </c>
      <c r="P2077" t="s">
        <v>50</v>
      </c>
      <c r="Q2077" t="s">
        <v>773</v>
      </c>
      <c r="R2077" t="s">
        <v>6387</v>
      </c>
      <c r="S2077" s="5">
        <v>3.3039999999999998</v>
      </c>
      <c r="T2077">
        <v>1</v>
      </c>
      <c r="U2077">
        <v>0.2</v>
      </c>
      <c r="V2077">
        <v>1.0738000000000001</v>
      </c>
      <c r="W2077">
        <v>0.6</v>
      </c>
      <c r="X2077" t="s">
        <v>53</v>
      </c>
      <c r="Y2077" t="s">
        <v>5811</v>
      </c>
      <c r="Z2077">
        <v>2014</v>
      </c>
      <c r="AA2077" s="6">
        <f>(Orders[[#This Row],[Sales]]*Orders[[#This Row],[Quantity]])-Orders[[#This Row],[Discount]]</f>
        <v>3.1039999999999996</v>
      </c>
    </row>
    <row r="2078" spans="1:27" ht="16.5" x14ac:dyDescent="0.3">
      <c r="A2078">
        <v>31895</v>
      </c>
      <c r="B2078" t="s">
        <v>6388</v>
      </c>
      <c r="C2078" s="1">
        <v>41470</v>
      </c>
      <c r="D2078" s="1">
        <v>41472</v>
      </c>
      <c r="E2078" t="s">
        <v>55</v>
      </c>
      <c r="F2078" t="s">
        <v>1044</v>
      </c>
      <c r="G2078" t="s">
        <v>1045</v>
      </c>
      <c r="H2078" t="s">
        <v>31</v>
      </c>
      <c r="I2078" t="s">
        <v>85</v>
      </c>
      <c r="J2078" t="s">
        <v>86</v>
      </c>
      <c r="K2078" t="s">
        <v>34</v>
      </c>
      <c r="L2078">
        <v>19134</v>
      </c>
      <c r="M2078" t="s">
        <v>35</v>
      </c>
      <c r="N2078" t="s">
        <v>87</v>
      </c>
      <c r="O2078" t="s">
        <v>6389</v>
      </c>
      <c r="P2078" t="s">
        <v>50</v>
      </c>
      <c r="Q2078" t="s">
        <v>80</v>
      </c>
      <c r="R2078" t="s">
        <v>6390</v>
      </c>
      <c r="S2078" s="5">
        <v>11.632</v>
      </c>
      <c r="T2078">
        <v>2</v>
      </c>
      <c r="U2078">
        <v>0.2</v>
      </c>
      <c r="V2078">
        <v>1.0178000000000009</v>
      </c>
      <c r="W2078">
        <v>0.59</v>
      </c>
      <c r="X2078" t="s">
        <v>64</v>
      </c>
      <c r="Y2078" t="s">
        <v>5811</v>
      </c>
      <c r="Z2078">
        <v>2013</v>
      </c>
      <c r="AA2078" s="6">
        <f>(Orders[[#This Row],[Sales]]*Orders[[#This Row],[Quantity]])-Orders[[#This Row],[Discount]]</f>
        <v>23.064</v>
      </c>
    </row>
    <row r="2079" spans="1:27" ht="16.5" x14ac:dyDescent="0.3">
      <c r="A2079">
        <v>36885</v>
      </c>
      <c r="B2079" t="s">
        <v>6391</v>
      </c>
      <c r="C2079" s="1">
        <v>40743</v>
      </c>
      <c r="D2079" s="1">
        <v>40748</v>
      </c>
      <c r="E2079" t="s">
        <v>66</v>
      </c>
      <c r="F2079" t="s">
        <v>2167</v>
      </c>
      <c r="G2079" t="s">
        <v>2168</v>
      </c>
      <c r="H2079" t="s">
        <v>94</v>
      </c>
      <c r="I2079" t="s">
        <v>163</v>
      </c>
      <c r="J2079" t="s">
        <v>164</v>
      </c>
      <c r="K2079" t="s">
        <v>34</v>
      </c>
      <c r="L2079">
        <v>59405</v>
      </c>
      <c r="M2079" t="s">
        <v>35</v>
      </c>
      <c r="N2079" t="s">
        <v>105</v>
      </c>
      <c r="O2079" t="s">
        <v>1705</v>
      </c>
      <c r="P2079" t="s">
        <v>50</v>
      </c>
      <c r="Q2079" t="s">
        <v>51</v>
      </c>
      <c r="R2079" t="s">
        <v>1706</v>
      </c>
      <c r="S2079" s="5">
        <v>6.0960000000000001</v>
      </c>
      <c r="T2079">
        <v>2</v>
      </c>
      <c r="U2079">
        <v>0.2</v>
      </c>
      <c r="V2079">
        <v>2.2098</v>
      </c>
      <c r="W2079">
        <v>0.59</v>
      </c>
      <c r="X2079" t="s">
        <v>64</v>
      </c>
      <c r="Y2079" t="s">
        <v>5811</v>
      </c>
      <c r="Z2079">
        <v>2011</v>
      </c>
      <c r="AA2079" s="6">
        <f>(Orders[[#This Row],[Sales]]*Orders[[#This Row],[Quantity]])-Orders[[#This Row],[Discount]]</f>
        <v>11.992000000000001</v>
      </c>
    </row>
    <row r="2080" spans="1:27" ht="16.5" x14ac:dyDescent="0.3">
      <c r="A2080">
        <v>41049</v>
      </c>
      <c r="B2080" t="s">
        <v>6392</v>
      </c>
      <c r="C2080" s="1">
        <v>41457</v>
      </c>
      <c r="D2080" s="1">
        <v>41458</v>
      </c>
      <c r="E2080" t="s">
        <v>55</v>
      </c>
      <c r="F2080" t="s">
        <v>4915</v>
      </c>
      <c r="G2080" t="s">
        <v>4916</v>
      </c>
      <c r="H2080" t="s">
        <v>94</v>
      </c>
      <c r="I2080" t="s">
        <v>144</v>
      </c>
      <c r="J2080" t="s">
        <v>145</v>
      </c>
      <c r="K2080" t="s">
        <v>34</v>
      </c>
      <c r="L2080">
        <v>98115</v>
      </c>
      <c r="M2080" t="s">
        <v>35</v>
      </c>
      <c r="N2080" t="s">
        <v>105</v>
      </c>
      <c r="O2080" t="s">
        <v>1052</v>
      </c>
      <c r="P2080" t="s">
        <v>50</v>
      </c>
      <c r="Q2080" t="s">
        <v>51</v>
      </c>
      <c r="R2080" t="s">
        <v>1053</v>
      </c>
      <c r="S2080" s="5">
        <v>2.496</v>
      </c>
      <c r="T2080">
        <v>1</v>
      </c>
      <c r="U2080">
        <v>0.2</v>
      </c>
      <c r="V2080">
        <v>0.90479999999999983</v>
      </c>
      <c r="W2080">
        <v>0.54</v>
      </c>
      <c r="X2080" t="s">
        <v>41</v>
      </c>
      <c r="Y2080" t="s">
        <v>5811</v>
      </c>
      <c r="Z2080">
        <v>2013</v>
      </c>
      <c r="AA2080" s="6">
        <f>(Orders[[#This Row],[Sales]]*Orders[[#This Row],[Quantity]])-Orders[[#This Row],[Discount]]</f>
        <v>2.2959999999999998</v>
      </c>
    </row>
    <row r="2081" spans="1:27" ht="16.5" x14ac:dyDescent="0.3">
      <c r="A2081">
        <v>34567</v>
      </c>
      <c r="B2081" t="s">
        <v>6393</v>
      </c>
      <c r="C2081" s="1">
        <v>40739</v>
      </c>
      <c r="D2081" s="1">
        <v>40743</v>
      </c>
      <c r="E2081" t="s">
        <v>66</v>
      </c>
      <c r="F2081" t="s">
        <v>254</v>
      </c>
      <c r="G2081" t="s">
        <v>255</v>
      </c>
      <c r="H2081" t="s">
        <v>58</v>
      </c>
      <c r="I2081" t="s">
        <v>5973</v>
      </c>
      <c r="J2081" t="s">
        <v>460</v>
      </c>
      <c r="K2081" t="s">
        <v>34</v>
      </c>
      <c r="L2081">
        <v>57103</v>
      </c>
      <c r="M2081" t="s">
        <v>35</v>
      </c>
      <c r="N2081" t="s">
        <v>48</v>
      </c>
      <c r="O2081" t="s">
        <v>6394</v>
      </c>
      <c r="P2081" t="s">
        <v>50</v>
      </c>
      <c r="Q2081" t="s">
        <v>938</v>
      </c>
      <c r="R2081" t="s">
        <v>6395</v>
      </c>
      <c r="S2081" s="5">
        <v>6.5400000000000009</v>
      </c>
      <c r="T2081">
        <v>3</v>
      </c>
      <c r="U2081">
        <v>0</v>
      </c>
      <c r="V2081">
        <v>2.6814</v>
      </c>
      <c r="W2081">
        <v>0.52</v>
      </c>
      <c r="X2081" t="s">
        <v>64</v>
      </c>
      <c r="Y2081" t="s">
        <v>5811</v>
      </c>
      <c r="Z2081">
        <v>2011</v>
      </c>
      <c r="AA2081" s="6">
        <f>(Orders[[#This Row],[Sales]]*Orders[[#This Row],[Quantity]])-Orders[[#This Row],[Discount]]</f>
        <v>19.620000000000005</v>
      </c>
    </row>
    <row r="2082" spans="1:27" ht="16.5" x14ac:dyDescent="0.3">
      <c r="A2082">
        <v>34661</v>
      </c>
      <c r="B2082" t="s">
        <v>6396</v>
      </c>
      <c r="C2082" s="1">
        <v>41472</v>
      </c>
      <c r="D2082" s="1">
        <v>41474</v>
      </c>
      <c r="E2082" t="s">
        <v>28</v>
      </c>
      <c r="F2082" t="s">
        <v>4237</v>
      </c>
      <c r="G2082" t="s">
        <v>4238</v>
      </c>
      <c r="H2082" t="s">
        <v>58</v>
      </c>
      <c r="I2082" t="s">
        <v>869</v>
      </c>
      <c r="J2082" t="s">
        <v>171</v>
      </c>
      <c r="K2082" t="s">
        <v>34</v>
      </c>
      <c r="L2082">
        <v>77036</v>
      </c>
      <c r="M2082" t="s">
        <v>35</v>
      </c>
      <c r="N2082" t="s">
        <v>48</v>
      </c>
      <c r="O2082" t="s">
        <v>3933</v>
      </c>
      <c r="P2082" t="s">
        <v>38</v>
      </c>
      <c r="Q2082" t="s">
        <v>270</v>
      </c>
      <c r="R2082" t="s">
        <v>959</v>
      </c>
      <c r="S2082" s="5">
        <v>9.5519999999999996</v>
      </c>
      <c r="T2082">
        <v>3</v>
      </c>
      <c r="U2082">
        <v>0.6</v>
      </c>
      <c r="V2082">
        <v>-3.820799999999998</v>
      </c>
      <c r="W2082">
        <v>0.42</v>
      </c>
      <c r="X2082" t="s">
        <v>53</v>
      </c>
      <c r="Y2082" t="s">
        <v>5811</v>
      </c>
      <c r="Z2082">
        <v>2013</v>
      </c>
      <c r="AA2082" s="6">
        <f>(Orders[[#This Row],[Sales]]*Orders[[#This Row],[Quantity]])-Orders[[#This Row],[Discount]]</f>
        <v>28.055999999999997</v>
      </c>
    </row>
    <row r="2083" spans="1:27" ht="16.5" x14ac:dyDescent="0.3">
      <c r="A2083">
        <v>39788</v>
      </c>
      <c r="B2083" t="s">
        <v>6397</v>
      </c>
      <c r="C2083" s="1">
        <v>41828</v>
      </c>
      <c r="D2083" s="1">
        <v>41832</v>
      </c>
      <c r="E2083" t="s">
        <v>66</v>
      </c>
      <c r="F2083" t="s">
        <v>4342</v>
      </c>
      <c r="G2083" t="s">
        <v>4343</v>
      </c>
      <c r="H2083" t="s">
        <v>31</v>
      </c>
      <c r="I2083" t="s">
        <v>151</v>
      </c>
      <c r="J2083" t="s">
        <v>104</v>
      </c>
      <c r="K2083" t="s">
        <v>34</v>
      </c>
      <c r="L2083">
        <v>90049</v>
      </c>
      <c r="M2083" t="s">
        <v>35</v>
      </c>
      <c r="N2083" t="s">
        <v>105</v>
      </c>
      <c r="O2083" t="s">
        <v>6398</v>
      </c>
      <c r="P2083" t="s">
        <v>50</v>
      </c>
      <c r="Q2083" t="s">
        <v>938</v>
      </c>
      <c r="R2083" t="s">
        <v>6399</v>
      </c>
      <c r="S2083" s="5">
        <v>5.94</v>
      </c>
      <c r="T2083">
        <v>3</v>
      </c>
      <c r="U2083">
        <v>0</v>
      </c>
      <c r="V2083">
        <v>0.1188000000000002</v>
      </c>
      <c r="W2083">
        <v>0.39</v>
      </c>
      <c r="X2083" t="s">
        <v>64</v>
      </c>
      <c r="Y2083" t="s">
        <v>5811</v>
      </c>
      <c r="Z2083">
        <v>2014</v>
      </c>
      <c r="AA2083" s="6">
        <f>(Orders[[#This Row],[Sales]]*Orders[[#This Row],[Quantity]])-Orders[[#This Row],[Discount]]</f>
        <v>17.82</v>
      </c>
    </row>
    <row r="2084" spans="1:27" ht="16.5" x14ac:dyDescent="0.3">
      <c r="A2084">
        <v>34751</v>
      </c>
      <c r="B2084" t="s">
        <v>6400</v>
      </c>
      <c r="C2084" s="1">
        <v>41099</v>
      </c>
      <c r="D2084" s="1">
        <v>41104</v>
      </c>
      <c r="E2084" t="s">
        <v>66</v>
      </c>
      <c r="F2084" t="s">
        <v>400</v>
      </c>
      <c r="G2084" t="s">
        <v>401</v>
      </c>
      <c r="H2084" t="s">
        <v>31</v>
      </c>
      <c r="I2084" t="s">
        <v>1726</v>
      </c>
      <c r="J2084" t="s">
        <v>655</v>
      </c>
      <c r="K2084" t="s">
        <v>34</v>
      </c>
      <c r="L2084">
        <v>37211</v>
      </c>
      <c r="M2084" t="s">
        <v>35</v>
      </c>
      <c r="N2084" t="s">
        <v>36</v>
      </c>
      <c r="O2084" t="s">
        <v>6401</v>
      </c>
      <c r="P2084" t="s">
        <v>50</v>
      </c>
      <c r="Q2084" t="s">
        <v>788</v>
      </c>
      <c r="R2084" t="s">
        <v>6402</v>
      </c>
      <c r="S2084" s="5">
        <v>5.16</v>
      </c>
      <c r="T2084">
        <v>3</v>
      </c>
      <c r="U2084">
        <v>0.2</v>
      </c>
      <c r="V2084">
        <v>0.83849999999999936</v>
      </c>
      <c r="W2084">
        <v>0.36</v>
      </c>
      <c r="X2084" t="s">
        <v>53</v>
      </c>
      <c r="Y2084" t="s">
        <v>5811</v>
      </c>
      <c r="Z2084">
        <v>2012</v>
      </c>
      <c r="AA2084" s="6">
        <f>(Orders[[#This Row],[Sales]]*Orders[[#This Row],[Quantity]])-Orders[[#This Row],[Discount]]</f>
        <v>15.280000000000001</v>
      </c>
    </row>
    <row r="2085" spans="1:27" ht="16.5" x14ac:dyDescent="0.3">
      <c r="A2085">
        <v>40178</v>
      </c>
      <c r="B2085" t="s">
        <v>6403</v>
      </c>
      <c r="C2085" s="1">
        <v>41456</v>
      </c>
      <c r="D2085" s="1">
        <v>41459</v>
      </c>
      <c r="E2085" t="s">
        <v>28</v>
      </c>
      <c r="F2085" t="s">
        <v>3341</v>
      </c>
      <c r="G2085" t="s">
        <v>3342</v>
      </c>
      <c r="H2085" t="s">
        <v>94</v>
      </c>
      <c r="I2085" t="s">
        <v>117</v>
      </c>
      <c r="J2085" t="s">
        <v>118</v>
      </c>
      <c r="K2085" t="s">
        <v>34</v>
      </c>
      <c r="L2085">
        <v>60505</v>
      </c>
      <c r="M2085" t="s">
        <v>35</v>
      </c>
      <c r="N2085" t="s">
        <v>48</v>
      </c>
      <c r="O2085" t="s">
        <v>5491</v>
      </c>
      <c r="P2085" t="s">
        <v>61</v>
      </c>
      <c r="Q2085" t="s">
        <v>294</v>
      </c>
      <c r="R2085" t="s">
        <v>5492</v>
      </c>
      <c r="S2085" s="5">
        <v>50.12</v>
      </c>
      <c r="T2085">
        <v>7</v>
      </c>
      <c r="U2085">
        <v>0.2</v>
      </c>
      <c r="V2085">
        <v>-0.62650000000000716</v>
      </c>
      <c r="W2085">
        <v>0.34</v>
      </c>
      <c r="X2085" t="s">
        <v>64</v>
      </c>
      <c r="Y2085" t="s">
        <v>5811</v>
      </c>
      <c r="Z2085">
        <v>2013</v>
      </c>
      <c r="AA2085" s="6">
        <f>(Orders[[#This Row],[Sales]]*Orders[[#This Row],[Quantity]])-Orders[[#This Row],[Discount]]</f>
        <v>350.64</v>
      </c>
    </row>
    <row r="2086" spans="1:27" ht="16.5" x14ac:dyDescent="0.3">
      <c r="A2086">
        <v>33736</v>
      </c>
      <c r="B2086" t="s">
        <v>6404</v>
      </c>
      <c r="C2086" s="1">
        <v>41838</v>
      </c>
      <c r="D2086" s="1">
        <v>41843</v>
      </c>
      <c r="E2086" t="s">
        <v>66</v>
      </c>
      <c r="F2086" t="s">
        <v>5134</v>
      </c>
      <c r="G2086" t="s">
        <v>5135</v>
      </c>
      <c r="H2086" t="s">
        <v>31</v>
      </c>
      <c r="I2086" t="s">
        <v>1146</v>
      </c>
      <c r="J2086" t="s">
        <v>389</v>
      </c>
      <c r="K2086" t="s">
        <v>34</v>
      </c>
      <c r="L2086">
        <v>33614</v>
      </c>
      <c r="M2086" t="s">
        <v>35</v>
      </c>
      <c r="N2086" t="s">
        <v>36</v>
      </c>
      <c r="O2086" t="s">
        <v>3858</v>
      </c>
      <c r="P2086" t="s">
        <v>38</v>
      </c>
      <c r="Q2086" t="s">
        <v>270</v>
      </c>
      <c r="R2086" t="s">
        <v>3859</v>
      </c>
      <c r="S2086" s="5">
        <v>7.9040000000000008</v>
      </c>
      <c r="T2086">
        <v>2</v>
      </c>
      <c r="U2086">
        <v>0.2</v>
      </c>
      <c r="V2086">
        <v>2.1736</v>
      </c>
      <c r="W2086">
        <v>0.3</v>
      </c>
      <c r="X2086" t="s">
        <v>64</v>
      </c>
      <c r="Y2086" t="s">
        <v>5811</v>
      </c>
      <c r="Z2086">
        <v>2014</v>
      </c>
      <c r="AA2086" s="6">
        <f>(Orders[[#This Row],[Sales]]*Orders[[#This Row],[Quantity]])-Orders[[#This Row],[Discount]]</f>
        <v>15.608000000000002</v>
      </c>
    </row>
    <row r="2087" spans="1:27" ht="16.5" x14ac:dyDescent="0.3">
      <c r="A2087">
        <v>32747</v>
      </c>
      <c r="B2087" t="s">
        <v>6405</v>
      </c>
      <c r="C2087" s="1">
        <v>41109</v>
      </c>
      <c r="D2087" s="1">
        <v>41110</v>
      </c>
      <c r="E2087" t="s">
        <v>55</v>
      </c>
      <c r="F2087" t="s">
        <v>1049</v>
      </c>
      <c r="G2087" t="s">
        <v>1050</v>
      </c>
      <c r="H2087" t="s">
        <v>31</v>
      </c>
      <c r="I2087" t="s">
        <v>3098</v>
      </c>
      <c r="J2087" t="s">
        <v>396</v>
      </c>
      <c r="K2087" t="s">
        <v>34</v>
      </c>
      <c r="L2087">
        <v>85023</v>
      </c>
      <c r="M2087" t="s">
        <v>35</v>
      </c>
      <c r="N2087" t="s">
        <v>105</v>
      </c>
      <c r="O2087" t="s">
        <v>6406</v>
      </c>
      <c r="P2087" t="s">
        <v>50</v>
      </c>
      <c r="Q2087" t="s">
        <v>51</v>
      </c>
      <c r="R2087" t="s">
        <v>6407</v>
      </c>
      <c r="S2087" s="5">
        <v>2.0249999999999999</v>
      </c>
      <c r="T2087">
        <v>1</v>
      </c>
      <c r="U2087">
        <v>0.7</v>
      </c>
      <c r="V2087">
        <v>-1.35</v>
      </c>
      <c r="W2087">
        <v>0.25</v>
      </c>
      <c r="X2087" t="s">
        <v>64</v>
      </c>
      <c r="Y2087" t="s">
        <v>5811</v>
      </c>
      <c r="Z2087">
        <v>2012</v>
      </c>
      <c r="AA2087" s="6">
        <f>(Orders[[#This Row],[Sales]]*Orders[[#This Row],[Quantity]])-Orders[[#This Row],[Discount]]</f>
        <v>1.325</v>
      </c>
    </row>
    <row r="2088" spans="1:27" ht="16.5" x14ac:dyDescent="0.3">
      <c r="A2088">
        <v>40306</v>
      </c>
      <c r="B2088" t="s">
        <v>6408</v>
      </c>
      <c r="C2088" s="1">
        <v>41833</v>
      </c>
      <c r="D2088" s="1">
        <v>41839</v>
      </c>
      <c r="E2088" t="s">
        <v>66</v>
      </c>
      <c r="F2088" t="s">
        <v>4157</v>
      </c>
      <c r="G2088" t="s">
        <v>4158</v>
      </c>
      <c r="H2088" t="s">
        <v>31</v>
      </c>
      <c r="I2088" t="s">
        <v>321</v>
      </c>
      <c r="J2088" t="s">
        <v>250</v>
      </c>
      <c r="K2088" t="s">
        <v>34</v>
      </c>
      <c r="L2088">
        <v>45014</v>
      </c>
      <c r="M2088" t="s">
        <v>35</v>
      </c>
      <c r="N2088" t="s">
        <v>87</v>
      </c>
      <c r="O2088" t="s">
        <v>3699</v>
      </c>
      <c r="P2088" t="s">
        <v>50</v>
      </c>
      <c r="Q2088" t="s">
        <v>416</v>
      </c>
      <c r="R2088" t="s">
        <v>3700</v>
      </c>
      <c r="S2088" s="5">
        <v>3.8159999999999998</v>
      </c>
      <c r="T2088">
        <v>1</v>
      </c>
      <c r="U2088">
        <v>0.2</v>
      </c>
      <c r="V2088">
        <v>1.1924999999999999</v>
      </c>
      <c r="W2088">
        <v>0.25</v>
      </c>
      <c r="X2088" t="s">
        <v>64</v>
      </c>
      <c r="Y2088" t="s">
        <v>5811</v>
      </c>
      <c r="Z2088">
        <v>2014</v>
      </c>
      <c r="AA2088" s="6">
        <f>(Orders[[#This Row],[Sales]]*Orders[[#This Row],[Quantity]])-Orders[[#This Row],[Discount]]</f>
        <v>3.6159999999999997</v>
      </c>
    </row>
    <row r="2089" spans="1:27" ht="16.5" x14ac:dyDescent="0.3">
      <c r="A2089">
        <v>39190</v>
      </c>
      <c r="B2089" t="s">
        <v>6409</v>
      </c>
      <c r="C2089" s="1">
        <v>41844</v>
      </c>
      <c r="D2089" s="1">
        <v>41851</v>
      </c>
      <c r="E2089" t="s">
        <v>66</v>
      </c>
      <c r="F2089" t="s">
        <v>1659</v>
      </c>
      <c r="G2089" t="s">
        <v>1660</v>
      </c>
      <c r="H2089" t="s">
        <v>94</v>
      </c>
      <c r="I2089" t="s">
        <v>232</v>
      </c>
      <c r="J2089" t="s">
        <v>233</v>
      </c>
      <c r="K2089" t="s">
        <v>34</v>
      </c>
      <c r="L2089">
        <v>10011</v>
      </c>
      <c r="M2089" t="s">
        <v>35</v>
      </c>
      <c r="N2089" t="s">
        <v>87</v>
      </c>
      <c r="O2089" t="s">
        <v>6410</v>
      </c>
      <c r="P2089" t="s">
        <v>50</v>
      </c>
      <c r="Q2089" t="s">
        <v>51</v>
      </c>
      <c r="R2089" t="s">
        <v>6411</v>
      </c>
      <c r="S2089" s="5">
        <v>13.92</v>
      </c>
      <c r="T2089">
        <v>3</v>
      </c>
      <c r="U2089">
        <v>0.2</v>
      </c>
      <c r="V2089">
        <v>4.3500000000000014</v>
      </c>
      <c r="W2089">
        <v>0.23</v>
      </c>
      <c r="X2089" t="s">
        <v>64</v>
      </c>
      <c r="Y2089" t="s">
        <v>5811</v>
      </c>
      <c r="Z2089">
        <v>2014</v>
      </c>
      <c r="AA2089" s="6">
        <f>(Orders[[#This Row],[Sales]]*Orders[[#This Row],[Quantity]])-Orders[[#This Row],[Discount]]</f>
        <v>41.559999999999995</v>
      </c>
    </row>
    <row r="2090" spans="1:27" ht="16.5" x14ac:dyDescent="0.3">
      <c r="A2090">
        <v>41105</v>
      </c>
      <c r="B2090" t="s">
        <v>6412</v>
      </c>
      <c r="C2090" s="1">
        <v>41842</v>
      </c>
      <c r="D2090" s="1">
        <v>41847</v>
      </c>
      <c r="E2090" t="s">
        <v>66</v>
      </c>
      <c r="F2090" t="s">
        <v>6413</v>
      </c>
      <c r="G2090" t="s">
        <v>6414</v>
      </c>
      <c r="H2090" t="s">
        <v>31</v>
      </c>
      <c r="I2090" t="s">
        <v>661</v>
      </c>
      <c r="J2090" t="s">
        <v>118</v>
      </c>
      <c r="K2090" t="s">
        <v>34</v>
      </c>
      <c r="L2090">
        <v>60623</v>
      </c>
      <c r="M2090" t="s">
        <v>35</v>
      </c>
      <c r="N2090" t="s">
        <v>48</v>
      </c>
      <c r="O2090" t="s">
        <v>6415</v>
      </c>
      <c r="P2090" t="s">
        <v>50</v>
      </c>
      <c r="Q2090" t="s">
        <v>51</v>
      </c>
      <c r="R2090" t="s">
        <v>6416</v>
      </c>
      <c r="S2090" s="5">
        <v>2.1120000000000001</v>
      </c>
      <c r="T2090">
        <v>2</v>
      </c>
      <c r="U2090">
        <v>0.8</v>
      </c>
      <c r="V2090">
        <v>-3.3792</v>
      </c>
      <c r="W2090">
        <v>0.22</v>
      </c>
      <c r="X2090" t="s">
        <v>64</v>
      </c>
      <c r="Y2090" t="s">
        <v>5811</v>
      </c>
      <c r="Z2090">
        <v>2014</v>
      </c>
      <c r="AA2090" s="6">
        <f>(Orders[[#This Row],[Sales]]*Orders[[#This Row],[Quantity]])-Orders[[#This Row],[Discount]]</f>
        <v>3.4240000000000004</v>
      </c>
    </row>
    <row r="2091" spans="1:27" ht="16.5" x14ac:dyDescent="0.3">
      <c r="A2091">
        <v>35078</v>
      </c>
      <c r="B2091" t="s">
        <v>6417</v>
      </c>
      <c r="C2091" s="1">
        <v>41099</v>
      </c>
      <c r="D2091" s="1">
        <v>41104</v>
      </c>
      <c r="E2091" t="s">
        <v>28</v>
      </c>
      <c r="F2091" t="s">
        <v>1286</v>
      </c>
      <c r="G2091" t="s">
        <v>1287</v>
      </c>
      <c r="H2091" t="s">
        <v>31</v>
      </c>
      <c r="I2091" t="s">
        <v>85</v>
      </c>
      <c r="J2091" t="s">
        <v>86</v>
      </c>
      <c r="K2091" t="s">
        <v>34</v>
      </c>
      <c r="L2091">
        <v>19120</v>
      </c>
      <c r="M2091" t="s">
        <v>35</v>
      </c>
      <c r="N2091" t="s">
        <v>87</v>
      </c>
      <c r="O2091" t="s">
        <v>328</v>
      </c>
      <c r="P2091" t="s">
        <v>61</v>
      </c>
      <c r="Q2091" t="s">
        <v>72</v>
      </c>
      <c r="R2091" t="s">
        <v>329</v>
      </c>
      <c r="S2091" s="5">
        <v>269.98200000000003</v>
      </c>
      <c r="T2091">
        <v>3</v>
      </c>
      <c r="U2091">
        <v>0.4</v>
      </c>
      <c r="V2091">
        <v>40.497300000000003</v>
      </c>
      <c r="W2091">
        <v>0.18</v>
      </c>
      <c r="X2091" t="s">
        <v>64</v>
      </c>
      <c r="Y2091" t="s">
        <v>5811</v>
      </c>
      <c r="Z2091">
        <v>2012</v>
      </c>
      <c r="AA2091" s="6">
        <f>(Orders[[#This Row],[Sales]]*Orders[[#This Row],[Quantity]])-Orders[[#This Row],[Discount]]</f>
        <v>809.54600000000016</v>
      </c>
    </row>
    <row r="2092" spans="1:27" ht="16.5" x14ac:dyDescent="0.3">
      <c r="A2092">
        <v>35181</v>
      </c>
      <c r="B2092" t="s">
        <v>6418</v>
      </c>
      <c r="C2092" s="1">
        <v>40729</v>
      </c>
      <c r="D2092" s="1">
        <v>40736</v>
      </c>
      <c r="E2092" t="s">
        <v>66</v>
      </c>
      <c r="F2092" t="s">
        <v>726</v>
      </c>
      <c r="G2092" t="s">
        <v>727</v>
      </c>
      <c r="H2092" t="s">
        <v>58</v>
      </c>
      <c r="I2092" t="s">
        <v>2333</v>
      </c>
      <c r="J2092" t="s">
        <v>655</v>
      </c>
      <c r="K2092" t="s">
        <v>34</v>
      </c>
      <c r="L2092">
        <v>37918</v>
      </c>
      <c r="M2092" t="s">
        <v>35</v>
      </c>
      <c r="N2092" t="s">
        <v>36</v>
      </c>
      <c r="O2092" t="s">
        <v>4085</v>
      </c>
      <c r="P2092" t="s">
        <v>50</v>
      </c>
      <c r="Q2092" t="s">
        <v>788</v>
      </c>
      <c r="R2092" t="s">
        <v>4086</v>
      </c>
      <c r="S2092" s="5">
        <v>4.3680000000000003</v>
      </c>
      <c r="T2092">
        <v>3</v>
      </c>
      <c r="U2092">
        <v>0.2</v>
      </c>
      <c r="V2092">
        <v>0.3822000000000001</v>
      </c>
      <c r="W2092">
        <v>0.18</v>
      </c>
      <c r="X2092" t="s">
        <v>64</v>
      </c>
      <c r="Y2092" t="s">
        <v>5811</v>
      </c>
      <c r="Z2092">
        <v>2011</v>
      </c>
      <c r="AA2092" s="6">
        <f>(Orders[[#This Row],[Sales]]*Orders[[#This Row],[Quantity]])-Orders[[#This Row],[Discount]]</f>
        <v>12.904000000000002</v>
      </c>
    </row>
    <row r="2093" spans="1:27" ht="16.5" x14ac:dyDescent="0.3">
      <c r="A2093">
        <v>32273</v>
      </c>
      <c r="B2093" t="s">
        <v>6419</v>
      </c>
      <c r="C2093" s="1">
        <v>41830</v>
      </c>
      <c r="D2093" s="1">
        <v>41836</v>
      </c>
      <c r="E2093" t="s">
        <v>66</v>
      </c>
      <c r="F2093" t="s">
        <v>155</v>
      </c>
      <c r="G2093" t="s">
        <v>156</v>
      </c>
      <c r="H2093" t="s">
        <v>31</v>
      </c>
      <c r="I2093" t="s">
        <v>4280</v>
      </c>
      <c r="J2093" t="s">
        <v>728</v>
      </c>
      <c r="K2093" t="s">
        <v>34</v>
      </c>
      <c r="L2093">
        <v>97206</v>
      </c>
      <c r="M2093" t="s">
        <v>35</v>
      </c>
      <c r="N2093" t="s">
        <v>105</v>
      </c>
      <c r="O2093" t="s">
        <v>990</v>
      </c>
      <c r="P2093" t="s">
        <v>50</v>
      </c>
      <c r="Q2093" t="s">
        <v>51</v>
      </c>
      <c r="R2093" t="s">
        <v>991</v>
      </c>
      <c r="S2093" s="5">
        <v>1.08</v>
      </c>
      <c r="T2093">
        <v>2</v>
      </c>
      <c r="U2093">
        <v>0.7</v>
      </c>
      <c r="V2093">
        <v>-0.79200000000000004</v>
      </c>
      <c r="W2093">
        <v>0.08</v>
      </c>
      <c r="X2093" t="s">
        <v>64</v>
      </c>
      <c r="Y2093" t="s">
        <v>5811</v>
      </c>
      <c r="Z2093">
        <v>2014</v>
      </c>
      <c r="AA2093" s="6">
        <f>(Orders[[#This Row],[Sales]]*Orders[[#This Row],[Quantity]])-Orders[[#This Row],[Discount]]</f>
        <v>1.4600000000000002</v>
      </c>
    </row>
    <row r="2094" spans="1:27" ht="16.5" x14ac:dyDescent="0.3">
      <c r="A2094">
        <v>33868</v>
      </c>
      <c r="B2094" t="s">
        <v>6420</v>
      </c>
      <c r="C2094" s="1">
        <v>41837</v>
      </c>
      <c r="D2094" s="1">
        <v>41842</v>
      </c>
      <c r="E2094" t="s">
        <v>66</v>
      </c>
      <c r="F2094" t="s">
        <v>1942</v>
      </c>
      <c r="G2094" t="s">
        <v>1943</v>
      </c>
      <c r="H2094" t="s">
        <v>94</v>
      </c>
      <c r="I2094" t="s">
        <v>1730</v>
      </c>
      <c r="J2094" t="s">
        <v>118</v>
      </c>
      <c r="K2094" t="s">
        <v>34</v>
      </c>
      <c r="L2094">
        <v>60098</v>
      </c>
      <c r="M2094" t="s">
        <v>35</v>
      </c>
      <c r="N2094" t="s">
        <v>48</v>
      </c>
      <c r="O2094" t="s">
        <v>6421</v>
      </c>
      <c r="P2094" t="s">
        <v>50</v>
      </c>
      <c r="Q2094" t="s">
        <v>788</v>
      </c>
      <c r="R2094" t="s">
        <v>6422</v>
      </c>
      <c r="S2094" s="5">
        <v>2.9119999999999999</v>
      </c>
      <c r="T2094">
        <v>2</v>
      </c>
      <c r="U2094">
        <v>0.2</v>
      </c>
      <c r="V2094">
        <v>0.90999999999999981</v>
      </c>
      <c r="W2094">
        <v>7.0000000000000007E-2</v>
      </c>
      <c r="X2094" t="s">
        <v>64</v>
      </c>
      <c r="Y2094" t="s">
        <v>5811</v>
      </c>
      <c r="Z2094">
        <v>2014</v>
      </c>
      <c r="AA2094" s="6">
        <f>(Orders[[#This Row],[Sales]]*Orders[[#This Row],[Quantity]])-Orders[[#This Row],[Discount]]</f>
        <v>5.6239999999999997</v>
      </c>
    </row>
    <row r="2095" spans="1:27" ht="16.5" x14ac:dyDescent="0.3">
      <c r="A2095">
        <v>33367</v>
      </c>
      <c r="B2095" t="s">
        <v>6423</v>
      </c>
      <c r="C2095" s="1">
        <v>41477</v>
      </c>
      <c r="D2095" s="1">
        <v>41479</v>
      </c>
      <c r="E2095" t="s">
        <v>28</v>
      </c>
      <c r="F2095" t="s">
        <v>2881</v>
      </c>
      <c r="G2095" t="s">
        <v>2882</v>
      </c>
      <c r="H2095" t="s">
        <v>58</v>
      </c>
      <c r="I2095" t="s">
        <v>85</v>
      </c>
      <c r="J2095" t="s">
        <v>86</v>
      </c>
      <c r="K2095" t="s">
        <v>34</v>
      </c>
      <c r="L2095">
        <v>19134</v>
      </c>
      <c r="M2095" t="s">
        <v>35</v>
      </c>
      <c r="N2095" t="s">
        <v>87</v>
      </c>
      <c r="O2095" t="s">
        <v>5001</v>
      </c>
      <c r="P2095" t="s">
        <v>50</v>
      </c>
      <c r="Q2095" t="s">
        <v>51</v>
      </c>
      <c r="R2095" t="s">
        <v>5002</v>
      </c>
      <c r="S2095" s="5">
        <v>1.9410000000000001</v>
      </c>
      <c r="T2095">
        <v>1</v>
      </c>
      <c r="U2095">
        <v>0.7</v>
      </c>
      <c r="V2095">
        <v>-1.294</v>
      </c>
      <c r="W2095">
        <v>0.04</v>
      </c>
      <c r="X2095" t="s">
        <v>64</v>
      </c>
      <c r="Y2095" t="s">
        <v>5811</v>
      </c>
      <c r="Z2095">
        <v>2013</v>
      </c>
      <c r="AA2095" s="6">
        <f>(Orders[[#This Row],[Sales]]*Orders[[#This Row],[Quantity]])-Orders[[#This Row],[Discount]]</f>
        <v>1.2410000000000001</v>
      </c>
    </row>
    <row r="2096" spans="1:27" ht="16.5" x14ac:dyDescent="0.3">
      <c r="A2096">
        <v>35594</v>
      </c>
      <c r="B2096" t="s">
        <v>6424</v>
      </c>
      <c r="C2096" s="1">
        <v>41875</v>
      </c>
      <c r="D2096" s="1">
        <v>41878</v>
      </c>
      <c r="E2096" t="s">
        <v>28</v>
      </c>
      <c r="F2096" t="s">
        <v>4691</v>
      </c>
      <c r="G2096" t="s">
        <v>4692</v>
      </c>
      <c r="H2096" t="s">
        <v>31</v>
      </c>
      <c r="I2096" t="s">
        <v>4374</v>
      </c>
      <c r="J2096" t="s">
        <v>389</v>
      </c>
      <c r="K2096" t="s">
        <v>34</v>
      </c>
      <c r="L2096">
        <v>32303</v>
      </c>
      <c r="M2096" t="s">
        <v>35</v>
      </c>
      <c r="N2096" t="s">
        <v>36</v>
      </c>
      <c r="O2096" t="s">
        <v>71</v>
      </c>
      <c r="P2096" t="s">
        <v>61</v>
      </c>
      <c r="Q2096" t="s">
        <v>72</v>
      </c>
      <c r="R2096" t="s">
        <v>73</v>
      </c>
      <c r="S2096" s="5">
        <v>4367.8960000000006</v>
      </c>
      <c r="T2096">
        <v>13</v>
      </c>
      <c r="U2096">
        <v>0.2</v>
      </c>
      <c r="V2096">
        <v>327.59219999999999</v>
      </c>
      <c r="W2096">
        <v>609.44000000000005</v>
      </c>
      <c r="X2096" t="s">
        <v>64</v>
      </c>
      <c r="Y2096" t="s">
        <v>6425</v>
      </c>
      <c r="Z2096">
        <v>2014</v>
      </c>
      <c r="AA2096" s="6">
        <f>(Orders[[#This Row],[Sales]]*Orders[[#This Row],[Quantity]])-Orders[[#This Row],[Discount]]</f>
        <v>56782.448000000011</v>
      </c>
    </row>
    <row r="2097" spans="1:27" ht="16.5" x14ac:dyDescent="0.3">
      <c r="A2097">
        <v>38540</v>
      </c>
      <c r="B2097" t="s">
        <v>6426</v>
      </c>
      <c r="C2097" s="1">
        <v>41869</v>
      </c>
      <c r="D2097" s="1">
        <v>41874</v>
      </c>
      <c r="E2097" t="s">
        <v>28</v>
      </c>
      <c r="F2097" t="s">
        <v>1392</v>
      </c>
      <c r="G2097" t="s">
        <v>1393</v>
      </c>
      <c r="H2097" t="s">
        <v>31</v>
      </c>
      <c r="I2097" t="s">
        <v>85</v>
      </c>
      <c r="J2097" t="s">
        <v>86</v>
      </c>
      <c r="K2097" t="s">
        <v>34</v>
      </c>
      <c r="L2097">
        <v>19134</v>
      </c>
      <c r="M2097" t="s">
        <v>35</v>
      </c>
      <c r="N2097" t="s">
        <v>87</v>
      </c>
      <c r="O2097" t="s">
        <v>239</v>
      </c>
      <c r="P2097" t="s">
        <v>38</v>
      </c>
      <c r="Q2097" t="s">
        <v>98</v>
      </c>
      <c r="R2097" t="s">
        <v>240</v>
      </c>
      <c r="S2097" s="5">
        <v>4416.174</v>
      </c>
      <c r="T2097">
        <v>9</v>
      </c>
      <c r="U2097">
        <v>0.3</v>
      </c>
      <c r="V2097">
        <v>-630.88200000000006</v>
      </c>
      <c r="W2097">
        <v>566.65</v>
      </c>
      <c r="X2097" t="s">
        <v>64</v>
      </c>
      <c r="Y2097" t="s">
        <v>6425</v>
      </c>
      <c r="Z2097">
        <v>2014</v>
      </c>
      <c r="AA2097" s="6">
        <f>(Orders[[#This Row],[Sales]]*Orders[[#This Row],[Quantity]])-Orders[[#This Row],[Discount]]</f>
        <v>39745.265999999996</v>
      </c>
    </row>
    <row r="2098" spans="1:27" ht="16.5" x14ac:dyDescent="0.3">
      <c r="A2098">
        <v>34153</v>
      </c>
      <c r="B2098" t="s">
        <v>6427</v>
      </c>
      <c r="C2098" s="1">
        <v>41513</v>
      </c>
      <c r="D2098" s="1">
        <v>41516</v>
      </c>
      <c r="E2098" t="s">
        <v>55</v>
      </c>
      <c r="F2098" t="s">
        <v>1635</v>
      </c>
      <c r="G2098" t="s">
        <v>1636</v>
      </c>
      <c r="H2098" t="s">
        <v>58</v>
      </c>
      <c r="I2098" t="s">
        <v>157</v>
      </c>
      <c r="J2098" t="s">
        <v>104</v>
      </c>
      <c r="K2098" t="s">
        <v>34</v>
      </c>
      <c r="L2098">
        <v>92037</v>
      </c>
      <c r="M2098" t="s">
        <v>35</v>
      </c>
      <c r="N2098" t="s">
        <v>105</v>
      </c>
      <c r="O2098" t="s">
        <v>4187</v>
      </c>
      <c r="P2098" t="s">
        <v>38</v>
      </c>
      <c r="Q2098" t="s">
        <v>98</v>
      </c>
      <c r="R2098" t="s">
        <v>4188</v>
      </c>
      <c r="S2098" s="5">
        <v>1603.136</v>
      </c>
      <c r="T2098">
        <v>4</v>
      </c>
      <c r="U2098">
        <v>0.2</v>
      </c>
      <c r="V2098">
        <v>100.196</v>
      </c>
      <c r="W2098">
        <v>489.6</v>
      </c>
      <c r="X2098" t="s">
        <v>41</v>
      </c>
      <c r="Y2098" t="s">
        <v>6425</v>
      </c>
      <c r="Z2098">
        <v>2013</v>
      </c>
      <c r="AA2098" s="6">
        <f>(Orders[[#This Row],[Sales]]*Orders[[#This Row],[Quantity]])-Orders[[#This Row],[Discount]]</f>
        <v>6412.3440000000001</v>
      </c>
    </row>
    <row r="2099" spans="1:27" ht="16.5" x14ac:dyDescent="0.3">
      <c r="A2099">
        <v>40567</v>
      </c>
      <c r="B2099" t="s">
        <v>6428</v>
      </c>
      <c r="C2099" s="1">
        <v>41873</v>
      </c>
      <c r="D2099" s="1">
        <v>41880</v>
      </c>
      <c r="E2099" t="s">
        <v>66</v>
      </c>
      <c r="F2099" t="s">
        <v>2706</v>
      </c>
      <c r="G2099" t="s">
        <v>2707</v>
      </c>
      <c r="H2099" t="s">
        <v>31</v>
      </c>
      <c r="I2099" t="s">
        <v>232</v>
      </c>
      <c r="J2099" t="s">
        <v>233</v>
      </c>
      <c r="K2099" t="s">
        <v>34</v>
      </c>
      <c r="L2099">
        <v>10035</v>
      </c>
      <c r="M2099" t="s">
        <v>35</v>
      </c>
      <c r="N2099" t="s">
        <v>87</v>
      </c>
      <c r="O2099" t="s">
        <v>3065</v>
      </c>
      <c r="P2099" t="s">
        <v>50</v>
      </c>
      <c r="Q2099" t="s">
        <v>51</v>
      </c>
      <c r="R2099" t="s">
        <v>3066</v>
      </c>
      <c r="S2099" s="5">
        <v>4305.5520000000006</v>
      </c>
      <c r="T2099">
        <v>6</v>
      </c>
      <c r="U2099">
        <v>0.2</v>
      </c>
      <c r="V2099">
        <v>1453.1238000000001</v>
      </c>
      <c r="W2099">
        <v>398.64</v>
      </c>
      <c r="X2099" t="s">
        <v>64</v>
      </c>
      <c r="Y2099" t="s">
        <v>6425</v>
      </c>
      <c r="Z2099">
        <v>2014</v>
      </c>
      <c r="AA2099" s="6">
        <f>(Orders[[#This Row],[Sales]]*Orders[[#This Row],[Quantity]])-Orders[[#This Row],[Discount]]</f>
        <v>25833.112000000005</v>
      </c>
    </row>
    <row r="2100" spans="1:27" ht="16.5" x14ac:dyDescent="0.3">
      <c r="A2100">
        <v>33831</v>
      </c>
      <c r="B2100" t="s">
        <v>6429</v>
      </c>
      <c r="C2100" s="1">
        <v>41867</v>
      </c>
      <c r="D2100" s="1">
        <v>41870</v>
      </c>
      <c r="E2100" t="s">
        <v>28</v>
      </c>
      <c r="F2100" t="s">
        <v>480</v>
      </c>
      <c r="G2100" t="s">
        <v>481</v>
      </c>
      <c r="H2100" t="s">
        <v>58</v>
      </c>
      <c r="I2100" t="s">
        <v>85</v>
      </c>
      <c r="J2100" t="s">
        <v>86</v>
      </c>
      <c r="K2100" t="s">
        <v>34</v>
      </c>
      <c r="L2100">
        <v>19120</v>
      </c>
      <c r="M2100" t="s">
        <v>35</v>
      </c>
      <c r="N2100" t="s">
        <v>87</v>
      </c>
      <c r="O2100" t="s">
        <v>6430</v>
      </c>
      <c r="P2100" t="s">
        <v>50</v>
      </c>
      <c r="Q2100" t="s">
        <v>112</v>
      </c>
      <c r="R2100" t="s">
        <v>6431</v>
      </c>
      <c r="S2100" s="5">
        <v>1801.6320000000001</v>
      </c>
      <c r="T2100">
        <v>6</v>
      </c>
      <c r="U2100">
        <v>0.2</v>
      </c>
      <c r="V2100">
        <v>-337.80599999999998</v>
      </c>
      <c r="W2100">
        <v>356.88</v>
      </c>
      <c r="X2100" t="s">
        <v>53</v>
      </c>
      <c r="Y2100" t="s">
        <v>6425</v>
      </c>
      <c r="Z2100">
        <v>2014</v>
      </c>
      <c r="AA2100" s="6">
        <f>(Orders[[#This Row],[Sales]]*Orders[[#This Row],[Quantity]])-Orders[[#This Row],[Discount]]</f>
        <v>10809.592000000001</v>
      </c>
    </row>
    <row r="2101" spans="1:27" ht="16.5" x14ac:dyDescent="0.3">
      <c r="A2101">
        <v>35390</v>
      </c>
      <c r="B2101" t="s">
        <v>6432</v>
      </c>
      <c r="C2101" s="1">
        <v>41145</v>
      </c>
      <c r="D2101" s="1">
        <v>41149</v>
      </c>
      <c r="E2101" t="s">
        <v>66</v>
      </c>
      <c r="F2101" t="s">
        <v>6433</v>
      </c>
      <c r="G2101" t="s">
        <v>6434</v>
      </c>
      <c r="H2101" t="s">
        <v>31</v>
      </c>
      <c r="I2101" t="s">
        <v>2735</v>
      </c>
      <c r="J2101" t="s">
        <v>96</v>
      </c>
      <c r="K2101" t="s">
        <v>34</v>
      </c>
      <c r="L2101">
        <v>41042</v>
      </c>
      <c r="M2101" t="s">
        <v>35</v>
      </c>
      <c r="N2101" t="s">
        <v>36</v>
      </c>
      <c r="O2101" t="s">
        <v>257</v>
      </c>
      <c r="P2101" t="s">
        <v>61</v>
      </c>
      <c r="Q2101" t="s">
        <v>62</v>
      </c>
      <c r="R2101" t="s">
        <v>258</v>
      </c>
      <c r="S2101" s="5">
        <v>3080</v>
      </c>
      <c r="T2101">
        <v>7</v>
      </c>
      <c r="U2101">
        <v>0</v>
      </c>
      <c r="V2101">
        <v>1416.8</v>
      </c>
      <c r="W2101">
        <v>351.01</v>
      </c>
      <c r="X2101" t="s">
        <v>53</v>
      </c>
      <c r="Y2101" t="s">
        <v>6425</v>
      </c>
      <c r="Z2101">
        <v>2012</v>
      </c>
      <c r="AA2101" s="6">
        <f>(Orders[[#This Row],[Sales]]*Orders[[#This Row],[Quantity]])-Orders[[#This Row],[Discount]]</f>
        <v>21560</v>
      </c>
    </row>
    <row r="2102" spans="1:27" ht="16.5" x14ac:dyDescent="0.3">
      <c r="A2102">
        <v>33650</v>
      </c>
      <c r="B2102" t="s">
        <v>6435</v>
      </c>
      <c r="C2102" s="1">
        <v>41152</v>
      </c>
      <c r="D2102" s="1">
        <v>41154</v>
      </c>
      <c r="E2102" t="s">
        <v>55</v>
      </c>
      <c r="F2102" t="s">
        <v>967</v>
      </c>
      <c r="G2102" t="s">
        <v>968</v>
      </c>
      <c r="H2102" t="s">
        <v>58</v>
      </c>
      <c r="I2102" t="s">
        <v>103</v>
      </c>
      <c r="J2102" t="s">
        <v>104</v>
      </c>
      <c r="K2102" t="s">
        <v>34</v>
      </c>
      <c r="L2102">
        <v>94122</v>
      </c>
      <c r="M2102" t="s">
        <v>35</v>
      </c>
      <c r="N2102" t="s">
        <v>105</v>
      </c>
      <c r="O2102" t="s">
        <v>203</v>
      </c>
      <c r="P2102" t="s">
        <v>38</v>
      </c>
      <c r="Q2102" t="s">
        <v>173</v>
      </c>
      <c r="R2102" t="s">
        <v>204</v>
      </c>
      <c r="S2102" s="5">
        <v>1552.8309999999999</v>
      </c>
      <c r="T2102">
        <v>7</v>
      </c>
      <c r="U2102">
        <v>0.15</v>
      </c>
      <c r="V2102">
        <v>200.95460000000011</v>
      </c>
      <c r="W2102">
        <v>343.97</v>
      </c>
      <c r="X2102" t="s">
        <v>53</v>
      </c>
      <c r="Y2102" t="s">
        <v>6425</v>
      </c>
      <c r="Z2102">
        <v>2012</v>
      </c>
      <c r="AA2102" s="6">
        <f>(Orders[[#This Row],[Sales]]*Orders[[#This Row],[Quantity]])-Orders[[#This Row],[Discount]]</f>
        <v>10869.666999999999</v>
      </c>
    </row>
    <row r="2103" spans="1:27" ht="16.5" x14ac:dyDescent="0.3">
      <c r="A2103">
        <v>34352</v>
      </c>
      <c r="B2103" t="s">
        <v>6436</v>
      </c>
      <c r="C2103" s="1">
        <v>41149</v>
      </c>
      <c r="D2103" s="1">
        <v>41153</v>
      </c>
      <c r="E2103" t="s">
        <v>66</v>
      </c>
      <c r="F2103" t="s">
        <v>4362</v>
      </c>
      <c r="G2103" t="s">
        <v>4363</v>
      </c>
      <c r="H2103" t="s">
        <v>58</v>
      </c>
      <c r="I2103" t="s">
        <v>661</v>
      </c>
      <c r="J2103" t="s">
        <v>118</v>
      </c>
      <c r="K2103" t="s">
        <v>34</v>
      </c>
      <c r="L2103">
        <v>60623</v>
      </c>
      <c r="M2103" t="s">
        <v>35</v>
      </c>
      <c r="N2103" t="s">
        <v>48</v>
      </c>
      <c r="O2103" t="s">
        <v>4102</v>
      </c>
      <c r="P2103" t="s">
        <v>61</v>
      </c>
      <c r="Q2103" t="s">
        <v>139</v>
      </c>
      <c r="R2103" t="s">
        <v>4103</v>
      </c>
      <c r="S2103" s="5">
        <v>2799.96</v>
      </c>
      <c r="T2103">
        <v>5</v>
      </c>
      <c r="U2103">
        <v>0.2</v>
      </c>
      <c r="V2103">
        <v>874.98749999999984</v>
      </c>
      <c r="W2103">
        <v>286.3</v>
      </c>
      <c r="X2103" t="s">
        <v>64</v>
      </c>
      <c r="Y2103" t="s">
        <v>6425</v>
      </c>
      <c r="Z2103">
        <v>2012</v>
      </c>
      <c r="AA2103" s="6">
        <f>(Orders[[#This Row],[Sales]]*Orders[[#This Row],[Quantity]])-Orders[[#This Row],[Discount]]</f>
        <v>13999.599999999999</v>
      </c>
    </row>
    <row r="2104" spans="1:27" ht="16.5" x14ac:dyDescent="0.3">
      <c r="A2104">
        <v>33869</v>
      </c>
      <c r="B2104" t="s">
        <v>6437</v>
      </c>
      <c r="C2104" s="1">
        <v>41499</v>
      </c>
      <c r="D2104" s="1">
        <v>41502</v>
      </c>
      <c r="E2104" t="s">
        <v>28</v>
      </c>
      <c r="F2104" t="s">
        <v>4427</v>
      </c>
      <c r="G2104" t="s">
        <v>4428</v>
      </c>
      <c r="H2104" t="s">
        <v>31</v>
      </c>
      <c r="I2104" t="s">
        <v>1644</v>
      </c>
      <c r="J2104" t="s">
        <v>171</v>
      </c>
      <c r="K2104" t="s">
        <v>34</v>
      </c>
      <c r="L2104">
        <v>75007</v>
      </c>
      <c r="M2104" t="s">
        <v>35</v>
      </c>
      <c r="N2104" t="s">
        <v>48</v>
      </c>
      <c r="O2104" t="s">
        <v>6438</v>
      </c>
      <c r="P2104" t="s">
        <v>61</v>
      </c>
      <c r="Q2104" t="s">
        <v>294</v>
      </c>
      <c r="R2104" t="s">
        <v>6439</v>
      </c>
      <c r="S2104" s="5">
        <v>1399.944</v>
      </c>
      <c r="T2104">
        <v>7</v>
      </c>
      <c r="U2104">
        <v>0.2</v>
      </c>
      <c r="V2104">
        <v>52.497900000000023</v>
      </c>
      <c r="W2104">
        <v>273.79000000000002</v>
      </c>
      <c r="X2104" t="s">
        <v>53</v>
      </c>
      <c r="Y2104" t="s">
        <v>6425</v>
      </c>
      <c r="Z2104">
        <v>2013</v>
      </c>
      <c r="AA2104" s="6">
        <f>(Orders[[#This Row],[Sales]]*Orders[[#This Row],[Quantity]])-Orders[[#This Row],[Discount]]</f>
        <v>9799.4079999999994</v>
      </c>
    </row>
    <row r="2105" spans="1:27" ht="16.5" x14ac:dyDescent="0.3">
      <c r="A2105">
        <v>38165</v>
      </c>
      <c r="B2105" t="s">
        <v>6440</v>
      </c>
      <c r="C2105" s="1">
        <v>41508</v>
      </c>
      <c r="D2105" s="1">
        <v>41515</v>
      </c>
      <c r="E2105" t="s">
        <v>66</v>
      </c>
      <c r="F2105" t="s">
        <v>5400</v>
      </c>
      <c r="G2105" t="s">
        <v>5401</v>
      </c>
      <c r="H2105" t="s">
        <v>58</v>
      </c>
      <c r="I2105" t="s">
        <v>151</v>
      </c>
      <c r="J2105" t="s">
        <v>104</v>
      </c>
      <c r="K2105" t="s">
        <v>34</v>
      </c>
      <c r="L2105">
        <v>90004</v>
      </c>
      <c r="M2105" t="s">
        <v>35</v>
      </c>
      <c r="N2105" t="s">
        <v>105</v>
      </c>
      <c r="O2105" t="s">
        <v>6441</v>
      </c>
      <c r="P2105" t="s">
        <v>38</v>
      </c>
      <c r="Q2105" t="s">
        <v>39</v>
      </c>
      <c r="R2105" t="s">
        <v>6442</v>
      </c>
      <c r="S2105" s="5">
        <v>2887.056</v>
      </c>
      <c r="T2105">
        <v>9</v>
      </c>
      <c r="U2105">
        <v>0.2</v>
      </c>
      <c r="V2105">
        <v>180.44099999999989</v>
      </c>
      <c r="W2105">
        <v>268.10000000000002</v>
      </c>
      <c r="X2105" t="s">
        <v>272</v>
      </c>
      <c r="Y2105" t="s">
        <v>6425</v>
      </c>
      <c r="Z2105">
        <v>2013</v>
      </c>
      <c r="AA2105" s="6">
        <f>(Orders[[#This Row],[Sales]]*Orders[[#This Row],[Quantity]])-Orders[[#This Row],[Discount]]</f>
        <v>25983.304</v>
      </c>
    </row>
    <row r="2106" spans="1:27" ht="16.5" x14ac:dyDescent="0.3">
      <c r="A2106">
        <v>34781</v>
      </c>
      <c r="B2106" t="s">
        <v>6443</v>
      </c>
      <c r="C2106" s="1">
        <v>40782</v>
      </c>
      <c r="D2106" s="1">
        <v>40784</v>
      </c>
      <c r="E2106" t="s">
        <v>55</v>
      </c>
      <c r="F2106" t="s">
        <v>2881</v>
      </c>
      <c r="G2106" t="s">
        <v>2882</v>
      </c>
      <c r="H2106" t="s">
        <v>58</v>
      </c>
      <c r="I2106" t="s">
        <v>77</v>
      </c>
      <c r="J2106" t="s">
        <v>495</v>
      </c>
      <c r="K2106" t="s">
        <v>34</v>
      </c>
      <c r="L2106">
        <v>22153</v>
      </c>
      <c r="M2106" t="s">
        <v>35</v>
      </c>
      <c r="N2106" t="s">
        <v>36</v>
      </c>
      <c r="O2106" t="s">
        <v>6441</v>
      </c>
      <c r="P2106" t="s">
        <v>38</v>
      </c>
      <c r="Q2106" t="s">
        <v>39</v>
      </c>
      <c r="R2106" t="s">
        <v>6442</v>
      </c>
      <c r="S2106" s="5">
        <v>1202.94</v>
      </c>
      <c r="T2106">
        <v>3</v>
      </c>
      <c r="U2106">
        <v>0</v>
      </c>
      <c r="V2106">
        <v>300.73500000000001</v>
      </c>
      <c r="W2106">
        <v>237.41</v>
      </c>
      <c r="X2106" t="s">
        <v>41</v>
      </c>
      <c r="Y2106" t="s">
        <v>6425</v>
      </c>
      <c r="Z2106">
        <v>2011</v>
      </c>
      <c r="AA2106" s="6">
        <f>(Orders[[#This Row],[Sales]]*Orders[[#This Row],[Quantity]])-Orders[[#This Row],[Discount]]</f>
        <v>3608.82</v>
      </c>
    </row>
    <row r="2107" spans="1:27" ht="16.5" x14ac:dyDescent="0.3">
      <c r="A2107">
        <v>40232</v>
      </c>
      <c r="B2107" t="s">
        <v>6444</v>
      </c>
      <c r="C2107" s="1">
        <v>41879</v>
      </c>
      <c r="D2107" s="1">
        <v>41879</v>
      </c>
      <c r="E2107" t="s">
        <v>303</v>
      </c>
      <c r="F2107" t="s">
        <v>765</v>
      </c>
      <c r="G2107" t="s">
        <v>766</v>
      </c>
      <c r="H2107" t="s">
        <v>58</v>
      </c>
      <c r="I2107" t="s">
        <v>85</v>
      </c>
      <c r="J2107" t="s">
        <v>86</v>
      </c>
      <c r="K2107" t="s">
        <v>34</v>
      </c>
      <c r="L2107">
        <v>19120</v>
      </c>
      <c r="M2107" t="s">
        <v>35</v>
      </c>
      <c r="N2107" t="s">
        <v>87</v>
      </c>
      <c r="O2107" t="s">
        <v>1329</v>
      </c>
      <c r="P2107" t="s">
        <v>61</v>
      </c>
      <c r="Q2107" t="s">
        <v>294</v>
      </c>
      <c r="R2107" t="s">
        <v>1330</v>
      </c>
      <c r="S2107" s="5">
        <v>1119.8879999999999</v>
      </c>
      <c r="T2107">
        <v>14</v>
      </c>
      <c r="U2107">
        <v>0.2</v>
      </c>
      <c r="V2107">
        <v>209.9789999999999</v>
      </c>
      <c r="W2107">
        <v>212.12</v>
      </c>
      <c r="X2107" t="s">
        <v>41</v>
      </c>
      <c r="Y2107" t="s">
        <v>6425</v>
      </c>
      <c r="Z2107">
        <v>2014</v>
      </c>
      <c r="AA2107" s="6">
        <f>(Orders[[#This Row],[Sales]]*Orders[[#This Row],[Quantity]])-Orders[[#This Row],[Discount]]</f>
        <v>15678.231999999998</v>
      </c>
    </row>
    <row r="2108" spans="1:27" ht="16.5" x14ac:dyDescent="0.3">
      <c r="A2108">
        <v>33216</v>
      </c>
      <c r="B2108" t="s">
        <v>6445</v>
      </c>
      <c r="C2108" s="1">
        <v>41869</v>
      </c>
      <c r="D2108" s="1">
        <v>41871</v>
      </c>
      <c r="E2108" t="s">
        <v>55</v>
      </c>
      <c r="F2108" t="s">
        <v>956</v>
      </c>
      <c r="G2108" t="s">
        <v>957</v>
      </c>
      <c r="H2108" t="s">
        <v>58</v>
      </c>
      <c r="I2108" t="s">
        <v>4780</v>
      </c>
      <c r="J2108" t="s">
        <v>233</v>
      </c>
      <c r="K2108" t="s">
        <v>34</v>
      </c>
      <c r="L2108">
        <v>13601</v>
      </c>
      <c r="M2108" t="s">
        <v>35</v>
      </c>
      <c r="N2108" t="s">
        <v>87</v>
      </c>
      <c r="O2108" t="s">
        <v>838</v>
      </c>
      <c r="P2108" t="s">
        <v>50</v>
      </c>
      <c r="Q2108" t="s">
        <v>51</v>
      </c>
      <c r="R2108" t="s">
        <v>839</v>
      </c>
      <c r="S2108" s="5">
        <v>895.92</v>
      </c>
      <c r="T2108">
        <v>5</v>
      </c>
      <c r="U2108">
        <v>0.2</v>
      </c>
      <c r="V2108">
        <v>302.37299999999988</v>
      </c>
      <c r="W2108">
        <v>203.94</v>
      </c>
      <c r="X2108" t="s">
        <v>64</v>
      </c>
      <c r="Y2108" t="s">
        <v>6425</v>
      </c>
      <c r="Z2108">
        <v>2014</v>
      </c>
      <c r="AA2108" s="6">
        <f>(Orders[[#This Row],[Sales]]*Orders[[#This Row],[Quantity]])-Orders[[#This Row],[Discount]]</f>
        <v>4479.3999999999996</v>
      </c>
    </row>
    <row r="2109" spans="1:27" ht="16.5" x14ac:dyDescent="0.3">
      <c r="A2109">
        <v>37506</v>
      </c>
      <c r="B2109" t="s">
        <v>6446</v>
      </c>
      <c r="C2109" s="1">
        <v>41870</v>
      </c>
      <c r="D2109" s="1">
        <v>41877</v>
      </c>
      <c r="E2109" t="s">
        <v>66</v>
      </c>
      <c r="F2109" t="s">
        <v>406</v>
      </c>
      <c r="G2109" t="s">
        <v>407</v>
      </c>
      <c r="H2109" t="s">
        <v>58</v>
      </c>
      <c r="I2109" t="s">
        <v>144</v>
      </c>
      <c r="J2109" t="s">
        <v>145</v>
      </c>
      <c r="K2109" t="s">
        <v>34</v>
      </c>
      <c r="L2109">
        <v>98103</v>
      </c>
      <c r="M2109" t="s">
        <v>35</v>
      </c>
      <c r="N2109" t="s">
        <v>105</v>
      </c>
      <c r="O2109" t="s">
        <v>3686</v>
      </c>
      <c r="P2109" t="s">
        <v>50</v>
      </c>
      <c r="Q2109" t="s">
        <v>51</v>
      </c>
      <c r="R2109" t="s">
        <v>3687</v>
      </c>
      <c r="S2109" s="5">
        <v>2793.5279999999998</v>
      </c>
      <c r="T2109">
        <v>9</v>
      </c>
      <c r="U2109">
        <v>0.2</v>
      </c>
      <c r="V2109">
        <v>942.81569999999988</v>
      </c>
      <c r="W2109">
        <v>203.72</v>
      </c>
      <c r="X2109" t="s">
        <v>64</v>
      </c>
      <c r="Y2109" t="s">
        <v>6425</v>
      </c>
      <c r="Z2109">
        <v>2014</v>
      </c>
      <c r="AA2109" s="6">
        <f>(Orders[[#This Row],[Sales]]*Orders[[#This Row],[Quantity]])-Orders[[#This Row],[Discount]]</f>
        <v>25141.551999999996</v>
      </c>
    </row>
    <row r="2110" spans="1:27" ht="16.5" x14ac:dyDescent="0.3">
      <c r="A2110">
        <v>34815</v>
      </c>
      <c r="B2110" t="s">
        <v>6447</v>
      </c>
      <c r="C2110" s="1">
        <v>41496</v>
      </c>
      <c r="D2110" s="1">
        <v>41499</v>
      </c>
      <c r="E2110" t="s">
        <v>55</v>
      </c>
      <c r="F2110" t="s">
        <v>5879</v>
      </c>
      <c r="G2110" t="s">
        <v>5880</v>
      </c>
      <c r="H2110" t="s">
        <v>31</v>
      </c>
      <c r="I2110" t="s">
        <v>383</v>
      </c>
      <c r="J2110" t="s">
        <v>33</v>
      </c>
      <c r="K2110" t="s">
        <v>34</v>
      </c>
      <c r="L2110">
        <v>28314</v>
      </c>
      <c r="M2110" t="s">
        <v>35</v>
      </c>
      <c r="N2110" t="s">
        <v>36</v>
      </c>
      <c r="O2110" t="s">
        <v>1075</v>
      </c>
      <c r="P2110" t="s">
        <v>50</v>
      </c>
      <c r="Q2110" t="s">
        <v>89</v>
      </c>
      <c r="R2110" t="s">
        <v>1076</v>
      </c>
      <c r="S2110" s="5">
        <v>569.53599999999994</v>
      </c>
      <c r="T2110">
        <v>4</v>
      </c>
      <c r="U2110">
        <v>0.2</v>
      </c>
      <c r="V2110">
        <v>64.072799999999944</v>
      </c>
      <c r="W2110">
        <v>203.22</v>
      </c>
      <c r="X2110" t="s">
        <v>53</v>
      </c>
      <c r="Y2110" t="s">
        <v>6425</v>
      </c>
      <c r="Z2110">
        <v>2013</v>
      </c>
      <c r="AA2110" s="6">
        <f>(Orders[[#This Row],[Sales]]*Orders[[#This Row],[Quantity]])-Orders[[#This Row],[Discount]]</f>
        <v>2277.944</v>
      </c>
    </row>
    <row r="2111" spans="1:27" ht="16.5" x14ac:dyDescent="0.3">
      <c r="A2111">
        <v>32879</v>
      </c>
      <c r="B2111" t="s">
        <v>6448</v>
      </c>
      <c r="C2111" s="1">
        <v>41130</v>
      </c>
      <c r="D2111" s="1">
        <v>41133</v>
      </c>
      <c r="E2111" t="s">
        <v>55</v>
      </c>
      <c r="F2111" t="s">
        <v>4612</v>
      </c>
      <c r="G2111" t="s">
        <v>4613</v>
      </c>
      <c r="H2111" t="s">
        <v>31</v>
      </c>
      <c r="I2111" t="s">
        <v>232</v>
      </c>
      <c r="J2111" t="s">
        <v>233</v>
      </c>
      <c r="K2111" t="s">
        <v>34</v>
      </c>
      <c r="L2111">
        <v>10024</v>
      </c>
      <c r="M2111" t="s">
        <v>35</v>
      </c>
      <c r="N2111" t="s">
        <v>87</v>
      </c>
      <c r="O2111" t="s">
        <v>276</v>
      </c>
      <c r="P2111" t="s">
        <v>50</v>
      </c>
      <c r="Q2111" t="s">
        <v>51</v>
      </c>
      <c r="R2111" t="s">
        <v>277</v>
      </c>
      <c r="S2111" s="5">
        <v>1217.568</v>
      </c>
      <c r="T2111">
        <v>2</v>
      </c>
      <c r="U2111">
        <v>0.2</v>
      </c>
      <c r="V2111">
        <v>456.58800000000002</v>
      </c>
      <c r="W2111">
        <v>179.39</v>
      </c>
      <c r="X2111" t="s">
        <v>64</v>
      </c>
      <c r="Y2111" t="s">
        <v>6425</v>
      </c>
      <c r="Z2111">
        <v>2012</v>
      </c>
      <c r="AA2111" s="6">
        <f>(Orders[[#This Row],[Sales]]*Orders[[#This Row],[Quantity]])-Orders[[#This Row],[Discount]]</f>
        <v>2434.9360000000001</v>
      </c>
    </row>
    <row r="2112" spans="1:27" ht="16.5" x14ac:dyDescent="0.3">
      <c r="A2112">
        <v>39234</v>
      </c>
      <c r="B2112" t="s">
        <v>6449</v>
      </c>
      <c r="C2112" s="1">
        <v>41869</v>
      </c>
      <c r="D2112" s="1">
        <v>41876</v>
      </c>
      <c r="E2112" t="s">
        <v>66</v>
      </c>
      <c r="F2112" t="s">
        <v>1311</v>
      </c>
      <c r="G2112" t="s">
        <v>1312</v>
      </c>
      <c r="H2112" t="s">
        <v>58</v>
      </c>
      <c r="I2112" t="s">
        <v>6450</v>
      </c>
      <c r="J2112" t="s">
        <v>104</v>
      </c>
      <c r="K2112" t="s">
        <v>34</v>
      </c>
      <c r="L2112">
        <v>94513</v>
      </c>
      <c r="M2112" t="s">
        <v>35</v>
      </c>
      <c r="N2112" t="s">
        <v>105</v>
      </c>
      <c r="O2112" t="s">
        <v>5182</v>
      </c>
      <c r="P2112" t="s">
        <v>50</v>
      </c>
      <c r="Q2112" t="s">
        <v>89</v>
      </c>
      <c r="R2112" t="s">
        <v>5183</v>
      </c>
      <c r="S2112" s="5">
        <v>2518.29</v>
      </c>
      <c r="T2112">
        <v>9</v>
      </c>
      <c r="U2112">
        <v>0</v>
      </c>
      <c r="V2112">
        <v>654.7553999999999</v>
      </c>
      <c r="W2112">
        <v>173.07</v>
      </c>
      <c r="X2112" t="s">
        <v>64</v>
      </c>
      <c r="Y2112" t="s">
        <v>6425</v>
      </c>
      <c r="Z2112">
        <v>2014</v>
      </c>
      <c r="AA2112" s="6">
        <f>(Orders[[#This Row],[Sales]]*Orders[[#This Row],[Quantity]])-Orders[[#This Row],[Discount]]</f>
        <v>22664.61</v>
      </c>
    </row>
    <row r="2113" spans="1:27" ht="16.5" x14ac:dyDescent="0.3">
      <c r="A2113">
        <v>32672</v>
      </c>
      <c r="B2113" t="s">
        <v>6451</v>
      </c>
      <c r="C2113" s="1">
        <v>40759</v>
      </c>
      <c r="D2113" s="1">
        <v>40764</v>
      </c>
      <c r="E2113" t="s">
        <v>28</v>
      </c>
      <c r="F2113" t="s">
        <v>1281</v>
      </c>
      <c r="G2113" t="s">
        <v>1282</v>
      </c>
      <c r="H2113" t="s">
        <v>31</v>
      </c>
      <c r="I2113" t="s">
        <v>1746</v>
      </c>
      <c r="J2113" t="s">
        <v>1747</v>
      </c>
      <c r="K2113" t="s">
        <v>34</v>
      </c>
      <c r="L2113">
        <v>84062</v>
      </c>
      <c r="M2113" t="s">
        <v>35</v>
      </c>
      <c r="N2113" t="s">
        <v>105</v>
      </c>
      <c r="O2113" t="s">
        <v>2064</v>
      </c>
      <c r="P2113" t="s">
        <v>50</v>
      </c>
      <c r="Q2113" t="s">
        <v>89</v>
      </c>
      <c r="R2113" t="s">
        <v>2065</v>
      </c>
      <c r="S2113" s="5">
        <v>1089.75</v>
      </c>
      <c r="T2113">
        <v>3</v>
      </c>
      <c r="U2113">
        <v>0</v>
      </c>
      <c r="V2113">
        <v>305.13000000000011</v>
      </c>
      <c r="W2113">
        <v>171.65</v>
      </c>
      <c r="X2113" t="s">
        <v>53</v>
      </c>
      <c r="Y2113" t="s">
        <v>6425</v>
      </c>
      <c r="Z2113">
        <v>2011</v>
      </c>
      <c r="AA2113" s="6">
        <f>(Orders[[#This Row],[Sales]]*Orders[[#This Row],[Quantity]])-Orders[[#This Row],[Discount]]</f>
        <v>3269.25</v>
      </c>
    </row>
    <row r="2114" spans="1:27" ht="16.5" x14ac:dyDescent="0.3">
      <c r="A2114">
        <v>40726</v>
      </c>
      <c r="B2114" t="s">
        <v>6452</v>
      </c>
      <c r="C2114" s="1">
        <v>41149</v>
      </c>
      <c r="D2114" s="1">
        <v>41153</v>
      </c>
      <c r="E2114" t="s">
        <v>66</v>
      </c>
      <c r="F2114" t="s">
        <v>765</v>
      </c>
      <c r="G2114" t="s">
        <v>766</v>
      </c>
      <c r="H2114" t="s">
        <v>58</v>
      </c>
      <c r="I2114" t="s">
        <v>170</v>
      </c>
      <c r="J2114" t="s">
        <v>171</v>
      </c>
      <c r="K2114" t="s">
        <v>34</v>
      </c>
      <c r="L2114">
        <v>75081</v>
      </c>
      <c r="M2114" t="s">
        <v>35</v>
      </c>
      <c r="N2114" t="s">
        <v>48</v>
      </c>
      <c r="O2114" t="s">
        <v>1944</v>
      </c>
      <c r="P2114" t="s">
        <v>61</v>
      </c>
      <c r="Q2114" t="s">
        <v>72</v>
      </c>
      <c r="R2114" t="s">
        <v>1945</v>
      </c>
      <c r="S2114" s="5">
        <v>1099.96</v>
      </c>
      <c r="T2114">
        <v>5</v>
      </c>
      <c r="U2114">
        <v>0.2</v>
      </c>
      <c r="V2114">
        <v>82.496999999999957</v>
      </c>
      <c r="W2114">
        <v>164.84</v>
      </c>
      <c r="X2114" t="s">
        <v>53</v>
      </c>
      <c r="Y2114" t="s">
        <v>6425</v>
      </c>
      <c r="Z2114">
        <v>2012</v>
      </c>
      <c r="AA2114" s="6">
        <f>(Orders[[#This Row],[Sales]]*Orders[[#This Row],[Quantity]])-Orders[[#This Row],[Discount]]</f>
        <v>5499.6</v>
      </c>
    </row>
    <row r="2115" spans="1:27" ht="16.5" x14ac:dyDescent="0.3">
      <c r="A2115">
        <v>40483</v>
      </c>
      <c r="B2115" t="s">
        <v>6453</v>
      </c>
      <c r="C2115" s="1">
        <v>41859</v>
      </c>
      <c r="D2115" s="1">
        <v>41863</v>
      </c>
      <c r="E2115" t="s">
        <v>66</v>
      </c>
      <c r="F2115" t="s">
        <v>3500</v>
      </c>
      <c r="G2115" t="s">
        <v>3501</v>
      </c>
      <c r="H2115" t="s">
        <v>31</v>
      </c>
      <c r="I2115" t="s">
        <v>4398</v>
      </c>
      <c r="J2115" t="s">
        <v>104</v>
      </c>
      <c r="K2115" t="s">
        <v>34</v>
      </c>
      <c r="L2115">
        <v>92683</v>
      </c>
      <c r="M2115" t="s">
        <v>35</v>
      </c>
      <c r="N2115" t="s">
        <v>105</v>
      </c>
      <c r="O2115" t="s">
        <v>2427</v>
      </c>
      <c r="P2115" t="s">
        <v>50</v>
      </c>
      <c r="Q2115" t="s">
        <v>89</v>
      </c>
      <c r="R2115" t="s">
        <v>2428</v>
      </c>
      <c r="S2115" s="5">
        <v>1473.1</v>
      </c>
      <c r="T2115">
        <v>5</v>
      </c>
      <c r="U2115">
        <v>0</v>
      </c>
      <c r="V2115">
        <v>412.46800000000007</v>
      </c>
      <c r="W2115">
        <v>161.21</v>
      </c>
      <c r="X2115" t="s">
        <v>53</v>
      </c>
      <c r="Y2115" t="s">
        <v>6425</v>
      </c>
      <c r="Z2115">
        <v>2014</v>
      </c>
      <c r="AA2115" s="6">
        <f>(Orders[[#This Row],[Sales]]*Orders[[#This Row],[Quantity]])-Orders[[#This Row],[Discount]]</f>
        <v>7365.5</v>
      </c>
    </row>
    <row r="2116" spans="1:27" ht="16.5" x14ac:dyDescent="0.3">
      <c r="A2116">
        <v>31625</v>
      </c>
      <c r="B2116" t="s">
        <v>6454</v>
      </c>
      <c r="C2116" s="1">
        <v>41517</v>
      </c>
      <c r="D2116" s="1">
        <v>41519</v>
      </c>
      <c r="E2116" t="s">
        <v>55</v>
      </c>
      <c r="F2116" t="s">
        <v>4691</v>
      </c>
      <c r="G2116" t="s">
        <v>4692</v>
      </c>
      <c r="H2116" t="s">
        <v>31</v>
      </c>
      <c r="I2116" t="s">
        <v>85</v>
      </c>
      <c r="J2116" t="s">
        <v>86</v>
      </c>
      <c r="K2116" t="s">
        <v>34</v>
      </c>
      <c r="L2116">
        <v>19143</v>
      </c>
      <c r="M2116" t="s">
        <v>35</v>
      </c>
      <c r="N2116" t="s">
        <v>87</v>
      </c>
      <c r="O2116" t="s">
        <v>5066</v>
      </c>
      <c r="P2116" t="s">
        <v>38</v>
      </c>
      <c r="Q2116" t="s">
        <v>98</v>
      </c>
      <c r="R2116" t="s">
        <v>5067</v>
      </c>
      <c r="S2116" s="5">
        <v>786.74400000000003</v>
      </c>
      <c r="T2116">
        <v>4</v>
      </c>
      <c r="U2116">
        <v>0.3</v>
      </c>
      <c r="V2116">
        <v>-258.50160000000011</v>
      </c>
      <c r="W2116">
        <v>152.11000000000001</v>
      </c>
      <c r="X2116" t="s">
        <v>53</v>
      </c>
      <c r="Y2116" t="s">
        <v>6425</v>
      </c>
      <c r="Z2116">
        <v>2013</v>
      </c>
      <c r="AA2116" s="6">
        <f>(Orders[[#This Row],[Sales]]*Orders[[#This Row],[Quantity]])-Orders[[#This Row],[Discount]]</f>
        <v>3146.6759999999999</v>
      </c>
    </row>
    <row r="2117" spans="1:27" ht="16.5" x14ac:dyDescent="0.3">
      <c r="A2117">
        <v>36909</v>
      </c>
      <c r="B2117" t="s">
        <v>6455</v>
      </c>
      <c r="C2117" s="1">
        <v>41870</v>
      </c>
      <c r="D2117" s="1">
        <v>41874</v>
      </c>
      <c r="E2117" t="s">
        <v>66</v>
      </c>
      <c r="F2117" t="s">
        <v>1154</v>
      </c>
      <c r="G2117" t="s">
        <v>1155</v>
      </c>
      <c r="H2117" t="s">
        <v>58</v>
      </c>
      <c r="I2117" t="s">
        <v>144</v>
      </c>
      <c r="J2117" t="s">
        <v>145</v>
      </c>
      <c r="K2117" t="s">
        <v>34</v>
      </c>
      <c r="L2117">
        <v>98105</v>
      </c>
      <c r="M2117" t="s">
        <v>35</v>
      </c>
      <c r="N2117" t="s">
        <v>105</v>
      </c>
      <c r="O2117" t="s">
        <v>2340</v>
      </c>
      <c r="P2117" t="s">
        <v>61</v>
      </c>
      <c r="Q2117" t="s">
        <v>294</v>
      </c>
      <c r="R2117" t="s">
        <v>2341</v>
      </c>
      <c r="S2117" s="5">
        <v>1496.16</v>
      </c>
      <c r="T2117">
        <v>9</v>
      </c>
      <c r="U2117">
        <v>0</v>
      </c>
      <c r="V2117">
        <v>224.42400000000009</v>
      </c>
      <c r="W2117">
        <v>142.08000000000001</v>
      </c>
      <c r="X2117" t="s">
        <v>53</v>
      </c>
      <c r="Y2117" t="s">
        <v>6425</v>
      </c>
      <c r="Z2117">
        <v>2014</v>
      </c>
      <c r="AA2117" s="6">
        <f>(Orders[[#This Row],[Sales]]*Orders[[#This Row],[Quantity]])-Orders[[#This Row],[Discount]]</f>
        <v>13465.44</v>
      </c>
    </row>
    <row r="2118" spans="1:27" ht="16.5" x14ac:dyDescent="0.3">
      <c r="A2118">
        <v>33486</v>
      </c>
      <c r="B2118" t="s">
        <v>6456</v>
      </c>
      <c r="C2118" s="1">
        <v>41862</v>
      </c>
      <c r="D2118" s="1">
        <v>41867</v>
      </c>
      <c r="E2118" t="s">
        <v>66</v>
      </c>
      <c r="F2118" t="s">
        <v>1103</v>
      </c>
      <c r="G2118" t="s">
        <v>1104</v>
      </c>
      <c r="H2118" t="s">
        <v>31</v>
      </c>
      <c r="I2118" t="s">
        <v>69</v>
      </c>
      <c r="J2118" t="s">
        <v>643</v>
      </c>
      <c r="K2118" t="s">
        <v>34</v>
      </c>
      <c r="L2118">
        <v>47201</v>
      </c>
      <c r="M2118" t="s">
        <v>35</v>
      </c>
      <c r="N2118" t="s">
        <v>48</v>
      </c>
      <c r="O2118" t="s">
        <v>1088</v>
      </c>
      <c r="P2118" t="s">
        <v>61</v>
      </c>
      <c r="Q2118" t="s">
        <v>72</v>
      </c>
      <c r="R2118" t="s">
        <v>1089</v>
      </c>
      <c r="S2118" s="5">
        <v>1454.49</v>
      </c>
      <c r="T2118">
        <v>9</v>
      </c>
      <c r="U2118">
        <v>0</v>
      </c>
      <c r="V2118">
        <v>378.16739999999999</v>
      </c>
      <c r="W2118">
        <v>141.37</v>
      </c>
      <c r="X2118" t="s">
        <v>64</v>
      </c>
      <c r="Y2118" t="s">
        <v>6425</v>
      </c>
      <c r="Z2118">
        <v>2014</v>
      </c>
      <c r="AA2118" s="6">
        <f>(Orders[[#This Row],[Sales]]*Orders[[#This Row],[Quantity]])-Orders[[#This Row],[Discount]]</f>
        <v>13090.41</v>
      </c>
    </row>
    <row r="2119" spans="1:27" ht="16.5" x14ac:dyDescent="0.3">
      <c r="A2119">
        <v>31674</v>
      </c>
      <c r="B2119" t="s">
        <v>6457</v>
      </c>
      <c r="C2119" s="1">
        <v>41879</v>
      </c>
      <c r="D2119" s="1">
        <v>41884</v>
      </c>
      <c r="E2119" t="s">
        <v>66</v>
      </c>
      <c r="F2119" t="s">
        <v>4649</v>
      </c>
      <c r="G2119" t="s">
        <v>4650</v>
      </c>
      <c r="H2119" t="s">
        <v>58</v>
      </c>
      <c r="I2119" t="s">
        <v>201</v>
      </c>
      <c r="J2119" t="s">
        <v>970</v>
      </c>
      <c r="K2119" t="s">
        <v>34</v>
      </c>
      <c r="L2119">
        <v>2038</v>
      </c>
      <c r="M2119" t="s">
        <v>35</v>
      </c>
      <c r="N2119" t="s">
        <v>87</v>
      </c>
      <c r="O2119" t="s">
        <v>2202</v>
      </c>
      <c r="P2119" t="s">
        <v>38</v>
      </c>
      <c r="Q2119" t="s">
        <v>39</v>
      </c>
      <c r="R2119" t="s">
        <v>2203</v>
      </c>
      <c r="S2119" s="5">
        <v>1488.424</v>
      </c>
      <c r="T2119">
        <v>7</v>
      </c>
      <c r="U2119">
        <v>0.3</v>
      </c>
      <c r="V2119">
        <v>-297.68479999999983</v>
      </c>
      <c r="W2119">
        <v>138.1</v>
      </c>
      <c r="X2119" t="s">
        <v>64</v>
      </c>
      <c r="Y2119" t="s">
        <v>6425</v>
      </c>
      <c r="Z2119">
        <v>2014</v>
      </c>
      <c r="AA2119" s="6">
        <f>(Orders[[#This Row],[Sales]]*Orders[[#This Row],[Quantity]])-Orders[[#This Row],[Discount]]</f>
        <v>10418.668000000001</v>
      </c>
    </row>
    <row r="2120" spans="1:27" ht="16.5" x14ac:dyDescent="0.3">
      <c r="A2120">
        <v>32074</v>
      </c>
      <c r="B2120" t="s">
        <v>6458</v>
      </c>
      <c r="C2120" s="1">
        <v>41142</v>
      </c>
      <c r="D2120" s="1">
        <v>41144</v>
      </c>
      <c r="E2120" t="s">
        <v>55</v>
      </c>
      <c r="F2120" t="s">
        <v>4915</v>
      </c>
      <c r="G2120" t="s">
        <v>4916</v>
      </c>
      <c r="H2120" t="s">
        <v>94</v>
      </c>
      <c r="I2120" t="s">
        <v>103</v>
      </c>
      <c r="J2120" t="s">
        <v>104</v>
      </c>
      <c r="K2120" t="s">
        <v>34</v>
      </c>
      <c r="L2120">
        <v>94110</v>
      </c>
      <c r="M2120" t="s">
        <v>35</v>
      </c>
      <c r="N2120" t="s">
        <v>105</v>
      </c>
      <c r="O2120" t="s">
        <v>6075</v>
      </c>
      <c r="P2120" t="s">
        <v>38</v>
      </c>
      <c r="Q2120" t="s">
        <v>98</v>
      </c>
      <c r="R2120" t="s">
        <v>6076</v>
      </c>
      <c r="S2120" s="5">
        <v>544.00800000000004</v>
      </c>
      <c r="T2120">
        <v>3</v>
      </c>
      <c r="U2120">
        <v>0.2</v>
      </c>
      <c r="V2120">
        <v>40.800600000000003</v>
      </c>
      <c r="W2120">
        <v>134.38999999999999</v>
      </c>
      <c r="X2120" t="s">
        <v>53</v>
      </c>
      <c r="Y2120" t="s">
        <v>6425</v>
      </c>
      <c r="Z2120">
        <v>2012</v>
      </c>
      <c r="AA2120" s="6">
        <f>(Orders[[#This Row],[Sales]]*Orders[[#This Row],[Quantity]])-Orders[[#This Row],[Discount]]</f>
        <v>1631.8240000000001</v>
      </c>
    </row>
    <row r="2121" spans="1:27" ht="16.5" x14ac:dyDescent="0.3">
      <c r="A2121">
        <v>33845</v>
      </c>
      <c r="B2121" t="s">
        <v>6459</v>
      </c>
      <c r="C2121" s="1">
        <v>41137</v>
      </c>
      <c r="D2121" s="1">
        <v>41143</v>
      </c>
      <c r="E2121" t="s">
        <v>66</v>
      </c>
      <c r="F2121" t="s">
        <v>4295</v>
      </c>
      <c r="G2121" t="s">
        <v>4296</v>
      </c>
      <c r="H2121" t="s">
        <v>31</v>
      </c>
      <c r="I2121" t="s">
        <v>3098</v>
      </c>
      <c r="J2121" t="s">
        <v>396</v>
      </c>
      <c r="K2121" t="s">
        <v>34</v>
      </c>
      <c r="L2121">
        <v>85023</v>
      </c>
      <c r="M2121" t="s">
        <v>35</v>
      </c>
      <c r="N2121" t="s">
        <v>105</v>
      </c>
      <c r="O2121" t="s">
        <v>1453</v>
      </c>
      <c r="P2121" t="s">
        <v>61</v>
      </c>
      <c r="Q2121" t="s">
        <v>72</v>
      </c>
      <c r="R2121" t="s">
        <v>1454</v>
      </c>
      <c r="S2121" s="5">
        <v>1879.96</v>
      </c>
      <c r="T2121">
        <v>5</v>
      </c>
      <c r="U2121">
        <v>0.2</v>
      </c>
      <c r="V2121">
        <v>211.49549999999979</v>
      </c>
      <c r="W2121">
        <v>131.22</v>
      </c>
      <c r="X2121" t="s">
        <v>64</v>
      </c>
      <c r="Y2121" t="s">
        <v>6425</v>
      </c>
      <c r="Z2121">
        <v>2012</v>
      </c>
      <c r="AA2121" s="6">
        <f>(Orders[[#This Row],[Sales]]*Orders[[#This Row],[Quantity]])-Orders[[#This Row],[Discount]]</f>
        <v>9399.5999999999985</v>
      </c>
    </row>
    <row r="2122" spans="1:27" ht="16.5" x14ac:dyDescent="0.3">
      <c r="A2122">
        <v>36926</v>
      </c>
      <c r="B2122" t="s">
        <v>6460</v>
      </c>
      <c r="C2122" s="1">
        <v>41508</v>
      </c>
      <c r="D2122" s="1">
        <v>41510</v>
      </c>
      <c r="E2122" t="s">
        <v>28</v>
      </c>
      <c r="F2122" t="s">
        <v>1981</v>
      </c>
      <c r="G2122" t="s">
        <v>1982</v>
      </c>
      <c r="H2122" t="s">
        <v>94</v>
      </c>
      <c r="I2122" t="s">
        <v>85</v>
      </c>
      <c r="J2122" t="s">
        <v>86</v>
      </c>
      <c r="K2122" t="s">
        <v>34</v>
      </c>
      <c r="L2122">
        <v>19143</v>
      </c>
      <c r="M2122" t="s">
        <v>35</v>
      </c>
      <c r="N2122" t="s">
        <v>87</v>
      </c>
      <c r="O2122" t="s">
        <v>5186</v>
      </c>
      <c r="P2122" t="s">
        <v>38</v>
      </c>
      <c r="Q2122" t="s">
        <v>39</v>
      </c>
      <c r="R2122" t="s">
        <v>5187</v>
      </c>
      <c r="S2122" s="5">
        <v>815.29199999999992</v>
      </c>
      <c r="T2122">
        <v>9</v>
      </c>
      <c r="U2122">
        <v>0.4</v>
      </c>
      <c r="V2122">
        <v>-339.7050000000001</v>
      </c>
      <c r="W2122">
        <v>130.94</v>
      </c>
      <c r="X2122" t="s">
        <v>53</v>
      </c>
      <c r="Y2122" t="s">
        <v>6425</v>
      </c>
      <c r="Z2122">
        <v>2013</v>
      </c>
      <c r="AA2122" s="6">
        <f>(Orders[[#This Row],[Sales]]*Orders[[#This Row],[Quantity]])-Orders[[#This Row],[Discount]]</f>
        <v>7337.2279999999992</v>
      </c>
    </row>
    <row r="2123" spans="1:27" ht="16.5" x14ac:dyDescent="0.3">
      <c r="A2123">
        <v>40700</v>
      </c>
      <c r="B2123" t="s">
        <v>6461</v>
      </c>
      <c r="C2123" s="1">
        <v>41499</v>
      </c>
      <c r="D2123" s="1">
        <v>41504</v>
      </c>
      <c r="E2123" t="s">
        <v>28</v>
      </c>
      <c r="F2123" t="s">
        <v>5293</v>
      </c>
      <c r="G2123" t="s">
        <v>5294</v>
      </c>
      <c r="H2123" t="s">
        <v>31</v>
      </c>
      <c r="I2123" t="s">
        <v>232</v>
      </c>
      <c r="J2123" t="s">
        <v>233</v>
      </c>
      <c r="K2123" t="s">
        <v>34</v>
      </c>
      <c r="L2123">
        <v>10024</v>
      </c>
      <c r="M2123" t="s">
        <v>35</v>
      </c>
      <c r="N2123" t="s">
        <v>87</v>
      </c>
      <c r="O2123" t="s">
        <v>111</v>
      </c>
      <c r="P2123" t="s">
        <v>50</v>
      </c>
      <c r="Q2123" t="s">
        <v>112</v>
      </c>
      <c r="R2123" t="s">
        <v>113</v>
      </c>
      <c r="S2123" s="5">
        <v>1591.02</v>
      </c>
      <c r="T2123">
        <v>6</v>
      </c>
      <c r="U2123">
        <v>0</v>
      </c>
      <c r="V2123">
        <v>286.38359999999989</v>
      </c>
      <c r="W2123">
        <v>127.26</v>
      </c>
      <c r="X2123" t="s">
        <v>64</v>
      </c>
      <c r="Y2123" t="s">
        <v>6425</v>
      </c>
      <c r="Z2123">
        <v>2013</v>
      </c>
      <c r="AA2123" s="6">
        <f>(Orders[[#This Row],[Sales]]*Orders[[#This Row],[Quantity]])-Orders[[#This Row],[Discount]]</f>
        <v>9546.119999999999</v>
      </c>
    </row>
    <row r="2124" spans="1:27" ht="16.5" x14ac:dyDescent="0.3">
      <c r="A2124">
        <v>37163</v>
      </c>
      <c r="B2124" t="s">
        <v>6462</v>
      </c>
      <c r="C2124" s="1">
        <v>40760</v>
      </c>
      <c r="D2124" s="1">
        <v>40762</v>
      </c>
      <c r="E2124" t="s">
        <v>28</v>
      </c>
      <c r="F2124" t="s">
        <v>142</v>
      </c>
      <c r="G2124" t="s">
        <v>143</v>
      </c>
      <c r="H2124" t="s">
        <v>58</v>
      </c>
      <c r="I2124" t="s">
        <v>3950</v>
      </c>
      <c r="J2124" t="s">
        <v>322</v>
      </c>
      <c r="K2124" t="s">
        <v>34</v>
      </c>
      <c r="L2124">
        <v>6450</v>
      </c>
      <c r="M2124" t="s">
        <v>35</v>
      </c>
      <c r="N2124" t="s">
        <v>87</v>
      </c>
      <c r="O2124" t="s">
        <v>6075</v>
      </c>
      <c r="P2124" t="s">
        <v>38</v>
      </c>
      <c r="Q2124" t="s">
        <v>98</v>
      </c>
      <c r="R2124" t="s">
        <v>6076</v>
      </c>
      <c r="S2124" s="5">
        <v>1133.3499999999999</v>
      </c>
      <c r="T2124">
        <v>5</v>
      </c>
      <c r="U2124">
        <v>0</v>
      </c>
      <c r="V2124">
        <v>294.67099999999999</v>
      </c>
      <c r="W2124">
        <v>115.77</v>
      </c>
      <c r="X2124" t="s">
        <v>53</v>
      </c>
      <c r="Y2124" t="s">
        <v>6425</v>
      </c>
      <c r="Z2124">
        <v>2011</v>
      </c>
      <c r="AA2124" s="6">
        <f>(Orders[[#This Row],[Sales]]*Orders[[#This Row],[Quantity]])-Orders[[#This Row],[Discount]]</f>
        <v>5666.75</v>
      </c>
    </row>
    <row r="2125" spans="1:27" ht="16.5" x14ac:dyDescent="0.3">
      <c r="A2125">
        <v>36542</v>
      </c>
      <c r="B2125" t="s">
        <v>6463</v>
      </c>
      <c r="C2125" s="1">
        <v>41489</v>
      </c>
      <c r="D2125" s="1">
        <v>41491</v>
      </c>
      <c r="E2125" t="s">
        <v>28</v>
      </c>
      <c r="F2125" t="s">
        <v>1620</v>
      </c>
      <c r="G2125" t="s">
        <v>1621</v>
      </c>
      <c r="H2125" t="s">
        <v>58</v>
      </c>
      <c r="I2125" t="s">
        <v>151</v>
      </c>
      <c r="J2125" t="s">
        <v>104</v>
      </c>
      <c r="K2125" t="s">
        <v>34</v>
      </c>
      <c r="L2125">
        <v>90032</v>
      </c>
      <c r="M2125" t="s">
        <v>35</v>
      </c>
      <c r="N2125" t="s">
        <v>105</v>
      </c>
      <c r="O2125" t="s">
        <v>4388</v>
      </c>
      <c r="P2125" t="s">
        <v>61</v>
      </c>
      <c r="Q2125" t="s">
        <v>72</v>
      </c>
      <c r="R2125" t="s">
        <v>4389</v>
      </c>
      <c r="S2125" s="5">
        <v>333.57600000000002</v>
      </c>
      <c r="T2125">
        <v>3</v>
      </c>
      <c r="U2125">
        <v>0.2</v>
      </c>
      <c r="V2125">
        <v>33.357600000000019</v>
      </c>
      <c r="W2125">
        <v>106.89</v>
      </c>
      <c r="X2125" t="s">
        <v>41</v>
      </c>
      <c r="Y2125" t="s">
        <v>6425</v>
      </c>
      <c r="Z2125">
        <v>2013</v>
      </c>
      <c r="AA2125" s="6">
        <f>(Orders[[#This Row],[Sales]]*Orders[[#This Row],[Quantity]])-Orders[[#This Row],[Discount]]</f>
        <v>1000.528</v>
      </c>
    </row>
    <row r="2126" spans="1:27" ht="16.5" x14ac:dyDescent="0.3">
      <c r="A2126">
        <v>32760</v>
      </c>
      <c r="B2126" t="s">
        <v>6464</v>
      </c>
      <c r="C2126" s="1">
        <v>41513</v>
      </c>
      <c r="D2126" s="1">
        <v>41515</v>
      </c>
      <c r="E2126" t="s">
        <v>55</v>
      </c>
      <c r="F2126" t="s">
        <v>1557</v>
      </c>
      <c r="G2126" t="s">
        <v>1558</v>
      </c>
      <c r="H2126" t="s">
        <v>58</v>
      </c>
      <c r="I2126" t="s">
        <v>3362</v>
      </c>
      <c r="J2126" t="s">
        <v>171</v>
      </c>
      <c r="K2126" t="s">
        <v>34</v>
      </c>
      <c r="L2126">
        <v>77506</v>
      </c>
      <c r="M2126" t="s">
        <v>35</v>
      </c>
      <c r="N2126" t="s">
        <v>48</v>
      </c>
      <c r="O2126" t="s">
        <v>6031</v>
      </c>
      <c r="P2126" t="s">
        <v>38</v>
      </c>
      <c r="Q2126" t="s">
        <v>98</v>
      </c>
      <c r="R2126" t="s">
        <v>6032</v>
      </c>
      <c r="S2126" s="5">
        <v>1024.7159999999999</v>
      </c>
      <c r="T2126">
        <v>6</v>
      </c>
      <c r="U2126">
        <v>0.3</v>
      </c>
      <c r="V2126">
        <v>-29.277599999999889</v>
      </c>
      <c r="W2126">
        <v>104.57</v>
      </c>
      <c r="X2126" t="s">
        <v>64</v>
      </c>
      <c r="Y2126" t="s">
        <v>6425</v>
      </c>
      <c r="Z2126">
        <v>2013</v>
      </c>
      <c r="AA2126" s="6">
        <f>(Orders[[#This Row],[Sales]]*Orders[[#This Row],[Quantity]])-Orders[[#This Row],[Discount]]</f>
        <v>6147.9959999999992</v>
      </c>
    </row>
    <row r="2127" spans="1:27" ht="16.5" x14ac:dyDescent="0.3">
      <c r="A2127">
        <v>34634</v>
      </c>
      <c r="B2127" t="s">
        <v>6465</v>
      </c>
      <c r="C2127" s="1">
        <v>41873</v>
      </c>
      <c r="D2127" s="1">
        <v>41874</v>
      </c>
      <c r="E2127" t="s">
        <v>55</v>
      </c>
      <c r="F2127" t="s">
        <v>3787</v>
      </c>
      <c r="G2127" t="s">
        <v>3788</v>
      </c>
      <c r="H2127" t="s">
        <v>31</v>
      </c>
      <c r="I2127" t="s">
        <v>831</v>
      </c>
      <c r="J2127" t="s">
        <v>104</v>
      </c>
      <c r="K2127" t="s">
        <v>34</v>
      </c>
      <c r="L2127">
        <v>94601</v>
      </c>
      <c r="M2127" t="s">
        <v>35</v>
      </c>
      <c r="N2127" t="s">
        <v>105</v>
      </c>
      <c r="O2127" t="s">
        <v>4339</v>
      </c>
      <c r="P2127" t="s">
        <v>38</v>
      </c>
      <c r="Q2127" t="s">
        <v>39</v>
      </c>
      <c r="R2127" t="s">
        <v>4340</v>
      </c>
      <c r="S2127" s="5">
        <v>568.72800000000007</v>
      </c>
      <c r="T2127">
        <v>3</v>
      </c>
      <c r="U2127">
        <v>0.2</v>
      </c>
      <c r="V2127">
        <v>28.436399999999939</v>
      </c>
      <c r="W2127">
        <v>104.24</v>
      </c>
      <c r="X2127" t="s">
        <v>64</v>
      </c>
      <c r="Y2127" t="s">
        <v>6425</v>
      </c>
      <c r="Z2127">
        <v>2014</v>
      </c>
      <c r="AA2127" s="6">
        <f>(Orders[[#This Row],[Sales]]*Orders[[#This Row],[Quantity]])-Orders[[#This Row],[Discount]]</f>
        <v>1705.9840000000002</v>
      </c>
    </row>
    <row r="2128" spans="1:27" ht="16.5" x14ac:dyDescent="0.3">
      <c r="A2128">
        <v>33130</v>
      </c>
      <c r="B2128" t="s">
        <v>6466</v>
      </c>
      <c r="C2128" s="1">
        <v>41853</v>
      </c>
      <c r="D2128" s="1">
        <v>41859</v>
      </c>
      <c r="E2128" t="s">
        <v>66</v>
      </c>
      <c r="F2128" t="s">
        <v>122</v>
      </c>
      <c r="G2128" t="s">
        <v>123</v>
      </c>
      <c r="H2128" t="s">
        <v>58</v>
      </c>
      <c r="I2128" t="s">
        <v>550</v>
      </c>
      <c r="J2128" t="s">
        <v>171</v>
      </c>
      <c r="K2128" t="s">
        <v>34</v>
      </c>
      <c r="L2128">
        <v>78745</v>
      </c>
      <c r="M2128" t="s">
        <v>35</v>
      </c>
      <c r="N2128" t="s">
        <v>48</v>
      </c>
      <c r="O2128" t="s">
        <v>152</v>
      </c>
      <c r="P2128" t="s">
        <v>61</v>
      </c>
      <c r="Q2128" t="s">
        <v>62</v>
      </c>
      <c r="R2128" t="s">
        <v>153</v>
      </c>
      <c r="S2128" s="5">
        <v>1439.982</v>
      </c>
      <c r="T2128">
        <v>3</v>
      </c>
      <c r="U2128">
        <v>0.4</v>
      </c>
      <c r="V2128">
        <v>-263.99670000000032</v>
      </c>
      <c r="W2128">
        <v>103.62</v>
      </c>
      <c r="X2128" t="s">
        <v>64</v>
      </c>
      <c r="Y2128" t="s">
        <v>6425</v>
      </c>
      <c r="Z2128">
        <v>2014</v>
      </c>
      <c r="AA2128" s="6">
        <f>(Orders[[#This Row],[Sales]]*Orders[[#This Row],[Quantity]])-Orders[[#This Row],[Discount]]</f>
        <v>4319.5460000000003</v>
      </c>
    </row>
    <row r="2129" spans="1:27" ht="16.5" x14ac:dyDescent="0.3">
      <c r="A2129">
        <v>37471</v>
      </c>
      <c r="B2129" t="s">
        <v>6467</v>
      </c>
      <c r="C2129" s="1">
        <v>40757</v>
      </c>
      <c r="D2129" s="1">
        <v>40763</v>
      </c>
      <c r="E2129" t="s">
        <v>66</v>
      </c>
      <c r="F2129" t="s">
        <v>4915</v>
      </c>
      <c r="G2129" t="s">
        <v>4916</v>
      </c>
      <c r="H2129" t="s">
        <v>94</v>
      </c>
      <c r="I2129" t="s">
        <v>77</v>
      </c>
      <c r="J2129" t="s">
        <v>78</v>
      </c>
      <c r="K2129" t="s">
        <v>34</v>
      </c>
      <c r="L2129">
        <v>65807</v>
      </c>
      <c r="M2129" t="s">
        <v>35</v>
      </c>
      <c r="N2129" t="s">
        <v>48</v>
      </c>
      <c r="O2129" t="s">
        <v>4117</v>
      </c>
      <c r="P2129" t="s">
        <v>50</v>
      </c>
      <c r="Q2129" t="s">
        <v>112</v>
      </c>
      <c r="R2129" t="s">
        <v>4118</v>
      </c>
      <c r="S2129" s="5">
        <v>838.38</v>
      </c>
      <c r="T2129">
        <v>2</v>
      </c>
      <c r="U2129">
        <v>0</v>
      </c>
      <c r="V2129">
        <v>226.36259999999999</v>
      </c>
      <c r="W2129">
        <v>103.4</v>
      </c>
      <c r="X2129" t="s">
        <v>64</v>
      </c>
      <c r="Y2129" t="s">
        <v>6425</v>
      </c>
      <c r="Z2129">
        <v>2011</v>
      </c>
      <c r="AA2129" s="6">
        <f>(Orders[[#This Row],[Sales]]*Orders[[#This Row],[Quantity]])-Orders[[#This Row],[Discount]]</f>
        <v>1676.76</v>
      </c>
    </row>
    <row r="2130" spans="1:27" ht="16.5" x14ac:dyDescent="0.3">
      <c r="A2130">
        <v>38305</v>
      </c>
      <c r="B2130" t="s">
        <v>6468</v>
      </c>
      <c r="C2130" s="1">
        <v>41142</v>
      </c>
      <c r="D2130" s="1">
        <v>41146</v>
      </c>
      <c r="E2130" t="s">
        <v>66</v>
      </c>
      <c r="F2130" t="s">
        <v>2147</v>
      </c>
      <c r="G2130" t="s">
        <v>2148</v>
      </c>
      <c r="H2130" t="s">
        <v>58</v>
      </c>
      <c r="I2130" t="s">
        <v>77</v>
      </c>
      <c r="J2130" t="s">
        <v>250</v>
      </c>
      <c r="K2130" t="s">
        <v>34</v>
      </c>
      <c r="L2130">
        <v>45503</v>
      </c>
      <c r="M2130" t="s">
        <v>35</v>
      </c>
      <c r="N2130" t="s">
        <v>87</v>
      </c>
      <c r="O2130" t="s">
        <v>2096</v>
      </c>
      <c r="P2130" t="s">
        <v>38</v>
      </c>
      <c r="Q2130" t="s">
        <v>98</v>
      </c>
      <c r="R2130" t="s">
        <v>2097</v>
      </c>
      <c r="S2130" s="5">
        <v>598.45799999999997</v>
      </c>
      <c r="T2130">
        <v>3</v>
      </c>
      <c r="U2130">
        <v>0.3</v>
      </c>
      <c r="V2130">
        <v>-42.746999999999957</v>
      </c>
      <c r="W2130">
        <v>102.23</v>
      </c>
      <c r="X2130" t="s">
        <v>53</v>
      </c>
      <c r="Y2130" t="s">
        <v>6425</v>
      </c>
      <c r="Z2130">
        <v>2012</v>
      </c>
      <c r="AA2130" s="6">
        <f>(Orders[[#This Row],[Sales]]*Orders[[#This Row],[Quantity]])-Orders[[#This Row],[Discount]]</f>
        <v>1795.0739999999998</v>
      </c>
    </row>
    <row r="2131" spans="1:27" ht="16.5" x14ac:dyDescent="0.3">
      <c r="A2131">
        <v>37695</v>
      </c>
      <c r="B2131" t="s">
        <v>6469</v>
      </c>
      <c r="C2131" s="1">
        <v>41858</v>
      </c>
      <c r="D2131" s="1">
        <v>41864</v>
      </c>
      <c r="E2131" t="s">
        <v>66</v>
      </c>
      <c r="F2131" t="s">
        <v>3103</v>
      </c>
      <c r="G2131" t="s">
        <v>3104</v>
      </c>
      <c r="H2131" t="s">
        <v>94</v>
      </c>
      <c r="I2131" t="s">
        <v>32</v>
      </c>
      <c r="J2131" t="s">
        <v>530</v>
      </c>
      <c r="K2131" t="s">
        <v>34</v>
      </c>
      <c r="L2131">
        <v>3301</v>
      </c>
      <c r="M2131" t="s">
        <v>35</v>
      </c>
      <c r="N2131" t="s">
        <v>87</v>
      </c>
      <c r="O2131" t="s">
        <v>6470</v>
      </c>
      <c r="P2131" t="s">
        <v>61</v>
      </c>
      <c r="Q2131" t="s">
        <v>72</v>
      </c>
      <c r="R2131" t="s">
        <v>6471</v>
      </c>
      <c r="S2131" s="5">
        <v>824.95</v>
      </c>
      <c r="T2131">
        <v>5</v>
      </c>
      <c r="U2131">
        <v>0</v>
      </c>
      <c r="V2131">
        <v>247.4849999999999</v>
      </c>
      <c r="W2131">
        <v>99.1</v>
      </c>
      <c r="X2131" t="s">
        <v>64</v>
      </c>
      <c r="Y2131" t="s">
        <v>6425</v>
      </c>
      <c r="Z2131">
        <v>2014</v>
      </c>
      <c r="AA2131" s="6">
        <f>(Orders[[#This Row],[Sales]]*Orders[[#This Row],[Quantity]])-Orders[[#This Row],[Discount]]</f>
        <v>4124.75</v>
      </c>
    </row>
    <row r="2132" spans="1:27" ht="16.5" x14ac:dyDescent="0.3">
      <c r="A2132">
        <v>33780</v>
      </c>
      <c r="B2132" t="s">
        <v>6472</v>
      </c>
      <c r="C2132" s="1">
        <v>41880</v>
      </c>
      <c r="D2132" s="1">
        <v>41886</v>
      </c>
      <c r="E2132" t="s">
        <v>66</v>
      </c>
      <c r="F2132" t="s">
        <v>2020</v>
      </c>
      <c r="G2132" t="s">
        <v>2021</v>
      </c>
      <c r="H2132" t="s">
        <v>94</v>
      </c>
      <c r="I2132" t="s">
        <v>144</v>
      </c>
      <c r="J2132" t="s">
        <v>145</v>
      </c>
      <c r="K2132" t="s">
        <v>34</v>
      </c>
      <c r="L2132">
        <v>98105</v>
      </c>
      <c r="M2132" t="s">
        <v>35</v>
      </c>
      <c r="N2132" t="s">
        <v>105</v>
      </c>
      <c r="O2132" t="s">
        <v>264</v>
      </c>
      <c r="P2132" t="s">
        <v>38</v>
      </c>
      <c r="Q2132" t="s">
        <v>39</v>
      </c>
      <c r="R2132" t="s">
        <v>265</v>
      </c>
      <c r="S2132" s="5">
        <v>1137.75</v>
      </c>
      <c r="T2132">
        <v>5</v>
      </c>
      <c r="U2132">
        <v>0</v>
      </c>
      <c r="V2132">
        <v>250.30500000000001</v>
      </c>
      <c r="W2132">
        <v>98.35</v>
      </c>
      <c r="X2132" t="s">
        <v>64</v>
      </c>
      <c r="Y2132" t="s">
        <v>6425</v>
      </c>
      <c r="Z2132">
        <v>2014</v>
      </c>
      <c r="AA2132" s="6">
        <f>(Orders[[#This Row],[Sales]]*Orders[[#This Row],[Quantity]])-Orders[[#This Row],[Discount]]</f>
        <v>5688.75</v>
      </c>
    </row>
    <row r="2133" spans="1:27" ht="16.5" x14ac:dyDescent="0.3">
      <c r="A2133">
        <v>37321</v>
      </c>
      <c r="B2133" t="s">
        <v>6473</v>
      </c>
      <c r="C2133" s="1">
        <v>41876</v>
      </c>
      <c r="D2133" s="1">
        <v>41878</v>
      </c>
      <c r="E2133" t="s">
        <v>28</v>
      </c>
      <c r="F2133" t="s">
        <v>4391</v>
      </c>
      <c r="G2133" t="s">
        <v>4392</v>
      </c>
      <c r="H2133" t="s">
        <v>31</v>
      </c>
      <c r="I2133" t="s">
        <v>377</v>
      </c>
      <c r="J2133" t="s">
        <v>250</v>
      </c>
      <c r="K2133" t="s">
        <v>34</v>
      </c>
      <c r="L2133">
        <v>43130</v>
      </c>
      <c r="M2133" t="s">
        <v>35</v>
      </c>
      <c r="N2133" t="s">
        <v>87</v>
      </c>
      <c r="O2133" t="s">
        <v>4303</v>
      </c>
      <c r="P2133" t="s">
        <v>50</v>
      </c>
      <c r="Q2133" t="s">
        <v>89</v>
      </c>
      <c r="R2133" t="s">
        <v>4304</v>
      </c>
      <c r="S2133" s="5">
        <v>646.27200000000005</v>
      </c>
      <c r="T2133">
        <v>8</v>
      </c>
      <c r="U2133">
        <v>0.2</v>
      </c>
      <c r="V2133">
        <v>64.627199999999988</v>
      </c>
      <c r="W2133">
        <v>94.81</v>
      </c>
      <c r="X2133" t="s">
        <v>53</v>
      </c>
      <c r="Y2133" t="s">
        <v>6425</v>
      </c>
      <c r="Z2133">
        <v>2014</v>
      </c>
      <c r="AA2133" s="6">
        <f>(Orders[[#This Row],[Sales]]*Orders[[#This Row],[Quantity]])-Orders[[#This Row],[Discount]]</f>
        <v>5169.9760000000006</v>
      </c>
    </row>
    <row r="2134" spans="1:27" ht="16.5" x14ac:dyDescent="0.3">
      <c r="A2134">
        <v>39540</v>
      </c>
      <c r="B2134" t="s">
        <v>6474</v>
      </c>
      <c r="C2134" s="1">
        <v>40767</v>
      </c>
      <c r="D2134" s="1">
        <v>40771</v>
      </c>
      <c r="E2134" t="s">
        <v>66</v>
      </c>
      <c r="F2134" t="s">
        <v>5668</v>
      </c>
      <c r="G2134" t="s">
        <v>5669</v>
      </c>
      <c r="H2134" t="s">
        <v>31</v>
      </c>
      <c r="I2134" t="s">
        <v>103</v>
      </c>
      <c r="J2134" t="s">
        <v>104</v>
      </c>
      <c r="K2134" t="s">
        <v>34</v>
      </c>
      <c r="L2134">
        <v>94122</v>
      </c>
      <c r="M2134" t="s">
        <v>35</v>
      </c>
      <c r="N2134" t="s">
        <v>105</v>
      </c>
      <c r="O2134" t="s">
        <v>2093</v>
      </c>
      <c r="P2134" t="s">
        <v>61</v>
      </c>
      <c r="Q2134" t="s">
        <v>72</v>
      </c>
      <c r="R2134" t="s">
        <v>2094</v>
      </c>
      <c r="S2134" s="5">
        <v>806.33600000000001</v>
      </c>
      <c r="T2134">
        <v>8</v>
      </c>
      <c r="U2134">
        <v>0.2</v>
      </c>
      <c r="V2134">
        <v>50.396000000000022</v>
      </c>
      <c r="W2134">
        <v>94.31</v>
      </c>
      <c r="X2134" t="s">
        <v>53</v>
      </c>
      <c r="Y2134" t="s">
        <v>6425</v>
      </c>
      <c r="Z2134">
        <v>2011</v>
      </c>
      <c r="AA2134" s="6">
        <f>(Orders[[#This Row],[Sales]]*Orders[[#This Row],[Quantity]])-Orders[[#This Row],[Discount]]</f>
        <v>6450.4880000000003</v>
      </c>
    </row>
    <row r="2135" spans="1:27" ht="16.5" x14ac:dyDescent="0.3">
      <c r="A2135">
        <v>34313</v>
      </c>
      <c r="B2135" t="s">
        <v>6475</v>
      </c>
      <c r="C2135" s="1">
        <v>41510</v>
      </c>
      <c r="D2135" s="1">
        <v>41517</v>
      </c>
      <c r="E2135" t="s">
        <v>66</v>
      </c>
      <c r="F2135" t="s">
        <v>428</v>
      </c>
      <c r="G2135" t="s">
        <v>429</v>
      </c>
      <c r="H2135" t="s">
        <v>94</v>
      </c>
      <c r="I2135" t="s">
        <v>6251</v>
      </c>
      <c r="J2135" t="s">
        <v>171</v>
      </c>
      <c r="K2135" t="s">
        <v>34</v>
      </c>
      <c r="L2135">
        <v>78577</v>
      </c>
      <c r="M2135" t="s">
        <v>35</v>
      </c>
      <c r="N2135" t="s">
        <v>48</v>
      </c>
      <c r="O2135" t="s">
        <v>586</v>
      </c>
      <c r="P2135" t="s">
        <v>50</v>
      </c>
      <c r="Q2135" t="s">
        <v>112</v>
      </c>
      <c r="R2135" t="s">
        <v>587</v>
      </c>
      <c r="S2135" s="5">
        <v>727.29600000000005</v>
      </c>
      <c r="T2135">
        <v>8</v>
      </c>
      <c r="U2135">
        <v>0.2</v>
      </c>
      <c r="V2135">
        <v>-172.73280000000011</v>
      </c>
      <c r="W2135">
        <v>93.94</v>
      </c>
      <c r="X2135" t="s">
        <v>272</v>
      </c>
      <c r="Y2135" t="s">
        <v>6425</v>
      </c>
      <c r="Z2135">
        <v>2013</v>
      </c>
      <c r="AA2135" s="6">
        <f>(Orders[[#This Row],[Sales]]*Orders[[#This Row],[Quantity]])-Orders[[#This Row],[Discount]]</f>
        <v>5818.1680000000006</v>
      </c>
    </row>
    <row r="2136" spans="1:27" ht="16.5" x14ac:dyDescent="0.3">
      <c r="A2136">
        <v>34925</v>
      </c>
      <c r="B2136" t="s">
        <v>6476</v>
      </c>
      <c r="C2136" s="1">
        <v>40764</v>
      </c>
      <c r="D2136" s="1">
        <v>40768</v>
      </c>
      <c r="E2136" t="s">
        <v>66</v>
      </c>
      <c r="F2136" t="s">
        <v>29</v>
      </c>
      <c r="G2136" t="s">
        <v>30</v>
      </c>
      <c r="H2136" t="s">
        <v>31</v>
      </c>
      <c r="I2136" t="s">
        <v>144</v>
      </c>
      <c r="J2136" t="s">
        <v>145</v>
      </c>
      <c r="K2136" t="s">
        <v>34</v>
      </c>
      <c r="L2136">
        <v>98103</v>
      </c>
      <c r="M2136" t="s">
        <v>35</v>
      </c>
      <c r="N2136" t="s">
        <v>105</v>
      </c>
      <c r="O2136" t="s">
        <v>3149</v>
      </c>
      <c r="P2136" t="s">
        <v>50</v>
      </c>
      <c r="Q2136" t="s">
        <v>51</v>
      </c>
      <c r="R2136" t="s">
        <v>3150</v>
      </c>
      <c r="S2136" s="5">
        <v>2060.7440000000001</v>
      </c>
      <c r="T2136">
        <v>7</v>
      </c>
      <c r="U2136">
        <v>0.2</v>
      </c>
      <c r="V2136">
        <v>643.98249999999996</v>
      </c>
      <c r="W2136">
        <v>90.47</v>
      </c>
      <c r="X2136" t="s">
        <v>64</v>
      </c>
      <c r="Y2136" t="s">
        <v>6425</v>
      </c>
      <c r="Z2136">
        <v>2011</v>
      </c>
      <c r="AA2136" s="6">
        <f>(Orders[[#This Row],[Sales]]*Orders[[#This Row],[Quantity]])-Orders[[#This Row],[Discount]]</f>
        <v>14425.008</v>
      </c>
    </row>
    <row r="2137" spans="1:27" ht="16.5" x14ac:dyDescent="0.3">
      <c r="A2137">
        <v>31892</v>
      </c>
      <c r="B2137" t="s">
        <v>6477</v>
      </c>
      <c r="C2137" s="1">
        <v>40763</v>
      </c>
      <c r="D2137" s="1">
        <v>40770</v>
      </c>
      <c r="E2137" t="s">
        <v>66</v>
      </c>
      <c r="F2137" t="s">
        <v>567</v>
      </c>
      <c r="G2137" t="s">
        <v>568</v>
      </c>
      <c r="H2137" t="s">
        <v>31</v>
      </c>
      <c r="I2137" t="s">
        <v>157</v>
      </c>
      <c r="J2137" t="s">
        <v>104</v>
      </c>
      <c r="K2137" t="s">
        <v>34</v>
      </c>
      <c r="L2137">
        <v>92024</v>
      </c>
      <c r="M2137" t="s">
        <v>35</v>
      </c>
      <c r="N2137" t="s">
        <v>105</v>
      </c>
      <c r="O2137" t="s">
        <v>4142</v>
      </c>
      <c r="P2137" t="s">
        <v>61</v>
      </c>
      <c r="Q2137" t="s">
        <v>139</v>
      </c>
      <c r="R2137" t="s">
        <v>4143</v>
      </c>
      <c r="S2137" s="5">
        <v>1199.9760000000001</v>
      </c>
      <c r="T2137">
        <v>3</v>
      </c>
      <c r="U2137">
        <v>0.2</v>
      </c>
      <c r="V2137">
        <v>434.99130000000002</v>
      </c>
      <c r="W2137">
        <v>89.43</v>
      </c>
      <c r="X2137" t="s">
        <v>64</v>
      </c>
      <c r="Y2137" t="s">
        <v>6425</v>
      </c>
      <c r="Z2137">
        <v>2011</v>
      </c>
      <c r="AA2137" s="6">
        <f>(Orders[[#This Row],[Sales]]*Orders[[#This Row],[Quantity]])-Orders[[#This Row],[Discount]]</f>
        <v>3599.7280000000005</v>
      </c>
    </row>
    <row r="2138" spans="1:27" ht="16.5" x14ac:dyDescent="0.3">
      <c r="A2138">
        <v>33093</v>
      </c>
      <c r="B2138" t="s">
        <v>6478</v>
      </c>
      <c r="C2138" s="1">
        <v>41879</v>
      </c>
      <c r="D2138" s="1">
        <v>41882</v>
      </c>
      <c r="E2138" t="s">
        <v>55</v>
      </c>
      <c r="F2138" t="s">
        <v>6243</v>
      </c>
      <c r="G2138" t="s">
        <v>6244</v>
      </c>
      <c r="H2138" t="s">
        <v>94</v>
      </c>
      <c r="I2138" t="s">
        <v>232</v>
      </c>
      <c r="J2138" t="s">
        <v>233</v>
      </c>
      <c r="K2138" t="s">
        <v>34</v>
      </c>
      <c r="L2138">
        <v>10024</v>
      </c>
      <c r="M2138" t="s">
        <v>35</v>
      </c>
      <c r="N2138" t="s">
        <v>87</v>
      </c>
      <c r="O2138" t="s">
        <v>503</v>
      </c>
      <c r="P2138" t="s">
        <v>61</v>
      </c>
      <c r="Q2138" t="s">
        <v>72</v>
      </c>
      <c r="R2138" t="s">
        <v>504</v>
      </c>
      <c r="S2138" s="5">
        <v>347.97</v>
      </c>
      <c r="T2138">
        <v>3</v>
      </c>
      <c r="U2138">
        <v>0</v>
      </c>
      <c r="V2138">
        <v>100.9113</v>
      </c>
      <c r="W2138">
        <v>88.39</v>
      </c>
      <c r="X2138" t="s">
        <v>53</v>
      </c>
      <c r="Y2138" t="s">
        <v>6425</v>
      </c>
      <c r="Z2138">
        <v>2014</v>
      </c>
      <c r="AA2138" s="6">
        <f>(Orders[[#This Row],[Sales]]*Orders[[#This Row],[Quantity]])-Orders[[#This Row],[Discount]]</f>
        <v>1043.9100000000001</v>
      </c>
    </row>
    <row r="2139" spans="1:27" ht="16.5" x14ac:dyDescent="0.3">
      <c r="A2139">
        <v>34688</v>
      </c>
      <c r="B2139" t="s">
        <v>6479</v>
      </c>
      <c r="C2139" s="1">
        <v>40764</v>
      </c>
      <c r="D2139" s="1">
        <v>40768</v>
      </c>
      <c r="E2139" t="s">
        <v>66</v>
      </c>
      <c r="F2139" t="s">
        <v>1864</v>
      </c>
      <c r="G2139" t="s">
        <v>1865</v>
      </c>
      <c r="H2139" t="s">
        <v>94</v>
      </c>
      <c r="I2139" t="s">
        <v>144</v>
      </c>
      <c r="J2139" t="s">
        <v>145</v>
      </c>
      <c r="K2139" t="s">
        <v>34</v>
      </c>
      <c r="L2139">
        <v>98103</v>
      </c>
      <c r="M2139" t="s">
        <v>35</v>
      </c>
      <c r="N2139" t="s">
        <v>105</v>
      </c>
      <c r="O2139" t="s">
        <v>2013</v>
      </c>
      <c r="P2139" t="s">
        <v>61</v>
      </c>
      <c r="Q2139" t="s">
        <v>72</v>
      </c>
      <c r="R2139" t="s">
        <v>2014</v>
      </c>
      <c r="S2139" s="5">
        <v>1091.1679999999999</v>
      </c>
      <c r="T2139">
        <v>4</v>
      </c>
      <c r="U2139">
        <v>0.2</v>
      </c>
      <c r="V2139">
        <v>68.197999999999979</v>
      </c>
      <c r="W2139">
        <v>87.44</v>
      </c>
      <c r="X2139" t="s">
        <v>53</v>
      </c>
      <c r="Y2139" t="s">
        <v>6425</v>
      </c>
      <c r="Z2139">
        <v>2011</v>
      </c>
      <c r="AA2139" s="6">
        <f>(Orders[[#This Row],[Sales]]*Orders[[#This Row],[Quantity]])-Orders[[#This Row],[Discount]]</f>
        <v>4364.4719999999998</v>
      </c>
    </row>
    <row r="2140" spans="1:27" ht="16.5" x14ac:dyDescent="0.3">
      <c r="A2140">
        <v>32986</v>
      </c>
      <c r="B2140" t="s">
        <v>6480</v>
      </c>
      <c r="C2140" s="1">
        <v>40771</v>
      </c>
      <c r="D2140" s="1">
        <v>40775</v>
      </c>
      <c r="E2140" t="s">
        <v>66</v>
      </c>
      <c r="F2140" t="s">
        <v>5046</v>
      </c>
      <c r="G2140" t="s">
        <v>5047</v>
      </c>
      <c r="H2140" t="s">
        <v>31</v>
      </c>
      <c r="I2140" t="s">
        <v>85</v>
      </c>
      <c r="J2140" t="s">
        <v>86</v>
      </c>
      <c r="K2140" t="s">
        <v>34</v>
      </c>
      <c r="L2140">
        <v>19143</v>
      </c>
      <c r="M2140" t="s">
        <v>35</v>
      </c>
      <c r="N2140" t="s">
        <v>87</v>
      </c>
      <c r="O2140" t="s">
        <v>4339</v>
      </c>
      <c r="P2140" t="s">
        <v>38</v>
      </c>
      <c r="Q2140" t="s">
        <v>39</v>
      </c>
      <c r="R2140" t="s">
        <v>4340</v>
      </c>
      <c r="S2140" s="5">
        <v>853.09199999999987</v>
      </c>
      <c r="T2140">
        <v>6</v>
      </c>
      <c r="U2140">
        <v>0.4</v>
      </c>
      <c r="V2140">
        <v>-227.49120000000019</v>
      </c>
      <c r="W2140">
        <v>85.4</v>
      </c>
      <c r="X2140" t="s">
        <v>53</v>
      </c>
      <c r="Y2140" t="s">
        <v>6425</v>
      </c>
      <c r="Z2140">
        <v>2011</v>
      </c>
      <c r="AA2140" s="6">
        <f>(Orders[[#This Row],[Sales]]*Orders[[#This Row],[Quantity]])-Orders[[#This Row],[Discount]]</f>
        <v>5118.152</v>
      </c>
    </row>
    <row r="2141" spans="1:27" ht="16.5" x14ac:dyDescent="0.3">
      <c r="A2141">
        <v>39351</v>
      </c>
      <c r="B2141" t="s">
        <v>6481</v>
      </c>
      <c r="C2141" s="1">
        <v>41149</v>
      </c>
      <c r="D2141" s="1">
        <v>41156</v>
      </c>
      <c r="E2141" t="s">
        <v>66</v>
      </c>
      <c r="F2141" t="s">
        <v>1347</v>
      </c>
      <c r="G2141" t="s">
        <v>1348</v>
      </c>
      <c r="H2141" t="s">
        <v>31</v>
      </c>
      <c r="I2141" t="s">
        <v>151</v>
      </c>
      <c r="J2141" t="s">
        <v>104</v>
      </c>
      <c r="K2141" t="s">
        <v>34</v>
      </c>
      <c r="L2141">
        <v>90049</v>
      </c>
      <c r="M2141" t="s">
        <v>35</v>
      </c>
      <c r="N2141" t="s">
        <v>105</v>
      </c>
      <c r="O2141" t="s">
        <v>1289</v>
      </c>
      <c r="P2141" t="s">
        <v>50</v>
      </c>
      <c r="Q2141" t="s">
        <v>112</v>
      </c>
      <c r="R2141" t="s">
        <v>1290</v>
      </c>
      <c r="S2141" s="5">
        <v>892.35</v>
      </c>
      <c r="T2141">
        <v>5</v>
      </c>
      <c r="U2141">
        <v>0</v>
      </c>
      <c r="V2141">
        <v>267.70499999999993</v>
      </c>
      <c r="W2141">
        <v>85.38</v>
      </c>
      <c r="X2141" t="s">
        <v>64</v>
      </c>
      <c r="Y2141" t="s">
        <v>6425</v>
      </c>
      <c r="Z2141">
        <v>2012</v>
      </c>
      <c r="AA2141" s="6">
        <f>(Orders[[#This Row],[Sales]]*Orders[[#This Row],[Quantity]])-Orders[[#This Row],[Discount]]</f>
        <v>4461.75</v>
      </c>
    </row>
    <row r="2142" spans="1:27" ht="16.5" x14ac:dyDescent="0.3">
      <c r="A2142">
        <v>37959</v>
      </c>
      <c r="B2142" t="s">
        <v>6482</v>
      </c>
      <c r="C2142" s="1">
        <v>41129</v>
      </c>
      <c r="D2142" s="1">
        <v>41131</v>
      </c>
      <c r="E2142" t="s">
        <v>28</v>
      </c>
      <c r="F2142" t="s">
        <v>2442</v>
      </c>
      <c r="G2142" t="s">
        <v>2443</v>
      </c>
      <c r="H2142" t="s">
        <v>31</v>
      </c>
      <c r="I2142" t="s">
        <v>969</v>
      </c>
      <c r="J2142" t="s">
        <v>970</v>
      </c>
      <c r="K2142" t="s">
        <v>34</v>
      </c>
      <c r="L2142">
        <v>1841</v>
      </c>
      <c r="M2142" t="s">
        <v>35</v>
      </c>
      <c r="N2142" t="s">
        <v>87</v>
      </c>
      <c r="O2142" t="s">
        <v>4199</v>
      </c>
      <c r="P2142" t="s">
        <v>50</v>
      </c>
      <c r="Q2142" t="s">
        <v>51</v>
      </c>
      <c r="R2142" t="s">
        <v>4200</v>
      </c>
      <c r="S2142" s="5">
        <v>447.86</v>
      </c>
      <c r="T2142">
        <v>7</v>
      </c>
      <c r="U2142">
        <v>0</v>
      </c>
      <c r="V2142">
        <v>210.49420000000001</v>
      </c>
      <c r="W2142">
        <v>83.22</v>
      </c>
      <c r="X2142" t="s">
        <v>41</v>
      </c>
      <c r="Y2142" t="s">
        <v>6425</v>
      </c>
      <c r="Z2142">
        <v>2012</v>
      </c>
      <c r="AA2142" s="6">
        <f>(Orders[[#This Row],[Sales]]*Orders[[#This Row],[Quantity]])-Orders[[#This Row],[Discount]]</f>
        <v>3135.02</v>
      </c>
    </row>
    <row r="2143" spans="1:27" ht="16.5" x14ac:dyDescent="0.3">
      <c r="A2143">
        <v>40486</v>
      </c>
      <c r="B2143" t="s">
        <v>6483</v>
      </c>
      <c r="C2143" s="1">
        <v>41142</v>
      </c>
      <c r="D2143" s="1">
        <v>41146</v>
      </c>
      <c r="E2143" t="s">
        <v>66</v>
      </c>
      <c r="F2143" t="s">
        <v>2073</v>
      </c>
      <c r="G2143" t="s">
        <v>2074</v>
      </c>
      <c r="H2143" t="s">
        <v>94</v>
      </c>
      <c r="I2143" t="s">
        <v>6329</v>
      </c>
      <c r="J2143" t="s">
        <v>86</v>
      </c>
      <c r="K2143" t="s">
        <v>34</v>
      </c>
      <c r="L2143">
        <v>18103</v>
      </c>
      <c r="M2143" t="s">
        <v>35</v>
      </c>
      <c r="N2143" t="s">
        <v>87</v>
      </c>
      <c r="O2143" t="s">
        <v>1855</v>
      </c>
      <c r="P2143" t="s">
        <v>50</v>
      </c>
      <c r="Q2143" t="s">
        <v>112</v>
      </c>
      <c r="R2143" t="s">
        <v>1856</v>
      </c>
      <c r="S2143" s="5">
        <v>663.072</v>
      </c>
      <c r="T2143">
        <v>6</v>
      </c>
      <c r="U2143">
        <v>0.2</v>
      </c>
      <c r="V2143">
        <v>-165.768</v>
      </c>
      <c r="W2143">
        <v>81.599999999999994</v>
      </c>
      <c r="X2143" t="s">
        <v>53</v>
      </c>
      <c r="Y2143" t="s">
        <v>6425</v>
      </c>
      <c r="Z2143">
        <v>2012</v>
      </c>
      <c r="AA2143" s="6">
        <f>(Orders[[#This Row],[Sales]]*Orders[[#This Row],[Quantity]])-Orders[[#This Row],[Discount]]</f>
        <v>3978.232</v>
      </c>
    </row>
    <row r="2144" spans="1:27" ht="16.5" x14ac:dyDescent="0.3">
      <c r="A2144">
        <v>34409</v>
      </c>
      <c r="B2144" t="s">
        <v>6484</v>
      </c>
      <c r="C2144" s="1">
        <v>41510</v>
      </c>
      <c r="D2144" s="1">
        <v>41517</v>
      </c>
      <c r="E2144" t="s">
        <v>66</v>
      </c>
      <c r="F2144" t="s">
        <v>4459</v>
      </c>
      <c r="G2144" t="s">
        <v>4460</v>
      </c>
      <c r="H2144" t="s">
        <v>31</v>
      </c>
      <c r="I2144" t="s">
        <v>144</v>
      </c>
      <c r="J2144" t="s">
        <v>145</v>
      </c>
      <c r="K2144" t="s">
        <v>34</v>
      </c>
      <c r="L2144">
        <v>98105</v>
      </c>
      <c r="M2144" t="s">
        <v>35</v>
      </c>
      <c r="N2144" t="s">
        <v>105</v>
      </c>
      <c r="O2144" t="s">
        <v>4175</v>
      </c>
      <c r="P2144" t="s">
        <v>61</v>
      </c>
      <c r="Q2144" t="s">
        <v>62</v>
      </c>
      <c r="R2144" t="s">
        <v>4176</v>
      </c>
      <c r="S2144" s="5">
        <v>837.59999999999991</v>
      </c>
      <c r="T2144">
        <v>3</v>
      </c>
      <c r="U2144">
        <v>0.2</v>
      </c>
      <c r="V2144">
        <v>62.82000000000005</v>
      </c>
      <c r="W2144">
        <v>80.61</v>
      </c>
      <c r="X2144" t="s">
        <v>64</v>
      </c>
      <c r="Y2144" t="s">
        <v>6425</v>
      </c>
      <c r="Z2144">
        <v>2013</v>
      </c>
      <c r="AA2144" s="6">
        <f>(Orders[[#This Row],[Sales]]*Orders[[#This Row],[Quantity]])-Orders[[#This Row],[Discount]]</f>
        <v>2512.6</v>
      </c>
    </row>
    <row r="2145" spans="1:27" ht="16.5" x14ac:dyDescent="0.3">
      <c r="A2145">
        <v>35941</v>
      </c>
      <c r="B2145" t="s">
        <v>6485</v>
      </c>
      <c r="C2145" s="1">
        <v>41123</v>
      </c>
      <c r="D2145" s="1">
        <v>41127</v>
      </c>
      <c r="E2145" t="s">
        <v>66</v>
      </c>
      <c r="F2145" t="s">
        <v>5175</v>
      </c>
      <c r="G2145" t="s">
        <v>5176</v>
      </c>
      <c r="H2145" t="s">
        <v>31</v>
      </c>
      <c r="I2145" t="s">
        <v>144</v>
      </c>
      <c r="J2145" t="s">
        <v>145</v>
      </c>
      <c r="K2145" t="s">
        <v>34</v>
      </c>
      <c r="L2145">
        <v>98105</v>
      </c>
      <c r="M2145" t="s">
        <v>35</v>
      </c>
      <c r="N2145" t="s">
        <v>105</v>
      </c>
      <c r="O2145" t="s">
        <v>4175</v>
      </c>
      <c r="P2145" t="s">
        <v>61</v>
      </c>
      <c r="Q2145" t="s">
        <v>62</v>
      </c>
      <c r="R2145" t="s">
        <v>4176</v>
      </c>
      <c r="S2145" s="5">
        <v>558.4</v>
      </c>
      <c r="T2145">
        <v>2</v>
      </c>
      <c r="U2145">
        <v>0.2</v>
      </c>
      <c r="V2145">
        <v>41.880000000000017</v>
      </c>
      <c r="W2145">
        <v>78.31</v>
      </c>
      <c r="X2145" t="s">
        <v>53</v>
      </c>
      <c r="Y2145" t="s">
        <v>6425</v>
      </c>
      <c r="Z2145">
        <v>2012</v>
      </c>
      <c r="AA2145" s="6">
        <f>(Orders[[#This Row],[Sales]]*Orders[[#This Row],[Quantity]])-Orders[[#This Row],[Discount]]</f>
        <v>1116.5999999999999</v>
      </c>
    </row>
    <row r="2146" spans="1:27" ht="16.5" x14ac:dyDescent="0.3">
      <c r="A2146">
        <v>39337</v>
      </c>
      <c r="B2146" t="s">
        <v>6486</v>
      </c>
      <c r="C2146" s="1">
        <v>41873</v>
      </c>
      <c r="D2146" s="1">
        <v>41877</v>
      </c>
      <c r="E2146" t="s">
        <v>28</v>
      </c>
      <c r="F2146" t="s">
        <v>2328</v>
      </c>
      <c r="G2146" t="s">
        <v>2329</v>
      </c>
      <c r="H2146" t="s">
        <v>58</v>
      </c>
      <c r="I2146" t="s">
        <v>144</v>
      </c>
      <c r="J2146" t="s">
        <v>145</v>
      </c>
      <c r="K2146" t="s">
        <v>34</v>
      </c>
      <c r="L2146">
        <v>98115</v>
      </c>
      <c r="M2146" t="s">
        <v>35</v>
      </c>
      <c r="N2146" t="s">
        <v>105</v>
      </c>
      <c r="O2146" t="s">
        <v>132</v>
      </c>
      <c r="P2146" t="s">
        <v>50</v>
      </c>
      <c r="Q2146" t="s">
        <v>112</v>
      </c>
      <c r="R2146" t="s">
        <v>133</v>
      </c>
      <c r="S2146" s="5">
        <v>572.58000000000004</v>
      </c>
      <c r="T2146">
        <v>6</v>
      </c>
      <c r="U2146">
        <v>0</v>
      </c>
      <c r="V2146">
        <v>34.354799999999948</v>
      </c>
      <c r="W2146">
        <v>73.040000000000006</v>
      </c>
      <c r="X2146" t="s">
        <v>64</v>
      </c>
      <c r="Y2146" t="s">
        <v>6425</v>
      </c>
      <c r="Z2146">
        <v>2014</v>
      </c>
      <c r="AA2146" s="6">
        <f>(Orders[[#This Row],[Sales]]*Orders[[#This Row],[Quantity]])-Orders[[#This Row],[Discount]]</f>
        <v>3435.4800000000005</v>
      </c>
    </row>
    <row r="2147" spans="1:27" ht="16.5" x14ac:dyDescent="0.3">
      <c r="A2147">
        <v>37940</v>
      </c>
      <c r="B2147" t="s">
        <v>6487</v>
      </c>
      <c r="C2147" s="1">
        <v>41131</v>
      </c>
      <c r="D2147" s="1">
        <v>41137</v>
      </c>
      <c r="E2147" t="s">
        <v>66</v>
      </c>
      <c r="F2147" t="s">
        <v>732</v>
      </c>
      <c r="G2147" t="s">
        <v>733</v>
      </c>
      <c r="H2147" t="s">
        <v>31</v>
      </c>
      <c r="I2147" t="s">
        <v>6488</v>
      </c>
      <c r="J2147" t="s">
        <v>728</v>
      </c>
      <c r="K2147" t="s">
        <v>34</v>
      </c>
      <c r="L2147">
        <v>97756</v>
      </c>
      <c r="M2147" t="s">
        <v>35</v>
      </c>
      <c r="N2147" t="s">
        <v>105</v>
      </c>
      <c r="O2147" t="s">
        <v>3415</v>
      </c>
      <c r="P2147" t="s">
        <v>61</v>
      </c>
      <c r="Q2147" t="s">
        <v>72</v>
      </c>
      <c r="R2147" t="s">
        <v>3416</v>
      </c>
      <c r="S2147" s="5">
        <v>438.36800000000011</v>
      </c>
      <c r="T2147">
        <v>4</v>
      </c>
      <c r="U2147">
        <v>0.2</v>
      </c>
      <c r="V2147">
        <v>38.357200000000013</v>
      </c>
      <c r="W2147">
        <v>72.709999999999994</v>
      </c>
      <c r="X2147" t="s">
        <v>272</v>
      </c>
      <c r="Y2147" t="s">
        <v>6425</v>
      </c>
      <c r="Z2147">
        <v>2012</v>
      </c>
      <c r="AA2147" s="6">
        <f>(Orders[[#This Row],[Sales]]*Orders[[#This Row],[Quantity]])-Orders[[#This Row],[Discount]]</f>
        <v>1753.2720000000004</v>
      </c>
    </row>
    <row r="2148" spans="1:27" ht="16.5" x14ac:dyDescent="0.3">
      <c r="A2148">
        <v>31957</v>
      </c>
      <c r="B2148" t="s">
        <v>6489</v>
      </c>
      <c r="C2148" s="1">
        <v>41145</v>
      </c>
      <c r="D2148" s="1">
        <v>41149</v>
      </c>
      <c r="E2148" t="s">
        <v>66</v>
      </c>
      <c r="F2148" t="s">
        <v>1347</v>
      </c>
      <c r="G2148" t="s">
        <v>1348</v>
      </c>
      <c r="H2148" t="s">
        <v>31</v>
      </c>
      <c r="I2148" t="s">
        <v>1292</v>
      </c>
      <c r="J2148" t="s">
        <v>171</v>
      </c>
      <c r="K2148" t="s">
        <v>34</v>
      </c>
      <c r="L2148">
        <v>76017</v>
      </c>
      <c r="M2148" t="s">
        <v>35</v>
      </c>
      <c r="N2148" t="s">
        <v>48</v>
      </c>
      <c r="O2148" t="s">
        <v>690</v>
      </c>
      <c r="P2148" t="s">
        <v>50</v>
      </c>
      <c r="Q2148" t="s">
        <v>112</v>
      </c>
      <c r="R2148" t="s">
        <v>691</v>
      </c>
      <c r="S2148" s="5">
        <v>724.08</v>
      </c>
      <c r="T2148">
        <v>14</v>
      </c>
      <c r="U2148">
        <v>0.2</v>
      </c>
      <c r="V2148">
        <v>-135.7650000000001</v>
      </c>
      <c r="W2148">
        <v>71.760000000000005</v>
      </c>
      <c r="X2148" t="s">
        <v>64</v>
      </c>
      <c r="Y2148" t="s">
        <v>6425</v>
      </c>
      <c r="Z2148">
        <v>2012</v>
      </c>
      <c r="AA2148" s="6">
        <f>(Orders[[#This Row],[Sales]]*Orders[[#This Row],[Quantity]])-Orders[[#This Row],[Discount]]</f>
        <v>10136.92</v>
      </c>
    </row>
    <row r="2149" spans="1:27" ht="16.5" x14ac:dyDescent="0.3">
      <c r="A2149">
        <v>33851</v>
      </c>
      <c r="B2149" t="s">
        <v>6490</v>
      </c>
      <c r="C2149" s="1">
        <v>41502</v>
      </c>
      <c r="D2149" s="1">
        <v>41507</v>
      </c>
      <c r="E2149" t="s">
        <v>66</v>
      </c>
      <c r="F2149" t="s">
        <v>2295</v>
      </c>
      <c r="G2149" t="s">
        <v>2296</v>
      </c>
      <c r="H2149" t="s">
        <v>31</v>
      </c>
      <c r="I2149" t="s">
        <v>4374</v>
      </c>
      <c r="J2149" t="s">
        <v>389</v>
      </c>
      <c r="K2149" t="s">
        <v>34</v>
      </c>
      <c r="L2149">
        <v>32303</v>
      </c>
      <c r="M2149" t="s">
        <v>35</v>
      </c>
      <c r="N2149" t="s">
        <v>36</v>
      </c>
      <c r="O2149" t="s">
        <v>6491</v>
      </c>
      <c r="P2149" t="s">
        <v>61</v>
      </c>
      <c r="Q2149" t="s">
        <v>72</v>
      </c>
      <c r="R2149" t="s">
        <v>6492</v>
      </c>
      <c r="S2149" s="5">
        <v>705.54399999999998</v>
      </c>
      <c r="T2149">
        <v>7</v>
      </c>
      <c r="U2149">
        <v>0.2</v>
      </c>
      <c r="V2149">
        <v>70.554400000000072</v>
      </c>
      <c r="W2149">
        <v>71.13</v>
      </c>
      <c r="X2149" t="s">
        <v>64</v>
      </c>
      <c r="Y2149" t="s">
        <v>6425</v>
      </c>
      <c r="Z2149">
        <v>2013</v>
      </c>
      <c r="AA2149" s="6">
        <f>(Orders[[#This Row],[Sales]]*Orders[[#This Row],[Quantity]])-Orders[[#This Row],[Discount]]</f>
        <v>4938.6080000000002</v>
      </c>
    </row>
    <row r="2150" spans="1:27" ht="16.5" x14ac:dyDescent="0.3">
      <c r="A2150">
        <v>39464</v>
      </c>
      <c r="B2150" t="s">
        <v>6493</v>
      </c>
      <c r="C2150" s="1">
        <v>41487</v>
      </c>
      <c r="D2150" s="1">
        <v>41492</v>
      </c>
      <c r="E2150" t="s">
        <v>66</v>
      </c>
      <c r="F2150" t="s">
        <v>3551</v>
      </c>
      <c r="G2150" t="s">
        <v>3552</v>
      </c>
      <c r="H2150" t="s">
        <v>58</v>
      </c>
      <c r="I2150" t="s">
        <v>103</v>
      </c>
      <c r="J2150" t="s">
        <v>104</v>
      </c>
      <c r="K2150" t="s">
        <v>34</v>
      </c>
      <c r="L2150">
        <v>94122</v>
      </c>
      <c r="M2150" t="s">
        <v>35</v>
      </c>
      <c r="N2150" t="s">
        <v>105</v>
      </c>
      <c r="O2150" t="s">
        <v>3376</v>
      </c>
      <c r="P2150" t="s">
        <v>38</v>
      </c>
      <c r="Q2150" t="s">
        <v>39</v>
      </c>
      <c r="R2150" t="s">
        <v>3377</v>
      </c>
      <c r="S2150" s="5">
        <v>863.12800000000004</v>
      </c>
      <c r="T2150">
        <v>7</v>
      </c>
      <c r="U2150">
        <v>0.2</v>
      </c>
      <c r="V2150">
        <v>-32.367300000000093</v>
      </c>
      <c r="W2150">
        <v>69.23</v>
      </c>
      <c r="X2150" t="s">
        <v>64</v>
      </c>
      <c r="Y2150" t="s">
        <v>6425</v>
      </c>
      <c r="Z2150">
        <v>2013</v>
      </c>
      <c r="AA2150" s="6">
        <f>(Orders[[#This Row],[Sales]]*Orders[[#This Row],[Quantity]])-Orders[[#This Row],[Discount]]</f>
        <v>6041.6960000000008</v>
      </c>
    </row>
    <row r="2151" spans="1:27" ht="16.5" x14ac:dyDescent="0.3">
      <c r="A2151">
        <v>39195</v>
      </c>
      <c r="B2151" t="s">
        <v>6494</v>
      </c>
      <c r="C2151" s="1">
        <v>41865</v>
      </c>
      <c r="D2151" s="1">
        <v>41870</v>
      </c>
      <c r="E2151" t="s">
        <v>66</v>
      </c>
      <c r="F2151" t="s">
        <v>2241</v>
      </c>
      <c r="G2151" t="s">
        <v>2242</v>
      </c>
      <c r="H2151" t="s">
        <v>31</v>
      </c>
      <c r="I2151" t="s">
        <v>2219</v>
      </c>
      <c r="J2151" t="s">
        <v>655</v>
      </c>
      <c r="K2151" t="s">
        <v>34</v>
      </c>
      <c r="L2151">
        <v>38109</v>
      </c>
      <c r="M2151" t="s">
        <v>35</v>
      </c>
      <c r="N2151" t="s">
        <v>36</v>
      </c>
      <c r="O2151" t="s">
        <v>3065</v>
      </c>
      <c r="P2151" t="s">
        <v>50</v>
      </c>
      <c r="Q2151" t="s">
        <v>51</v>
      </c>
      <c r="R2151" t="s">
        <v>3066</v>
      </c>
      <c r="S2151" s="5">
        <v>1614.5820000000001</v>
      </c>
      <c r="T2151">
        <v>6</v>
      </c>
      <c r="U2151">
        <v>0.7</v>
      </c>
      <c r="V2151">
        <v>-1237.846199999999</v>
      </c>
      <c r="W2151">
        <v>67.680000000000007</v>
      </c>
      <c r="X2151" t="s">
        <v>64</v>
      </c>
      <c r="Y2151" t="s">
        <v>6425</v>
      </c>
      <c r="Z2151">
        <v>2014</v>
      </c>
      <c r="AA2151" s="6">
        <f>(Orders[[#This Row],[Sales]]*Orders[[#This Row],[Quantity]])-Orders[[#This Row],[Discount]]</f>
        <v>9686.7919999999995</v>
      </c>
    </row>
    <row r="2152" spans="1:27" ht="16.5" x14ac:dyDescent="0.3">
      <c r="A2152">
        <v>35046</v>
      </c>
      <c r="B2152" t="s">
        <v>6495</v>
      </c>
      <c r="C2152" s="1">
        <v>41879</v>
      </c>
      <c r="D2152" s="1">
        <v>41881</v>
      </c>
      <c r="E2152" t="s">
        <v>28</v>
      </c>
      <c r="F2152" t="s">
        <v>2090</v>
      </c>
      <c r="G2152" t="s">
        <v>2091</v>
      </c>
      <c r="H2152" t="s">
        <v>58</v>
      </c>
      <c r="I2152" t="s">
        <v>6496</v>
      </c>
      <c r="J2152" t="s">
        <v>104</v>
      </c>
      <c r="K2152" t="s">
        <v>34</v>
      </c>
      <c r="L2152">
        <v>90301</v>
      </c>
      <c r="M2152" t="s">
        <v>35</v>
      </c>
      <c r="N2152" t="s">
        <v>105</v>
      </c>
      <c r="O2152" t="s">
        <v>6497</v>
      </c>
      <c r="P2152" t="s">
        <v>61</v>
      </c>
      <c r="Q2152" t="s">
        <v>139</v>
      </c>
      <c r="R2152" t="s">
        <v>6498</v>
      </c>
      <c r="S2152" s="5">
        <v>879.98400000000004</v>
      </c>
      <c r="T2152">
        <v>2</v>
      </c>
      <c r="U2152">
        <v>0.2</v>
      </c>
      <c r="V2152">
        <v>329.99400000000003</v>
      </c>
      <c r="W2152">
        <v>67.42</v>
      </c>
      <c r="X2152" t="s">
        <v>64</v>
      </c>
      <c r="Y2152" t="s">
        <v>6425</v>
      </c>
      <c r="Z2152">
        <v>2014</v>
      </c>
      <c r="AA2152" s="6">
        <f>(Orders[[#This Row],[Sales]]*Orders[[#This Row],[Quantity]])-Orders[[#This Row],[Discount]]</f>
        <v>1759.768</v>
      </c>
    </row>
    <row r="2153" spans="1:27" ht="16.5" x14ac:dyDescent="0.3">
      <c r="A2153">
        <v>39066</v>
      </c>
      <c r="B2153" t="s">
        <v>6499</v>
      </c>
      <c r="C2153" s="1">
        <v>41488</v>
      </c>
      <c r="D2153" s="1">
        <v>41488</v>
      </c>
      <c r="E2153" t="s">
        <v>303</v>
      </c>
      <c r="F2153" t="s">
        <v>2825</v>
      </c>
      <c r="G2153" t="s">
        <v>2826</v>
      </c>
      <c r="H2153" t="s">
        <v>58</v>
      </c>
      <c r="I2153" t="s">
        <v>2638</v>
      </c>
      <c r="J2153" t="s">
        <v>104</v>
      </c>
      <c r="K2153" t="s">
        <v>34</v>
      </c>
      <c r="L2153">
        <v>92503</v>
      </c>
      <c r="M2153" t="s">
        <v>35</v>
      </c>
      <c r="N2153" t="s">
        <v>105</v>
      </c>
      <c r="O2153" t="s">
        <v>1785</v>
      </c>
      <c r="P2153" t="s">
        <v>61</v>
      </c>
      <c r="Q2153" t="s">
        <v>72</v>
      </c>
      <c r="R2153" t="s">
        <v>1786</v>
      </c>
      <c r="S2153" s="5">
        <v>1039.7280000000001</v>
      </c>
      <c r="T2153">
        <v>2</v>
      </c>
      <c r="U2153">
        <v>0.2</v>
      </c>
      <c r="V2153">
        <v>90.976200000000063</v>
      </c>
      <c r="W2153">
        <v>66.540000000000006</v>
      </c>
      <c r="X2153" t="s">
        <v>64</v>
      </c>
      <c r="Y2153" t="s">
        <v>6425</v>
      </c>
      <c r="Z2153">
        <v>2013</v>
      </c>
      <c r="AA2153" s="6">
        <f>(Orders[[#This Row],[Sales]]*Orders[[#This Row],[Quantity]])-Orders[[#This Row],[Discount]]</f>
        <v>2079.2560000000003</v>
      </c>
    </row>
    <row r="2154" spans="1:27" ht="16.5" x14ac:dyDescent="0.3">
      <c r="A2154">
        <v>36531</v>
      </c>
      <c r="B2154" t="s">
        <v>6500</v>
      </c>
      <c r="C2154" s="1">
        <v>41874</v>
      </c>
      <c r="D2154" s="1">
        <v>41875</v>
      </c>
      <c r="E2154" t="s">
        <v>55</v>
      </c>
      <c r="F2154" t="s">
        <v>1915</v>
      </c>
      <c r="G2154" t="s">
        <v>1916</v>
      </c>
      <c r="H2154" t="s">
        <v>31</v>
      </c>
      <c r="I2154" t="s">
        <v>103</v>
      </c>
      <c r="J2154" t="s">
        <v>104</v>
      </c>
      <c r="K2154" t="s">
        <v>34</v>
      </c>
      <c r="L2154">
        <v>94110</v>
      </c>
      <c r="M2154" t="s">
        <v>35</v>
      </c>
      <c r="N2154" t="s">
        <v>105</v>
      </c>
      <c r="O2154" t="s">
        <v>2233</v>
      </c>
      <c r="P2154" t="s">
        <v>38</v>
      </c>
      <c r="Q2154" t="s">
        <v>39</v>
      </c>
      <c r="R2154" t="s">
        <v>2234</v>
      </c>
      <c r="S2154" s="5">
        <v>210.00800000000001</v>
      </c>
      <c r="T2154">
        <v>1</v>
      </c>
      <c r="U2154">
        <v>0.2</v>
      </c>
      <c r="V2154">
        <v>2.625099999999982</v>
      </c>
      <c r="W2154">
        <v>65.94</v>
      </c>
      <c r="X2154" t="s">
        <v>53</v>
      </c>
      <c r="Y2154" t="s">
        <v>6425</v>
      </c>
      <c r="Z2154">
        <v>2014</v>
      </c>
      <c r="AA2154" s="6">
        <f>(Orders[[#This Row],[Sales]]*Orders[[#This Row],[Quantity]])-Orders[[#This Row],[Discount]]</f>
        <v>209.80800000000002</v>
      </c>
    </row>
    <row r="2155" spans="1:27" ht="16.5" x14ac:dyDescent="0.3">
      <c r="A2155">
        <v>31721</v>
      </c>
      <c r="B2155" t="s">
        <v>6501</v>
      </c>
      <c r="C2155" s="1">
        <v>41873</v>
      </c>
      <c r="D2155" s="1">
        <v>41875</v>
      </c>
      <c r="E2155" t="s">
        <v>28</v>
      </c>
      <c r="F2155" t="s">
        <v>1067</v>
      </c>
      <c r="G2155" t="s">
        <v>1068</v>
      </c>
      <c r="H2155" t="s">
        <v>31</v>
      </c>
      <c r="I2155" t="s">
        <v>46</v>
      </c>
      <c r="J2155" t="s">
        <v>673</v>
      </c>
      <c r="K2155" t="s">
        <v>34</v>
      </c>
      <c r="L2155">
        <v>39212</v>
      </c>
      <c r="M2155" t="s">
        <v>35</v>
      </c>
      <c r="N2155" t="s">
        <v>36</v>
      </c>
      <c r="O2155" t="s">
        <v>1093</v>
      </c>
      <c r="P2155" t="s">
        <v>38</v>
      </c>
      <c r="Q2155" t="s">
        <v>98</v>
      </c>
      <c r="R2155" t="s">
        <v>1094</v>
      </c>
      <c r="S2155" s="5">
        <v>866.4</v>
      </c>
      <c r="T2155">
        <v>4</v>
      </c>
      <c r="U2155">
        <v>0</v>
      </c>
      <c r="V2155">
        <v>225.26400000000001</v>
      </c>
      <c r="W2155">
        <v>63.98</v>
      </c>
      <c r="X2155" t="s">
        <v>53</v>
      </c>
      <c r="Y2155" t="s">
        <v>6425</v>
      </c>
      <c r="Z2155">
        <v>2014</v>
      </c>
      <c r="AA2155" s="6">
        <f>(Orders[[#This Row],[Sales]]*Orders[[#This Row],[Quantity]])-Orders[[#This Row],[Discount]]</f>
        <v>3465.6</v>
      </c>
    </row>
    <row r="2156" spans="1:27" ht="16.5" x14ac:dyDescent="0.3">
      <c r="A2156">
        <v>41000</v>
      </c>
      <c r="B2156" t="s">
        <v>6502</v>
      </c>
      <c r="C2156" s="1">
        <v>41852</v>
      </c>
      <c r="D2156" s="1">
        <v>41856</v>
      </c>
      <c r="E2156" t="s">
        <v>66</v>
      </c>
      <c r="F2156" t="s">
        <v>3407</v>
      </c>
      <c r="G2156" t="s">
        <v>3408</v>
      </c>
      <c r="H2156" t="s">
        <v>94</v>
      </c>
      <c r="I2156" t="s">
        <v>1105</v>
      </c>
      <c r="J2156" t="s">
        <v>409</v>
      </c>
      <c r="K2156" t="s">
        <v>34</v>
      </c>
      <c r="L2156">
        <v>19805</v>
      </c>
      <c r="M2156" t="s">
        <v>35</v>
      </c>
      <c r="N2156" t="s">
        <v>87</v>
      </c>
      <c r="O2156" t="s">
        <v>1824</v>
      </c>
      <c r="P2156" t="s">
        <v>50</v>
      </c>
      <c r="Q2156" t="s">
        <v>51</v>
      </c>
      <c r="R2156" t="s">
        <v>1825</v>
      </c>
      <c r="S2156" s="5">
        <v>849.95</v>
      </c>
      <c r="T2156">
        <v>5</v>
      </c>
      <c r="U2156">
        <v>0</v>
      </c>
      <c r="V2156">
        <v>390.97699999999998</v>
      </c>
      <c r="W2156">
        <v>63.11</v>
      </c>
      <c r="X2156" t="s">
        <v>64</v>
      </c>
      <c r="Y2156" t="s">
        <v>6425</v>
      </c>
      <c r="Z2156">
        <v>2014</v>
      </c>
      <c r="AA2156" s="6">
        <f>(Orders[[#This Row],[Sales]]*Orders[[#This Row],[Quantity]])-Orders[[#This Row],[Discount]]</f>
        <v>4249.75</v>
      </c>
    </row>
    <row r="2157" spans="1:27" ht="16.5" x14ac:dyDescent="0.3">
      <c r="A2157">
        <v>36452</v>
      </c>
      <c r="B2157" t="s">
        <v>6503</v>
      </c>
      <c r="C2157" s="1">
        <v>41128</v>
      </c>
      <c r="D2157" s="1">
        <v>41129</v>
      </c>
      <c r="E2157" t="s">
        <v>55</v>
      </c>
      <c r="F2157" t="s">
        <v>3473</v>
      </c>
      <c r="G2157" t="s">
        <v>3474</v>
      </c>
      <c r="H2157" t="s">
        <v>31</v>
      </c>
      <c r="I2157" t="s">
        <v>6504</v>
      </c>
      <c r="J2157" t="s">
        <v>78</v>
      </c>
      <c r="K2157" t="s">
        <v>34</v>
      </c>
      <c r="L2157">
        <v>63122</v>
      </c>
      <c r="M2157" t="s">
        <v>35</v>
      </c>
      <c r="N2157" t="s">
        <v>48</v>
      </c>
      <c r="O2157" t="s">
        <v>6505</v>
      </c>
      <c r="P2157" t="s">
        <v>38</v>
      </c>
      <c r="Q2157" t="s">
        <v>270</v>
      </c>
      <c r="R2157" t="s">
        <v>6506</v>
      </c>
      <c r="S2157" s="5">
        <v>212.94</v>
      </c>
      <c r="T2157">
        <v>3</v>
      </c>
      <c r="U2157">
        <v>0</v>
      </c>
      <c r="V2157">
        <v>34.070399999999999</v>
      </c>
      <c r="W2157">
        <v>62.42</v>
      </c>
      <c r="X2157" t="s">
        <v>53</v>
      </c>
      <c r="Y2157" t="s">
        <v>6425</v>
      </c>
      <c r="Z2157">
        <v>2012</v>
      </c>
      <c r="AA2157" s="6">
        <f>(Orders[[#This Row],[Sales]]*Orders[[#This Row],[Quantity]])-Orders[[#This Row],[Discount]]</f>
        <v>638.81999999999994</v>
      </c>
    </row>
    <row r="2158" spans="1:27" ht="16.5" x14ac:dyDescent="0.3">
      <c r="A2158">
        <v>37401</v>
      </c>
      <c r="B2158" t="s">
        <v>6507</v>
      </c>
      <c r="C2158" s="1">
        <v>41874</v>
      </c>
      <c r="D2158" s="1">
        <v>41876</v>
      </c>
      <c r="E2158" t="s">
        <v>55</v>
      </c>
      <c r="F2158" t="s">
        <v>347</v>
      </c>
      <c r="G2158" t="s">
        <v>348</v>
      </c>
      <c r="H2158" t="s">
        <v>94</v>
      </c>
      <c r="I2158" t="s">
        <v>85</v>
      </c>
      <c r="J2158" t="s">
        <v>86</v>
      </c>
      <c r="K2158" t="s">
        <v>34</v>
      </c>
      <c r="L2158">
        <v>19143</v>
      </c>
      <c r="M2158" t="s">
        <v>35</v>
      </c>
      <c r="N2158" t="s">
        <v>87</v>
      </c>
      <c r="O2158" t="s">
        <v>1239</v>
      </c>
      <c r="P2158" t="s">
        <v>38</v>
      </c>
      <c r="Q2158" t="s">
        <v>39</v>
      </c>
      <c r="R2158" t="s">
        <v>1240</v>
      </c>
      <c r="S2158" s="5">
        <v>314.53199999999998</v>
      </c>
      <c r="T2158">
        <v>2</v>
      </c>
      <c r="U2158">
        <v>0.4</v>
      </c>
      <c r="V2158">
        <v>-83.875200000000035</v>
      </c>
      <c r="W2158">
        <v>61.08</v>
      </c>
      <c r="X2158" t="s">
        <v>53</v>
      </c>
      <c r="Y2158" t="s">
        <v>6425</v>
      </c>
      <c r="Z2158">
        <v>2014</v>
      </c>
      <c r="AA2158" s="6">
        <f>(Orders[[#This Row],[Sales]]*Orders[[#This Row],[Quantity]])-Orders[[#This Row],[Discount]]</f>
        <v>628.66399999999999</v>
      </c>
    </row>
    <row r="2159" spans="1:27" ht="16.5" x14ac:dyDescent="0.3">
      <c r="A2159">
        <v>41176</v>
      </c>
      <c r="B2159" t="s">
        <v>6508</v>
      </c>
      <c r="C2159" s="1">
        <v>41508</v>
      </c>
      <c r="D2159" s="1">
        <v>41512</v>
      </c>
      <c r="E2159" t="s">
        <v>66</v>
      </c>
      <c r="F2159" t="s">
        <v>3143</v>
      </c>
      <c r="G2159" t="s">
        <v>3144</v>
      </c>
      <c r="H2159" t="s">
        <v>31</v>
      </c>
      <c r="I2159" t="s">
        <v>232</v>
      </c>
      <c r="J2159" t="s">
        <v>233</v>
      </c>
      <c r="K2159" t="s">
        <v>34</v>
      </c>
      <c r="L2159">
        <v>10035</v>
      </c>
      <c r="M2159" t="s">
        <v>35</v>
      </c>
      <c r="N2159" t="s">
        <v>87</v>
      </c>
      <c r="O2159" t="s">
        <v>5957</v>
      </c>
      <c r="P2159" t="s">
        <v>38</v>
      </c>
      <c r="Q2159" t="s">
        <v>98</v>
      </c>
      <c r="R2159" t="s">
        <v>5958</v>
      </c>
      <c r="S2159" s="5">
        <v>573.17399999999998</v>
      </c>
      <c r="T2159">
        <v>7</v>
      </c>
      <c r="U2159">
        <v>0.1</v>
      </c>
      <c r="V2159">
        <v>63.685999999999979</v>
      </c>
      <c r="W2159">
        <v>60.93</v>
      </c>
      <c r="X2159" t="s">
        <v>53</v>
      </c>
      <c r="Y2159" t="s">
        <v>6425</v>
      </c>
      <c r="Z2159">
        <v>2013</v>
      </c>
      <c r="AA2159" s="6">
        <f>(Orders[[#This Row],[Sales]]*Orders[[#This Row],[Quantity]])-Orders[[#This Row],[Discount]]</f>
        <v>4012.1179999999999</v>
      </c>
    </row>
    <row r="2160" spans="1:27" ht="16.5" x14ac:dyDescent="0.3">
      <c r="A2160">
        <v>39267</v>
      </c>
      <c r="B2160" t="s">
        <v>6509</v>
      </c>
      <c r="C2160" s="1">
        <v>41137</v>
      </c>
      <c r="D2160" s="1">
        <v>41141</v>
      </c>
      <c r="E2160" t="s">
        <v>66</v>
      </c>
      <c r="F2160" t="s">
        <v>1670</v>
      </c>
      <c r="G2160" t="s">
        <v>1671</v>
      </c>
      <c r="H2160" t="s">
        <v>58</v>
      </c>
      <c r="I2160" t="s">
        <v>85</v>
      </c>
      <c r="J2160" t="s">
        <v>86</v>
      </c>
      <c r="K2160" t="s">
        <v>34</v>
      </c>
      <c r="L2160">
        <v>19134</v>
      </c>
      <c r="M2160" t="s">
        <v>35</v>
      </c>
      <c r="N2160" t="s">
        <v>87</v>
      </c>
      <c r="O2160" t="s">
        <v>6510</v>
      </c>
      <c r="P2160" t="s">
        <v>61</v>
      </c>
      <c r="Q2160" t="s">
        <v>72</v>
      </c>
      <c r="R2160" t="s">
        <v>6511</v>
      </c>
      <c r="S2160" s="5">
        <v>519.79200000000003</v>
      </c>
      <c r="T2160">
        <v>4</v>
      </c>
      <c r="U2160">
        <v>0.4</v>
      </c>
      <c r="V2160">
        <v>-112.6215999999999</v>
      </c>
      <c r="W2160">
        <v>60.59</v>
      </c>
      <c r="X2160" t="s">
        <v>53</v>
      </c>
      <c r="Y2160" t="s">
        <v>6425</v>
      </c>
      <c r="Z2160">
        <v>2012</v>
      </c>
      <c r="AA2160" s="6">
        <f>(Orders[[#This Row],[Sales]]*Orders[[#This Row],[Quantity]])-Orders[[#This Row],[Discount]]</f>
        <v>2078.768</v>
      </c>
    </row>
    <row r="2161" spans="1:27" ht="16.5" x14ac:dyDescent="0.3">
      <c r="A2161">
        <v>40195</v>
      </c>
      <c r="B2161" t="s">
        <v>6512</v>
      </c>
      <c r="C2161" s="1">
        <v>41128</v>
      </c>
      <c r="D2161" s="1">
        <v>41130</v>
      </c>
      <c r="E2161" t="s">
        <v>28</v>
      </c>
      <c r="F2161" t="s">
        <v>6513</v>
      </c>
      <c r="G2161" t="s">
        <v>6514</v>
      </c>
      <c r="H2161" t="s">
        <v>58</v>
      </c>
      <c r="I2161" t="s">
        <v>77</v>
      </c>
      <c r="J2161" t="s">
        <v>495</v>
      </c>
      <c r="K2161" t="s">
        <v>34</v>
      </c>
      <c r="L2161">
        <v>22153</v>
      </c>
      <c r="M2161" t="s">
        <v>35</v>
      </c>
      <c r="N2161" t="s">
        <v>36</v>
      </c>
      <c r="O2161" t="s">
        <v>6470</v>
      </c>
      <c r="P2161" t="s">
        <v>61</v>
      </c>
      <c r="Q2161" t="s">
        <v>72</v>
      </c>
      <c r="R2161" t="s">
        <v>6471</v>
      </c>
      <c r="S2161" s="5">
        <v>494.97</v>
      </c>
      <c r="T2161">
        <v>3</v>
      </c>
      <c r="U2161">
        <v>0</v>
      </c>
      <c r="V2161">
        <v>148.49100000000001</v>
      </c>
      <c r="W2161">
        <v>59.41</v>
      </c>
      <c r="X2161" t="s">
        <v>53</v>
      </c>
      <c r="Y2161" t="s">
        <v>6425</v>
      </c>
      <c r="Z2161">
        <v>2012</v>
      </c>
      <c r="AA2161" s="6">
        <f>(Orders[[#This Row],[Sales]]*Orders[[#This Row],[Quantity]])-Orders[[#This Row],[Discount]]</f>
        <v>1484.91</v>
      </c>
    </row>
    <row r="2162" spans="1:27" ht="16.5" x14ac:dyDescent="0.3">
      <c r="A2162">
        <v>36331</v>
      </c>
      <c r="B2162" t="s">
        <v>6515</v>
      </c>
      <c r="C2162" s="1">
        <v>41130</v>
      </c>
      <c r="D2162" s="1">
        <v>41134</v>
      </c>
      <c r="E2162" t="s">
        <v>28</v>
      </c>
      <c r="F2162" t="s">
        <v>640</v>
      </c>
      <c r="G2162" t="s">
        <v>641</v>
      </c>
      <c r="H2162" t="s">
        <v>94</v>
      </c>
      <c r="I2162" t="s">
        <v>1273</v>
      </c>
      <c r="J2162" t="s">
        <v>202</v>
      </c>
      <c r="K2162" t="s">
        <v>34</v>
      </c>
      <c r="L2162">
        <v>53209</v>
      </c>
      <c r="M2162" t="s">
        <v>35</v>
      </c>
      <c r="N2162" t="s">
        <v>48</v>
      </c>
      <c r="O2162" t="s">
        <v>6516</v>
      </c>
      <c r="P2162" t="s">
        <v>38</v>
      </c>
      <c r="Q2162" t="s">
        <v>173</v>
      </c>
      <c r="R2162" t="s">
        <v>6517</v>
      </c>
      <c r="S2162" s="5">
        <v>687.4</v>
      </c>
      <c r="T2162">
        <v>5</v>
      </c>
      <c r="U2162">
        <v>0</v>
      </c>
      <c r="V2162">
        <v>48.117999999999981</v>
      </c>
      <c r="W2162">
        <v>58.73</v>
      </c>
      <c r="X2162" t="s">
        <v>64</v>
      </c>
      <c r="Y2162" t="s">
        <v>6425</v>
      </c>
      <c r="Z2162">
        <v>2012</v>
      </c>
      <c r="AA2162" s="6">
        <f>(Orders[[#This Row],[Sales]]*Orders[[#This Row],[Quantity]])-Orders[[#This Row],[Discount]]</f>
        <v>3437</v>
      </c>
    </row>
    <row r="2163" spans="1:27" ht="16.5" x14ac:dyDescent="0.3">
      <c r="A2163">
        <v>40815</v>
      </c>
      <c r="B2163" t="s">
        <v>6518</v>
      </c>
      <c r="C2163" s="1">
        <v>41145</v>
      </c>
      <c r="D2163" s="1">
        <v>41147</v>
      </c>
      <c r="E2163" t="s">
        <v>28</v>
      </c>
      <c r="F2163" t="s">
        <v>1936</v>
      </c>
      <c r="G2163" t="s">
        <v>1937</v>
      </c>
      <c r="H2163" t="s">
        <v>31</v>
      </c>
      <c r="I2163" t="s">
        <v>6122</v>
      </c>
      <c r="J2163" t="s">
        <v>250</v>
      </c>
      <c r="K2163" t="s">
        <v>34</v>
      </c>
      <c r="L2163">
        <v>43402</v>
      </c>
      <c r="M2163" t="s">
        <v>35</v>
      </c>
      <c r="N2163" t="s">
        <v>87</v>
      </c>
      <c r="O2163" t="s">
        <v>2034</v>
      </c>
      <c r="P2163" t="s">
        <v>50</v>
      </c>
      <c r="Q2163" t="s">
        <v>112</v>
      </c>
      <c r="R2163" t="s">
        <v>2035</v>
      </c>
      <c r="S2163" s="5">
        <v>435.50400000000002</v>
      </c>
      <c r="T2163">
        <v>3</v>
      </c>
      <c r="U2163">
        <v>0.2</v>
      </c>
      <c r="V2163">
        <v>48.994199999999921</v>
      </c>
      <c r="W2163">
        <v>57.95</v>
      </c>
      <c r="X2163" t="s">
        <v>53</v>
      </c>
      <c r="Y2163" t="s">
        <v>6425</v>
      </c>
      <c r="Z2163">
        <v>2012</v>
      </c>
      <c r="AA2163" s="6">
        <f>(Orders[[#This Row],[Sales]]*Orders[[#This Row],[Quantity]])-Orders[[#This Row],[Discount]]</f>
        <v>1306.3120000000001</v>
      </c>
    </row>
    <row r="2164" spans="1:27" ht="16.5" x14ac:dyDescent="0.3">
      <c r="A2164">
        <v>41179</v>
      </c>
      <c r="B2164" t="s">
        <v>6519</v>
      </c>
      <c r="C2164" s="1">
        <v>40767</v>
      </c>
      <c r="D2164" s="1">
        <v>40768</v>
      </c>
      <c r="E2164" t="s">
        <v>55</v>
      </c>
      <c r="F2164" t="s">
        <v>1615</v>
      </c>
      <c r="G2164" t="s">
        <v>1616</v>
      </c>
      <c r="H2164" t="s">
        <v>31</v>
      </c>
      <c r="I2164" t="s">
        <v>1730</v>
      </c>
      <c r="J2164" t="s">
        <v>70</v>
      </c>
      <c r="K2164" t="s">
        <v>34</v>
      </c>
      <c r="L2164">
        <v>30188</v>
      </c>
      <c r="M2164" t="s">
        <v>35</v>
      </c>
      <c r="N2164" t="s">
        <v>36</v>
      </c>
      <c r="O2164" t="s">
        <v>6520</v>
      </c>
      <c r="P2164" t="s">
        <v>61</v>
      </c>
      <c r="Q2164" t="s">
        <v>294</v>
      </c>
      <c r="R2164" t="s">
        <v>6521</v>
      </c>
      <c r="S2164" s="5">
        <v>272.61</v>
      </c>
      <c r="T2164">
        <v>13</v>
      </c>
      <c r="U2164">
        <v>0</v>
      </c>
      <c r="V2164">
        <v>98.139599999999987</v>
      </c>
      <c r="W2164">
        <v>57.56</v>
      </c>
      <c r="X2164" t="s">
        <v>41</v>
      </c>
      <c r="Y2164" t="s">
        <v>6425</v>
      </c>
      <c r="Z2164">
        <v>2011</v>
      </c>
      <c r="AA2164" s="6">
        <f>(Orders[[#This Row],[Sales]]*Orders[[#This Row],[Quantity]])-Orders[[#This Row],[Discount]]</f>
        <v>3543.9300000000003</v>
      </c>
    </row>
    <row r="2165" spans="1:27" ht="16.5" x14ac:dyDescent="0.3">
      <c r="A2165">
        <v>34793</v>
      </c>
      <c r="B2165" t="s">
        <v>6522</v>
      </c>
      <c r="C2165" s="1">
        <v>41495</v>
      </c>
      <c r="D2165" s="1">
        <v>41502</v>
      </c>
      <c r="E2165" t="s">
        <v>66</v>
      </c>
      <c r="F2165" t="s">
        <v>3477</v>
      </c>
      <c r="G2165" t="s">
        <v>3478</v>
      </c>
      <c r="H2165" t="s">
        <v>94</v>
      </c>
      <c r="I2165" t="s">
        <v>151</v>
      </c>
      <c r="J2165" t="s">
        <v>104</v>
      </c>
      <c r="K2165" t="s">
        <v>34</v>
      </c>
      <c r="L2165">
        <v>90036</v>
      </c>
      <c r="M2165" t="s">
        <v>35</v>
      </c>
      <c r="N2165" t="s">
        <v>105</v>
      </c>
      <c r="O2165" t="s">
        <v>1220</v>
      </c>
      <c r="P2165" t="s">
        <v>38</v>
      </c>
      <c r="Q2165" t="s">
        <v>39</v>
      </c>
      <c r="R2165" t="s">
        <v>1221</v>
      </c>
      <c r="S2165" s="5">
        <v>513.024</v>
      </c>
      <c r="T2165">
        <v>2</v>
      </c>
      <c r="U2165">
        <v>0.2</v>
      </c>
      <c r="V2165">
        <v>12.82559999999998</v>
      </c>
      <c r="W2165">
        <v>55.37</v>
      </c>
      <c r="X2165" t="s">
        <v>64</v>
      </c>
      <c r="Y2165" t="s">
        <v>6425</v>
      </c>
      <c r="Z2165">
        <v>2013</v>
      </c>
      <c r="AA2165" s="6">
        <f>(Orders[[#This Row],[Sales]]*Orders[[#This Row],[Quantity]])-Orders[[#This Row],[Discount]]</f>
        <v>1025.848</v>
      </c>
    </row>
    <row r="2166" spans="1:27" ht="16.5" x14ac:dyDescent="0.3">
      <c r="A2166">
        <v>32802</v>
      </c>
      <c r="B2166" t="s">
        <v>6523</v>
      </c>
      <c r="C2166" s="1">
        <v>41122</v>
      </c>
      <c r="D2166" s="1">
        <v>41128</v>
      </c>
      <c r="E2166" t="s">
        <v>66</v>
      </c>
      <c r="F2166" t="s">
        <v>3619</v>
      </c>
      <c r="G2166" t="s">
        <v>3620</v>
      </c>
      <c r="H2166" t="s">
        <v>94</v>
      </c>
      <c r="I2166" t="s">
        <v>151</v>
      </c>
      <c r="J2166" t="s">
        <v>104</v>
      </c>
      <c r="K2166" t="s">
        <v>34</v>
      </c>
      <c r="L2166">
        <v>90004</v>
      </c>
      <c r="M2166" t="s">
        <v>35</v>
      </c>
      <c r="N2166" t="s">
        <v>105</v>
      </c>
      <c r="O2166" t="s">
        <v>1070</v>
      </c>
      <c r="P2166" t="s">
        <v>38</v>
      </c>
      <c r="Q2166" t="s">
        <v>39</v>
      </c>
      <c r="R2166" t="s">
        <v>1071</v>
      </c>
      <c r="S2166" s="5">
        <v>1004.976</v>
      </c>
      <c r="T2166">
        <v>6</v>
      </c>
      <c r="U2166">
        <v>0.2</v>
      </c>
      <c r="V2166">
        <v>-175.87080000000009</v>
      </c>
      <c r="W2166">
        <v>53.69</v>
      </c>
      <c r="X2166" t="s">
        <v>64</v>
      </c>
      <c r="Y2166" t="s">
        <v>6425</v>
      </c>
      <c r="Z2166">
        <v>2012</v>
      </c>
      <c r="AA2166" s="6">
        <f>(Orders[[#This Row],[Sales]]*Orders[[#This Row],[Quantity]])-Orders[[#This Row],[Discount]]</f>
        <v>6029.6559999999999</v>
      </c>
    </row>
    <row r="2167" spans="1:27" ht="16.5" x14ac:dyDescent="0.3">
      <c r="A2167">
        <v>36912</v>
      </c>
      <c r="B2167" t="s">
        <v>6524</v>
      </c>
      <c r="C2167" s="1">
        <v>41510</v>
      </c>
      <c r="D2167" s="1">
        <v>41514</v>
      </c>
      <c r="E2167" t="s">
        <v>66</v>
      </c>
      <c r="F2167" t="s">
        <v>1665</v>
      </c>
      <c r="G2167" t="s">
        <v>1666</v>
      </c>
      <c r="H2167" t="s">
        <v>58</v>
      </c>
      <c r="I2167" t="s">
        <v>232</v>
      </c>
      <c r="J2167" t="s">
        <v>233</v>
      </c>
      <c r="K2167" t="s">
        <v>34</v>
      </c>
      <c r="L2167">
        <v>10035</v>
      </c>
      <c r="M2167" t="s">
        <v>35</v>
      </c>
      <c r="N2167" t="s">
        <v>87</v>
      </c>
      <c r="O2167" t="s">
        <v>4451</v>
      </c>
      <c r="P2167" t="s">
        <v>50</v>
      </c>
      <c r="Q2167" t="s">
        <v>89</v>
      </c>
      <c r="R2167" t="s">
        <v>4452</v>
      </c>
      <c r="S2167" s="5">
        <v>1040.8</v>
      </c>
      <c r="T2167">
        <v>5</v>
      </c>
      <c r="U2167">
        <v>0</v>
      </c>
      <c r="V2167">
        <v>281.01600000000008</v>
      </c>
      <c r="W2167">
        <v>53.27</v>
      </c>
      <c r="X2167" t="s">
        <v>64</v>
      </c>
      <c r="Y2167" t="s">
        <v>6425</v>
      </c>
      <c r="Z2167">
        <v>2013</v>
      </c>
      <c r="AA2167" s="6">
        <f>(Orders[[#This Row],[Sales]]*Orders[[#This Row],[Quantity]])-Orders[[#This Row],[Discount]]</f>
        <v>5204</v>
      </c>
    </row>
    <row r="2168" spans="1:27" ht="16.5" x14ac:dyDescent="0.3">
      <c r="A2168">
        <v>36365</v>
      </c>
      <c r="B2168" t="s">
        <v>6525</v>
      </c>
      <c r="C2168" s="1">
        <v>40763</v>
      </c>
      <c r="D2168" s="1">
        <v>40767</v>
      </c>
      <c r="E2168" t="s">
        <v>66</v>
      </c>
      <c r="F2168" t="s">
        <v>6526</v>
      </c>
      <c r="G2168" t="s">
        <v>6527</v>
      </c>
      <c r="H2168" t="s">
        <v>94</v>
      </c>
      <c r="I2168" t="s">
        <v>4651</v>
      </c>
      <c r="J2168" t="s">
        <v>47</v>
      </c>
      <c r="K2168" t="s">
        <v>34</v>
      </c>
      <c r="L2168">
        <v>48183</v>
      </c>
      <c r="M2168" t="s">
        <v>35</v>
      </c>
      <c r="N2168" t="s">
        <v>48</v>
      </c>
      <c r="O2168" t="s">
        <v>6497</v>
      </c>
      <c r="P2168" t="s">
        <v>61</v>
      </c>
      <c r="Q2168" t="s">
        <v>139</v>
      </c>
      <c r="R2168" t="s">
        <v>6498</v>
      </c>
      <c r="S2168" s="5">
        <v>549.99</v>
      </c>
      <c r="T2168">
        <v>1</v>
      </c>
      <c r="U2168">
        <v>0</v>
      </c>
      <c r="V2168">
        <v>274.995</v>
      </c>
      <c r="W2168">
        <v>51.95</v>
      </c>
      <c r="X2168" t="s">
        <v>53</v>
      </c>
      <c r="Y2168" t="s">
        <v>6425</v>
      </c>
      <c r="Z2168">
        <v>2011</v>
      </c>
      <c r="AA2168" s="6">
        <f>(Orders[[#This Row],[Sales]]*Orders[[#This Row],[Quantity]])-Orders[[#This Row],[Discount]]</f>
        <v>549.99</v>
      </c>
    </row>
    <row r="2169" spans="1:27" ht="16.5" x14ac:dyDescent="0.3">
      <c r="A2169">
        <v>37875</v>
      </c>
      <c r="B2169" t="s">
        <v>6528</v>
      </c>
      <c r="C2169" s="1">
        <v>40780</v>
      </c>
      <c r="D2169" s="1">
        <v>40785</v>
      </c>
      <c r="E2169" t="s">
        <v>66</v>
      </c>
      <c r="F2169" t="s">
        <v>6291</v>
      </c>
      <c r="G2169" t="s">
        <v>6292</v>
      </c>
      <c r="H2169" t="s">
        <v>31</v>
      </c>
      <c r="I2169" t="s">
        <v>144</v>
      </c>
      <c r="J2169" t="s">
        <v>145</v>
      </c>
      <c r="K2169" t="s">
        <v>34</v>
      </c>
      <c r="L2169">
        <v>98103</v>
      </c>
      <c r="M2169" t="s">
        <v>35</v>
      </c>
      <c r="N2169" t="s">
        <v>105</v>
      </c>
      <c r="O2169" t="s">
        <v>251</v>
      </c>
      <c r="P2169" t="s">
        <v>61</v>
      </c>
      <c r="Q2169" t="s">
        <v>72</v>
      </c>
      <c r="R2169" t="s">
        <v>252</v>
      </c>
      <c r="S2169" s="5">
        <v>1007.944</v>
      </c>
      <c r="T2169">
        <v>7</v>
      </c>
      <c r="U2169">
        <v>0.2</v>
      </c>
      <c r="V2169">
        <v>75.595799999999997</v>
      </c>
      <c r="W2169">
        <v>47.7</v>
      </c>
      <c r="X2169" t="s">
        <v>64</v>
      </c>
      <c r="Y2169" t="s">
        <v>6425</v>
      </c>
      <c r="Z2169">
        <v>2011</v>
      </c>
      <c r="AA2169" s="6">
        <f>(Orders[[#This Row],[Sales]]*Orders[[#This Row],[Quantity]])-Orders[[#This Row],[Discount]]</f>
        <v>7055.4080000000004</v>
      </c>
    </row>
    <row r="2170" spans="1:27" ht="16.5" x14ac:dyDescent="0.3">
      <c r="A2170">
        <v>34154</v>
      </c>
      <c r="B2170" t="s">
        <v>6529</v>
      </c>
      <c r="C2170" s="1">
        <v>41502</v>
      </c>
      <c r="D2170" s="1">
        <v>41504</v>
      </c>
      <c r="E2170" t="s">
        <v>28</v>
      </c>
      <c r="F2170" t="s">
        <v>4099</v>
      </c>
      <c r="G2170" t="s">
        <v>4100</v>
      </c>
      <c r="H2170" t="s">
        <v>31</v>
      </c>
      <c r="I2170" t="s">
        <v>383</v>
      </c>
      <c r="J2170" t="s">
        <v>33</v>
      </c>
      <c r="K2170" t="s">
        <v>34</v>
      </c>
      <c r="L2170">
        <v>28314</v>
      </c>
      <c r="M2170" t="s">
        <v>35</v>
      </c>
      <c r="N2170" t="s">
        <v>36</v>
      </c>
      <c r="O2170" t="s">
        <v>4608</v>
      </c>
      <c r="P2170" t="s">
        <v>38</v>
      </c>
      <c r="Q2170" t="s">
        <v>98</v>
      </c>
      <c r="R2170" t="s">
        <v>4609</v>
      </c>
      <c r="S2170" s="5">
        <v>225.29599999999999</v>
      </c>
      <c r="T2170">
        <v>2</v>
      </c>
      <c r="U2170">
        <v>0.2</v>
      </c>
      <c r="V2170">
        <v>22.529599999999991</v>
      </c>
      <c r="W2170">
        <v>46</v>
      </c>
      <c r="X2170" t="s">
        <v>41</v>
      </c>
      <c r="Y2170" t="s">
        <v>6425</v>
      </c>
      <c r="Z2170">
        <v>2013</v>
      </c>
      <c r="AA2170" s="6">
        <f>(Orders[[#This Row],[Sales]]*Orders[[#This Row],[Quantity]])-Orders[[#This Row],[Discount]]</f>
        <v>450.392</v>
      </c>
    </row>
    <row r="2171" spans="1:27" ht="16.5" x14ac:dyDescent="0.3">
      <c r="A2171">
        <v>34047</v>
      </c>
      <c r="B2171" t="s">
        <v>6530</v>
      </c>
      <c r="C2171" s="1">
        <v>40763</v>
      </c>
      <c r="D2171" s="1">
        <v>40766</v>
      </c>
      <c r="E2171" t="s">
        <v>28</v>
      </c>
      <c r="F2171" t="s">
        <v>326</v>
      </c>
      <c r="G2171" t="s">
        <v>327</v>
      </c>
      <c r="H2171" t="s">
        <v>31</v>
      </c>
      <c r="I2171" t="s">
        <v>6531</v>
      </c>
      <c r="J2171" t="s">
        <v>104</v>
      </c>
      <c r="K2171" t="s">
        <v>34</v>
      </c>
      <c r="L2171">
        <v>95687</v>
      </c>
      <c r="M2171" t="s">
        <v>35</v>
      </c>
      <c r="N2171" t="s">
        <v>105</v>
      </c>
      <c r="O2171" t="s">
        <v>3302</v>
      </c>
      <c r="P2171" t="s">
        <v>50</v>
      </c>
      <c r="Q2171" t="s">
        <v>112</v>
      </c>
      <c r="R2171" t="s">
        <v>3303</v>
      </c>
      <c r="S2171" s="5">
        <v>423.28</v>
      </c>
      <c r="T2171">
        <v>11</v>
      </c>
      <c r="U2171">
        <v>0</v>
      </c>
      <c r="V2171">
        <v>110.0528</v>
      </c>
      <c r="W2171">
        <v>44.72</v>
      </c>
      <c r="X2171" t="s">
        <v>64</v>
      </c>
      <c r="Y2171" t="s">
        <v>6425</v>
      </c>
      <c r="Z2171">
        <v>2011</v>
      </c>
      <c r="AA2171" s="6">
        <f>(Orders[[#This Row],[Sales]]*Orders[[#This Row],[Quantity]])-Orders[[#This Row],[Discount]]</f>
        <v>4656.08</v>
      </c>
    </row>
    <row r="2172" spans="1:27" ht="16.5" x14ac:dyDescent="0.3">
      <c r="A2172">
        <v>35930</v>
      </c>
      <c r="B2172" t="s">
        <v>6532</v>
      </c>
      <c r="C2172" s="1">
        <v>41142</v>
      </c>
      <c r="D2172" s="1">
        <v>41147</v>
      </c>
      <c r="E2172" t="s">
        <v>66</v>
      </c>
      <c r="F2172" t="s">
        <v>2757</v>
      </c>
      <c r="G2172" t="s">
        <v>2758</v>
      </c>
      <c r="H2172" t="s">
        <v>58</v>
      </c>
      <c r="I2172" t="s">
        <v>103</v>
      </c>
      <c r="J2172" t="s">
        <v>104</v>
      </c>
      <c r="K2172" t="s">
        <v>34</v>
      </c>
      <c r="L2172">
        <v>94122</v>
      </c>
      <c r="M2172" t="s">
        <v>35</v>
      </c>
      <c r="N2172" t="s">
        <v>105</v>
      </c>
      <c r="O2172" t="s">
        <v>6533</v>
      </c>
      <c r="P2172" t="s">
        <v>38</v>
      </c>
      <c r="Q2172" t="s">
        <v>173</v>
      </c>
      <c r="R2172" t="s">
        <v>6534</v>
      </c>
      <c r="S2172" s="5">
        <v>586.39800000000002</v>
      </c>
      <c r="T2172">
        <v>6</v>
      </c>
      <c r="U2172">
        <v>0.15</v>
      </c>
      <c r="V2172">
        <v>34.493999999999971</v>
      </c>
      <c r="W2172">
        <v>42.37</v>
      </c>
      <c r="X2172" t="s">
        <v>64</v>
      </c>
      <c r="Y2172" t="s">
        <v>6425</v>
      </c>
      <c r="Z2172">
        <v>2012</v>
      </c>
      <c r="AA2172" s="6">
        <f>(Orders[[#This Row],[Sales]]*Orders[[#This Row],[Quantity]])-Orders[[#This Row],[Discount]]</f>
        <v>3518.2379999999998</v>
      </c>
    </row>
    <row r="2173" spans="1:27" ht="16.5" x14ac:dyDescent="0.3">
      <c r="A2173">
        <v>35385</v>
      </c>
      <c r="B2173" t="s">
        <v>6535</v>
      </c>
      <c r="C2173" s="1">
        <v>40774</v>
      </c>
      <c r="D2173" s="1">
        <v>40781</v>
      </c>
      <c r="E2173" t="s">
        <v>66</v>
      </c>
      <c r="F2173" t="s">
        <v>5602</v>
      </c>
      <c r="G2173" t="s">
        <v>5603</v>
      </c>
      <c r="H2173" t="s">
        <v>31</v>
      </c>
      <c r="I2173" t="s">
        <v>220</v>
      </c>
      <c r="J2173" t="s">
        <v>221</v>
      </c>
      <c r="K2173" t="s">
        <v>34</v>
      </c>
      <c r="L2173">
        <v>72401</v>
      </c>
      <c r="M2173" t="s">
        <v>35</v>
      </c>
      <c r="N2173" t="s">
        <v>36</v>
      </c>
      <c r="O2173" t="s">
        <v>5413</v>
      </c>
      <c r="P2173" t="s">
        <v>38</v>
      </c>
      <c r="Q2173" t="s">
        <v>173</v>
      </c>
      <c r="R2173" t="s">
        <v>5414</v>
      </c>
      <c r="S2173" s="5">
        <v>638.82000000000005</v>
      </c>
      <c r="T2173">
        <v>9</v>
      </c>
      <c r="U2173">
        <v>0</v>
      </c>
      <c r="V2173">
        <v>172.48140000000001</v>
      </c>
      <c r="W2173">
        <v>42.26</v>
      </c>
      <c r="X2173" t="s">
        <v>272</v>
      </c>
      <c r="Y2173" t="s">
        <v>6425</v>
      </c>
      <c r="Z2173">
        <v>2011</v>
      </c>
      <c r="AA2173" s="6">
        <f>(Orders[[#This Row],[Sales]]*Orders[[#This Row],[Quantity]])-Orders[[#This Row],[Discount]]</f>
        <v>5749.38</v>
      </c>
    </row>
    <row r="2174" spans="1:27" ht="16.5" x14ac:dyDescent="0.3">
      <c r="A2174">
        <v>39001</v>
      </c>
      <c r="B2174" t="s">
        <v>6536</v>
      </c>
      <c r="C2174" s="1">
        <v>41513</v>
      </c>
      <c r="D2174" s="1">
        <v>41520</v>
      </c>
      <c r="E2174" t="s">
        <v>66</v>
      </c>
      <c r="F2174" t="s">
        <v>3957</v>
      </c>
      <c r="G2174" t="s">
        <v>3958</v>
      </c>
      <c r="H2174" t="s">
        <v>31</v>
      </c>
      <c r="I2174" t="s">
        <v>59</v>
      </c>
      <c r="J2174" t="s">
        <v>47</v>
      </c>
      <c r="K2174" t="s">
        <v>34</v>
      </c>
      <c r="L2174">
        <v>48234</v>
      </c>
      <c r="M2174" t="s">
        <v>35</v>
      </c>
      <c r="N2174" t="s">
        <v>48</v>
      </c>
      <c r="O2174" t="s">
        <v>5205</v>
      </c>
      <c r="P2174" t="s">
        <v>38</v>
      </c>
      <c r="Q2174" t="s">
        <v>39</v>
      </c>
      <c r="R2174" t="s">
        <v>5206</v>
      </c>
      <c r="S2174" s="5">
        <v>447.84</v>
      </c>
      <c r="T2174">
        <v>4</v>
      </c>
      <c r="U2174">
        <v>0</v>
      </c>
      <c r="V2174">
        <v>98.524799999999971</v>
      </c>
      <c r="W2174">
        <v>40.32</v>
      </c>
      <c r="X2174" t="s">
        <v>64</v>
      </c>
      <c r="Y2174" t="s">
        <v>6425</v>
      </c>
      <c r="Z2174">
        <v>2013</v>
      </c>
      <c r="AA2174" s="6">
        <f>(Orders[[#This Row],[Sales]]*Orders[[#This Row],[Quantity]])-Orders[[#This Row],[Discount]]</f>
        <v>1791.36</v>
      </c>
    </row>
    <row r="2175" spans="1:27" ht="16.5" x14ac:dyDescent="0.3">
      <c r="A2175">
        <v>31523</v>
      </c>
      <c r="B2175" t="s">
        <v>6537</v>
      </c>
      <c r="C2175" s="1">
        <v>41130</v>
      </c>
      <c r="D2175" s="1">
        <v>41137</v>
      </c>
      <c r="E2175" t="s">
        <v>66</v>
      </c>
      <c r="F2175" t="s">
        <v>2757</v>
      </c>
      <c r="G2175" t="s">
        <v>2758</v>
      </c>
      <c r="H2175" t="s">
        <v>58</v>
      </c>
      <c r="I2175" t="s">
        <v>59</v>
      </c>
      <c r="J2175" t="s">
        <v>47</v>
      </c>
      <c r="K2175" t="s">
        <v>34</v>
      </c>
      <c r="L2175">
        <v>48227</v>
      </c>
      <c r="M2175" t="s">
        <v>35</v>
      </c>
      <c r="N2175" t="s">
        <v>48</v>
      </c>
      <c r="O2175" t="s">
        <v>4369</v>
      </c>
      <c r="P2175" t="s">
        <v>38</v>
      </c>
      <c r="Q2175" t="s">
        <v>39</v>
      </c>
      <c r="R2175" t="s">
        <v>4370</v>
      </c>
      <c r="S2175" s="5">
        <v>622.44999999999993</v>
      </c>
      <c r="T2175">
        <v>5</v>
      </c>
      <c r="U2175">
        <v>0</v>
      </c>
      <c r="V2175">
        <v>136.93899999999999</v>
      </c>
      <c r="W2175">
        <v>40.020000000000003</v>
      </c>
      <c r="X2175" t="s">
        <v>64</v>
      </c>
      <c r="Y2175" t="s">
        <v>6425</v>
      </c>
      <c r="Z2175">
        <v>2012</v>
      </c>
      <c r="AA2175" s="6">
        <f>(Orders[[#This Row],[Sales]]*Orders[[#This Row],[Quantity]])-Orders[[#This Row],[Discount]]</f>
        <v>3112.2499999999995</v>
      </c>
    </row>
    <row r="2176" spans="1:27" ht="16.5" x14ac:dyDescent="0.3">
      <c r="A2176">
        <v>35787</v>
      </c>
      <c r="B2176" t="s">
        <v>6538</v>
      </c>
      <c r="C2176" s="1">
        <v>41866</v>
      </c>
      <c r="D2176" s="1">
        <v>41873</v>
      </c>
      <c r="E2176" t="s">
        <v>66</v>
      </c>
      <c r="F2176" t="s">
        <v>577</v>
      </c>
      <c r="G2176" t="s">
        <v>578</v>
      </c>
      <c r="H2176" t="s">
        <v>31</v>
      </c>
      <c r="I2176" t="s">
        <v>151</v>
      </c>
      <c r="J2176" t="s">
        <v>104</v>
      </c>
      <c r="K2176" t="s">
        <v>34</v>
      </c>
      <c r="L2176">
        <v>90032</v>
      </c>
      <c r="M2176" t="s">
        <v>35</v>
      </c>
      <c r="N2176" t="s">
        <v>105</v>
      </c>
      <c r="O2176" t="s">
        <v>344</v>
      </c>
      <c r="P2176" t="s">
        <v>38</v>
      </c>
      <c r="Q2176" t="s">
        <v>39</v>
      </c>
      <c r="R2176" t="s">
        <v>345</v>
      </c>
      <c r="S2176" s="5">
        <v>418.29599999999988</v>
      </c>
      <c r="T2176">
        <v>3</v>
      </c>
      <c r="U2176">
        <v>0.2</v>
      </c>
      <c r="V2176">
        <v>5.2287000000000026</v>
      </c>
      <c r="W2176">
        <v>39.44</v>
      </c>
      <c r="X2176" t="s">
        <v>272</v>
      </c>
      <c r="Y2176" t="s">
        <v>6425</v>
      </c>
      <c r="Z2176">
        <v>2014</v>
      </c>
      <c r="AA2176" s="6">
        <f>(Orders[[#This Row],[Sales]]*Orders[[#This Row],[Quantity]])-Orders[[#This Row],[Discount]]</f>
        <v>1254.6879999999996</v>
      </c>
    </row>
    <row r="2177" spans="1:27" ht="16.5" x14ac:dyDescent="0.3">
      <c r="A2177">
        <v>40454</v>
      </c>
      <c r="B2177" t="s">
        <v>6539</v>
      </c>
      <c r="C2177" s="1">
        <v>40759</v>
      </c>
      <c r="D2177" s="1">
        <v>40763</v>
      </c>
      <c r="E2177" t="s">
        <v>66</v>
      </c>
      <c r="F2177" t="s">
        <v>1324</v>
      </c>
      <c r="G2177" t="s">
        <v>1325</v>
      </c>
      <c r="H2177" t="s">
        <v>58</v>
      </c>
      <c r="I2177" t="s">
        <v>6540</v>
      </c>
      <c r="J2177" t="s">
        <v>5652</v>
      </c>
      <c r="K2177" t="s">
        <v>34</v>
      </c>
      <c r="L2177">
        <v>4401</v>
      </c>
      <c r="M2177" t="s">
        <v>35</v>
      </c>
      <c r="N2177" t="s">
        <v>87</v>
      </c>
      <c r="O2177" t="s">
        <v>6541</v>
      </c>
      <c r="P2177" t="s">
        <v>50</v>
      </c>
      <c r="Q2177" t="s">
        <v>416</v>
      </c>
      <c r="R2177" t="s">
        <v>6542</v>
      </c>
      <c r="S2177" s="5">
        <v>259.74</v>
      </c>
      <c r="T2177">
        <v>13</v>
      </c>
      <c r="U2177">
        <v>0</v>
      </c>
      <c r="V2177">
        <v>124.6752</v>
      </c>
      <c r="W2177">
        <v>39.43</v>
      </c>
      <c r="X2177" t="s">
        <v>53</v>
      </c>
      <c r="Y2177" t="s">
        <v>6425</v>
      </c>
      <c r="Z2177">
        <v>2011</v>
      </c>
      <c r="AA2177" s="6">
        <f>(Orders[[#This Row],[Sales]]*Orders[[#This Row],[Quantity]])-Orders[[#This Row],[Discount]]</f>
        <v>3376.62</v>
      </c>
    </row>
    <row r="2178" spans="1:27" ht="16.5" x14ac:dyDescent="0.3">
      <c r="A2178">
        <v>37430</v>
      </c>
      <c r="B2178" t="s">
        <v>6543</v>
      </c>
      <c r="C2178" s="1">
        <v>41503</v>
      </c>
      <c r="D2178" s="1">
        <v>41506</v>
      </c>
      <c r="E2178" t="s">
        <v>55</v>
      </c>
      <c r="F2178" t="s">
        <v>6544</v>
      </c>
      <c r="G2178" t="s">
        <v>6545</v>
      </c>
      <c r="H2178" t="s">
        <v>58</v>
      </c>
      <c r="I2178" t="s">
        <v>151</v>
      </c>
      <c r="J2178" t="s">
        <v>104</v>
      </c>
      <c r="K2178" t="s">
        <v>34</v>
      </c>
      <c r="L2178">
        <v>90045</v>
      </c>
      <c r="M2178" t="s">
        <v>35</v>
      </c>
      <c r="N2178" t="s">
        <v>105</v>
      </c>
      <c r="O2178" t="s">
        <v>1119</v>
      </c>
      <c r="P2178" t="s">
        <v>38</v>
      </c>
      <c r="Q2178" t="s">
        <v>39</v>
      </c>
      <c r="R2178" t="s">
        <v>1120</v>
      </c>
      <c r="S2178" s="5">
        <v>161.28</v>
      </c>
      <c r="T2178">
        <v>2</v>
      </c>
      <c r="U2178">
        <v>0.2</v>
      </c>
      <c r="V2178">
        <v>12.096</v>
      </c>
      <c r="W2178">
        <v>38.72</v>
      </c>
      <c r="X2178" t="s">
        <v>41</v>
      </c>
      <c r="Y2178" t="s">
        <v>6425</v>
      </c>
      <c r="Z2178">
        <v>2013</v>
      </c>
      <c r="AA2178" s="6">
        <f>(Orders[[#This Row],[Sales]]*Orders[[#This Row],[Quantity]])-Orders[[#This Row],[Discount]]</f>
        <v>322.36</v>
      </c>
    </row>
    <row r="2179" spans="1:27" ht="16.5" x14ac:dyDescent="0.3">
      <c r="A2179">
        <v>32301</v>
      </c>
      <c r="B2179" t="s">
        <v>6546</v>
      </c>
      <c r="C2179" s="1">
        <v>41148</v>
      </c>
      <c r="D2179" s="1">
        <v>41152</v>
      </c>
      <c r="E2179" t="s">
        <v>66</v>
      </c>
      <c r="F2179" t="s">
        <v>5379</v>
      </c>
      <c r="G2179" t="s">
        <v>5380</v>
      </c>
      <c r="H2179" t="s">
        <v>31</v>
      </c>
      <c r="I2179" t="s">
        <v>6547</v>
      </c>
      <c r="J2179" t="s">
        <v>104</v>
      </c>
      <c r="K2179" t="s">
        <v>34</v>
      </c>
      <c r="L2179">
        <v>92563</v>
      </c>
      <c r="M2179" t="s">
        <v>35</v>
      </c>
      <c r="N2179" t="s">
        <v>105</v>
      </c>
      <c r="O2179" t="s">
        <v>5222</v>
      </c>
      <c r="P2179" t="s">
        <v>50</v>
      </c>
      <c r="Q2179" t="s">
        <v>112</v>
      </c>
      <c r="R2179" t="s">
        <v>5223</v>
      </c>
      <c r="S2179" s="5">
        <v>484.65</v>
      </c>
      <c r="T2179">
        <v>3</v>
      </c>
      <c r="U2179">
        <v>0</v>
      </c>
      <c r="V2179">
        <v>92.083500000000015</v>
      </c>
      <c r="W2179">
        <v>38.31</v>
      </c>
      <c r="X2179" t="s">
        <v>53</v>
      </c>
      <c r="Y2179" t="s">
        <v>6425</v>
      </c>
      <c r="Z2179">
        <v>2012</v>
      </c>
      <c r="AA2179" s="6">
        <f>(Orders[[#This Row],[Sales]]*Orders[[#This Row],[Quantity]])-Orders[[#This Row],[Discount]]</f>
        <v>1453.9499999999998</v>
      </c>
    </row>
    <row r="2180" spans="1:27" ht="16.5" x14ac:dyDescent="0.3">
      <c r="A2180">
        <v>34639</v>
      </c>
      <c r="B2180" t="s">
        <v>6548</v>
      </c>
      <c r="C2180" s="1">
        <v>41514</v>
      </c>
      <c r="D2180" s="1">
        <v>41519</v>
      </c>
      <c r="E2180" t="s">
        <v>28</v>
      </c>
      <c r="F2180" t="s">
        <v>2933</v>
      </c>
      <c r="G2180" t="s">
        <v>2934</v>
      </c>
      <c r="H2180" t="s">
        <v>31</v>
      </c>
      <c r="I2180" t="s">
        <v>995</v>
      </c>
      <c r="J2180" t="s">
        <v>970</v>
      </c>
      <c r="K2180" t="s">
        <v>34</v>
      </c>
      <c r="L2180">
        <v>2169</v>
      </c>
      <c r="M2180" t="s">
        <v>35</v>
      </c>
      <c r="N2180" t="s">
        <v>87</v>
      </c>
      <c r="O2180" t="s">
        <v>3138</v>
      </c>
      <c r="P2180" t="s">
        <v>38</v>
      </c>
      <c r="Q2180" t="s">
        <v>39</v>
      </c>
      <c r="R2180" t="s">
        <v>3139</v>
      </c>
      <c r="S2180" s="5">
        <v>244.61500000000001</v>
      </c>
      <c r="T2180">
        <v>1</v>
      </c>
      <c r="U2180">
        <v>0.3</v>
      </c>
      <c r="V2180">
        <v>20.966999999999999</v>
      </c>
      <c r="W2180">
        <v>37.61</v>
      </c>
      <c r="X2180" t="s">
        <v>64</v>
      </c>
      <c r="Y2180" t="s">
        <v>6425</v>
      </c>
      <c r="Z2180">
        <v>2013</v>
      </c>
      <c r="AA2180" s="6">
        <f>(Orders[[#This Row],[Sales]]*Orders[[#This Row],[Quantity]])-Orders[[#This Row],[Discount]]</f>
        <v>244.315</v>
      </c>
    </row>
    <row r="2181" spans="1:27" ht="16.5" x14ac:dyDescent="0.3">
      <c r="A2181">
        <v>37096</v>
      </c>
      <c r="B2181" t="s">
        <v>6549</v>
      </c>
      <c r="C2181" s="1">
        <v>40775</v>
      </c>
      <c r="D2181" s="1">
        <v>40780</v>
      </c>
      <c r="E2181" t="s">
        <v>28</v>
      </c>
      <c r="F2181" t="s">
        <v>5656</v>
      </c>
      <c r="G2181" t="s">
        <v>5657</v>
      </c>
      <c r="H2181" t="s">
        <v>31</v>
      </c>
      <c r="I2181" t="s">
        <v>661</v>
      </c>
      <c r="J2181" t="s">
        <v>118</v>
      </c>
      <c r="K2181" t="s">
        <v>34</v>
      </c>
      <c r="L2181">
        <v>60610</v>
      </c>
      <c r="M2181" t="s">
        <v>35</v>
      </c>
      <c r="N2181" t="s">
        <v>48</v>
      </c>
      <c r="O2181" t="s">
        <v>1080</v>
      </c>
      <c r="P2181" t="s">
        <v>38</v>
      </c>
      <c r="Q2181" t="s">
        <v>98</v>
      </c>
      <c r="R2181" t="s">
        <v>1081</v>
      </c>
      <c r="S2181" s="5">
        <v>421.37200000000001</v>
      </c>
      <c r="T2181">
        <v>2</v>
      </c>
      <c r="U2181">
        <v>0.3</v>
      </c>
      <c r="V2181">
        <v>-6.0196000000000538</v>
      </c>
      <c r="W2181">
        <v>37.14</v>
      </c>
      <c r="X2181" t="s">
        <v>64</v>
      </c>
      <c r="Y2181" t="s">
        <v>6425</v>
      </c>
      <c r="Z2181">
        <v>2011</v>
      </c>
      <c r="AA2181" s="6">
        <f>(Orders[[#This Row],[Sales]]*Orders[[#This Row],[Quantity]])-Orders[[#This Row],[Discount]]</f>
        <v>842.44400000000007</v>
      </c>
    </row>
    <row r="2182" spans="1:27" ht="16.5" x14ac:dyDescent="0.3">
      <c r="A2182">
        <v>37058</v>
      </c>
      <c r="B2182" t="s">
        <v>6550</v>
      </c>
      <c r="C2182" s="1">
        <v>41864</v>
      </c>
      <c r="D2182" s="1">
        <v>41867</v>
      </c>
      <c r="E2182" t="s">
        <v>55</v>
      </c>
      <c r="F2182" t="s">
        <v>1199</v>
      </c>
      <c r="G2182" t="s">
        <v>1200</v>
      </c>
      <c r="H2182" t="s">
        <v>31</v>
      </c>
      <c r="I2182" t="s">
        <v>6551</v>
      </c>
      <c r="J2182" t="s">
        <v>104</v>
      </c>
      <c r="K2182" t="s">
        <v>34</v>
      </c>
      <c r="L2182">
        <v>92630</v>
      </c>
      <c r="M2182" t="s">
        <v>35</v>
      </c>
      <c r="N2182" t="s">
        <v>105</v>
      </c>
      <c r="O2182" t="s">
        <v>244</v>
      </c>
      <c r="P2182" t="s">
        <v>50</v>
      </c>
      <c r="Q2182" t="s">
        <v>89</v>
      </c>
      <c r="R2182" t="s">
        <v>245</v>
      </c>
      <c r="S2182" s="5">
        <v>542.93999999999994</v>
      </c>
      <c r="T2182">
        <v>3</v>
      </c>
      <c r="U2182">
        <v>0</v>
      </c>
      <c r="V2182">
        <v>152.0232</v>
      </c>
      <c r="W2182">
        <v>36.81</v>
      </c>
      <c r="X2182" t="s">
        <v>64</v>
      </c>
      <c r="Y2182" t="s">
        <v>6425</v>
      </c>
      <c r="Z2182">
        <v>2014</v>
      </c>
      <c r="AA2182" s="6">
        <f>(Orders[[#This Row],[Sales]]*Orders[[#This Row],[Quantity]])-Orders[[#This Row],[Discount]]</f>
        <v>1628.8199999999997</v>
      </c>
    </row>
    <row r="2183" spans="1:27" ht="16.5" x14ac:dyDescent="0.3">
      <c r="A2183">
        <v>37377</v>
      </c>
      <c r="B2183" t="s">
        <v>6552</v>
      </c>
      <c r="C2183" s="1">
        <v>41857</v>
      </c>
      <c r="D2183" s="1">
        <v>41860</v>
      </c>
      <c r="E2183" t="s">
        <v>55</v>
      </c>
      <c r="F2183" t="s">
        <v>4915</v>
      </c>
      <c r="G2183" t="s">
        <v>4916</v>
      </c>
      <c r="H2183" t="s">
        <v>94</v>
      </c>
      <c r="I2183" t="s">
        <v>869</v>
      </c>
      <c r="J2183" t="s">
        <v>171</v>
      </c>
      <c r="K2183" t="s">
        <v>34</v>
      </c>
      <c r="L2183">
        <v>77070</v>
      </c>
      <c r="M2183" t="s">
        <v>35</v>
      </c>
      <c r="N2183" t="s">
        <v>48</v>
      </c>
      <c r="O2183" t="s">
        <v>6553</v>
      </c>
      <c r="P2183" t="s">
        <v>50</v>
      </c>
      <c r="Q2183" t="s">
        <v>112</v>
      </c>
      <c r="R2183" t="s">
        <v>6554</v>
      </c>
      <c r="S2183" s="5">
        <v>151.05600000000001</v>
      </c>
      <c r="T2183">
        <v>9</v>
      </c>
      <c r="U2183">
        <v>0.2</v>
      </c>
      <c r="V2183">
        <v>7.5527999999999977</v>
      </c>
      <c r="W2183">
        <v>36.79</v>
      </c>
      <c r="X2183" t="s">
        <v>53</v>
      </c>
      <c r="Y2183" t="s">
        <v>6425</v>
      </c>
      <c r="Z2183">
        <v>2014</v>
      </c>
      <c r="AA2183" s="6">
        <f>(Orders[[#This Row],[Sales]]*Orders[[#This Row],[Quantity]])-Orders[[#This Row],[Discount]]</f>
        <v>1359.3040000000001</v>
      </c>
    </row>
    <row r="2184" spans="1:27" ht="16.5" x14ac:dyDescent="0.3">
      <c r="A2184">
        <v>40191</v>
      </c>
      <c r="B2184" t="s">
        <v>6555</v>
      </c>
      <c r="C2184" s="1">
        <v>41502</v>
      </c>
      <c r="D2184" s="1">
        <v>41509</v>
      </c>
      <c r="E2184" t="s">
        <v>66</v>
      </c>
      <c r="F2184" t="s">
        <v>3111</v>
      </c>
      <c r="G2184" t="s">
        <v>3112</v>
      </c>
      <c r="H2184" t="s">
        <v>31</v>
      </c>
      <c r="I2184" t="s">
        <v>151</v>
      </c>
      <c r="J2184" t="s">
        <v>104</v>
      </c>
      <c r="K2184" t="s">
        <v>34</v>
      </c>
      <c r="L2184">
        <v>90004</v>
      </c>
      <c r="M2184" t="s">
        <v>35</v>
      </c>
      <c r="N2184" t="s">
        <v>105</v>
      </c>
      <c r="O2184" t="s">
        <v>4448</v>
      </c>
      <c r="P2184" t="s">
        <v>38</v>
      </c>
      <c r="Q2184" t="s">
        <v>270</v>
      </c>
      <c r="R2184" t="s">
        <v>4449</v>
      </c>
      <c r="S2184" s="5">
        <v>312.02999999999997</v>
      </c>
      <c r="T2184">
        <v>3</v>
      </c>
      <c r="U2184">
        <v>0</v>
      </c>
      <c r="V2184">
        <v>43.684200000000018</v>
      </c>
      <c r="W2184">
        <v>36.270000000000003</v>
      </c>
      <c r="X2184" t="s">
        <v>272</v>
      </c>
      <c r="Y2184" t="s">
        <v>6425</v>
      </c>
      <c r="Z2184">
        <v>2013</v>
      </c>
      <c r="AA2184" s="6">
        <f>(Orders[[#This Row],[Sales]]*Orders[[#This Row],[Quantity]])-Orders[[#This Row],[Discount]]</f>
        <v>936.08999999999992</v>
      </c>
    </row>
    <row r="2185" spans="1:27" ht="16.5" x14ac:dyDescent="0.3">
      <c r="A2185">
        <v>39433</v>
      </c>
      <c r="B2185" t="s">
        <v>6556</v>
      </c>
      <c r="C2185" s="1">
        <v>41499</v>
      </c>
      <c r="D2185" s="1">
        <v>41503</v>
      </c>
      <c r="E2185" t="s">
        <v>66</v>
      </c>
      <c r="F2185" t="s">
        <v>331</v>
      </c>
      <c r="G2185" t="s">
        <v>332</v>
      </c>
      <c r="H2185" t="s">
        <v>58</v>
      </c>
      <c r="I2185" t="s">
        <v>1947</v>
      </c>
      <c r="J2185" t="s">
        <v>389</v>
      </c>
      <c r="K2185" t="s">
        <v>34</v>
      </c>
      <c r="L2185">
        <v>33801</v>
      </c>
      <c r="M2185" t="s">
        <v>35</v>
      </c>
      <c r="N2185" t="s">
        <v>36</v>
      </c>
      <c r="O2185" t="s">
        <v>2113</v>
      </c>
      <c r="P2185" t="s">
        <v>38</v>
      </c>
      <c r="Q2185" t="s">
        <v>39</v>
      </c>
      <c r="R2185" t="s">
        <v>2114</v>
      </c>
      <c r="S2185" s="5">
        <v>562.29250000000013</v>
      </c>
      <c r="T2185">
        <v>7</v>
      </c>
      <c r="U2185">
        <v>0.45</v>
      </c>
      <c r="V2185">
        <v>-255.58750000000009</v>
      </c>
      <c r="W2185">
        <v>35.619999999999997</v>
      </c>
      <c r="X2185" t="s">
        <v>64</v>
      </c>
      <c r="Y2185" t="s">
        <v>6425</v>
      </c>
      <c r="Z2185">
        <v>2013</v>
      </c>
      <c r="AA2185" s="6">
        <f>(Orders[[#This Row],[Sales]]*Orders[[#This Row],[Quantity]])-Orders[[#This Row],[Discount]]</f>
        <v>3935.5975000000012</v>
      </c>
    </row>
    <row r="2186" spans="1:27" ht="16.5" x14ac:dyDescent="0.3">
      <c r="A2186">
        <v>37989</v>
      </c>
      <c r="B2186" t="s">
        <v>6557</v>
      </c>
      <c r="C2186" s="1">
        <v>41863</v>
      </c>
      <c r="D2186" s="1">
        <v>41865</v>
      </c>
      <c r="E2186" t="s">
        <v>28</v>
      </c>
      <c r="F2186" t="s">
        <v>1957</v>
      </c>
      <c r="G2186" t="s">
        <v>1958</v>
      </c>
      <c r="H2186" t="s">
        <v>94</v>
      </c>
      <c r="I2186" t="s">
        <v>3646</v>
      </c>
      <c r="J2186" t="s">
        <v>131</v>
      </c>
      <c r="K2186" t="s">
        <v>34</v>
      </c>
      <c r="L2186">
        <v>70601</v>
      </c>
      <c r="M2186" t="s">
        <v>35</v>
      </c>
      <c r="N2186" t="s">
        <v>36</v>
      </c>
      <c r="O2186" t="s">
        <v>5360</v>
      </c>
      <c r="P2186" t="s">
        <v>50</v>
      </c>
      <c r="Q2186" t="s">
        <v>51</v>
      </c>
      <c r="R2186" t="s">
        <v>5361</v>
      </c>
      <c r="S2186" s="5">
        <v>477.51</v>
      </c>
      <c r="T2186">
        <v>11</v>
      </c>
      <c r="U2186">
        <v>0</v>
      </c>
      <c r="V2186">
        <v>219.65459999999999</v>
      </c>
      <c r="W2186">
        <v>35.020000000000003</v>
      </c>
      <c r="X2186" t="s">
        <v>64</v>
      </c>
      <c r="Y2186" t="s">
        <v>6425</v>
      </c>
      <c r="Z2186">
        <v>2014</v>
      </c>
      <c r="AA2186" s="6">
        <f>(Orders[[#This Row],[Sales]]*Orders[[#This Row],[Quantity]])-Orders[[#This Row],[Discount]]</f>
        <v>5252.61</v>
      </c>
    </row>
    <row r="2187" spans="1:27" ht="16.5" x14ac:dyDescent="0.3">
      <c r="A2187">
        <v>38299</v>
      </c>
      <c r="B2187" t="s">
        <v>6558</v>
      </c>
      <c r="C2187" s="1">
        <v>40774</v>
      </c>
      <c r="D2187" s="1">
        <v>40776</v>
      </c>
      <c r="E2187" t="s">
        <v>28</v>
      </c>
      <c r="F2187" t="s">
        <v>726</v>
      </c>
      <c r="G2187" t="s">
        <v>727</v>
      </c>
      <c r="H2187" t="s">
        <v>58</v>
      </c>
      <c r="I2187" t="s">
        <v>151</v>
      </c>
      <c r="J2187" t="s">
        <v>104</v>
      </c>
      <c r="K2187" t="s">
        <v>34</v>
      </c>
      <c r="L2187">
        <v>90045</v>
      </c>
      <c r="M2187" t="s">
        <v>35</v>
      </c>
      <c r="N2187" t="s">
        <v>105</v>
      </c>
      <c r="O2187" t="s">
        <v>1335</v>
      </c>
      <c r="P2187" t="s">
        <v>38</v>
      </c>
      <c r="Q2187" t="s">
        <v>270</v>
      </c>
      <c r="R2187" t="s">
        <v>1336</v>
      </c>
      <c r="S2187" s="5">
        <v>289.24</v>
      </c>
      <c r="T2187">
        <v>7</v>
      </c>
      <c r="U2187">
        <v>0</v>
      </c>
      <c r="V2187">
        <v>26.031600000000012</v>
      </c>
      <c r="W2187">
        <v>32.46</v>
      </c>
      <c r="X2187" t="s">
        <v>64</v>
      </c>
      <c r="Y2187" t="s">
        <v>6425</v>
      </c>
      <c r="Z2187">
        <v>2011</v>
      </c>
      <c r="AA2187" s="6">
        <f>(Orders[[#This Row],[Sales]]*Orders[[#This Row],[Quantity]])-Orders[[#This Row],[Discount]]</f>
        <v>2024.68</v>
      </c>
    </row>
    <row r="2188" spans="1:27" ht="16.5" x14ac:dyDescent="0.3">
      <c r="A2188">
        <v>37353</v>
      </c>
      <c r="B2188" t="s">
        <v>6559</v>
      </c>
      <c r="C2188" s="1">
        <v>41505</v>
      </c>
      <c r="D2188" s="1">
        <v>41507</v>
      </c>
      <c r="E2188" t="s">
        <v>55</v>
      </c>
      <c r="F2188" t="s">
        <v>1067</v>
      </c>
      <c r="G2188" t="s">
        <v>1068</v>
      </c>
      <c r="H2188" t="s">
        <v>31</v>
      </c>
      <c r="I2188" t="s">
        <v>6560</v>
      </c>
      <c r="J2188" t="s">
        <v>171</v>
      </c>
      <c r="K2188" t="s">
        <v>34</v>
      </c>
      <c r="L2188">
        <v>78539</v>
      </c>
      <c r="M2188" t="s">
        <v>35</v>
      </c>
      <c r="N2188" t="s">
        <v>48</v>
      </c>
      <c r="O2188" t="s">
        <v>6561</v>
      </c>
      <c r="P2188" t="s">
        <v>50</v>
      </c>
      <c r="Q2188" t="s">
        <v>416</v>
      </c>
      <c r="R2188" t="s">
        <v>6562</v>
      </c>
      <c r="S2188" s="5">
        <v>83.84</v>
      </c>
      <c r="T2188">
        <v>8</v>
      </c>
      <c r="U2188">
        <v>0.2</v>
      </c>
      <c r="V2188">
        <v>30.391999999999999</v>
      </c>
      <c r="W2188">
        <v>32.42</v>
      </c>
      <c r="X2188" t="s">
        <v>41</v>
      </c>
      <c r="Y2188" t="s">
        <v>6425</v>
      </c>
      <c r="Z2188">
        <v>2013</v>
      </c>
      <c r="AA2188" s="6">
        <f>(Orders[[#This Row],[Sales]]*Orders[[#This Row],[Quantity]])-Orders[[#This Row],[Discount]]</f>
        <v>670.52</v>
      </c>
    </row>
    <row r="2189" spans="1:27" ht="16.5" x14ac:dyDescent="0.3">
      <c r="A2189">
        <v>39476</v>
      </c>
      <c r="B2189" t="s">
        <v>6563</v>
      </c>
      <c r="C2189" s="1">
        <v>41123</v>
      </c>
      <c r="D2189" s="1">
        <v>41127</v>
      </c>
      <c r="E2189" t="s">
        <v>66</v>
      </c>
      <c r="F2189" t="s">
        <v>4802</v>
      </c>
      <c r="G2189" t="s">
        <v>4803</v>
      </c>
      <c r="H2189" t="s">
        <v>31</v>
      </c>
      <c r="I2189" t="s">
        <v>77</v>
      </c>
      <c r="J2189" t="s">
        <v>728</v>
      </c>
      <c r="K2189" t="s">
        <v>34</v>
      </c>
      <c r="L2189">
        <v>97477</v>
      </c>
      <c r="M2189" t="s">
        <v>35</v>
      </c>
      <c r="N2189" t="s">
        <v>105</v>
      </c>
      <c r="O2189" t="s">
        <v>472</v>
      </c>
      <c r="P2189" t="s">
        <v>38</v>
      </c>
      <c r="Q2189" t="s">
        <v>39</v>
      </c>
      <c r="R2189" t="s">
        <v>473</v>
      </c>
      <c r="S2189" s="5">
        <v>277.5</v>
      </c>
      <c r="T2189">
        <v>4</v>
      </c>
      <c r="U2189">
        <v>0.5</v>
      </c>
      <c r="V2189">
        <v>-188.7</v>
      </c>
      <c r="W2189">
        <v>31.16</v>
      </c>
      <c r="X2189" t="s">
        <v>53</v>
      </c>
      <c r="Y2189" t="s">
        <v>6425</v>
      </c>
      <c r="Z2189">
        <v>2012</v>
      </c>
      <c r="AA2189" s="6">
        <f>(Orders[[#This Row],[Sales]]*Orders[[#This Row],[Quantity]])-Orders[[#This Row],[Discount]]</f>
        <v>1109.5</v>
      </c>
    </row>
    <row r="2190" spans="1:27" ht="16.5" x14ac:dyDescent="0.3">
      <c r="A2190">
        <v>40989</v>
      </c>
      <c r="B2190" t="s">
        <v>6564</v>
      </c>
      <c r="C2190" s="1">
        <v>41149</v>
      </c>
      <c r="D2190" s="1">
        <v>41154</v>
      </c>
      <c r="E2190" t="s">
        <v>66</v>
      </c>
      <c r="F2190" t="s">
        <v>1469</v>
      </c>
      <c r="G2190" t="s">
        <v>1470</v>
      </c>
      <c r="H2190" t="s">
        <v>58</v>
      </c>
      <c r="I2190" t="s">
        <v>321</v>
      </c>
      <c r="J2190" t="s">
        <v>322</v>
      </c>
      <c r="K2190" t="s">
        <v>34</v>
      </c>
      <c r="L2190">
        <v>6824</v>
      </c>
      <c r="M2190" t="s">
        <v>35</v>
      </c>
      <c r="N2190" t="s">
        <v>87</v>
      </c>
      <c r="O2190" t="s">
        <v>560</v>
      </c>
      <c r="P2190" t="s">
        <v>50</v>
      </c>
      <c r="Q2190" t="s">
        <v>112</v>
      </c>
      <c r="R2190" t="s">
        <v>561</v>
      </c>
      <c r="S2190" s="5">
        <v>470.36</v>
      </c>
      <c r="T2190">
        <v>11</v>
      </c>
      <c r="U2190">
        <v>0</v>
      </c>
      <c r="V2190">
        <v>122.2936</v>
      </c>
      <c r="W2190">
        <v>30.72</v>
      </c>
      <c r="X2190" t="s">
        <v>64</v>
      </c>
      <c r="Y2190" t="s">
        <v>6425</v>
      </c>
      <c r="Z2190">
        <v>2012</v>
      </c>
      <c r="AA2190" s="6">
        <f>(Orders[[#This Row],[Sales]]*Orders[[#This Row],[Quantity]])-Orders[[#This Row],[Discount]]</f>
        <v>5173.96</v>
      </c>
    </row>
    <row r="2191" spans="1:27" ht="16.5" x14ac:dyDescent="0.3">
      <c r="A2191">
        <v>34453</v>
      </c>
      <c r="B2191" t="s">
        <v>6565</v>
      </c>
      <c r="C2191" s="1">
        <v>41145</v>
      </c>
      <c r="D2191" s="1">
        <v>41149</v>
      </c>
      <c r="E2191" t="s">
        <v>66</v>
      </c>
      <c r="F2191" t="s">
        <v>2439</v>
      </c>
      <c r="G2191" t="s">
        <v>2440</v>
      </c>
      <c r="H2191" t="s">
        <v>58</v>
      </c>
      <c r="I2191" t="s">
        <v>232</v>
      </c>
      <c r="J2191" t="s">
        <v>233</v>
      </c>
      <c r="K2191" t="s">
        <v>34</v>
      </c>
      <c r="L2191">
        <v>10009</v>
      </c>
      <c r="M2191" t="s">
        <v>35</v>
      </c>
      <c r="N2191" t="s">
        <v>87</v>
      </c>
      <c r="O2191" t="s">
        <v>4339</v>
      </c>
      <c r="P2191" t="s">
        <v>38</v>
      </c>
      <c r="Q2191" t="s">
        <v>39</v>
      </c>
      <c r="R2191" t="s">
        <v>4340</v>
      </c>
      <c r="S2191" s="5">
        <v>284.36399999999998</v>
      </c>
      <c r="T2191">
        <v>2</v>
      </c>
      <c r="U2191">
        <v>0.4</v>
      </c>
      <c r="V2191">
        <v>-75.830400000000054</v>
      </c>
      <c r="W2191">
        <v>30.26</v>
      </c>
      <c r="X2191" t="s">
        <v>53</v>
      </c>
      <c r="Y2191" t="s">
        <v>6425</v>
      </c>
      <c r="Z2191">
        <v>2012</v>
      </c>
      <c r="AA2191" s="6">
        <f>(Orders[[#This Row],[Sales]]*Orders[[#This Row],[Quantity]])-Orders[[#This Row],[Discount]]</f>
        <v>568.32799999999997</v>
      </c>
    </row>
    <row r="2192" spans="1:27" ht="16.5" x14ac:dyDescent="0.3">
      <c r="A2192">
        <v>31498</v>
      </c>
      <c r="B2192" t="s">
        <v>6566</v>
      </c>
      <c r="C2192" s="1">
        <v>40758</v>
      </c>
      <c r="D2192" s="1">
        <v>40760</v>
      </c>
      <c r="E2192" t="s">
        <v>55</v>
      </c>
      <c r="F2192" t="s">
        <v>3468</v>
      </c>
      <c r="G2192" t="s">
        <v>3469</v>
      </c>
      <c r="H2192" t="s">
        <v>31</v>
      </c>
      <c r="I2192" t="s">
        <v>1876</v>
      </c>
      <c r="J2192" t="s">
        <v>315</v>
      </c>
      <c r="K2192" t="s">
        <v>34</v>
      </c>
      <c r="L2192">
        <v>80219</v>
      </c>
      <c r="M2192" t="s">
        <v>35</v>
      </c>
      <c r="N2192" t="s">
        <v>105</v>
      </c>
      <c r="O2192" t="s">
        <v>6567</v>
      </c>
      <c r="P2192" t="s">
        <v>38</v>
      </c>
      <c r="Q2192" t="s">
        <v>39</v>
      </c>
      <c r="R2192" t="s">
        <v>6568</v>
      </c>
      <c r="S2192" s="5">
        <v>218.75</v>
      </c>
      <c r="T2192">
        <v>2</v>
      </c>
      <c r="U2192">
        <v>0.5</v>
      </c>
      <c r="V2192">
        <v>-161.875</v>
      </c>
      <c r="W2192">
        <v>30.18</v>
      </c>
      <c r="X2192" t="s">
        <v>53</v>
      </c>
      <c r="Y2192" t="s">
        <v>6425</v>
      </c>
      <c r="Z2192">
        <v>2011</v>
      </c>
      <c r="AA2192" s="6">
        <f>(Orders[[#This Row],[Sales]]*Orders[[#This Row],[Quantity]])-Orders[[#This Row],[Discount]]</f>
        <v>437</v>
      </c>
    </row>
    <row r="2193" spans="1:27" ht="16.5" x14ac:dyDescent="0.3">
      <c r="A2193">
        <v>41029</v>
      </c>
      <c r="B2193" t="s">
        <v>6569</v>
      </c>
      <c r="C2193" s="1">
        <v>40775</v>
      </c>
      <c r="D2193" s="1">
        <v>40780</v>
      </c>
      <c r="E2193" t="s">
        <v>66</v>
      </c>
      <c r="F2193" t="s">
        <v>3426</v>
      </c>
      <c r="G2193" t="s">
        <v>3427</v>
      </c>
      <c r="H2193" t="s">
        <v>58</v>
      </c>
      <c r="I2193" t="s">
        <v>5353</v>
      </c>
      <c r="J2193" t="s">
        <v>495</v>
      </c>
      <c r="K2193" t="s">
        <v>34</v>
      </c>
      <c r="L2193">
        <v>23666</v>
      </c>
      <c r="M2193" t="s">
        <v>35</v>
      </c>
      <c r="N2193" t="s">
        <v>36</v>
      </c>
      <c r="O2193" t="s">
        <v>6168</v>
      </c>
      <c r="P2193" t="s">
        <v>38</v>
      </c>
      <c r="Q2193" t="s">
        <v>98</v>
      </c>
      <c r="R2193" t="s">
        <v>6169</v>
      </c>
      <c r="S2193" s="5">
        <v>500.24</v>
      </c>
      <c r="T2193">
        <v>13</v>
      </c>
      <c r="U2193">
        <v>0</v>
      </c>
      <c r="V2193">
        <v>145.06959999999989</v>
      </c>
      <c r="W2193">
        <v>29.5</v>
      </c>
      <c r="X2193" t="s">
        <v>64</v>
      </c>
      <c r="Y2193" t="s">
        <v>6425</v>
      </c>
      <c r="Z2193">
        <v>2011</v>
      </c>
      <c r="AA2193" s="6">
        <f>(Orders[[#This Row],[Sales]]*Orders[[#This Row],[Quantity]])-Orders[[#This Row],[Discount]]</f>
        <v>6503.12</v>
      </c>
    </row>
    <row r="2194" spans="1:27" ht="16.5" x14ac:dyDescent="0.3">
      <c r="A2194">
        <v>35573</v>
      </c>
      <c r="B2194" t="s">
        <v>6570</v>
      </c>
      <c r="C2194" s="1">
        <v>41870</v>
      </c>
      <c r="D2194" s="1">
        <v>41874</v>
      </c>
      <c r="E2194" t="s">
        <v>66</v>
      </c>
      <c r="F2194" t="s">
        <v>1921</v>
      </c>
      <c r="G2194" t="s">
        <v>1922</v>
      </c>
      <c r="H2194" t="s">
        <v>94</v>
      </c>
      <c r="I2194" t="s">
        <v>144</v>
      </c>
      <c r="J2194" t="s">
        <v>145</v>
      </c>
      <c r="K2194" t="s">
        <v>34</v>
      </c>
      <c r="L2194">
        <v>98105</v>
      </c>
      <c r="M2194" t="s">
        <v>35</v>
      </c>
      <c r="N2194" t="s">
        <v>105</v>
      </c>
      <c r="O2194" t="s">
        <v>5222</v>
      </c>
      <c r="P2194" t="s">
        <v>50</v>
      </c>
      <c r="Q2194" t="s">
        <v>112</v>
      </c>
      <c r="R2194" t="s">
        <v>5223</v>
      </c>
      <c r="S2194" s="5">
        <v>323.10000000000002</v>
      </c>
      <c r="T2194">
        <v>2</v>
      </c>
      <c r="U2194">
        <v>0</v>
      </c>
      <c r="V2194">
        <v>61.38900000000001</v>
      </c>
      <c r="W2194">
        <v>29.34</v>
      </c>
      <c r="X2194" t="s">
        <v>53</v>
      </c>
      <c r="Y2194" t="s">
        <v>6425</v>
      </c>
      <c r="Z2194">
        <v>2014</v>
      </c>
      <c r="AA2194" s="6">
        <f>(Orders[[#This Row],[Sales]]*Orders[[#This Row],[Quantity]])-Orders[[#This Row],[Discount]]</f>
        <v>646.20000000000005</v>
      </c>
    </row>
    <row r="2195" spans="1:27" ht="16.5" x14ac:dyDescent="0.3">
      <c r="A2195">
        <v>34526</v>
      </c>
      <c r="B2195" t="s">
        <v>6571</v>
      </c>
      <c r="C2195" s="1">
        <v>40766</v>
      </c>
      <c r="D2195" s="1">
        <v>40771</v>
      </c>
      <c r="E2195" t="s">
        <v>66</v>
      </c>
      <c r="F2195" t="s">
        <v>3091</v>
      </c>
      <c r="G2195" t="s">
        <v>3092</v>
      </c>
      <c r="H2195" t="s">
        <v>31</v>
      </c>
      <c r="I2195" t="s">
        <v>232</v>
      </c>
      <c r="J2195" t="s">
        <v>233</v>
      </c>
      <c r="K2195" t="s">
        <v>34</v>
      </c>
      <c r="L2195">
        <v>10035</v>
      </c>
      <c r="M2195" t="s">
        <v>35</v>
      </c>
      <c r="N2195" t="s">
        <v>87</v>
      </c>
      <c r="O2195" t="s">
        <v>6430</v>
      </c>
      <c r="P2195" t="s">
        <v>50</v>
      </c>
      <c r="Q2195" t="s">
        <v>112</v>
      </c>
      <c r="R2195" t="s">
        <v>6431</v>
      </c>
      <c r="S2195" s="5">
        <v>375.34</v>
      </c>
      <c r="T2195">
        <v>1</v>
      </c>
      <c r="U2195">
        <v>0</v>
      </c>
      <c r="V2195">
        <v>18.766999999999999</v>
      </c>
      <c r="W2195">
        <v>27.88</v>
      </c>
      <c r="X2195" t="s">
        <v>64</v>
      </c>
      <c r="Y2195" t="s">
        <v>6425</v>
      </c>
      <c r="Z2195">
        <v>2011</v>
      </c>
      <c r="AA2195" s="6">
        <f>(Orders[[#This Row],[Sales]]*Orders[[#This Row],[Quantity]])-Orders[[#This Row],[Discount]]</f>
        <v>375.34</v>
      </c>
    </row>
    <row r="2196" spans="1:27" ht="16.5" x14ac:dyDescent="0.3">
      <c r="A2196">
        <v>40735</v>
      </c>
      <c r="B2196" t="s">
        <v>6572</v>
      </c>
      <c r="C2196" s="1">
        <v>41852</v>
      </c>
      <c r="D2196" s="1">
        <v>41857</v>
      </c>
      <c r="E2196" t="s">
        <v>66</v>
      </c>
      <c r="F2196" t="s">
        <v>4178</v>
      </c>
      <c r="G2196" t="s">
        <v>4179</v>
      </c>
      <c r="H2196" t="s">
        <v>31</v>
      </c>
      <c r="I2196" t="s">
        <v>85</v>
      </c>
      <c r="J2196" t="s">
        <v>86</v>
      </c>
      <c r="K2196" t="s">
        <v>34</v>
      </c>
      <c r="L2196">
        <v>19134</v>
      </c>
      <c r="M2196" t="s">
        <v>35</v>
      </c>
      <c r="N2196" t="s">
        <v>87</v>
      </c>
      <c r="O2196" t="s">
        <v>6573</v>
      </c>
      <c r="P2196" t="s">
        <v>61</v>
      </c>
      <c r="Q2196" t="s">
        <v>72</v>
      </c>
      <c r="R2196" t="s">
        <v>6574</v>
      </c>
      <c r="S2196" s="5">
        <v>285.57600000000002</v>
      </c>
      <c r="T2196">
        <v>4</v>
      </c>
      <c r="U2196">
        <v>0.4</v>
      </c>
      <c r="V2196">
        <v>-57.115200000000023</v>
      </c>
      <c r="W2196">
        <v>27.84</v>
      </c>
      <c r="X2196" t="s">
        <v>64</v>
      </c>
      <c r="Y2196" t="s">
        <v>6425</v>
      </c>
      <c r="Z2196">
        <v>2014</v>
      </c>
      <c r="AA2196" s="6">
        <f>(Orders[[#This Row],[Sales]]*Orders[[#This Row],[Quantity]])-Orders[[#This Row],[Discount]]</f>
        <v>1141.904</v>
      </c>
    </row>
    <row r="2197" spans="1:27" ht="16.5" x14ac:dyDescent="0.3">
      <c r="A2197">
        <v>33304</v>
      </c>
      <c r="B2197" t="s">
        <v>6575</v>
      </c>
      <c r="C2197" s="1">
        <v>41855</v>
      </c>
      <c r="D2197" s="1">
        <v>41856</v>
      </c>
      <c r="E2197" t="s">
        <v>55</v>
      </c>
      <c r="F2197" t="s">
        <v>6576</v>
      </c>
      <c r="G2197" t="s">
        <v>6577</v>
      </c>
      <c r="H2197" t="s">
        <v>31</v>
      </c>
      <c r="I2197" t="s">
        <v>661</v>
      </c>
      <c r="J2197" t="s">
        <v>118</v>
      </c>
      <c r="K2197" t="s">
        <v>34</v>
      </c>
      <c r="L2197">
        <v>60623</v>
      </c>
      <c r="M2197" t="s">
        <v>35</v>
      </c>
      <c r="N2197" t="s">
        <v>48</v>
      </c>
      <c r="O2197" t="s">
        <v>6578</v>
      </c>
      <c r="P2197" t="s">
        <v>38</v>
      </c>
      <c r="Q2197" t="s">
        <v>173</v>
      </c>
      <c r="R2197" t="s">
        <v>6579</v>
      </c>
      <c r="S2197" s="5">
        <v>183.37200000000001</v>
      </c>
      <c r="T2197">
        <v>2</v>
      </c>
      <c r="U2197">
        <v>0.3</v>
      </c>
      <c r="V2197">
        <v>-36.674399999999991</v>
      </c>
      <c r="W2197">
        <v>27.67</v>
      </c>
      <c r="X2197" t="s">
        <v>64</v>
      </c>
      <c r="Y2197" t="s">
        <v>6425</v>
      </c>
      <c r="Z2197">
        <v>2014</v>
      </c>
      <c r="AA2197" s="6">
        <f>(Orders[[#This Row],[Sales]]*Orders[[#This Row],[Quantity]])-Orders[[#This Row],[Discount]]</f>
        <v>366.44400000000002</v>
      </c>
    </row>
    <row r="2198" spans="1:27" ht="16.5" x14ac:dyDescent="0.3">
      <c r="A2198">
        <v>40319</v>
      </c>
      <c r="B2198" t="s">
        <v>6580</v>
      </c>
      <c r="C2198" s="1">
        <v>41509</v>
      </c>
      <c r="D2198" s="1">
        <v>41510</v>
      </c>
      <c r="E2198" t="s">
        <v>55</v>
      </c>
      <c r="F2198" t="s">
        <v>3174</v>
      </c>
      <c r="G2198" t="s">
        <v>3175</v>
      </c>
      <c r="H2198" t="s">
        <v>94</v>
      </c>
      <c r="I2198" t="s">
        <v>6581</v>
      </c>
      <c r="J2198" t="s">
        <v>315</v>
      </c>
      <c r="K2198" t="s">
        <v>34</v>
      </c>
      <c r="L2198">
        <v>80525</v>
      </c>
      <c r="M2198" t="s">
        <v>35</v>
      </c>
      <c r="N2198" t="s">
        <v>105</v>
      </c>
      <c r="O2198" t="s">
        <v>5449</v>
      </c>
      <c r="P2198" t="s">
        <v>38</v>
      </c>
      <c r="Q2198" t="s">
        <v>270</v>
      </c>
      <c r="R2198" t="s">
        <v>5450</v>
      </c>
      <c r="S2198" s="5">
        <v>98.328000000000003</v>
      </c>
      <c r="T2198">
        <v>3</v>
      </c>
      <c r="U2198">
        <v>0.2</v>
      </c>
      <c r="V2198">
        <v>9.832800000000006</v>
      </c>
      <c r="W2198">
        <v>26.8</v>
      </c>
      <c r="X2198" t="s">
        <v>53</v>
      </c>
      <c r="Y2198" t="s">
        <v>6425</v>
      </c>
      <c r="Z2198">
        <v>2013</v>
      </c>
      <c r="AA2198" s="6">
        <f>(Orders[[#This Row],[Sales]]*Orders[[#This Row],[Quantity]])-Orders[[#This Row],[Discount]]</f>
        <v>294.78400000000005</v>
      </c>
    </row>
    <row r="2199" spans="1:27" ht="16.5" x14ac:dyDescent="0.3">
      <c r="A2199">
        <v>35971</v>
      </c>
      <c r="B2199" t="s">
        <v>6582</v>
      </c>
      <c r="C2199" s="1">
        <v>41487</v>
      </c>
      <c r="D2199" s="1">
        <v>41493</v>
      </c>
      <c r="E2199" t="s">
        <v>66</v>
      </c>
      <c r="F2199" t="s">
        <v>3091</v>
      </c>
      <c r="G2199" t="s">
        <v>3092</v>
      </c>
      <c r="H2199" t="s">
        <v>31</v>
      </c>
      <c r="I2199" t="s">
        <v>59</v>
      </c>
      <c r="J2199" t="s">
        <v>47</v>
      </c>
      <c r="K2199" t="s">
        <v>34</v>
      </c>
      <c r="L2199">
        <v>48205</v>
      </c>
      <c r="M2199" t="s">
        <v>35</v>
      </c>
      <c r="N2199" t="s">
        <v>48</v>
      </c>
      <c r="O2199" t="s">
        <v>515</v>
      </c>
      <c r="P2199" t="s">
        <v>38</v>
      </c>
      <c r="Q2199" t="s">
        <v>270</v>
      </c>
      <c r="R2199" t="s">
        <v>516</v>
      </c>
      <c r="S2199" s="5">
        <v>272.94</v>
      </c>
      <c r="T2199">
        <v>3</v>
      </c>
      <c r="U2199">
        <v>0</v>
      </c>
      <c r="V2199">
        <v>30.023400000000009</v>
      </c>
      <c r="W2199">
        <v>26.79</v>
      </c>
      <c r="X2199" t="s">
        <v>64</v>
      </c>
      <c r="Y2199" t="s">
        <v>6425</v>
      </c>
      <c r="Z2199">
        <v>2013</v>
      </c>
      <c r="AA2199" s="6">
        <f>(Orders[[#This Row],[Sales]]*Orders[[#This Row],[Quantity]])-Orders[[#This Row],[Discount]]</f>
        <v>818.81999999999994</v>
      </c>
    </row>
    <row r="2200" spans="1:27" ht="16.5" x14ac:dyDescent="0.3">
      <c r="A2200">
        <v>40292</v>
      </c>
      <c r="B2200" t="s">
        <v>6583</v>
      </c>
      <c r="C2200" s="1">
        <v>40770</v>
      </c>
      <c r="D2200" s="1">
        <v>40772</v>
      </c>
      <c r="E2200" t="s">
        <v>55</v>
      </c>
      <c r="F2200" t="s">
        <v>2762</v>
      </c>
      <c r="G2200" t="s">
        <v>2763</v>
      </c>
      <c r="H2200" t="s">
        <v>31</v>
      </c>
      <c r="I2200" t="s">
        <v>6287</v>
      </c>
      <c r="J2200" t="s">
        <v>389</v>
      </c>
      <c r="K2200" t="s">
        <v>34</v>
      </c>
      <c r="L2200">
        <v>33021</v>
      </c>
      <c r="M2200" t="s">
        <v>35</v>
      </c>
      <c r="N2200" t="s">
        <v>36</v>
      </c>
      <c r="O2200" t="s">
        <v>4491</v>
      </c>
      <c r="P2200" t="s">
        <v>50</v>
      </c>
      <c r="Q2200" t="s">
        <v>89</v>
      </c>
      <c r="R2200" t="s">
        <v>4492</v>
      </c>
      <c r="S2200" s="5">
        <v>152.24</v>
      </c>
      <c r="T2200">
        <v>5</v>
      </c>
      <c r="U2200">
        <v>0.2</v>
      </c>
      <c r="V2200">
        <v>17.126999999999988</v>
      </c>
      <c r="W2200">
        <v>26.77</v>
      </c>
      <c r="X2200" t="s">
        <v>53</v>
      </c>
      <c r="Y2200" t="s">
        <v>6425</v>
      </c>
      <c r="Z2200">
        <v>2011</v>
      </c>
      <c r="AA2200" s="6">
        <f>(Orders[[#This Row],[Sales]]*Orders[[#This Row],[Quantity]])-Orders[[#This Row],[Discount]]</f>
        <v>761</v>
      </c>
    </row>
    <row r="2201" spans="1:27" ht="16.5" x14ac:dyDescent="0.3">
      <c r="A2201">
        <v>31413</v>
      </c>
      <c r="B2201" t="s">
        <v>6584</v>
      </c>
      <c r="C2201" s="1">
        <v>40780</v>
      </c>
      <c r="D2201" s="1">
        <v>40782</v>
      </c>
      <c r="E2201" t="s">
        <v>28</v>
      </c>
      <c r="F2201" t="s">
        <v>6585</v>
      </c>
      <c r="G2201" t="s">
        <v>6586</v>
      </c>
      <c r="H2201" t="s">
        <v>31</v>
      </c>
      <c r="I2201" t="s">
        <v>69</v>
      </c>
      <c r="J2201" t="s">
        <v>250</v>
      </c>
      <c r="K2201" t="s">
        <v>34</v>
      </c>
      <c r="L2201">
        <v>43229</v>
      </c>
      <c r="M2201" t="s">
        <v>35</v>
      </c>
      <c r="N2201" t="s">
        <v>87</v>
      </c>
      <c r="O2201" t="s">
        <v>881</v>
      </c>
      <c r="P2201" t="s">
        <v>50</v>
      </c>
      <c r="Q2201" t="s">
        <v>372</v>
      </c>
      <c r="R2201" t="s">
        <v>882</v>
      </c>
      <c r="S2201" s="5">
        <v>130.464</v>
      </c>
      <c r="T2201">
        <v>6</v>
      </c>
      <c r="U2201">
        <v>0.2</v>
      </c>
      <c r="V2201">
        <v>44.031599999999997</v>
      </c>
      <c r="W2201">
        <v>26.38</v>
      </c>
      <c r="X2201" t="s">
        <v>53</v>
      </c>
      <c r="Y2201" t="s">
        <v>6425</v>
      </c>
      <c r="Z2201">
        <v>2011</v>
      </c>
      <c r="AA2201" s="6">
        <f>(Orders[[#This Row],[Sales]]*Orders[[#This Row],[Quantity]])-Orders[[#This Row],[Discount]]</f>
        <v>782.58399999999995</v>
      </c>
    </row>
    <row r="2202" spans="1:27" ht="16.5" x14ac:dyDescent="0.3">
      <c r="A2202">
        <v>33195</v>
      </c>
      <c r="B2202" t="s">
        <v>6587</v>
      </c>
      <c r="C2202" s="1">
        <v>40784</v>
      </c>
      <c r="D2202" s="1">
        <v>40788</v>
      </c>
      <c r="E2202" t="s">
        <v>28</v>
      </c>
      <c r="F2202" t="s">
        <v>5379</v>
      </c>
      <c r="G2202" t="s">
        <v>5380</v>
      </c>
      <c r="H2202" t="s">
        <v>31</v>
      </c>
      <c r="I2202" t="s">
        <v>402</v>
      </c>
      <c r="J2202" t="s">
        <v>389</v>
      </c>
      <c r="K2202" t="s">
        <v>34</v>
      </c>
      <c r="L2202">
        <v>33178</v>
      </c>
      <c r="M2202" t="s">
        <v>35</v>
      </c>
      <c r="N2202" t="s">
        <v>36</v>
      </c>
      <c r="O2202" t="s">
        <v>2060</v>
      </c>
      <c r="P2202" t="s">
        <v>50</v>
      </c>
      <c r="Q2202" t="s">
        <v>51</v>
      </c>
      <c r="R2202" t="s">
        <v>2061</v>
      </c>
      <c r="S2202" s="5">
        <v>505.1760000000001</v>
      </c>
      <c r="T2202">
        <v>4</v>
      </c>
      <c r="U2202">
        <v>0.7</v>
      </c>
      <c r="V2202">
        <v>-336.78399999999988</v>
      </c>
      <c r="W2202">
        <v>26.29</v>
      </c>
      <c r="X2202" t="s">
        <v>64</v>
      </c>
      <c r="Y2202" t="s">
        <v>6425</v>
      </c>
      <c r="Z2202">
        <v>2011</v>
      </c>
      <c r="AA2202" s="6">
        <f>(Orders[[#This Row],[Sales]]*Orders[[#This Row],[Quantity]])-Orders[[#This Row],[Discount]]</f>
        <v>2020.0040000000004</v>
      </c>
    </row>
    <row r="2203" spans="1:27" ht="16.5" x14ac:dyDescent="0.3">
      <c r="A2203">
        <v>34229</v>
      </c>
      <c r="B2203" t="s">
        <v>6588</v>
      </c>
      <c r="C2203" s="1">
        <v>41129</v>
      </c>
      <c r="D2203" s="1">
        <v>41129</v>
      </c>
      <c r="E2203" t="s">
        <v>303</v>
      </c>
      <c r="F2203" t="s">
        <v>2184</v>
      </c>
      <c r="G2203" t="s">
        <v>2185</v>
      </c>
      <c r="H2203" t="s">
        <v>31</v>
      </c>
      <c r="I2203" t="s">
        <v>103</v>
      </c>
      <c r="J2203" t="s">
        <v>104</v>
      </c>
      <c r="K2203" t="s">
        <v>34</v>
      </c>
      <c r="L2203">
        <v>94109</v>
      </c>
      <c r="M2203" t="s">
        <v>35</v>
      </c>
      <c r="N2203" t="s">
        <v>105</v>
      </c>
      <c r="O2203" t="s">
        <v>158</v>
      </c>
      <c r="P2203" t="s">
        <v>38</v>
      </c>
      <c r="Q2203" t="s">
        <v>98</v>
      </c>
      <c r="R2203" t="s">
        <v>159</v>
      </c>
      <c r="S2203" s="5">
        <v>144.78399999999999</v>
      </c>
      <c r="T2203">
        <v>1</v>
      </c>
      <c r="U2203">
        <v>0.2</v>
      </c>
      <c r="V2203">
        <v>10.8588</v>
      </c>
      <c r="W2203">
        <v>25.94</v>
      </c>
      <c r="X2203" t="s">
        <v>53</v>
      </c>
      <c r="Y2203" t="s">
        <v>6425</v>
      </c>
      <c r="Z2203">
        <v>2012</v>
      </c>
      <c r="AA2203" s="6">
        <f>(Orders[[#This Row],[Sales]]*Orders[[#This Row],[Quantity]])-Orders[[#This Row],[Discount]]</f>
        <v>144.584</v>
      </c>
    </row>
    <row r="2204" spans="1:27" ht="16.5" x14ac:dyDescent="0.3">
      <c r="A2204">
        <v>37239</v>
      </c>
      <c r="B2204" t="s">
        <v>6589</v>
      </c>
      <c r="C2204" s="1">
        <v>41493</v>
      </c>
      <c r="D2204" s="1">
        <v>41500</v>
      </c>
      <c r="E2204" t="s">
        <v>66</v>
      </c>
      <c r="F2204" t="s">
        <v>604</v>
      </c>
      <c r="G2204" t="s">
        <v>605</v>
      </c>
      <c r="H2204" t="s">
        <v>31</v>
      </c>
      <c r="I2204" t="s">
        <v>151</v>
      </c>
      <c r="J2204" t="s">
        <v>104</v>
      </c>
      <c r="K2204" t="s">
        <v>34</v>
      </c>
      <c r="L2204">
        <v>90032</v>
      </c>
      <c r="M2204" t="s">
        <v>35</v>
      </c>
      <c r="N2204" t="s">
        <v>105</v>
      </c>
      <c r="O2204" t="s">
        <v>5372</v>
      </c>
      <c r="P2204" t="s">
        <v>61</v>
      </c>
      <c r="Q2204" t="s">
        <v>72</v>
      </c>
      <c r="R2204" t="s">
        <v>5373</v>
      </c>
      <c r="S2204" s="5">
        <v>211.16800000000001</v>
      </c>
      <c r="T2204">
        <v>4</v>
      </c>
      <c r="U2204">
        <v>0.2</v>
      </c>
      <c r="V2204">
        <v>18.477200000000011</v>
      </c>
      <c r="W2204">
        <v>25.69</v>
      </c>
      <c r="X2204" t="s">
        <v>272</v>
      </c>
      <c r="Y2204" t="s">
        <v>6425</v>
      </c>
      <c r="Z2204">
        <v>2013</v>
      </c>
      <c r="AA2204" s="6">
        <f>(Orders[[#This Row],[Sales]]*Orders[[#This Row],[Quantity]])-Orders[[#This Row],[Discount]]</f>
        <v>844.47199999999998</v>
      </c>
    </row>
    <row r="2205" spans="1:27" ht="16.5" x14ac:dyDescent="0.3">
      <c r="A2205">
        <v>36263</v>
      </c>
      <c r="B2205" t="s">
        <v>6590</v>
      </c>
      <c r="C2205" s="1">
        <v>41123</v>
      </c>
      <c r="D2205" s="1">
        <v>41126</v>
      </c>
      <c r="E2205" t="s">
        <v>28</v>
      </c>
      <c r="F2205" t="s">
        <v>3158</v>
      </c>
      <c r="G2205" t="s">
        <v>3159</v>
      </c>
      <c r="H2205" t="s">
        <v>94</v>
      </c>
      <c r="I2205" t="s">
        <v>1117</v>
      </c>
      <c r="J2205" t="s">
        <v>1118</v>
      </c>
      <c r="K2205" t="s">
        <v>34</v>
      </c>
      <c r="L2205">
        <v>2908</v>
      </c>
      <c r="M2205" t="s">
        <v>35</v>
      </c>
      <c r="N2205" t="s">
        <v>87</v>
      </c>
      <c r="O2205" t="s">
        <v>2474</v>
      </c>
      <c r="P2205" t="s">
        <v>61</v>
      </c>
      <c r="Q2205" t="s">
        <v>72</v>
      </c>
      <c r="R2205" t="s">
        <v>2475</v>
      </c>
      <c r="S2205" s="5">
        <v>128.85</v>
      </c>
      <c r="T2205">
        <v>3</v>
      </c>
      <c r="U2205">
        <v>0</v>
      </c>
      <c r="V2205">
        <v>3.8654999999999968</v>
      </c>
      <c r="W2205">
        <v>25.64</v>
      </c>
      <c r="X2205" t="s">
        <v>53</v>
      </c>
      <c r="Y2205" t="s">
        <v>6425</v>
      </c>
      <c r="Z2205">
        <v>2012</v>
      </c>
      <c r="AA2205" s="6">
        <f>(Orders[[#This Row],[Sales]]*Orders[[#This Row],[Quantity]])-Orders[[#This Row],[Discount]]</f>
        <v>386.54999999999995</v>
      </c>
    </row>
    <row r="2206" spans="1:27" ht="16.5" x14ac:dyDescent="0.3">
      <c r="A2206">
        <v>35324</v>
      </c>
      <c r="B2206" t="s">
        <v>6591</v>
      </c>
      <c r="C2206" s="1">
        <v>41863</v>
      </c>
      <c r="D2206" s="1">
        <v>41865</v>
      </c>
      <c r="E2206" t="s">
        <v>55</v>
      </c>
      <c r="F2206" t="s">
        <v>950</v>
      </c>
      <c r="G2206" t="s">
        <v>951</v>
      </c>
      <c r="H2206" t="s">
        <v>58</v>
      </c>
      <c r="I2206" t="s">
        <v>6592</v>
      </c>
      <c r="J2206" t="s">
        <v>171</v>
      </c>
      <c r="K2206" t="s">
        <v>34</v>
      </c>
      <c r="L2206">
        <v>76021</v>
      </c>
      <c r="M2206" t="s">
        <v>35</v>
      </c>
      <c r="N2206" t="s">
        <v>48</v>
      </c>
      <c r="O2206" t="s">
        <v>2186</v>
      </c>
      <c r="P2206" t="s">
        <v>61</v>
      </c>
      <c r="Q2206" t="s">
        <v>72</v>
      </c>
      <c r="R2206" t="s">
        <v>2187</v>
      </c>
      <c r="S2206" s="5">
        <v>153.584</v>
      </c>
      <c r="T2206">
        <v>2</v>
      </c>
      <c r="U2206">
        <v>0.2</v>
      </c>
      <c r="V2206">
        <v>13.43859999999999</v>
      </c>
      <c r="W2206">
        <v>25.46</v>
      </c>
      <c r="X2206" t="s">
        <v>53</v>
      </c>
      <c r="Y2206" t="s">
        <v>6425</v>
      </c>
      <c r="Z2206">
        <v>2014</v>
      </c>
      <c r="AA2206" s="6">
        <f>(Orders[[#This Row],[Sales]]*Orders[[#This Row],[Quantity]])-Orders[[#This Row],[Discount]]</f>
        <v>306.96800000000002</v>
      </c>
    </row>
    <row r="2207" spans="1:27" ht="16.5" x14ac:dyDescent="0.3">
      <c r="A2207">
        <v>37455</v>
      </c>
      <c r="B2207" t="s">
        <v>6593</v>
      </c>
      <c r="C2207" s="1">
        <v>41490</v>
      </c>
      <c r="D2207" s="1">
        <v>41492</v>
      </c>
      <c r="E2207" t="s">
        <v>28</v>
      </c>
      <c r="F2207" t="s">
        <v>6594</v>
      </c>
      <c r="G2207" t="s">
        <v>6595</v>
      </c>
      <c r="H2207" t="s">
        <v>31</v>
      </c>
      <c r="I2207" t="s">
        <v>1420</v>
      </c>
      <c r="J2207" t="s">
        <v>263</v>
      </c>
      <c r="K2207" t="s">
        <v>34</v>
      </c>
      <c r="L2207">
        <v>74133</v>
      </c>
      <c r="M2207" t="s">
        <v>35</v>
      </c>
      <c r="N2207" t="s">
        <v>48</v>
      </c>
      <c r="O2207" t="s">
        <v>6596</v>
      </c>
      <c r="P2207" t="s">
        <v>61</v>
      </c>
      <c r="Q2207" t="s">
        <v>294</v>
      </c>
      <c r="R2207" t="s">
        <v>6597</v>
      </c>
      <c r="S2207" s="5">
        <v>167.28</v>
      </c>
      <c r="T2207">
        <v>12</v>
      </c>
      <c r="U2207">
        <v>0</v>
      </c>
      <c r="V2207">
        <v>23.419200000000011</v>
      </c>
      <c r="W2207">
        <v>25.22</v>
      </c>
      <c r="X2207" t="s">
        <v>41</v>
      </c>
      <c r="Y2207" t="s">
        <v>6425</v>
      </c>
      <c r="Z2207">
        <v>2013</v>
      </c>
      <c r="AA2207" s="6">
        <f>(Orders[[#This Row],[Sales]]*Orders[[#This Row],[Quantity]])-Orders[[#This Row],[Discount]]</f>
        <v>2007.3600000000001</v>
      </c>
    </row>
    <row r="2208" spans="1:27" ht="16.5" x14ac:dyDescent="0.3">
      <c r="A2208">
        <v>37634</v>
      </c>
      <c r="B2208" t="s">
        <v>6598</v>
      </c>
      <c r="C2208" s="1">
        <v>41517</v>
      </c>
      <c r="D2208" s="1">
        <v>41524</v>
      </c>
      <c r="E2208" t="s">
        <v>66</v>
      </c>
      <c r="F2208" t="s">
        <v>3024</v>
      </c>
      <c r="G2208" t="s">
        <v>3025</v>
      </c>
      <c r="H2208" t="s">
        <v>31</v>
      </c>
      <c r="I2208" t="s">
        <v>151</v>
      </c>
      <c r="J2208" t="s">
        <v>104</v>
      </c>
      <c r="K2208" t="s">
        <v>34</v>
      </c>
      <c r="L2208">
        <v>90008</v>
      </c>
      <c r="M2208" t="s">
        <v>35</v>
      </c>
      <c r="N2208" t="s">
        <v>105</v>
      </c>
      <c r="O2208" t="s">
        <v>6599</v>
      </c>
      <c r="P2208" t="s">
        <v>61</v>
      </c>
      <c r="Q2208" t="s">
        <v>72</v>
      </c>
      <c r="R2208" t="s">
        <v>6600</v>
      </c>
      <c r="S2208" s="5">
        <v>339.96</v>
      </c>
      <c r="T2208">
        <v>5</v>
      </c>
      <c r="U2208">
        <v>0.2</v>
      </c>
      <c r="V2208">
        <v>42.494999999999948</v>
      </c>
      <c r="W2208">
        <v>25.01</v>
      </c>
      <c r="X2208" t="s">
        <v>64</v>
      </c>
      <c r="Y2208" t="s">
        <v>6425</v>
      </c>
      <c r="Z2208">
        <v>2013</v>
      </c>
      <c r="AA2208" s="6">
        <f>(Orders[[#This Row],[Sales]]*Orders[[#This Row],[Quantity]])-Orders[[#This Row],[Discount]]</f>
        <v>1699.6</v>
      </c>
    </row>
    <row r="2209" spans="1:27" ht="16.5" x14ac:dyDescent="0.3">
      <c r="A2209">
        <v>38878</v>
      </c>
      <c r="B2209" t="s">
        <v>6601</v>
      </c>
      <c r="C2209" s="1">
        <v>41134</v>
      </c>
      <c r="D2209" s="1">
        <v>41137</v>
      </c>
      <c r="E2209" t="s">
        <v>55</v>
      </c>
      <c r="F2209" t="s">
        <v>470</v>
      </c>
      <c r="G2209" t="s">
        <v>471</v>
      </c>
      <c r="H2209" t="s">
        <v>31</v>
      </c>
      <c r="I2209" t="s">
        <v>85</v>
      </c>
      <c r="J2209" t="s">
        <v>86</v>
      </c>
      <c r="K2209" t="s">
        <v>34</v>
      </c>
      <c r="L2209">
        <v>19143</v>
      </c>
      <c r="M2209" t="s">
        <v>35</v>
      </c>
      <c r="N2209" t="s">
        <v>87</v>
      </c>
      <c r="O2209" t="s">
        <v>4133</v>
      </c>
      <c r="P2209" t="s">
        <v>50</v>
      </c>
      <c r="Q2209" t="s">
        <v>112</v>
      </c>
      <c r="R2209" t="s">
        <v>4134</v>
      </c>
      <c r="S2209" s="5">
        <v>422.85599999999999</v>
      </c>
      <c r="T2209">
        <v>3</v>
      </c>
      <c r="U2209">
        <v>0.2</v>
      </c>
      <c r="V2209">
        <v>15.857099999999971</v>
      </c>
      <c r="W2209">
        <v>24.87</v>
      </c>
      <c r="X2209" t="s">
        <v>53</v>
      </c>
      <c r="Y2209" t="s">
        <v>6425</v>
      </c>
      <c r="Z2209">
        <v>2012</v>
      </c>
      <c r="AA2209" s="6">
        <f>(Orders[[#This Row],[Sales]]*Orders[[#This Row],[Quantity]])-Orders[[#This Row],[Discount]]</f>
        <v>1268.3679999999999</v>
      </c>
    </row>
    <row r="2210" spans="1:27" ht="16.5" x14ac:dyDescent="0.3">
      <c r="A2210">
        <v>38065</v>
      </c>
      <c r="B2210" t="s">
        <v>6602</v>
      </c>
      <c r="C2210" s="1">
        <v>40767</v>
      </c>
      <c r="D2210" s="1">
        <v>40771</v>
      </c>
      <c r="E2210" t="s">
        <v>66</v>
      </c>
      <c r="F2210" t="s">
        <v>4050</v>
      </c>
      <c r="G2210" t="s">
        <v>4051</v>
      </c>
      <c r="H2210" t="s">
        <v>58</v>
      </c>
      <c r="I2210" t="s">
        <v>1866</v>
      </c>
      <c r="J2210" t="s">
        <v>350</v>
      </c>
      <c r="K2210" t="s">
        <v>34</v>
      </c>
      <c r="L2210">
        <v>8701</v>
      </c>
      <c r="M2210" t="s">
        <v>35</v>
      </c>
      <c r="N2210" t="s">
        <v>87</v>
      </c>
      <c r="O2210" t="s">
        <v>6603</v>
      </c>
      <c r="P2210" t="s">
        <v>50</v>
      </c>
      <c r="Q2210" t="s">
        <v>51</v>
      </c>
      <c r="R2210" t="s">
        <v>6604</v>
      </c>
      <c r="S2210" s="5">
        <v>196.21</v>
      </c>
      <c r="T2210">
        <v>7</v>
      </c>
      <c r="U2210">
        <v>0</v>
      </c>
      <c r="V2210">
        <v>98.105000000000004</v>
      </c>
      <c r="W2210">
        <v>24.81</v>
      </c>
      <c r="X2210" t="s">
        <v>53</v>
      </c>
      <c r="Y2210" t="s">
        <v>6425</v>
      </c>
      <c r="Z2210">
        <v>2011</v>
      </c>
      <c r="AA2210" s="6">
        <f>(Orders[[#This Row],[Sales]]*Orders[[#This Row],[Quantity]])-Orders[[#This Row],[Discount]]</f>
        <v>1373.47</v>
      </c>
    </row>
    <row r="2211" spans="1:27" ht="16.5" x14ac:dyDescent="0.3">
      <c r="A2211">
        <v>32099</v>
      </c>
      <c r="B2211" t="s">
        <v>6605</v>
      </c>
      <c r="C2211" s="1">
        <v>41505</v>
      </c>
      <c r="D2211" s="1">
        <v>41510</v>
      </c>
      <c r="E2211" t="s">
        <v>28</v>
      </c>
      <c r="F2211" t="s">
        <v>1154</v>
      </c>
      <c r="G2211" t="s">
        <v>1155</v>
      </c>
      <c r="H2211" t="s">
        <v>58</v>
      </c>
      <c r="I2211" t="s">
        <v>232</v>
      </c>
      <c r="J2211" t="s">
        <v>233</v>
      </c>
      <c r="K2211" t="s">
        <v>34</v>
      </c>
      <c r="L2211">
        <v>10024</v>
      </c>
      <c r="M2211" t="s">
        <v>35</v>
      </c>
      <c r="N2211" t="s">
        <v>87</v>
      </c>
      <c r="O2211" t="s">
        <v>5260</v>
      </c>
      <c r="P2211" t="s">
        <v>50</v>
      </c>
      <c r="Q2211" t="s">
        <v>89</v>
      </c>
      <c r="R2211" t="s">
        <v>6222</v>
      </c>
      <c r="S2211" s="5">
        <v>355.32</v>
      </c>
      <c r="T2211">
        <v>9</v>
      </c>
      <c r="U2211">
        <v>0</v>
      </c>
      <c r="V2211">
        <v>99.48960000000001</v>
      </c>
      <c r="W2211">
        <v>24.55</v>
      </c>
      <c r="X2211" t="s">
        <v>53</v>
      </c>
      <c r="Y2211" t="s">
        <v>6425</v>
      </c>
      <c r="Z2211">
        <v>2013</v>
      </c>
      <c r="AA2211" s="6">
        <f>(Orders[[#This Row],[Sales]]*Orders[[#This Row],[Quantity]])-Orders[[#This Row],[Discount]]</f>
        <v>3197.88</v>
      </c>
    </row>
    <row r="2212" spans="1:27" ht="16.5" x14ac:dyDescent="0.3">
      <c r="A2212">
        <v>39222</v>
      </c>
      <c r="B2212" t="s">
        <v>6606</v>
      </c>
      <c r="C2212" s="1">
        <v>41500</v>
      </c>
      <c r="D2212" s="1">
        <v>41503</v>
      </c>
      <c r="E2212" t="s">
        <v>55</v>
      </c>
      <c r="F2212" t="s">
        <v>3569</v>
      </c>
      <c r="G2212" t="s">
        <v>3570</v>
      </c>
      <c r="H2212" t="s">
        <v>31</v>
      </c>
      <c r="I2212" t="s">
        <v>77</v>
      </c>
      <c r="J2212" t="s">
        <v>495</v>
      </c>
      <c r="K2212" t="s">
        <v>34</v>
      </c>
      <c r="L2212">
        <v>22153</v>
      </c>
      <c r="M2212" t="s">
        <v>35</v>
      </c>
      <c r="N2212" t="s">
        <v>36</v>
      </c>
      <c r="O2212" t="s">
        <v>5537</v>
      </c>
      <c r="P2212" t="s">
        <v>50</v>
      </c>
      <c r="Q2212" t="s">
        <v>773</v>
      </c>
      <c r="R2212" t="s">
        <v>5538</v>
      </c>
      <c r="S2212" s="5">
        <v>103.6</v>
      </c>
      <c r="T2212">
        <v>7</v>
      </c>
      <c r="U2212">
        <v>0</v>
      </c>
      <c r="V2212">
        <v>51.8</v>
      </c>
      <c r="W2212">
        <v>24.42</v>
      </c>
      <c r="X2212" t="s">
        <v>64</v>
      </c>
      <c r="Y2212" t="s">
        <v>6425</v>
      </c>
      <c r="Z2212">
        <v>2013</v>
      </c>
      <c r="AA2212" s="6">
        <f>(Orders[[#This Row],[Sales]]*Orders[[#This Row],[Quantity]])-Orders[[#This Row],[Discount]]</f>
        <v>725.19999999999993</v>
      </c>
    </row>
    <row r="2213" spans="1:27" ht="16.5" x14ac:dyDescent="0.3">
      <c r="A2213">
        <v>39987</v>
      </c>
      <c r="B2213" t="s">
        <v>6607</v>
      </c>
      <c r="C2213" s="1">
        <v>41501</v>
      </c>
      <c r="D2213" s="1">
        <v>41505</v>
      </c>
      <c r="E2213" t="s">
        <v>66</v>
      </c>
      <c r="F2213" t="s">
        <v>2387</v>
      </c>
      <c r="G2213" t="s">
        <v>2388</v>
      </c>
      <c r="H2213" t="s">
        <v>58</v>
      </c>
      <c r="I2213" t="s">
        <v>1370</v>
      </c>
      <c r="J2213" t="s">
        <v>250</v>
      </c>
      <c r="K2213" t="s">
        <v>34</v>
      </c>
      <c r="L2213">
        <v>44312</v>
      </c>
      <c r="M2213" t="s">
        <v>35</v>
      </c>
      <c r="N2213" t="s">
        <v>87</v>
      </c>
      <c r="O2213" t="s">
        <v>6510</v>
      </c>
      <c r="P2213" t="s">
        <v>61</v>
      </c>
      <c r="Q2213" t="s">
        <v>72</v>
      </c>
      <c r="R2213" t="s">
        <v>6511</v>
      </c>
      <c r="S2213" s="5">
        <v>259.89600000000002</v>
      </c>
      <c r="T2213">
        <v>2</v>
      </c>
      <c r="U2213">
        <v>0.4</v>
      </c>
      <c r="V2213">
        <v>-56.310799999999972</v>
      </c>
      <c r="W2213">
        <v>24.34</v>
      </c>
      <c r="X2213" t="s">
        <v>64</v>
      </c>
      <c r="Y2213" t="s">
        <v>6425</v>
      </c>
      <c r="Z2213">
        <v>2013</v>
      </c>
      <c r="AA2213" s="6">
        <f>(Orders[[#This Row],[Sales]]*Orders[[#This Row],[Quantity]])-Orders[[#This Row],[Discount]]</f>
        <v>519.39200000000005</v>
      </c>
    </row>
    <row r="2214" spans="1:27" ht="16.5" x14ac:dyDescent="0.3">
      <c r="A2214">
        <v>39653</v>
      </c>
      <c r="B2214" t="s">
        <v>6608</v>
      </c>
      <c r="C2214" s="1">
        <v>41513</v>
      </c>
      <c r="D2214" s="1">
        <v>41517</v>
      </c>
      <c r="E2214" t="s">
        <v>66</v>
      </c>
      <c r="F2214" t="s">
        <v>512</v>
      </c>
      <c r="G2214" t="s">
        <v>513</v>
      </c>
      <c r="H2214" t="s">
        <v>31</v>
      </c>
      <c r="I2214" t="s">
        <v>817</v>
      </c>
      <c r="J2214" t="s">
        <v>70</v>
      </c>
      <c r="K2214" t="s">
        <v>34</v>
      </c>
      <c r="L2214">
        <v>30605</v>
      </c>
      <c r="M2214" t="s">
        <v>35</v>
      </c>
      <c r="N2214" t="s">
        <v>36</v>
      </c>
      <c r="O2214" t="s">
        <v>1954</v>
      </c>
      <c r="P2214" t="s">
        <v>38</v>
      </c>
      <c r="Q2214" t="s">
        <v>270</v>
      </c>
      <c r="R2214" t="s">
        <v>1955</v>
      </c>
      <c r="S2214" s="5">
        <v>186.54</v>
      </c>
      <c r="T2214">
        <v>3</v>
      </c>
      <c r="U2214">
        <v>0</v>
      </c>
      <c r="V2214">
        <v>41.038800000000002</v>
      </c>
      <c r="W2214">
        <v>23.84</v>
      </c>
      <c r="X2214" t="s">
        <v>53</v>
      </c>
      <c r="Y2214" t="s">
        <v>6425</v>
      </c>
      <c r="Z2214">
        <v>2013</v>
      </c>
      <c r="AA2214" s="6">
        <f>(Orders[[#This Row],[Sales]]*Orders[[#This Row],[Quantity]])-Orders[[#This Row],[Discount]]</f>
        <v>559.62</v>
      </c>
    </row>
    <row r="2215" spans="1:27" ht="16.5" x14ac:dyDescent="0.3">
      <c r="A2215">
        <v>33321</v>
      </c>
      <c r="B2215" t="s">
        <v>6609</v>
      </c>
      <c r="C2215" s="1">
        <v>41872</v>
      </c>
      <c r="D2215" s="1">
        <v>41874</v>
      </c>
      <c r="E2215" t="s">
        <v>28</v>
      </c>
      <c r="F2215" t="s">
        <v>2599</v>
      </c>
      <c r="G2215" t="s">
        <v>2600</v>
      </c>
      <c r="H2215" t="s">
        <v>31</v>
      </c>
      <c r="I2215" t="s">
        <v>421</v>
      </c>
      <c r="J2215" t="s">
        <v>104</v>
      </c>
      <c r="K2215" t="s">
        <v>34</v>
      </c>
      <c r="L2215">
        <v>93727</v>
      </c>
      <c r="M2215" t="s">
        <v>35</v>
      </c>
      <c r="N2215" t="s">
        <v>105</v>
      </c>
      <c r="O2215" t="s">
        <v>3093</v>
      </c>
      <c r="P2215" t="s">
        <v>50</v>
      </c>
      <c r="Q2215" t="s">
        <v>51</v>
      </c>
      <c r="R2215" t="s">
        <v>3094</v>
      </c>
      <c r="S2215" s="5">
        <v>239.12</v>
      </c>
      <c r="T2215">
        <v>5</v>
      </c>
      <c r="U2215">
        <v>0.2</v>
      </c>
      <c r="V2215">
        <v>77.71399999999997</v>
      </c>
      <c r="W2215">
        <v>23.63</v>
      </c>
      <c r="X2215" t="s">
        <v>64</v>
      </c>
      <c r="Y2215" t="s">
        <v>6425</v>
      </c>
      <c r="Z2215">
        <v>2014</v>
      </c>
      <c r="AA2215" s="6">
        <f>(Orders[[#This Row],[Sales]]*Orders[[#This Row],[Quantity]])-Orders[[#This Row],[Discount]]</f>
        <v>1195.3999999999999</v>
      </c>
    </row>
    <row r="2216" spans="1:27" ht="16.5" x14ac:dyDescent="0.3">
      <c r="A2216">
        <v>38392</v>
      </c>
      <c r="B2216" t="s">
        <v>6610</v>
      </c>
      <c r="C2216" s="1">
        <v>41506</v>
      </c>
      <c r="D2216" s="1">
        <v>41507</v>
      </c>
      <c r="E2216" t="s">
        <v>55</v>
      </c>
      <c r="F2216" t="s">
        <v>3035</v>
      </c>
      <c r="G2216" t="s">
        <v>3036</v>
      </c>
      <c r="H2216" t="s">
        <v>31</v>
      </c>
      <c r="I2216" t="s">
        <v>232</v>
      </c>
      <c r="J2216" t="s">
        <v>233</v>
      </c>
      <c r="K2216" t="s">
        <v>34</v>
      </c>
      <c r="L2216">
        <v>10009</v>
      </c>
      <c r="M2216" t="s">
        <v>35</v>
      </c>
      <c r="N2216" t="s">
        <v>87</v>
      </c>
      <c r="O2216" t="s">
        <v>3767</v>
      </c>
      <c r="P2216" t="s">
        <v>50</v>
      </c>
      <c r="Q2216" t="s">
        <v>51</v>
      </c>
      <c r="R2216" t="s">
        <v>3768</v>
      </c>
      <c r="S2216" s="5">
        <v>146.68799999999999</v>
      </c>
      <c r="T2216">
        <v>6</v>
      </c>
      <c r="U2216">
        <v>0.2</v>
      </c>
      <c r="V2216">
        <v>55.008000000000003</v>
      </c>
      <c r="W2216">
        <v>23.4</v>
      </c>
      <c r="X2216" t="s">
        <v>64</v>
      </c>
      <c r="Y2216" t="s">
        <v>6425</v>
      </c>
      <c r="Z2216">
        <v>2013</v>
      </c>
      <c r="AA2216" s="6">
        <f>(Orders[[#This Row],[Sales]]*Orders[[#This Row],[Quantity]])-Orders[[#This Row],[Discount]]</f>
        <v>879.92799999999988</v>
      </c>
    </row>
    <row r="2217" spans="1:27" ht="16.5" x14ac:dyDescent="0.3">
      <c r="A2217">
        <v>33830</v>
      </c>
      <c r="B2217" t="s">
        <v>6611</v>
      </c>
      <c r="C2217" s="1">
        <v>40772</v>
      </c>
      <c r="D2217" s="1">
        <v>40776</v>
      </c>
      <c r="E2217" t="s">
        <v>66</v>
      </c>
      <c r="F2217" t="s">
        <v>1635</v>
      </c>
      <c r="G2217" t="s">
        <v>1636</v>
      </c>
      <c r="H2217" t="s">
        <v>58</v>
      </c>
      <c r="I2217" t="s">
        <v>4429</v>
      </c>
      <c r="J2217" t="s">
        <v>221</v>
      </c>
      <c r="K2217" t="s">
        <v>34</v>
      </c>
      <c r="L2217">
        <v>72209</v>
      </c>
      <c r="M2217" t="s">
        <v>35</v>
      </c>
      <c r="N2217" t="s">
        <v>36</v>
      </c>
      <c r="O2217" t="s">
        <v>351</v>
      </c>
      <c r="P2217" t="s">
        <v>61</v>
      </c>
      <c r="Q2217" t="s">
        <v>294</v>
      </c>
      <c r="R2217" t="s">
        <v>352</v>
      </c>
      <c r="S2217" s="5">
        <v>339.96</v>
      </c>
      <c r="T2217">
        <v>4</v>
      </c>
      <c r="U2217">
        <v>0</v>
      </c>
      <c r="V2217">
        <v>122.3856</v>
      </c>
      <c r="W2217">
        <v>23.28</v>
      </c>
      <c r="X2217" t="s">
        <v>64</v>
      </c>
      <c r="Y2217" t="s">
        <v>6425</v>
      </c>
      <c r="Z2217">
        <v>2011</v>
      </c>
      <c r="AA2217" s="6">
        <f>(Orders[[#This Row],[Sales]]*Orders[[#This Row],[Quantity]])-Orders[[#This Row],[Discount]]</f>
        <v>1359.84</v>
      </c>
    </row>
    <row r="2218" spans="1:27" ht="16.5" x14ac:dyDescent="0.3">
      <c r="A2218">
        <v>35980</v>
      </c>
      <c r="B2218" t="s">
        <v>6612</v>
      </c>
      <c r="C2218" s="1">
        <v>41516</v>
      </c>
      <c r="D2218" s="1">
        <v>41521</v>
      </c>
      <c r="E2218" t="s">
        <v>66</v>
      </c>
      <c r="F2218" t="s">
        <v>3421</v>
      </c>
      <c r="G2218" t="s">
        <v>3422</v>
      </c>
      <c r="H2218" t="s">
        <v>58</v>
      </c>
      <c r="I2218" t="s">
        <v>85</v>
      </c>
      <c r="J2218" t="s">
        <v>86</v>
      </c>
      <c r="K2218" t="s">
        <v>34</v>
      </c>
      <c r="L2218">
        <v>19120</v>
      </c>
      <c r="M2218" t="s">
        <v>35</v>
      </c>
      <c r="N2218" t="s">
        <v>87</v>
      </c>
      <c r="O2218" t="s">
        <v>1119</v>
      </c>
      <c r="P2218" t="s">
        <v>38</v>
      </c>
      <c r="Q2218" t="s">
        <v>39</v>
      </c>
      <c r="R2218" t="s">
        <v>1120</v>
      </c>
      <c r="S2218" s="5">
        <v>241.92</v>
      </c>
      <c r="T2218">
        <v>4</v>
      </c>
      <c r="U2218">
        <v>0.4</v>
      </c>
      <c r="V2218">
        <v>-56.448000000000008</v>
      </c>
      <c r="W2218">
        <v>22.28</v>
      </c>
      <c r="X2218" t="s">
        <v>64</v>
      </c>
      <c r="Y2218" t="s">
        <v>6425</v>
      </c>
      <c r="Z2218">
        <v>2013</v>
      </c>
      <c r="AA2218" s="6">
        <f>(Orders[[#This Row],[Sales]]*Orders[[#This Row],[Quantity]])-Orders[[#This Row],[Discount]]</f>
        <v>967.28</v>
      </c>
    </row>
    <row r="2219" spans="1:27" ht="16.5" x14ac:dyDescent="0.3">
      <c r="A2219">
        <v>39586</v>
      </c>
      <c r="B2219" t="s">
        <v>6613</v>
      </c>
      <c r="C2219" s="1">
        <v>40767</v>
      </c>
      <c r="D2219" s="1">
        <v>40771</v>
      </c>
      <c r="E2219" t="s">
        <v>66</v>
      </c>
      <c r="F2219" t="s">
        <v>6614</v>
      </c>
      <c r="G2219" t="s">
        <v>6615</v>
      </c>
      <c r="H2219" t="s">
        <v>94</v>
      </c>
      <c r="I2219" t="s">
        <v>402</v>
      </c>
      <c r="J2219" t="s">
        <v>389</v>
      </c>
      <c r="K2219" t="s">
        <v>34</v>
      </c>
      <c r="L2219">
        <v>33180</v>
      </c>
      <c r="M2219" t="s">
        <v>35</v>
      </c>
      <c r="N2219" t="s">
        <v>36</v>
      </c>
      <c r="O2219" t="s">
        <v>3721</v>
      </c>
      <c r="P2219" t="s">
        <v>50</v>
      </c>
      <c r="Q2219" t="s">
        <v>89</v>
      </c>
      <c r="R2219" t="s">
        <v>3722</v>
      </c>
      <c r="S2219" s="5">
        <v>211.24799999999999</v>
      </c>
      <c r="T2219">
        <v>6</v>
      </c>
      <c r="U2219">
        <v>0.2</v>
      </c>
      <c r="V2219">
        <v>15.8436</v>
      </c>
      <c r="W2219">
        <v>22.1</v>
      </c>
      <c r="X2219" t="s">
        <v>53</v>
      </c>
      <c r="Y2219" t="s">
        <v>6425</v>
      </c>
      <c r="Z2219">
        <v>2011</v>
      </c>
      <c r="AA2219" s="6">
        <f>(Orders[[#This Row],[Sales]]*Orders[[#This Row],[Quantity]])-Orders[[#This Row],[Discount]]</f>
        <v>1267.2879999999998</v>
      </c>
    </row>
    <row r="2220" spans="1:27" ht="16.5" x14ac:dyDescent="0.3">
      <c r="A2220">
        <v>40190</v>
      </c>
      <c r="B2220" t="s">
        <v>6616</v>
      </c>
      <c r="C2220" s="1">
        <v>40760</v>
      </c>
      <c r="D2220" s="1">
        <v>40767</v>
      </c>
      <c r="E2220" t="s">
        <v>66</v>
      </c>
      <c r="F2220" t="s">
        <v>1832</v>
      </c>
      <c r="G2220" t="s">
        <v>1833</v>
      </c>
      <c r="H2220" t="s">
        <v>31</v>
      </c>
      <c r="I2220" t="s">
        <v>556</v>
      </c>
      <c r="J2220" t="s">
        <v>171</v>
      </c>
      <c r="K2220" t="s">
        <v>34</v>
      </c>
      <c r="L2220">
        <v>77590</v>
      </c>
      <c r="M2220" t="s">
        <v>35</v>
      </c>
      <c r="N2220" t="s">
        <v>48</v>
      </c>
      <c r="O2220" t="s">
        <v>3138</v>
      </c>
      <c r="P2220" t="s">
        <v>38</v>
      </c>
      <c r="Q2220" t="s">
        <v>39</v>
      </c>
      <c r="R2220" t="s">
        <v>3139</v>
      </c>
      <c r="S2220" s="5">
        <v>489.23</v>
      </c>
      <c r="T2220">
        <v>2</v>
      </c>
      <c r="U2220">
        <v>0.3</v>
      </c>
      <c r="V2220">
        <v>41.933999999999997</v>
      </c>
      <c r="W2220">
        <v>21.2</v>
      </c>
      <c r="X2220" t="s">
        <v>64</v>
      </c>
      <c r="Y2220" t="s">
        <v>6425</v>
      </c>
      <c r="Z2220">
        <v>2011</v>
      </c>
      <c r="AA2220" s="6">
        <f>(Orders[[#This Row],[Sales]]*Orders[[#This Row],[Quantity]])-Orders[[#This Row],[Discount]]</f>
        <v>978.16000000000008</v>
      </c>
    </row>
    <row r="2221" spans="1:27" ht="16.5" x14ac:dyDescent="0.3">
      <c r="A2221">
        <v>39551</v>
      </c>
      <c r="B2221" t="s">
        <v>6617</v>
      </c>
      <c r="C2221" s="1">
        <v>41864</v>
      </c>
      <c r="D2221" s="1">
        <v>41871</v>
      </c>
      <c r="E2221" t="s">
        <v>66</v>
      </c>
      <c r="F2221" t="s">
        <v>1952</v>
      </c>
      <c r="G2221" t="s">
        <v>1953</v>
      </c>
      <c r="H2221" t="s">
        <v>31</v>
      </c>
      <c r="I2221" t="s">
        <v>144</v>
      </c>
      <c r="J2221" t="s">
        <v>145</v>
      </c>
      <c r="K2221" t="s">
        <v>34</v>
      </c>
      <c r="L2221">
        <v>98103</v>
      </c>
      <c r="M2221" t="s">
        <v>35</v>
      </c>
      <c r="N2221" t="s">
        <v>105</v>
      </c>
      <c r="O2221" t="s">
        <v>5296</v>
      </c>
      <c r="P2221" t="s">
        <v>50</v>
      </c>
      <c r="Q2221" t="s">
        <v>416</v>
      </c>
      <c r="R2221" t="s">
        <v>5297</v>
      </c>
      <c r="S2221" s="5">
        <v>192.16</v>
      </c>
      <c r="T2221">
        <v>4</v>
      </c>
      <c r="U2221">
        <v>0</v>
      </c>
      <c r="V2221">
        <v>92.236799999999988</v>
      </c>
      <c r="W2221">
        <v>20.98</v>
      </c>
      <c r="X2221" t="s">
        <v>64</v>
      </c>
      <c r="Y2221" t="s">
        <v>6425</v>
      </c>
      <c r="Z2221">
        <v>2014</v>
      </c>
      <c r="AA2221" s="6">
        <f>(Orders[[#This Row],[Sales]]*Orders[[#This Row],[Quantity]])-Orders[[#This Row],[Discount]]</f>
        <v>768.64</v>
      </c>
    </row>
    <row r="2222" spans="1:27" ht="16.5" x14ac:dyDescent="0.3">
      <c r="A2222">
        <v>40430</v>
      </c>
      <c r="B2222" t="s">
        <v>6618</v>
      </c>
      <c r="C2222" s="1">
        <v>41152</v>
      </c>
      <c r="D2222" s="1">
        <v>41156</v>
      </c>
      <c r="E2222" t="s">
        <v>66</v>
      </c>
      <c r="F2222" t="s">
        <v>1910</v>
      </c>
      <c r="G2222" t="s">
        <v>1911</v>
      </c>
      <c r="H2222" t="s">
        <v>94</v>
      </c>
      <c r="I2222" t="s">
        <v>157</v>
      </c>
      <c r="J2222" t="s">
        <v>104</v>
      </c>
      <c r="K2222" t="s">
        <v>34</v>
      </c>
      <c r="L2222">
        <v>92037</v>
      </c>
      <c r="M2222" t="s">
        <v>35</v>
      </c>
      <c r="N2222" t="s">
        <v>105</v>
      </c>
      <c r="O2222" t="s">
        <v>1114</v>
      </c>
      <c r="P2222" t="s">
        <v>61</v>
      </c>
      <c r="Q2222" t="s">
        <v>72</v>
      </c>
      <c r="R2222" t="s">
        <v>1115</v>
      </c>
      <c r="S2222" s="5">
        <v>555.96</v>
      </c>
      <c r="T2222">
        <v>5</v>
      </c>
      <c r="U2222">
        <v>0.2</v>
      </c>
      <c r="V2222">
        <v>41.697000000000003</v>
      </c>
      <c r="W2222">
        <v>20.63</v>
      </c>
      <c r="X2222" t="s">
        <v>64</v>
      </c>
      <c r="Y2222" t="s">
        <v>6425</v>
      </c>
      <c r="Z2222">
        <v>2012</v>
      </c>
      <c r="AA2222" s="6">
        <f>(Orders[[#This Row],[Sales]]*Orders[[#This Row],[Quantity]])-Orders[[#This Row],[Discount]]</f>
        <v>2779.6000000000004</v>
      </c>
    </row>
    <row r="2223" spans="1:27" ht="16.5" x14ac:dyDescent="0.3">
      <c r="A2223">
        <v>31611</v>
      </c>
      <c r="B2223" t="s">
        <v>6619</v>
      </c>
      <c r="C2223" s="1">
        <v>40764</v>
      </c>
      <c r="D2223" s="1">
        <v>40771</v>
      </c>
      <c r="E2223" t="s">
        <v>66</v>
      </c>
      <c r="F2223" t="s">
        <v>6620</v>
      </c>
      <c r="G2223" t="s">
        <v>6621</v>
      </c>
      <c r="H2223" t="s">
        <v>58</v>
      </c>
      <c r="I2223" t="s">
        <v>1534</v>
      </c>
      <c r="J2223" t="s">
        <v>389</v>
      </c>
      <c r="K2223" t="s">
        <v>34</v>
      </c>
      <c r="L2223">
        <v>33710</v>
      </c>
      <c r="M2223" t="s">
        <v>35</v>
      </c>
      <c r="N2223" t="s">
        <v>36</v>
      </c>
      <c r="O2223" t="s">
        <v>1303</v>
      </c>
      <c r="P2223" t="s">
        <v>61</v>
      </c>
      <c r="Q2223" t="s">
        <v>72</v>
      </c>
      <c r="R2223" t="s">
        <v>1304</v>
      </c>
      <c r="S2223" s="5">
        <v>178.38399999999999</v>
      </c>
      <c r="T2223">
        <v>2</v>
      </c>
      <c r="U2223">
        <v>0.2</v>
      </c>
      <c r="V2223">
        <v>22.29799999999997</v>
      </c>
      <c r="W2223">
        <v>20.62</v>
      </c>
      <c r="X2223" t="s">
        <v>272</v>
      </c>
      <c r="Y2223" t="s">
        <v>6425</v>
      </c>
      <c r="Z2223">
        <v>2011</v>
      </c>
      <c r="AA2223" s="6">
        <f>(Orders[[#This Row],[Sales]]*Orders[[#This Row],[Quantity]])-Orders[[#This Row],[Discount]]</f>
        <v>356.56799999999998</v>
      </c>
    </row>
    <row r="2224" spans="1:27" ht="16.5" x14ac:dyDescent="0.3">
      <c r="A2224">
        <v>39386</v>
      </c>
      <c r="B2224" t="s">
        <v>6622</v>
      </c>
      <c r="C2224" s="1">
        <v>41128</v>
      </c>
      <c r="D2224" s="1">
        <v>41130</v>
      </c>
      <c r="E2224" t="s">
        <v>55</v>
      </c>
      <c r="F2224" t="s">
        <v>1505</v>
      </c>
      <c r="G2224" t="s">
        <v>1506</v>
      </c>
      <c r="H2224" t="s">
        <v>58</v>
      </c>
      <c r="I2224" t="s">
        <v>1611</v>
      </c>
      <c r="J2224" t="s">
        <v>502</v>
      </c>
      <c r="K2224" t="s">
        <v>34</v>
      </c>
      <c r="L2224">
        <v>21215</v>
      </c>
      <c r="M2224" t="s">
        <v>35</v>
      </c>
      <c r="N2224" t="s">
        <v>87</v>
      </c>
      <c r="O2224" t="s">
        <v>6623</v>
      </c>
      <c r="P2224" t="s">
        <v>50</v>
      </c>
      <c r="Q2224" t="s">
        <v>89</v>
      </c>
      <c r="R2224" t="s">
        <v>6624</v>
      </c>
      <c r="S2224" s="5">
        <v>77.58</v>
      </c>
      <c r="T2224">
        <v>9</v>
      </c>
      <c r="U2224">
        <v>0</v>
      </c>
      <c r="V2224">
        <v>20.1708</v>
      </c>
      <c r="W2224">
        <v>20.48</v>
      </c>
      <c r="X2224" t="s">
        <v>41</v>
      </c>
      <c r="Y2224" t="s">
        <v>6425</v>
      </c>
      <c r="Z2224">
        <v>2012</v>
      </c>
      <c r="AA2224" s="6">
        <f>(Orders[[#This Row],[Sales]]*Orders[[#This Row],[Quantity]])-Orders[[#This Row],[Discount]]</f>
        <v>698.22</v>
      </c>
    </row>
    <row r="2225" spans="1:27" ht="16.5" x14ac:dyDescent="0.3">
      <c r="A2225">
        <v>41119</v>
      </c>
      <c r="B2225" t="s">
        <v>6625</v>
      </c>
      <c r="C2225" s="1">
        <v>40770</v>
      </c>
      <c r="D2225" s="1">
        <v>40774</v>
      </c>
      <c r="E2225" t="s">
        <v>66</v>
      </c>
      <c r="F2225" t="s">
        <v>109</v>
      </c>
      <c r="G2225" t="s">
        <v>110</v>
      </c>
      <c r="H2225" t="s">
        <v>31</v>
      </c>
      <c r="I2225" t="s">
        <v>103</v>
      </c>
      <c r="J2225" t="s">
        <v>104</v>
      </c>
      <c r="K2225" t="s">
        <v>34</v>
      </c>
      <c r="L2225">
        <v>94122</v>
      </c>
      <c r="M2225" t="s">
        <v>35</v>
      </c>
      <c r="N2225" t="s">
        <v>105</v>
      </c>
      <c r="O2225" t="s">
        <v>1278</v>
      </c>
      <c r="P2225" t="s">
        <v>50</v>
      </c>
      <c r="Q2225" t="s">
        <v>89</v>
      </c>
      <c r="R2225" t="s">
        <v>1279</v>
      </c>
      <c r="S2225" s="5">
        <v>152.91</v>
      </c>
      <c r="T2225">
        <v>3</v>
      </c>
      <c r="U2225">
        <v>0</v>
      </c>
      <c r="V2225">
        <v>42.814799999999998</v>
      </c>
      <c r="W2225">
        <v>20.47</v>
      </c>
      <c r="X2225" t="s">
        <v>53</v>
      </c>
      <c r="Y2225" t="s">
        <v>6425</v>
      </c>
      <c r="Z2225">
        <v>2011</v>
      </c>
      <c r="AA2225" s="6">
        <f>(Orders[[#This Row],[Sales]]*Orders[[#This Row],[Quantity]])-Orders[[#This Row],[Discount]]</f>
        <v>458.73</v>
      </c>
    </row>
    <row r="2226" spans="1:27" ht="16.5" x14ac:dyDescent="0.3">
      <c r="A2226">
        <v>39062</v>
      </c>
      <c r="B2226" t="s">
        <v>6626</v>
      </c>
      <c r="C2226" s="1">
        <v>41864</v>
      </c>
      <c r="D2226" s="1">
        <v>41864</v>
      </c>
      <c r="E2226" t="s">
        <v>303</v>
      </c>
      <c r="F2226" t="s">
        <v>5756</v>
      </c>
      <c r="G2226" t="s">
        <v>5757</v>
      </c>
      <c r="H2226" t="s">
        <v>58</v>
      </c>
      <c r="I2226" t="s">
        <v>1101</v>
      </c>
      <c r="J2226" t="s">
        <v>502</v>
      </c>
      <c r="K2226" t="s">
        <v>34</v>
      </c>
      <c r="L2226">
        <v>21044</v>
      </c>
      <c r="M2226" t="s">
        <v>35</v>
      </c>
      <c r="N2226" t="s">
        <v>87</v>
      </c>
      <c r="O2226" t="s">
        <v>222</v>
      </c>
      <c r="P2226" t="s">
        <v>38</v>
      </c>
      <c r="Q2226" t="s">
        <v>98</v>
      </c>
      <c r="R2226" t="s">
        <v>223</v>
      </c>
      <c r="S2226" s="5">
        <v>1779.9</v>
      </c>
      <c r="T2226">
        <v>5</v>
      </c>
      <c r="U2226">
        <v>0</v>
      </c>
      <c r="V2226">
        <v>373.77899999999983</v>
      </c>
      <c r="W2226">
        <v>20.170000000000002</v>
      </c>
      <c r="X2226" t="s">
        <v>53</v>
      </c>
      <c r="Y2226" t="s">
        <v>6425</v>
      </c>
      <c r="Z2226">
        <v>2014</v>
      </c>
      <c r="AA2226" s="6">
        <f>(Orders[[#This Row],[Sales]]*Orders[[#This Row],[Quantity]])-Orders[[#This Row],[Discount]]</f>
        <v>8899.5</v>
      </c>
    </row>
    <row r="2227" spans="1:27" ht="16.5" x14ac:dyDescent="0.3">
      <c r="A2227">
        <v>38949</v>
      </c>
      <c r="B2227" t="s">
        <v>6627</v>
      </c>
      <c r="C2227" s="1">
        <v>41859</v>
      </c>
      <c r="D2227" s="1">
        <v>41860</v>
      </c>
      <c r="E2227" t="s">
        <v>55</v>
      </c>
      <c r="F2227" t="s">
        <v>2930</v>
      </c>
      <c r="G2227" t="s">
        <v>2931</v>
      </c>
      <c r="H2227" t="s">
        <v>31</v>
      </c>
      <c r="I2227" t="s">
        <v>170</v>
      </c>
      <c r="J2227" t="s">
        <v>171</v>
      </c>
      <c r="K2227" t="s">
        <v>34</v>
      </c>
      <c r="L2227">
        <v>75081</v>
      </c>
      <c r="M2227" t="s">
        <v>35</v>
      </c>
      <c r="N2227" t="s">
        <v>48</v>
      </c>
      <c r="O2227" t="s">
        <v>6628</v>
      </c>
      <c r="P2227" t="s">
        <v>50</v>
      </c>
      <c r="Q2227" t="s">
        <v>112</v>
      </c>
      <c r="R2227" t="s">
        <v>6629</v>
      </c>
      <c r="S2227" s="5">
        <v>118.16</v>
      </c>
      <c r="T2227">
        <v>2</v>
      </c>
      <c r="U2227">
        <v>0.2</v>
      </c>
      <c r="V2227">
        <v>-25.108999999999991</v>
      </c>
      <c r="W2227">
        <v>19.97</v>
      </c>
      <c r="X2227" t="s">
        <v>53</v>
      </c>
      <c r="Y2227" t="s">
        <v>6425</v>
      </c>
      <c r="Z2227">
        <v>2014</v>
      </c>
      <c r="AA2227" s="6">
        <f>(Orders[[#This Row],[Sales]]*Orders[[#This Row],[Quantity]])-Orders[[#This Row],[Discount]]</f>
        <v>236.12</v>
      </c>
    </row>
    <row r="2228" spans="1:27" ht="16.5" x14ac:dyDescent="0.3">
      <c r="A2228">
        <v>39931</v>
      </c>
      <c r="B2228" t="s">
        <v>6630</v>
      </c>
      <c r="C2228" s="1">
        <v>41877</v>
      </c>
      <c r="D2228" s="1">
        <v>41881</v>
      </c>
      <c r="E2228" t="s">
        <v>66</v>
      </c>
      <c r="F2228" t="s">
        <v>247</v>
      </c>
      <c r="G2228" t="s">
        <v>248</v>
      </c>
      <c r="H2228" t="s">
        <v>31</v>
      </c>
      <c r="I2228" t="s">
        <v>85</v>
      </c>
      <c r="J2228" t="s">
        <v>86</v>
      </c>
      <c r="K2228" t="s">
        <v>34</v>
      </c>
      <c r="L2228">
        <v>19140</v>
      </c>
      <c r="M2228" t="s">
        <v>35</v>
      </c>
      <c r="N2228" t="s">
        <v>87</v>
      </c>
      <c r="O2228" t="s">
        <v>3224</v>
      </c>
      <c r="P2228" t="s">
        <v>38</v>
      </c>
      <c r="Q2228" t="s">
        <v>173</v>
      </c>
      <c r="R2228" t="s">
        <v>3225</v>
      </c>
      <c r="S2228" s="5">
        <v>130.97999999999999</v>
      </c>
      <c r="T2228">
        <v>2</v>
      </c>
      <c r="U2228">
        <v>0.5</v>
      </c>
      <c r="V2228">
        <v>-89.066399999999987</v>
      </c>
      <c r="W2228">
        <v>19.940000000000001</v>
      </c>
      <c r="X2228" t="s">
        <v>53</v>
      </c>
      <c r="Y2228" t="s">
        <v>6425</v>
      </c>
      <c r="Z2228">
        <v>2014</v>
      </c>
      <c r="AA2228" s="6">
        <f>(Orders[[#This Row],[Sales]]*Orders[[#This Row],[Quantity]])-Orders[[#This Row],[Discount]]</f>
        <v>261.45999999999998</v>
      </c>
    </row>
    <row r="2229" spans="1:27" ht="16.5" x14ac:dyDescent="0.3">
      <c r="A2229">
        <v>40841</v>
      </c>
      <c r="B2229" t="s">
        <v>6631</v>
      </c>
      <c r="C2229" s="1">
        <v>41127</v>
      </c>
      <c r="D2229" s="1">
        <v>41131</v>
      </c>
      <c r="E2229" t="s">
        <v>66</v>
      </c>
      <c r="F2229" t="s">
        <v>6632</v>
      </c>
      <c r="G2229" t="s">
        <v>6633</v>
      </c>
      <c r="H2229" t="s">
        <v>58</v>
      </c>
      <c r="I2229" t="s">
        <v>869</v>
      </c>
      <c r="J2229" t="s">
        <v>171</v>
      </c>
      <c r="K2229" t="s">
        <v>34</v>
      </c>
      <c r="L2229">
        <v>77095</v>
      </c>
      <c r="M2229" t="s">
        <v>35</v>
      </c>
      <c r="N2229" t="s">
        <v>48</v>
      </c>
      <c r="O2229" t="s">
        <v>6634</v>
      </c>
      <c r="P2229" t="s">
        <v>38</v>
      </c>
      <c r="Q2229" t="s">
        <v>173</v>
      </c>
      <c r="R2229" t="s">
        <v>6635</v>
      </c>
      <c r="S2229" s="5">
        <v>369.19920000000002</v>
      </c>
      <c r="T2229">
        <v>3</v>
      </c>
      <c r="U2229">
        <v>0.32</v>
      </c>
      <c r="V2229">
        <v>-114.01739999999999</v>
      </c>
      <c r="W2229">
        <v>19.920000000000002</v>
      </c>
      <c r="X2229" t="s">
        <v>64</v>
      </c>
      <c r="Y2229" t="s">
        <v>6425</v>
      </c>
      <c r="Z2229">
        <v>2012</v>
      </c>
      <c r="AA2229" s="6">
        <f>(Orders[[#This Row],[Sales]]*Orders[[#This Row],[Quantity]])-Orders[[#This Row],[Discount]]</f>
        <v>1107.2776000000001</v>
      </c>
    </row>
    <row r="2230" spans="1:27" ht="16.5" x14ac:dyDescent="0.3">
      <c r="A2230">
        <v>37767</v>
      </c>
      <c r="B2230" t="s">
        <v>6636</v>
      </c>
      <c r="C2230" s="1">
        <v>41150</v>
      </c>
      <c r="D2230" s="1">
        <v>41154</v>
      </c>
      <c r="E2230" t="s">
        <v>66</v>
      </c>
      <c r="F2230" t="s">
        <v>4547</v>
      </c>
      <c r="G2230" t="s">
        <v>4548</v>
      </c>
      <c r="H2230" t="s">
        <v>94</v>
      </c>
      <c r="I2230" t="s">
        <v>59</v>
      </c>
      <c r="J2230" t="s">
        <v>47</v>
      </c>
      <c r="K2230" t="s">
        <v>34</v>
      </c>
      <c r="L2230">
        <v>48234</v>
      </c>
      <c r="M2230" t="s">
        <v>35</v>
      </c>
      <c r="N2230" t="s">
        <v>48</v>
      </c>
      <c r="O2230" t="s">
        <v>4572</v>
      </c>
      <c r="P2230" t="s">
        <v>61</v>
      </c>
      <c r="Q2230" t="s">
        <v>72</v>
      </c>
      <c r="R2230" t="s">
        <v>4573</v>
      </c>
      <c r="S2230" s="5">
        <v>131.97999999999999</v>
      </c>
      <c r="T2230">
        <v>2</v>
      </c>
      <c r="U2230">
        <v>0</v>
      </c>
      <c r="V2230">
        <v>35.634600000000013</v>
      </c>
      <c r="W2230">
        <v>19.71</v>
      </c>
      <c r="X2230" t="s">
        <v>53</v>
      </c>
      <c r="Y2230" t="s">
        <v>6425</v>
      </c>
      <c r="Z2230">
        <v>2012</v>
      </c>
      <c r="AA2230" s="6">
        <f>(Orders[[#This Row],[Sales]]*Orders[[#This Row],[Quantity]])-Orders[[#This Row],[Discount]]</f>
        <v>263.95999999999998</v>
      </c>
    </row>
    <row r="2231" spans="1:27" ht="16.5" x14ac:dyDescent="0.3">
      <c r="A2231">
        <v>40607</v>
      </c>
      <c r="B2231" t="s">
        <v>6637</v>
      </c>
      <c r="C2231" s="1">
        <v>41513</v>
      </c>
      <c r="D2231" s="1">
        <v>41518</v>
      </c>
      <c r="E2231" t="s">
        <v>66</v>
      </c>
      <c r="F2231" t="s">
        <v>2226</v>
      </c>
      <c r="G2231" t="s">
        <v>2227</v>
      </c>
      <c r="H2231" t="s">
        <v>58</v>
      </c>
      <c r="I2231" t="s">
        <v>232</v>
      </c>
      <c r="J2231" t="s">
        <v>233</v>
      </c>
      <c r="K2231" t="s">
        <v>34</v>
      </c>
      <c r="L2231">
        <v>10024</v>
      </c>
      <c r="M2231" t="s">
        <v>35</v>
      </c>
      <c r="N2231" t="s">
        <v>87</v>
      </c>
      <c r="O2231" t="s">
        <v>5636</v>
      </c>
      <c r="P2231" t="s">
        <v>50</v>
      </c>
      <c r="Q2231" t="s">
        <v>51</v>
      </c>
      <c r="R2231" t="s">
        <v>5637</v>
      </c>
      <c r="S2231" s="5">
        <v>146.68799999999999</v>
      </c>
      <c r="T2231">
        <v>8</v>
      </c>
      <c r="U2231">
        <v>0.2</v>
      </c>
      <c r="V2231">
        <v>45.84</v>
      </c>
      <c r="W2231">
        <v>19.71</v>
      </c>
      <c r="X2231" t="s">
        <v>53</v>
      </c>
      <c r="Y2231" t="s">
        <v>6425</v>
      </c>
      <c r="Z2231">
        <v>2013</v>
      </c>
      <c r="AA2231" s="6">
        <f>(Orders[[#This Row],[Sales]]*Orders[[#This Row],[Quantity]])-Orders[[#This Row],[Discount]]</f>
        <v>1173.3039999999999</v>
      </c>
    </row>
    <row r="2232" spans="1:27" ht="16.5" x14ac:dyDescent="0.3">
      <c r="A2232">
        <v>34900</v>
      </c>
      <c r="B2232" t="s">
        <v>6638</v>
      </c>
      <c r="C2232" s="1">
        <v>41873</v>
      </c>
      <c r="D2232" s="1">
        <v>41879</v>
      </c>
      <c r="E2232" t="s">
        <v>66</v>
      </c>
      <c r="F2232" t="s">
        <v>3435</v>
      </c>
      <c r="G2232" t="s">
        <v>3436</v>
      </c>
      <c r="H2232" t="s">
        <v>94</v>
      </c>
      <c r="I2232" t="s">
        <v>1101</v>
      </c>
      <c r="J2232" t="s">
        <v>502</v>
      </c>
      <c r="K2232" t="s">
        <v>34</v>
      </c>
      <c r="L2232">
        <v>21044</v>
      </c>
      <c r="M2232" t="s">
        <v>35</v>
      </c>
      <c r="N2232" t="s">
        <v>87</v>
      </c>
      <c r="O2232" t="s">
        <v>2320</v>
      </c>
      <c r="P2232" t="s">
        <v>50</v>
      </c>
      <c r="Q2232" t="s">
        <v>416</v>
      </c>
      <c r="R2232" t="s">
        <v>2321</v>
      </c>
      <c r="S2232" s="5">
        <v>277.39999999999998</v>
      </c>
      <c r="T2232">
        <v>5</v>
      </c>
      <c r="U2232">
        <v>0</v>
      </c>
      <c r="V2232">
        <v>133.15199999999999</v>
      </c>
      <c r="W2232">
        <v>19.53</v>
      </c>
      <c r="X2232" t="s">
        <v>64</v>
      </c>
      <c r="Y2232" t="s">
        <v>6425</v>
      </c>
      <c r="Z2232">
        <v>2014</v>
      </c>
      <c r="AA2232" s="6">
        <f>(Orders[[#This Row],[Sales]]*Orders[[#This Row],[Quantity]])-Orders[[#This Row],[Discount]]</f>
        <v>1387</v>
      </c>
    </row>
    <row r="2233" spans="1:27" ht="16.5" x14ac:dyDescent="0.3">
      <c r="A2233">
        <v>32502</v>
      </c>
      <c r="B2233" t="s">
        <v>6639</v>
      </c>
      <c r="C2233" s="1">
        <v>41853</v>
      </c>
      <c r="D2233" s="1">
        <v>41856</v>
      </c>
      <c r="E2233" t="s">
        <v>55</v>
      </c>
      <c r="F2233" t="s">
        <v>3988</v>
      </c>
      <c r="G2233" t="s">
        <v>3989</v>
      </c>
      <c r="H2233" t="s">
        <v>31</v>
      </c>
      <c r="I2233" t="s">
        <v>137</v>
      </c>
      <c r="J2233" t="s">
        <v>33</v>
      </c>
      <c r="K2233" t="s">
        <v>34</v>
      </c>
      <c r="L2233">
        <v>28205</v>
      </c>
      <c r="M2233" t="s">
        <v>35</v>
      </c>
      <c r="N2233" t="s">
        <v>36</v>
      </c>
      <c r="O2233" t="s">
        <v>4676</v>
      </c>
      <c r="P2233" t="s">
        <v>61</v>
      </c>
      <c r="Q2233" t="s">
        <v>72</v>
      </c>
      <c r="R2233" t="s">
        <v>4677</v>
      </c>
      <c r="S2233" s="5">
        <v>271.95999999999998</v>
      </c>
      <c r="T2233">
        <v>5</v>
      </c>
      <c r="U2233">
        <v>0.2</v>
      </c>
      <c r="V2233">
        <v>16.99750000000002</v>
      </c>
      <c r="W2233">
        <v>19.04</v>
      </c>
      <c r="X2233" t="s">
        <v>53</v>
      </c>
      <c r="Y2233" t="s">
        <v>6425</v>
      </c>
      <c r="Z2233">
        <v>2014</v>
      </c>
      <c r="AA2233" s="6">
        <f>(Orders[[#This Row],[Sales]]*Orders[[#This Row],[Quantity]])-Orders[[#This Row],[Discount]]</f>
        <v>1359.6</v>
      </c>
    </row>
    <row r="2234" spans="1:27" ht="16.5" x14ac:dyDescent="0.3">
      <c r="A2234">
        <v>32171</v>
      </c>
      <c r="B2234" t="s">
        <v>6640</v>
      </c>
      <c r="C2234" s="1">
        <v>41877</v>
      </c>
      <c r="D2234" s="1">
        <v>41881</v>
      </c>
      <c r="E2234" t="s">
        <v>66</v>
      </c>
      <c r="F2234" t="s">
        <v>1005</v>
      </c>
      <c r="G2234" t="s">
        <v>1006</v>
      </c>
      <c r="H2234" t="s">
        <v>31</v>
      </c>
      <c r="I2234" t="s">
        <v>137</v>
      </c>
      <c r="J2234" t="s">
        <v>33</v>
      </c>
      <c r="K2234" t="s">
        <v>34</v>
      </c>
      <c r="L2234">
        <v>28205</v>
      </c>
      <c r="M2234" t="s">
        <v>35</v>
      </c>
      <c r="N2234" t="s">
        <v>36</v>
      </c>
      <c r="O2234" t="s">
        <v>6641</v>
      </c>
      <c r="P2234" t="s">
        <v>50</v>
      </c>
      <c r="Q2234" t="s">
        <v>416</v>
      </c>
      <c r="R2234" t="s">
        <v>6642</v>
      </c>
      <c r="S2234" s="5">
        <v>192.16</v>
      </c>
      <c r="T2234">
        <v>5</v>
      </c>
      <c r="U2234">
        <v>0.2</v>
      </c>
      <c r="V2234">
        <v>67.255999999999986</v>
      </c>
      <c r="W2234">
        <v>18.82</v>
      </c>
      <c r="X2234" t="s">
        <v>64</v>
      </c>
      <c r="Y2234" t="s">
        <v>6425</v>
      </c>
      <c r="Z2234">
        <v>2014</v>
      </c>
      <c r="AA2234" s="6">
        <f>(Orders[[#This Row],[Sales]]*Orders[[#This Row],[Quantity]])-Orders[[#This Row],[Discount]]</f>
        <v>960.59999999999991</v>
      </c>
    </row>
    <row r="2235" spans="1:27" ht="16.5" x14ac:dyDescent="0.3">
      <c r="A2235">
        <v>37753</v>
      </c>
      <c r="B2235" t="s">
        <v>6643</v>
      </c>
      <c r="C2235" s="1">
        <v>40760</v>
      </c>
      <c r="D2235" s="1">
        <v>40766</v>
      </c>
      <c r="E2235" t="s">
        <v>66</v>
      </c>
      <c r="F2235" t="s">
        <v>2387</v>
      </c>
      <c r="G2235" t="s">
        <v>2388</v>
      </c>
      <c r="H2235" t="s">
        <v>58</v>
      </c>
      <c r="I2235" t="s">
        <v>232</v>
      </c>
      <c r="J2235" t="s">
        <v>233</v>
      </c>
      <c r="K2235" t="s">
        <v>34</v>
      </c>
      <c r="L2235">
        <v>10009</v>
      </c>
      <c r="M2235" t="s">
        <v>35</v>
      </c>
      <c r="N2235" t="s">
        <v>87</v>
      </c>
      <c r="O2235" t="s">
        <v>5369</v>
      </c>
      <c r="P2235" t="s">
        <v>61</v>
      </c>
      <c r="Q2235" t="s">
        <v>72</v>
      </c>
      <c r="R2235" t="s">
        <v>5370</v>
      </c>
      <c r="S2235" s="5">
        <v>135.99</v>
      </c>
      <c r="T2235">
        <v>1</v>
      </c>
      <c r="U2235">
        <v>0</v>
      </c>
      <c r="V2235">
        <v>36.717300000000009</v>
      </c>
      <c r="W2235">
        <v>18.8</v>
      </c>
      <c r="X2235" t="s">
        <v>64</v>
      </c>
      <c r="Y2235" t="s">
        <v>6425</v>
      </c>
      <c r="Z2235">
        <v>2011</v>
      </c>
      <c r="AA2235" s="6">
        <f>(Orders[[#This Row],[Sales]]*Orders[[#This Row],[Quantity]])-Orders[[#This Row],[Discount]]</f>
        <v>135.99</v>
      </c>
    </row>
    <row r="2236" spans="1:27" ht="16.5" x14ac:dyDescent="0.3">
      <c r="A2236">
        <v>33097</v>
      </c>
      <c r="B2236" t="s">
        <v>6644</v>
      </c>
      <c r="C2236" s="1">
        <v>41495</v>
      </c>
      <c r="D2236" s="1">
        <v>41497</v>
      </c>
      <c r="E2236" t="s">
        <v>28</v>
      </c>
      <c r="F2236" t="s">
        <v>1296</v>
      </c>
      <c r="G2236" t="s">
        <v>1297</v>
      </c>
      <c r="H2236" t="s">
        <v>31</v>
      </c>
      <c r="I2236" t="s">
        <v>170</v>
      </c>
      <c r="J2236" t="s">
        <v>171</v>
      </c>
      <c r="K2236" t="s">
        <v>34</v>
      </c>
      <c r="L2236">
        <v>75081</v>
      </c>
      <c r="M2236" t="s">
        <v>35</v>
      </c>
      <c r="N2236" t="s">
        <v>48</v>
      </c>
      <c r="O2236" t="s">
        <v>2615</v>
      </c>
      <c r="P2236" t="s">
        <v>50</v>
      </c>
      <c r="Q2236" t="s">
        <v>416</v>
      </c>
      <c r="R2236" t="s">
        <v>2616</v>
      </c>
      <c r="S2236" s="5">
        <v>53.952000000000012</v>
      </c>
      <c r="T2236">
        <v>3</v>
      </c>
      <c r="U2236">
        <v>0.2</v>
      </c>
      <c r="V2236">
        <v>17.534400000000002</v>
      </c>
      <c r="W2236">
        <v>18.55</v>
      </c>
      <c r="X2236" t="s">
        <v>41</v>
      </c>
      <c r="Y2236" t="s">
        <v>6425</v>
      </c>
      <c r="Z2236">
        <v>2013</v>
      </c>
      <c r="AA2236" s="6">
        <f>(Orders[[#This Row],[Sales]]*Orders[[#This Row],[Quantity]])-Orders[[#This Row],[Discount]]</f>
        <v>161.65600000000006</v>
      </c>
    </row>
    <row r="2237" spans="1:27" ht="16.5" x14ac:dyDescent="0.3">
      <c r="A2237">
        <v>38321</v>
      </c>
      <c r="B2237" t="s">
        <v>6645</v>
      </c>
      <c r="C2237" s="1">
        <v>40778</v>
      </c>
      <c r="D2237" s="1">
        <v>40782</v>
      </c>
      <c r="E2237" t="s">
        <v>66</v>
      </c>
      <c r="F2237" t="s">
        <v>3446</v>
      </c>
      <c r="G2237" t="s">
        <v>3447</v>
      </c>
      <c r="H2237" t="s">
        <v>31</v>
      </c>
      <c r="I2237" t="s">
        <v>1876</v>
      </c>
      <c r="J2237" t="s">
        <v>315</v>
      </c>
      <c r="K2237" t="s">
        <v>34</v>
      </c>
      <c r="L2237">
        <v>80219</v>
      </c>
      <c r="M2237" t="s">
        <v>35</v>
      </c>
      <c r="N2237" t="s">
        <v>105</v>
      </c>
      <c r="O2237" t="s">
        <v>2590</v>
      </c>
      <c r="P2237" t="s">
        <v>50</v>
      </c>
      <c r="Q2237" t="s">
        <v>416</v>
      </c>
      <c r="R2237" t="s">
        <v>2591</v>
      </c>
      <c r="S2237" s="5">
        <v>223.05600000000001</v>
      </c>
      <c r="T2237">
        <v>9</v>
      </c>
      <c r="U2237">
        <v>0.2</v>
      </c>
      <c r="V2237">
        <v>69.704999999999984</v>
      </c>
      <c r="W2237">
        <v>18.53</v>
      </c>
      <c r="X2237" t="s">
        <v>64</v>
      </c>
      <c r="Y2237" t="s">
        <v>6425</v>
      </c>
      <c r="Z2237">
        <v>2011</v>
      </c>
      <c r="AA2237" s="6">
        <f>(Orders[[#This Row],[Sales]]*Orders[[#This Row],[Quantity]])-Orders[[#This Row],[Discount]]</f>
        <v>2007.3040000000001</v>
      </c>
    </row>
    <row r="2238" spans="1:27" ht="16.5" x14ac:dyDescent="0.3">
      <c r="A2238">
        <v>40251</v>
      </c>
      <c r="B2238" t="s">
        <v>6646</v>
      </c>
      <c r="C2238" s="1">
        <v>40763</v>
      </c>
      <c r="D2238" s="1">
        <v>40765</v>
      </c>
      <c r="E2238" t="s">
        <v>28</v>
      </c>
      <c r="F2238" t="s">
        <v>604</v>
      </c>
      <c r="G2238" t="s">
        <v>605</v>
      </c>
      <c r="H2238" t="s">
        <v>31</v>
      </c>
      <c r="I2238" t="s">
        <v>124</v>
      </c>
      <c r="J2238" t="s">
        <v>389</v>
      </c>
      <c r="K2238" t="s">
        <v>34</v>
      </c>
      <c r="L2238">
        <v>32216</v>
      </c>
      <c r="M2238" t="s">
        <v>35</v>
      </c>
      <c r="N2238" t="s">
        <v>36</v>
      </c>
      <c r="O2238" t="s">
        <v>6647</v>
      </c>
      <c r="P2238" t="s">
        <v>38</v>
      </c>
      <c r="Q2238" t="s">
        <v>173</v>
      </c>
      <c r="R2238" t="s">
        <v>6648</v>
      </c>
      <c r="S2238" s="5">
        <v>155.45599999999999</v>
      </c>
      <c r="T2238">
        <v>4</v>
      </c>
      <c r="U2238">
        <v>0.2</v>
      </c>
      <c r="V2238">
        <v>-7.7727999999999886</v>
      </c>
      <c r="W2238">
        <v>18.41</v>
      </c>
      <c r="X2238" t="s">
        <v>64</v>
      </c>
      <c r="Y2238" t="s">
        <v>6425</v>
      </c>
      <c r="Z2238">
        <v>2011</v>
      </c>
      <c r="AA2238" s="6">
        <f>(Orders[[#This Row],[Sales]]*Orders[[#This Row],[Quantity]])-Orders[[#This Row],[Discount]]</f>
        <v>621.62399999999991</v>
      </c>
    </row>
    <row r="2239" spans="1:27" ht="16.5" x14ac:dyDescent="0.3">
      <c r="A2239">
        <v>39542</v>
      </c>
      <c r="B2239" t="s">
        <v>6649</v>
      </c>
      <c r="C2239" s="1">
        <v>40774</v>
      </c>
      <c r="D2239" s="1">
        <v>40778</v>
      </c>
      <c r="E2239" t="s">
        <v>66</v>
      </c>
      <c r="F2239" t="s">
        <v>3050</v>
      </c>
      <c r="G2239" t="s">
        <v>3051</v>
      </c>
      <c r="H2239" t="s">
        <v>58</v>
      </c>
      <c r="I2239" t="s">
        <v>69</v>
      </c>
      <c r="J2239" t="s">
        <v>70</v>
      </c>
      <c r="K2239" t="s">
        <v>34</v>
      </c>
      <c r="L2239">
        <v>31907</v>
      </c>
      <c r="M2239" t="s">
        <v>35</v>
      </c>
      <c r="N2239" t="s">
        <v>36</v>
      </c>
      <c r="O2239" t="s">
        <v>477</v>
      </c>
      <c r="P2239" t="s">
        <v>50</v>
      </c>
      <c r="Q2239" t="s">
        <v>112</v>
      </c>
      <c r="R2239" t="s">
        <v>478</v>
      </c>
      <c r="S2239" s="5">
        <v>344.91</v>
      </c>
      <c r="T2239">
        <v>3</v>
      </c>
      <c r="U2239">
        <v>0</v>
      </c>
      <c r="V2239">
        <v>10.347300000000001</v>
      </c>
      <c r="W2239">
        <v>18.21</v>
      </c>
      <c r="X2239" t="s">
        <v>64</v>
      </c>
      <c r="Y2239" t="s">
        <v>6425</v>
      </c>
      <c r="Z2239">
        <v>2011</v>
      </c>
      <c r="AA2239" s="6">
        <f>(Orders[[#This Row],[Sales]]*Orders[[#This Row],[Quantity]])-Orders[[#This Row],[Discount]]</f>
        <v>1034.73</v>
      </c>
    </row>
    <row r="2240" spans="1:27" ht="16.5" x14ac:dyDescent="0.3">
      <c r="A2240">
        <v>33933</v>
      </c>
      <c r="B2240" t="s">
        <v>6650</v>
      </c>
      <c r="C2240" s="1">
        <v>41136</v>
      </c>
      <c r="D2240" s="1">
        <v>41140</v>
      </c>
      <c r="E2240" t="s">
        <v>66</v>
      </c>
      <c r="F2240" t="s">
        <v>6651</v>
      </c>
      <c r="G2240" t="s">
        <v>6652</v>
      </c>
      <c r="H2240" t="s">
        <v>58</v>
      </c>
      <c r="I2240" t="s">
        <v>151</v>
      </c>
      <c r="J2240" t="s">
        <v>104</v>
      </c>
      <c r="K2240" t="s">
        <v>34</v>
      </c>
      <c r="L2240">
        <v>90045</v>
      </c>
      <c r="M2240" t="s">
        <v>35</v>
      </c>
      <c r="N2240" t="s">
        <v>105</v>
      </c>
      <c r="O2240" t="s">
        <v>5222</v>
      </c>
      <c r="P2240" t="s">
        <v>50</v>
      </c>
      <c r="Q2240" t="s">
        <v>112</v>
      </c>
      <c r="R2240" t="s">
        <v>5223</v>
      </c>
      <c r="S2240" s="5">
        <v>323.10000000000002</v>
      </c>
      <c r="T2240">
        <v>2</v>
      </c>
      <c r="U2240">
        <v>0</v>
      </c>
      <c r="V2240">
        <v>61.38900000000001</v>
      </c>
      <c r="W2240">
        <v>18.13</v>
      </c>
      <c r="X2240" t="s">
        <v>64</v>
      </c>
      <c r="Y2240" t="s">
        <v>6425</v>
      </c>
      <c r="Z2240">
        <v>2012</v>
      </c>
      <c r="AA2240" s="6">
        <f>(Orders[[#This Row],[Sales]]*Orders[[#This Row],[Quantity]])-Orders[[#This Row],[Discount]]</f>
        <v>646.20000000000005</v>
      </c>
    </row>
    <row r="2241" spans="1:27" ht="16.5" x14ac:dyDescent="0.3">
      <c r="A2241">
        <v>35754</v>
      </c>
      <c r="B2241" t="s">
        <v>6653</v>
      </c>
      <c r="C2241" s="1">
        <v>41859</v>
      </c>
      <c r="D2241" s="1">
        <v>41864</v>
      </c>
      <c r="E2241" t="s">
        <v>66</v>
      </c>
      <c r="F2241" t="s">
        <v>1286</v>
      </c>
      <c r="G2241" t="s">
        <v>1287</v>
      </c>
      <c r="H2241" t="s">
        <v>31</v>
      </c>
      <c r="I2241" t="s">
        <v>466</v>
      </c>
      <c r="J2241" t="s">
        <v>104</v>
      </c>
      <c r="K2241" t="s">
        <v>34</v>
      </c>
      <c r="L2241">
        <v>95123</v>
      </c>
      <c r="M2241" t="s">
        <v>35</v>
      </c>
      <c r="N2241" t="s">
        <v>105</v>
      </c>
      <c r="O2241" t="s">
        <v>3763</v>
      </c>
      <c r="P2241" t="s">
        <v>50</v>
      </c>
      <c r="Q2241" t="s">
        <v>416</v>
      </c>
      <c r="R2241" t="s">
        <v>3764</v>
      </c>
      <c r="S2241" s="5">
        <v>244.55</v>
      </c>
      <c r="T2241">
        <v>5</v>
      </c>
      <c r="U2241">
        <v>0</v>
      </c>
      <c r="V2241">
        <v>114.9385</v>
      </c>
      <c r="W2241">
        <v>18.12</v>
      </c>
      <c r="X2241" t="s">
        <v>64</v>
      </c>
      <c r="Y2241" t="s">
        <v>6425</v>
      </c>
      <c r="Z2241">
        <v>2014</v>
      </c>
      <c r="AA2241" s="6">
        <f>(Orders[[#This Row],[Sales]]*Orders[[#This Row],[Quantity]])-Orders[[#This Row],[Discount]]</f>
        <v>1222.75</v>
      </c>
    </row>
    <row r="2242" spans="1:27" ht="16.5" x14ac:dyDescent="0.3">
      <c r="A2242">
        <v>35315</v>
      </c>
      <c r="B2242" t="s">
        <v>6654</v>
      </c>
      <c r="C2242" s="1">
        <v>41144</v>
      </c>
      <c r="D2242" s="1">
        <v>41149</v>
      </c>
      <c r="E2242" t="s">
        <v>66</v>
      </c>
      <c r="F2242" t="s">
        <v>1208</v>
      </c>
      <c r="G2242" t="s">
        <v>1209</v>
      </c>
      <c r="H2242" t="s">
        <v>31</v>
      </c>
      <c r="I2242" t="s">
        <v>195</v>
      </c>
      <c r="J2242" t="s">
        <v>70</v>
      </c>
      <c r="K2242" t="s">
        <v>34</v>
      </c>
      <c r="L2242">
        <v>30318</v>
      </c>
      <c r="M2242" t="s">
        <v>35</v>
      </c>
      <c r="N2242" t="s">
        <v>36</v>
      </c>
      <c r="O2242" t="s">
        <v>2330</v>
      </c>
      <c r="P2242" t="s">
        <v>61</v>
      </c>
      <c r="Q2242" t="s">
        <v>294</v>
      </c>
      <c r="R2242" t="s">
        <v>2331</v>
      </c>
      <c r="S2242" s="5">
        <v>251.91</v>
      </c>
      <c r="T2242">
        <v>9</v>
      </c>
      <c r="U2242">
        <v>0</v>
      </c>
      <c r="V2242">
        <v>47.862899999999982</v>
      </c>
      <c r="W2242">
        <v>17.940000000000001</v>
      </c>
      <c r="X2242" t="s">
        <v>64</v>
      </c>
      <c r="Y2242" t="s">
        <v>6425</v>
      </c>
      <c r="Z2242">
        <v>2012</v>
      </c>
      <c r="AA2242" s="6">
        <f>(Orders[[#This Row],[Sales]]*Orders[[#This Row],[Quantity]])-Orders[[#This Row],[Discount]]</f>
        <v>2267.19</v>
      </c>
    </row>
    <row r="2243" spans="1:27" ht="16.5" x14ac:dyDescent="0.3">
      <c r="A2243">
        <v>37939</v>
      </c>
      <c r="B2243" t="s">
        <v>6655</v>
      </c>
      <c r="C2243" s="1">
        <v>41857</v>
      </c>
      <c r="D2243" s="1">
        <v>41861</v>
      </c>
      <c r="E2243" t="s">
        <v>66</v>
      </c>
      <c r="F2243" t="s">
        <v>1931</v>
      </c>
      <c r="G2243" t="s">
        <v>1932</v>
      </c>
      <c r="H2243" t="s">
        <v>31</v>
      </c>
      <c r="I2243" t="s">
        <v>4380</v>
      </c>
      <c r="J2243" t="s">
        <v>643</v>
      </c>
      <c r="K2243" t="s">
        <v>34</v>
      </c>
      <c r="L2243">
        <v>46203</v>
      </c>
      <c r="M2243" t="s">
        <v>35</v>
      </c>
      <c r="N2243" t="s">
        <v>48</v>
      </c>
      <c r="O2243" t="s">
        <v>772</v>
      </c>
      <c r="P2243" t="s">
        <v>50</v>
      </c>
      <c r="Q2243" t="s">
        <v>773</v>
      </c>
      <c r="R2243" t="s">
        <v>774</v>
      </c>
      <c r="S2243" s="5">
        <v>133.19999999999999</v>
      </c>
      <c r="T2243">
        <v>9</v>
      </c>
      <c r="U2243">
        <v>0</v>
      </c>
      <c r="V2243">
        <v>66.600000000000009</v>
      </c>
      <c r="W2243">
        <v>17.88</v>
      </c>
      <c r="X2243" t="s">
        <v>53</v>
      </c>
      <c r="Y2243" t="s">
        <v>6425</v>
      </c>
      <c r="Z2243">
        <v>2014</v>
      </c>
      <c r="AA2243" s="6">
        <f>(Orders[[#This Row],[Sales]]*Orders[[#This Row],[Quantity]])-Orders[[#This Row],[Discount]]</f>
        <v>1198.8</v>
      </c>
    </row>
    <row r="2244" spans="1:27" ht="16.5" x14ac:dyDescent="0.3">
      <c r="A2244">
        <v>35711</v>
      </c>
      <c r="B2244" t="s">
        <v>6656</v>
      </c>
      <c r="C2244" s="1">
        <v>41871</v>
      </c>
      <c r="D2244" s="1">
        <v>41875</v>
      </c>
      <c r="E2244" t="s">
        <v>66</v>
      </c>
      <c r="F2244" t="s">
        <v>1500</v>
      </c>
      <c r="G2244" t="s">
        <v>1501</v>
      </c>
      <c r="H2244" t="s">
        <v>58</v>
      </c>
      <c r="I2244" t="s">
        <v>969</v>
      </c>
      <c r="J2244" t="s">
        <v>970</v>
      </c>
      <c r="K2244" t="s">
        <v>34</v>
      </c>
      <c r="L2244">
        <v>1841</v>
      </c>
      <c r="M2244" t="s">
        <v>35</v>
      </c>
      <c r="N2244" t="s">
        <v>87</v>
      </c>
      <c r="O2244" t="s">
        <v>3686</v>
      </c>
      <c r="P2244" t="s">
        <v>50</v>
      </c>
      <c r="Q2244" t="s">
        <v>51</v>
      </c>
      <c r="R2244" t="s">
        <v>3687</v>
      </c>
      <c r="S2244" s="5">
        <v>387.99</v>
      </c>
      <c r="T2244">
        <v>1</v>
      </c>
      <c r="U2244">
        <v>0</v>
      </c>
      <c r="V2244">
        <v>182.3553</v>
      </c>
      <c r="W2244">
        <v>16.39</v>
      </c>
      <c r="X2244" t="s">
        <v>64</v>
      </c>
      <c r="Y2244" t="s">
        <v>6425</v>
      </c>
      <c r="Z2244">
        <v>2014</v>
      </c>
      <c r="AA2244" s="6">
        <f>(Orders[[#This Row],[Sales]]*Orders[[#This Row],[Quantity]])-Orders[[#This Row],[Discount]]</f>
        <v>387.99</v>
      </c>
    </row>
    <row r="2245" spans="1:27" ht="16.5" x14ac:dyDescent="0.3">
      <c r="A2245">
        <v>38024</v>
      </c>
      <c r="B2245" t="s">
        <v>6657</v>
      </c>
      <c r="C2245" s="1">
        <v>41862</v>
      </c>
      <c r="D2245" s="1">
        <v>41867</v>
      </c>
      <c r="E2245" t="s">
        <v>28</v>
      </c>
      <c r="F2245" t="s">
        <v>6211</v>
      </c>
      <c r="G2245" t="s">
        <v>6212</v>
      </c>
      <c r="H2245" t="s">
        <v>58</v>
      </c>
      <c r="I2245" t="s">
        <v>642</v>
      </c>
      <c r="J2245" t="s">
        <v>643</v>
      </c>
      <c r="K2245" t="s">
        <v>34</v>
      </c>
      <c r="L2245">
        <v>47374</v>
      </c>
      <c r="M2245" t="s">
        <v>35</v>
      </c>
      <c r="N2245" t="s">
        <v>48</v>
      </c>
      <c r="O2245" t="s">
        <v>6658</v>
      </c>
      <c r="P2245" t="s">
        <v>50</v>
      </c>
      <c r="Q2245" t="s">
        <v>416</v>
      </c>
      <c r="R2245" t="s">
        <v>6659</v>
      </c>
      <c r="S2245" s="5">
        <v>177.2</v>
      </c>
      <c r="T2245">
        <v>5</v>
      </c>
      <c r="U2245">
        <v>0</v>
      </c>
      <c r="V2245">
        <v>83.283999999999992</v>
      </c>
      <c r="W2245">
        <v>15.75</v>
      </c>
      <c r="X2245" t="s">
        <v>64</v>
      </c>
      <c r="Y2245" t="s">
        <v>6425</v>
      </c>
      <c r="Z2245">
        <v>2014</v>
      </c>
      <c r="AA2245" s="6">
        <f>(Orders[[#This Row],[Sales]]*Orders[[#This Row],[Quantity]])-Orders[[#This Row],[Discount]]</f>
        <v>886</v>
      </c>
    </row>
    <row r="2246" spans="1:27" ht="16.5" x14ac:dyDescent="0.3">
      <c r="A2246">
        <v>40967</v>
      </c>
      <c r="B2246" t="s">
        <v>6660</v>
      </c>
      <c r="C2246" s="1">
        <v>41134</v>
      </c>
      <c r="D2246" s="1">
        <v>41136</v>
      </c>
      <c r="E2246" t="s">
        <v>55</v>
      </c>
      <c r="F2246" t="s">
        <v>3254</v>
      </c>
      <c r="G2246" t="s">
        <v>3255</v>
      </c>
      <c r="H2246" t="s">
        <v>58</v>
      </c>
      <c r="I2246" t="s">
        <v>2574</v>
      </c>
      <c r="J2246" t="s">
        <v>33</v>
      </c>
      <c r="K2246" t="s">
        <v>34</v>
      </c>
      <c r="L2246">
        <v>27405</v>
      </c>
      <c r="M2246" t="s">
        <v>35</v>
      </c>
      <c r="N2246" t="s">
        <v>36</v>
      </c>
      <c r="O2246" t="s">
        <v>2957</v>
      </c>
      <c r="P2246" t="s">
        <v>50</v>
      </c>
      <c r="Q2246" t="s">
        <v>788</v>
      </c>
      <c r="R2246" t="s">
        <v>2958</v>
      </c>
      <c r="S2246" s="5">
        <v>64.680000000000007</v>
      </c>
      <c r="T2246">
        <v>7</v>
      </c>
      <c r="U2246">
        <v>0.2</v>
      </c>
      <c r="V2246">
        <v>8.0849999999999973</v>
      </c>
      <c r="W2246">
        <v>15.72</v>
      </c>
      <c r="X2246" t="s">
        <v>64</v>
      </c>
      <c r="Y2246" t="s">
        <v>6425</v>
      </c>
      <c r="Z2246">
        <v>2012</v>
      </c>
      <c r="AA2246" s="6">
        <f>(Orders[[#This Row],[Sales]]*Orders[[#This Row],[Quantity]])-Orders[[#This Row],[Discount]]</f>
        <v>452.56000000000006</v>
      </c>
    </row>
    <row r="2247" spans="1:27" ht="16.5" x14ac:dyDescent="0.3">
      <c r="A2247">
        <v>39840</v>
      </c>
      <c r="B2247" t="s">
        <v>6661</v>
      </c>
      <c r="C2247" s="1">
        <v>40761</v>
      </c>
      <c r="D2247" s="1">
        <v>40766</v>
      </c>
      <c r="E2247" t="s">
        <v>66</v>
      </c>
      <c r="F2247" t="s">
        <v>4110</v>
      </c>
      <c r="G2247" t="s">
        <v>4111</v>
      </c>
      <c r="H2247" t="s">
        <v>31</v>
      </c>
      <c r="I2247" t="s">
        <v>232</v>
      </c>
      <c r="J2247" t="s">
        <v>233</v>
      </c>
      <c r="K2247" t="s">
        <v>34</v>
      </c>
      <c r="L2247">
        <v>10035</v>
      </c>
      <c r="M2247" t="s">
        <v>35</v>
      </c>
      <c r="N2247" t="s">
        <v>87</v>
      </c>
      <c r="O2247" t="s">
        <v>2300</v>
      </c>
      <c r="P2247" t="s">
        <v>61</v>
      </c>
      <c r="Q2247" t="s">
        <v>294</v>
      </c>
      <c r="R2247" t="s">
        <v>2301</v>
      </c>
      <c r="S2247" s="5">
        <v>199.98</v>
      </c>
      <c r="T2247">
        <v>2</v>
      </c>
      <c r="U2247">
        <v>0</v>
      </c>
      <c r="V2247">
        <v>83.991600000000005</v>
      </c>
      <c r="W2247">
        <v>15.52</v>
      </c>
      <c r="X2247" t="s">
        <v>64</v>
      </c>
      <c r="Y2247" t="s">
        <v>6425</v>
      </c>
      <c r="Z2247">
        <v>2011</v>
      </c>
      <c r="AA2247" s="6">
        <f>(Orders[[#This Row],[Sales]]*Orders[[#This Row],[Quantity]])-Orders[[#This Row],[Discount]]</f>
        <v>399.96</v>
      </c>
    </row>
    <row r="2248" spans="1:27" ht="16.5" x14ac:dyDescent="0.3">
      <c r="A2248">
        <v>31470</v>
      </c>
      <c r="B2248" t="s">
        <v>6662</v>
      </c>
      <c r="C2248" s="1">
        <v>40760</v>
      </c>
      <c r="D2248" s="1">
        <v>40764</v>
      </c>
      <c r="E2248" t="s">
        <v>66</v>
      </c>
      <c r="F2248" t="s">
        <v>6663</v>
      </c>
      <c r="G2248" t="s">
        <v>6664</v>
      </c>
      <c r="H2248" t="s">
        <v>31</v>
      </c>
      <c r="I2248" t="s">
        <v>151</v>
      </c>
      <c r="J2248" t="s">
        <v>104</v>
      </c>
      <c r="K2248" t="s">
        <v>34</v>
      </c>
      <c r="L2248">
        <v>90004</v>
      </c>
      <c r="M2248" t="s">
        <v>35</v>
      </c>
      <c r="N2248" t="s">
        <v>105</v>
      </c>
      <c r="O2248" t="s">
        <v>3431</v>
      </c>
      <c r="P2248" t="s">
        <v>38</v>
      </c>
      <c r="Q2248" t="s">
        <v>98</v>
      </c>
      <c r="R2248" t="s">
        <v>3432</v>
      </c>
      <c r="S2248" s="5">
        <v>340.14400000000012</v>
      </c>
      <c r="T2248">
        <v>7</v>
      </c>
      <c r="U2248">
        <v>0.2</v>
      </c>
      <c r="V2248">
        <v>21.259</v>
      </c>
      <c r="W2248">
        <v>15.03</v>
      </c>
      <c r="X2248" t="s">
        <v>64</v>
      </c>
      <c r="Y2248" t="s">
        <v>6425</v>
      </c>
      <c r="Z2248">
        <v>2011</v>
      </c>
      <c r="AA2248" s="6">
        <f>(Orders[[#This Row],[Sales]]*Orders[[#This Row],[Quantity]])-Orders[[#This Row],[Discount]]</f>
        <v>2380.8080000000009</v>
      </c>
    </row>
    <row r="2249" spans="1:27" ht="16.5" x14ac:dyDescent="0.3">
      <c r="A2249">
        <v>40516</v>
      </c>
      <c r="B2249" t="s">
        <v>6665</v>
      </c>
      <c r="C2249" s="1">
        <v>41137</v>
      </c>
      <c r="D2249" s="1">
        <v>41141</v>
      </c>
      <c r="E2249" t="s">
        <v>66</v>
      </c>
      <c r="F2249" t="s">
        <v>3387</v>
      </c>
      <c r="G2249" t="s">
        <v>3388</v>
      </c>
      <c r="H2249" t="s">
        <v>31</v>
      </c>
      <c r="I2249" t="s">
        <v>85</v>
      </c>
      <c r="J2249" t="s">
        <v>86</v>
      </c>
      <c r="K2249" t="s">
        <v>34</v>
      </c>
      <c r="L2249">
        <v>19120</v>
      </c>
      <c r="M2249" t="s">
        <v>35</v>
      </c>
      <c r="N2249" t="s">
        <v>87</v>
      </c>
      <c r="O2249" t="s">
        <v>6666</v>
      </c>
      <c r="P2249" t="s">
        <v>38</v>
      </c>
      <c r="Q2249" t="s">
        <v>173</v>
      </c>
      <c r="R2249" t="s">
        <v>6667</v>
      </c>
      <c r="S2249" s="5">
        <v>301.47000000000003</v>
      </c>
      <c r="T2249">
        <v>3</v>
      </c>
      <c r="U2249">
        <v>0.5</v>
      </c>
      <c r="V2249">
        <v>-204.99959999999999</v>
      </c>
      <c r="W2249">
        <v>14.87</v>
      </c>
      <c r="X2249" t="s">
        <v>64</v>
      </c>
      <c r="Y2249" t="s">
        <v>6425</v>
      </c>
      <c r="Z2249">
        <v>2012</v>
      </c>
      <c r="AA2249" s="6">
        <f>(Orders[[#This Row],[Sales]]*Orders[[#This Row],[Quantity]])-Orders[[#This Row],[Discount]]</f>
        <v>903.91000000000008</v>
      </c>
    </row>
    <row r="2250" spans="1:27" ht="16.5" x14ac:dyDescent="0.3">
      <c r="A2250">
        <v>31316</v>
      </c>
      <c r="B2250" t="s">
        <v>6668</v>
      </c>
      <c r="C2250" s="1">
        <v>40782</v>
      </c>
      <c r="D2250" s="1">
        <v>40787</v>
      </c>
      <c r="E2250" t="s">
        <v>28</v>
      </c>
      <c r="F2250" t="s">
        <v>3538</v>
      </c>
      <c r="G2250" t="s">
        <v>3539</v>
      </c>
      <c r="H2250" t="s">
        <v>31</v>
      </c>
      <c r="I2250" t="s">
        <v>103</v>
      </c>
      <c r="J2250" t="s">
        <v>104</v>
      </c>
      <c r="K2250" t="s">
        <v>34</v>
      </c>
      <c r="L2250">
        <v>94109</v>
      </c>
      <c r="M2250" t="s">
        <v>35</v>
      </c>
      <c r="N2250" t="s">
        <v>105</v>
      </c>
      <c r="O2250" t="s">
        <v>6669</v>
      </c>
      <c r="P2250" t="s">
        <v>61</v>
      </c>
      <c r="Q2250" t="s">
        <v>72</v>
      </c>
      <c r="R2250" t="s">
        <v>6670</v>
      </c>
      <c r="S2250" s="5">
        <v>213.48</v>
      </c>
      <c r="T2250">
        <v>3</v>
      </c>
      <c r="U2250">
        <v>0.2</v>
      </c>
      <c r="V2250">
        <v>16.010999999999981</v>
      </c>
      <c r="W2250">
        <v>14.75</v>
      </c>
      <c r="X2250" t="s">
        <v>53</v>
      </c>
      <c r="Y2250" t="s">
        <v>6425</v>
      </c>
      <c r="Z2250">
        <v>2011</v>
      </c>
      <c r="AA2250" s="6">
        <f>(Orders[[#This Row],[Sales]]*Orders[[#This Row],[Quantity]])-Orders[[#This Row],[Discount]]</f>
        <v>640.2399999999999</v>
      </c>
    </row>
    <row r="2251" spans="1:27" ht="16.5" x14ac:dyDescent="0.3">
      <c r="A2251">
        <v>36744</v>
      </c>
      <c r="B2251" t="s">
        <v>6671</v>
      </c>
      <c r="C2251" s="1">
        <v>41513</v>
      </c>
      <c r="D2251" s="1">
        <v>41518</v>
      </c>
      <c r="E2251" t="s">
        <v>66</v>
      </c>
      <c r="F2251" t="s">
        <v>2090</v>
      </c>
      <c r="G2251" t="s">
        <v>2091</v>
      </c>
      <c r="H2251" t="s">
        <v>58</v>
      </c>
      <c r="I2251" t="s">
        <v>232</v>
      </c>
      <c r="J2251" t="s">
        <v>233</v>
      </c>
      <c r="K2251" t="s">
        <v>34</v>
      </c>
      <c r="L2251">
        <v>10035</v>
      </c>
      <c r="M2251" t="s">
        <v>35</v>
      </c>
      <c r="N2251" t="s">
        <v>87</v>
      </c>
      <c r="O2251" t="s">
        <v>293</v>
      </c>
      <c r="P2251" t="s">
        <v>61</v>
      </c>
      <c r="Q2251" t="s">
        <v>294</v>
      </c>
      <c r="R2251" t="s">
        <v>295</v>
      </c>
      <c r="S2251" s="5">
        <v>249.95</v>
      </c>
      <c r="T2251">
        <v>5</v>
      </c>
      <c r="U2251">
        <v>0</v>
      </c>
      <c r="V2251">
        <v>87.482499999999987</v>
      </c>
      <c r="W2251">
        <v>13.95</v>
      </c>
      <c r="X2251" t="s">
        <v>64</v>
      </c>
      <c r="Y2251" t="s">
        <v>6425</v>
      </c>
      <c r="Z2251">
        <v>2013</v>
      </c>
      <c r="AA2251" s="6">
        <f>(Orders[[#This Row],[Sales]]*Orders[[#This Row],[Quantity]])-Orders[[#This Row],[Discount]]</f>
        <v>1249.75</v>
      </c>
    </row>
    <row r="2252" spans="1:27" ht="16.5" x14ac:dyDescent="0.3">
      <c r="A2252">
        <v>37710</v>
      </c>
      <c r="B2252" t="s">
        <v>6672</v>
      </c>
      <c r="C2252" s="1">
        <v>41869</v>
      </c>
      <c r="D2252" s="1">
        <v>41875</v>
      </c>
      <c r="E2252" t="s">
        <v>66</v>
      </c>
      <c r="F2252" t="s">
        <v>3341</v>
      </c>
      <c r="G2252" t="s">
        <v>3342</v>
      </c>
      <c r="H2252" t="s">
        <v>94</v>
      </c>
      <c r="I2252" t="s">
        <v>1761</v>
      </c>
      <c r="J2252" t="s">
        <v>96</v>
      </c>
      <c r="K2252" t="s">
        <v>34</v>
      </c>
      <c r="L2252">
        <v>40214</v>
      </c>
      <c r="M2252" t="s">
        <v>35</v>
      </c>
      <c r="N2252" t="s">
        <v>36</v>
      </c>
      <c r="O2252" t="s">
        <v>2720</v>
      </c>
      <c r="P2252" t="s">
        <v>61</v>
      </c>
      <c r="Q2252" t="s">
        <v>294</v>
      </c>
      <c r="R2252" t="s">
        <v>2721</v>
      </c>
      <c r="S2252" s="5">
        <v>98.16</v>
      </c>
      <c r="T2252">
        <v>6</v>
      </c>
      <c r="U2252">
        <v>0</v>
      </c>
      <c r="V2252">
        <v>9.8159999999999954</v>
      </c>
      <c r="W2252">
        <v>13.93</v>
      </c>
      <c r="X2252" t="s">
        <v>272</v>
      </c>
      <c r="Y2252" t="s">
        <v>6425</v>
      </c>
      <c r="Z2252">
        <v>2014</v>
      </c>
      <c r="AA2252" s="6">
        <f>(Orders[[#This Row],[Sales]]*Orders[[#This Row],[Quantity]])-Orders[[#This Row],[Discount]]</f>
        <v>588.96</v>
      </c>
    </row>
    <row r="2253" spans="1:27" ht="16.5" x14ac:dyDescent="0.3">
      <c r="A2253">
        <v>39412</v>
      </c>
      <c r="B2253" t="s">
        <v>6673</v>
      </c>
      <c r="C2253" s="1">
        <v>41881</v>
      </c>
      <c r="D2253" s="1">
        <v>41887</v>
      </c>
      <c r="E2253" t="s">
        <v>66</v>
      </c>
      <c r="F2253" t="s">
        <v>1311</v>
      </c>
      <c r="G2253" t="s">
        <v>1312</v>
      </c>
      <c r="H2253" t="s">
        <v>58</v>
      </c>
      <c r="I2253" t="s">
        <v>151</v>
      </c>
      <c r="J2253" t="s">
        <v>104</v>
      </c>
      <c r="K2253" t="s">
        <v>34</v>
      </c>
      <c r="L2253">
        <v>90049</v>
      </c>
      <c r="M2253" t="s">
        <v>35</v>
      </c>
      <c r="N2253" t="s">
        <v>105</v>
      </c>
      <c r="O2253" t="s">
        <v>269</v>
      </c>
      <c r="P2253" t="s">
        <v>38</v>
      </c>
      <c r="Q2253" t="s">
        <v>270</v>
      </c>
      <c r="R2253" t="s">
        <v>271</v>
      </c>
      <c r="S2253" s="5">
        <v>148.02000000000001</v>
      </c>
      <c r="T2253">
        <v>3</v>
      </c>
      <c r="U2253">
        <v>0</v>
      </c>
      <c r="V2253">
        <v>41.445600000000013</v>
      </c>
      <c r="W2253">
        <v>13.93</v>
      </c>
      <c r="X2253" t="s">
        <v>64</v>
      </c>
      <c r="Y2253" t="s">
        <v>6425</v>
      </c>
      <c r="Z2253">
        <v>2014</v>
      </c>
      <c r="AA2253" s="6">
        <f>(Orders[[#This Row],[Sales]]*Orders[[#This Row],[Quantity]])-Orders[[#This Row],[Discount]]</f>
        <v>444.06000000000006</v>
      </c>
    </row>
    <row r="2254" spans="1:27" ht="16.5" x14ac:dyDescent="0.3">
      <c r="A2254">
        <v>40682</v>
      </c>
      <c r="B2254" t="s">
        <v>6674</v>
      </c>
      <c r="C2254" s="1">
        <v>41879</v>
      </c>
      <c r="D2254" s="1">
        <v>41883</v>
      </c>
      <c r="E2254" t="s">
        <v>66</v>
      </c>
      <c r="F2254" t="s">
        <v>2514</v>
      </c>
      <c r="G2254" t="s">
        <v>2515</v>
      </c>
      <c r="H2254" t="s">
        <v>31</v>
      </c>
      <c r="I2254" t="s">
        <v>3209</v>
      </c>
      <c r="J2254" t="s">
        <v>396</v>
      </c>
      <c r="K2254" t="s">
        <v>34</v>
      </c>
      <c r="L2254">
        <v>85204</v>
      </c>
      <c r="M2254" t="s">
        <v>35</v>
      </c>
      <c r="N2254" t="s">
        <v>105</v>
      </c>
      <c r="O2254" t="s">
        <v>746</v>
      </c>
      <c r="P2254" t="s">
        <v>38</v>
      </c>
      <c r="Q2254" t="s">
        <v>270</v>
      </c>
      <c r="R2254" t="s">
        <v>747</v>
      </c>
      <c r="S2254" s="5">
        <v>120.57599999999999</v>
      </c>
      <c r="T2254">
        <v>8</v>
      </c>
      <c r="U2254">
        <v>0.2</v>
      </c>
      <c r="V2254">
        <v>33.1584</v>
      </c>
      <c r="W2254">
        <v>13.9</v>
      </c>
      <c r="X2254" t="s">
        <v>53</v>
      </c>
      <c r="Y2254" t="s">
        <v>6425</v>
      </c>
      <c r="Z2254">
        <v>2014</v>
      </c>
      <c r="AA2254" s="6">
        <f>(Orders[[#This Row],[Sales]]*Orders[[#This Row],[Quantity]])-Orders[[#This Row],[Discount]]</f>
        <v>964.4079999999999</v>
      </c>
    </row>
    <row r="2255" spans="1:27" ht="16.5" x14ac:dyDescent="0.3">
      <c r="A2255">
        <v>32809</v>
      </c>
      <c r="B2255" t="s">
        <v>6675</v>
      </c>
      <c r="C2255" s="1">
        <v>41870</v>
      </c>
      <c r="D2255" s="1">
        <v>41874</v>
      </c>
      <c r="E2255" t="s">
        <v>66</v>
      </c>
      <c r="F2255" t="s">
        <v>3869</v>
      </c>
      <c r="G2255" t="s">
        <v>3870</v>
      </c>
      <c r="H2255" t="s">
        <v>31</v>
      </c>
      <c r="I2255" t="s">
        <v>170</v>
      </c>
      <c r="J2255" t="s">
        <v>171</v>
      </c>
      <c r="K2255" t="s">
        <v>34</v>
      </c>
      <c r="L2255">
        <v>75220</v>
      </c>
      <c r="M2255" t="s">
        <v>35</v>
      </c>
      <c r="N2255" t="s">
        <v>48</v>
      </c>
      <c r="O2255" t="s">
        <v>6676</v>
      </c>
      <c r="P2255" t="s">
        <v>50</v>
      </c>
      <c r="Q2255" t="s">
        <v>112</v>
      </c>
      <c r="R2255" t="s">
        <v>6677</v>
      </c>
      <c r="S2255" s="5">
        <v>200.06399999999999</v>
      </c>
      <c r="T2255">
        <v>3</v>
      </c>
      <c r="U2255">
        <v>0.2</v>
      </c>
      <c r="V2255">
        <v>12.504</v>
      </c>
      <c r="W2255">
        <v>13.8</v>
      </c>
      <c r="X2255" t="s">
        <v>64</v>
      </c>
      <c r="Y2255" t="s">
        <v>6425</v>
      </c>
      <c r="Z2255">
        <v>2014</v>
      </c>
      <c r="AA2255" s="6">
        <f>(Orders[[#This Row],[Sales]]*Orders[[#This Row],[Quantity]])-Orders[[#This Row],[Discount]]</f>
        <v>599.99199999999996</v>
      </c>
    </row>
    <row r="2256" spans="1:27" ht="16.5" x14ac:dyDescent="0.3">
      <c r="A2256">
        <v>33238</v>
      </c>
      <c r="B2256" t="s">
        <v>6678</v>
      </c>
      <c r="C2256" s="1">
        <v>41881</v>
      </c>
      <c r="D2256" s="1">
        <v>41884</v>
      </c>
      <c r="E2256" t="s">
        <v>55</v>
      </c>
      <c r="F2256" t="s">
        <v>75</v>
      </c>
      <c r="G2256" t="s">
        <v>76</v>
      </c>
      <c r="H2256" t="s">
        <v>58</v>
      </c>
      <c r="I2256" t="s">
        <v>995</v>
      </c>
      <c r="J2256" t="s">
        <v>118</v>
      </c>
      <c r="K2256" t="s">
        <v>34</v>
      </c>
      <c r="L2256">
        <v>62301</v>
      </c>
      <c r="M2256" t="s">
        <v>35</v>
      </c>
      <c r="N2256" t="s">
        <v>48</v>
      </c>
      <c r="O2256" t="s">
        <v>4708</v>
      </c>
      <c r="P2256" t="s">
        <v>50</v>
      </c>
      <c r="Q2256" t="s">
        <v>773</v>
      </c>
      <c r="R2256" t="s">
        <v>4709</v>
      </c>
      <c r="S2256" s="5">
        <v>47.360000000000007</v>
      </c>
      <c r="T2256">
        <v>4</v>
      </c>
      <c r="U2256">
        <v>0.2</v>
      </c>
      <c r="V2256">
        <v>17.760000000000002</v>
      </c>
      <c r="W2256">
        <v>13.77</v>
      </c>
      <c r="X2256" t="s">
        <v>53</v>
      </c>
      <c r="Y2256" t="s">
        <v>6425</v>
      </c>
      <c r="Z2256">
        <v>2014</v>
      </c>
      <c r="AA2256" s="6">
        <f>(Orders[[#This Row],[Sales]]*Orders[[#This Row],[Quantity]])-Orders[[#This Row],[Discount]]</f>
        <v>189.24000000000004</v>
      </c>
    </row>
    <row r="2257" spans="1:27" ht="16.5" x14ac:dyDescent="0.3">
      <c r="A2257">
        <v>37988</v>
      </c>
      <c r="B2257" t="s">
        <v>6679</v>
      </c>
      <c r="C2257" s="1">
        <v>41852</v>
      </c>
      <c r="D2257" s="1">
        <v>41857</v>
      </c>
      <c r="E2257" t="s">
        <v>66</v>
      </c>
      <c r="F2257" t="s">
        <v>5626</v>
      </c>
      <c r="G2257" t="s">
        <v>5627</v>
      </c>
      <c r="H2257" t="s">
        <v>58</v>
      </c>
      <c r="I2257" t="s">
        <v>1273</v>
      </c>
      <c r="J2257" t="s">
        <v>202</v>
      </c>
      <c r="K2257" t="s">
        <v>34</v>
      </c>
      <c r="L2257">
        <v>53209</v>
      </c>
      <c r="M2257" t="s">
        <v>35</v>
      </c>
      <c r="N2257" t="s">
        <v>48</v>
      </c>
      <c r="O2257" t="s">
        <v>6680</v>
      </c>
      <c r="P2257" t="s">
        <v>50</v>
      </c>
      <c r="Q2257" t="s">
        <v>89</v>
      </c>
      <c r="R2257" t="s">
        <v>6681</v>
      </c>
      <c r="S2257" s="5">
        <v>155.88</v>
      </c>
      <c r="T2257">
        <v>6</v>
      </c>
      <c r="U2257">
        <v>0</v>
      </c>
      <c r="V2257">
        <v>54.558</v>
      </c>
      <c r="W2257">
        <v>13.66</v>
      </c>
      <c r="X2257" t="s">
        <v>64</v>
      </c>
      <c r="Y2257" t="s">
        <v>6425</v>
      </c>
      <c r="Z2257">
        <v>2014</v>
      </c>
      <c r="AA2257" s="6">
        <f>(Orders[[#This Row],[Sales]]*Orders[[#This Row],[Quantity]])-Orders[[#This Row],[Discount]]</f>
        <v>935.28</v>
      </c>
    </row>
    <row r="2258" spans="1:27" ht="16.5" x14ac:dyDescent="0.3">
      <c r="A2258">
        <v>40102</v>
      </c>
      <c r="B2258" t="s">
        <v>6682</v>
      </c>
      <c r="C2258" s="1">
        <v>41871</v>
      </c>
      <c r="D2258" s="1">
        <v>41875</v>
      </c>
      <c r="E2258" t="s">
        <v>66</v>
      </c>
      <c r="F2258" t="s">
        <v>2524</v>
      </c>
      <c r="G2258" t="s">
        <v>2525</v>
      </c>
      <c r="H2258" t="s">
        <v>31</v>
      </c>
      <c r="I2258" t="s">
        <v>6683</v>
      </c>
      <c r="J2258" t="s">
        <v>1747</v>
      </c>
      <c r="K2258" t="s">
        <v>34</v>
      </c>
      <c r="L2258">
        <v>84106</v>
      </c>
      <c r="M2258" t="s">
        <v>35</v>
      </c>
      <c r="N2258" t="s">
        <v>105</v>
      </c>
      <c r="O2258" t="s">
        <v>6684</v>
      </c>
      <c r="P2258" t="s">
        <v>50</v>
      </c>
      <c r="Q2258" t="s">
        <v>51</v>
      </c>
      <c r="R2258" t="s">
        <v>6685</v>
      </c>
      <c r="S2258" s="5">
        <v>102.72</v>
      </c>
      <c r="T2258">
        <v>3</v>
      </c>
      <c r="U2258">
        <v>0.2</v>
      </c>
      <c r="V2258">
        <v>37.235999999999997</v>
      </c>
      <c r="W2258">
        <v>13.33</v>
      </c>
      <c r="X2258" t="s">
        <v>53</v>
      </c>
      <c r="Y2258" t="s">
        <v>6425</v>
      </c>
      <c r="Z2258">
        <v>2014</v>
      </c>
      <c r="AA2258" s="6">
        <f>(Orders[[#This Row],[Sales]]*Orders[[#This Row],[Quantity]])-Orders[[#This Row],[Discount]]</f>
        <v>307.95999999999998</v>
      </c>
    </row>
    <row r="2259" spans="1:27" ht="16.5" x14ac:dyDescent="0.3">
      <c r="A2259">
        <v>35929</v>
      </c>
      <c r="B2259" t="s">
        <v>6686</v>
      </c>
      <c r="C2259" s="1">
        <v>41855</v>
      </c>
      <c r="D2259" s="1">
        <v>41860</v>
      </c>
      <c r="E2259" t="s">
        <v>28</v>
      </c>
      <c r="F2259" t="s">
        <v>1497</v>
      </c>
      <c r="G2259" t="s">
        <v>1498</v>
      </c>
      <c r="H2259" t="s">
        <v>31</v>
      </c>
      <c r="I2259" t="s">
        <v>103</v>
      </c>
      <c r="J2259" t="s">
        <v>104</v>
      </c>
      <c r="K2259" t="s">
        <v>34</v>
      </c>
      <c r="L2259">
        <v>94122</v>
      </c>
      <c r="M2259" t="s">
        <v>35</v>
      </c>
      <c r="N2259" t="s">
        <v>105</v>
      </c>
      <c r="O2259" t="s">
        <v>1335</v>
      </c>
      <c r="P2259" t="s">
        <v>38</v>
      </c>
      <c r="Q2259" t="s">
        <v>270</v>
      </c>
      <c r="R2259" t="s">
        <v>1336</v>
      </c>
      <c r="S2259" s="5">
        <v>123.96</v>
      </c>
      <c r="T2259">
        <v>3</v>
      </c>
      <c r="U2259">
        <v>0</v>
      </c>
      <c r="V2259">
        <v>11.1564</v>
      </c>
      <c r="W2259">
        <v>12.82</v>
      </c>
      <c r="X2259" t="s">
        <v>64</v>
      </c>
      <c r="Y2259" t="s">
        <v>6425</v>
      </c>
      <c r="Z2259">
        <v>2014</v>
      </c>
      <c r="AA2259" s="6">
        <f>(Orders[[#This Row],[Sales]]*Orders[[#This Row],[Quantity]])-Orders[[#This Row],[Discount]]</f>
        <v>371.88</v>
      </c>
    </row>
    <row r="2260" spans="1:27" ht="16.5" x14ac:dyDescent="0.3">
      <c r="A2260">
        <v>37241</v>
      </c>
      <c r="B2260" t="s">
        <v>6687</v>
      </c>
      <c r="C2260" s="1">
        <v>40780</v>
      </c>
      <c r="D2260" s="1">
        <v>40784</v>
      </c>
      <c r="E2260" t="s">
        <v>66</v>
      </c>
      <c r="F2260" t="s">
        <v>4395</v>
      </c>
      <c r="G2260" t="s">
        <v>4396</v>
      </c>
      <c r="H2260" t="s">
        <v>58</v>
      </c>
      <c r="I2260" t="s">
        <v>151</v>
      </c>
      <c r="J2260" t="s">
        <v>104</v>
      </c>
      <c r="K2260" t="s">
        <v>34</v>
      </c>
      <c r="L2260">
        <v>90036</v>
      </c>
      <c r="M2260" t="s">
        <v>35</v>
      </c>
      <c r="N2260" t="s">
        <v>105</v>
      </c>
      <c r="O2260" t="s">
        <v>6688</v>
      </c>
      <c r="P2260" t="s">
        <v>61</v>
      </c>
      <c r="Q2260" t="s">
        <v>294</v>
      </c>
      <c r="R2260" t="s">
        <v>6689</v>
      </c>
      <c r="S2260" s="5">
        <v>95.1</v>
      </c>
      <c r="T2260">
        <v>5</v>
      </c>
      <c r="U2260">
        <v>0</v>
      </c>
      <c r="V2260">
        <v>30.431999999999999</v>
      </c>
      <c r="W2260">
        <v>12.39</v>
      </c>
      <c r="X2260" t="s">
        <v>53</v>
      </c>
      <c r="Y2260" t="s">
        <v>6425</v>
      </c>
      <c r="Z2260">
        <v>2011</v>
      </c>
      <c r="AA2260" s="6">
        <f>(Orders[[#This Row],[Sales]]*Orders[[#This Row],[Quantity]])-Orders[[#This Row],[Discount]]</f>
        <v>475.5</v>
      </c>
    </row>
    <row r="2261" spans="1:27" ht="16.5" x14ac:dyDescent="0.3">
      <c r="A2261">
        <v>34452</v>
      </c>
      <c r="B2261" t="s">
        <v>6690</v>
      </c>
      <c r="C2261" s="1">
        <v>40758</v>
      </c>
      <c r="D2261" s="1">
        <v>40760</v>
      </c>
      <c r="E2261" t="s">
        <v>28</v>
      </c>
      <c r="F2261" t="s">
        <v>1446</v>
      </c>
      <c r="G2261" t="s">
        <v>1447</v>
      </c>
      <c r="H2261" t="s">
        <v>94</v>
      </c>
      <c r="I2261" t="s">
        <v>2538</v>
      </c>
      <c r="J2261" t="s">
        <v>396</v>
      </c>
      <c r="K2261" t="s">
        <v>34</v>
      </c>
      <c r="L2261">
        <v>85301</v>
      </c>
      <c r="M2261" t="s">
        <v>35</v>
      </c>
      <c r="N2261" t="s">
        <v>105</v>
      </c>
      <c r="O2261" t="s">
        <v>6691</v>
      </c>
      <c r="P2261" t="s">
        <v>50</v>
      </c>
      <c r="Q2261" t="s">
        <v>416</v>
      </c>
      <c r="R2261" t="s">
        <v>6692</v>
      </c>
      <c r="S2261" s="5">
        <v>93.024000000000001</v>
      </c>
      <c r="T2261">
        <v>3</v>
      </c>
      <c r="U2261">
        <v>0.2</v>
      </c>
      <c r="V2261">
        <v>33.721200000000003</v>
      </c>
      <c r="W2261">
        <v>12.08</v>
      </c>
      <c r="X2261" t="s">
        <v>53</v>
      </c>
      <c r="Y2261" t="s">
        <v>6425</v>
      </c>
      <c r="Z2261">
        <v>2011</v>
      </c>
      <c r="AA2261" s="6">
        <f>(Orders[[#This Row],[Sales]]*Orders[[#This Row],[Quantity]])-Orders[[#This Row],[Discount]]</f>
        <v>278.87200000000001</v>
      </c>
    </row>
    <row r="2262" spans="1:27" ht="16.5" x14ac:dyDescent="0.3">
      <c r="A2262">
        <v>38421</v>
      </c>
      <c r="B2262" t="s">
        <v>6693</v>
      </c>
      <c r="C2262" s="1">
        <v>41130</v>
      </c>
      <c r="D2262" s="1">
        <v>41137</v>
      </c>
      <c r="E2262" t="s">
        <v>66</v>
      </c>
      <c r="F2262" t="s">
        <v>2685</v>
      </c>
      <c r="G2262" t="s">
        <v>2686</v>
      </c>
      <c r="H2262" t="s">
        <v>58</v>
      </c>
      <c r="I2262" t="s">
        <v>232</v>
      </c>
      <c r="J2262" t="s">
        <v>233</v>
      </c>
      <c r="K2262" t="s">
        <v>34</v>
      </c>
      <c r="L2262">
        <v>10035</v>
      </c>
      <c r="M2262" t="s">
        <v>35</v>
      </c>
      <c r="N2262" t="s">
        <v>87</v>
      </c>
      <c r="O2262" t="s">
        <v>2223</v>
      </c>
      <c r="P2262" t="s">
        <v>50</v>
      </c>
      <c r="Q2262" t="s">
        <v>416</v>
      </c>
      <c r="R2262" t="s">
        <v>2224</v>
      </c>
      <c r="S2262" s="5">
        <v>144.12</v>
      </c>
      <c r="T2262">
        <v>3</v>
      </c>
      <c r="U2262">
        <v>0</v>
      </c>
      <c r="V2262">
        <v>69.177599999999984</v>
      </c>
      <c r="W2262">
        <v>11.85</v>
      </c>
      <c r="X2262" t="s">
        <v>64</v>
      </c>
      <c r="Y2262" t="s">
        <v>6425</v>
      </c>
      <c r="Z2262">
        <v>2012</v>
      </c>
      <c r="AA2262" s="6">
        <f>(Orders[[#This Row],[Sales]]*Orders[[#This Row],[Quantity]])-Orders[[#This Row],[Discount]]</f>
        <v>432.36</v>
      </c>
    </row>
    <row r="2263" spans="1:27" ht="16.5" x14ac:dyDescent="0.3">
      <c r="A2263">
        <v>38564</v>
      </c>
      <c r="B2263" t="s">
        <v>6694</v>
      </c>
      <c r="C2263" s="1">
        <v>41868</v>
      </c>
      <c r="D2263" s="1">
        <v>41868</v>
      </c>
      <c r="E2263" t="s">
        <v>303</v>
      </c>
      <c r="F2263" t="s">
        <v>1536</v>
      </c>
      <c r="G2263" t="s">
        <v>1537</v>
      </c>
      <c r="H2263" t="s">
        <v>31</v>
      </c>
      <c r="I2263" t="s">
        <v>1101</v>
      </c>
      <c r="J2263" t="s">
        <v>655</v>
      </c>
      <c r="K2263" t="s">
        <v>34</v>
      </c>
      <c r="L2263">
        <v>38401</v>
      </c>
      <c r="M2263" t="s">
        <v>35</v>
      </c>
      <c r="N2263" t="s">
        <v>36</v>
      </c>
      <c r="O2263" t="s">
        <v>6695</v>
      </c>
      <c r="P2263" t="s">
        <v>50</v>
      </c>
      <c r="Q2263" t="s">
        <v>112</v>
      </c>
      <c r="R2263" t="s">
        <v>6696</v>
      </c>
      <c r="S2263" s="5">
        <v>67.13600000000001</v>
      </c>
      <c r="T2263">
        <v>4</v>
      </c>
      <c r="U2263">
        <v>0.2</v>
      </c>
      <c r="V2263">
        <v>-0.83920000000000172</v>
      </c>
      <c r="W2263">
        <v>11.8</v>
      </c>
      <c r="X2263" t="s">
        <v>64</v>
      </c>
      <c r="Y2263" t="s">
        <v>6425</v>
      </c>
      <c r="Z2263">
        <v>2014</v>
      </c>
      <c r="AA2263" s="6">
        <f>(Orders[[#This Row],[Sales]]*Orders[[#This Row],[Quantity]])-Orders[[#This Row],[Discount]]</f>
        <v>268.34400000000005</v>
      </c>
    </row>
    <row r="2264" spans="1:27" ht="16.5" x14ac:dyDescent="0.3">
      <c r="A2264">
        <v>37318</v>
      </c>
      <c r="B2264" t="s">
        <v>6697</v>
      </c>
      <c r="C2264" s="1">
        <v>41500</v>
      </c>
      <c r="D2264" s="1">
        <v>41500</v>
      </c>
      <c r="E2264" t="s">
        <v>303</v>
      </c>
      <c r="F2264" t="s">
        <v>4147</v>
      </c>
      <c r="G2264" t="s">
        <v>4148</v>
      </c>
      <c r="H2264" t="s">
        <v>31</v>
      </c>
      <c r="I2264" t="s">
        <v>6698</v>
      </c>
      <c r="J2264" t="s">
        <v>131</v>
      </c>
      <c r="K2264" t="s">
        <v>34</v>
      </c>
      <c r="L2264">
        <v>70065</v>
      </c>
      <c r="M2264" t="s">
        <v>35</v>
      </c>
      <c r="N2264" t="s">
        <v>36</v>
      </c>
      <c r="O2264" t="s">
        <v>3522</v>
      </c>
      <c r="P2264" t="s">
        <v>61</v>
      </c>
      <c r="Q2264" t="s">
        <v>294</v>
      </c>
      <c r="R2264" t="s">
        <v>3523</v>
      </c>
      <c r="S2264" s="5">
        <v>71.98</v>
      </c>
      <c r="T2264">
        <v>2</v>
      </c>
      <c r="U2264">
        <v>0</v>
      </c>
      <c r="V2264">
        <v>15.1158</v>
      </c>
      <c r="W2264">
        <v>11.73</v>
      </c>
      <c r="X2264" t="s">
        <v>41</v>
      </c>
      <c r="Y2264" t="s">
        <v>6425</v>
      </c>
      <c r="Z2264">
        <v>2013</v>
      </c>
      <c r="AA2264" s="6">
        <f>(Orders[[#This Row],[Sales]]*Orders[[#This Row],[Quantity]])-Orders[[#This Row],[Discount]]</f>
        <v>143.96</v>
      </c>
    </row>
    <row r="2265" spans="1:27" ht="16.5" x14ac:dyDescent="0.3">
      <c r="A2265">
        <v>37263</v>
      </c>
      <c r="B2265" t="s">
        <v>6699</v>
      </c>
      <c r="C2265" s="1">
        <v>41872</v>
      </c>
      <c r="D2265" s="1">
        <v>41877</v>
      </c>
      <c r="E2265" t="s">
        <v>66</v>
      </c>
      <c r="F2265" t="s">
        <v>6229</v>
      </c>
      <c r="G2265" t="s">
        <v>6230</v>
      </c>
      <c r="H2265" t="s">
        <v>58</v>
      </c>
      <c r="I2265" t="s">
        <v>103</v>
      </c>
      <c r="J2265" t="s">
        <v>104</v>
      </c>
      <c r="K2265" t="s">
        <v>34</v>
      </c>
      <c r="L2265">
        <v>94109</v>
      </c>
      <c r="M2265" t="s">
        <v>35</v>
      </c>
      <c r="N2265" t="s">
        <v>105</v>
      </c>
      <c r="O2265" t="s">
        <v>2466</v>
      </c>
      <c r="P2265" t="s">
        <v>61</v>
      </c>
      <c r="Q2265" t="s">
        <v>72</v>
      </c>
      <c r="R2265" t="s">
        <v>2467</v>
      </c>
      <c r="S2265" s="5">
        <v>107.88</v>
      </c>
      <c r="T2265">
        <v>3</v>
      </c>
      <c r="U2265">
        <v>0.2</v>
      </c>
      <c r="V2265">
        <v>10.788</v>
      </c>
      <c r="W2265">
        <v>11.71</v>
      </c>
      <c r="X2265" t="s">
        <v>53</v>
      </c>
      <c r="Y2265" t="s">
        <v>6425</v>
      </c>
      <c r="Z2265">
        <v>2014</v>
      </c>
      <c r="AA2265" s="6">
        <f>(Orders[[#This Row],[Sales]]*Orders[[#This Row],[Quantity]])-Orders[[#This Row],[Discount]]</f>
        <v>323.44</v>
      </c>
    </row>
    <row r="2266" spans="1:27" ht="16.5" x14ac:dyDescent="0.3">
      <c r="A2266">
        <v>39120</v>
      </c>
      <c r="B2266" t="s">
        <v>6700</v>
      </c>
      <c r="C2266" s="1">
        <v>40781</v>
      </c>
      <c r="D2266" s="1">
        <v>40787</v>
      </c>
      <c r="E2266" t="s">
        <v>66</v>
      </c>
      <c r="F2266" t="s">
        <v>1086</v>
      </c>
      <c r="G2266" t="s">
        <v>1087</v>
      </c>
      <c r="H2266" t="s">
        <v>94</v>
      </c>
      <c r="I2266" t="s">
        <v>408</v>
      </c>
      <c r="J2266" t="s">
        <v>409</v>
      </c>
      <c r="K2266" t="s">
        <v>34</v>
      </c>
      <c r="L2266">
        <v>19711</v>
      </c>
      <c r="M2266" t="s">
        <v>35</v>
      </c>
      <c r="N2266" t="s">
        <v>87</v>
      </c>
      <c r="O2266" t="s">
        <v>293</v>
      </c>
      <c r="P2266" t="s">
        <v>61</v>
      </c>
      <c r="Q2266" t="s">
        <v>294</v>
      </c>
      <c r="R2266" t="s">
        <v>295</v>
      </c>
      <c r="S2266" s="5">
        <v>149.97</v>
      </c>
      <c r="T2266">
        <v>3</v>
      </c>
      <c r="U2266">
        <v>0</v>
      </c>
      <c r="V2266">
        <v>52.489499999999992</v>
      </c>
      <c r="W2266">
        <v>11.05</v>
      </c>
      <c r="X2266" t="s">
        <v>64</v>
      </c>
      <c r="Y2266" t="s">
        <v>6425</v>
      </c>
      <c r="Z2266">
        <v>2011</v>
      </c>
      <c r="AA2266" s="6">
        <f>(Orders[[#This Row],[Sales]]*Orders[[#This Row],[Quantity]])-Orders[[#This Row],[Discount]]</f>
        <v>449.90999999999997</v>
      </c>
    </row>
    <row r="2267" spans="1:27" ht="16.5" x14ac:dyDescent="0.3">
      <c r="A2267">
        <v>31934</v>
      </c>
      <c r="B2267" t="s">
        <v>6701</v>
      </c>
      <c r="C2267" s="1">
        <v>41502</v>
      </c>
      <c r="D2267" s="1">
        <v>41508</v>
      </c>
      <c r="E2267" t="s">
        <v>66</v>
      </c>
      <c r="F2267" t="s">
        <v>1654</v>
      </c>
      <c r="G2267" t="s">
        <v>1655</v>
      </c>
      <c r="H2267" t="s">
        <v>31</v>
      </c>
      <c r="I2267" t="s">
        <v>117</v>
      </c>
      <c r="J2267" t="s">
        <v>315</v>
      </c>
      <c r="K2267" t="s">
        <v>34</v>
      </c>
      <c r="L2267">
        <v>80013</v>
      </c>
      <c r="M2267" t="s">
        <v>35</v>
      </c>
      <c r="N2267" t="s">
        <v>105</v>
      </c>
      <c r="O2267" t="s">
        <v>1278</v>
      </c>
      <c r="P2267" t="s">
        <v>50</v>
      </c>
      <c r="Q2267" t="s">
        <v>89</v>
      </c>
      <c r="R2267" t="s">
        <v>1279</v>
      </c>
      <c r="S2267" s="5">
        <v>122.328</v>
      </c>
      <c r="T2267">
        <v>3</v>
      </c>
      <c r="U2267">
        <v>0.2</v>
      </c>
      <c r="V2267">
        <v>12.232799999999999</v>
      </c>
      <c r="W2267">
        <v>10.98</v>
      </c>
      <c r="X2267" t="s">
        <v>64</v>
      </c>
      <c r="Y2267" t="s">
        <v>6425</v>
      </c>
      <c r="Z2267">
        <v>2013</v>
      </c>
      <c r="AA2267" s="6">
        <f>(Orders[[#This Row],[Sales]]*Orders[[#This Row],[Quantity]])-Orders[[#This Row],[Discount]]</f>
        <v>366.78400000000005</v>
      </c>
    </row>
    <row r="2268" spans="1:27" ht="16.5" x14ac:dyDescent="0.3">
      <c r="A2268">
        <v>38496</v>
      </c>
      <c r="B2268" t="s">
        <v>6702</v>
      </c>
      <c r="C2268" s="1">
        <v>41132</v>
      </c>
      <c r="D2268" s="1">
        <v>41136</v>
      </c>
      <c r="E2268" t="s">
        <v>66</v>
      </c>
      <c r="F2268" t="s">
        <v>2967</v>
      </c>
      <c r="G2268" t="s">
        <v>2968</v>
      </c>
      <c r="H2268" t="s">
        <v>94</v>
      </c>
      <c r="I2268" t="s">
        <v>232</v>
      </c>
      <c r="J2268" t="s">
        <v>233</v>
      </c>
      <c r="K2268" t="s">
        <v>34</v>
      </c>
      <c r="L2268">
        <v>10035</v>
      </c>
      <c r="M2268" t="s">
        <v>35</v>
      </c>
      <c r="N2268" t="s">
        <v>87</v>
      </c>
      <c r="O2268" t="s">
        <v>542</v>
      </c>
      <c r="P2268" t="s">
        <v>61</v>
      </c>
      <c r="Q2268" t="s">
        <v>72</v>
      </c>
      <c r="R2268" t="s">
        <v>543</v>
      </c>
      <c r="S2268" s="5">
        <v>138</v>
      </c>
      <c r="T2268">
        <v>2</v>
      </c>
      <c r="U2268">
        <v>0</v>
      </c>
      <c r="V2268">
        <v>34.5</v>
      </c>
      <c r="W2268">
        <v>10.96</v>
      </c>
      <c r="X2268" t="s">
        <v>64</v>
      </c>
      <c r="Y2268" t="s">
        <v>6425</v>
      </c>
      <c r="Z2268">
        <v>2012</v>
      </c>
      <c r="AA2268" s="6">
        <f>(Orders[[#This Row],[Sales]]*Orders[[#This Row],[Quantity]])-Orders[[#This Row],[Discount]]</f>
        <v>276</v>
      </c>
    </row>
    <row r="2269" spans="1:27" ht="16.5" x14ac:dyDescent="0.3">
      <c r="A2269">
        <v>41197</v>
      </c>
      <c r="B2269" t="s">
        <v>6703</v>
      </c>
      <c r="C2269" s="1">
        <v>41873</v>
      </c>
      <c r="D2269" s="1">
        <v>41877</v>
      </c>
      <c r="E2269" t="s">
        <v>66</v>
      </c>
      <c r="F2269" t="s">
        <v>6704</v>
      </c>
      <c r="G2269" t="s">
        <v>6705</v>
      </c>
      <c r="H2269" t="s">
        <v>31</v>
      </c>
      <c r="I2269" t="s">
        <v>1761</v>
      </c>
      <c r="J2269" t="s">
        <v>315</v>
      </c>
      <c r="K2269" t="s">
        <v>34</v>
      </c>
      <c r="L2269">
        <v>80027</v>
      </c>
      <c r="M2269" t="s">
        <v>35</v>
      </c>
      <c r="N2269" t="s">
        <v>105</v>
      </c>
      <c r="O2269" t="s">
        <v>1412</v>
      </c>
      <c r="P2269" t="s">
        <v>50</v>
      </c>
      <c r="Q2269" t="s">
        <v>112</v>
      </c>
      <c r="R2269" t="s">
        <v>1413</v>
      </c>
      <c r="S2269" s="5">
        <v>237.096</v>
      </c>
      <c r="T2269">
        <v>3</v>
      </c>
      <c r="U2269">
        <v>0.2</v>
      </c>
      <c r="V2269">
        <v>20.745899999999981</v>
      </c>
      <c r="W2269">
        <v>10.89</v>
      </c>
      <c r="X2269" t="s">
        <v>64</v>
      </c>
      <c r="Y2269" t="s">
        <v>6425</v>
      </c>
      <c r="Z2269">
        <v>2014</v>
      </c>
      <c r="AA2269" s="6">
        <f>(Orders[[#This Row],[Sales]]*Orders[[#This Row],[Quantity]])-Orders[[#This Row],[Discount]]</f>
        <v>711.08799999999997</v>
      </c>
    </row>
    <row r="2270" spans="1:27" ht="16.5" x14ac:dyDescent="0.3">
      <c r="A2270">
        <v>37009</v>
      </c>
      <c r="B2270" t="s">
        <v>6706</v>
      </c>
      <c r="C2270" s="1">
        <v>41852</v>
      </c>
      <c r="D2270" s="1">
        <v>41852</v>
      </c>
      <c r="E2270" t="s">
        <v>303</v>
      </c>
      <c r="F2270" t="s">
        <v>6433</v>
      </c>
      <c r="G2270" t="s">
        <v>6434</v>
      </c>
      <c r="H2270" t="s">
        <v>31</v>
      </c>
      <c r="I2270" t="s">
        <v>661</v>
      </c>
      <c r="J2270" t="s">
        <v>118</v>
      </c>
      <c r="K2270" t="s">
        <v>34</v>
      </c>
      <c r="L2270">
        <v>60653</v>
      </c>
      <c r="M2270" t="s">
        <v>35</v>
      </c>
      <c r="N2270" t="s">
        <v>48</v>
      </c>
      <c r="O2270" t="s">
        <v>3803</v>
      </c>
      <c r="P2270" t="s">
        <v>61</v>
      </c>
      <c r="Q2270" t="s">
        <v>72</v>
      </c>
      <c r="R2270" t="s">
        <v>3804</v>
      </c>
      <c r="S2270" s="5">
        <v>36.792000000000002</v>
      </c>
      <c r="T2270">
        <v>1</v>
      </c>
      <c r="U2270">
        <v>0.2</v>
      </c>
      <c r="V2270">
        <v>4.1390999999999991</v>
      </c>
      <c r="W2270">
        <v>10.83</v>
      </c>
      <c r="X2270" t="s">
        <v>41</v>
      </c>
      <c r="Y2270" t="s">
        <v>6425</v>
      </c>
      <c r="Z2270">
        <v>2014</v>
      </c>
      <c r="AA2270" s="6">
        <f>(Orders[[#This Row],[Sales]]*Orders[[#This Row],[Quantity]])-Orders[[#This Row],[Discount]]</f>
        <v>36.591999999999999</v>
      </c>
    </row>
    <row r="2271" spans="1:27" ht="16.5" x14ac:dyDescent="0.3">
      <c r="A2271">
        <v>35368</v>
      </c>
      <c r="B2271" t="s">
        <v>6707</v>
      </c>
      <c r="C2271" s="1">
        <v>41515</v>
      </c>
      <c r="D2271" s="1">
        <v>41518</v>
      </c>
      <c r="E2271" t="s">
        <v>55</v>
      </c>
      <c r="F2271" t="s">
        <v>1392</v>
      </c>
      <c r="G2271" t="s">
        <v>1393</v>
      </c>
      <c r="H2271" t="s">
        <v>31</v>
      </c>
      <c r="I2271" t="s">
        <v>170</v>
      </c>
      <c r="J2271" t="s">
        <v>171</v>
      </c>
      <c r="K2271" t="s">
        <v>34</v>
      </c>
      <c r="L2271">
        <v>75081</v>
      </c>
      <c r="M2271" t="s">
        <v>35</v>
      </c>
      <c r="N2271" t="s">
        <v>48</v>
      </c>
      <c r="O2271" t="s">
        <v>6095</v>
      </c>
      <c r="P2271" t="s">
        <v>38</v>
      </c>
      <c r="Q2271" t="s">
        <v>173</v>
      </c>
      <c r="R2271" t="s">
        <v>6096</v>
      </c>
      <c r="S2271" s="5">
        <v>156.37280000000001</v>
      </c>
      <c r="T2271">
        <v>2</v>
      </c>
      <c r="U2271">
        <v>0.32</v>
      </c>
      <c r="V2271">
        <v>-52.890800000000027</v>
      </c>
      <c r="W2271">
        <v>10.8</v>
      </c>
      <c r="X2271" t="s">
        <v>64</v>
      </c>
      <c r="Y2271" t="s">
        <v>6425</v>
      </c>
      <c r="Z2271">
        <v>2013</v>
      </c>
      <c r="AA2271" s="6">
        <f>(Orders[[#This Row],[Sales]]*Orders[[#This Row],[Quantity]])-Orders[[#This Row],[Discount]]</f>
        <v>312.42560000000003</v>
      </c>
    </row>
    <row r="2272" spans="1:27" ht="16.5" x14ac:dyDescent="0.3">
      <c r="A2272">
        <v>33673</v>
      </c>
      <c r="B2272" t="s">
        <v>6708</v>
      </c>
      <c r="C2272" s="1">
        <v>40774</v>
      </c>
      <c r="D2272" s="1">
        <v>40776</v>
      </c>
      <c r="E2272" t="s">
        <v>28</v>
      </c>
      <c r="F2272" t="s">
        <v>4459</v>
      </c>
      <c r="G2272" t="s">
        <v>4460</v>
      </c>
      <c r="H2272" t="s">
        <v>31</v>
      </c>
      <c r="I2272" t="s">
        <v>69</v>
      </c>
      <c r="J2272" t="s">
        <v>250</v>
      </c>
      <c r="K2272" t="s">
        <v>34</v>
      </c>
      <c r="L2272">
        <v>43229</v>
      </c>
      <c r="M2272" t="s">
        <v>35</v>
      </c>
      <c r="N2272" t="s">
        <v>87</v>
      </c>
      <c r="O2272" t="s">
        <v>4199</v>
      </c>
      <c r="P2272" t="s">
        <v>50</v>
      </c>
      <c r="Q2272" t="s">
        <v>51</v>
      </c>
      <c r="R2272" t="s">
        <v>4200</v>
      </c>
      <c r="S2272" s="5">
        <v>76.77600000000001</v>
      </c>
      <c r="T2272">
        <v>4</v>
      </c>
      <c r="U2272">
        <v>0.7</v>
      </c>
      <c r="V2272">
        <v>-58.861599999999981</v>
      </c>
      <c r="W2272">
        <v>10.62</v>
      </c>
      <c r="X2272" t="s">
        <v>41</v>
      </c>
      <c r="Y2272" t="s">
        <v>6425</v>
      </c>
      <c r="Z2272">
        <v>2011</v>
      </c>
      <c r="AA2272" s="6">
        <f>(Orders[[#This Row],[Sales]]*Orders[[#This Row],[Quantity]])-Orders[[#This Row],[Discount]]</f>
        <v>306.40400000000005</v>
      </c>
    </row>
    <row r="2273" spans="1:27" ht="16.5" x14ac:dyDescent="0.3">
      <c r="A2273">
        <v>33229</v>
      </c>
      <c r="B2273" t="s">
        <v>6709</v>
      </c>
      <c r="C2273" s="1">
        <v>41858</v>
      </c>
      <c r="D2273" s="1">
        <v>41862</v>
      </c>
      <c r="E2273" t="s">
        <v>28</v>
      </c>
      <c r="F2273" t="s">
        <v>247</v>
      </c>
      <c r="G2273" t="s">
        <v>248</v>
      </c>
      <c r="H2273" t="s">
        <v>31</v>
      </c>
      <c r="I2273" t="s">
        <v>943</v>
      </c>
      <c r="J2273" t="s">
        <v>131</v>
      </c>
      <c r="K2273" t="s">
        <v>34</v>
      </c>
      <c r="L2273">
        <v>70506</v>
      </c>
      <c r="M2273" t="s">
        <v>35</v>
      </c>
      <c r="N2273" t="s">
        <v>36</v>
      </c>
      <c r="O2273" t="s">
        <v>6647</v>
      </c>
      <c r="P2273" t="s">
        <v>38</v>
      </c>
      <c r="Q2273" t="s">
        <v>173</v>
      </c>
      <c r="R2273" t="s">
        <v>6648</v>
      </c>
      <c r="S2273" s="5">
        <v>145.74</v>
      </c>
      <c r="T2273">
        <v>3</v>
      </c>
      <c r="U2273">
        <v>0</v>
      </c>
      <c r="V2273">
        <v>23.318400000000011</v>
      </c>
      <c r="W2273">
        <v>10.61</v>
      </c>
      <c r="X2273" t="s">
        <v>64</v>
      </c>
      <c r="Y2273" t="s">
        <v>6425</v>
      </c>
      <c r="Z2273">
        <v>2014</v>
      </c>
      <c r="AA2273" s="6">
        <f>(Orders[[#This Row],[Sales]]*Orders[[#This Row],[Quantity]])-Orders[[#This Row],[Discount]]</f>
        <v>437.22</v>
      </c>
    </row>
    <row r="2274" spans="1:27" ht="16.5" x14ac:dyDescent="0.3">
      <c r="A2274">
        <v>31953</v>
      </c>
      <c r="B2274" t="s">
        <v>6710</v>
      </c>
      <c r="C2274" s="1">
        <v>41509</v>
      </c>
      <c r="D2274" s="1">
        <v>41515</v>
      </c>
      <c r="E2274" t="s">
        <v>66</v>
      </c>
      <c r="F2274" t="s">
        <v>5656</v>
      </c>
      <c r="G2274" t="s">
        <v>5657</v>
      </c>
      <c r="H2274" t="s">
        <v>31</v>
      </c>
      <c r="I2274" t="s">
        <v>69</v>
      </c>
      <c r="J2274" t="s">
        <v>250</v>
      </c>
      <c r="K2274" t="s">
        <v>34</v>
      </c>
      <c r="L2274">
        <v>43229</v>
      </c>
      <c r="M2274" t="s">
        <v>35</v>
      </c>
      <c r="N2274" t="s">
        <v>87</v>
      </c>
      <c r="O2274" t="s">
        <v>371</v>
      </c>
      <c r="P2274" t="s">
        <v>50</v>
      </c>
      <c r="Q2274" t="s">
        <v>372</v>
      </c>
      <c r="R2274" t="s">
        <v>373</v>
      </c>
      <c r="S2274" s="5">
        <v>134.28800000000001</v>
      </c>
      <c r="T2274">
        <v>2</v>
      </c>
      <c r="U2274">
        <v>0.2</v>
      </c>
      <c r="V2274">
        <v>45.322200000000002</v>
      </c>
      <c r="W2274">
        <v>10.119999999999999</v>
      </c>
      <c r="X2274" t="s">
        <v>64</v>
      </c>
      <c r="Y2274" t="s">
        <v>6425</v>
      </c>
      <c r="Z2274">
        <v>2013</v>
      </c>
      <c r="AA2274" s="6">
        <f>(Orders[[#This Row],[Sales]]*Orders[[#This Row],[Quantity]])-Orders[[#This Row],[Discount]]</f>
        <v>268.37600000000003</v>
      </c>
    </row>
    <row r="2275" spans="1:27" ht="16.5" x14ac:dyDescent="0.3">
      <c r="A2275">
        <v>31397</v>
      </c>
      <c r="B2275" t="s">
        <v>6711</v>
      </c>
      <c r="C2275" s="1">
        <v>41516</v>
      </c>
      <c r="D2275" s="1">
        <v>41520</v>
      </c>
      <c r="E2275" t="s">
        <v>66</v>
      </c>
      <c r="F2275" t="s">
        <v>1981</v>
      </c>
      <c r="G2275" t="s">
        <v>1982</v>
      </c>
      <c r="H2275" t="s">
        <v>94</v>
      </c>
      <c r="I2275" t="s">
        <v>661</v>
      </c>
      <c r="J2275" t="s">
        <v>118</v>
      </c>
      <c r="K2275" t="s">
        <v>34</v>
      </c>
      <c r="L2275">
        <v>60610</v>
      </c>
      <c r="M2275" t="s">
        <v>35</v>
      </c>
      <c r="N2275" t="s">
        <v>48</v>
      </c>
      <c r="O2275" t="s">
        <v>3270</v>
      </c>
      <c r="P2275" t="s">
        <v>61</v>
      </c>
      <c r="Q2275" t="s">
        <v>294</v>
      </c>
      <c r="R2275" t="s">
        <v>3271</v>
      </c>
      <c r="S2275" s="5">
        <v>95.976000000000013</v>
      </c>
      <c r="T2275">
        <v>3</v>
      </c>
      <c r="U2275">
        <v>0.2</v>
      </c>
      <c r="V2275">
        <v>-10.797300000000011</v>
      </c>
      <c r="W2275">
        <v>10.01</v>
      </c>
      <c r="X2275" t="s">
        <v>64</v>
      </c>
      <c r="Y2275" t="s">
        <v>6425</v>
      </c>
      <c r="Z2275">
        <v>2013</v>
      </c>
      <c r="AA2275" s="6">
        <f>(Orders[[#This Row],[Sales]]*Orders[[#This Row],[Quantity]])-Orders[[#This Row],[Discount]]</f>
        <v>287.72800000000007</v>
      </c>
    </row>
    <row r="2276" spans="1:27" ht="16.5" x14ac:dyDescent="0.3">
      <c r="A2276">
        <v>40786</v>
      </c>
      <c r="B2276" t="s">
        <v>6712</v>
      </c>
      <c r="C2276" s="1">
        <v>41492</v>
      </c>
      <c r="D2276" s="1">
        <v>41498</v>
      </c>
      <c r="E2276" t="s">
        <v>66</v>
      </c>
      <c r="F2276" t="s">
        <v>924</v>
      </c>
      <c r="G2276" t="s">
        <v>925</v>
      </c>
      <c r="H2276" t="s">
        <v>58</v>
      </c>
      <c r="I2276" t="s">
        <v>579</v>
      </c>
      <c r="J2276" t="s">
        <v>716</v>
      </c>
      <c r="K2276" t="s">
        <v>34</v>
      </c>
      <c r="L2276">
        <v>35810</v>
      </c>
      <c r="M2276" t="s">
        <v>35</v>
      </c>
      <c r="N2276" t="s">
        <v>36</v>
      </c>
      <c r="O2276" t="s">
        <v>5433</v>
      </c>
      <c r="P2276" t="s">
        <v>50</v>
      </c>
      <c r="Q2276" t="s">
        <v>788</v>
      </c>
      <c r="R2276" t="s">
        <v>5434</v>
      </c>
      <c r="S2276" s="5">
        <v>197.05</v>
      </c>
      <c r="T2276">
        <v>7</v>
      </c>
      <c r="U2276">
        <v>0</v>
      </c>
      <c r="V2276">
        <v>59.114999999999981</v>
      </c>
      <c r="W2276">
        <v>9.8699999999999992</v>
      </c>
      <c r="X2276" t="s">
        <v>64</v>
      </c>
      <c r="Y2276" t="s">
        <v>6425</v>
      </c>
      <c r="Z2276">
        <v>2013</v>
      </c>
      <c r="AA2276" s="6">
        <f>(Orders[[#This Row],[Sales]]*Orders[[#This Row],[Quantity]])-Orders[[#This Row],[Discount]]</f>
        <v>1379.3500000000001</v>
      </c>
    </row>
    <row r="2277" spans="1:27" ht="16.5" x14ac:dyDescent="0.3">
      <c r="A2277">
        <v>33062</v>
      </c>
      <c r="B2277" t="s">
        <v>6713</v>
      </c>
      <c r="C2277" s="1">
        <v>41491</v>
      </c>
      <c r="D2277" s="1">
        <v>41495</v>
      </c>
      <c r="E2277" t="s">
        <v>66</v>
      </c>
      <c r="F2277" t="s">
        <v>3993</v>
      </c>
      <c r="G2277" t="s">
        <v>3994</v>
      </c>
      <c r="H2277" t="s">
        <v>94</v>
      </c>
      <c r="I2277" t="s">
        <v>1309</v>
      </c>
      <c r="J2277" t="s">
        <v>495</v>
      </c>
      <c r="K2277" t="s">
        <v>34</v>
      </c>
      <c r="L2277">
        <v>23434</v>
      </c>
      <c r="M2277" t="s">
        <v>35</v>
      </c>
      <c r="N2277" t="s">
        <v>36</v>
      </c>
      <c r="O2277" t="s">
        <v>6284</v>
      </c>
      <c r="P2277" t="s">
        <v>38</v>
      </c>
      <c r="Q2277" t="s">
        <v>270</v>
      </c>
      <c r="R2277" t="s">
        <v>6285</v>
      </c>
      <c r="S2277" s="5">
        <v>109.8</v>
      </c>
      <c r="T2277">
        <v>9</v>
      </c>
      <c r="U2277">
        <v>0</v>
      </c>
      <c r="V2277">
        <v>46.116000000000007</v>
      </c>
      <c r="W2277">
        <v>9.82</v>
      </c>
      <c r="X2277" t="s">
        <v>64</v>
      </c>
      <c r="Y2277" t="s">
        <v>6425</v>
      </c>
      <c r="Z2277">
        <v>2013</v>
      </c>
      <c r="AA2277" s="6">
        <f>(Orders[[#This Row],[Sales]]*Orders[[#This Row],[Quantity]])-Orders[[#This Row],[Discount]]</f>
        <v>988.19999999999993</v>
      </c>
    </row>
    <row r="2278" spans="1:27" ht="16.5" x14ac:dyDescent="0.3">
      <c r="A2278">
        <v>33603</v>
      </c>
      <c r="B2278" t="s">
        <v>6714</v>
      </c>
      <c r="C2278" s="1">
        <v>41127</v>
      </c>
      <c r="D2278" s="1">
        <v>41129</v>
      </c>
      <c r="E2278" t="s">
        <v>55</v>
      </c>
      <c r="F2278" t="s">
        <v>1568</v>
      </c>
      <c r="G2278" t="s">
        <v>1569</v>
      </c>
      <c r="H2278" t="s">
        <v>58</v>
      </c>
      <c r="I2278" t="s">
        <v>869</v>
      </c>
      <c r="J2278" t="s">
        <v>171</v>
      </c>
      <c r="K2278" t="s">
        <v>34</v>
      </c>
      <c r="L2278">
        <v>77041</v>
      </c>
      <c r="M2278" t="s">
        <v>35</v>
      </c>
      <c r="N2278" t="s">
        <v>48</v>
      </c>
      <c r="O2278" t="s">
        <v>2812</v>
      </c>
      <c r="P2278" t="s">
        <v>50</v>
      </c>
      <c r="Q2278" t="s">
        <v>416</v>
      </c>
      <c r="R2278" t="s">
        <v>2813</v>
      </c>
      <c r="S2278" s="5">
        <v>27.216000000000001</v>
      </c>
      <c r="T2278">
        <v>3</v>
      </c>
      <c r="U2278">
        <v>0.2</v>
      </c>
      <c r="V2278">
        <v>9.8657999999999983</v>
      </c>
      <c r="W2278">
        <v>9.82</v>
      </c>
      <c r="X2278" t="s">
        <v>41</v>
      </c>
      <c r="Y2278" t="s">
        <v>6425</v>
      </c>
      <c r="Z2278">
        <v>2012</v>
      </c>
      <c r="AA2278" s="6">
        <f>(Orders[[#This Row],[Sales]]*Orders[[#This Row],[Quantity]])-Orders[[#This Row],[Discount]]</f>
        <v>81.447999999999993</v>
      </c>
    </row>
    <row r="2279" spans="1:27" ht="16.5" x14ac:dyDescent="0.3">
      <c r="A2279">
        <v>32471</v>
      </c>
      <c r="B2279" t="s">
        <v>6715</v>
      </c>
      <c r="C2279" s="1">
        <v>41143</v>
      </c>
      <c r="D2279" s="1">
        <v>41146</v>
      </c>
      <c r="E2279" t="s">
        <v>55</v>
      </c>
      <c r="F2279" t="s">
        <v>4067</v>
      </c>
      <c r="G2279" t="s">
        <v>4068</v>
      </c>
      <c r="H2279" t="s">
        <v>58</v>
      </c>
      <c r="I2279" t="s">
        <v>232</v>
      </c>
      <c r="J2279" t="s">
        <v>233</v>
      </c>
      <c r="K2279" t="s">
        <v>34</v>
      </c>
      <c r="L2279">
        <v>10035</v>
      </c>
      <c r="M2279" t="s">
        <v>35</v>
      </c>
      <c r="N2279" t="s">
        <v>87</v>
      </c>
      <c r="O2279" t="s">
        <v>4992</v>
      </c>
      <c r="P2279" t="s">
        <v>50</v>
      </c>
      <c r="Q2279" t="s">
        <v>51</v>
      </c>
      <c r="R2279" t="s">
        <v>4993</v>
      </c>
      <c r="S2279" s="5">
        <v>50.112000000000002</v>
      </c>
      <c r="T2279">
        <v>6</v>
      </c>
      <c r="U2279">
        <v>0.2</v>
      </c>
      <c r="V2279">
        <v>16.2864</v>
      </c>
      <c r="W2279">
        <v>9.69</v>
      </c>
      <c r="X2279" t="s">
        <v>41</v>
      </c>
      <c r="Y2279" t="s">
        <v>6425</v>
      </c>
      <c r="Z2279">
        <v>2012</v>
      </c>
      <c r="AA2279" s="6">
        <f>(Orders[[#This Row],[Sales]]*Orders[[#This Row],[Quantity]])-Orders[[#This Row],[Discount]]</f>
        <v>300.47200000000004</v>
      </c>
    </row>
    <row r="2280" spans="1:27" ht="16.5" x14ac:dyDescent="0.3">
      <c r="A2280">
        <v>36826</v>
      </c>
      <c r="B2280" t="s">
        <v>6716</v>
      </c>
      <c r="C2280" s="1">
        <v>41858</v>
      </c>
      <c r="D2280" s="1">
        <v>41863</v>
      </c>
      <c r="E2280" t="s">
        <v>66</v>
      </c>
      <c r="F2280" t="s">
        <v>796</v>
      </c>
      <c r="G2280" t="s">
        <v>797</v>
      </c>
      <c r="H2280" t="s">
        <v>58</v>
      </c>
      <c r="I2280" t="s">
        <v>6717</v>
      </c>
      <c r="J2280" t="s">
        <v>171</v>
      </c>
      <c r="K2280" t="s">
        <v>34</v>
      </c>
      <c r="L2280">
        <v>75104</v>
      </c>
      <c r="M2280" t="s">
        <v>35</v>
      </c>
      <c r="N2280" t="s">
        <v>48</v>
      </c>
      <c r="O2280" t="s">
        <v>1494</v>
      </c>
      <c r="P2280" t="s">
        <v>50</v>
      </c>
      <c r="Q2280" t="s">
        <v>416</v>
      </c>
      <c r="R2280" t="s">
        <v>1495</v>
      </c>
      <c r="S2280" s="5">
        <v>115.29600000000001</v>
      </c>
      <c r="T2280">
        <v>3</v>
      </c>
      <c r="U2280">
        <v>0.2</v>
      </c>
      <c r="V2280">
        <v>40.353599999999993</v>
      </c>
      <c r="W2280">
        <v>9.69</v>
      </c>
      <c r="X2280" t="s">
        <v>64</v>
      </c>
      <c r="Y2280" t="s">
        <v>6425</v>
      </c>
      <c r="Z2280">
        <v>2014</v>
      </c>
      <c r="AA2280" s="6">
        <f>(Orders[[#This Row],[Sales]]*Orders[[#This Row],[Quantity]])-Orders[[#This Row],[Discount]]</f>
        <v>345.68800000000005</v>
      </c>
    </row>
    <row r="2281" spans="1:27" ht="16.5" x14ac:dyDescent="0.3">
      <c r="A2281">
        <v>36900</v>
      </c>
      <c r="B2281" t="s">
        <v>6718</v>
      </c>
      <c r="C2281" s="1">
        <v>41514</v>
      </c>
      <c r="D2281" s="1">
        <v>41516</v>
      </c>
      <c r="E2281" t="s">
        <v>28</v>
      </c>
      <c r="F2281" t="s">
        <v>796</v>
      </c>
      <c r="G2281" t="s">
        <v>797</v>
      </c>
      <c r="H2281" t="s">
        <v>58</v>
      </c>
      <c r="I2281" t="s">
        <v>869</v>
      </c>
      <c r="J2281" t="s">
        <v>171</v>
      </c>
      <c r="K2281" t="s">
        <v>34</v>
      </c>
      <c r="L2281">
        <v>77041</v>
      </c>
      <c r="M2281" t="s">
        <v>35</v>
      </c>
      <c r="N2281" t="s">
        <v>48</v>
      </c>
      <c r="O2281" t="s">
        <v>6541</v>
      </c>
      <c r="P2281" t="s">
        <v>50</v>
      </c>
      <c r="Q2281" t="s">
        <v>416</v>
      </c>
      <c r="R2281" t="s">
        <v>6542</v>
      </c>
      <c r="S2281" s="5">
        <v>79.920000000000016</v>
      </c>
      <c r="T2281">
        <v>5</v>
      </c>
      <c r="U2281">
        <v>0.2</v>
      </c>
      <c r="V2281">
        <v>27.972000000000001</v>
      </c>
      <c r="W2281">
        <v>9.65</v>
      </c>
      <c r="X2281" t="s">
        <v>64</v>
      </c>
      <c r="Y2281" t="s">
        <v>6425</v>
      </c>
      <c r="Z2281">
        <v>2013</v>
      </c>
      <c r="AA2281" s="6">
        <f>(Orders[[#This Row],[Sales]]*Orders[[#This Row],[Quantity]])-Orders[[#This Row],[Discount]]</f>
        <v>399.40000000000009</v>
      </c>
    </row>
    <row r="2282" spans="1:27" ht="16.5" x14ac:dyDescent="0.3">
      <c r="A2282">
        <v>38089</v>
      </c>
      <c r="B2282" t="s">
        <v>6719</v>
      </c>
      <c r="C2282" s="1">
        <v>40770</v>
      </c>
      <c r="D2282" s="1">
        <v>40773</v>
      </c>
      <c r="E2282" t="s">
        <v>55</v>
      </c>
      <c r="F2282" t="s">
        <v>2762</v>
      </c>
      <c r="G2282" t="s">
        <v>2763</v>
      </c>
      <c r="H2282" t="s">
        <v>31</v>
      </c>
      <c r="I2282" t="s">
        <v>321</v>
      </c>
      <c r="J2282" t="s">
        <v>322</v>
      </c>
      <c r="K2282" t="s">
        <v>34</v>
      </c>
      <c r="L2282">
        <v>6824</v>
      </c>
      <c r="M2282" t="s">
        <v>35</v>
      </c>
      <c r="N2282" t="s">
        <v>87</v>
      </c>
      <c r="O2282" t="s">
        <v>3708</v>
      </c>
      <c r="P2282" t="s">
        <v>50</v>
      </c>
      <c r="Q2282" t="s">
        <v>51</v>
      </c>
      <c r="R2282" t="s">
        <v>3709</v>
      </c>
      <c r="S2282" s="5">
        <v>62.94</v>
      </c>
      <c r="T2282">
        <v>3</v>
      </c>
      <c r="U2282">
        <v>0</v>
      </c>
      <c r="V2282">
        <v>30.211200000000002</v>
      </c>
      <c r="W2282">
        <v>9.61</v>
      </c>
      <c r="X2282" t="s">
        <v>53</v>
      </c>
      <c r="Y2282" t="s">
        <v>6425</v>
      </c>
      <c r="Z2282">
        <v>2011</v>
      </c>
      <c r="AA2282" s="6">
        <f>(Orders[[#This Row],[Sales]]*Orders[[#This Row],[Quantity]])-Orders[[#This Row],[Discount]]</f>
        <v>188.82</v>
      </c>
    </row>
    <row r="2283" spans="1:27" ht="16.5" x14ac:dyDescent="0.3">
      <c r="A2283">
        <v>31483</v>
      </c>
      <c r="B2283" t="s">
        <v>6720</v>
      </c>
      <c r="C2283" s="1">
        <v>40781</v>
      </c>
      <c r="D2283" s="1">
        <v>40785</v>
      </c>
      <c r="E2283" t="s">
        <v>66</v>
      </c>
      <c r="F2283" t="s">
        <v>3926</v>
      </c>
      <c r="G2283" t="s">
        <v>3927</v>
      </c>
      <c r="H2283" t="s">
        <v>94</v>
      </c>
      <c r="I2283" t="s">
        <v>151</v>
      </c>
      <c r="J2283" t="s">
        <v>104</v>
      </c>
      <c r="K2283" t="s">
        <v>34</v>
      </c>
      <c r="L2283">
        <v>90032</v>
      </c>
      <c r="M2283" t="s">
        <v>35</v>
      </c>
      <c r="N2283" t="s">
        <v>105</v>
      </c>
      <c r="O2283" t="s">
        <v>2566</v>
      </c>
      <c r="P2283" t="s">
        <v>61</v>
      </c>
      <c r="Q2283" t="s">
        <v>294</v>
      </c>
      <c r="R2283" t="s">
        <v>2567</v>
      </c>
      <c r="S2283" s="5">
        <v>176.8</v>
      </c>
      <c r="T2283">
        <v>8</v>
      </c>
      <c r="U2283">
        <v>0</v>
      </c>
      <c r="V2283">
        <v>22.984000000000009</v>
      </c>
      <c r="W2283">
        <v>9.5299999999999994</v>
      </c>
      <c r="X2283" t="s">
        <v>64</v>
      </c>
      <c r="Y2283" t="s">
        <v>6425</v>
      </c>
      <c r="Z2283">
        <v>2011</v>
      </c>
      <c r="AA2283" s="6">
        <f>(Orders[[#This Row],[Sales]]*Orders[[#This Row],[Quantity]])-Orders[[#This Row],[Discount]]</f>
        <v>1414.4</v>
      </c>
    </row>
    <row r="2284" spans="1:27" ht="16.5" x14ac:dyDescent="0.3">
      <c r="A2284">
        <v>36677</v>
      </c>
      <c r="B2284" t="s">
        <v>6721</v>
      </c>
      <c r="C2284" s="1">
        <v>41501</v>
      </c>
      <c r="D2284" s="1">
        <v>41505</v>
      </c>
      <c r="E2284" t="s">
        <v>66</v>
      </c>
      <c r="F2284" t="s">
        <v>3911</v>
      </c>
      <c r="G2284" t="s">
        <v>3912</v>
      </c>
      <c r="H2284" t="s">
        <v>31</v>
      </c>
      <c r="I2284" t="s">
        <v>151</v>
      </c>
      <c r="J2284" t="s">
        <v>104</v>
      </c>
      <c r="K2284" t="s">
        <v>34</v>
      </c>
      <c r="L2284">
        <v>90045</v>
      </c>
      <c r="M2284" t="s">
        <v>35</v>
      </c>
      <c r="N2284" t="s">
        <v>105</v>
      </c>
      <c r="O2284" t="s">
        <v>5553</v>
      </c>
      <c r="P2284" t="s">
        <v>61</v>
      </c>
      <c r="Q2284" t="s">
        <v>62</v>
      </c>
      <c r="R2284" t="s">
        <v>5554</v>
      </c>
      <c r="S2284" s="5">
        <v>105.55200000000001</v>
      </c>
      <c r="T2284">
        <v>6</v>
      </c>
      <c r="U2284">
        <v>0.2</v>
      </c>
      <c r="V2284">
        <v>35.623800000000003</v>
      </c>
      <c r="W2284">
        <v>9.52</v>
      </c>
      <c r="X2284" t="s">
        <v>53</v>
      </c>
      <c r="Y2284" t="s">
        <v>6425</v>
      </c>
      <c r="Z2284">
        <v>2013</v>
      </c>
      <c r="AA2284" s="6">
        <f>(Orders[[#This Row],[Sales]]*Orders[[#This Row],[Quantity]])-Orders[[#This Row],[Discount]]</f>
        <v>633.11199999999997</v>
      </c>
    </row>
    <row r="2285" spans="1:27" ht="16.5" x14ac:dyDescent="0.3">
      <c r="A2285">
        <v>37712</v>
      </c>
      <c r="B2285" t="s">
        <v>6722</v>
      </c>
      <c r="C2285" s="1">
        <v>41873</v>
      </c>
      <c r="D2285" s="1">
        <v>41873</v>
      </c>
      <c r="E2285" t="s">
        <v>303</v>
      </c>
      <c r="F2285" t="s">
        <v>480</v>
      </c>
      <c r="G2285" t="s">
        <v>481</v>
      </c>
      <c r="H2285" t="s">
        <v>58</v>
      </c>
      <c r="I2285" t="s">
        <v>3621</v>
      </c>
      <c r="J2285" t="s">
        <v>396</v>
      </c>
      <c r="K2285" t="s">
        <v>34</v>
      </c>
      <c r="L2285">
        <v>85224</v>
      </c>
      <c r="M2285" t="s">
        <v>35</v>
      </c>
      <c r="N2285" t="s">
        <v>105</v>
      </c>
      <c r="O2285" t="s">
        <v>6723</v>
      </c>
      <c r="P2285" t="s">
        <v>50</v>
      </c>
      <c r="Q2285" t="s">
        <v>416</v>
      </c>
      <c r="R2285" t="s">
        <v>6724</v>
      </c>
      <c r="S2285" s="5">
        <v>83.88</v>
      </c>
      <c r="T2285">
        <v>1</v>
      </c>
      <c r="U2285">
        <v>0.2</v>
      </c>
      <c r="V2285">
        <v>29.358000000000001</v>
      </c>
      <c r="W2285">
        <v>9.42</v>
      </c>
      <c r="X2285" t="s">
        <v>53</v>
      </c>
      <c r="Y2285" t="s">
        <v>6425</v>
      </c>
      <c r="Z2285">
        <v>2014</v>
      </c>
      <c r="AA2285" s="6">
        <f>(Orders[[#This Row],[Sales]]*Orders[[#This Row],[Quantity]])-Orders[[#This Row],[Discount]]</f>
        <v>83.679999999999993</v>
      </c>
    </row>
    <row r="2286" spans="1:27" ht="16.5" x14ac:dyDescent="0.3">
      <c r="A2286">
        <v>34042</v>
      </c>
      <c r="B2286" t="s">
        <v>6725</v>
      </c>
      <c r="C2286" s="1">
        <v>41859</v>
      </c>
      <c r="D2286" s="1">
        <v>41863</v>
      </c>
      <c r="E2286" t="s">
        <v>28</v>
      </c>
      <c r="F2286" t="s">
        <v>1365</v>
      </c>
      <c r="G2286" t="s">
        <v>1366</v>
      </c>
      <c r="H2286" t="s">
        <v>31</v>
      </c>
      <c r="I2286" t="s">
        <v>124</v>
      </c>
      <c r="J2286" t="s">
        <v>33</v>
      </c>
      <c r="K2286" t="s">
        <v>34</v>
      </c>
      <c r="L2286">
        <v>28540</v>
      </c>
      <c r="M2286" t="s">
        <v>35</v>
      </c>
      <c r="N2286" t="s">
        <v>36</v>
      </c>
      <c r="O2286" t="s">
        <v>2300</v>
      </c>
      <c r="P2286" t="s">
        <v>61</v>
      </c>
      <c r="Q2286" t="s">
        <v>294</v>
      </c>
      <c r="R2286" t="s">
        <v>2301</v>
      </c>
      <c r="S2286" s="5">
        <v>79.992000000000004</v>
      </c>
      <c r="T2286">
        <v>1</v>
      </c>
      <c r="U2286">
        <v>0.2</v>
      </c>
      <c r="V2286">
        <v>21.997800000000002</v>
      </c>
      <c r="W2286">
        <v>9.31</v>
      </c>
      <c r="X2286" t="s">
        <v>64</v>
      </c>
      <c r="Y2286" t="s">
        <v>6425</v>
      </c>
      <c r="Z2286">
        <v>2014</v>
      </c>
      <c r="AA2286" s="6">
        <f>(Orders[[#This Row],[Sales]]*Orders[[#This Row],[Quantity]])-Orders[[#This Row],[Discount]]</f>
        <v>79.792000000000002</v>
      </c>
    </row>
    <row r="2287" spans="1:27" ht="16.5" x14ac:dyDescent="0.3">
      <c r="A2287">
        <v>32306</v>
      </c>
      <c r="B2287" t="s">
        <v>6726</v>
      </c>
      <c r="C2287" s="1">
        <v>41853</v>
      </c>
      <c r="D2287" s="1">
        <v>41855</v>
      </c>
      <c r="E2287" t="s">
        <v>55</v>
      </c>
      <c r="F2287" t="s">
        <v>4342</v>
      </c>
      <c r="G2287" t="s">
        <v>4343</v>
      </c>
      <c r="H2287" t="s">
        <v>31</v>
      </c>
      <c r="I2287" t="s">
        <v>661</v>
      </c>
      <c r="J2287" t="s">
        <v>118</v>
      </c>
      <c r="K2287" t="s">
        <v>34</v>
      </c>
      <c r="L2287">
        <v>60653</v>
      </c>
      <c r="M2287" t="s">
        <v>35</v>
      </c>
      <c r="N2287" t="s">
        <v>48</v>
      </c>
      <c r="O2287" t="s">
        <v>509</v>
      </c>
      <c r="P2287" t="s">
        <v>61</v>
      </c>
      <c r="Q2287" t="s">
        <v>72</v>
      </c>
      <c r="R2287" t="s">
        <v>510</v>
      </c>
      <c r="S2287" s="5">
        <v>95.984000000000009</v>
      </c>
      <c r="T2287">
        <v>2</v>
      </c>
      <c r="U2287">
        <v>0.2</v>
      </c>
      <c r="V2287">
        <v>5.9990000000000023</v>
      </c>
      <c r="W2287">
        <v>9.23</v>
      </c>
      <c r="X2287" t="s">
        <v>41</v>
      </c>
      <c r="Y2287" t="s">
        <v>6425</v>
      </c>
      <c r="Z2287">
        <v>2014</v>
      </c>
      <c r="AA2287" s="6">
        <f>(Orders[[#This Row],[Sales]]*Orders[[#This Row],[Quantity]])-Orders[[#This Row],[Discount]]</f>
        <v>191.76800000000003</v>
      </c>
    </row>
    <row r="2288" spans="1:27" ht="16.5" x14ac:dyDescent="0.3">
      <c r="A2288">
        <v>35401</v>
      </c>
      <c r="B2288" t="s">
        <v>6727</v>
      </c>
      <c r="C2288" s="1">
        <v>41859</v>
      </c>
      <c r="D2288" s="1">
        <v>41865</v>
      </c>
      <c r="E2288" t="s">
        <v>66</v>
      </c>
      <c r="F2288" t="s">
        <v>3143</v>
      </c>
      <c r="G2288" t="s">
        <v>3144</v>
      </c>
      <c r="H2288" t="s">
        <v>31</v>
      </c>
      <c r="I2288" t="s">
        <v>157</v>
      </c>
      <c r="J2288" t="s">
        <v>104</v>
      </c>
      <c r="K2288" t="s">
        <v>34</v>
      </c>
      <c r="L2288">
        <v>92105</v>
      </c>
      <c r="M2288" t="s">
        <v>35</v>
      </c>
      <c r="N2288" t="s">
        <v>105</v>
      </c>
      <c r="O2288" t="s">
        <v>6728</v>
      </c>
      <c r="P2288" t="s">
        <v>61</v>
      </c>
      <c r="Q2288" t="s">
        <v>72</v>
      </c>
      <c r="R2288" t="s">
        <v>6729</v>
      </c>
      <c r="S2288" s="5">
        <v>159.96</v>
      </c>
      <c r="T2288">
        <v>5</v>
      </c>
      <c r="U2288">
        <v>0.2</v>
      </c>
      <c r="V2288">
        <v>17.995499999999979</v>
      </c>
      <c r="W2288">
        <v>9.23</v>
      </c>
      <c r="X2288" t="s">
        <v>64</v>
      </c>
      <c r="Y2288" t="s">
        <v>6425</v>
      </c>
      <c r="Z2288">
        <v>2014</v>
      </c>
      <c r="AA2288" s="6">
        <f>(Orders[[#This Row],[Sales]]*Orders[[#This Row],[Quantity]])-Orders[[#This Row],[Discount]]</f>
        <v>799.6</v>
      </c>
    </row>
    <row r="2289" spans="1:27" ht="16.5" x14ac:dyDescent="0.3">
      <c r="A2289">
        <v>37482</v>
      </c>
      <c r="B2289" t="s">
        <v>6730</v>
      </c>
      <c r="C2289" s="1">
        <v>41128</v>
      </c>
      <c r="D2289" s="1">
        <v>41133</v>
      </c>
      <c r="E2289" t="s">
        <v>66</v>
      </c>
      <c r="F2289" t="s">
        <v>4285</v>
      </c>
      <c r="G2289" t="s">
        <v>4286</v>
      </c>
      <c r="H2289" t="s">
        <v>31</v>
      </c>
      <c r="I2289" t="s">
        <v>85</v>
      </c>
      <c r="J2289" t="s">
        <v>86</v>
      </c>
      <c r="K2289" t="s">
        <v>34</v>
      </c>
      <c r="L2289">
        <v>19120</v>
      </c>
      <c r="M2289" t="s">
        <v>35</v>
      </c>
      <c r="N2289" t="s">
        <v>87</v>
      </c>
      <c r="O2289" t="s">
        <v>6731</v>
      </c>
      <c r="P2289" t="s">
        <v>50</v>
      </c>
      <c r="Q2289" t="s">
        <v>788</v>
      </c>
      <c r="R2289" t="s">
        <v>6732</v>
      </c>
      <c r="S2289" s="5">
        <v>106.8</v>
      </c>
      <c r="T2289">
        <v>10</v>
      </c>
      <c r="U2289">
        <v>0.2</v>
      </c>
      <c r="V2289">
        <v>10.68</v>
      </c>
      <c r="W2289">
        <v>9.19</v>
      </c>
      <c r="X2289" t="s">
        <v>64</v>
      </c>
      <c r="Y2289" t="s">
        <v>6425</v>
      </c>
      <c r="Z2289">
        <v>2012</v>
      </c>
      <c r="AA2289" s="6">
        <f>(Orders[[#This Row],[Sales]]*Orders[[#This Row],[Quantity]])-Orders[[#This Row],[Discount]]</f>
        <v>1067.8</v>
      </c>
    </row>
    <row r="2290" spans="1:27" ht="16.5" x14ac:dyDescent="0.3">
      <c r="A2290">
        <v>32590</v>
      </c>
      <c r="B2290" t="s">
        <v>6733</v>
      </c>
      <c r="C2290" s="1">
        <v>41148</v>
      </c>
      <c r="D2290" s="1">
        <v>41153</v>
      </c>
      <c r="E2290" t="s">
        <v>66</v>
      </c>
      <c r="F2290" t="s">
        <v>5268</v>
      </c>
      <c r="G2290" t="s">
        <v>5269</v>
      </c>
      <c r="H2290" t="s">
        <v>31</v>
      </c>
      <c r="I2290" t="s">
        <v>157</v>
      </c>
      <c r="J2290" t="s">
        <v>104</v>
      </c>
      <c r="K2290" t="s">
        <v>34</v>
      </c>
      <c r="L2290">
        <v>92105</v>
      </c>
      <c r="M2290" t="s">
        <v>35</v>
      </c>
      <c r="N2290" t="s">
        <v>105</v>
      </c>
      <c r="O2290" t="s">
        <v>3661</v>
      </c>
      <c r="P2290" t="s">
        <v>50</v>
      </c>
      <c r="Q2290" t="s">
        <v>416</v>
      </c>
      <c r="R2290" t="s">
        <v>3662</v>
      </c>
      <c r="S2290" s="5">
        <v>114.2</v>
      </c>
      <c r="T2290">
        <v>5</v>
      </c>
      <c r="U2290">
        <v>0</v>
      </c>
      <c r="V2290">
        <v>52.531999999999996</v>
      </c>
      <c r="W2290">
        <v>9.14</v>
      </c>
      <c r="X2290" t="s">
        <v>64</v>
      </c>
      <c r="Y2290" t="s">
        <v>6425</v>
      </c>
      <c r="Z2290">
        <v>2012</v>
      </c>
      <c r="AA2290" s="6">
        <f>(Orders[[#This Row],[Sales]]*Orders[[#This Row],[Quantity]])-Orders[[#This Row],[Discount]]</f>
        <v>571</v>
      </c>
    </row>
    <row r="2291" spans="1:27" ht="16.5" x14ac:dyDescent="0.3">
      <c r="A2291">
        <v>35942</v>
      </c>
      <c r="B2291" t="s">
        <v>6734</v>
      </c>
      <c r="C2291" s="1">
        <v>41499</v>
      </c>
      <c r="D2291" s="1">
        <v>41503</v>
      </c>
      <c r="E2291" t="s">
        <v>66</v>
      </c>
      <c r="F2291" t="s">
        <v>3638</v>
      </c>
      <c r="G2291" t="s">
        <v>3639</v>
      </c>
      <c r="H2291" t="s">
        <v>94</v>
      </c>
      <c r="I2291" t="s">
        <v>232</v>
      </c>
      <c r="J2291" t="s">
        <v>233</v>
      </c>
      <c r="K2291" t="s">
        <v>34</v>
      </c>
      <c r="L2291">
        <v>10011</v>
      </c>
      <c r="M2291" t="s">
        <v>35</v>
      </c>
      <c r="N2291" t="s">
        <v>87</v>
      </c>
      <c r="O2291" t="s">
        <v>1589</v>
      </c>
      <c r="P2291" t="s">
        <v>38</v>
      </c>
      <c r="Q2291" t="s">
        <v>98</v>
      </c>
      <c r="R2291" t="s">
        <v>1590</v>
      </c>
      <c r="S2291" s="5">
        <v>145.76400000000001</v>
      </c>
      <c r="T2291">
        <v>2</v>
      </c>
      <c r="U2291">
        <v>0.1</v>
      </c>
      <c r="V2291">
        <v>-8.0980000000000167</v>
      </c>
      <c r="W2291">
        <v>9.1</v>
      </c>
      <c r="X2291" t="s">
        <v>53</v>
      </c>
      <c r="Y2291" t="s">
        <v>6425</v>
      </c>
      <c r="Z2291">
        <v>2013</v>
      </c>
      <c r="AA2291" s="6">
        <f>(Orders[[#This Row],[Sales]]*Orders[[#This Row],[Quantity]])-Orders[[#This Row],[Discount]]</f>
        <v>291.428</v>
      </c>
    </row>
    <row r="2292" spans="1:27" ht="16.5" x14ac:dyDescent="0.3">
      <c r="A2292">
        <v>39758</v>
      </c>
      <c r="B2292" t="s">
        <v>6735</v>
      </c>
      <c r="C2292" s="1">
        <v>40785</v>
      </c>
      <c r="D2292" s="1">
        <v>40790</v>
      </c>
      <c r="E2292" t="s">
        <v>66</v>
      </c>
      <c r="F2292" t="s">
        <v>4342</v>
      </c>
      <c r="G2292" t="s">
        <v>4343</v>
      </c>
      <c r="H2292" t="s">
        <v>31</v>
      </c>
      <c r="I2292" t="s">
        <v>3608</v>
      </c>
      <c r="J2292" t="s">
        <v>322</v>
      </c>
      <c r="K2292" t="s">
        <v>34</v>
      </c>
      <c r="L2292">
        <v>6010</v>
      </c>
      <c r="M2292" t="s">
        <v>35</v>
      </c>
      <c r="N2292" t="s">
        <v>87</v>
      </c>
      <c r="O2292" t="s">
        <v>3519</v>
      </c>
      <c r="P2292" t="s">
        <v>50</v>
      </c>
      <c r="Q2292" t="s">
        <v>112</v>
      </c>
      <c r="R2292" t="s">
        <v>3520</v>
      </c>
      <c r="S2292" s="5">
        <v>95.94</v>
      </c>
      <c r="T2292">
        <v>3</v>
      </c>
      <c r="U2292">
        <v>0</v>
      </c>
      <c r="V2292">
        <v>9.5940000000000012</v>
      </c>
      <c r="W2292">
        <v>8.5399999999999991</v>
      </c>
      <c r="X2292" t="s">
        <v>64</v>
      </c>
      <c r="Y2292" t="s">
        <v>6425</v>
      </c>
      <c r="Z2292">
        <v>2011</v>
      </c>
      <c r="AA2292" s="6">
        <f>(Orders[[#This Row],[Sales]]*Orders[[#This Row],[Quantity]])-Orders[[#This Row],[Discount]]</f>
        <v>287.82</v>
      </c>
    </row>
    <row r="2293" spans="1:27" ht="16.5" x14ac:dyDescent="0.3">
      <c r="A2293">
        <v>34871</v>
      </c>
      <c r="B2293" t="s">
        <v>6736</v>
      </c>
      <c r="C2293" s="1">
        <v>41859</v>
      </c>
      <c r="D2293" s="1">
        <v>41864</v>
      </c>
      <c r="E2293" t="s">
        <v>66</v>
      </c>
      <c r="F2293" t="s">
        <v>3387</v>
      </c>
      <c r="G2293" t="s">
        <v>3388</v>
      </c>
      <c r="H2293" t="s">
        <v>31</v>
      </c>
      <c r="I2293" t="s">
        <v>442</v>
      </c>
      <c r="J2293" t="s">
        <v>233</v>
      </c>
      <c r="K2293" t="s">
        <v>34</v>
      </c>
      <c r="L2293">
        <v>11561</v>
      </c>
      <c r="M2293" t="s">
        <v>35</v>
      </c>
      <c r="N2293" t="s">
        <v>87</v>
      </c>
      <c r="O2293" t="s">
        <v>6737</v>
      </c>
      <c r="P2293" t="s">
        <v>50</v>
      </c>
      <c r="Q2293" t="s">
        <v>788</v>
      </c>
      <c r="R2293" t="s">
        <v>959</v>
      </c>
      <c r="S2293" s="5">
        <v>104.8</v>
      </c>
      <c r="T2293">
        <v>10</v>
      </c>
      <c r="U2293">
        <v>0</v>
      </c>
      <c r="V2293">
        <v>26.2</v>
      </c>
      <c r="W2293">
        <v>7.99</v>
      </c>
      <c r="X2293" t="s">
        <v>64</v>
      </c>
      <c r="Y2293" t="s">
        <v>6425</v>
      </c>
      <c r="Z2293">
        <v>2014</v>
      </c>
      <c r="AA2293" s="6">
        <f>(Orders[[#This Row],[Sales]]*Orders[[#This Row],[Quantity]])-Orders[[#This Row],[Discount]]</f>
        <v>1048</v>
      </c>
    </row>
    <row r="2294" spans="1:27" ht="16.5" x14ac:dyDescent="0.3">
      <c r="A2294">
        <v>32057</v>
      </c>
      <c r="B2294" t="s">
        <v>6738</v>
      </c>
      <c r="C2294" s="1">
        <v>41152</v>
      </c>
      <c r="D2294" s="1">
        <v>41157</v>
      </c>
      <c r="E2294" t="s">
        <v>66</v>
      </c>
      <c r="F2294" t="s">
        <v>4655</v>
      </c>
      <c r="G2294" t="s">
        <v>4656</v>
      </c>
      <c r="H2294" t="s">
        <v>31</v>
      </c>
      <c r="I2294" t="s">
        <v>151</v>
      </c>
      <c r="J2294" t="s">
        <v>104</v>
      </c>
      <c r="K2294" t="s">
        <v>34</v>
      </c>
      <c r="L2294">
        <v>90004</v>
      </c>
      <c r="M2294" t="s">
        <v>35</v>
      </c>
      <c r="N2294" t="s">
        <v>105</v>
      </c>
      <c r="O2294" t="s">
        <v>3681</v>
      </c>
      <c r="P2294" t="s">
        <v>50</v>
      </c>
      <c r="Q2294" t="s">
        <v>416</v>
      </c>
      <c r="R2294" t="s">
        <v>3682</v>
      </c>
      <c r="S2294" s="5">
        <v>58.320000000000007</v>
      </c>
      <c r="T2294">
        <v>9</v>
      </c>
      <c r="U2294">
        <v>0</v>
      </c>
      <c r="V2294">
        <v>27.993600000000001</v>
      </c>
      <c r="W2294">
        <v>7.98</v>
      </c>
      <c r="X2294" t="s">
        <v>53</v>
      </c>
      <c r="Y2294" t="s">
        <v>6425</v>
      </c>
      <c r="Z2294">
        <v>2012</v>
      </c>
      <c r="AA2294" s="6">
        <f>(Orders[[#This Row],[Sales]]*Orders[[#This Row],[Quantity]])-Orders[[#This Row],[Discount]]</f>
        <v>524.88000000000011</v>
      </c>
    </row>
    <row r="2295" spans="1:27" ht="16.5" x14ac:dyDescent="0.3">
      <c r="A2295">
        <v>32153</v>
      </c>
      <c r="B2295" t="s">
        <v>6739</v>
      </c>
      <c r="C2295" s="1">
        <v>40758</v>
      </c>
      <c r="D2295" s="1">
        <v>40763</v>
      </c>
      <c r="E2295" t="s">
        <v>66</v>
      </c>
      <c r="F2295" t="s">
        <v>2543</v>
      </c>
      <c r="G2295" t="s">
        <v>2544</v>
      </c>
      <c r="H2295" t="s">
        <v>31</v>
      </c>
      <c r="I2295" t="s">
        <v>232</v>
      </c>
      <c r="J2295" t="s">
        <v>233</v>
      </c>
      <c r="K2295" t="s">
        <v>34</v>
      </c>
      <c r="L2295">
        <v>10035</v>
      </c>
      <c r="M2295" t="s">
        <v>35</v>
      </c>
      <c r="N2295" t="s">
        <v>87</v>
      </c>
      <c r="O2295" t="s">
        <v>5440</v>
      </c>
      <c r="P2295" t="s">
        <v>50</v>
      </c>
      <c r="Q2295" t="s">
        <v>80</v>
      </c>
      <c r="R2295" t="s">
        <v>5441</v>
      </c>
      <c r="S2295" s="5">
        <v>102.3</v>
      </c>
      <c r="T2295">
        <v>10</v>
      </c>
      <c r="U2295">
        <v>0</v>
      </c>
      <c r="V2295">
        <v>26.59800000000001</v>
      </c>
      <c r="W2295">
        <v>7.96</v>
      </c>
      <c r="X2295" t="s">
        <v>64</v>
      </c>
      <c r="Y2295" t="s">
        <v>6425</v>
      </c>
      <c r="Z2295">
        <v>2011</v>
      </c>
      <c r="AA2295" s="6">
        <f>(Orders[[#This Row],[Sales]]*Orders[[#This Row],[Quantity]])-Orders[[#This Row],[Discount]]</f>
        <v>1023</v>
      </c>
    </row>
    <row r="2296" spans="1:27" ht="16.5" x14ac:dyDescent="0.3">
      <c r="A2296">
        <v>33989</v>
      </c>
      <c r="B2296" t="s">
        <v>6740</v>
      </c>
      <c r="C2296" s="1">
        <v>41515</v>
      </c>
      <c r="D2296" s="1">
        <v>41520</v>
      </c>
      <c r="E2296" t="s">
        <v>66</v>
      </c>
      <c r="F2296" t="s">
        <v>6663</v>
      </c>
      <c r="G2296" t="s">
        <v>6664</v>
      </c>
      <c r="H2296" t="s">
        <v>31</v>
      </c>
      <c r="I2296" t="s">
        <v>6741</v>
      </c>
      <c r="J2296" t="s">
        <v>315</v>
      </c>
      <c r="K2296" t="s">
        <v>34</v>
      </c>
      <c r="L2296">
        <v>80112</v>
      </c>
      <c r="M2296" t="s">
        <v>35</v>
      </c>
      <c r="N2296" t="s">
        <v>105</v>
      </c>
      <c r="O2296" t="s">
        <v>535</v>
      </c>
      <c r="P2296" t="s">
        <v>61</v>
      </c>
      <c r="Q2296" t="s">
        <v>72</v>
      </c>
      <c r="R2296" t="s">
        <v>536</v>
      </c>
      <c r="S2296" s="5">
        <v>108.57599999999999</v>
      </c>
      <c r="T2296">
        <v>3</v>
      </c>
      <c r="U2296">
        <v>0.2</v>
      </c>
      <c r="V2296">
        <v>8.1432000000000002</v>
      </c>
      <c r="W2296">
        <v>7.73</v>
      </c>
      <c r="X2296" t="s">
        <v>64</v>
      </c>
      <c r="Y2296" t="s">
        <v>6425</v>
      </c>
      <c r="Z2296">
        <v>2013</v>
      </c>
      <c r="AA2296" s="6">
        <f>(Orders[[#This Row],[Sales]]*Orders[[#This Row],[Quantity]])-Orders[[#This Row],[Discount]]</f>
        <v>325.52799999999996</v>
      </c>
    </row>
    <row r="2297" spans="1:27" ht="16.5" x14ac:dyDescent="0.3">
      <c r="A2297">
        <v>32762</v>
      </c>
      <c r="B2297" t="s">
        <v>6742</v>
      </c>
      <c r="C2297" s="1">
        <v>40763</v>
      </c>
      <c r="D2297" s="1">
        <v>40769</v>
      </c>
      <c r="E2297" t="s">
        <v>66</v>
      </c>
      <c r="F2297" t="s">
        <v>5647</v>
      </c>
      <c r="G2297" t="s">
        <v>5648</v>
      </c>
      <c r="H2297" t="s">
        <v>31</v>
      </c>
      <c r="I2297" t="s">
        <v>2538</v>
      </c>
      <c r="J2297" t="s">
        <v>396</v>
      </c>
      <c r="K2297" t="s">
        <v>34</v>
      </c>
      <c r="L2297">
        <v>85301</v>
      </c>
      <c r="M2297" t="s">
        <v>35</v>
      </c>
      <c r="N2297" t="s">
        <v>105</v>
      </c>
      <c r="O2297" t="s">
        <v>3865</v>
      </c>
      <c r="P2297" t="s">
        <v>38</v>
      </c>
      <c r="Q2297" t="s">
        <v>270</v>
      </c>
      <c r="R2297" t="s">
        <v>3866</v>
      </c>
      <c r="S2297" s="5">
        <v>121.376</v>
      </c>
      <c r="T2297">
        <v>4</v>
      </c>
      <c r="U2297">
        <v>0.2</v>
      </c>
      <c r="V2297">
        <v>-3.0344000000000122</v>
      </c>
      <c r="W2297">
        <v>7.68</v>
      </c>
      <c r="X2297" t="s">
        <v>64</v>
      </c>
      <c r="Y2297" t="s">
        <v>6425</v>
      </c>
      <c r="Z2297">
        <v>2011</v>
      </c>
      <c r="AA2297" s="6">
        <f>(Orders[[#This Row],[Sales]]*Orders[[#This Row],[Quantity]])-Orders[[#This Row],[Discount]]</f>
        <v>485.30400000000003</v>
      </c>
    </row>
    <row r="2298" spans="1:27" ht="16.5" x14ac:dyDescent="0.3">
      <c r="A2298">
        <v>38208</v>
      </c>
      <c r="B2298" t="s">
        <v>6743</v>
      </c>
      <c r="C2298" s="1">
        <v>41853</v>
      </c>
      <c r="D2298" s="1">
        <v>41857</v>
      </c>
      <c r="E2298" t="s">
        <v>28</v>
      </c>
      <c r="F2298" t="s">
        <v>6744</v>
      </c>
      <c r="G2298" t="s">
        <v>6745</v>
      </c>
      <c r="H2298" t="s">
        <v>31</v>
      </c>
      <c r="I2298" t="s">
        <v>103</v>
      </c>
      <c r="J2298" t="s">
        <v>104</v>
      </c>
      <c r="K2298" t="s">
        <v>34</v>
      </c>
      <c r="L2298">
        <v>94109</v>
      </c>
      <c r="M2298" t="s">
        <v>35</v>
      </c>
      <c r="N2298" t="s">
        <v>105</v>
      </c>
      <c r="O2298" t="s">
        <v>595</v>
      </c>
      <c r="P2298" t="s">
        <v>50</v>
      </c>
      <c r="Q2298" t="s">
        <v>112</v>
      </c>
      <c r="R2298" t="s">
        <v>596</v>
      </c>
      <c r="S2298" s="5">
        <v>186.54</v>
      </c>
      <c r="T2298">
        <v>3</v>
      </c>
      <c r="U2298">
        <v>0</v>
      </c>
      <c r="V2298">
        <v>50.365800000000007</v>
      </c>
      <c r="W2298">
        <v>7.56</v>
      </c>
      <c r="X2298" t="s">
        <v>64</v>
      </c>
      <c r="Y2298" t="s">
        <v>6425</v>
      </c>
      <c r="Z2298">
        <v>2014</v>
      </c>
      <c r="AA2298" s="6">
        <f>(Orders[[#This Row],[Sales]]*Orders[[#This Row],[Quantity]])-Orders[[#This Row],[Discount]]</f>
        <v>559.62</v>
      </c>
    </row>
    <row r="2299" spans="1:27" ht="16.5" x14ac:dyDescent="0.3">
      <c r="A2299">
        <v>40871</v>
      </c>
      <c r="B2299" t="s">
        <v>6746</v>
      </c>
      <c r="C2299" s="1">
        <v>41134</v>
      </c>
      <c r="D2299" s="1">
        <v>41134</v>
      </c>
      <c r="E2299" t="s">
        <v>303</v>
      </c>
      <c r="F2299" t="s">
        <v>6092</v>
      </c>
      <c r="G2299" t="s">
        <v>6093</v>
      </c>
      <c r="H2299" t="s">
        <v>31</v>
      </c>
      <c r="I2299" t="s">
        <v>2740</v>
      </c>
      <c r="J2299" t="s">
        <v>104</v>
      </c>
      <c r="K2299" t="s">
        <v>34</v>
      </c>
      <c r="L2299">
        <v>91767</v>
      </c>
      <c r="M2299" t="s">
        <v>35</v>
      </c>
      <c r="N2299" t="s">
        <v>105</v>
      </c>
      <c r="O2299" t="s">
        <v>809</v>
      </c>
      <c r="P2299" t="s">
        <v>38</v>
      </c>
      <c r="Q2299" t="s">
        <v>270</v>
      </c>
      <c r="R2299" t="s">
        <v>810</v>
      </c>
      <c r="S2299" s="5">
        <v>31.56</v>
      </c>
      <c r="T2299">
        <v>3</v>
      </c>
      <c r="U2299">
        <v>0</v>
      </c>
      <c r="V2299">
        <v>10.4148</v>
      </c>
      <c r="W2299">
        <v>7.55</v>
      </c>
      <c r="X2299" t="s">
        <v>64</v>
      </c>
      <c r="Y2299" t="s">
        <v>6425</v>
      </c>
      <c r="Z2299">
        <v>2012</v>
      </c>
      <c r="AA2299" s="6">
        <f>(Orders[[#This Row],[Sales]]*Orders[[#This Row],[Quantity]])-Orders[[#This Row],[Discount]]</f>
        <v>94.679999999999993</v>
      </c>
    </row>
    <row r="2300" spans="1:27" ht="16.5" x14ac:dyDescent="0.3">
      <c r="A2300">
        <v>33635</v>
      </c>
      <c r="B2300" t="s">
        <v>6747</v>
      </c>
      <c r="C2300" s="1">
        <v>40778</v>
      </c>
      <c r="D2300" s="1">
        <v>40778</v>
      </c>
      <c r="E2300" t="s">
        <v>303</v>
      </c>
      <c r="F2300" t="s">
        <v>5809</v>
      </c>
      <c r="G2300" t="s">
        <v>5810</v>
      </c>
      <c r="H2300" t="s">
        <v>31</v>
      </c>
      <c r="I2300" t="s">
        <v>232</v>
      </c>
      <c r="J2300" t="s">
        <v>233</v>
      </c>
      <c r="K2300" t="s">
        <v>34</v>
      </c>
      <c r="L2300">
        <v>10009</v>
      </c>
      <c r="M2300" t="s">
        <v>35</v>
      </c>
      <c r="N2300" t="s">
        <v>87</v>
      </c>
      <c r="O2300" t="s">
        <v>6748</v>
      </c>
      <c r="P2300" t="s">
        <v>50</v>
      </c>
      <c r="Q2300" t="s">
        <v>416</v>
      </c>
      <c r="R2300" t="s">
        <v>6749</v>
      </c>
      <c r="S2300" s="5">
        <v>45.92</v>
      </c>
      <c r="T2300">
        <v>4</v>
      </c>
      <c r="U2300">
        <v>0</v>
      </c>
      <c r="V2300">
        <v>22.500800000000002</v>
      </c>
      <c r="W2300">
        <v>7.52</v>
      </c>
      <c r="X2300" t="s">
        <v>53</v>
      </c>
      <c r="Y2300" t="s">
        <v>6425</v>
      </c>
      <c r="Z2300">
        <v>2011</v>
      </c>
      <c r="AA2300" s="6">
        <f>(Orders[[#This Row],[Sales]]*Orders[[#This Row],[Quantity]])-Orders[[#This Row],[Discount]]</f>
        <v>183.68</v>
      </c>
    </row>
    <row r="2301" spans="1:27" ht="16.5" x14ac:dyDescent="0.3">
      <c r="A2301">
        <v>32290</v>
      </c>
      <c r="B2301" t="s">
        <v>6750</v>
      </c>
      <c r="C2301" s="1">
        <v>41513</v>
      </c>
      <c r="D2301" s="1">
        <v>41514</v>
      </c>
      <c r="E2301" t="s">
        <v>55</v>
      </c>
      <c r="F2301" t="s">
        <v>3844</v>
      </c>
      <c r="G2301" t="s">
        <v>3845</v>
      </c>
      <c r="H2301" t="s">
        <v>31</v>
      </c>
      <c r="I2301" t="s">
        <v>466</v>
      </c>
      <c r="J2301" t="s">
        <v>104</v>
      </c>
      <c r="K2301" t="s">
        <v>34</v>
      </c>
      <c r="L2301">
        <v>95123</v>
      </c>
      <c r="M2301" t="s">
        <v>35</v>
      </c>
      <c r="N2301" t="s">
        <v>105</v>
      </c>
      <c r="O2301" t="s">
        <v>6751</v>
      </c>
      <c r="P2301" t="s">
        <v>50</v>
      </c>
      <c r="Q2301" t="s">
        <v>416</v>
      </c>
      <c r="R2301" t="s">
        <v>6752</v>
      </c>
      <c r="S2301" s="5">
        <v>154.9</v>
      </c>
      <c r="T2301">
        <v>5</v>
      </c>
      <c r="U2301">
        <v>0</v>
      </c>
      <c r="V2301">
        <v>69.704999999999998</v>
      </c>
      <c r="W2301">
        <v>7.43</v>
      </c>
      <c r="X2301" t="s">
        <v>53</v>
      </c>
      <c r="Y2301" t="s">
        <v>6425</v>
      </c>
      <c r="Z2301">
        <v>2013</v>
      </c>
      <c r="AA2301" s="6">
        <f>(Orders[[#This Row],[Sales]]*Orders[[#This Row],[Quantity]])-Orders[[#This Row],[Discount]]</f>
        <v>774.5</v>
      </c>
    </row>
    <row r="2302" spans="1:27" ht="16.5" x14ac:dyDescent="0.3">
      <c r="A2302">
        <v>40732</v>
      </c>
      <c r="B2302" t="s">
        <v>6753</v>
      </c>
      <c r="C2302" s="1">
        <v>41138</v>
      </c>
      <c r="D2302" s="1">
        <v>41144</v>
      </c>
      <c r="E2302" t="s">
        <v>66</v>
      </c>
      <c r="F2302" t="s">
        <v>364</v>
      </c>
      <c r="G2302" t="s">
        <v>365</v>
      </c>
      <c r="H2302" t="s">
        <v>31</v>
      </c>
      <c r="I2302" t="s">
        <v>1891</v>
      </c>
      <c r="J2302" t="s">
        <v>396</v>
      </c>
      <c r="K2302" t="s">
        <v>34</v>
      </c>
      <c r="L2302">
        <v>85345</v>
      </c>
      <c r="M2302" t="s">
        <v>35</v>
      </c>
      <c r="N2302" t="s">
        <v>105</v>
      </c>
      <c r="O2302" t="s">
        <v>482</v>
      </c>
      <c r="P2302" t="s">
        <v>61</v>
      </c>
      <c r="Q2302" t="s">
        <v>294</v>
      </c>
      <c r="R2302" t="s">
        <v>483</v>
      </c>
      <c r="S2302" s="5">
        <v>252.8</v>
      </c>
      <c r="T2302">
        <v>4</v>
      </c>
      <c r="U2302">
        <v>0.2</v>
      </c>
      <c r="V2302">
        <v>-31.600000000000041</v>
      </c>
      <c r="W2302">
        <v>7.22</v>
      </c>
      <c r="X2302" t="s">
        <v>64</v>
      </c>
      <c r="Y2302" t="s">
        <v>6425</v>
      </c>
      <c r="Z2302">
        <v>2012</v>
      </c>
      <c r="AA2302" s="6">
        <f>(Orders[[#This Row],[Sales]]*Orders[[#This Row],[Quantity]])-Orders[[#This Row],[Discount]]</f>
        <v>1011</v>
      </c>
    </row>
    <row r="2303" spans="1:27" ht="16.5" x14ac:dyDescent="0.3">
      <c r="A2303">
        <v>33137</v>
      </c>
      <c r="B2303" t="s">
        <v>6754</v>
      </c>
      <c r="C2303" s="1">
        <v>40756</v>
      </c>
      <c r="D2303" s="1">
        <v>40760</v>
      </c>
      <c r="E2303" t="s">
        <v>66</v>
      </c>
      <c r="F2303" t="s">
        <v>5781</v>
      </c>
      <c r="G2303" t="s">
        <v>5782</v>
      </c>
      <c r="H2303" t="s">
        <v>58</v>
      </c>
      <c r="I2303" t="s">
        <v>137</v>
      </c>
      <c r="J2303" t="s">
        <v>33</v>
      </c>
      <c r="K2303" t="s">
        <v>34</v>
      </c>
      <c r="L2303">
        <v>28205</v>
      </c>
      <c r="M2303" t="s">
        <v>35</v>
      </c>
      <c r="N2303" t="s">
        <v>36</v>
      </c>
      <c r="O2303" t="s">
        <v>1386</v>
      </c>
      <c r="P2303" t="s">
        <v>50</v>
      </c>
      <c r="Q2303" t="s">
        <v>416</v>
      </c>
      <c r="R2303" t="s">
        <v>1387</v>
      </c>
      <c r="S2303" s="5">
        <v>78.304000000000002</v>
      </c>
      <c r="T2303">
        <v>2</v>
      </c>
      <c r="U2303">
        <v>0.2</v>
      </c>
      <c r="V2303">
        <v>29.364000000000001</v>
      </c>
      <c r="W2303">
        <v>7.09</v>
      </c>
      <c r="X2303" t="s">
        <v>64</v>
      </c>
      <c r="Y2303" t="s">
        <v>6425</v>
      </c>
      <c r="Z2303">
        <v>2011</v>
      </c>
      <c r="AA2303" s="6">
        <f>(Orders[[#This Row],[Sales]]*Orders[[#This Row],[Quantity]])-Orders[[#This Row],[Discount]]</f>
        <v>156.40800000000002</v>
      </c>
    </row>
    <row r="2304" spans="1:27" ht="16.5" x14ac:dyDescent="0.3">
      <c r="A2304">
        <v>38699</v>
      </c>
      <c r="B2304" t="s">
        <v>6755</v>
      </c>
      <c r="C2304" s="1">
        <v>41858</v>
      </c>
      <c r="D2304" s="1">
        <v>41862</v>
      </c>
      <c r="E2304" t="s">
        <v>66</v>
      </c>
      <c r="F2304" t="s">
        <v>2578</v>
      </c>
      <c r="G2304" t="s">
        <v>2579</v>
      </c>
      <c r="H2304" t="s">
        <v>31</v>
      </c>
      <c r="I2304" t="s">
        <v>232</v>
      </c>
      <c r="J2304" t="s">
        <v>233</v>
      </c>
      <c r="K2304" t="s">
        <v>34</v>
      </c>
      <c r="L2304">
        <v>10011</v>
      </c>
      <c r="M2304" t="s">
        <v>35</v>
      </c>
      <c r="N2304" t="s">
        <v>87</v>
      </c>
      <c r="O2304" t="s">
        <v>3497</v>
      </c>
      <c r="P2304" t="s">
        <v>50</v>
      </c>
      <c r="Q2304" t="s">
        <v>80</v>
      </c>
      <c r="R2304" t="s">
        <v>3498</v>
      </c>
      <c r="S2304" s="5">
        <v>70.12</v>
      </c>
      <c r="T2304">
        <v>4</v>
      </c>
      <c r="U2304">
        <v>0</v>
      </c>
      <c r="V2304">
        <v>21.035999999999991</v>
      </c>
      <c r="W2304">
        <v>6.78</v>
      </c>
      <c r="X2304" t="s">
        <v>53</v>
      </c>
      <c r="Y2304" t="s">
        <v>6425</v>
      </c>
      <c r="Z2304">
        <v>2014</v>
      </c>
      <c r="AA2304" s="6">
        <f>(Orders[[#This Row],[Sales]]*Orders[[#This Row],[Quantity]])-Orders[[#This Row],[Discount]]</f>
        <v>280.48</v>
      </c>
    </row>
    <row r="2305" spans="1:27" ht="16.5" x14ac:dyDescent="0.3">
      <c r="A2305">
        <v>37751</v>
      </c>
      <c r="B2305" t="s">
        <v>6756</v>
      </c>
      <c r="C2305" s="1">
        <v>41852</v>
      </c>
      <c r="D2305" s="1">
        <v>41855</v>
      </c>
      <c r="E2305" t="s">
        <v>55</v>
      </c>
      <c r="F2305" t="s">
        <v>2723</v>
      </c>
      <c r="G2305" t="s">
        <v>2724</v>
      </c>
      <c r="H2305" t="s">
        <v>31</v>
      </c>
      <c r="I2305" t="s">
        <v>103</v>
      </c>
      <c r="J2305" t="s">
        <v>104</v>
      </c>
      <c r="K2305" t="s">
        <v>34</v>
      </c>
      <c r="L2305">
        <v>94110</v>
      </c>
      <c r="M2305" t="s">
        <v>35</v>
      </c>
      <c r="N2305" t="s">
        <v>105</v>
      </c>
      <c r="O2305" t="s">
        <v>3403</v>
      </c>
      <c r="P2305" t="s">
        <v>50</v>
      </c>
      <c r="Q2305" t="s">
        <v>112</v>
      </c>
      <c r="R2305" t="s">
        <v>3404</v>
      </c>
      <c r="S2305" s="5">
        <v>56.56</v>
      </c>
      <c r="T2305">
        <v>2</v>
      </c>
      <c r="U2305">
        <v>0</v>
      </c>
      <c r="V2305">
        <v>15.2712</v>
      </c>
      <c r="W2305">
        <v>6.74</v>
      </c>
      <c r="X2305" t="s">
        <v>53</v>
      </c>
      <c r="Y2305" t="s">
        <v>6425</v>
      </c>
      <c r="Z2305">
        <v>2014</v>
      </c>
      <c r="AA2305" s="6">
        <f>(Orders[[#This Row],[Sales]]*Orders[[#This Row],[Quantity]])-Orders[[#This Row],[Discount]]</f>
        <v>113.12</v>
      </c>
    </row>
    <row r="2306" spans="1:27" ht="16.5" x14ac:dyDescent="0.3">
      <c r="A2306">
        <v>32754</v>
      </c>
      <c r="B2306" t="s">
        <v>6757</v>
      </c>
      <c r="C2306" s="1">
        <v>41138</v>
      </c>
      <c r="D2306" s="1">
        <v>41142</v>
      </c>
      <c r="E2306" t="s">
        <v>66</v>
      </c>
      <c r="F2306" t="s">
        <v>6758</v>
      </c>
      <c r="G2306" t="s">
        <v>6759</v>
      </c>
      <c r="H2306" t="s">
        <v>58</v>
      </c>
      <c r="I2306" t="s">
        <v>6760</v>
      </c>
      <c r="J2306" t="s">
        <v>970</v>
      </c>
      <c r="K2306" t="s">
        <v>34</v>
      </c>
      <c r="L2306">
        <v>2740</v>
      </c>
      <c r="M2306" t="s">
        <v>35</v>
      </c>
      <c r="N2306" t="s">
        <v>87</v>
      </c>
      <c r="O2306" t="s">
        <v>6410</v>
      </c>
      <c r="P2306" t="s">
        <v>50</v>
      </c>
      <c r="Q2306" t="s">
        <v>51</v>
      </c>
      <c r="R2306" t="s">
        <v>6411</v>
      </c>
      <c r="S2306" s="5">
        <v>52.2</v>
      </c>
      <c r="T2306">
        <v>9</v>
      </c>
      <c r="U2306">
        <v>0</v>
      </c>
      <c r="V2306">
        <v>23.49</v>
      </c>
      <c r="W2306">
        <v>6.64</v>
      </c>
      <c r="X2306" t="s">
        <v>53</v>
      </c>
      <c r="Y2306" t="s">
        <v>6425</v>
      </c>
      <c r="Z2306">
        <v>2012</v>
      </c>
      <c r="AA2306" s="6">
        <f>(Orders[[#This Row],[Sales]]*Orders[[#This Row],[Quantity]])-Orders[[#This Row],[Discount]]</f>
        <v>469.8</v>
      </c>
    </row>
    <row r="2307" spans="1:27" ht="16.5" x14ac:dyDescent="0.3">
      <c r="A2307">
        <v>31915</v>
      </c>
      <c r="B2307" t="s">
        <v>6761</v>
      </c>
      <c r="C2307" s="1">
        <v>41870</v>
      </c>
      <c r="D2307" s="1">
        <v>41875</v>
      </c>
      <c r="E2307" t="s">
        <v>28</v>
      </c>
      <c r="F2307" t="s">
        <v>1223</v>
      </c>
      <c r="G2307" t="s">
        <v>1224</v>
      </c>
      <c r="H2307" t="s">
        <v>58</v>
      </c>
      <c r="I2307" t="s">
        <v>232</v>
      </c>
      <c r="J2307" t="s">
        <v>233</v>
      </c>
      <c r="K2307" t="s">
        <v>34</v>
      </c>
      <c r="L2307">
        <v>10011</v>
      </c>
      <c r="M2307" t="s">
        <v>35</v>
      </c>
      <c r="N2307" t="s">
        <v>87</v>
      </c>
      <c r="O2307" t="s">
        <v>4935</v>
      </c>
      <c r="P2307" t="s">
        <v>50</v>
      </c>
      <c r="Q2307" t="s">
        <v>51</v>
      </c>
      <c r="R2307" t="s">
        <v>4936</v>
      </c>
      <c r="S2307" s="5">
        <v>107.42400000000001</v>
      </c>
      <c r="T2307">
        <v>9</v>
      </c>
      <c r="U2307">
        <v>0.2</v>
      </c>
      <c r="V2307">
        <v>33.569999999999993</v>
      </c>
      <c r="W2307">
        <v>6.51</v>
      </c>
      <c r="X2307" t="s">
        <v>64</v>
      </c>
      <c r="Y2307" t="s">
        <v>6425</v>
      </c>
      <c r="Z2307">
        <v>2014</v>
      </c>
      <c r="AA2307" s="6">
        <f>(Orders[[#This Row],[Sales]]*Orders[[#This Row],[Quantity]])-Orders[[#This Row],[Discount]]</f>
        <v>966.61599999999999</v>
      </c>
    </row>
    <row r="2308" spans="1:27" ht="16.5" x14ac:dyDescent="0.3">
      <c r="A2308">
        <v>33482</v>
      </c>
      <c r="B2308" t="s">
        <v>6762</v>
      </c>
      <c r="C2308" s="1">
        <v>41853</v>
      </c>
      <c r="D2308" s="1">
        <v>41856</v>
      </c>
      <c r="E2308" t="s">
        <v>28</v>
      </c>
      <c r="F2308" t="s">
        <v>1835</v>
      </c>
      <c r="G2308" t="s">
        <v>1836</v>
      </c>
      <c r="H2308" t="s">
        <v>58</v>
      </c>
      <c r="I2308" t="s">
        <v>5587</v>
      </c>
      <c r="J2308" t="s">
        <v>104</v>
      </c>
      <c r="K2308" t="s">
        <v>34</v>
      </c>
      <c r="L2308">
        <v>93905</v>
      </c>
      <c r="M2308" t="s">
        <v>35</v>
      </c>
      <c r="N2308" t="s">
        <v>105</v>
      </c>
      <c r="O2308" t="s">
        <v>2575</v>
      </c>
      <c r="P2308" t="s">
        <v>50</v>
      </c>
      <c r="Q2308" t="s">
        <v>51</v>
      </c>
      <c r="R2308" t="s">
        <v>2576</v>
      </c>
      <c r="S2308" s="5">
        <v>54.896000000000008</v>
      </c>
      <c r="T2308">
        <v>2</v>
      </c>
      <c r="U2308">
        <v>0.2</v>
      </c>
      <c r="V2308">
        <v>18.5274</v>
      </c>
      <c r="W2308">
        <v>6.43</v>
      </c>
      <c r="X2308" t="s">
        <v>41</v>
      </c>
      <c r="Y2308" t="s">
        <v>6425</v>
      </c>
      <c r="Z2308">
        <v>2014</v>
      </c>
      <c r="AA2308" s="6">
        <f>(Orders[[#This Row],[Sales]]*Orders[[#This Row],[Quantity]])-Orders[[#This Row],[Discount]]</f>
        <v>109.59200000000001</v>
      </c>
    </row>
    <row r="2309" spans="1:27" ht="16.5" x14ac:dyDescent="0.3">
      <c r="A2309">
        <v>34743</v>
      </c>
      <c r="B2309" t="s">
        <v>6763</v>
      </c>
      <c r="C2309" s="1">
        <v>41493</v>
      </c>
      <c r="D2309" s="1">
        <v>41494</v>
      </c>
      <c r="E2309" t="s">
        <v>55</v>
      </c>
      <c r="F2309" t="s">
        <v>3551</v>
      </c>
      <c r="G2309" t="s">
        <v>3552</v>
      </c>
      <c r="H2309" t="s">
        <v>58</v>
      </c>
      <c r="I2309" t="s">
        <v>232</v>
      </c>
      <c r="J2309" t="s">
        <v>233</v>
      </c>
      <c r="K2309" t="s">
        <v>34</v>
      </c>
      <c r="L2309">
        <v>10024</v>
      </c>
      <c r="M2309" t="s">
        <v>35</v>
      </c>
      <c r="N2309" t="s">
        <v>87</v>
      </c>
      <c r="O2309" t="s">
        <v>3995</v>
      </c>
      <c r="P2309" t="s">
        <v>50</v>
      </c>
      <c r="Q2309" t="s">
        <v>416</v>
      </c>
      <c r="R2309" t="s">
        <v>959</v>
      </c>
      <c r="S2309" s="5">
        <v>70.88</v>
      </c>
      <c r="T2309">
        <v>2</v>
      </c>
      <c r="U2309">
        <v>0</v>
      </c>
      <c r="V2309">
        <v>33.313599999999987</v>
      </c>
      <c r="W2309">
        <v>6.34</v>
      </c>
      <c r="X2309" t="s">
        <v>53</v>
      </c>
      <c r="Y2309" t="s">
        <v>6425</v>
      </c>
      <c r="Z2309">
        <v>2013</v>
      </c>
      <c r="AA2309" s="6">
        <f>(Orders[[#This Row],[Sales]]*Orders[[#This Row],[Quantity]])-Orders[[#This Row],[Discount]]</f>
        <v>141.76</v>
      </c>
    </row>
    <row r="2310" spans="1:27" ht="16.5" x14ac:dyDescent="0.3">
      <c r="A2310">
        <v>40881</v>
      </c>
      <c r="B2310" t="s">
        <v>6764</v>
      </c>
      <c r="C2310" s="1">
        <v>41878</v>
      </c>
      <c r="D2310" s="1">
        <v>41879</v>
      </c>
      <c r="E2310" t="s">
        <v>55</v>
      </c>
      <c r="F2310" t="s">
        <v>3659</v>
      </c>
      <c r="G2310" t="s">
        <v>3660</v>
      </c>
      <c r="H2310" t="s">
        <v>94</v>
      </c>
      <c r="I2310" t="s">
        <v>59</v>
      </c>
      <c r="J2310" t="s">
        <v>47</v>
      </c>
      <c r="K2310" t="s">
        <v>34</v>
      </c>
      <c r="L2310">
        <v>48234</v>
      </c>
      <c r="M2310" t="s">
        <v>35</v>
      </c>
      <c r="N2310" t="s">
        <v>48</v>
      </c>
      <c r="O2310" t="s">
        <v>2444</v>
      </c>
      <c r="P2310" t="s">
        <v>50</v>
      </c>
      <c r="Q2310" t="s">
        <v>112</v>
      </c>
      <c r="R2310" t="s">
        <v>2445</v>
      </c>
      <c r="S2310" s="5">
        <v>53.72</v>
      </c>
      <c r="T2310">
        <v>4</v>
      </c>
      <c r="U2310">
        <v>0</v>
      </c>
      <c r="V2310">
        <v>13.9672</v>
      </c>
      <c r="W2310">
        <v>6.31</v>
      </c>
      <c r="X2310" t="s">
        <v>64</v>
      </c>
      <c r="Y2310" t="s">
        <v>6425</v>
      </c>
      <c r="Z2310">
        <v>2014</v>
      </c>
      <c r="AA2310" s="6">
        <f>(Orders[[#This Row],[Sales]]*Orders[[#This Row],[Quantity]])-Orders[[#This Row],[Discount]]</f>
        <v>214.88</v>
      </c>
    </row>
    <row r="2311" spans="1:27" ht="16.5" x14ac:dyDescent="0.3">
      <c r="A2311">
        <v>41185</v>
      </c>
      <c r="B2311" t="s">
        <v>6765</v>
      </c>
      <c r="C2311" s="1">
        <v>41129</v>
      </c>
      <c r="D2311" s="1">
        <v>41133</v>
      </c>
      <c r="E2311" t="s">
        <v>66</v>
      </c>
      <c r="F2311" t="s">
        <v>979</v>
      </c>
      <c r="G2311" t="s">
        <v>980</v>
      </c>
      <c r="H2311" t="s">
        <v>31</v>
      </c>
      <c r="I2311" t="s">
        <v>6766</v>
      </c>
      <c r="J2311" t="s">
        <v>233</v>
      </c>
      <c r="K2311" t="s">
        <v>34</v>
      </c>
      <c r="L2311">
        <v>13501</v>
      </c>
      <c r="M2311" t="s">
        <v>35</v>
      </c>
      <c r="N2311" t="s">
        <v>87</v>
      </c>
      <c r="O2311" t="s">
        <v>2054</v>
      </c>
      <c r="P2311" t="s">
        <v>61</v>
      </c>
      <c r="Q2311" t="s">
        <v>294</v>
      </c>
      <c r="R2311" t="s">
        <v>2055</v>
      </c>
      <c r="S2311" s="5">
        <v>79.989999999999995</v>
      </c>
      <c r="T2311">
        <v>1</v>
      </c>
      <c r="U2311">
        <v>0</v>
      </c>
      <c r="V2311">
        <v>28.796399999999998</v>
      </c>
      <c r="W2311">
        <v>6.31</v>
      </c>
      <c r="X2311" t="s">
        <v>64</v>
      </c>
      <c r="Y2311" t="s">
        <v>6425</v>
      </c>
      <c r="Z2311">
        <v>2012</v>
      </c>
      <c r="AA2311" s="6">
        <f>(Orders[[#This Row],[Sales]]*Orders[[#This Row],[Quantity]])-Orders[[#This Row],[Discount]]</f>
        <v>79.989999999999995</v>
      </c>
    </row>
    <row r="2312" spans="1:27" ht="16.5" x14ac:dyDescent="0.3">
      <c r="A2312">
        <v>39425</v>
      </c>
      <c r="B2312" t="s">
        <v>6767</v>
      </c>
      <c r="C2312" s="1">
        <v>41878</v>
      </c>
      <c r="D2312" s="1">
        <v>41884</v>
      </c>
      <c r="E2312" t="s">
        <v>66</v>
      </c>
      <c r="F2312" t="s">
        <v>894</v>
      </c>
      <c r="G2312" t="s">
        <v>895</v>
      </c>
      <c r="H2312" t="s">
        <v>31</v>
      </c>
      <c r="I2312" t="s">
        <v>661</v>
      </c>
      <c r="J2312" t="s">
        <v>118</v>
      </c>
      <c r="K2312" t="s">
        <v>34</v>
      </c>
      <c r="L2312">
        <v>60610</v>
      </c>
      <c r="M2312" t="s">
        <v>35</v>
      </c>
      <c r="N2312" t="s">
        <v>48</v>
      </c>
      <c r="O2312" t="s">
        <v>4537</v>
      </c>
      <c r="P2312" t="s">
        <v>38</v>
      </c>
      <c r="Q2312" t="s">
        <v>270</v>
      </c>
      <c r="R2312" t="s">
        <v>4538</v>
      </c>
      <c r="S2312" s="5">
        <v>64.959999999999994</v>
      </c>
      <c r="T2312">
        <v>5</v>
      </c>
      <c r="U2312">
        <v>0.6</v>
      </c>
      <c r="V2312">
        <v>-43.847999999999978</v>
      </c>
      <c r="W2312">
        <v>6.23</v>
      </c>
      <c r="X2312" t="s">
        <v>64</v>
      </c>
      <c r="Y2312" t="s">
        <v>6425</v>
      </c>
      <c r="Z2312">
        <v>2014</v>
      </c>
      <c r="AA2312" s="6">
        <f>(Orders[[#This Row],[Sales]]*Orders[[#This Row],[Quantity]])-Orders[[#This Row],[Discount]]</f>
        <v>324.19999999999993</v>
      </c>
    </row>
    <row r="2313" spans="1:27" ht="16.5" x14ac:dyDescent="0.3">
      <c r="A2313">
        <v>32947</v>
      </c>
      <c r="B2313" t="s">
        <v>6768</v>
      </c>
      <c r="C2313" s="1">
        <v>40784</v>
      </c>
      <c r="D2313" s="1">
        <v>40784</v>
      </c>
      <c r="E2313" t="s">
        <v>303</v>
      </c>
      <c r="F2313" t="s">
        <v>6769</v>
      </c>
      <c r="G2313" t="s">
        <v>6770</v>
      </c>
      <c r="H2313" t="s">
        <v>58</v>
      </c>
      <c r="I2313" t="s">
        <v>103</v>
      </c>
      <c r="J2313" t="s">
        <v>104</v>
      </c>
      <c r="K2313" t="s">
        <v>34</v>
      </c>
      <c r="L2313">
        <v>94110</v>
      </c>
      <c r="M2313" t="s">
        <v>35</v>
      </c>
      <c r="N2313" t="s">
        <v>105</v>
      </c>
      <c r="O2313" t="s">
        <v>6771</v>
      </c>
      <c r="P2313" t="s">
        <v>50</v>
      </c>
      <c r="Q2313" t="s">
        <v>416</v>
      </c>
      <c r="R2313" t="s">
        <v>6772</v>
      </c>
      <c r="S2313" s="5">
        <v>109.92</v>
      </c>
      <c r="T2313">
        <v>2</v>
      </c>
      <c r="U2313">
        <v>0</v>
      </c>
      <c r="V2313">
        <v>53.860799999999998</v>
      </c>
      <c r="W2313">
        <v>6.2</v>
      </c>
      <c r="X2313" t="s">
        <v>64</v>
      </c>
      <c r="Y2313" t="s">
        <v>6425</v>
      </c>
      <c r="Z2313">
        <v>2011</v>
      </c>
      <c r="AA2313" s="6">
        <f>(Orders[[#This Row],[Sales]]*Orders[[#This Row],[Quantity]])-Orders[[#This Row],[Discount]]</f>
        <v>219.84</v>
      </c>
    </row>
    <row r="2314" spans="1:27" ht="16.5" x14ac:dyDescent="0.3">
      <c r="A2314">
        <v>35069</v>
      </c>
      <c r="B2314" t="s">
        <v>6773</v>
      </c>
      <c r="C2314" s="1">
        <v>40761</v>
      </c>
      <c r="D2314" s="1">
        <v>40766</v>
      </c>
      <c r="E2314" t="s">
        <v>28</v>
      </c>
      <c r="F2314" t="s">
        <v>3844</v>
      </c>
      <c r="G2314" t="s">
        <v>3845</v>
      </c>
      <c r="H2314" t="s">
        <v>31</v>
      </c>
      <c r="I2314" t="s">
        <v>1101</v>
      </c>
      <c r="J2314" t="s">
        <v>287</v>
      </c>
      <c r="K2314" t="s">
        <v>34</v>
      </c>
      <c r="L2314">
        <v>29203</v>
      </c>
      <c r="M2314" t="s">
        <v>35</v>
      </c>
      <c r="N2314" t="s">
        <v>36</v>
      </c>
      <c r="O2314" t="s">
        <v>6520</v>
      </c>
      <c r="P2314" t="s">
        <v>61</v>
      </c>
      <c r="Q2314" t="s">
        <v>294</v>
      </c>
      <c r="R2314" t="s">
        <v>6521</v>
      </c>
      <c r="S2314" s="5">
        <v>62.91</v>
      </c>
      <c r="T2314">
        <v>3</v>
      </c>
      <c r="U2314">
        <v>0</v>
      </c>
      <c r="V2314">
        <v>22.647600000000001</v>
      </c>
      <c r="W2314">
        <v>6.14</v>
      </c>
      <c r="X2314" t="s">
        <v>64</v>
      </c>
      <c r="Y2314" t="s">
        <v>6425</v>
      </c>
      <c r="Z2314">
        <v>2011</v>
      </c>
      <c r="AA2314" s="6">
        <f>(Orders[[#This Row],[Sales]]*Orders[[#This Row],[Quantity]])-Orders[[#This Row],[Discount]]</f>
        <v>188.73</v>
      </c>
    </row>
    <row r="2315" spans="1:27" ht="16.5" x14ac:dyDescent="0.3">
      <c r="A2315">
        <v>40127</v>
      </c>
      <c r="B2315" t="s">
        <v>6774</v>
      </c>
      <c r="C2315" s="1">
        <v>41508</v>
      </c>
      <c r="D2315" s="1">
        <v>41511</v>
      </c>
      <c r="E2315" t="s">
        <v>28</v>
      </c>
      <c r="F2315" t="s">
        <v>6632</v>
      </c>
      <c r="G2315" t="s">
        <v>6633</v>
      </c>
      <c r="H2315" t="s">
        <v>58</v>
      </c>
      <c r="I2315" t="s">
        <v>144</v>
      </c>
      <c r="J2315" t="s">
        <v>145</v>
      </c>
      <c r="K2315" t="s">
        <v>34</v>
      </c>
      <c r="L2315">
        <v>98115</v>
      </c>
      <c r="M2315" t="s">
        <v>35</v>
      </c>
      <c r="N2315" t="s">
        <v>105</v>
      </c>
      <c r="O2315" t="s">
        <v>5803</v>
      </c>
      <c r="P2315" t="s">
        <v>50</v>
      </c>
      <c r="Q2315" t="s">
        <v>51</v>
      </c>
      <c r="R2315" t="s">
        <v>5804</v>
      </c>
      <c r="S2315" s="5">
        <v>33.44</v>
      </c>
      <c r="T2315">
        <v>10</v>
      </c>
      <c r="U2315">
        <v>0.2</v>
      </c>
      <c r="V2315">
        <v>11.704000000000001</v>
      </c>
      <c r="W2315">
        <v>6.12</v>
      </c>
      <c r="X2315" t="s">
        <v>53</v>
      </c>
      <c r="Y2315" t="s">
        <v>6425</v>
      </c>
      <c r="Z2315">
        <v>2013</v>
      </c>
      <c r="AA2315" s="6">
        <f>(Orders[[#This Row],[Sales]]*Orders[[#This Row],[Quantity]])-Orders[[#This Row],[Discount]]</f>
        <v>334.2</v>
      </c>
    </row>
    <row r="2316" spans="1:27" ht="16.5" x14ac:dyDescent="0.3">
      <c r="A2316">
        <v>36591</v>
      </c>
      <c r="B2316" t="s">
        <v>6775</v>
      </c>
      <c r="C2316" s="1">
        <v>41867</v>
      </c>
      <c r="D2316" s="1">
        <v>41871</v>
      </c>
      <c r="E2316" t="s">
        <v>66</v>
      </c>
      <c r="F2316" t="s">
        <v>260</v>
      </c>
      <c r="G2316" t="s">
        <v>261</v>
      </c>
      <c r="H2316" t="s">
        <v>58</v>
      </c>
      <c r="I2316" t="s">
        <v>2869</v>
      </c>
      <c r="J2316" t="s">
        <v>709</v>
      </c>
      <c r="K2316" t="s">
        <v>34</v>
      </c>
      <c r="L2316">
        <v>55113</v>
      </c>
      <c r="M2316" t="s">
        <v>35</v>
      </c>
      <c r="N2316" t="s">
        <v>48</v>
      </c>
      <c r="O2316" t="s">
        <v>6322</v>
      </c>
      <c r="P2316" t="s">
        <v>50</v>
      </c>
      <c r="Q2316" t="s">
        <v>773</v>
      </c>
      <c r="R2316" t="s">
        <v>6323</v>
      </c>
      <c r="S2316" s="5">
        <v>50.4</v>
      </c>
      <c r="T2316">
        <v>8</v>
      </c>
      <c r="U2316">
        <v>0</v>
      </c>
      <c r="V2316">
        <v>23.184000000000001</v>
      </c>
      <c r="W2316">
        <v>6.07</v>
      </c>
      <c r="X2316" t="s">
        <v>53</v>
      </c>
      <c r="Y2316" t="s">
        <v>6425</v>
      </c>
      <c r="Z2316">
        <v>2014</v>
      </c>
      <c r="AA2316" s="6">
        <f>(Orders[[#This Row],[Sales]]*Orders[[#This Row],[Quantity]])-Orders[[#This Row],[Discount]]</f>
        <v>403.2</v>
      </c>
    </row>
    <row r="2317" spans="1:27" ht="16.5" x14ac:dyDescent="0.3">
      <c r="A2317">
        <v>33966</v>
      </c>
      <c r="B2317" t="s">
        <v>6776</v>
      </c>
      <c r="C2317" s="1">
        <v>41146</v>
      </c>
      <c r="D2317" s="1">
        <v>41151</v>
      </c>
      <c r="E2317" t="s">
        <v>66</v>
      </c>
      <c r="F2317" t="s">
        <v>4811</v>
      </c>
      <c r="G2317" t="s">
        <v>4812</v>
      </c>
      <c r="H2317" t="s">
        <v>94</v>
      </c>
      <c r="I2317" t="s">
        <v>151</v>
      </c>
      <c r="J2317" t="s">
        <v>104</v>
      </c>
      <c r="K2317" t="s">
        <v>34</v>
      </c>
      <c r="L2317">
        <v>90045</v>
      </c>
      <c r="M2317" t="s">
        <v>35</v>
      </c>
      <c r="N2317" t="s">
        <v>105</v>
      </c>
      <c r="O2317" t="s">
        <v>6777</v>
      </c>
      <c r="P2317" t="s">
        <v>50</v>
      </c>
      <c r="Q2317" t="s">
        <v>89</v>
      </c>
      <c r="R2317" t="s">
        <v>6778</v>
      </c>
      <c r="S2317" s="5">
        <v>105.96</v>
      </c>
      <c r="T2317">
        <v>4</v>
      </c>
      <c r="U2317">
        <v>0</v>
      </c>
      <c r="V2317">
        <v>29.668800000000001</v>
      </c>
      <c r="W2317">
        <v>6.04</v>
      </c>
      <c r="X2317" t="s">
        <v>64</v>
      </c>
      <c r="Y2317" t="s">
        <v>6425</v>
      </c>
      <c r="Z2317">
        <v>2012</v>
      </c>
      <c r="AA2317" s="6">
        <f>(Orders[[#This Row],[Sales]]*Orders[[#This Row],[Quantity]])-Orders[[#This Row],[Discount]]</f>
        <v>423.84</v>
      </c>
    </row>
    <row r="2318" spans="1:27" ht="16.5" x14ac:dyDescent="0.3">
      <c r="A2318">
        <v>39604</v>
      </c>
      <c r="B2318" t="s">
        <v>6779</v>
      </c>
      <c r="C2318" s="1">
        <v>41498</v>
      </c>
      <c r="D2318" s="1">
        <v>41503</v>
      </c>
      <c r="E2318" t="s">
        <v>66</v>
      </c>
      <c r="F2318" t="s">
        <v>5123</v>
      </c>
      <c r="G2318" t="s">
        <v>5124</v>
      </c>
      <c r="H2318" t="s">
        <v>94</v>
      </c>
      <c r="I2318" t="s">
        <v>1420</v>
      </c>
      <c r="J2318" t="s">
        <v>263</v>
      </c>
      <c r="K2318" t="s">
        <v>34</v>
      </c>
      <c r="L2318">
        <v>74133</v>
      </c>
      <c r="M2318" t="s">
        <v>35</v>
      </c>
      <c r="N2318" t="s">
        <v>48</v>
      </c>
      <c r="O2318" t="s">
        <v>4635</v>
      </c>
      <c r="P2318" t="s">
        <v>50</v>
      </c>
      <c r="Q2318" t="s">
        <v>51</v>
      </c>
      <c r="R2318" t="s">
        <v>4636</v>
      </c>
      <c r="S2318" s="5">
        <v>77.56</v>
      </c>
      <c r="T2318">
        <v>2</v>
      </c>
      <c r="U2318">
        <v>0</v>
      </c>
      <c r="V2318">
        <v>35.677599999999998</v>
      </c>
      <c r="W2318">
        <v>5.75</v>
      </c>
      <c r="X2318" t="s">
        <v>64</v>
      </c>
      <c r="Y2318" t="s">
        <v>6425</v>
      </c>
      <c r="Z2318">
        <v>2013</v>
      </c>
      <c r="AA2318" s="6">
        <f>(Orders[[#This Row],[Sales]]*Orders[[#This Row],[Quantity]])-Orders[[#This Row],[Discount]]</f>
        <v>155.12</v>
      </c>
    </row>
    <row r="2319" spans="1:27" ht="16.5" x14ac:dyDescent="0.3">
      <c r="A2319">
        <v>36499</v>
      </c>
      <c r="B2319" t="s">
        <v>6780</v>
      </c>
      <c r="C2319" s="1">
        <v>41136</v>
      </c>
      <c r="D2319" s="1">
        <v>41140</v>
      </c>
      <c r="E2319" t="s">
        <v>66</v>
      </c>
      <c r="F2319" t="s">
        <v>2653</v>
      </c>
      <c r="G2319" t="s">
        <v>2654</v>
      </c>
      <c r="H2319" t="s">
        <v>31</v>
      </c>
      <c r="I2319" t="s">
        <v>831</v>
      </c>
      <c r="J2319" t="s">
        <v>104</v>
      </c>
      <c r="K2319" t="s">
        <v>34</v>
      </c>
      <c r="L2319">
        <v>94601</v>
      </c>
      <c r="M2319" t="s">
        <v>35</v>
      </c>
      <c r="N2319" t="s">
        <v>105</v>
      </c>
      <c r="O2319" t="s">
        <v>1432</v>
      </c>
      <c r="P2319" t="s">
        <v>38</v>
      </c>
      <c r="Q2319" t="s">
        <v>270</v>
      </c>
      <c r="R2319" t="s">
        <v>1433</v>
      </c>
      <c r="S2319" s="5">
        <v>104.23</v>
      </c>
      <c r="T2319">
        <v>7</v>
      </c>
      <c r="U2319">
        <v>0</v>
      </c>
      <c r="V2319">
        <v>28.14210000000001</v>
      </c>
      <c r="W2319">
        <v>5.73</v>
      </c>
      <c r="X2319" t="s">
        <v>64</v>
      </c>
      <c r="Y2319" t="s">
        <v>6425</v>
      </c>
      <c r="Z2319">
        <v>2012</v>
      </c>
      <c r="AA2319" s="6">
        <f>(Orders[[#This Row],[Sales]]*Orders[[#This Row],[Quantity]])-Orders[[#This Row],[Discount]]</f>
        <v>729.61</v>
      </c>
    </row>
    <row r="2320" spans="1:27" ht="16.5" x14ac:dyDescent="0.3">
      <c r="A2320">
        <v>40504</v>
      </c>
      <c r="B2320" t="s">
        <v>6781</v>
      </c>
      <c r="C2320" s="1">
        <v>41855</v>
      </c>
      <c r="D2320" s="1">
        <v>41859</v>
      </c>
      <c r="E2320" t="s">
        <v>66</v>
      </c>
      <c r="F2320" t="s">
        <v>1550</v>
      </c>
      <c r="G2320" t="s">
        <v>1551</v>
      </c>
      <c r="H2320" t="s">
        <v>31</v>
      </c>
      <c r="I2320" t="s">
        <v>2465</v>
      </c>
      <c r="J2320" t="s">
        <v>118</v>
      </c>
      <c r="K2320" t="s">
        <v>34</v>
      </c>
      <c r="L2320">
        <v>61701</v>
      </c>
      <c r="M2320" t="s">
        <v>35</v>
      </c>
      <c r="N2320" t="s">
        <v>48</v>
      </c>
      <c r="O2320" t="s">
        <v>756</v>
      </c>
      <c r="P2320" t="s">
        <v>61</v>
      </c>
      <c r="Q2320" t="s">
        <v>294</v>
      </c>
      <c r="R2320" t="s">
        <v>757</v>
      </c>
      <c r="S2320" s="5">
        <v>39.816000000000003</v>
      </c>
      <c r="T2320">
        <v>3</v>
      </c>
      <c r="U2320">
        <v>0.2</v>
      </c>
      <c r="V2320">
        <v>7.4654999999999987</v>
      </c>
      <c r="W2320">
        <v>5.7</v>
      </c>
      <c r="X2320" t="s">
        <v>53</v>
      </c>
      <c r="Y2320" t="s">
        <v>6425</v>
      </c>
      <c r="Z2320">
        <v>2014</v>
      </c>
      <c r="AA2320" s="6">
        <f>(Orders[[#This Row],[Sales]]*Orders[[#This Row],[Quantity]])-Orders[[#This Row],[Discount]]</f>
        <v>119.248</v>
      </c>
    </row>
    <row r="2321" spans="1:27" ht="16.5" x14ac:dyDescent="0.3">
      <c r="A2321">
        <v>40882</v>
      </c>
      <c r="B2321" t="s">
        <v>6782</v>
      </c>
      <c r="C2321" s="1">
        <v>41513</v>
      </c>
      <c r="D2321" s="1">
        <v>41515</v>
      </c>
      <c r="E2321" t="s">
        <v>55</v>
      </c>
      <c r="F2321" t="s">
        <v>4378</v>
      </c>
      <c r="G2321" t="s">
        <v>4379</v>
      </c>
      <c r="H2321" t="s">
        <v>58</v>
      </c>
      <c r="I2321" t="s">
        <v>402</v>
      </c>
      <c r="J2321" t="s">
        <v>389</v>
      </c>
      <c r="K2321" t="s">
        <v>34</v>
      </c>
      <c r="L2321">
        <v>33142</v>
      </c>
      <c r="M2321" t="s">
        <v>35</v>
      </c>
      <c r="N2321" t="s">
        <v>36</v>
      </c>
      <c r="O2321" t="s">
        <v>4506</v>
      </c>
      <c r="P2321" t="s">
        <v>50</v>
      </c>
      <c r="Q2321" t="s">
        <v>416</v>
      </c>
      <c r="R2321" t="s">
        <v>4507</v>
      </c>
      <c r="S2321" s="5">
        <v>31.007999999999999</v>
      </c>
      <c r="T2321">
        <v>1</v>
      </c>
      <c r="U2321">
        <v>0.2</v>
      </c>
      <c r="V2321">
        <v>11.240399999999999</v>
      </c>
      <c r="W2321">
        <v>5.58</v>
      </c>
      <c r="X2321" t="s">
        <v>53</v>
      </c>
      <c r="Y2321" t="s">
        <v>6425</v>
      </c>
      <c r="Z2321">
        <v>2013</v>
      </c>
      <c r="AA2321" s="6">
        <f>(Orders[[#This Row],[Sales]]*Orders[[#This Row],[Quantity]])-Orders[[#This Row],[Discount]]</f>
        <v>30.808</v>
      </c>
    </row>
    <row r="2322" spans="1:27" ht="16.5" x14ac:dyDescent="0.3">
      <c r="A2322">
        <v>40172</v>
      </c>
      <c r="B2322" t="s">
        <v>6783</v>
      </c>
      <c r="C2322" s="1">
        <v>41500</v>
      </c>
      <c r="D2322" s="1">
        <v>41506</v>
      </c>
      <c r="E2322" t="s">
        <v>66</v>
      </c>
      <c r="F2322" t="s">
        <v>4210</v>
      </c>
      <c r="G2322" t="s">
        <v>4211</v>
      </c>
      <c r="H2322" t="s">
        <v>31</v>
      </c>
      <c r="I2322" t="s">
        <v>4980</v>
      </c>
      <c r="J2322" t="s">
        <v>171</v>
      </c>
      <c r="K2322" t="s">
        <v>34</v>
      </c>
      <c r="L2322">
        <v>75061</v>
      </c>
      <c r="M2322" t="s">
        <v>35</v>
      </c>
      <c r="N2322" t="s">
        <v>48</v>
      </c>
      <c r="O2322" t="s">
        <v>2008</v>
      </c>
      <c r="P2322" t="s">
        <v>50</v>
      </c>
      <c r="Q2322" t="s">
        <v>80</v>
      </c>
      <c r="R2322" t="s">
        <v>2009</v>
      </c>
      <c r="S2322" s="5">
        <v>185.376</v>
      </c>
      <c r="T2322">
        <v>2</v>
      </c>
      <c r="U2322">
        <v>0.2</v>
      </c>
      <c r="V2322">
        <v>-34.758000000000017</v>
      </c>
      <c r="W2322">
        <v>5.21</v>
      </c>
      <c r="X2322" t="s">
        <v>64</v>
      </c>
      <c r="Y2322" t="s">
        <v>6425</v>
      </c>
      <c r="Z2322">
        <v>2013</v>
      </c>
      <c r="AA2322" s="6">
        <f>(Orders[[#This Row],[Sales]]*Orders[[#This Row],[Quantity]])-Orders[[#This Row],[Discount]]</f>
        <v>370.55200000000002</v>
      </c>
    </row>
    <row r="2323" spans="1:27" ht="16.5" x14ac:dyDescent="0.3">
      <c r="A2323">
        <v>35895</v>
      </c>
      <c r="B2323" t="s">
        <v>6784</v>
      </c>
      <c r="C2323" s="1">
        <v>41880</v>
      </c>
      <c r="D2323" s="1">
        <v>41884</v>
      </c>
      <c r="E2323" t="s">
        <v>66</v>
      </c>
      <c r="F2323" t="s">
        <v>1864</v>
      </c>
      <c r="G2323" t="s">
        <v>1865</v>
      </c>
      <c r="H2323" t="s">
        <v>94</v>
      </c>
      <c r="I2323" t="s">
        <v>1273</v>
      </c>
      <c r="J2323" t="s">
        <v>202</v>
      </c>
      <c r="K2323" t="s">
        <v>34</v>
      </c>
      <c r="L2323">
        <v>53209</v>
      </c>
      <c r="M2323" t="s">
        <v>35</v>
      </c>
      <c r="N2323" t="s">
        <v>48</v>
      </c>
      <c r="O2323" t="s">
        <v>2526</v>
      </c>
      <c r="P2323" t="s">
        <v>50</v>
      </c>
      <c r="Q2323" t="s">
        <v>89</v>
      </c>
      <c r="R2323" t="s">
        <v>2527</v>
      </c>
      <c r="S2323" s="5">
        <v>91.6</v>
      </c>
      <c r="T2323">
        <v>5</v>
      </c>
      <c r="U2323">
        <v>0</v>
      </c>
      <c r="V2323">
        <v>26.564</v>
      </c>
      <c r="W2323">
        <v>5.19</v>
      </c>
      <c r="X2323" t="s">
        <v>64</v>
      </c>
      <c r="Y2323" t="s">
        <v>6425</v>
      </c>
      <c r="Z2323">
        <v>2014</v>
      </c>
      <c r="AA2323" s="6">
        <f>(Orders[[#This Row],[Sales]]*Orders[[#This Row],[Quantity]])-Orders[[#This Row],[Discount]]</f>
        <v>458</v>
      </c>
    </row>
    <row r="2324" spans="1:27" ht="16.5" x14ac:dyDescent="0.3">
      <c r="A2324">
        <v>38345</v>
      </c>
      <c r="B2324" t="s">
        <v>6785</v>
      </c>
      <c r="C2324" s="1">
        <v>41501</v>
      </c>
      <c r="D2324" s="1">
        <v>41503</v>
      </c>
      <c r="E2324" t="s">
        <v>55</v>
      </c>
      <c r="F2324" t="s">
        <v>5336</v>
      </c>
      <c r="G2324" t="s">
        <v>5337</v>
      </c>
      <c r="H2324" t="s">
        <v>31</v>
      </c>
      <c r="I2324" t="s">
        <v>1726</v>
      </c>
      <c r="J2324" t="s">
        <v>655</v>
      </c>
      <c r="K2324" t="s">
        <v>34</v>
      </c>
      <c r="L2324">
        <v>37211</v>
      </c>
      <c r="M2324" t="s">
        <v>35</v>
      </c>
      <c r="N2324" t="s">
        <v>36</v>
      </c>
      <c r="O2324" t="s">
        <v>5540</v>
      </c>
      <c r="P2324" t="s">
        <v>50</v>
      </c>
      <c r="Q2324" t="s">
        <v>416</v>
      </c>
      <c r="R2324" t="s">
        <v>5541</v>
      </c>
      <c r="S2324" s="5">
        <v>15.552</v>
      </c>
      <c r="T2324">
        <v>3</v>
      </c>
      <c r="U2324">
        <v>0.2</v>
      </c>
      <c r="V2324">
        <v>5.4432</v>
      </c>
      <c r="W2324">
        <v>4.78</v>
      </c>
      <c r="X2324" t="s">
        <v>41</v>
      </c>
      <c r="Y2324" t="s">
        <v>6425</v>
      </c>
      <c r="Z2324">
        <v>2013</v>
      </c>
      <c r="AA2324" s="6">
        <f>(Orders[[#This Row],[Sales]]*Orders[[#This Row],[Quantity]])-Orders[[#This Row],[Discount]]</f>
        <v>46.455999999999996</v>
      </c>
    </row>
    <row r="2325" spans="1:27" ht="16.5" x14ac:dyDescent="0.3">
      <c r="A2325">
        <v>35229</v>
      </c>
      <c r="B2325" t="s">
        <v>6786</v>
      </c>
      <c r="C2325" s="1">
        <v>41513</v>
      </c>
      <c r="D2325" s="1">
        <v>41520</v>
      </c>
      <c r="E2325" t="s">
        <v>66</v>
      </c>
      <c r="F2325" t="s">
        <v>2613</v>
      </c>
      <c r="G2325" t="s">
        <v>2614</v>
      </c>
      <c r="H2325" t="s">
        <v>58</v>
      </c>
      <c r="I2325" t="s">
        <v>85</v>
      </c>
      <c r="J2325" t="s">
        <v>86</v>
      </c>
      <c r="K2325" t="s">
        <v>34</v>
      </c>
      <c r="L2325">
        <v>19140</v>
      </c>
      <c r="M2325" t="s">
        <v>35</v>
      </c>
      <c r="N2325" t="s">
        <v>87</v>
      </c>
      <c r="O2325" t="s">
        <v>3640</v>
      </c>
      <c r="P2325" t="s">
        <v>61</v>
      </c>
      <c r="Q2325" t="s">
        <v>294</v>
      </c>
      <c r="R2325" t="s">
        <v>3641</v>
      </c>
      <c r="S2325" s="5">
        <v>47.984000000000002</v>
      </c>
      <c r="T2325">
        <v>2</v>
      </c>
      <c r="U2325">
        <v>0.2</v>
      </c>
      <c r="V2325">
        <v>13.195600000000001</v>
      </c>
      <c r="W2325">
        <v>4.6900000000000004</v>
      </c>
      <c r="X2325" t="s">
        <v>272</v>
      </c>
      <c r="Y2325" t="s">
        <v>6425</v>
      </c>
      <c r="Z2325">
        <v>2013</v>
      </c>
      <c r="AA2325" s="6">
        <f>(Orders[[#This Row],[Sales]]*Orders[[#This Row],[Quantity]])-Orders[[#This Row],[Discount]]</f>
        <v>95.768000000000001</v>
      </c>
    </row>
    <row r="2326" spans="1:27" ht="16.5" x14ac:dyDescent="0.3">
      <c r="A2326">
        <v>34644</v>
      </c>
      <c r="B2326" t="s">
        <v>6787</v>
      </c>
      <c r="C2326" s="1">
        <v>41134</v>
      </c>
      <c r="D2326" s="1">
        <v>41141</v>
      </c>
      <c r="E2326" t="s">
        <v>66</v>
      </c>
      <c r="F2326" t="s">
        <v>2448</v>
      </c>
      <c r="G2326" t="s">
        <v>2449</v>
      </c>
      <c r="H2326" t="s">
        <v>58</v>
      </c>
      <c r="I2326" t="s">
        <v>6788</v>
      </c>
      <c r="J2326" t="s">
        <v>104</v>
      </c>
      <c r="K2326" t="s">
        <v>34</v>
      </c>
      <c r="L2326">
        <v>92399</v>
      </c>
      <c r="M2326" t="s">
        <v>35</v>
      </c>
      <c r="N2326" t="s">
        <v>105</v>
      </c>
      <c r="O2326" t="s">
        <v>6789</v>
      </c>
      <c r="P2326" t="s">
        <v>50</v>
      </c>
      <c r="Q2326" t="s">
        <v>788</v>
      </c>
      <c r="R2326" t="s">
        <v>6790</v>
      </c>
      <c r="S2326" s="5">
        <v>50.8</v>
      </c>
      <c r="T2326">
        <v>5</v>
      </c>
      <c r="U2326">
        <v>0</v>
      </c>
      <c r="V2326">
        <v>13.208</v>
      </c>
      <c r="W2326">
        <v>4.66</v>
      </c>
      <c r="X2326" t="s">
        <v>64</v>
      </c>
      <c r="Y2326" t="s">
        <v>6425</v>
      </c>
      <c r="Z2326">
        <v>2012</v>
      </c>
      <c r="AA2326" s="6">
        <f>(Orders[[#This Row],[Sales]]*Orders[[#This Row],[Quantity]])-Orders[[#This Row],[Discount]]</f>
        <v>254</v>
      </c>
    </row>
    <row r="2327" spans="1:27" ht="16.5" x14ac:dyDescent="0.3">
      <c r="A2327">
        <v>32739</v>
      </c>
      <c r="B2327" t="s">
        <v>6791</v>
      </c>
      <c r="C2327" s="1">
        <v>41857</v>
      </c>
      <c r="D2327" s="1">
        <v>41860</v>
      </c>
      <c r="E2327" t="s">
        <v>55</v>
      </c>
      <c r="F2327" t="s">
        <v>1459</v>
      </c>
      <c r="G2327" t="s">
        <v>1460</v>
      </c>
      <c r="H2327" t="s">
        <v>58</v>
      </c>
      <c r="I2327" t="s">
        <v>642</v>
      </c>
      <c r="J2327" t="s">
        <v>96</v>
      </c>
      <c r="K2327" t="s">
        <v>34</v>
      </c>
      <c r="L2327">
        <v>40475</v>
      </c>
      <c r="M2327" t="s">
        <v>35</v>
      </c>
      <c r="N2327" t="s">
        <v>36</v>
      </c>
      <c r="O2327" t="s">
        <v>6792</v>
      </c>
      <c r="P2327" t="s">
        <v>50</v>
      </c>
      <c r="Q2327" t="s">
        <v>416</v>
      </c>
      <c r="R2327" t="s">
        <v>6793</v>
      </c>
      <c r="S2327" s="5">
        <v>13.76</v>
      </c>
      <c r="T2327">
        <v>2</v>
      </c>
      <c r="U2327">
        <v>0</v>
      </c>
      <c r="V2327">
        <v>6.3295999999999992</v>
      </c>
      <c r="W2327">
        <v>4.6399999999999997</v>
      </c>
      <c r="X2327" t="s">
        <v>41</v>
      </c>
      <c r="Y2327" t="s">
        <v>6425</v>
      </c>
      <c r="Z2327">
        <v>2014</v>
      </c>
      <c r="AA2327" s="6">
        <f>(Orders[[#This Row],[Sales]]*Orders[[#This Row],[Quantity]])-Orders[[#This Row],[Discount]]</f>
        <v>27.52</v>
      </c>
    </row>
    <row r="2328" spans="1:27" ht="16.5" x14ac:dyDescent="0.3">
      <c r="A2328">
        <v>35219</v>
      </c>
      <c r="B2328" t="s">
        <v>6794</v>
      </c>
      <c r="C2328" s="1">
        <v>41880</v>
      </c>
      <c r="D2328" s="1">
        <v>41884</v>
      </c>
      <c r="E2328" t="s">
        <v>66</v>
      </c>
      <c r="F2328" t="s">
        <v>237</v>
      </c>
      <c r="G2328" t="s">
        <v>238</v>
      </c>
      <c r="H2328" t="s">
        <v>31</v>
      </c>
      <c r="I2328" t="s">
        <v>661</v>
      </c>
      <c r="J2328" t="s">
        <v>118</v>
      </c>
      <c r="K2328" t="s">
        <v>34</v>
      </c>
      <c r="L2328">
        <v>60623</v>
      </c>
      <c r="M2328" t="s">
        <v>35</v>
      </c>
      <c r="N2328" t="s">
        <v>48</v>
      </c>
      <c r="O2328" t="s">
        <v>6795</v>
      </c>
      <c r="P2328" t="s">
        <v>50</v>
      </c>
      <c r="Q2328" t="s">
        <v>416</v>
      </c>
      <c r="R2328" t="s">
        <v>6796</v>
      </c>
      <c r="S2328" s="5">
        <v>25.344000000000001</v>
      </c>
      <c r="T2328">
        <v>6</v>
      </c>
      <c r="U2328">
        <v>0.2</v>
      </c>
      <c r="V2328">
        <v>7.92</v>
      </c>
      <c r="W2328">
        <v>4.51</v>
      </c>
      <c r="X2328" t="s">
        <v>53</v>
      </c>
      <c r="Y2328" t="s">
        <v>6425</v>
      </c>
      <c r="Z2328">
        <v>2014</v>
      </c>
      <c r="AA2328" s="6">
        <f>(Orders[[#This Row],[Sales]]*Orders[[#This Row],[Quantity]])-Orders[[#This Row],[Discount]]</f>
        <v>151.86400000000003</v>
      </c>
    </row>
    <row r="2329" spans="1:27" ht="16.5" x14ac:dyDescent="0.3">
      <c r="A2329">
        <v>36656</v>
      </c>
      <c r="B2329" t="s">
        <v>6797</v>
      </c>
      <c r="C2329" s="1">
        <v>40760</v>
      </c>
      <c r="D2329" s="1">
        <v>40766</v>
      </c>
      <c r="E2329" t="s">
        <v>66</v>
      </c>
      <c r="F2329" t="s">
        <v>4019</v>
      </c>
      <c r="G2329" t="s">
        <v>4020</v>
      </c>
      <c r="H2329" t="s">
        <v>31</v>
      </c>
      <c r="I2329" t="s">
        <v>103</v>
      </c>
      <c r="J2329" t="s">
        <v>104</v>
      </c>
      <c r="K2329" t="s">
        <v>34</v>
      </c>
      <c r="L2329">
        <v>94122</v>
      </c>
      <c r="M2329" t="s">
        <v>35</v>
      </c>
      <c r="N2329" t="s">
        <v>105</v>
      </c>
      <c r="O2329" t="s">
        <v>4554</v>
      </c>
      <c r="P2329" t="s">
        <v>50</v>
      </c>
      <c r="Q2329" t="s">
        <v>788</v>
      </c>
      <c r="R2329" t="s">
        <v>4555</v>
      </c>
      <c r="S2329" s="5">
        <v>45.98</v>
      </c>
      <c r="T2329">
        <v>2</v>
      </c>
      <c r="U2329">
        <v>0</v>
      </c>
      <c r="V2329">
        <v>12.8744</v>
      </c>
      <c r="W2329">
        <v>4.43</v>
      </c>
      <c r="X2329" t="s">
        <v>64</v>
      </c>
      <c r="Y2329" t="s">
        <v>6425</v>
      </c>
      <c r="Z2329">
        <v>2011</v>
      </c>
      <c r="AA2329" s="6">
        <f>(Orders[[#This Row],[Sales]]*Orders[[#This Row],[Quantity]])-Orders[[#This Row],[Discount]]</f>
        <v>91.96</v>
      </c>
    </row>
    <row r="2330" spans="1:27" ht="16.5" x14ac:dyDescent="0.3">
      <c r="A2330">
        <v>37209</v>
      </c>
      <c r="B2330" t="s">
        <v>6798</v>
      </c>
      <c r="C2330" s="1">
        <v>40779</v>
      </c>
      <c r="D2330" s="1">
        <v>40781</v>
      </c>
      <c r="E2330" t="s">
        <v>28</v>
      </c>
      <c r="F2330" t="s">
        <v>1384</v>
      </c>
      <c r="G2330" t="s">
        <v>1385</v>
      </c>
      <c r="H2330" t="s">
        <v>58</v>
      </c>
      <c r="I2330" t="s">
        <v>4807</v>
      </c>
      <c r="J2330" t="s">
        <v>96</v>
      </c>
      <c r="K2330" t="s">
        <v>34</v>
      </c>
      <c r="L2330">
        <v>42301</v>
      </c>
      <c r="M2330" t="s">
        <v>35</v>
      </c>
      <c r="N2330" t="s">
        <v>36</v>
      </c>
      <c r="O2330" t="s">
        <v>6799</v>
      </c>
      <c r="P2330" t="s">
        <v>50</v>
      </c>
      <c r="Q2330" t="s">
        <v>80</v>
      </c>
      <c r="R2330" t="s">
        <v>6800</v>
      </c>
      <c r="S2330" s="5">
        <v>25.5</v>
      </c>
      <c r="T2330">
        <v>3</v>
      </c>
      <c r="U2330">
        <v>0</v>
      </c>
      <c r="V2330">
        <v>6.63</v>
      </c>
      <c r="W2330">
        <v>4.37</v>
      </c>
      <c r="X2330" t="s">
        <v>53</v>
      </c>
      <c r="Y2330" t="s">
        <v>6425</v>
      </c>
      <c r="Z2330">
        <v>2011</v>
      </c>
      <c r="AA2330" s="6">
        <f>(Orders[[#This Row],[Sales]]*Orders[[#This Row],[Quantity]])-Orders[[#This Row],[Discount]]</f>
        <v>76.5</v>
      </c>
    </row>
    <row r="2331" spans="1:27" ht="16.5" x14ac:dyDescent="0.3">
      <c r="A2331">
        <v>37968</v>
      </c>
      <c r="B2331" t="s">
        <v>6801</v>
      </c>
      <c r="C2331" s="1">
        <v>40778</v>
      </c>
      <c r="D2331" s="1">
        <v>40782</v>
      </c>
      <c r="E2331" t="s">
        <v>28</v>
      </c>
      <c r="F2331" t="s">
        <v>2519</v>
      </c>
      <c r="G2331" t="s">
        <v>2520</v>
      </c>
      <c r="H2331" t="s">
        <v>58</v>
      </c>
      <c r="I2331" t="s">
        <v>151</v>
      </c>
      <c r="J2331" t="s">
        <v>104</v>
      </c>
      <c r="K2331" t="s">
        <v>34</v>
      </c>
      <c r="L2331">
        <v>90032</v>
      </c>
      <c r="M2331" t="s">
        <v>35</v>
      </c>
      <c r="N2331" t="s">
        <v>105</v>
      </c>
      <c r="O2331" t="s">
        <v>4788</v>
      </c>
      <c r="P2331" t="s">
        <v>50</v>
      </c>
      <c r="Q2331" t="s">
        <v>51</v>
      </c>
      <c r="R2331" t="s">
        <v>4789</v>
      </c>
      <c r="S2331" s="5">
        <v>49.567999999999998</v>
      </c>
      <c r="T2331">
        <v>2</v>
      </c>
      <c r="U2331">
        <v>0.2</v>
      </c>
      <c r="V2331">
        <v>17.348800000000001</v>
      </c>
      <c r="W2331">
        <v>4.3600000000000003</v>
      </c>
      <c r="X2331" t="s">
        <v>64</v>
      </c>
      <c r="Y2331" t="s">
        <v>6425</v>
      </c>
      <c r="Z2331">
        <v>2011</v>
      </c>
      <c r="AA2331" s="6">
        <f>(Orders[[#This Row],[Sales]]*Orders[[#This Row],[Quantity]])-Orders[[#This Row],[Discount]]</f>
        <v>98.935999999999993</v>
      </c>
    </row>
    <row r="2332" spans="1:27" ht="16.5" x14ac:dyDescent="0.3">
      <c r="A2332">
        <v>40807</v>
      </c>
      <c r="B2332" t="s">
        <v>6802</v>
      </c>
      <c r="C2332" s="1">
        <v>41493</v>
      </c>
      <c r="D2332" s="1">
        <v>41498</v>
      </c>
      <c r="E2332" t="s">
        <v>66</v>
      </c>
      <c r="F2332" t="s">
        <v>1629</v>
      </c>
      <c r="G2332" t="s">
        <v>1630</v>
      </c>
      <c r="H2332" t="s">
        <v>31</v>
      </c>
      <c r="I2332" t="s">
        <v>232</v>
      </c>
      <c r="J2332" t="s">
        <v>233</v>
      </c>
      <c r="K2332" t="s">
        <v>34</v>
      </c>
      <c r="L2332">
        <v>10024</v>
      </c>
      <c r="M2332" t="s">
        <v>35</v>
      </c>
      <c r="N2332" t="s">
        <v>87</v>
      </c>
      <c r="O2332" t="s">
        <v>818</v>
      </c>
      <c r="P2332" t="s">
        <v>50</v>
      </c>
      <c r="Q2332" t="s">
        <v>788</v>
      </c>
      <c r="R2332" t="s">
        <v>819</v>
      </c>
      <c r="S2332" s="5">
        <v>38.340000000000003</v>
      </c>
      <c r="T2332">
        <v>9</v>
      </c>
      <c r="U2332">
        <v>0</v>
      </c>
      <c r="V2332">
        <v>15.7194</v>
      </c>
      <c r="W2332">
        <v>4.33</v>
      </c>
      <c r="X2332" t="s">
        <v>53</v>
      </c>
      <c r="Y2332" t="s">
        <v>6425</v>
      </c>
      <c r="Z2332">
        <v>2013</v>
      </c>
      <c r="AA2332" s="6">
        <f>(Orders[[#This Row],[Sales]]*Orders[[#This Row],[Quantity]])-Orders[[#This Row],[Discount]]</f>
        <v>345.06000000000006</v>
      </c>
    </row>
    <row r="2333" spans="1:27" ht="16.5" x14ac:dyDescent="0.3">
      <c r="A2333">
        <v>38485</v>
      </c>
      <c r="B2333" t="s">
        <v>6803</v>
      </c>
      <c r="C2333" s="1">
        <v>41869</v>
      </c>
      <c r="D2333" s="1">
        <v>41876</v>
      </c>
      <c r="E2333" t="s">
        <v>66</v>
      </c>
      <c r="F2333" t="s">
        <v>1430</v>
      </c>
      <c r="G2333" t="s">
        <v>1431</v>
      </c>
      <c r="H2333" t="s">
        <v>94</v>
      </c>
      <c r="I2333" t="s">
        <v>869</v>
      </c>
      <c r="J2333" t="s">
        <v>171</v>
      </c>
      <c r="K2333" t="s">
        <v>34</v>
      </c>
      <c r="L2333">
        <v>77095</v>
      </c>
      <c r="M2333" t="s">
        <v>35</v>
      </c>
      <c r="N2333" t="s">
        <v>48</v>
      </c>
      <c r="O2333" t="s">
        <v>4412</v>
      </c>
      <c r="P2333" t="s">
        <v>50</v>
      </c>
      <c r="Q2333" t="s">
        <v>89</v>
      </c>
      <c r="R2333" t="s">
        <v>4413</v>
      </c>
      <c r="S2333" s="5">
        <v>38.86399999999999</v>
      </c>
      <c r="T2333">
        <v>4</v>
      </c>
      <c r="U2333">
        <v>0.8</v>
      </c>
      <c r="V2333">
        <v>-99.103200000000044</v>
      </c>
      <c r="W2333">
        <v>3.94</v>
      </c>
      <c r="X2333" t="s">
        <v>64</v>
      </c>
      <c r="Y2333" t="s">
        <v>6425</v>
      </c>
      <c r="Z2333">
        <v>2014</v>
      </c>
      <c r="AA2333" s="6">
        <f>(Orders[[#This Row],[Sales]]*Orders[[#This Row],[Quantity]])-Orders[[#This Row],[Discount]]</f>
        <v>154.65599999999995</v>
      </c>
    </row>
    <row r="2334" spans="1:27" ht="16.5" x14ac:dyDescent="0.3">
      <c r="A2334">
        <v>37879</v>
      </c>
      <c r="B2334" t="s">
        <v>6804</v>
      </c>
      <c r="C2334" s="1">
        <v>41494</v>
      </c>
      <c r="D2334" s="1">
        <v>41498</v>
      </c>
      <c r="E2334" t="s">
        <v>66</v>
      </c>
      <c r="F2334" t="s">
        <v>1384</v>
      </c>
      <c r="G2334" t="s">
        <v>1385</v>
      </c>
      <c r="H2334" t="s">
        <v>58</v>
      </c>
      <c r="I2334" t="s">
        <v>6805</v>
      </c>
      <c r="J2334" t="s">
        <v>145</v>
      </c>
      <c r="K2334" t="s">
        <v>34</v>
      </c>
      <c r="L2334">
        <v>98026</v>
      </c>
      <c r="M2334" t="s">
        <v>35</v>
      </c>
      <c r="N2334" t="s">
        <v>105</v>
      </c>
      <c r="O2334" t="s">
        <v>6806</v>
      </c>
      <c r="P2334" t="s">
        <v>61</v>
      </c>
      <c r="Q2334" t="s">
        <v>294</v>
      </c>
      <c r="R2334" t="s">
        <v>6807</v>
      </c>
      <c r="S2334" s="5">
        <v>179.97</v>
      </c>
      <c r="T2334">
        <v>3</v>
      </c>
      <c r="U2334">
        <v>0</v>
      </c>
      <c r="V2334">
        <v>86.385600000000011</v>
      </c>
      <c r="W2334">
        <v>3.87</v>
      </c>
      <c r="X2334" t="s">
        <v>64</v>
      </c>
      <c r="Y2334" t="s">
        <v>6425</v>
      </c>
      <c r="Z2334">
        <v>2013</v>
      </c>
      <c r="AA2334" s="6">
        <f>(Orders[[#This Row],[Sales]]*Orders[[#This Row],[Quantity]])-Orders[[#This Row],[Discount]]</f>
        <v>539.91</v>
      </c>
    </row>
    <row r="2335" spans="1:27" ht="16.5" x14ac:dyDescent="0.3">
      <c r="A2335">
        <v>34774</v>
      </c>
      <c r="B2335" t="s">
        <v>6808</v>
      </c>
      <c r="C2335" s="1">
        <v>40786</v>
      </c>
      <c r="D2335" s="1">
        <v>40791</v>
      </c>
      <c r="E2335" t="s">
        <v>66</v>
      </c>
      <c r="F2335" t="s">
        <v>3582</v>
      </c>
      <c r="G2335" t="s">
        <v>3583</v>
      </c>
      <c r="H2335" t="s">
        <v>31</v>
      </c>
      <c r="I2335" t="s">
        <v>6809</v>
      </c>
      <c r="J2335" t="s">
        <v>1359</v>
      </c>
      <c r="K2335" t="s">
        <v>34</v>
      </c>
      <c r="L2335">
        <v>87505</v>
      </c>
      <c r="M2335" t="s">
        <v>35</v>
      </c>
      <c r="N2335" t="s">
        <v>105</v>
      </c>
      <c r="O2335" t="s">
        <v>6810</v>
      </c>
      <c r="P2335" t="s">
        <v>61</v>
      </c>
      <c r="Q2335" t="s">
        <v>294</v>
      </c>
      <c r="R2335" t="s">
        <v>6811</v>
      </c>
      <c r="S2335" s="5">
        <v>92.52</v>
      </c>
      <c r="T2335">
        <v>9</v>
      </c>
      <c r="U2335">
        <v>0</v>
      </c>
      <c r="V2335">
        <v>18.503999999999991</v>
      </c>
      <c r="W2335">
        <v>3.86</v>
      </c>
      <c r="X2335" t="s">
        <v>64</v>
      </c>
      <c r="Y2335" t="s">
        <v>6425</v>
      </c>
      <c r="Z2335">
        <v>2011</v>
      </c>
      <c r="AA2335" s="6">
        <f>(Orders[[#This Row],[Sales]]*Orders[[#This Row],[Quantity]])-Orders[[#This Row],[Discount]]</f>
        <v>832.68</v>
      </c>
    </row>
    <row r="2336" spans="1:27" ht="16.5" x14ac:dyDescent="0.3">
      <c r="A2336">
        <v>38607</v>
      </c>
      <c r="B2336" t="s">
        <v>6812</v>
      </c>
      <c r="C2336" s="1">
        <v>41131</v>
      </c>
      <c r="D2336" s="1">
        <v>41135</v>
      </c>
      <c r="E2336" t="s">
        <v>66</v>
      </c>
      <c r="F2336" t="s">
        <v>3111</v>
      </c>
      <c r="G2336" t="s">
        <v>3112</v>
      </c>
      <c r="H2336" t="s">
        <v>31</v>
      </c>
      <c r="I2336" t="s">
        <v>59</v>
      </c>
      <c r="J2336" t="s">
        <v>47</v>
      </c>
      <c r="K2336" t="s">
        <v>34</v>
      </c>
      <c r="L2336">
        <v>48227</v>
      </c>
      <c r="M2336" t="s">
        <v>35</v>
      </c>
      <c r="N2336" t="s">
        <v>48</v>
      </c>
      <c r="O2336" t="s">
        <v>356</v>
      </c>
      <c r="P2336" t="s">
        <v>50</v>
      </c>
      <c r="Q2336" t="s">
        <v>51</v>
      </c>
      <c r="R2336" t="s">
        <v>2506</v>
      </c>
      <c r="S2336" s="5">
        <v>64.75</v>
      </c>
      <c r="T2336">
        <v>5</v>
      </c>
      <c r="U2336">
        <v>0</v>
      </c>
      <c r="V2336">
        <v>29.137499999999999</v>
      </c>
      <c r="W2336">
        <v>3.8</v>
      </c>
      <c r="X2336" t="s">
        <v>64</v>
      </c>
      <c r="Y2336" t="s">
        <v>6425</v>
      </c>
      <c r="Z2336">
        <v>2012</v>
      </c>
      <c r="AA2336" s="6">
        <f>(Orders[[#This Row],[Sales]]*Orders[[#This Row],[Quantity]])-Orders[[#This Row],[Discount]]</f>
        <v>323.75</v>
      </c>
    </row>
    <row r="2337" spans="1:27" ht="16.5" x14ac:dyDescent="0.3">
      <c r="A2337">
        <v>41013</v>
      </c>
      <c r="B2337" t="s">
        <v>6813</v>
      </c>
      <c r="C2337" s="1">
        <v>41499</v>
      </c>
      <c r="D2337" s="1">
        <v>41501</v>
      </c>
      <c r="E2337" t="s">
        <v>28</v>
      </c>
      <c r="F2337" t="s">
        <v>1592</v>
      </c>
      <c r="G2337" t="s">
        <v>1593</v>
      </c>
      <c r="H2337" t="s">
        <v>94</v>
      </c>
      <c r="I2337" t="s">
        <v>85</v>
      </c>
      <c r="J2337" t="s">
        <v>86</v>
      </c>
      <c r="K2337" t="s">
        <v>34</v>
      </c>
      <c r="L2337">
        <v>19134</v>
      </c>
      <c r="M2337" t="s">
        <v>35</v>
      </c>
      <c r="N2337" t="s">
        <v>87</v>
      </c>
      <c r="O2337" t="s">
        <v>6814</v>
      </c>
      <c r="P2337" t="s">
        <v>50</v>
      </c>
      <c r="Q2337" t="s">
        <v>788</v>
      </c>
      <c r="R2337" t="s">
        <v>6815</v>
      </c>
      <c r="S2337" s="5">
        <v>37.311999999999998</v>
      </c>
      <c r="T2337">
        <v>4</v>
      </c>
      <c r="U2337">
        <v>0.2</v>
      </c>
      <c r="V2337">
        <v>2.7984000000000031</v>
      </c>
      <c r="W2337">
        <v>3.63</v>
      </c>
      <c r="X2337" t="s">
        <v>64</v>
      </c>
      <c r="Y2337" t="s">
        <v>6425</v>
      </c>
      <c r="Z2337">
        <v>2013</v>
      </c>
      <c r="AA2337" s="6">
        <f>(Orders[[#This Row],[Sales]]*Orders[[#This Row],[Quantity]])-Orders[[#This Row],[Discount]]</f>
        <v>149.048</v>
      </c>
    </row>
    <row r="2338" spans="1:27" ht="16.5" x14ac:dyDescent="0.3">
      <c r="A2338">
        <v>35059</v>
      </c>
      <c r="B2338" t="s">
        <v>6816</v>
      </c>
      <c r="C2338" s="1">
        <v>41500</v>
      </c>
      <c r="D2338" s="1">
        <v>41505</v>
      </c>
      <c r="E2338" t="s">
        <v>28</v>
      </c>
      <c r="F2338" t="s">
        <v>2648</v>
      </c>
      <c r="G2338" t="s">
        <v>2649</v>
      </c>
      <c r="H2338" t="s">
        <v>58</v>
      </c>
      <c r="I2338" t="s">
        <v>6817</v>
      </c>
      <c r="J2338" t="s">
        <v>202</v>
      </c>
      <c r="K2338" t="s">
        <v>34</v>
      </c>
      <c r="L2338">
        <v>53214</v>
      </c>
      <c r="M2338" t="s">
        <v>35</v>
      </c>
      <c r="N2338" t="s">
        <v>48</v>
      </c>
      <c r="O2338" t="s">
        <v>2335</v>
      </c>
      <c r="P2338" t="s">
        <v>38</v>
      </c>
      <c r="Q2338" t="s">
        <v>173</v>
      </c>
      <c r="R2338" t="s">
        <v>2336</v>
      </c>
      <c r="S2338" s="5">
        <v>241.96</v>
      </c>
      <c r="T2338">
        <v>2</v>
      </c>
      <c r="U2338">
        <v>0</v>
      </c>
      <c r="V2338">
        <v>24.196000000000002</v>
      </c>
      <c r="W2338">
        <v>3.41</v>
      </c>
      <c r="X2338" t="s">
        <v>64</v>
      </c>
      <c r="Y2338" t="s">
        <v>6425</v>
      </c>
      <c r="Z2338">
        <v>2013</v>
      </c>
      <c r="AA2338" s="6">
        <f>(Orders[[#This Row],[Sales]]*Orders[[#This Row],[Quantity]])-Orders[[#This Row],[Discount]]</f>
        <v>483.92</v>
      </c>
    </row>
    <row r="2339" spans="1:27" ht="16.5" x14ac:dyDescent="0.3">
      <c r="A2339">
        <v>39722</v>
      </c>
      <c r="B2339" t="s">
        <v>6818</v>
      </c>
      <c r="C2339" s="1">
        <v>41515</v>
      </c>
      <c r="D2339" s="1">
        <v>41517</v>
      </c>
      <c r="E2339" t="s">
        <v>55</v>
      </c>
      <c r="F2339" t="s">
        <v>2778</v>
      </c>
      <c r="G2339" t="s">
        <v>2779</v>
      </c>
      <c r="H2339" t="s">
        <v>58</v>
      </c>
      <c r="I2339" t="s">
        <v>1288</v>
      </c>
      <c r="J2339" t="s">
        <v>250</v>
      </c>
      <c r="K2339" t="s">
        <v>34</v>
      </c>
      <c r="L2339">
        <v>45231</v>
      </c>
      <c r="M2339" t="s">
        <v>35</v>
      </c>
      <c r="N2339" t="s">
        <v>87</v>
      </c>
      <c r="O2339" t="s">
        <v>6819</v>
      </c>
      <c r="P2339" t="s">
        <v>50</v>
      </c>
      <c r="Q2339" t="s">
        <v>51</v>
      </c>
      <c r="R2339" t="s">
        <v>6820</v>
      </c>
      <c r="S2339" s="5">
        <v>18.431999999999999</v>
      </c>
      <c r="T2339">
        <v>8</v>
      </c>
      <c r="U2339">
        <v>0.7</v>
      </c>
      <c r="V2339">
        <v>-12.288</v>
      </c>
      <c r="W2339">
        <v>3.41</v>
      </c>
      <c r="X2339" t="s">
        <v>64</v>
      </c>
      <c r="Y2339" t="s">
        <v>6425</v>
      </c>
      <c r="Z2339">
        <v>2013</v>
      </c>
      <c r="AA2339" s="6">
        <f>(Orders[[#This Row],[Sales]]*Orders[[#This Row],[Quantity]])-Orders[[#This Row],[Discount]]</f>
        <v>146.756</v>
      </c>
    </row>
    <row r="2340" spans="1:27" ht="16.5" x14ac:dyDescent="0.3">
      <c r="A2340">
        <v>34151</v>
      </c>
      <c r="B2340" t="s">
        <v>6821</v>
      </c>
      <c r="C2340" s="1">
        <v>41872</v>
      </c>
      <c r="D2340" s="1">
        <v>41872</v>
      </c>
      <c r="E2340" t="s">
        <v>303</v>
      </c>
      <c r="F2340" t="s">
        <v>2439</v>
      </c>
      <c r="G2340" t="s">
        <v>2440</v>
      </c>
      <c r="H2340" t="s">
        <v>58</v>
      </c>
      <c r="I2340" t="s">
        <v>201</v>
      </c>
      <c r="J2340" t="s">
        <v>970</v>
      </c>
      <c r="K2340" t="s">
        <v>34</v>
      </c>
      <c r="L2340">
        <v>2038</v>
      </c>
      <c r="M2340" t="s">
        <v>35</v>
      </c>
      <c r="N2340" t="s">
        <v>87</v>
      </c>
      <c r="O2340" t="s">
        <v>2444</v>
      </c>
      <c r="P2340" t="s">
        <v>50</v>
      </c>
      <c r="Q2340" t="s">
        <v>112</v>
      </c>
      <c r="R2340" t="s">
        <v>2445</v>
      </c>
      <c r="S2340" s="5">
        <v>40.29</v>
      </c>
      <c r="T2340">
        <v>3</v>
      </c>
      <c r="U2340">
        <v>0</v>
      </c>
      <c r="V2340">
        <v>10.4754</v>
      </c>
      <c r="W2340">
        <v>3.39</v>
      </c>
      <c r="X2340" t="s">
        <v>64</v>
      </c>
      <c r="Y2340" t="s">
        <v>6425</v>
      </c>
      <c r="Z2340">
        <v>2014</v>
      </c>
      <c r="AA2340" s="6">
        <f>(Orders[[#This Row],[Sales]]*Orders[[#This Row],[Quantity]])-Orders[[#This Row],[Discount]]</f>
        <v>120.87</v>
      </c>
    </row>
    <row r="2341" spans="1:27" ht="16.5" x14ac:dyDescent="0.3">
      <c r="A2341">
        <v>37054</v>
      </c>
      <c r="B2341" t="s">
        <v>6822</v>
      </c>
      <c r="C2341" s="1">
        <v>41132</v>
      </c>
      <c r="D2341" s="1">
        <v>41137</v>
      </c>
      <c r="E2341" t="s">
        <v>66</v>
      </c>
      <c r="F2341" t="s">
        <v>5021</v>
      </c>
      <c r="G2341" t="s">
        <v>5022</v>
      </c>
      <c r="H2341" t="s">
        <v>31</v>
      </c>
      <c r="I2341" t="s">
        <v>821</v>
      </c>
      <c r="J2341" t="s">
        <v>33</v>
      </c>
      <c r="K2341" t="s">
        <v>34</v>
      </c>
      <c r="L2341">
        <v>27604</v>
      </c>
      <c r="M2341" t="s">
        <v>35</v>
      </c>
      <c r="N2341" t="s">
        <v>36</v>
      </c>
      <c r="O2341" t="s">
        <v>876</v>
      </c>
      <c r="P2341" t="s">
        <v>38</v>
      </c>
      <c r="Q2341" t="s">
        <v>270</v>
      </c>
      <c r="R2341" t="s">
        <v>877</v>
      </c>
      <c r="S2341" s="5">
        <v>46.152000000000001</v>
      </c>
      <c r="T2341">
        <v>3</v>
      </c>
      <c r="U2341">
        <v>0.2</v>
      </c>
      <c r="V2341">
        <v>12.1149</v>
      </c>
      <c r="W2341">
        <v>3.32</v>
      </c>
      <c r="X2341" t="s">
        <v>64</v>
      </c>
      <c r="Y2341" t="s">
        <v>6425</v>
      </c>
      <c r="Z2341">
        <v>2012</v>
      </c>
      <c r="AA2341" s="6">
        <f>(Orders[[#This Row],[Sales]]*Orders[[#This Row],[Quantity]])-Orders[[#This Row],[Discount]]</f>
        <v>138.25600000000003</v>
      </c>
    </row>
    <row r="2342" spans="1:27" ht="16.5" x14ac:dyDescent="0.3">
      <c r="A2342">
        <v>34013</v>
      </c>
      <c r="B2342" t="s">
        <v>6823</v>
      </c>
      <c r="C2342" s="1">
        <v>41878</v>
      </c>
      <c r="D2342" s="1">
        <v>41884</v>
      </c>
      <c r="E2342" t="s">
        <v>66</v>
      </c>
      <c r="F2342" t="s">
        <v>6117</v>
      </c>
      <c r="G2342" t="s">
        <v>6118</v>
      </c>
      <c r="H2342" t="s">
        <v>94</v>
      </c>
      <c r="I2342" t="s">
        <v>69</v>
      </c>
      <c r="J2342" t="s">
        <v>70</v>
      </c>
      <c r="K2342" t="s">
        <v>34</v>
      </c>
      <c r="L2342">
        <v>31907</v>
      </c>
      <c r="M2342" t="s">
        <v>35</v>
      </c>
      <c r="N2342" t="s">
        <v>36</v>
      </c>
      <c r="O2342" t="s">
        <v>3522</v>
      </c>
      <c r="P2342" t="s">
        <v>61</v>
      </c>
      <c r="Q2342" t="s">
        <v>294</v>
      </c>
      <c r="R2342" t="s">
        <v>3523</v>
      </c>
      <c r="S2342" s="5">
        <v>71.98</v>
      </c>
      <c r="T2342">
        <v>2</v>
      </c>
      <c r="U2342">
        <v>0</v>
      </c>
      <c r="V2342">
        <v>15.1158</v>
      </c>
      <c r="W2342">
        <v>3.27</v>
      </c>
      <c r="X2342" t="s">
        <v>64</v>
      </c>
      <c r="Y2342" t="s">
        <v>6425</v>
      </c>
      <c r="Z2342">
        <v>2014</v>
      </c>
      <c r="AA2342" s="6">
        <f>(Orders[[#This Row],[Sales]]*Orders[[#This Row],[Quantity]])-Orders[[#This Row],[Discount]]</f>
        <v>143.96</v>
      </c>
    </row>
    <row r="2343" spans="1:27" ht="16.5" x14ac:dyDescent="0.3">
      <c r="A2343">
        <v>33469</v>
      </c>
      <c r="B2343" t="s">
        <v>6824</v>
      </c>
      <c r="C2343" s="1">
        <v>40756</v>
      </c>
      <c r="D2343" s="1">
        <v>40758</v>
      </c>
      <c r="E2343" t="s">
        <v>55</v>
      </c>
      <c r="F2343" t="s">
        <v>1103</v>
      </c>
      <c r="G2343" t="s">
        <v>1104</v>
      </c>
      <c r="H2343" t="s">
        <v>31</v>
      </c>
      <c r="I2343" t="s">
        <v>103</v>
      </c>
      <c r="J2343" t="s">
        <v>104</v>
      </c>
      <c r="K2343" t="s">
        <v>34</v>
      </c>
      <c r="L2343">
        <v>94122</v>
      </c>
      <c r="M2343" t="s">
        <v>35</v>
      </c>
      <c r="N2343" t="s">
        <v>105</v>
      </c>
      <c r="O2343" t="s">
        <v>861</v>
      </c>
      <c r="P2343" t="s">
        <v>50</v>
      </c>
      <c r="Q2343" t="s">
        <v>51</v>
      </c>
      <c r="R2343" t="s">
        <v>862</v>
      </c>
      <c r="S2343" s="5">
        <v>19.751999999999999</v>
      </c>
      <c r="T2343">
        <v>3</v>
      </c>
      <c r="U2343">
        <v>0.2</v>
      </c>
      <c r="V2343">
        <v>6.9131999999999998</v>
      </c>
      <c r="W2343">
        <v>3.23</v>
      </c>
      <c r="X2343" t="s">
        <v>53</v>
      </c>
      <c r="Y2343" t="s">
        <v>6425</v>
      </c>
      <c r="Z2343">
        <v>2011</v>
      </c>
      <c r="AA2343" s="6">
        <f>(Orders[[#This Row],[Sales]]*Orders[[#This Row],[Quantity]])-Orders[[#This Row],[Discount]]</f>
        <v>59.055999999999997</v>
      </c>
    </row>
    <row r="2344" spans="1:27" ht="16.5" x14ac:dyDescent="0.3">
      <c r="A2344">
        <v>34252</v>
      </c>
      <c r="B2344" t="s">
        <v>6825</v>
      </c>
      <c r="C2344" s="1">
        <v>41505</v>
      </c>
      <c r="D2344" s="1">
        <v>41511</v>
      </c>
      <c r="E2344" t="s">
        <v>66</v>
      </c>
      <c r="F2344" t="s">
        <v>3606</v>
      </c>
      <c r="G2344" t="s">
        <v>3607</v>
      </c>
      <c r="H2344" t="s">
        <v>58</v>
      </c>
      <c r="I2344" t="s">
        <v>232</v>
      </c>
      <c r="J2344" t="s">
        <v>233</v>
      </c>
      <c r="K2344" t="s">
        <v>34</v>
      </c>
      <c r="L2344">
        <v>10035</v>
      </c>
      <c r="M2344" t="s">
        <v>35</v>
      </c>
      <c r="N2344" t="s">
        <v>87</v>
      </c>
      <c r="O2344" t="s">
        <v>6728</v>
      </c>
      <c r="P2344" t="s">
        <v>61</v>
      </c>
      <c r="Q2344" t="s">
        <v>72</v>
      </c>
      <c r="R2344" t="s">
        <v>6729</v>
      </c>
      <c r="S2344" s="5">
        <v>39.99</v>
      </c>
      <c r="T2344">
        <v>1</v>
      </c>
      <c r="U2344">
        <v>0</v>
      </c>
      <c r="V2344">
        <v>11.597099999999999</v>
      </c>
      <c r="W2344">
        <v>3.18</v>
      </c>
      <c r="X2344" t="s">
        <v>64</v>
      </c>
      <c r="Y2344" t="s">
        <v>6425</v>
      </c>
      <c r="Z2344">
        <v>2013</v>
      </c>
      <c r="AA2344" s="6">
        <f>(Orders[[#This Row],[Sales]]*Orders[[#This Row],[Quantity]])-Orders[[#This Row],[Discount]]</f>
        <v>39.99</v>
      </c>
    </row>
    <row r="2345" spans="1:27" ht="16.5" x14ac:dyDescent="0.3">
      <c r="A2345">
        <v>34390</v>
      </c>
      <c r="B2345" t="s">
        <v>6826</v>
      </c>
      <c r="C2345" s="1">
        <v>41144</v>
      </c>
      <c r="D2345" s="1">
        <v>41144</v>
      </c>
      <c r="E2345" t="s">
        <v>303</v>
      </c>
      <c r="F2345" t="s">
        <v>155</v>
      </c>
      <c r="G2345" t="s">
        <v>156</v>
      </c>
      <c r="H2345" t="s">
        <v>31</v>
      </c>
      <c r="I2345" t="s">
        <v>5407</v>
      </c>
      <c r="J2345" t="s">
        <v>118</v>
      </c>
      <c r="K2345" t="s">
        <v>34</v>
      </c>
      <c r="L2345">
        <v>60440</v>
      </c>
      <c r="M2345" t="s">
        <v>35</v>
      </c>
      <c r="N2345" t="s">
        <v>48</v>
      </c>
      <c r="O2345" t="s">
        <v>3770</v>
      </c>
      <c r="P2345" t="s">
        <v>50</v>
      </c>
      <c r="Q2345" t="s">
        <v>80</v>
      </c>
      <c r="R2345" t="s">
        <v>3771</v>
      </c>
      <c r="S2345" s="5">
        <v>31.68</v>
      </c>
      <c r="T2345">
        <v>4</v>
      </c>
      <c r="U2345">
        <v>0.2</v>
      </c>
      <c r="V2345">
        <v>2.7719999999999989</v>
      </c>
      <c r="W2345">
        <v>3.12</v>
      </c>
      <c r="X2345" t="s">
        <v>53</v>
      </c>
      <c r="Y2345" t="s">
        <v>6425</v>
      </c>
      <c r="Z2345">
        <v>2012</v>
      </c>
      <c r="AA2345" s="6">
        <f>(Orders[[#This Row],[Sales]]*Orders[[#This Row],[Quantity]])-Orders[[#This Row],[Discount]]</f>
        <v>126.52</v>
      </c>
    </row>
    <row r="2346" spans="1:27" ht="16.5" x14ac:dyDescent="0.3">
      <c r="A2346">
        <v>38384</v>
      </c>
      <c r="B2346" t="s">
        <v>6827</v>
      </c>
      <c r="C2346" s="1">
        <v>41855</v>
      </c>
      <c r="D2346" s="1">
        <v>41858</v>
      </c>
      <c r="E2346" t="s">
        <v>28</v>
      </c>
      <c r="F2346" t="s">
        <v>3126</v>
      </c>
      <c r="G2346" t="s">
        <v>3127</v>
      </c>
      <c r="H2346" t="s">
        <v>31</v>
      </c>
      <c r="I2346" t="s">
        <v>151</v>
      </c>
      <c r="J2346" t="s">
        <v>104</v>
      </c>
      <c r="K2346" t="s">
        <v>34</v>
      </c>
      <c r="L2346">
        <v>90004</v>
      </c>
      <c r="M2346" t="s">
        <v>35</v>
      </c>
      <c r="N2346" t="s">
        <v>105</v>
      </c>
      <c r="O2346" t="s">
        <v>1448</v>
      </c>
      <c r="P2346" t="s">
        <v>50</v>
      </c>
      <c r="Q2346" t="s">
        <v>112</v>
      </c>
      <c r="R2346" t="s">
        <v>1449</v>
      </c>
      <c r="S2346" s="5">
        <v>99.87</v>
      </c>
      <c r="T2346">
        <v>3</v>
      </c>
      <c r="U2346">
        <v>0</v>
      </c>
      <c r="V2346">
        <v>23.968800000000002</v>
      </c>
      <c r="W2346">
        <v>3.05</v>
      </c>
      <c r="X2346" t="s">
        <v>64</v>
      </c>
      <c r="Y2346" t="s">
        <v>6425</v>
      </c>
      <c r="Z2346">
        <v>2014</v>
      </c>
      <c r="AA2346" s="6">
        <f>(Orders[[#This Row],[Sales]]*Orders[[#This Row],[Quantity]])-Orders[[#This Row],[Discount]]</f>
        <v>299.61</v>
      </c>
    </row>
    <row r="2347" spans="1:27" ht="16.5" x14ac:dyDescent="0.3">
      <c r="A2347">
        <v>39755</v>
      </c>
      <c r="B2347" t="s">
        <v>6828</v>
      </c>
      <c r="C2347" s="1">
        <v>40780</v>
      </c>
      <c r="D2347" s="1">
        <v>40784</v>
      </c>
      <c r="E2347" t="s">
        <v>66</v>
      </c>
      <c r="F2347" t="s">
        <v>1356</v>
      </c>
      <c r="G2347" t="s">
        <v>1357</v>
      </c>
      <c r="H2347" t="s">
        <v>31</v>
      </c>
      <c r="I2347" t="s">
        <v>869</v>
      </c>
      <c r="J2347" t="s">
        <v>171</v>
      </c>
      <c r="K2347" t="s">
        <v>34</v>
      </c>
      <c r="L2347">
        <v>77070</v>
      </c>
      <c r="M2347" t="s">
        <v>35</v>
      </c>
      <c r="N2347" t="s">
        <v>48</v>
      </c>
      <c r="O2347" t="s">
        <v>6684</v>
      </c>
      <c r="P2347" t="s">
        <v>50</v>
      </c>
      <c r="Q2347" t="s">
        <v>51</v>
      </c>
      <c r="R2347" t="s">
        <v>6685</v>
      </c>
      <c r="S2347" s="5">
        <v>25.679999999999989</v>
      </c>
      <c r="T2347">
        <v>3</v>
      </c>
      <c r="U2347">
        <v>0.8</v>
      </c>
      <c r="V2347">
        <v>-39.804000000000002</v>
      </c>
      <c r="W2347">
        <v>3.05</v>
      </c>
      <c r="X2347" t="s">
        <v>64</v>
      </c>
      <c r="Y2347" t="s">
        <v>6425</v>
      </c>
      <c r="Z2347">
        <v>2011</v>
      </c>
      <c r="AA2347" s="6">
        <f>(Orders[[#This Row],[Sales]]*Orders[[#This Row],[Quantity]])-Orders[[#This Row],[Discount]]</f>
        <v>76.239999999999966</v>
      </c>
    </row>
    <row r="2348" spans="1:27" ht="16.5" x14ac:dyDescent="0.3">
      <c r="A2348">
        <v>35880</v>
      </c>
      <c r="B2348" t="s">
        <v>6829</v>
      </c>
      <c r="C2348" s="1">
        <v>41513</v>
      </c>
      <c r="D2348" s="1">
        <v>41515</v>
      </c>
      <c r="E2348" t="s">
        <v>28</v>
      </c>
      <c r="F2348" t="s">
        <v>5887</v>
      </c>
      <c r="G2348" t="s">
        <v>5888</v>
      </c>
      <c r="H2348" t="s">
        <v>58</v>
      </c>
      <c r="I2348" t="s">
        <v>151</v>
      </c>
      <c r="J2348" t="s">
        <v>104</v>
      </c>
      <c r="K2348" t="s">
        <v>34</v>
      </c>
      <c r="L2348">
        <v>90045</v>
      </c>
      <c r="M2348" t="s">
        <v>35</v>
      </c>
      <c r="N2348" t="s">
        <v>105</v>
      </c>
      <c r="O2348" t="s">
        <v>6830</v>
      </c>
      <c r="P2348" t="s">
        <v>50</v>
      </c>
      <c r="Q2348" t="s">
        <v>788</v>
      </c>
      <c r="R2348" t="s">
        <v>6831</v>
      </c>
      <c r="S2348" s="5">
        <v>8.26</v>
      </c>
      <c r="T2348">
        <v>2</v>
      </c>
      <c r="U2348">
        <v>0</v>
      </c>
      <c r="V2348">
        <v>3.7995999999999999</v>
      </c>
      <c r="W2348">
        <v>2.99</v>
      </c>
      <c r="X2348" t="s">
        <v>41</v>
      </c>
      <c r="Y2348" t="s">
        <v>6425</v>
      </c>
      <c r="Z2348">
        <v>2013</v>
      </c>
      <c r="AA2348" s="6">
        <f>(Orders[[#This Row],[Sales]]*Orders[[#This Row],[Quantity]])-Orders[[#This Row],[Discount]]</f>
        <v>16.52</v>
      </c>
    </row>
    <row r="2349" spans="1:27" ht="16.5" x14ac:dyDescent="0.3">
      <c r="A2349">
        <v>35081</v>
      </c>
      <c r="B2349" t="s">
        <v>6832</v>
      </c>
      <c r="C2349" s="1">
        <v>41852</v>
      </c>
      <c r="D2349" s="1">
        <v>41856</v>
      </c>
      <c r="E2349" t="s">
        <v>66</v>
      </c>
      <c r="F2349" t="s">
        <v>572</v>
      </c>
      <c r="G2349" t="s">
        <v>573</v>
      </c>
      <c r="H2349" t="s">
        <v>94</v>
      </c>
      <c r="I2349" t="s">
        <v>5000</v>
      </c>
      <c r="J2349" t="s">
        <v>389</v>
      </c>
      <c r="K2349" t="s">
        <v>34</v>
      </c>
      <c r="L2349">
        <v>33311</v>
      </c>
      <c r="M2349" t="s">
        <v>35</v>
      </c>
      <c r="N2349" t="s">
        <v>36</v>
      </c>
      <c r="O2349" t="s">
        <v>3556</v>
      </c>
      <c r="P2349" t="s">
        <v>61</v>
      </c>
      <c r="Q2349" t="s">
        <v>294</v>
      </c>
      <c r="R2349" t="s">
        <v>3557</v>
      </c>
      <c r="S2349" s="5">
        <v>41.424000000000007</v>
      </c>
      <c r="T2349">
        <v>2</v>
      </c>
      <c r="U2349">
        <v>0.2</v>
      </c>
      <c r="V2349">
        <v>8.2847999999999971</v>
      </c>
      <c r="W2349">
        <v>2.96</v>
      </c>
      <c r="X2349" t="s">
        <v>64</v>
      </c>
      <c r="Y2349" t="s">
        <v>6425</v>
      </c>
      <c r="Z2349">
        <v>2014</v>
      </c>
      <c r="AA2349" s="6">
        <f>(Orders[[#This Row],[Sales]]*Orders[[#This Row],[Quantity]])-Orders[[#This Row],[Discount]]</f>
        <v>82.64800000000001</v>
      </c>
    </row>
    <row r="2350" spans="1:27" ht="16.5" x14ac:dyDescent="0.3">
      <c r="A2350">
        <v>34430</v>
      </c>
      <c r="B2350" t="s">
        <v>6833</v>
      </c>
      <c r="C2350" s="1">
        <v>40779</v>
      </c>
      <c r="D2350" s="1">
        <v>40781</v>
      </c>
      <c r="E2350" t="s">
        <v>55</v>
      </c>
      <c r="F2350" t="s">
        <v>1665</v>
      </c>
      <c r="G2350" t="s">
        <v>1666</v>
      </c>
      <c r="H2350" t="s">
        <v>58</v>
      </c>
      <c r="I2350" t="s">
        <v>1411</v>
      </c>
      <c r="J2350" t="s">
        <v>233</v>
      </c>
      <c r="K2350" t="s">
        <v>34</v>
      </c>
      <c r="L2350">
        <v>11572</v>
      </c>
      <c r="M2350" t="s">
        <v>35</v>
      </c>
      <c r="N2350" t="s">
        <v>87</v>
      </c>
      <c r="O2350" t="s">
        <v>6415</v>
      </c>
      <c r="P2350" t="s">
        <v>50</v>
      </c>
      <c r="Q2350" t="s">
        <v>51</v>
      </c>
      <c r="R2350" t="s">
        <v>6416</v>
      </c>
      <c r="S2350" s="5">
        <v>12.672000000000001</v>
      </c>
      <c r="T2350">
        <v>3</v>
      </c>
      <c r="U2350">
        <v>0.2</v>
      </c>
      <c r="V2350">
        <v>4.4352000000000009</v>
      </c>
      <c r="W2350">
        <v>2.92</v>
      </c>
      <c r="X2350" t="s">
        <v>64</v>
      </c>
      <c r="Y2350" t="s">
        <v>6425</v>
      </c>
      <c r="Z2350">
        <v>2011</v>
      </c>
      <c r="AA2350" s="6">
        <f>(Orders[[#This Row],[Sales]]*Orders[[#This Row],[Quantity]])-Orders[[#This Row],[Discount]]</f>
        <v>37.816000000000003</v>
      </c>
    </row>
    <row r="2351" spans="1:27" ht="16.5" x14ac:dyDescent="0.3">
      <c r="A2351">
        <v>35558</v>
      </c>
      <c r="B2351" t="s">
        <v>6834</v>
      </c>
      <c r="C2351" s="1">
        <v>41859</v>
      </c>
      <c r="D2351" s="1">
        <v>41863</v>
      </c>
      <c r="E2351" t="s">
        <v>66</v>
      </c>
      <c r="F2351" t="s">
        <v>4501</v>
      </c>
      <c r="G2351" t="s">
        <v>4502</v>
      </c>
      <c r="H2351" t="s">
        <v>31</v>
      </c>
      <c r="I2351" t="s">
        <v>6835</v>
      </c>
      <c r="J2351" t="s">
        <v>709</v>
      </c>
      <c r="K2351" t="s">
        <v>34</v>
      </c>
      <c r="L2351">
        <v>56560</v>
      </c>
      <c r="M2351" t="s">
        <v>35</v>
      </c>
      <c r="N2351" t="s">
        <v>48</v>
      </c>
      <c r="O2351" t="s">
        <v>5503</v>
      </c>
      <c r="P2351" t="s">
        <v>61</v>
      </c>
      <c r="Q2351" t="s">
        <v>294</v>
      </c>
      <c r="R2351" t="s">
        <v>5504</v>
      </c>
      <c r="S2351" s="5">
        <v>63.96</v>
      </c>
      <c r="T2351">
        <v>4</v>
      </c>
      <c r="U2351">
        <v>0</v>
      </c>
      <c r="V2351">
        <v>19.8276</v>
      </c>
      <c r="W2351">
        <v>2.85</v>
      </c>
      <c r="X2351" t="s">
        <v>64</v>
      </c>
      <c r="Y2351" t="s">
        <v>6425</v>
      </c>
      <c r="Z2351">
        <v>2014</v>
      </c>
      <c r="AA2351" s="6">
        <f>(Orders[[#This Row],[Sales]]*Orders[[#This Row],[Quantity]])-Orders[[#This Row],[Discount]]</f>
        <v>255.84</v>
      </c>
    </row>
    <row r="2352" spans="1:27" ht="16.5" x14ac:dyDescent="0.3">
      <c r="A2352">
        <v>39812</v>
      </c>
      <c r="B2352" t="s">
        <v>6836</v>
      </c>
      <c r="C2352" s="1">
        <v>41142</v>
      </c>
      <c r="D2352" s="1">
        <v>41147</v>
      </c>
      <c r="E2352" t="s">
        <v>66</v>
      </c>
      <c r="F2352" t="s">
        <v>670</v>
      </c>
      <c r="G2352" t="s">
        <v>671</v>
      </c>
      <c r="H2352" t="s">
        <v>58</v>
      </c>
      <c r="I2352" t="s">
        <v>2735</v>
      </c>
      <c r="J2352" t="s">
        <v>96</v>
      </c>
      <c r="K2352" t="s">
        <v>34</v>
      </c>
      <c r="L2352">
        <v>41042</v>
      </c>
      <c r="M2352" t="s">
        <v>35</v>
      </c>
      <c r="N2352" t="s">
        <v>36</v>
      </c>
      <c r="O2352" t="s">
        <v>1037</v>
      </c>
      <c r="P2352" t="s">
        <v>50</v>
      </c>
      <c r="Q2352" t="s">
        <v>788</v>
      </c>
      <c r="R2352" t="s">
        <v>1038</v>
      </c>
      <c r="S2352" s="5">
        <v>35.76</v>
      </c>
      <c r="T2352">
        <v>12</v>
      </c>
      <c r="U2352">
        <v>0</v>
      </c>
      <c r="V2352">
        <v>10.0128</v>
      </c>
      <c r="W2352">
        <v>2.8</v>
      </c>
      <c r="X2352" t="s">
        <v>53</v>
      </c>
      <c r="Y2352" t="s">
        <v>6425</v>
      </c>
      <c r="Z2352">
        <v>2012</v>
      </c>
      <c r="AA2352" s="6">
        <f>(Orders[[#This Row],[Sales]]*Orders[[#This Row],[Quantity]])-Orders[[#This Row],[Discount]]</f>
        <v>429.12</v>
      </c>
    </row>
    <row r="2353" spans="1:27" ht="16.5" x14ac:dyDescent="0.3">
      <c r="A2353">
        <v>37991</v>
      </c>
      <c r="B2353" t="s">
        <v>6837</v>
      </c>
      <c r="C2353" s="1">
        <v>41513</v>
      </c>
      <c r="D2353" s="1">
        <v>41517</v>
      </c>
      <c r="E2353" t="s">
        <v>66</v>
      </c>
      <c r="F2353" t="s">
        <v>5979</v>
      </c>
      <c r="G2353" t="s">
        <v>5980</v>
      </c>
      <c r="H2353" t="s">
        <v>94</v>
      </c>
      <c r="I2353" t="s">
        <v>201</v>
      </c>
      <c r="J2353" t="s">
        <v>202</v>
      </c>
      <c r="K2353" t="s">
        <v>34</v>
      </c>
      <c r="L2353">
        <v>53132</v>
      </c>
      <c r="M2353" t="s">
        <v>35</v>
      </c>
      <c r="N2353" t="s">
        <v>48</v>
      </c>
      <c r="O2353" t="s">
        <v>5503</v>
      </c>
      <c r="P2353" t="s">
        <v>61</v>
      </c>
      <c r="Q2353" t="s">
        <v>294</v>
      </c>
      <c r="R2353" t="s">
        <v>5504</v>
      </c>
      <c r="S2353" s="5">
        <v>47.97</v>
      </c>
      <c r="T2353">
        <v>3</v>
      </c>
      <c r="U2353">
        <v>0</v>
      </c>
      <c r="V2353">
        <v>14.870699999999999</v>
      </c>
      <c r="W2353">
        <v>2.79</v>
      </c>
      <c r="X2353" t="s">
        <v>64</v>
      </c>
      <c r="Y2353" t="s">
        <v>6425</v>
      </c>
      <c r="Z2353">
        <v>2013</v>
      </c>
      <c r="AA2353" s="6">
        <f>(Orders[[#This Row],[Sales]]*Orders[[#This Row],[Quantity]])-Orders[[#This Row],[Discount]]</f>
        <v>143.91</v>
      </c>
    </row>
    <row r="2354" spans="1:27" ht="16.5" x14ac:dyDescent="0.3">
      <c r="A2354">
        <v>32124</v>
      </c>
      <c r="B2354" t="s">
        <v>6838</v>
      </c>
      <c r="C2354" s="1">
        <v>41873</v>
      </c>
      <c r="D2354" s="1">
        <v>41880</v>
      </c>
      <c r="E2354" t="s">
        <v>66</v>
      </c>
      <c r="F2354" t="s">
        <v>1362</v>
      </c>
      <c r="G2354" t="s">
        <v>1363</v>
      </c>
      <c r="H2354" t="s">
        <v>31</v>
      </c>
      <c r="I2354" t="s">
        <v>2632</v>
      </c>
      <c r="J2354" t="s">
        <v>709</v>
      </c>
      <c r="K2354" t="s">
        <v>34</v>
      </c>
      <c r="L2354">
        <v>55044</v>
      </c>
      <c r="M2354" t="s">
        <v>35</v>
      </c>
      <c r="N2354" t="s">
        <v>48</v>
      </c>
      <c r="O2354" t="s">
        <v>6839</v>
      </c>
      <c r="P2354" t="s">
        <v>50</v>
      </c>
      <c r="Q2354" t="s">
        <v>80</v>
      </c>
      <c r="R2354" t="s">
        <v>6840</v>
      </c>
      <c r="S2354" s="5">
        <v>37.24</v>
      </c>
      <c r="T2354">
        <v>4</v>
      </c>
      <c r="U2354">
        <v>0</v>
      </c>
      <c r="V2354">
        <v>10.7996</v>
      </c>
      <c r="W2354">
        <v>2.65</v>
      </c>
      <c r="X2354" t="s">
        <v>64</v>
      </c>
      <c r="Y2354" t="s">
        <v>6425</v>
      </c>
      <c r="Z2354">
        <v>2014</v>
      </c>
      <c r="AA2354" s="6">
        <f>(Orders[[#This Row],[Sales]]*Orders[[#This Row],[Quantity]])-Orders[[#This Row],[Discount]]</f>
        <v>148.96</v>
      </c>
    </row>
    <row r="2355" spans="1:27" ht="16.5" x14ac:dyDescent="0.3">
      <c r="A2355">
        <v>34159</v>
      </c>
      <c r="B2355" t="s">
        <v>6841</v>
      </c>
      <c r="C2355" s="1">
        <v>41864</v>
      </c>
      <c r="D2355" s="1">
        <v>41869</v>
      </c>
      <c r="E2355" t="s">
        <v>66</v>
      </c>
      <c r="F2355" t="s">
        <v>5809</v>
      </c>
      <c r="G2355" t="s">
        <v>5810</v>
      </c>
      <c r="H2355" t="s">
        <v>31</v>
      </c>
      <c r="I2355" t="s">
        <v>5676</v>
      </c>
      <c r="J2355" t="s">
        <v>389</v>
      </c>
      <c r="K2355" t="s">
        <v>34</v>
      </c>
      <c r="L2355">
        <v>32839</v>
      </c>
      <c r="M2355" t="s">
        <v>35</v>
      </c>
      <c r="N2355" t="s">
        <v>36</v>
      </c>
      <c r="O2355" t="s">
        <v>6842</v>
      </c>
      <c r="P2355" t="s">
        <v>50</v>
      </c>
      <c r="Q2355" t="s">
        <v>416</v>
      </c>
      <c r="R2355" t="s">
        <v>6843</v>
      </c>
      <c r="S2355" s="5">
        <v>20.736000000000001</v>
      </c>
      <c r="T2355">
        <v>4</v>
      </c>
      <c r="U2355">
        <v>0.2</v>
      </c>
      <c r="V2355">
        <v>7.2576000000000001</v>
      </c>
      <c r="W2355">
        <v>2.64</v>
      </c>
      <c r="X2355" t="s">
        <v>53</v>
      </c>
      <c r="Y2355" t="s">
        <v>6425</v>
      </c>
      <c r="Z2355">
        <v>2014</v>
      </c>
      <c r="AA2355" s="6">
        <f>(Orders[[#This Row],[Sales]]*Orders[[#This Row],[Quantity]])-Orders[[#This Row],[Discount]]</f>
        <v>82.744</v>
      </c>
    </row>
    <row r="2356" spans="1:27" ht="16.5" x14ac:dyDescent="0.3">
      <c r="A2356">
        <v>40451</v>
      </c>
      <c r="B2356" t="s">
        <v>6844</v>
      </c>
      <c r="C2356" s="1">
        <v>41488</v>
      </c>
      <c r="D2356" s="1">
        <v>41490</v>
      </c>
      <c r="E2356" t="s">
        <v>28</v>
      </c>
      <c r="F2356" t="s">
        <v>6320</v>
      </c>
      <c r="G2356" t="s">
        <v>6321</v>
      </c>
      <c r="H2356" t="s">
        <v>31</v>
      </c>
      <c r="I2356" t="s">
        <v>85</v>
      </c>
      <c r="J2356" t="s">
        <v>86</v>
      </c>
      <c r="K2356" t="s">
        <v>34</v>
      </c>
      <c r="L2356">
        <v>19140</v>
      </c>
      <c r="M2356" t="s">
        <v>35</v>
      </c>
      <c r="N2356" t="s">
        <v>87</v>
      </c>
      <c r="O2356" t="s">
        <v>687</v>
      </c>
      <c r="P2356" t="s">
        <v>38</v>
      </c>
      <c r="Q2356" t="s">
        <v>270</v>
      </c>
      <c r="R2356" t="s">
        <v>6845</v>
      </c>
      <c r="S2356" s="5">
        <v>19.312000000000001</v>
      </c>
      <c r="T2356">
        <v>2</v>
      </c>
      <c r="U2356">
        <v>0.2</v>
      </c>
      <c r="V2356">
        <v>3.1381999999999999</v>
      </c>
      <c r="W2356">
        <v>2.64</v>
      </c>
      <c r="X2356" t="s">
        <v>53</v>
      </c>
      <c r="Y2356" t="s">
        <v>6425</v>
      </c>
      <c r="Z2356">
        <v>2013</v>
      </c>
      <c r="AA2356" s="6">
        <f>(Orders[[#This Row],[Sales]]*Orders[[#This Row],[Quantity]])-Orders[[#This Row],[Discount]]</f>
        <v>38.423999999999999</v>
      </c>
    </row>
    <row r="2357" spans="1:27" ht="16.5" x14ac:dyDescent="0.3">
      <c r="A2357">
        <v>39210</v>
      </c>
      <c r="B2357" t="s">
        <v>6846</v>
      </c>
      <c r="C2357" s="1">
        <v>41877</v>
      </c>
      <c r="D2357" s="1">
        <v>41879</v>
      </c>
      <c r="E2357" t="s">
        <v>55</v>
      </c>
      <c r="F2357" t="s">
        <v>1356</v>
      </c>
      <c r="G2357" t="s">
        <v>1357</v>
      </c>
      <c r="H2357" t="s">
        <v>31</v>
      </c>
      <c r="I2357" t="s">
        <v>249</v>
      </c>
      <c r="J2357" t="s">
        <v>250</v>
      </c>
      <c r="K2357" t="s">
        <v>34</v>
      </c>
      <c r="L2357">
        <v>44105</v>
      </c>
      <c r="M2357" t="s">
        <v>35</v>
      </c>
      <c r="N2357" t="s">
        <v>87</v>
      </c>
      <c r="O2357" t="s">
        <v>6847</v>
      </c>
      <c r="P2357" t="s">
        <v>50</v>
      </c>
      <c r="Q2357" t="s">
        <v>112</v>
      </c>
      <c r="R2357" t="s">
        <v>6848</v>
      </c>
      <c r="S2357" s="5">
        <v>25.696000000000002</v>
      </c>
      <c r="T2357">
        <v>2</v>
      </c>
      <c r="U2357">
        <v>0.2</v>
      </c>
      <c r="V2357">
        <v>1.9271999999999989</v>
      </c>
      <c r="W2357">
        <v>2.52</v>
      </c>
      <c r="X2357" t="s">
        <v>64</v>
      </c>
      <c r="Y2357" t="s">
        <v>6425</v>
      </c>
      <c r="Z2357">
        <v>2014</v>
      </c>
      <c r="AA2357" s="6">
        <f>(Orders[[#This Row],[Sales]]*Orders[[#This Row],[Quantity]])-Orders[[#This Row],[Discount]]</f>
        <v>51.192</v>
      </c>
    </row>
    <row r="2358" spans="1:27" ht="16.5" x14ac:dyDescent="0.3">
      <c r="A2358">
        <v>32913</v>
      </c>
      <c r="B2358" t="s">
        <v>6849</v>
      </c>
      <c r="C2358" s="1">
        <v>41131</v>
      </c>
      <c r="D2358" s="1">
        <v>41137</v>
      </c>
      <c r="E2358" t="s">
        <v>66</v>
      </c>
      <c r="F2358" t="s">
        <v>1218</v>
      </c>
      <c r="G2358" t="s">
        <v>1219</v>
      </c>
      <c r="H2358" t="s">
        <v>94</v>
      </c>
      <c r="I2358" t="s">
        <v>2477</v>
      </c>
      <c r="J2358" t="s">
        <v>709</v>
      </c>
      <c r="K2358" t="s">
        <v>34</v>
      </c>
      <c r="L2358">
        <v>55122</v>
      </c>
      <c r="M2358" t="s">
        <v>35</v>
      </c>
      <c r="N2358" t="s">
        <v>48</v>
      </c>
      <c r="O2358" t="s">
        <v>6850</v>
      </c>
      <c r="P2358" t="s">
        <v>50</v>
      </c>
      <c r="Q2358" t="s">
        <v>773</v>
      </c>
      <c r="R2358" t="s">
        <v>6851</v>
      </c>
      <c r="S2358" s="5">
        <v>41.4</v>
      </c>
      <c r="T2358">
        <v>4</v>
      </c>
      <c r="U2358">
        <v>0</v>
      </c>
      <c r="V2358">
        <v>19.872</v>
      </c>
      <c r="W2358">
        <v>2.4900000000000002</v>
      </c>
      <c r="X2358" t="s">
        <v>64</v>
      </c>
      <c r="Y2358" t="s">
        <v>6425</v>
      </c>
      <c r="Z2358">
        <v>2012</v>
      </c>
      <c r="AA2358" s="6">
        <f>(Orders[[#This Row],[Sales]]*Orders[[#This Row],[Quantity]])-Orders[[#This Row],[Discount]]</f>
        <v>165.6</v>
      </c>
    </row>
    <row r="2359" spans="1:27" ht="16.5" x14ac:dyDescent="0.3">
      <c r="A2359">
        <v>36609</v>
      </c>
      <c r="B2359" t="s">
        <v>6852</v>
      </c>
      <c r="C2359" s="1">
        <v>41508</v>
      </c>
      <c r="D2359" s="1">
        <v>41514</v>
      </c>
      <c r="E2359" t="s">
        <v>66</v>
      </c>
      <c r="F2359" t="s">
        <v>1819</v>
      </c>
      <c r="G2359" t="s">
        <v>1820</v>
      </c>
      <c r="H2359" t="s">
        <v>94</v>
      </c>
      <c r="I2359" t="s">
        <v>1397</v>
      </c>
      <c r="J2359" t="s">
        <v>33</v>
      </c>
      <c r="K2359" t="s">
        <v>34</v>
      </c>
      <c r="L2359">
        <v>27834</v>
      </c>
      <c r="M2359" t="s">
        <v>35</v>
      </c>
      <c r="N2359" t="s">
        <v>36</v>
      </c>
      <c r="O2359" t="s">
        <v>3497</v>
      </c>
      <c r="P2359" t="s">
        <v>50</v>
      </c>
      <c r="Q2359" t="s">
        <v>80</v>
      </c>
      <c r="R2359" t="s">
        <v>3498</v>
      </c>
      <c r="S2359" s="5">
        <v>28.047999999999998</v>
      </c>
      <c r="T2359">
        <v>2</v>
      </c>
      <c r="U2359">
        <v>0.2</v>
      </c>
      <c r="V2359">
        <v>3.5059999999999971</v>
      </c>
      <c r="W2359">
        <v>2.39</v>
      </c>
      <c r="X2359" t="s">
        <v>64</v>
      </c>
      <c r="Y2359" t="s">
        <v>6425</v>
      </c>
      <c r="Z2359">
        <v>2013</v>
      </c>
      <c r="AA2359" s="6">
        <f>(Orders[[#This Row],[Sales]]*Orders[[#This Row],[Quantity]])-Orders[[#This Row],[Discount]]</f>
        <v>55.895999999999994</v>
      </c>
    </row>
    <row r="2360" spans="1:27" ht="16.5" x14ac:dyDescent="0.3">
      <c r="A2360">
        <v>39872</v>
      </c>
      <c r="B2360" t="s">
        <v>6853</v>
      </c>
      <c r="C2360" s="1">
        <v>41879</v>
      </c>
      <c r="D2360" s="1">
        <v>41882</v>
      </c>
      <c r="E2360" t="s">
        <v>28</v>
      </c>
      <c r="F2360" t="s">
        <v>1518</v>
      </c>
      <c r="G2360" t="s">
        <v>1519</v>
      </c>
      <c r="H2360" t="s">
        <v>31</v>
      </c>
      <c r="I2360" t="s">
        <v>5032</v>
      </c>
      <c r="J2360" t="s">
        <v>389</v>
      </c>
      <c r="K2360" t="s">
        <v>34</v>
      </c>
      <c r="L2360">
        <v>34952</v>
      </c>
      <c r="M2360" t="s">
        <v>35</v>
      </c>
      <c r="N2360" t="s">
        <v>36</v>
      </c>
      <c r="O2360" t="s">
        <v>1651</v>
      </c>
      <c r="P2360" t="s">
        <v>50</v>
      </c>
      <c r="Q2360" t="s">
        <v>89</v>
      </c>
      <c r="R2360" t="s">
        <v>1652</v>
      </c>
      <c r="S2360" s="5">
        <v>14.336</v>
      </c>
      <c r="T2360">
        <v>4</v>
      </c>
      <c r="U2360">
        <v>0.2</v>
      </c>
      <c r="V2360">
        <v>0.89599999999999991</v>
      </c>
      <c r="W2360">
        <v>2.35</v>
      </c>
      <c r="X2360" t="s">
        <v>53</v>
      </c>
      <c r="Y2360" t="s">
        <v>6425</v>
      </c>
      <c r="Z2360">
        <v>2014</v>
      </c>
      <c r="AA2360" s="6">
        <f>(Orders[[#This Row],[Sales]]*Orders[[#This Row],[Quantity]])-Orders[[#This Row],[Discount]]</f>
        <v>57.143999999999998</v>
      </c>
    </row>
    <row r="2361" spans="1:27" ht="16.5" x14ac:dyDescent="0.3">
      <c r="A2361">
        <v>37420</v>
      </c>
      <c r="B2361" t="s">
        <v>6854</v>
      </c>
      <c r="C2361" s="1">
        <v>41152</v>
      </c>
      <c r="D2361" s="1">
        <v>41157</v>
      </c>
      <c r="E2361" t="s">
        <v>66</v>
      </c>
      <c r="F2361" t="s">
        <v>492</v>
      </c>
      <c r="G2361" t="s">
        <v>493</v>
      </c>
      <c r="H2361" t="s">
        <v>94</v>
      </c>
      <c r="I2361" t="s">
        <v>6592</v>
      </c>
      <c r="J2361" t="s">
        <v>171</v>
      </c>
      <c r="K2361" t="s">
        <v>34</v>
      </c>
      <c r="L2361">
        <v>76021</v>
      </c>
      <c r="M2361" t="s">
        <v>35</v>
      </c>
      <c r="N2361" t="s">
        <v>48</v>
      </c>
      <c r="O2361" t="s">
        <v>6855</v>
      </c>
      <c r="P2361" t="s">
        <v>50</v>
      </c>
      <c r="Q2361" t="s">
        <v>416</v>
      </c>
      <c r="R2361" t="s">
        <v>6856</v>
      </c>
      <c r="S2361" s="5">
        <v>20.96</v>
      </c>
      <c r="T2361">
        <v>4</v>
      </c>
      <c r="U2361">
        <v>0.2</v>
      </c>
      <c r="V2361">
        <v>6.8119999999999994</v>
      </c>
      <c r="W2361">
        <v>2.2799999999999998</v>
      </c>
      <c r="X2361" t="s">
        <v>53</v>
      </c>
      <c r="Y2361" t="s">
        <v>6425</v>
      </c>
      <c r="Z2361">
        <v>2012</v>
      </c>
      <c r="AA2361" s="6">
        <f>(Orders[[#This Row],[Sales]]*Orders[[#This Row],[Quantity]])-Orders[[#This Row],[Discount]]</f>
        <v>83.64</v>
      </c>
    </row>
    <row r="2362" spans="1:27" ht="16.5" x14ac:dyDescent="0.3">
      <c r="A2362">
        <v>40421</v>
      </c>
      <c r="B2362" t="s">
        <v>6857</v>
      </c>
      <c r="C2362" s="1">
        <v>41505</v>
      </c>
      <c r="D2362" s="1">
        <v>41507</v>
      </c>
      <c r="E2362" t="s">
        <v>28</v>
      </c>
      <c r="F2362" t="s">
        <v>6526</v>
      </c>
      <c r="G2362" t="s">
        <v>6527</v>
      </c>
      <c r="H2362" t="s">
        <v>94</v>
      </c>
      <c r="I2362" t="s">
        <v>869</v>
      </c>
      <c r="J2362" t="s">
        <v>171</v>
      </c>
      <c r="K2362" t="s">
        <v>34</v>
      </c>
      <c r="L2362">
        <v>77070</v>
      </c>
      <c r="M2362" t="s">
        <v>35</v>
      </c>
      <c r="N2362" t="s">
        <v>48</v>
      </c>
      <c r="O2362" t="s">
        <v>3933</v>
      </c>
      <c r="P2362" t="s">
        <v>38</v>
      </c>
      <c r="Q2362" t="s">
        <v>270</v>
      </c>
      <c r="R2362" t="s">
        <v>959</v>
      </c>
      <c r="S2362" s="5">
        <v>9.5519999999999996</v>
      </c>
      <c r="T2362">
        <v>3</v>
      </c>
      <c r="U2362">
        <v>0.6</v>
      </c>
      <c r="V2362">
        <v>-3.820799999999998</v>
      </c>
      <c r="W2362">
        <v>2.2799999999999998</v>
      </c>
      <c r="X2362" t="s">
        <v>41</v>
      </c>
      <c r="Y2362" t="s">
        <v>6425</v>
      </c>
      <c r="Z2362">
        <v>2013</v>
      </c>
      <c r="AA2362" s="6">
        <f>(Orders[[#This Row],[Sales]]*Orders[[#This Row],[Quantity]])-Orders[[#This Row],[Discount]]</f>
        <v>28.055999999999997</v>
      </c>
    </row>
    <row r="2363" spans="1:27" ht="16.5" x14ac:dyDescent="0.3">
      <c r="A2363">
        <v>33695</v>
      </c>
      <c r="B2363" t="s">
        <v>6858</v>
      </c>
      <c r="C2363" s="1">
        <v>41866</v>
      </c>
      <c r="D2363" s="1">
        <v>41868</v>
      </c>
      <c r="E2363" t="s">
        <v>28</v>
      </c>
      <c r="F2363" t="s">
        <v>5293</v>
      </c>
      <c r="G2363" t="s">
        <v>5294</v>
      </c>
      <c r="H2363" t="s">
        <v>31</v>
      </c>
      <c r="I2363" t="s">
        <v>103</v>
      </c>
      <c r="J2363" t="s">
        <v>104</v>
      </c>
      <c r="K2363" t="s">
        <v>34</v>
      </c>
      <c r="L2363">
        <v>94109</v>
      </c>
      <c r="M2363" t="s">
        <v>35</v>
      </c>
      <c r="N2363" t="s">
        <v>105</v>
      </c>
      <c r="O2363" t="s">
        <v>3951</v>
      </c>
      <c r="P2363" t="s">
        <v>50</v>
      </c>
      <c r="Q2363" t="s">
        <v>788</v>
      </c>
      <c r="R2363" t="s">
        <v>3952</v>
      </c>
      <c r="S2363" s="5">
        <v>16.68</v>
      </c>
      <c r="T2363">
        <v>6</v>
      </c>
      <c r="U2363">
        <v>0</v>
      </c>
      <c r="V2363">
        <v>4.3367999999999993</v>
      </c>
      <c r="W2363">
        <v>2.2599999999999998</v>
      </c>
      <c r="X2363" t="s">
        <v>53</v>
      </c>
      <c r="Y2363" t="s">
        <v>6425</v>
      </c>
      <c r="Z2363">
        <v>2014</v>
      </c>
      <c r="AA2363" s="6">
        <f>(Orders[[#This Row],[Sales]]*Orders[[#This Row],[Quantity]])-Orders[[#This Row],[Discount]]</f>
        <v>100.08</v>
      </c>
    </row>
    <row r="2364" spans="1:27" ht="16.5" x14ac:dyDescent="0.3">
      <c r="A2364">
        <v>32472</v>
      </c>
      <c r="B2364" t="s">
        <v>6859</v>
      </c>
      <c r="C2364" s="1">
        <v>41516</v>
      </c>
      <c r="D2364" s="1">
        <v>41521</v>
      </c>
      <c r="E2364" t="s">
        <v>66</v>
      </c>
      <c r="F2364" t="s">
        <v>2364</v>
      </c>
      <c r="G2364" t="s">
        <v>2365</v>
      </c>
      <c r="H2364" t="s">
        <v>94</v>
      </c>
      <c r="I2364" t="s">
        <v>32</v>
      </c>
      <c r="J2364" t="s">
        <v>530</v>
      </c>
      <c r="K2364" t="s">
        <v>34</v>
      </c>
      <c r="L2364">
        <v>3301</v>
      </c>
      <c r="M2364" t="s">
        <v>35</v>
      </c>
      <c r="N2364" t="s">
        <v>87</v>
      </c>
      <c r="O2364" t="s">
        <v>6839</v>
      </c>
      <c r="P2364" t="s">
        <v>50</v>
      </c>
      <c r="Q2364" t="s">
        <v>80</v>
      </c>
      <c r="R2364" t="s">
        <v>6840</v>
      </c>
      <c r="S2364" s="5">
        <v>27.93</v>
      </c>
      <c r="T2364">
        <v>3</v>
      </c>
      <c r="U2364">
        <v>0</v>
      </c>
      <c r="V2364">
        <v>8.0996999999999986</v>
      </c>
      <c r="W2364">
        <v>2.16</v>
      </c>
      <c r="X2364" t="s">
        <v>64</v>
      </c>
      <c r="Y2364" t="s">
        <v>6425</v>
      </c>
      <c r="Z2364">
        <v>2013</v>
      </c>
      <c r="AA2364" s="6">
        <f>(Orders[[#This Row],[Sales]]*Orders[[#This Row],[Quantity]])-Orders[[#This Row],[Discount]]</f>
        <v>83.789999999999992</v>
      </c>
    </row>
    <row r="2365" spans="1:27" ht="16.5" x14ac:dyDescent="0.3">
      <c r="A2365">
        <v>40183</v>
      </c>
      <c r="B2365" t="s">
        <v>6860</v>
      </c>
      <c r="C2365" s="1">
        <v>40780</v>
      </c>
      <c r="D2365" s="1">
        <v>40785</v>
      </c>
      <c r="E2365" t="s">
        <v>66</v>
      </c>
      <c r="F2365" t="s">
        <v>630</v>
      </c>
      <c r="G2365" t="s">
        <v>631</v>
      </c>
      <c r="H2365" t="s">
        <v>58</v>
      </c>
      <c r="I2365" t="s">
        <v>69</v>
      </c>
      <c r="J2365" t="s">
        <v>250</v>
      </c>
      <c r="K2365" t="s">
        <v>34</v>
      </c>
      <c r="L2365">
        <v>43229</v>
      </c>
      <c r="M2365" t="s">
        <v>35</v>
      </c>
      <c r="N2365" t="s">
        <v>87</v>
      </c>
      <c r="O2365" t="s">
        <v>2497</v>
      </c>
      <c r="P2365" t="s">
        <v>50</v>
      </c>
      <c r="Q2365" t="s">
        <v>51</v>
      </c>
      <c r="R2365" t="s">
        <v>2498</v>
      </c>
      <c r="S2365" s="5">
        <v>20.856000000000002</v>
      </c>
      <c r="T2365">
        <v>8</v>
      </c>
      <c r="U2365">
        <v>0.7</v>
      </c>
      <c r="V2365">
        <v>-16.684799999999999</v>
      </c>
      <c r="W2365">
        <v>2.16</v>
      </c>
      <c r="X2365" t="s">
        <v>64</v>
      </c>
      <c r="Y2365" t="s">
        <v>6425</v>
      </c>
      <c r="Z2365">
        <v>2011</v>
      </c>
      <c r="AA2365" s="6">
        <f>(Orders[[#This Row],[Sales]]*Orders[[#This Row],[Quantity]])-Orders[[#This Row],[Discount]]</f>
        <v>166.14800000000002</v>
      </c>
    </row>
    <row r="2366" spans="1:27" ht="16.5" x14ac:dyDescent="0.3">
      <c r="A2366">
        <v>38398</v>
      </c>
      <c r="B2366" t="s">
        <v>6861</v>
      </c>
      <c r="C2366" s="1">
        <v>41488</v>
      </c>
      <c r="D2366" s="1">
        <v>41492</v>
      </c>
      <c r="E2366" t="s">
        <v>28</v>
      </c>
      <c r="F2366" t="s">
        <v>2949</v>
      </c>
      <c r="G2366" t="s">
        <v>2950</v>
      </c>
      <c r="H2366" t="s">
        <v>58</v>
      </c>
      <c r="I2366" t="s">
        <v>875</v>
      </c>
      <c r="J2366" t="s">
        <v>171</v>
      </c>
      <c r="K2366" t="s">
        <v>34</v>
      </c>
      <c r="L2366">
        <v>79109</v>
      </c>
      <c r="M2366" t="s">
        <v>35</v>
      </c>
      <c r="N2366" t="s">
        <v>48</v>
      </c>
      <c r="O2366" t="s">
        <v>1360</v>
      </c>
      <c r="P2366" t="s">
        <v>50</v>
      </c>
      <c r="Q2366" t="s">
        <v>416</v>
      </c>
      <c r="R2366" t="s">
        <v>959</v>
      </c>
      <c r="S2366" s="5">
        <v>19.648</v>
      </c>
      <c r="T2366">
        <v>2</v>
      </c>
      <c r="U2366">
        <v>0.2</v>
      </c>
      <c r="V2366">
        <v>6.6311999999999989</v>
      </c>
      <c r="W2366">
        <v>2.13</v>
      </c>
      <c r="X2366" t="s">
        <v>64</v>
      </c>
      <c r="Y2366" t="s">
        <v>6425</v>
      </c>
      <c r="Z2366">
        <v>2013</v>
      </c>
      <c r="AA2366" s="6">
        <f>(Orders[[#This Row],[Sales]]*Orders[[#This Row],[Quantity]])-Orders[[#This Row],[Discount]]</f>
        <v>39.095999999999997</v>
      </c>
    </row>
    <row r="2367" spans="1:27" ht="16.5" x14ac:dyDescent="0.3">
      <c r="A2367">
        <v>39285</v>
      </c>
      <c r="B2367" t="s">
        <v>6862</v>
      </c>
      <c r="C2367" s="1">
        <v>41510</v>
      </c>
      <c r="D2367" s="1">
        <v>41516</v>
      </c>
      <c r="E2367" t="s">
        <v>66</v>
      </c>
      <c r="F2367" t="s">
        <v>6526</v>
      </c>
      <c r="G2367" t="s">
        <v>6527</v>
      </c>
      <c r="H2367" t="s">
        <v>94</v>
      </c>
      <c r="I2367" t="s">
        <v>6863</v>
      </c>
      <c r="J2367" t="s">
        <v>202</v>
      </c>
      <c r="K2367" t="s">
        <v>34</v>
      </c>
      <c r="L2367">
        <v>53081</v>
      </c>
      <c r="M2367" t="s">
        <v>35</v>
      </c>
      <c r="N2367" t="s">
        <v>48</v>
      </c>
      <c r="O2367" t="s">
        <v>2708</v>
      </c>
      <c r="P2367" t="s">
        <v>50</v>
      </c>
      <c r="Q2367" t="s">
        <v>773</v>
      </c>
      <c r="R2367" t="s">
        <v>2709</v>
      </c>
      <c r="S2367" s="5">
        <v>37.590000000000003</v>
      </c>
      <c r="T2367">
        <v>3</v>
      </c>
      <c r="U2367">
        <v>0</v>
      </c>
      <c r="V2367">
        <v>17.667300000000001</v>
      </c>
      <c r="W2367">
        <v>2.09</v>
      </c>
      <c r="X2367" t="s">
        <v>64</v>
      </c>
      <c r="Y2367" t="s">
        <v>6425</v>
      </c>
      <c r="Z2367">
        <v>2013</v>
      </c>
      <c r="AA2367" s="6">
        <f>(Orders[[#This Row],[Sales]]*Orders[[#This Row],[Quantity]])-Orders[[#This Row],[Discount]]</f>
        <v>112.77000000000001</v>
      </c>
    </row>
    <row r="2368" spans="1:27" ht="16.5" x14ac:dyDescent="0.3">
      <c r="A2368">
        <v>33521</v>
      </c>
      <c r="B2368" t="s">
        <v>6864</v>
      </c>
      <c r="C2368" s="1">
        <v>41852</v>
      </c>
      <c r="D2368" s="1">
        <v>41857</v>
      </c>
      <c r="E2368" t="s">
        <v>66</v>
      </c>
      <c r="F2368" t="s">
        <v>1228</v>
      </c>
      <c r="G2368" t="s">
        <v>1229</v>
      </c>
      <c r="H2368" t="s">
        <v>58</v>
      </c>
      <c r="I2368" t="s">
        <v>85</v>
      </c>
      <c r="J2368" t="s">
        <v>86</v>
      </c>
      <c r="K2368" t="s">
        <v>34</v>
      </c>
      <c r="L2368">
        <v>19134</v>
      </c>
      <c r="M2368" t="s">
        <v>35</v>
      </c>
      <c r="N2368" t="s">
        <v>87</v>
      </c>
      <c r="O2368" t="s">
        <v>617</v>
      </c>
      <c r="P2368" t="s">
        <v>50</v>
      </c>
      <c r="Q2368" t="s">
        <v>416</v>
      </c>
      <c r="R2368" t="s">
        <v>618</v>
      </c>
      <c r="S2368" s="5">
        <v>54.816000000000003</v>
      </c>
      <c r="T2368">
        <v>3</v>
      </c>
      <c r="U2368">
        <v>0.2</v>
      </c>
      <c r="V2368">
        <v>17.815200000000001</v>
      </c>
      <c r="W2368">
        <v>2.0699999999999998</v>
      </c>
      <c r="X2368" t="s">
        <v>64</v>
      </c>
      <c r="Y2368" t="s">
        <v>6425</v>
      </c>
      <c r="Z2368">
        <v>2014</v>
      </c>
      <c r="AA2368" s="6">
        <f>(Orders[[#This Row],[Sales]]*Orders[[#This Row],[Quantity]])-Orders[[#This Row],[Discount]]</f>
        <v>164.24800000000002</v>
      </c>
    </row>
    <row r="2369" spans="1:27" ht="16.5" x14ac:dyDescent="0.3">
      <c r="A2369">
        <v>32039</v>
      </c>
      <c r="B2369" t="s">
        <v>6865</v>
      </c>
      <c r="C2369" s="1">
        <v>41514</v>
      </c>
      <c r="D2369" s="1">
        <v>41519</v>
      </c>
      <c r="E2369" t="s">
        <v>66</v>
      </c>
      <c r="F2369" t="s">
        <v>1739</v>
      </c>
      <c r="G2369" t="s">
        <v>1740</v>
      </c>
      <c r="H2369" t="s">
        <v>31</v>
      </c>
      <c r="I2369" t="s">
        <v>170</v>
      </c>
      <c r="J2369" t="s">
        <v>171</v>
      </c>
      <c r="K2369" t="s">
        <v>34</v>
      </c>
      <c r="L2369">
        <v>75220</v>
      </c>
      <c r="M2369" t="s">
        <v>35</v>
      </c>
      <c r="N2369" t="s">
        <v>48</v>
      </c>
      <c r="O2369" t="s">
        <v>3809</v>
      </c>
      <c r="P2369" t="s">
        <v>50</v>
      </c>
      <c r="Q2369" t="s">
        <v>80</v>
      </c>
      <c r="R2369" t="s">
        <v>3810</v>
      </c>
      <c r="S2369" s="5">
        <v>51.52000000000001</v>
      </c>
      <c r="T2369">
        <v>5</v>
      </c>
      <c r="U2369">
        <v>0.2</v>
      </c>
      <c r="V2369">
        <v>-10.948</v>
      </c>
      <c r="W2369">
        <v>2.0499999999999998</v>
      </c>
      <c r="X2369" t="s">
        <v>64</v>
      </c>
      <c r="Y2369" t="s">
        <v>6425</v>
      </c>
      <c r="Z2369">
        <v>2013</v>
      </c>
      <c r="AA2369" s="6">
        <f>(Orders[[#This Row],[Sales]]*Orders[[#This Row],[Quantity]])-Orders[[#This Row],[Discount]]</f>
        <v>257.40000000000003</v>
      </c>
    </row>
    <row r="2370" spans="1:27" ht="16.5" x14ac:dyDescent="0.3">
      <c r="A2370">
        <v>39991</v>
      </c>
      <c r="B2370" t="s">
        <v>6866</v>
      </c>
      <c r="C2370" s="1">
        <v>40778</v>
      </c>
      <c r="D2370" s="1">
        <v>40783</v>
      </c>
      <c r="E2370" t="s">
        <v>28</v>
      </c>
      <c r="F2370" t="s">
        <v>5363</v>
      </c>
      <c r="G2370" t="s">
        <v>5364</v>
      </c>
      <c r="H2370" t="s">
        <v>94</v>
      </c>
      <c r="I2370" t="s">
        <v>6867</v>
      </c>
      <c r="J2370" t="s">
        <v>47</v>
      </c>
      <c r="K2370" t="s">
        <v>34</v>
      </c>
      <c r="L2370">
        <v>49505</v>
      </c>
      <c r="M2370" t="s">
        <v>35</v>
      </c>
      <c r="N2370" t="s">
        <v>48</v>
      </c>
      <c r="O2370" t="s">
        <v>6374</v>
      </c>
      <c r="P2370" t="s">
        <v>50</v>
      </c>
      <c r="Q2370" t="s">
        <v>416</v>
      </c>
      <c r="R2370" t="s">
        <v>6375</v>
      </c>
      <c r="S2370" s="5">
        <v>19.440000000000001</v>
      </c>
      <c r="T2370">
        <v>3</v>
      </c>
      <c r="U2370">
        <v>0</v>
      </c>
      <c r="V2370">
        <v>9.5256000000000007</v>
      </c>
      <c r="W2370">
        <v>2.0299999999999998</v>
      </c>
      <c r="X2370" t="s">
        <v>64</v>
      </c>
      <c r="Y2370" t="s">
        <v>6425</v>
      </c>
      <c r="Z2370">
        <v>2011</v>
      </c>
      <c r="AA2370" s="6">
        <f>(Orders[[#This Row],[Sales]]*Orders[[#This Row],[Quantity]])-Orders[[#This Row],[Discount]]</f>
        <v>58.320000000000007</v>
      </c>
    </row>
    <row r="2371" spans="1:27" ht="16.5" x14ac:dyDescent="0.3">
      <c r="A2371">
        <v>33505</v>
      </c>
      <c r="B2371" t="s">
        <v>6868</v>
      </c>
      <c r="C2371" s="1">
        <v>41143</v>
      </c>
      <c r="D2371" s="1">
        <v>41147</v>
      </c>
      <c r="E2371" t="s">
        <v>66</v>
      </c>
      <c r="F2371" t="s">
        <v>6869</v>
      </c>
      <c r="G2371" t="s">
        <v>6870</v>
      </c>
      <c r="H2371" t="s">
        <v>94</v>
      </c>
      <c r="I2371" t="s">
        <v>232</v>
      </c>
      <c r="J2371" t="s">
        <v>233</v>
      </c>
      <c r="K2371" t="s">
        <v>34</v>
      </c>
      <c r="L2371">
        <v>10009</v>
      </c>
      <c r="M2371" t="s">
        <v>35</v>
      </c>
      <c r="N2371" t="s">
        <v>87</v>
      </c>
      <c r="O2371" t="s">
        <v>6830</v>
      </c>
      <c r="P2371" t="s">
        <v>50</v>
      </c>
      <c r="Q2371" t="s">
        <v>788</v>
      </c>
      <c r="R2371" t="s">
        <v>6831</v>
      </c>
      <c r="S2371" s="5">
        <v>16.52</v>
      </c>
      <c r="T2371">
        <v>4</v>
      </c>
      <c r="U2371">
        <v>0</v>
      </c>
      <c r="V2371">
        <v>7.5991999999999997</v>
      </c>
      <c r="W2371">
        <v>1.97</v>
      </c>
      <c r="X2371" t="s">
        <v>53</v>
      </c>
      <c r="Y2371" t="s">
        <v>6425</v>
      </c>
      <c r="Z2371">
        <v>2012</v>
      </c>
      <c r="AA2371" s="6">
        <f>(Orders[[#This Row],[Sales]]*Orders[[#This Row],[Quantity]])-Orders[[#This Row],[Discount]]</f>
        <v>66.08</v>
      </c>
    </row>
    <row r="2372" spans="1:27" ht="16.5" x14ac:dyDescent="0.3">
      <c r="A2372">
        <v>32384</v>
      </c>
      <c r="B2372" t="s">
        <v>6871</v>
      </c>
      <c r="C2372" s="1">
        <v>41502</v>
      </c>
      <c r="D2372" s="1">
        <v>41507</v>
      </c>
      <c r="E2372" t="s">
        <v>28</v>
      </c>
      <c r="F2372" t="s">
        <v>4220</v>
      </c>
      <c r="G2372" t="s">
        <v>4221</v>
      </c>
      <c r="H2372" t="s">
        <v>58</v>
      </c>
      <c r="I2372" t="s">
        <v>831</v>
      </c>
      <c r="J2372" t="s">
        <v>104</v>
      </c>
      <c r="K2372" t="s">
        <v>34</v>
      </c>
      <c r="L2372">
        <v>94601</v>
      </c>
      <c r="M2372" t="s">
        <v>35</v>
      </c>
      <c r="N2372" t="s">
        <v>105</v>
      </c>
      <c r="O2372" t="s">
        <v>2118</v>
      </c>
      <c r="P2372" t="s">
        <v>61</v>
      </c>
      <c r="Q2372" t="s">
        <v>72</v>
      </c>
      <c r="R2372" t="s">
        <v>2119</v>
      </c>
      <c r="S2372" s="5">
        <v>71.975999999999999</v>
      </c>
      <c r="T2372">
        <v>3</v>
      </c>
      <c r="U2372">
        <v>0.2</v>
      </c>
      <c r="V2372">
        <v>7.1976000000000049</v>
      </c>
      <c r="W2372">
        <v>1.87</v>
      </c>
      <c r="X2372" t="s">
        <v>64</v>
      </c>
      <c r="Y2372" t="s">
        <v>6425</v>
      </c>
      <c r="Z2372">
        <v>2013</v>
      </c>
      <c r="AA2372" s="6">
        <f>(Orders[[#This Row],[Sales]]*Orders[[#This Row],[Quantity]])-Orders[[#This Row],[Discount]]</f>
        <v>215.72800000000001</v>
      </c>
    </row>
    <row r="2373" spans="1:27" ht="16.5" x14ac:dyDescent="0.3">
      <c r="A2373">
        <v>33756</v>
      </c>
      <c r="B2373" t="s">
        <v>6872</v>
      </c>
      <c r="C2373" s="1">
        <v>41867</v>
      </c>
      <c r="D2373" s="1">
        <v>41873</v>
      </c>
      <c r="E2373" t="s">
        <v>66</v>
      </c>
      <c r="F2373" t="s">
        <v>4267</v>
      </c>
      <c r="G2373" t="s">
        <v>4268</v>
      </c>
      <c r="H2373" t="s">
        <v>31</v>
      </c>
      <c r="I2373" t="s">
        <v>798</v>
      </c>
      <c r="J2373" t="s">
        <v>350</v>
      </c>
      <c r="K2373" t="s">
        <v>34</v>
      </c>
      <c r="L2373">
        <v>7060</v>
      </c>
      <c r="M2373" t="s">
        <v>35</v>
      </c>
      <c r="N2373" t="s">
        <v>87</v>
      </c>
      <c r="O2373" t="s">
        <v>6873</v>
      </c>
      <c r="P2373" t="s">
        <v>50</v>
      </c>
      <c r="Q2373" t="s">
        <v>89</v>
      </c>
      <c r="R2373" t="s">
        <v>6874</v>
      </c>
      <c r="S2373" s="5">
        <v>97.84</v>
      </c>
      <c r="T2373">
        <v>2</v>
      </c>
      <c r="U2373">
        <v>0</v>
      </c>
      <c r="V2373">
        <v>25.438400000000001</v>
      </c>
      <c r="W2373">
        <v>1.87</v>
      </c>
      <c r="X2373" t="s">
        <v>64</v>
      </c>
      <c r="Y2373" t="s">
        <v>6425</v>
      </c>
      <c r="Z2373">
        <v>2014</v>
      </c>
      <c r="AA2373" s="6">
        <f>(Orders[[#This Row],[Sales]]*Orders[[#This Row],[Quantity]])-Orders[[#This Row],[Discount]]</f>
        <v>195.68</v>
      </c>
    </row>
    <row r="2374" spans="1:27" ht="16.5" x14ac:dyDescent="0.3">
      <c r="A2374">
        <v>41278</v>
      </c>
      <c r="B2374" t="s">
        <v>6875</v>
      </c>
      <c r="C2374" s="1">
        <v>41855</v>
      </c>
      <c r="D2374" s="1">
        <v>41858</v>
      </c>
      <c r="E2374" t="s">
        <v>55</v>
      </c>
      <c r="F2374" t="s">
        <v>2933</v>
      </c>
      <c r="G2374" t="s">
        <v>2934</v>
      </c>
      <c r="H2374" t="s">
        <v>31</v>
      </c>
      <c r="I2374" t="s">
        <v>321</v>
      </c>
      <c r="J2374" t="s">
        <v>250</v>
      </c>
      <c r="K2374" t="s">
        <v>34</v>
      </c>
      <c r="L2374">
        <v>45014</v>
      </c>
      <c r="M2374" t="s">
        <v>35</v>
      </c>
      <c r="N2374" t="s">
        <v>87</v>
      </c>
      <c r="O2374" t="s">
        <v>3027</v>
      </c>
      <c r="P2374" t="s">
        <v>50</v>
      </c>
      <c r="Q2374" t="s">
        <v>773</v>
      </c>
      <c r="R2374" t="s">
        <v>3028</v>
      </c>
      <c r="S2374" s="5">
        <v>16.52</v>
      </c>
      <c r="T2374">
        <v>5</v>
      </c>
      <c r="U2374">
        <v>0.2</v>
      </c>
      <c r="V2374">
        <v>5.368999999999998</v>
      </c>
      <c r="W2374">
        <v>1.87</v>
      </c>
      <c r="X2374" t="s">
        <v>64</v>
      </c>
      <c r="Y2374" t="s">
        <v>6425</v>
      </c>
      <c r="Z2374">
        <v>2014</v>
      </c>
      <c r="AA2374" s="6">
        <f>(Orders[[#This Row],[Sales]]*Orders[[#This Row],[Quantity]])-Orders[[#This Row],[Discount]]</f>
        <v>82.399999999999991</v>
      </c>
    </row>
    <row r="2375" spans="1:27" ht="16.5" x14ac:dyDescent="0.3">
      <c r="A2375">
        <v>34492</v>
      </c>
      <c r="B2375" t="s">
        <v>6876</v>
      </c>
      <c r="C2375" s="1">
        <v>41495</v>
      </c>
      <c r="D2375" s="1">
        <v>41500</v>
      </c>
      <c r="E2375" t="s">
        <v>66</v>
      </c>
      <c r="F2375" t="s">
        <v>1883</v>
      </c>
      <c r="G2375" t="s">
        <v>1884</v>
      </c>
      <c r="H2375" t="s">
        <v>94</v>
      </c>
      <c r="I2375" t="s">
        <v>46</v>
      </c>
      <c r="J2375" t="s">
        <v>673</v>
      </c>
      <c r="K2375" t="s">
        <v>34</v>
      </c>
      <c r="L2375">
        <v>39212</v>
      </c>
      <c r="M2375" t="s">
        <v>35</v>
      </c>
      <c r="N2375" t="s">
        <v>36</v>
      </c>
      <c r="O2375" t="s">
        <v>3622</v>
      </c>
      <c r="P2375" t="s">
        <v>50</v>
      </c>
      <c r="Q2375" t="s">
        <v>938</v>
      </c>
      <c r="R2375" t="s">
        <v>3623</v>
      </c>
      <c r="S2375" s="5">
        <v>23.34</v>
      </c>
      <c r="T2375">
        <v>3</v>
      </c>
      <c r="U2375">
        <v>0</v>
      </c>
      <c r="V2375">
        <v>0.23339999999999961</v>
      </c>
      <c r="W2375">
        <v>1.85</v>
      </c>
      <c r="X2375" t="s">
        <v>53</v>
      </c>
      <c r="Y2375" t="s">
        <v>6425</v>
      </c>
      <c r="Z2375">
        <v>2013</v>
      </c>
      <c r="AA2375" s="6">
        <f>(Orders[[#This Row],[Sales]]*Orders[[#This Row],[Quantity]])-Orders[[#This Row],[Discount]]</f>
        <v>70.02</v>
      </c>
    </row>
    <row r="2376" spans="1:27" ht="16.5" x14ac:dyDescent="0.3">
      <c r="A2376">
        <v>32537</v>
      </c>
      <c r="B2376" t="s">
        <v>6877</v>
      </c>
      <c r="C2376" s="1">
        <v>40766</v>
      </c>
      <c r="D2376" s="1">
        <v>40770</v>
      </c>
      <c r="E2376" t="s">
        <v>66</v>
      </c>
      <c r="F2376" t="s">
        <v>4178</v>
      </c>
      <c r="G2376" t="s">
        <v>4179</v>
      </c>
      <c r="H2376" t="s">
        <v>31</v>
      </c>
      <c r="I2376" t="s">
        <v>144</v>
      </c>
      <c r="J2376" t="s">
        <v>145</v>
      </c>
      <c r="K2376" t="s">
        <v>34</v>
      </c>
      <c r="L2376">
        <v>98105</v>
      </c>
      <c r="M2376" t="s">
        <v>35</v>
      </c>
      <c r="N2376" t="s">
        <v>105</v>
      </c>
      <c r="O2376" t="s">
        <v>6878</v>
      </c>
      <c r="P2376" t="s">
        <v>50</v>
      </c>
      <c r="Q2376" t="s">
        <v>938</v>
      </c>
      <c r="R2376" t="s">
        <v>6879</v>
      </c>
      <c r="S2376" s="5">
        <v>22.96</v>
      </c>
      <c r="T2376">
        <v>2</v>
      </c>
      <c r="U2376">
        <v>0</v>
      </c>
      <c r="V2376">
        <v>10.7912</v>
      </c>
      <c r="W2376">
        <v>1.84</v>
      </c>
      <c r="X2376" t="s">
        <v>64</v>
      </c>
      <c r="Y2376" t="s">
        <v>6425</v>
      </c>
      <c r="Z2376">
        <v>2011</v>
      </c>
      <c r="AA2376" s="6">
        <f>(Orders[[#This Row],[Sales]]*Orders[[#This Row],[Quantity]])-Orders[[#This Row],[Discount]]</f>
        <v>45.92</v>
      </c>
    </row>
    <row r="2377" spans="1:27" ht="16.5" x14ac:dyDescent="0.3">
      <c r="A2377">
        <v>38095</v>
      </c>
      <c r="B2377" t="s">
        <v>6880</v>
      </c>
      <c r="C2377" s="1">
        <v>41146</v>
      </c>
      <c r="D2377" s="1">
        <v>41146</v>
      </c>
      <c r="E2377" t="s">
        <v>303</v>
      </c>
      <c r="F2377" t="s">
        <v>4045</v>
      </c>
      <c r="G2377" t="s">
        <v>4046</v>
      </c>
      <c r="H2377" t="s">
        <v>31</v>
      </c>
      <c r="I2377" t="s">
        <v>869</v>
      </c>
      <c r="J2377" t="s">
        <v>171</v>
      </c>
      <c r="K2377" t="s">
        <v>34</v>
      </c>
      <c r="L2377">
        <v>77041</v>
      </c>
      <c r="M2377" t="s">
        <v>35</v>
      </c>
      <c r="N2377" t="s">
        <v>48</v>
      </c>
      <c r="O2377" t="s">
        <v>6881</v>
      </c>
      <c r="P2377" t="s">
        <v>38</v>
      </c>
      <c r="Q2377" t="s">
        <v>270</v>
      </c>
      <c r="R2377" t="s">
        <v>6882</v>
      </c>
      <c r="S2377" s="5">
        <v>7.8800000000000008</v>
      </c>
      <c r="T2377">
        <v>5</v>
      </c>
      <c r="U2377">
        <v>0.6</v>
      </c>
      <c r="V2377">
        <v>-3.94</v>
      </c>
      <c r="W2377">
        <v>1.84</v>
      </c>
      <c r="X2377" t="s">
        <v>53</v>
      </c>
      <c r="Y2377" t="s">
        <v>6425</v>
      </c>
      <c r="Z2377">
        <v>2012</v>
      </c>
      <c r="AA2377" s="6">
        <f>(Orders[[#This Row],[Sales]]*Orders[[#This Row],[Quantity]])-Orders[[#This Row],[Discount]]</f>
        <v>38.800000000000004</v>
      </c>
    </row>
    <row r="2378" spans="1:27" ht="16.5" x14ac:dyDescent="0.3">
      <c r="A2378">
        <v>37367</v>
      </c>
      <c r="B2378" t="s">
        <v>6883</v>
      </c>
      <c r="C2378" s="1">
        <v>41865</v>
      </c>
      <c r="D2378" s="1">
        <v>41872</v>
      </c>
      <c r="E2378" t="s">
        <v>66</v>
      </c>
      <c r="F2378" t="s">
        <v>464</v>
      </c>
      <c r="G2378" t="s">
        <v>465</v>
      </c>
      <c r="H2378" t="s">
        <v>58</v>
      </c>
      <c r="I2378" t="s">
        <v>85</v>
      </c>
      <c r="J2378" t="s">
        <v>86</v>
      </c>
      <c r="K2378" t="s">
        <v>34</v>
      </c>
      <c r="L2378">
        <v>19120</v>
      </c>
      <c r="M2378" t="s">
        <v>35</v>
      </c>
      <c r="N2378" t="s">
        <v>87</v>
      </c>
      <c r="O2378" t="s">
        <v>3846</v>
      </c>
      <c r="P2378" t="s">
        <v>50</v>
      </c>
      <c r="Q2378" t="s">
        <v>773</v>
      </c>
      <c r="R2378" t="s">
        <v>3847</v>
      </c>
      <c r="S2378" s="5">
        <v>17.544</v>
      </c>
      <c r="T2378">
        <v>3</v>
      </c>
      <c r="U2378">
        <v>0.2</v>
      </c>
      <c r="V2378">
        <v>5.9210999999999983</v>
      </c>
      <c r="W2378">
        <v>1.81</v>
      </c>
      <c r="X2378" t="s">
        <v>272</v>
      </c>
      <c r="Y2378" t="s">
        <v>6425</v>
      </c>
      <c r="Z2378">
        <v>2014</v>
      </c>
      <c r="AA2378" s="6">
        <f>(Orders[[#This Row],[Sales]]*Orders[[#This Row],[Quantity]])-Orders[[#This Row],[Discount]]</f>
        <v>52.432000000000002</v>
      </c>
    </row>
    <row r="2379" spans="1:27" ht="16.5" x14ac:dyDescent="0.3">
      <c r="A2379">
        <v>40156</v>
      </c>
      <c r="B2379" t="s">
        <v>6884</v>
      </c>
      <c r="C2379" s="1">
        <v>41872</v>
      </c>
      <c r="D2379" s="1">
        <v>41878</v>
      </c>
      <c r="E2379" t="s">
        <v>66</v>
      </c>
      <c r="F2379" t="s">
        <v>884</v>
      </c>
      <c r="G2379" t="s">
        <v>885</v>
      </c>
      <c r="H2379" t="s">
        <v>94</v>
      </c>
      <c r="I2379" t="s">
        <v>137</v>
      </c>
      <c r="J2379" t="s">
        <v>33</v>
      </c>
      <c r="K2379" t="s">
        <v>34</v>
      </c>
      <c r="L2379">
        <v>28205</v>
      </c>
      <c r="M2379" t="s">
        <v>35</v>
      </c>
      <c r="N2379" t="s">
        <v>36</v>
      </c>
      <c r="O2379" t="s">
        <v>2466</v>
      </c>
      <c r="P2379" t="s">
        <v>61</v>
      </c>
      <c r="Q2379" t="s">
        <v>72</v>
      </c>
      <c r="R2379" t="s">
        <v>2467</v>
      </c>
      <c r="S2379" s="5">
        <v>35.96</v>
      </c>
      <c r="T2379">
        <v>1</v>
      </c>
      <c r="U2379">
        <v>0.2</v>
      </c>
      <c r="V2379">
        <v>3.5959999999999979</v>
      </c>
      <c r="W2379">
        <v>1.81</v>
      </c>
      <c r="X2379" t="s">
        <v>64</v>
      </c>
      <c r="Y2379" t="s">
        <v>6425</v>
      </c>
      <c r="Z2379">
        <v>2014</v>
      </c>
      <c r="AA2379" s="6">
        <f>(Orders[[#This Row],[Sales]]*Orders[[#This Row],[Quantity]])-Orders[[#This Row],[Discount]]</f>
        <v>35.76</v>
      </c>
    </row>
    <row r="2380" spans="1:27" ht="16.5" x14ac:dyDescent="0.3">
      <c r="A2380">
        <v>39185</v>
      </c>
      <c r="B2380" t="s">
        <v>6885</v>
      </c>
      <c r="C2380" s="1">
        <v>41503</v>
      </c>
      <c r="D2380" s="1">
        <v>41509</v>
      </c>
      <c r="E2380" t="s">
        <v>66</v>
      </c>
      <c r="F2380" t="s">
        <v>1016</v>
      </c>
      <c r="G2380" t="s">
        <v>1017</v>
      </c>
      <c r="H2380" t="s">
        <v>31</v>
      </c>
      <c r="I2380" t="s">
        <v>6886</v>
      </c>
      <c r="J2380" t="s">
        <v>104</v>
      </c>
      <c r="K2380" t="s">
        <v>34</v>
      </c>
      <c r="L2380">
        <v>95616</v>
      </c>
      <c r="M2380" t="s">
        <v>35</v>
      </c>
      <c r="N2380" t="s">
        <v>105</v>
      </c>
      <c r="O2380" t="s">
        <v>6201</v>
      </c>
      <c r="P2380" t="s">
        <v>50</v>
      </c>
      <c r="Q2380" t="s">
        <v>416</v>
      </c>
      <c r="R2380" t="s">
        <v>6202</v>
      </c>
      <c r="S2380" s="5">
        <v>32.400000000000013</v>
      </c>
      <c r="T2380">
        <v>5</v>
      </c>
      <c r="U2380">
        <v>0</v>
      </c>
      <c r="V2380">
        <v>15.552</v>
      </c>
      <c r="W2380">
        <v>1.74</v>
      </c>
      <c r="X2380" t="s">
        <v>64</v>
      </c>
      <c r="Y2380" t="s">
        <v>6425</v>
      </c>
      <c r="Z2380">
        <v>2013</v>
      </c>
      <c r="AA2380" s="6">
        <f>(Orders[[#This Row],[Sales]]*Orders[[#This Row],[Quantity]])-Orders[[#This Row],[Discount]]</f>
        <v>162.00000000000006</v>
      </c>
    </row>
    <row r="2381" spans="1:27" ht="16.5" x14ac:dyDescent="0.3">
      <c r="A2381">
        <v>34591</v>
      </c>
      <c r="B2381" t="s">
        <v>6887</v>
      </c>
      <c r="C2381" s="1">
        <v>40770</v>
      </c>
      <c r="D2381" s="1">
        <v>40773</v>
      </c>
      <c r="E2381" t="s">
        <v>55</v>
      </c>
      <c r="F2381" t="s">
        <v>5234</v>
      </c>
      <c r="G2381" t="s">
        <v>5235</v>
      </c>
      <c r="H2381" t="s">
        <v>31</v>
      </c>
      <c r="I2381" t="s">
        <v>170</v>
      </c>
      <c r="J2381" t="s">
        <v>171</v>
      </c>
      <c r="K2381" t="s">
        <v>34</v>
      </c>
      <c r="L2381">
        <v>75081</v>
      </c>
      <c r="M2381" t="s">
        <v>35</v>
      </c>
      <c r="N2381" t="s">
        <v>48</v>
      </c>
      <c r="O2381" t="s">
        <v>3545</v>
      </c>
      <c r="P2381" t="s">
        <v>50</v>
      </c>
      <c r="Q2381" t="s">
        <v>51</v>
      </c>
      <c r="R2381" t="s">
        <v>3546</v>
      </c>
      <c r="S2381" s="5">
        <v>30.95999999999999</v>
      </c>
      <c r="T2381">
        <v>8</v>
      </c>
      <c r="U2381">
        <v>0.8</v>
      </c>
      <c r="V2381">
        <v>-52.632000000000019</v>
      </c>
      <c r="W2381">
        <v>1.7</v>
      </c>
      <c r="X2381" t="s">
        <v>64</v>
      </c>
      <c r="Y2381" t="s">
        <v>6425</v>
      </c>
      <c r="Z2381">
        <v>2011</v>
      </c>
      <c r="AA2381" s="6">
        <f>(Orders[[#This Row],[Sales]]*Orders[[#This Row],[Quantity]])-Orders[[#This Row],[Discount]]</f>
        <v>246.87999999999991</v>
      </c>
    </row>
    <row r="2382" spans="1:27" ht="16.5" x14ac:dyDescent="0.3">
      <c r="A2382">
        <v>36196</v>
      </c>
      <c r="B2382" t="s">
        <v>6888</v>
      </c>
      <c r="C2382" s="1">
        <v>41509</v>
      </c>
      <c r="D2382" s="1">
        <v>41514</v>
      </c>
      <c r="E2382" t="s">
        <v>66</v>
      </c>
      <c r="F2382" t="s">
        <v>2733</v>
      </c>
      <c r="G2382" t="s">
        <v>2734</v>
      </c>
      <c r="H2382" t="s">
        <v>31</v>
      </c>
      <c r="I2382" t="s">
        <v>2092</v>
      </c>
      <c r="J2382" t="s">
        <v>728</v>
      </c>
      <c r="K2382" t="s">
        <v>34</v>
      </c>
      <c r="L2382">
        <v>97030</v>
      </c>
      <c r="M2382" t="s">
        <v>35</v>
      </c>
      <c r="N2382" t="s">
        <v>105</v>
      </c>
      <c r="O2382" t="s">
        <v>6889</v>
      </c>
      <c r="P2382" t="s">
        <v>50</v>
      </c>
      <c r="Q2382" t="s">
        <v>51</v>
      </c>
      <c r="R2382" t="s">
        <v>6890</v>
      </c>
      <c r="S2382" s="5">
        <v>26.352</v>
      </c>
      <c r="T2382">
        <v>8</v>
      </c>
      <c r="U2382">
        <v>0.7</v>
      </c>
      <c r="V2382">
        <v>-18.446400000000001</v>
      </c>
      <c r="W2382">
        <v>1.7</v>
      </c>
      <c r="X2382" t="s">
        <v>64</v>
      </c>
      <c r="Y2382" t="s">
        <v>6425</v>
      </c>
      <c r="Z2382">
        <v>2013</v>
      </c>
      <c r="AA2382" s="6">
        <f>(Orders[[#This Row],[Sales]]*Orders[[#This Row],[Quantity]])-Orders[[#This Row],[Discount]]</f>
        <v>210.11600000000001</v>
      </c>
    </row>
    <row r="2383" spans="1:27" ht="16.5" x14ac:dyDescent="0.3">
      <c r="A2383">
        <v>33341</v>
      </c>
      <c r="B2383" t="s">
        <v>6891</v>
      </c>
      <c r="C2383" s="1">
        <v>40772</v>
      </c>
      <c r="D2383" s="1">
        <v>40778</v>
      </c>
      <c r="E2383" t="s">
        <v>66</v>
      </c>
      <c r="F2383" t="s">
        <v>647</v>
      </c>
      <c r="G2383" t="s">
        <v>648</v>
      </c>
      <c r="H2383" t="s">
        <v>58</v>
      </c>
      <c r="I2383" t="s">
        <v>869</v>
      </c>
      <c r="J2383" t="s">
        <v>171</v>
      </c>
      <c r="K2383" t="s">
        <v>34</v>
      </c>
      <c r="L2383">
        <v>77095</v>
      </c>
      <c r="M2383" t="s">
        <v>35</v>
      </c>
      <c r="N2383" t="s">
        <v>48</v>
      </c>
      <c r="O2383" t="s">
        <v>5549</v>
      </c>
      <c r="P2383" t="s">
        <v>50</v>
      </c>
      <c r="Q2383" t="s">
        <v>416</v>
      </c>
      <c r="R2383" t="s">
        <v>5550</v>
      </c>
      <c r="S2383" s="5">
        <v>15.552</v>
      </c>
      <c r="T2383">
        <v>3</v>
      </c>
      <c r="U2383">
        <v>0.2</v>
      </c>
      <c r="V2383">
        <v>5.4432</v>
      </c>
      <c r="W2383">
        <v>1.68</v>
      </c>
      <c r="X2383" t="s">
        <v>64</v>
      </c>
      <c r="Y2383" t="s">
        <v>6425</v>
      </c>
      <c r="Z2383">
        <v>2011</v>
      </c>
      <c r="AA2383" s="6">
        <f>(Orders[[#This Row],[Sales]]*Orders[[#This Row],[Quantity]])-Orders[[#This Row],[Discount]]</f>
        <v>46.455999999999996</v>
      </c>
    </row>
    <row r="2384" spans="1:27" ht="16.5" x14ac:dyDescent="0.3">
      <c r="A2384">
        <v>37152</v>
      </c>
      <c r="B2384" t="s">
        <v>6892</v>
      </c>
      <c r="C2384" s="1">
        <v>41126</v>
      </c>
      <c r="D2384" s="1">
        <v>41132</v>
      </c>
      <c r="E2384" t="s">
        <v>66</v>
      </c>
      <c r="F2384" t="s">
        <v>3551</v>
      </c>
      <c r="G2384" t="s">
        <v>3552</v>
      </c>
      <c r="H2384" t="s">
        <v>58</v>
      </c>
      <c r="I2384" t="s">
        <v>170</v>
      </c>
      <c r="J2384" t="s">
        <v>171</v>
      </c>
      <c r="K2384" t="s">
        <v>34</v>
      </c>
      <c r="L2384">
        <v>75220</v>
      </c>
      <c r="M2384" t="s">
        <v>35</v>
      </c>
      <c r="N2384" t="s">
        <v>48</v>
      </c>
      <c r="O2384" t="s">
        <v>3795</v>
      </c>
      <c r="P2384" t="s">
        <v>50</v>
      </c>
      <c r="Q2384" t="s">
        <v>80</v>
      </c>
      <c r="R2384" t="s">
        <v>3796</v>
      </c>
      <c r="S2384" s="5">
        <v>23.04</v>
      </c>
      <c r="T2384">
        <v>3</v>
      </c>
      <c r="U2384">
        <v>0.2</v>
      </c>
      <c r="V2384">
        <v>-4.895999999999999</v>
      </c>
      <c r="W2384">
        <v>1.63</v>
      </c>
      <c r="X2384" t="s">
        <v>64</v>
      </c>
      <c r="Y2384" t="s">
        <v>6425</v>
      </c>
      <c r="Z2384">
        <v>2012</v>
      </c>
      <c r="AA2384" s="6">
        <f>(Orders[[#This Row],[Sales]]*Orders[[#This Row],[Quantity]])-Orders[[#This Row],[Discount]]</f>
        <v>68.92</v>
      </c>
    </row>
    <row r="2385" spans="1:27" ht="16.5" x14ac:dyDescent="0.3">
      <c r="A2385">
        <v>33955</v>
      </c>
      <c r="B2385" t="s">
        <v>6893</v>
      </c>
      <c r="C2385" s="1">
        <v>41503</v>
      </c>
      <c r="D2385" s="1">
        <v>41507</v>
      </c>
      <c r="E2385" t="s">
        <v>66</v>
      </c>
      <c r="F2385" t="s">
        <v>2706</v>
      </c>
      <c r="G2385" t="s">
        <v>2707</v>
      </c>
      <c r="H2385" t="s">
        <v>31</v>
      </c>
      <c r="I2385" t="s">
        <v>103</v>
      </c>
      <c r="J2385" t="s">
        <v>104</v>
      </c>
      <c r="K2385" t="s">
        <v>34</v>
      </c>
      <c r="L2385">
        <v>94110</v>
      </c>
      <c r="M2385" t="s">
        <v>35</v>
      </c>
      <c r="N2385" t="s">
        <v>105</v>
      </c>
      <c r="O2385" t="s">
        <v>6894</v>
      </c>
      <c r="P2385" t="s">
        <v>50</v>
      </c>
      <c r="Q2385" t="s">
        <v>372</v>
      </c>
      <c r="R2385" t="s">
        <v>6895</v>
      </c>
      <c r="S2385" s="5">
        <v>10.86</v>
      </c>
      <c r="T2385">
        <v>3</v>
      </c>
      <c r="U2385">
        <v>0</v>
      </c>
      <c r="V2385">
        <v>5.1042000000000014</v>
      </c>
      <c r="W2385">
        <v>1.57</v>
      </c>
      <c r="X2385" t="s">
        <v>53</v>
      </c>
      <c r="Y2385" t="s">
        <v>6425</v>
      </c>
      <c r="Z2385">
        <v>2013</v>
      </c>
      <c r="AA2385" s="6">
        <f>(Orders[[#This Row],[Sales]]*Orders[[#This Row],[Quantity]])-Orders[[#This Row],[Discount]]</f>
        <v>32.58</v>
      </c>
    </row>
    <row r="2386" spans="1:27" ht="16.5" x14ac:dyDescent="0.3">
      <c r="A2386">
        <v>36396</v>
      </c>
      <c r="B2386" t="s">
        <v>6896</v>
      </c>
      <c r="C2386" s="1">
        <v>41128</v>
      </c>
      <c r="D2386" s="1">
        <v>41133</v>
      </c>
      <c r="E2386" t="s">
        <v>66</v>
      </c>
      <c r="F2386" t="s">
        <v>3350</v>
      </c>
      <c r="G2386" t="s">
        <v>3351</v>
      </c>
      <c r="H2386" t="s">
        <v>94</v>
      </c>
      <c r="I2386" t="s">
        <v>3983</v>
      </c>
      <c r="J2386" t="s">
        <v>104</v>
      </c>
      <c r="K2386" t="s">
        <v>34</v>
      </c>
      <c r="L2386">
        <v>93309</v>
      </c>
      <c r="M2386" t="s">
        <v>35</v>
      </c>
      <c r="N2386" t="s">
        <v>105</v>
      </c>
      <c r="O2386" t="s">
        <v>6897</v>
      </c>
      <c r="P2386" t="s">
        <v>50</v>
      </c>
      <c r="Q2386" t="s">
        <v>51</v>
      </c>
      <c r="R2386" t="s">
        <v>6898</v>
      </c>
      <c r="S2386" s="5">
        <v>19.152000000000001</v>
      </c>
      <c r="T2386">
        <v>3</v>
      </c>
      <c r="U2386">
        <v>0.2</v>
      </c>
      <c r="V2386">
        <v>6.4638000000000009</v>
      </c>
      <c r="W2386">
        <v>1.54</v>
      </c>
      <c r="X2386" t="s">
        <v>64</v>
      </c>
      <c r="Y2386" t="s">
        <v>6425</v>
      </c>
      <c r="Z2386">
        <v>2012</v>
      </c>
      <c r="AA2386" s="6">
        <f>(Orders[[#This Row],[Sales]]*Orders[[#This Row],[Quantity]])-Orders[[#This Row],[Discount]]</f>
        <v>57.256</v>
      </c>
    </row>
    <row r="2387" spans="1:27" ht="16.5" x14ac:dyDescent="0.3">
      <c r="A2387">
        <v>39903</v>
      </c>
      <c r="B2387" t="s">
        <v>6899</v>
      </c>
      <c r="C2387" s="1">
        <v>41870</v>
      </c>
      <c r="D2387" s="1">
        <v>41874</v>
      </c>
      <c r="E2387" t="s">
        <v>66</v>
      </c>
      <c r="F2387" t="s">
        <v>6900</v>
      </c>
      <c r="G2387" t="s">
        <v>6901</v>
      </c>
      <c r="H2387" t="s">
        <v>31</v>
      </c>
      <c r="I2387" t="s">
        <v>6760</v>
      </c>
      <c r="J2387" t="s">
        <v>970</v>
      </c>
      <c r="K2387" t="s">
        <v>34</v>
      </c>
      <c r="L2387">
        <v>2740</v>
      </c>
      <c r="M2387" t="s">
        <v>35</v>
      </c>
      <c r="N2387" t="s">
        <v>87</v>
      </c>
      <c r="O2387" t="s">
        <v>6902</v>
      </c>
      <c r="P2387" t="s">
        <v>61</v>
      </c>
      <c r="Q2387" t="s">
        <v>294</v>
      </c>
      <c r="R2387" t="s">
        <v>6903</v>
      </c>
      <c r="S2387" s="5">
        <v>23.18</v>
      </c>
      <c r="T2387">
        <v>2</v>
      </c>
      <c r="U2387">
        <v>0</v>
      </c>
      <c r="V2387">
        <v>7.6493999999999982</v>
      </c>
      <c r="W2387">
        <v>1.49</v>
      </c>
      <c r="X2387" t="s">
        <v>64</v>
      </c>
      <c r="Y2387" t="s">
        <v>6425</v>
      </c>
      <c r="Z2387">
        <v>2014</v>
      </c>
      <c r="AA2387" s="6">
        <f>(Orders[[#This Row],[Sales]]*Orders[[#This Row],[Quantity]])-Orders[[#This Row],[Discount]]</f>
        <v>46.36</v>
      </c>
    </row>
    <row r="2388" spans="1:27" ht="16.5" x14ac:dyDescent="0.3">
      <c r="A2388">
        <v>33044</v>
      </c>
      <c r="B2388" t="s">
        <v>6904</v>
      </c>
      <c r="C2388" s="1">
        <v>41500</v>
      </c>
      <c r="D2388" s="1">
        <v>41504</v>
      </c>
      <c r="E2388" t="s">
        <v>28</v>
      </c>
      <c r="F2388" t="s">
        <v>5562</v>
      </c>
      <c r="G2388" t="s">
        <v>5563</v>
      </c>
      <c r="H2388" t="s">
        <v>31</v>
      </c>
      <c r="I2388" t="s">
        <v>124</v>
      </c>
      <c r="J2388" t="s">
        <v>33</v>
      </c>
      <c r="K2388" t="s">
        <v>34</v>
      </c>
      <c r="L2388">
        <v>28540</v>
      </c>
      <c r="M2388" t="s">
        <v>35</v>
      </c>
      <c r="N2388" t="s">
        <v>36</v>
      </c>
      <c r="O2388" t="s">
        <v>6905</v>
      </c>
      <c r="P2388" t="s">
        <v>50</v>
      </c>
      <c r="Q2388" t="s">
        <v>416</v>
      </c>
      <c r="R2388" t="s">
        <v>959</v>
      </c>
      <c r="S2388" s="5">
        <v>10.272</v>
      </c>
      <c r="T2388">
        <v>3</v>
      </c>
      <c r="U2388">
        <v>0.2</v>
      </c>
      <c r="V2388">
        <v>3.2099999999999982</v>
      </c>
      <c r="W2388">
        <v>1.45</v>
      </c>
      <c r="X2388" t="s">
        <v>64</v>
      </c>
      <c r="Y2388" t="s">
        <v>6425</v>
      </c>
      <c r="Z2388">
        <v>2013</v>
      </c>
      <c r="AA2388" s="6">
        <f>(Orders[[#This Row],[Sales]]*Orders[[#This Row],[Quantity]])-Orders[[#This Row],[Discount]]</f>
        <v>30.616000000000003</v>
      </c>
    </row>
    <row r="2389" spans="1:27" ht="16.5" x14ac:dyDescent="0.3">
      <c r="A2389">
        <v>34324</v>
      </c>
      <c r="B2389" t="s">
        <v>6906</v>
      </c>
      <c r="C2389" s="1">
        <v>40779</v>
      </c>
      <c r="D2389" s="1">
        <v>40779</v>
      </c>
      <c r="E2389" t="s">
        <v>303</v>
      </c>
      <c r="F2389" t="s">
        <v>2519</v>
      </c>
      <c r="G2389" t="s">
        <v>2520</v>
      </c>
      <c r="H2389" t="s">
        <v>58</v>
      </c>
      <c r="I2389" t="s">
        <v>6907</v>
      </c>
      <c r="J2389" t="s">
        <v>164</v>
      </c>
      <c r="K2389" t="s">
        <v>34</v>
      </c>
      <c r="L2389">
        <v>59102</v>
      </c>
      <c r="M2389" t="s">
        <v>35</v>
      </c>
      <c r="N2389" t="s">
        <v>105</v>
      </c>
      <c r="O2389" t="s">
        <v>4057</v>
      </c>
      <c r="P2389" t="s">
        <v>50</v>
      </c>
      <c r="Q2389" t="s">
        <v>51</v>
      </c>
      <c r="R2389" t="s">
        <v>4058</v>
      </c>
      <c r="S2389" s="5">
        <v>8.2880000000000003</v>
      </c>
      <c r="T2389">
        <v>2</v>
      </c>
      <c r="U2389">
        <v>0.2</v>
      </c>
      <c r="V2389">
        <v>2.6935999999999991</v>
      </c>
      <c r="W2389">
        <v>1.4</v>
      </c>
      <c r="X2389" t="s">
        <v>64</v>
      </c>
      <c r="Y2389" t="s">
        <v>6425</v>
      </c>
      <c r="Z2389">
        <v>2011</v>
      </c>
      <c r="AA2389" s="6">
        <f>(Orders[[#This Row],[Sales]]*Orders[[#This Row],[Quantity]])-Orders[[#This Row],[Discount]]</f>
        <v>16.376000000000001</v>
      </c>
    </row>
    <row r="2390" spans="1:27" ht="16.5" x14ac:dyDescent="0.3">
      <c r="A2390">
        <v>38911</v>
      </c>
      <c r="B2390" t="s">
        <v>6908</v>
      </c>
      <c r="C2390" s="1">
        <v>41145</v>
      </c>
      <c r="D2390" s="1">
        <v>41149</v>
      </c>
      <c r="E2390" t="s">
        <v>28</v>
      </c>
      <c r="F2390" t="s">
        <v>1491</v>
      </c>
      <c r="G2390" t="s">
        <v>1492</v>
      </c>
      <c r="H2390" t="s">
        <v>31</v>
      </c>
      <c r="I2390" t="s">
        <v>232</v>
      </c>
      <c r="J2390" t="s">
        <v>233</v>
      </c>
      <c r="K2390" t="s">
        <v>34</v>
      </c>
      <c r="L2390">
        <v>10035</v>
      </c>
      <c r="M2390" t="s">
        <v>35</v>
      </c>
      <c r="N2390" t="s">
        <v>87</v>
      </c>
      <c r="O2390" t="s">
        <v>779</v>
      </c>
      <c r="P2390" t="s">
        <v>38</v>
      </c>
      <c r="Q2390" t="s">
        <v>270</v>
      </c>
      <c r="R2390" t="s">
        <v>780</v>
      </c>
      <c r="S2390" s="5">
        <v>14.91</v>
      </c>
      <c r="T2390">
        <v>3</v>
      </c>
      <c r="U2390">
        <v>0</v>
      </c>
      <c r="V2390">
        <v>4.6220999999999997</v>
      </c>
      <c r="W2390">
        <v>1.4</v>
      </c>
      <c r="X2390" t="s">
        <v>64</v>
      </c>
      <c r="Y2390" t="s">
        <v>6425</v>
      </c>
      <c r="Z2390">
        <v>2012</v>
      </c>
      <c r="AA2390" s="6">
        <f>(Orders[[#This Row],[Sales]]*Orders[[#This Row],[Quantity]])-Orders[[#This Row],[Discount]]</f>
        <v>44.730000000000004</v>
      </c>
    </row>
    <row r="2391" spans="1:27" ht="16.5" x14ac:dyDescent="0.3">
      <c r="A2391">
        <v>37466</v>
      </c>
      <c r="B2391" t="s">
        <v>6909</v>
      </c>
      <c r="C2391" s="1">
        <v>40782</v>
      </c>
      <c r="D2391" s="1">
        <v>40785</v>
      </c>
      <c r="E2391" t="s">
        <v>28</v>
      </c>
      <c r="F2391" t="s">
        <v>230</v>
      </c>
      <c r="G2391" t="s">
        <v>231</v>
      </c>
      <c r="H2391" t="s">
        <v>31</v>
      </c>
      <c r="I2391" t="s">
        <v>77</v>
      </c>
      <c r="J2391" t="s">
        <v>495</v>
      </c>
      <c r="K2391" t="s">
        <v>34</v>
      </c>
      <c r="L2391">
        <v>22153</v>
      </c>
      <c r="M2391" t="s">
        <v>35</v>
      </c>
      <c r="N2391" t="s">
        <v>36</v>
      </c>
      <c r="O2391" t="s">
        <v>6910</v>
      </c>
      <c r="P2391" t="s">
        <v>50</v>
      </c>
      <c r="Q2391" t="s">
        <v>416</v>
      </c>
      <c r="R2391" t="s">
        <v>6911</v>
      </c>
      <c r="S2391" s="5">
        <v>13.36</v>
      </c>
      <c r="T2391">
        <v>2</v>
      </c>
      <c r="U2391">
        <v>0</v>
      </c>
      <c r="V2391">
        <v>6.4127999999999998</v>
      </c>
      <c r="W2391">
        <v>1.39</v>
      </c>
      <c r="X2391" t="s">
        <v>64</v>
      </c>
      <c r="Y2391" t="s">
        <v>6425</v>
      </c>
      <c r="Z2391">
        <v>2011</v>
      </c>
      <c r="AA2391" s="6">
        <f>(Orders[[#This Row],[Sales]]*Orders[[#This Row],[Quantity]])-Orders[[#This Row],[Discount]]</f>
        <v>26.72</v>
      </c>
    </row>
    <row r="2392" spans="1:27" ht="16.5" x14ac:dyDescent="0.3">
      <c r="A2392">
        <v>34646</v>
      </c>
      <c r="B2392" t="s">
        <v>6912</v>
      </c>
      <c r="C2392" s="1">
        <v>41504</v>
      </c>
      <c r="D2392" s="1">
        <v>41508</v>
      </c>
      <c r="E2392" t="s">
        <v>66</v>
      </c>
      <c r="F2392" t="s">
        <v>873</v>
      </c>
      <c r="G2392" t="s">
        <v>874</v>
      </c>
      <c r="H2392" t="s">
        <v>31</v>
      </c>
      <c r="I2392" t="s">
        <v>144</v>
      </c>
      <c r="J2392" t="s">
        <v>145</v>
      </c>
      <c r="K2392" t="s">
        <v>34</v>
      </c>
      <c r="L2392">
        <v>98105</v>
      </c>
      <c r="M2392" t="s">
        <v>35</v>
      </c>
      <c r="N2392" t="s">
        <v>105</v>
      </c>
      <c r="O2392" t="s">
        <v>3841</v>
      </c>
      <c r="P2392" t="s">
        <v>50</v>
      </c>
      <c r="Q2392" t="s">
        <v>51</v>
      </c>
      <c r="R2392" t="s">
        <v>3842</v>
      </c>
      <c r="S2392" s="5">
        <v>15.712</v>
      </c>
      <c r="T2392">
        <v>4</v>
      </c>
      <c r="U2392">
        <v>0.2</v>
      </c>
      <c r="V2392">
        <v>5.6955999999999989</v>
      </c>
      <c r="W2392">
        <v>1.33</v>
      </c>
      <c r="X2392" t="s">
        <v>64</v>
      </c>
      <c r="Y2392" t="s">
        <v>6425</v>
      </c>
      <c r="Z2392">
        <v>2013</v>
      </c>
      <c r="AA2392" s="6">
        <f>(Orders[[#This Row],[Sales]]*Orders[[#This Row],[Quantity]])-Orders[[#This Row],[Discount]]</f>
        <v>62.647999999999996</v>
      </c>
    </row>
    <row r="2393" spans="1:27" ht="16.5" x14ac:dyDescent="0.3">
      <c r="A2393">
        <v>33198</v>
      </c>
      <c r="B2393" t="s">
        <v>6913</v>
      </c>
      <c r="C2393" s="1">
        <v>41507</v>
      </c>
      <c r="D2393" s="1">
        <v>41510</v>
      </c>
      <c r="E2393" t="s">
        <v>55</v>
      </c>
      <c r="F2393" t="s">
        <v>829</v>
      </c>
      <c r="G2393" t="s">
        <v>830</v>
      </c>
      <c r="H2393" t="s">
        <v>94</v>
      </c>
      <c r="I2393" t="s">
        <v>59</v>
      </c>
      <c r="J2393" t="s">
        <v>47</v>
      </c>
      <c r="K2393" t="s">
        <v>34</v>
      </c>
      <c r="L2393">
        <v>48205</v>
      </c>
      <c r="M2393" t="s">
        <v>35</v>
      </c>
      <c r="N2393" t="s">
        <v>48</v>
      </c>
      <c r="O2393" t="s">
        <v>6914</v>
      </c>
      <c r="P2393" t="s">
        <v>61</v>
      </c>
      <c r="Q2393" t="s">
        <v>72</v>
      </c>
      <c r="R2393" t="s">
        <v>6915</v>
      </c>
      <c r="S2393" s="5">
        <v>14.78</v>
      </c>
      <c r="T2393">
        <v>2</v>
      </c>
      <c r="U2393">
        <v>0</v>
      </c>
      <c r="V2393">
        <v>3.990600000000001</v>
      </c>
      <c r="W2393">
        <v>1.3</v>
      </c>
      <c r="X2393" t="s">
        <v>53</v>
      </c>
      <c r="Y2393" t="s">
        <v>6425</v>
      </c>
      <c r="Z2393">
        <v>2013</v>
      </c>
      <c r="AA2393" s="6">
        <f>(Orders[[#This Row],[Sales]]*Orders[[#This Row],[Quantity]])-Orders[[#This Row],[Discount]]</f>
        <v>29.56</v>
      </c>
    </row>
    <row r="2394" spans="1:27" ht="16.5" x14ac:dyDescent="0.3">
      <c r="A2394">
        <v>32538</v>
      </c>
      <c r="B2394" t="s">
        <v>6916</v>
      </c>
      <c r="C2394" s="1">
        <v>41516</v>
      </c>
      <c r="D2394" s="1">
        <v>41522</v>
      </c>
      <c r="E2394" t="s">
        <v>66</v>
      </c>
      <c r="F2394" t="s">
        <v>3369</v>
      </c>
      <c r="G2394" t="s">
        <v>3370</v>
      </c>
      <c r="H2394" t="s">
        <v>94</v>
      </c>
      <c r="I2394" t="s">
        <v>232</v>
      </c>
      <c r="J2394" t="s">
        <v>233</v>
      </c>
      <c r="K2394" t="s">
        <v>34</v>
      </c>
      <c r="L2394">
        <v>10024</v>
      </c>
      <c r="M2394" t="s">
        <v>35</v>
      </c>
      <c r="N2394" t="s">
        <v>87</v>
      </c>
      <c r="O2394" t="s">
        <v>6917</v>
      </c>
      <c r="P2394" t="s">
        <v>61</v>
      </c>
      <c r="Q2394" t="s">
        <v>72</v>
      </c>
      <c r="R2394" t="s">
        <v>6918</v>
      </c>
      <c r="S2394" s="5">
        <v>22</v>
      </c>
      <c r="T2394">
        <v>4</v>
      </c>
      <c r="U2394">
        <v>0</v>
      </c>
      <c r="V2394">
        <v>5.5</v>
      </c>
      <c r="W2394">
        <v>1.28</v>
      </c>
      <c r="X2394" t="s">
        <v>64</v>
      </c>
      <c r="Y2394" t="s">
        <v>6425</v>
      </c>
      <c r="Z2394">
        <v>2013</v>
      </c>
      <c r="AA2394" s="6">
        <f>(Orders[[#This Row],[Sales]]*Orders[[#This Row],[Quantity]])-Orders[[#This Row],[Discount]]</f>
        <v>88</v>
      </c>
    </row>
    <row r="2395" spans="1:27" ht="16.5" x14ac:dyDescent="0.3">
      <c r="A2395">
        <v>39039</v>
      </c>
      <c r="B2395" t="s">
        <v>6919</v>
      </c>
      <c r="C2395" s="1">
        <v>41872</v>
      </c>
      <c r="D2395" s="1">
        <v>41879</v>
      </c>
      <c r="E2395" t="s">
        <v>66</v>
      </c>
      <c r="F2395" t="s">
        <v>1928</v>
      </c>
      <c r="G2395" t="s">
        <v>1929</v>
      </c>
      <c r="H2395" t="s">
        <v>31</v>
      </c>
      <c r="I2395" t="s">
        <v>151</v>
      </c>
      <c r="J2395" t="s">
        <v>104</v>
      </c>
      <c r="K2395" t="s">
        <v>34</v>
      </c>
      <c r="L2395">
        <v>90036</v>
      </c>
      <c r="M2395" t="s">
        <v>35</v>
      </c>
      <c r="N2395" t="s">
        <v>105</v>
      </c>
      <c r="O2395" t="s">
        <v>5549</v>
      </c>
      <c r="P2395" t="s">
        <v>50</v>
      </c>
      <c r="Q2395" t="s">
        <v>416</v>
      </c>
      <c r="R2395" t="s">
        <v>5550</v>
      </c>
      <c r="S2395" s="5">
        <v>25.92</v>
      </c>
      <c r="T2395">
        <v>4</v>
      </c>
      <c r="U2395">
        <v>0</v>
      </c>
      <c r="V2395">
        <v>12.441599999999999</v>
      </c>
      <c r="W2395">
        <v>1.27</v>
      </c>
      <c r="X2395" t="s">
        <v>64</v>
      </c>
      <c r="Y2395" t="s">
        <v>6425</v>
      </c>
      <c r="Z2395">
        <v>2014</v>
      </c>
      <c r="AA2395" s="6">
        <f>(Orders[[#This Row],[Sales]]*Orders[[#This Row],[Quantity]])-Orders[[#This Row],[Discount]]</f>
        <v>103.68</v>
      </c>
    </row>
    <row r="2396" spans="1:27" ht="16.5" x14ac:dyDescent="0.3">
      <c r="A2396">
        <v>37556</v>
      </c>
      <c r="B2396" t="s">
        <v>6920</v>
      </c>
      <c r="C2396" s="1">
        <v>41134</v>
      </c>
      <c r="D2396" s="1">
        <v>41138</v>
      </c>
      <c r="E2396" t="s">
        <v>28</v>
      </c>
      <c r="F2396" t="s">
        <v>6134</v>
      </c>
      <c r="G2396" t="s">
        <v>6135</v>
      </c>
      <c r="H2396" t="s">
        <v>31</v>
      </c>
      <c r="I2396" t="s">
        <v>642</v>
      </c>
      <c r="J2396" t="s">
        <v>643</v>
      </c>
      <c r="K2396" t="s">
        <v>34</v>
      </c>
      <c r="L2396">
        <v>47374</v>
      </c>
      <c r="M2396" t="s">
        <v>35</v>
      </c>
      <c r="N2396" t="s">
        <v>48</v>
      </c>
      <c r="O2396" t="s">
        <v>3032</v>
      </c>
      <c r="P2396" t="s">
        <v>50</v>
      </c>
      <c r="Q2396" t="s">
        <v>51</v>
      </c>
      <c r="R2396" t="s">
        <v>3033</v>
      </c>
      <c r="S2396" s="5">
        <v>11.36</v>
      </c>
      <c r="T2396">
        <v>4</v>
      </c>
      <c r="U2396">
        <v>0</v>
      </c>
      <c r="V2396">
        <v>5.5663999999999998</v>
      </c>
      <c r="W2396">
        <v>1.23</v>
      </c>
      <c r="X2396" t="s">
        <v>64</v>
      </c>
      <c r="Y2396" t="s">
        <v>6425</v>
      </c>
      <c r="Z2396">
        <v>2012</v>
      </c>
      <c r="AA2396" s="6">
        <f>(Orders[[#This Row],[Sales]]*Orders[[#This Row],[Quantity]])-Orders[[#This Row],[Discount]]</f>
        <v>45.44</v>
      </c>
    </row>
    <row r="2397" spans="1:27" ht="16.5" x14ac:dyDescent="0.3">
      <c r="A2397">
        <v>32779</v>
      </c>
      <c r="B2397" t="s">
        <v>6921</v>
      </c>
      <c r="C2397" s="1">
        <v>41877</v>
      </c>
      <c r="D2397" s="1">
        <v>41880</v>
      </c>
      <c r="E2397" t="s">
        <v>28</v>
      </c>
      <c r="F2397" t="s">
        <v>1584</v>
      </c>
      <c r="G2397" t="s">
        <v>1585</v>
      </c>
      <c r="H2397" t="s">
        <v>31</v>
      </c>
      <c r="I2397" t="s">
        <v>46</v>
      </c>
      <c r="J2397" t="s">
        <v>655</v>
      </c>
      <c r="K2397" t="s">
        <v>34</v>
      </c>
      <c r="L2397">
        <v>38301</v>
      </c>
      <c r="M2397" t="s">
        <v>35</v>
      </c>
      <c r="N2397" t="s">
        <v>36</v>
      </c>
      <c r="O2397" t="s">
        <v>1579</v>
      </c>
      <c r="P2397" t="s">
        <v>50</v>
      </c>
      <c r="Q2397" t="s">
        <v>788</v>
      </c>
      <c r="R2397" t="s">
        <v>1580</v>
      </c>
      <c r="S2397" s="5">
        <v>9.7280000000000015</v>
      </c>
      <c r="T2397">
        <v>2</v>
      </c>
      <c r="U2397">
        <v>0.2</v>
      </c>
      <c r="V2397">
        <v>1.702399999999999</v>
      </c>
      <c r="W2397">
        <v>1.21</v>
      </c>
      <c r="X2397" t="s">
        <v>53</v>
      </c>
      <c r="Y2397" t="s">
        <v>6425</v>
      </c>
      <c r="Z2397">
        <v>2014</v>
      </c>
      <c r="AA2397" s="6">
        <f>(Orders[[#This Row],[Sales]]*Orders[[#This Row],[Quantity]])-Orders[[#This Row],[Discount]]</f>
        <v>19.256000000000004</v>
      </c>
    </row>
    <row r="2398" spans="1:27" ht="16.5" x14ac:dyDescent="0.3">
      <c r="A2398">
        <v>39064</v>
      </c>
      <c r="B2398" t="s">
        <v>6922</v>
      </c>
      <c r="C2398" s="1">
        <v>41145</v>
      </c>
      <c r="D2398" s="1">
        <v>41147</v>
      </c>
      <c r="E2398" t="s">
        <v>55</v>
      </c>
      <c r="F2398" t="s">
        <v>2524</v>
      </c>
      <c r="G2398" t="s">
        <v>2525</v>
      </c>
      <c r="H2398" t="s">
        <v>31</v>
      </c>
      <c r="I2398" t="s">
        <v>4280</v>
      </c>
      <c r="J2398" t="s">
        <v>728</v>
      </c>
      <c r="K2398" t="s">
        <v>34</v>
      </c>
      <c r="L2398">
        <v>97206</v>
      </c>
      <c r="M2398" t="s">
        <v>35</v>
      </c>
      <c r="N2398" t="s">
        <v>105</v>
      </c>
      <c r="O2398" t="s">
        <v>1037</v>
      </c>
      <c r="P2398" t="s">
        <v>50</v>
      </c>
      <c r="Q2398" t="s">
        <v>788</v>
      </c>
      <c r="R2398" t="s">
        <v>1038</v>
      </c>
      <c r="S2398" s="5">
        <v>7.1519999999999992</v>
      </c>
      <c r="T2398">
        <v>3</v>
      </c>
      <c r="U2398">
        <v>0.2</v>
      </c>
      <c r="V2398">
        <v>0.71520000000000028</v>
      </c>
      <c r="W2398">
        <v>1.17</v>
      </c>
      <c r="X2398" t="s">
        <v>64</v>
      </c>
      <c r="Y2398" t="s">
        <v>6425</v>
      </c>
      <c r="Z2398">
        <v>2012</v>
      </c>
      <c r="AA2398" s="6">
        <f>(Orders[[#This Row],[Sales]]*Orders[[#This Row],[Quantity]])-Orders[[#This Row],[Discount]]</f>
        <v>21.255999999999997</v>
      </c>
    </row>
    <row r="2399" spans="1:27" ht="16.5" x14ac:dyDescent="0.3">
      <c r="A2399">
        <v>36387</v>
      </c>
      <c r="B2399" t="s">
        <v>6923</v>
      </c>
      <c r="C2399" s="1">
        <v>41856</v>
      </c>
      <c r="D2399" s="1">
        <v>41859</v>
      </c>
      <c r="E2399" t="s">
        <v>55</v>
      </c>
      <c r="F2399" t="s">
        <v>3773</v>
      </c>
      <c r="G2399" t="s">
        <v>3774</v>
      </c>
      <c r="H2399" t="s">
        <v>58</v>
      </c>
      <c r="I2399" t="s">
        <v>6924</v>
      </c>
      <c r="J2399" t="s">
        <v>315</v>
      </c>
      <c r="K2399" t="s">
        <v>34</v>
      </c>
      <c r="L2399">
        <v>80538</v>
      </c>
      <c r="M2399" t="s">
        <v>35</v>
      </c>
      <c r="N2399" t="s">
        <v>105</v>
      </c>
      <c r="O2399" t="s">
        <v>4867</v>
      </c>
      <c r="P2399" t="s">
        <v>50</v>
      </c>
      <c r="Q2399" t="s">
        <v>372</v>
      </c>
      <c r="R2399" t="s">
        <v>4868</v>
      </c>
      <c r="S2399" s="5">
        <v>8.7840000000000007</v>
      </c>
      <c r="T2399">
        <v>1</v>
      </c>
      <c r="U2399">
        <v>0.2</v>
      </c>
      <c r="V2399">
        <v>3.1842000000000001</v>
      </c>
      <c r="W2399">
        <v>1.1499999999999999</v>
      </c>
      <c r="X2399" t="s">
        <v>64</v>
      </c>
      <c r="Y2399" t="s">
        <v>6425</v>
      </c>
      <c r="Z2399">
        <v>2014</v>
      </c>
      <c r="AA2399" s="6">
        <f>(Orders[[#This Row],[Sales]]*Orders[[#This Row],[Quantity]])-Orders[[#This Row],[Discount]]</f>
        <v>8.5840000000000014</v>
      </c>
    </row>
    <row r="2400" spans="1:27" ht="16.5" x14ac:dyDescent="0.3">
      <c r="A2400">
        <v>36553</v>
      </c>
      <c r="B2400" t="s">
        <v>6925</v>
      </c>
      <c r="C2400" s="1">
        <v>41495</v>
      </c>
      <c r="D2400" s="1">
        <v>41501</v>
      </c>
      <c r="E2400" t="s">
        <v>66</v>
      </c>
      <c r="F2400" t="s">
        <v>149</v>
      </c>
      <c r="G2400" t="s">
        <v>150</v>
      </c>
      <c r="H2400" t="s">
        <v>31</v>
      </c>
      <c r="I2400" t="s">
        <v>1917</v>
      </c>
      <c r="J2400" t="s">
        <v>263</v>
      </c>
      <c r="K2400" t="s">
        <v>34</v>
      </c>
      <c r="L2400">
        <v>73120</v>
      </c>
      <c r="M2400" t="s">
        <v>35</v>
      </c>
      <c r="N2400" t="s">
        <v>48</v>
      </c>
      <c r="O2400" t="s">
        <v>6926</v>
      </c>
      <c r="P2400" t="s">
        <v>50</v>
      </c>
      <c r="Q2400" t="s">
        <v>416</v>
      </c>
      <c r="R2400" t="s">
        <v>6927</v>
      </c>
      <c r="S2400" s="5">
        <v>10.56</v>
      </c>
      <c r="T2400">
        <v>2</v>
      </c>
      <c r="U2400">
        <v>0</v>
      </c>
      <c r="V2400">
        <v>4.7519999999999998</v>
      </c>
      <c r="W2400">
        <v>1.1399999999999999</v>
      </c>
      <c r="X2400" t="s">
        <v>64</v>
      </c>
      <c r="Y2400" t="s">
        <v>6425</v>
      </c>
      <c r="Z2400">
        <v>2013</v>
      </c>
      <c r="AA2400" s="6">
        <f>(Orders[[#This Row],[Sales]]*Orders[[#This Row],[Quantity]])-Orders[[#This Row],[Discount]]</f>
        <v>21.12</v>
      </c>
    </row>
    <row r="2401" spans="1:27" ht="16.5" x14ac:dyDescent="0.3">
      <c r="A2401">
        <v>38366</v>
      </c>
      <c r="B2401" t="s">
        <v>6928</v>
      </c>
      <c r="C2401" s="1">
        <v>40764</v>
      </c>
      <c r="D2401" s="1">
        <v>40769</v>
      </c>
      <c r="E2401" t="s">
        <v>66</v>
      </c>
      <c r="F2401" t="s">
        <v>2599</v>
      </c>
      <c r="G2401" t="s">
        <v>2600</v>
      </c>
      <c r="H2401" t="s">
        <v>31</v>
      </c>
      <c r="I2401" t="s">
        <v>421</v>
      </c>
      <c r="J2401" t="s">
        <v>104</v>
      </c>
      <c r="K2401" t="s">
        <v>34</v>
      </c>
      <c r="L2401">
        <v>93727</v>
      </c>
      <c r="M2401" t="s">
        <v>35</v>
      </c>
      <c r="N2401" t="s">
        <v>105</v>
      </c>
      <c r="O2401" t="s">
        <v>6929</v>
      </c>
      <c r="P2401" t="s">
        <v>50</v>
      </c>
      <c r="Q2401" t="s">
        <v>416</v>
      </c>
      <c r="R2401" t="s">
        <v>6930</v>
      </c>
      <c r="S2401" s="5">
        <v>5.98</v>
      </c>
      <c r="T2401">
        <v>1</v>
      </c>
      <c r="U2401">
        <v>0</v>
      </c>
      <c r="V2401">
        <v>2.6909999999999998</v>
      </c>
      <c r="W2401">
        <v>1.05</v>
      </c>
      <c r="X2401" t="s">
        <v>53</v>
      </c>
      <c r="Y2401" t="s">
        <v>6425</v>
      </c>
      <c r="Z2401">
        <v>2011</v>
      </c>
      <c r="AA2401" s="6">
        <f>(Orders[[#This Row],[Sales]]*Orders[[#This Row],[Quantity]])-Orders[[#This Row],[Discount]]</f>
        <v>5.98</v>
      </c>
    </row>
    <row r="2402" spans="1:27" ht="16.5" x14ac:dyDescent="0.3">
      <c r="A2402">
        <v>40237</v>
      </c>
      <c r="B2402" t="s">
        <v>6931</v>
      </c>
      <c r="C2402" s="1">
        <v>40777</v>
      </c>
      <c r="D2402" s="1">
        <v>40779</v>
      </c>
      <c r="E2402" t="s">
        <v>28</v>
      </c>
      <c r="F2402" t="s">
        <v>1016</v>
      </c>
      <c r="G2402" t="s">
        <v>1017</v>
      </c>
      <c r="H2402" t="s">
        <v>31</v>
      </c>
      <c r="I2402" t="s">
        <v>2942</v>
      </c>
      <c r="J2402" t="s">
        <v>389</v>
      </c>
      <c r="K2402" t="s">
        <v>34</v>
      </c>
      <c r="L2402">
        <v>33161</v>
      </c>
      <c r="M2402" t="s">
        <v>35</v>
      </c>
      <c r="N2402" t="s">
        <v>36</v>
      </c>
      <c r="O2402" t="s">
        <v>6932</v>
      </c>
      <c r="P2402" t="s">
        <v>50</v>
      </c>
      <c r="Q2402" t="s">
        <v>80</v>
      </c>
      <c r="R2402" t="s">
        <v>6933</v>
      </c>
      <c r="S2402" s="5">
        <v>7.6320000000000006</v>
      </c>
      <c r="T2402">
        <v>3</v>
      </c>
      <c r="U2402">
        <v>0.2</v>
      </c>
      <c r="V2402">
        <v>-1.8126</v>
      </c>
      <c r="W2402">
        <v>1.04</v>
      </c>
      <c r="X2402" t="s">
        <v>41</v>
      </c>
      <c r="Y2402" t="s">
        <v>6425</v>
      </c>
      <c r="Z2402">
        <v>2011</v>
      </c>
      <c r="AA2402" s="6">
        <f>(Orders[[#This Row],[Sales]]*Orders[[#This Row],[Quantity]])-Orders[[#This Row],[Discount]]</f>
        <v>22.696000000000002</v>
      </c>
    </row>
    <row r="2403" spans="1:27" ht="16.5" x14ac:dyDescent="0.3">
      <c r="A2403">
        <v>40681</v>
      </c>
      <c r="B2403" t="s">
        <v>6934</v>
      </c>
      <c r="C2403" s="1">
        <v>41863</v>
      </c>
      <c r="D2403" s="1">
        <v>41868</v>
      </c>
      <c r="E2403" t="s">
        <v>66</v>
      </c>
      <c r="F2403" t="s">
        <v>2162</v>
      </c>
      <c r="G2403" t="s">
        <v>2163</v>
      </c>
      <c r="H2403" t="s">
        <v>94</v>
      </c>
      <c r="I2403" t="s">
        <v>232</v>
      </c>
      <c r="J2403" t="s">
        <v>233</v>
      </c>
      <c r="K2403" t="s">
        <v>34</v>
      </c>
      <c r="L2403">
        <v>10009</v>
      </c>
      <c r="M2403" t="s">
        <v>35</v>
      </c>
      <c r="N2403" t="s">
        <v>87</v>
      </c>
      <c r="O2403" t="s">
        <v>3681</v>
      </c>
      <c r="P2403" t="s">
        <v>50</v>
      </c>
      <c r="Q2403" t="s">
        <v>416</v>
      </c>
      <c r="R2403" t="s">
        <v>3682</v>
      </c>
      <c r="S2403" s="5">
        <v>25.92</v>
      </c>
      <c r="T2403">
        <v>4</v>
      </c>
      <c r="U2403">
        <v>0</v>
      </c>
      <c r="V2403">
        <v>12.441599999999999</v>
      </c>
      <c r="W2403">
        <v>1.01</v>
      </c>
      <c r="X2403" t="s">
        <v>64</v>
      </c>
      <c r="Y2403" t="s">
        <v>6425</v>
      </c>
      <c r="Z2403">
        <v>2014</v>
      </c>
      <c r="AA2403" s="6">
        <f>(Orders[[#This Row],[Sales]]*Orders[[#This Row],[Quantity]])-Orders[[#This Row],[Discount]]</f>
        <v>103.68</v>
      </c>
    </row>
    <row r="2404" spans="1:27" ht="16.5" x14ac:dyDescent="0.3">
      <c r="A2404">
        <v>34214</v>
      </c>
      <c r="B2404" t="s">
        <v>6935</v>
      </c>
      <c r="C2404" s="1">
        <v>41879</v>
      </c>
      <c r="D2404" s="1">
        <v>41882</v>
      </c>
      <c r="E2404" t="s">
        <v>55</v>
      </c>
      <c r="F2404" t="s">
        <v>1351</v>
      </c>
      <c r="G2404" t="s">
        <v>1352</v>
      </c>
      <c r="H2404" t="s">
        <v>31</v>
      </c>
      <c r="I2404" t="s">
        <v>170</v>
      </c>
      <c r="J2404" t="s">
        <v>171</v>
      </c>
      <c r="K2404" t="s">
        <v>34</v>
      </c>
      <c r="L2404">
        <v>75220</v>
      </c>
      <c r="M2404" t="s">
        <v>35</v>
      </c>
      <c r="N2404" t="s">
        <v>48</v>
      </c>
      <c r="O2404" t="s">
        <v>6936</v>
      </c>
      <c r="P2404" t="s">
        <v>50</v>
      </c>
      <c r="Q2404" t="s">
        <v>788</v>
      </c>
      <c r="R2404" t="s">
        <v>6937</v>
      </c>
      <c r="S2404" s="5">
        <v>5.9520000000000008</v>
      </c>
      <c r="T2404">
        <v>1</v>
      </c>
      <c r="U2404">
        <v>0.2</v>
      </c>
      <c r="V2404">
        <v>0.37200000000000011</v>
      </c>
      <c r="W2404">
        <v>0.94</v>
      </c>
      <c r="X2404" t="s">
        <v>64</v>
      </c>
      <c r="Y2404" t="s">
        <v>6425</v>
      </c>
      <c r="Z2404">
        <v>2014</v>
      </c>
      <c r="AA2404" s="6">
        <f>(Orders[[#This Row],[Sales]]*Orders[[#This Row],[Quantity]])-Orders[[#This Row],[Discount]]</f>
        <v>5.7520000000000007</v>
      </c>
    </row>
    <row r="2405" spans="1:27" ht="16.5" x14ac:dyDescent="0.3">
      <c r="A2405">
        <v>35599</v>
      </c>
      <c r="B2405" t="s">
        <v>6938</v>
      </c>
      <c r="C2405" s="1">
        <v>40777</v>
      </c>
      <c r="D2405" s="1">
        <v>40780</v>
      </c>
      <c r="E2405" t="s">
        <v>28</v>
      </c>
      <c r="F2405" t="s">
        <v>609</v>
      </c>
      <c r="G2405" t="s">
        <v>610</v>
      </c>
      <c r="H2405" t="s">
        <v>94</v>
      </c>
      <c r="I2405" t="s">
        <v>1866</v>
      </c>
      <c r="J2405" t="s">
        <v>250</v>
      </c>
      <c r="K2405" t="s">
        <v>34</v>
      </c>
      <c r="L2405">
        <v>44107</v>
      </c>
      <c r="M2405" t="s">
        <v>35</v>
      </c>
      <c r="N2405" t="s">
        <v>87</v>
      </c>
      <c r="O2405" t="s">
        <v>3960</v>
      </c>
      <c r="P2405" t="s">
        <v>50</v>
      </c>
      <c r="Q2405" t="s">
        <v>788</v>
      </c>
      <c r="R2405" t="s">
        <v>3961</v>
      </c>
      <c r="S2405" s="5">
        <v>3.9119999999999999</v>
      </c>
      <c r="T2405">
        <v>1</v>
      </c>
      <c r="U2405">
        <v>0.2</v>
      </c>
      <c r="V2405">
        <v>1.0268999999999999</v>
      </c>
      <c r="W2405">
        <v>0.93</v>
      </c>
      <c r="X2405" t="s">
        <v>53</v>
      </c>
      <c r="Y2405" t="s">
        <v>6425</v>
      </c>
      <c r="Z2405">
        <v>2011</v>
      </c>
      <c r="AA2405" s="6">
        <f>(Orders[[#This Row],[Sales]]*Orders[[#This Row],[Quantity]])-Orders[[#This Row],[Discount]]</f>
        <v>3.7119999999999997</v>
      </c>
    </row>
    <row r="2406" spans="1:27" ht="16.5" x14ac:dyDescent="0.3">
      <c r="A2406">
        <v>40662</v>
      </c>
      <c r="B2406" t="s">
        <v>6939</v>
      </c>
      <c r="C2406" s="1">
        <v>40777</v>
      </c>
      <c r="D2406" s="1">
        <v>40780</v>
      </c>
      <c r="E2406" t="s">
        <v>55</v>
      </c>
      <c r="F2406" t="s">
        <v>3267</v>
      </c>
      <c r="G2406" t="s">
        <v>3268</v>
      </c>
      <c r="H2406" t="s">
        <v>31</v>
      </c>
      <c r="I2406" t="s">
        <v>3864</v>
      </c>
      <c r="J2406" t="s">
        <v>78</v>
      </c>
      <c r="K2406" t="s">
        <v>34</v>
      </c>
      <c r="L2406">
        <v>63301</v>
      </c>
      <c r="M2406" t="s">
        <v>35</v>
      </c>
      <c r="N2406" t="s">
        <v>48</v>
      </c>
      <c r="O2406" t="s">
        <v>6940</v>
      </c>
      <c r="P2406" t="s">
        <v>50</v>
      </c>
      <c r="Q2406" t="s">
        <v>416</v>
      </c>
      <c r="R2406" t="s">
        <v>6941</v>
      </c>
      <c r="S2406" s="5">
        <v>11.56</v>
      </c>
      <c r="T2406">
        <v>2</v>
      </c>
      <c r="U2406">
        <v>0</v>
      </c>
      <c r="V2406">
        <v>5.6644000000000014</v>
      </c>
      <c r="W2406">
        <v>0.92</v>
      </c>
      <c r="X2406" t="s">
        <v>64</v>
      </c>
      <c r="Y2406" t="s">
        <v>6425</v>
      </c>
      <c r="Z2406">
        <v>2011</v>
      </c>
      <c r="AA2406" s="6">
        <f>(Orders[[#This Row],[Sales]]*Orders[[#This Row],[Quantity]])-Orders[[#This Row],[Discount]]</f>
        <v>23.12</v>
      </c>
    </row>
    <row r="2407" spans="1:27" ht="16.5" x14ac:dyDescent="0.3">
      <c r="A2407">
        <v>35384</v>
      </c>
      <c r="B2407" t="s">
        <v>6942</v>
      </c>
      <c r="C2407" s="1">
        <v>41491</v>
      </c>
      <c r="D2407" s="1">
        <v>41493</v>
      </c>
      <c r="E2407" t="s">
        <v>28</v>
      </c>
      <c r="F2407" t="s">
        <v>1557</v>
      </c>
      <c r="G2407" t="s">
        <v>1558</v>
      </c>
      <c r="H2407" t="s">
        <v>58</v>
      </c>
      <c r="I2407" t="s">
        <v>3970</v>
      </c>
      <c r="J2407" t="s">
        <v>104</v>
      </c>
      <c r="K2407" t="s">
        <v>34</v>
      </c>
      <c r="L2407">
        <v>95823</v>
      </c>
      <c r="M2407" t="s">
        <v>35</v>
      </c>
      <c r="N2407" t="s">
        <v>105</v>
      </c>
      <c r="O2407" t="s">
        <v>1032</v>
      </c>
      <c r="P2407" t="s">
        <v>50</v>
      </c>
      <c r="Q2407" t="s">
        <v>51</v>
      </c>
      <c r="R2407" t="s">
        <v>1033</v>
      </c>
      <c r="S2407" s="5">
        <v>11.784000000000001</v>
      </c>
      <c r="T2407">
        <v>3</v>
      </c>
      <c r="U2407">
        <v>0.2</v>
      </c>
      <c r="V2407">
        <v>3.9771000000000001</v>
      </c>
      <c r="W2407">
        <v>0.9</v>
      </c>
      <c r="X2407" t="s">
        <v>64</v>
      </c>
      <c r="Y2407" t="s">
        <v>6425</v>
      </c>
      <c r="Z2407">
        <v>2013</v>
      </c>
      <c r="AA2407" s="6">
        <f>(Orders[[#This Row],[Sales]]*Orders[[#This Row],[Quantity]])-Orders[[#This Row],[Discount]]</f>
        <v>35.152000000000001</v>
      </c>
    </row>
    <row r="2408" spans="1:27" ht="16.5" x14ac:dyDescent="0.3">
      <c r="A2408">
        <v>36630</v>
      </c>
      <c r="B2408" t="s">
        <v>6943</v>
      </c>
      <c r="C2408" s="1">
        <v>40781</v>
      </c>
      <c r="D2408" s="1">
        <v>40787</v>
      </c>
      <c r="E2408" t="s">
        <v>66</v>
      </c>
      <c r="F2408" t="s">
        <v>737</v>
      </c>
      <c r="G2408" t="s">
        <v>738</v>
      </c>
      <c r="H2408" t="s">
        <v>31</v>
      </c>
      <c r="I2408" t="s">
        <v>408</v>
      </c>
      <c r="J2408" t="s">
        <v>409</v>
      </c>
      <c r="K2408" t="s">
        <v>34</v>
      </c>
      <c r="L2408">
        <v>19711</v>
      </c>
      <c r="M2408" t="s">
        <v>35</v>
      </c>
      <c r="N2408" t="s">
        <v>87</v>
      </c>
      <c r="O2408" t="s">
        <v>5784</v>
      </c>
      <c r="P2408" t="s">
        <v>38</v>
      </c>
      <c r="Q2408" t="s">
        <v>270</v>
      </c>
      <c r="R2408" t="s">
        <v>5785</v>
      </c>
      <c r="S2408" s="5">
        <v>10.68</v>
      </c>
      <c r="T2408">
        <v>4</v>
      </c>
      <c r="U2408">
        <v>0</v>
      </c>
      <c r="V2408">
        <v>4.0583999999999998</v>
      </c>
      <c r="W2408">
        <v>0.86</v>
      </c>
      <c r="X2408" t="s">
        <v>64</v>
      </c>
      <c r="Y2408" t="s">
        <v>6425</v>
      </c>
      <c r="Z2408">
        <v>2011</v>
      </c>
      <c r="AA2408" s="6">
        <f>(Orders[[#This Row],[Sales]]*Orders[[#This Row],[Quantity]])-Orders[[#This Row],[Discount]]</f>
        <v>42.72</v>
      </c>
    </row>
    <row r="2409" spans="1:27" ht="16.5" x14ac:dyDescent="0.3">
      <c r="A2409">
        <v>40457</v>
      </c>
      <c r="B2409" t="s">
        <v>6944</v>
      </c>
      <c r="C2409" s="1">
        <v>41496</v>
      </c>
      <c r="D2409" s="1">
        <v>41501</v>
      </c>
      <c r="E2409" t="s">
        <v>66</v>
      </c>
      <c r="F2409" t="s">
        <v>1446</v>
      </c>
      <c r="G2409" t="s">
        <v>1447</v>
      </c>
      <c r="H2409" t="s">
        <v>94</v>
      </c>
      <c r="I2409" t="s">
        <v>6945</v>
      </c>
      <c r="J2409" t="s">
        <v>655</v>
      </c>
      <c r="K2409" t="s">
        <v>34</v>
      </c>
      <c r="L2409">
        <v>37075</v>
      </c>
      <c r="M2409" t="s">
        <v>35</v>
      </c>
      <c r="N2409" t="s">
        <v>36</v>
      </c>
      <c r="O2409" t="s">
        <v>6946</v>
      </c>
      <c r="P2409" t="s">
        <v>50</v>
      </c>
      <c r="Q2409" t="s">
        <v>51</v>
      </c>
      <c r="R2409" t="s">
        <v>6947</v>
      </c>
      <c r="S2409" s="5">
        <v>11.88</v>
      </c>
      <c r="T2409">
        <v>5</v>
      </c>
      <c r="U2409">
        <v>0.7</v>
      </c>
      <c r="V2409">
        <v>-7.9199999999999982</v>
      </c>
      <c r="W2409">
        <v>0.85</v>
      </c>
      <c r="X2409" t="s">
        <v>64</v>
      </c>
      <c r="Y2409" t="s">
        <v>6425</v>
      </c>
      <c r="Z2409">
        <v>2013</v>
      </c>
      <c r="AA2409" s="6">
        <f>(Orders[[#This Row],[Sales]]*Orders[[#This Row],[Quantity]])-Orders[[#This Row],[Discount]]</f>
        <v>58.7</v>
      </c>
    </row>
    <row r="2410" spans="1:27" ht="16.5" x14ac:dyDescent="0.3">
      <c r="A2410">
        <v>38730</v>
      </c>
      <c r="B2410" t="s">
        <v>6948</v>
      </c>
      <c r="C2410" s="1">
        <v>40764</v>
      </c>
      <c r="D2410" s="1">
        <v>40768</v>
      </c>
      <c r="E2410" t="s">
        <v>66</v>
      </c>
      <c r="F2410" t="s">
        <v>2268</v>
      </c>
      <c r="G2410" t="s">
        <v>2269</v>
      </c>
      <c r="H2410" t="s">
        <v>31</v>
      </c>
      <c r="I2410" t="s">
        <v>3098</v>
      </c>
      <c r="J2410" t="s">
        <v>396</v>
      </c>
      <c r="K2410" t="s">
        <v>34</v>
      </c>
      <c r="L2410">
        <v>85023</v>
      </c>
      <c r="M2410" t="s">
        <v>35</v>
      </c>
      <c r="N2410" t="s">
        <v>105</v>
      </c>
      <c r="O2410" t="s">
        <v>3018</v>
      </c>
      <c r="P2410" t="s">
        <v>50</v>
      </c>
      <c r="Q2410" t="s">
        <v>51</v>
      </c>
      <c r="R2410" t="s">
        <v>3019</v>
      </c>
      <c r="S2410" s="5">
        <v>9.3450000000000024</v>
      </c>
      <c r="T2410">
        <v>5</v>
      </c>
      <c r="U2410">
        <v>0.7</v>
      </c>
      <c r="V2410">
        <v>-6.5414999999999992</v>
      </c>
      <c r="W2410">
        <v>0.82</v>
      </c>
      <c r="X2410" t="s">
        <v>64</v>
      </c>
      <c r="Y2410" t="s">
        <v>6425</v>
      </c>
      <c r="Z2410">
        <v>2011</v>
      </c>
      <c r="AA2410" s="6">
        <f>(Orders[[#This Row],[Sales]]*Orders[[#This Row],[Quantity]])-Orders[[#This Row],[Discount]]</f>
        <v>46.025000000000006</v>
      </c>
    </row>
    <row r="2411" spans="1:27" ht="16.5" x14ac:dyDescent="0.3">
      <c r="A2411">
        <v>38008</v>
      </c>
      <c r="B2411" t="s">
        <v>6949</v>
      </c>
      <c r="C2411" s="1">
        <v>41870</v>
      </c>
      <c r="D2411" s="1">
        <v>41873</v>
      </c>
      <c r="E2411" t="s">
        <v>28</v>
      </c>
      <c r="F2411" t="s">
        <v>3997</v>
      </c>
      <c r="G2411" t="s">
        <v>3998</v>
      </c>
      <c r="H2411" t="s">
        <v>31</v>
      </c>
      <c r="I2411" t="s">
        <v>69</v>
      </c>
      <c r="J2411" t="s">
        <v>250</v>
      </c>
      <c r="K2411" t="s">
        <v>34</v>
      </c>
      <c r="L2411">
        <v>43229</v>
      </c>
      <c r="M2411" t="s">
        <v>35</v>
      </c>
      <c r="N2411" t="s">
        <v>87</v>
      </c>
      <c r="O2411" t="s">
        <v>4030</v>
      </c>
      <c r="P2411" t="s">
        <v>50</v>
      </c>
      <c r="Q2411" t="s">
        <v>788</v>
      </c>
      <c r="R2411" t="s">
        <v>4031</v>
      </c>
      <c r="S2411" s="5">
        <v>9.9120000000000008</v>
      </c>
      <c r="T2411">
        <v>3</v>
      </c>
      <c r="U2411">
        <v>0.2</v>
      </c>
      <c r="V2411">
        <v>1.238999999999999</v>
      </c>
      <c r="W2411">
        <v>0.8</v>
      </c>
      <c r="X2411" t="s">
        <v>53</v>
      </c>
      <c r="Y2411" t="s">
        <v>6425</v>
      </c>
      <c r="Z2411">
        <v>2014</v>
      </c>
      <c r="AA2411" s="6">
        <f>(Orders[[#This Row],[Sales]]*Orders[[#This Row],[Quantity]])-Orders[[#This Row],[Discount]]</f>
        <v>29.536000000000005</v>
      </c>
    </row>
    <row r="2412" spans="1:27" ht="16.5" x14ac:dyDescent="0.3">
      <c r="A2412">
        <v>38194</v>
      </c>
      <c r="B2412" t="s">
        <v>6950</v>
      </c>
      <c r="C2412" s="1">
        <v>41870</v>
      </c>
      <c r="D2412" s="1">
        <v>41877</v>
      </c>
      <c r="E2412" t="s">
        <v>66</v>
      </c>
      <c r="F2412" t="s">
        <v>2930</v>
      </c>
      <c r="G2412" t="s">
        <v>2931</v>
      </c>
      <c r="H2412" t="s">
        <v>31</v>
      </c>
      <c r="I2412" t="s">
        <v>1866</v>
      </c>
      <c r="J2412" t="s">
        <v>250</v>
      </c>
      <c r="K2412" t="s">
        <v>34</v>
      </c>
      <c r="L2412">
        <v>44107</v>
      </c>
      <c r="M2412" t="s">
        <v>35</v>
      </c>
      <c r="N2412" t="s">
        <v>87</v>
      </c>
      <c r="O2412" t="s">
        <v>4089</v>
      </c>
      <c r="P2412" t="s">
        <v>50</v>
      </c>
      <c r="Q2412" t="s">
        <v>51</v>
      </c>
      <c r="R2412" t="s">
        <v>4090</v>
      </c>
      <c r="S2412" s="5">
        <v>10.782</v>
      </c>
      <c r="T2412">
        <v>3</v>
      </c>
      <c r="U2412">
        <v>0.7</v>
      </c>
      <c r="V2412">
        <v>-7.9067999999999969</v>
      </c>
      <c r="W2412">
        <v>0.78</v>
      </c>
      <c r="X2412" t="s">
        <v>64</v>
      </c>
      <c r="Y2412" t="s">
        <v>6425</v>
      </c>
      <c r="Z2412">
        <v>2014</v>
      </c>
      <c r="AA2412" s="6">
        <f>(Orders[[#This Row],[Sales]]*Orders[[#This Row],[Quantity]])-Orders[[#This Row],[Discount]]</f>
        <v>31.646000000000004</v>
      </c>
    </row>
    <row r="2413" spans="1:27" ht="16.5" x14ac:dyDescent="0.3">
      <c r="A2413">
        <v>33037</v>
      </c>
      <c r="B2413" t="s">
        <v>6951</v>
      </c>
      <c r="C2413" s="1">
        <v>40764</v>
      </c>
      <c r="D2413" s="1">
        <v>40771</v>
      </c>
      <c r="E2413" t="s">
        <v>66</v>
      </c>
      <c r="F2413" t="s">
        <v>1430</v>
      </c>
      <c r="G2413" t="s">
        <v>1431</v>
      </c>
      <c r="H2413" t="s">
        <v>94</v>
      </c>
      <c r="I2413" t="s">
        <v>157</v>
      </c>
      <c r="J2413" t="s">
        <v>104</v>
      </c>
      <c r="K2413" t="s">
        <v>34</v>
      </c>
      <c r="L2413">
        <v>92037</v>
      </c>
      <c r="M2413" t="s">
        <v>35</v>
      </c>
      <c r="N2413" t="s">
        <v>105</v>
      </c>
      <c r="O2413" t="s">
        <v>6952</v>
      </c>
      <c r="P2413" t="s">
        <v>50</v>
      </c>
      <c r="Q2413" t="s">
        <v>773</v>
      </c>
      <c r="R2413" t="s">
        <v>6953</v>
      </c>
      <c r="S2413" s="5">
        <v>20.88</v>
      </c>
      <c r="T2413">
        <v>8</v>
      </c>
      <c r="U2413">
        <v>0</v>
      </c>
      <c r="V2413">
        <v>9.6047999999999991</v>
      </c>
      <c r="W2413">
        <v>0.77</v>
      </c>
      <c r="X2413" t="s">
        <v>64</v>
      </c>
      <c r="Y2413" t="s">
        <v>6425</v>
      </c>
      <c r="Z2413">
        <v>2011</v>
      </c>
      <c r="AA2413" s="6">
        <f>(Orders[[#This Row],[Sales]]*Orders[[#This Row],[Quantity]])-Orders[[#This Row],[Discount]]</f>
        <v>167.04</v>
      </c>
    </row>
    <row r="2414" spans="1:27" ht="16.5" x14ac:dyDescent="0.3">
      <c r="A2414">
        <v>33707</v>
      </c>
      <c r="B2414" t="s">
        <v>6954</v>
      </c>
      <c r="C2414" s="1">
        <v>40756</v>
      </c>
      <c r="D2414" s="1">
        <v>40761</v>
      </c>
      <c r="E2414" t="s">
        <v>66</v>
      </c>
      <c r="F2414" t="s">
        <v>3010</v>
      </c>
      <c r="G2414" t="s">
        <v>3011</v>
      </c>
      <c r="H2414" t="s">
        <v>94</v>
      </c>
      <c r="I2414" t="s">
        <v>85</v>
      </c>
      <c r="J2414" t="s">
        <v>86</v>
      </c>
      <c r="K2414" t="s">
        <v>34</v>
      </c>
      <c r="L2414">
        <v>19120</v>
      </c>
      <c r="M2414" t="s">
        <v>35</v>
      </c>
      <c r="N2414" t="s">
        <v>87</v>
      </c>
      <c r="O2414" t="s">
        <v>6955</v>
      </c>
      <c r="P2414" t="s">
        <v>50</v>
      </c>
      <c r="Q2414" t="s">
        <v>938</v>
      </c>
      <c r="R2414" t="s">
        <v>6956</v>
      </c>
      <c r="S2414" s="5">
        <v>5.68</v>
      </c>
      <c r="T2414">
        <v>2</v>
      </c>
      <c r="U2414">
        <v>0.2</v>
      </c>
      <c r="V2414">
        <v>1.917</v>
      </c>
      <c r="W2414">
        <v>0.77</v>
      </c>
      <c r="X2414" t="s">
        <v>53</v>
      </c>
      <c r="Y2414" t="s">
        <v>6425</v>
      </c>
      <c r="Z2414">
        <v>2011</v>
      </c>
      <c r="AA2414" s="6">
        <f>(Orders[[#This Row],[Sales]]*Orders[[#This Row],[Quantity]])-Orders[[#This Row],[Discount]]</f>
        <v>11.16</v>
      </c>
    </row>
    <row r="2415" spans="1:27" ht="16.5" x14ac:dyDescent="0.3">
      <c r="A2415">
        <v>39276</v>
      </c>
      <c r="B2415" t="s">
        <v>6957</v>
      </c>
      <c r="C2415" s="1">
        <v>41148</v>
      </c>
      <c r="D2415" s="1">
        <v>41152</v>
      </c>
      <c r="E2415" t="s">
        <v>66</v>
      </c>
      <c r="F2415" t="s">
        <v>4547</v>
      </c>
      <c r="G2415" t="s">
        <v>4548</v>
      </c>
      <c r="H2415" t="s">
        <v>94</v>
      </c>
      <c r="I2415" t="s">
        <v>151</v>
      </c>
      <c r="J2415" t="s">
        <v>104</v>
      </c>
      <c r="K2415" t="s">
        <v>34</v>
      </c>
      <c r="L2415">
        <v>90045</v>
      </c>
      <c r="M2415" t="s">
        <v>35</v>
      </c>
      <c r="N2415" t="s">
        <v>105</v>
      </c>
      <c r="O2415" t="s">
        <v>4736</v>
      </c>
      <c r="P2415" t="s">
        <v>50</v>
      </c>
      <c r="Q2415" t="s">
        <v>51</v>
      </c>
      <c r="R2415" t="s">
        <v>4737</v>
      </c>
      <c r="S2415" s="5">
        <v>5.1040000000000001</v>
      </c>
      <c r="T2415">
        <v>1</v>
      </c>
      <c r="U2415">
        <v>0.2</v>
      </c>
      <c r="V2415">
        <v>1.6588000000000001</v>
      </c>
      <c r="W2415">
        <v>0.77</v>
      </c>
      <c r="X2415" t="s">
        <v>53</v>
      </c>
      <c r="Y2415" t="s">
        <v>6425</v>
      </c>
      <c r="Z2415">
        <v>2012</v>
      </c>
      <c r="AA2415" s="6">
        <f>(Orders[[#This Row],[Sales]]*Orders[[#This Row],[Quantity]])-Orders[[#This Row],[Discount]]</f>
        <v>4.9039999999999999</v>
      </c>
    </row>
    <row r="2416" spans="1:27" ht="16.5" x14ac:dyDescent="0.3">
      <c r="A2416">
        <v>38672</v>
      </c>
      <c r="B2416" t="s">
        <v>6958</v>
      </c>
      <c r="C2416" s="1">
        <v>41865</v>
      </c>
      <c r="D2416" s="1">
        <v>41872</v>
      </c>
      <c r="E2416" t="s">
        <v>66</v>
      </c>
      <c r="F2416" t="s">
        <v>4728</v>
      </c>
      <c r="G2416" t="s">
        <v>4729</v>
      </c>
      <c r="H2416" t="s">
        <v>58</v>
      </c>
      <c r="I2416" t="s">
        <v>157</v>
      </c>
      <c r="J2416" t="s">
        <v>104</v>
      </c>
      <c r="K2416" t="s">
        <v>34</v>
      </c>
      <c r="L2416">
        <v>92037</v>
      </c>
      <c r="M2416" t="s">
        <v>35</v>
      </c>
      <c r="N2416" t="s">
        <v>105</v>
      </c>
      <c r="O2416" t="s">
        <v>4891</v>
      </c>
      <c r="P2416" t="s">
        <v>50</v>
      </c>
      <c r="Q2416" t="s">
        <v>51</v>
      </c>
      <c r="R2416" t="s">
        <v>4892</v>
      </c>
      <c r="S2416" s="5">
        <v>36.024000000000001</v>
      </c>
      <c r="T2416">
        <v>3</v>
      </c>
      <c r="U2416">
        <v>0.2</v>
      </c>
      <c r="V2416">
        <v>11.707800000000001</v>
      </c>
      <c r="W2416">
        <v>0.71</v>
      </c>
      <c r="X2416" t="s">
        <v>64</v>
      </c>
      <c r="Y2416" t="s">
        <v>6425</v>
      </c>
      <c r="Z2416">
        <v>2014</v>
      </c>
      <c r="AA2416" s="6">
        <f>(Orders[[#This Row],[Sales]]*Orders[[#This Row],[Quantity]])-Orders[[#This Row],[Discount]]</f>
        <v>107.872</v>
      </c>
    </row>
    <row r="2417" spans="1:27" ht="16.5" x14ac:dyDescent="0.3">
      <c r="A2417">
        <v>40505</v>
      </c>
      <c r="B2417" t="s">
        <v>6959</v>
      </c>
      <c r="C2417" s="1">
        <v>41855</v>
      </c>
      <c r="D2417" s="1">
        <v>41860</v>
      </c>
      <c r="E2417" t="s">
        <v>28</v>
      </c>
      <c r="F2417" t="s">
        <v>5400</v>
      </c>
      <c r="G2417" t="s">
        <v>5401</v>
      </c>
      <c r="H2417" t="s">
        <v>58</v>
      </c>
      <c r="I2417" t="s">
        <v>144</v>
      </c>
      <c r="J2417" t="s">
        <v>145</v>
      </c>
      <c r="K2417" t="s">
        <v>34</v>
      </c>
      <c r="L2417">
        <v>98105</v>
      </c>
      <c r="M2417" t="s">
        <v>35</v>
      </c>
      <c r="N2417" t="s">
        <v>105</v>
      </c>
      <c r="O2417" t="s">
        <v>6847</v>
      </c>
      <c r="P2417" t="s">
        <v>50</v>
      </c>
      <c r="Q2417" t="s">
        <v>112</v>
      </c>
      <c r="R2417" t="s">
        <v>6848</v>
      </c>
      <c r="S2417" s="5">
        <v>16.059999999999999</v>
      </c>
      <c r="T2417">
        <v>1</v>
      </c>
      <c r="U2417">
        <v>0</v>
      </c>
      <c r="V2417">
        <v>4.1755999999999993</v>
      </c>
      <c r="W2417">
        <v>0.69</v>
      </c>
      <c r="X2417" t="s">
        <v>64</v>
      </c>
      <c r="Y2417" t="s">
        <v>6425</v>
      </c>
      <c r="Z2417">
        <v>2014</v>
      </c>
      <c r="AA2417" s="6">
        <f>(Orders[[#This Row],[Sales]]*Orders[[#This Row],[Quantity]])-Orders[[#This Row],[Discount]]</f>
        <v>16.059999999999999</v>
      </c>
    </row>
    <row r="2418" spans="1:27" ht="16.5" x14ac:dyDescent="0.3">
      <c r="A2418">
        <v>37721</v>
      </c>
      <c r="B2418" t="s">
        <v>6960</v>
      </c>
      <c r="C2418" s="1">
        <v>41871</v>
      </c>
      <c r="D2418" s="1">
        <v>41876</v>
      </c>
      <c r="E2418" t="s">
        <v>66</v>
      </c>
      <c r="F2418" t="s">
        <v>6961</v>
      </c>
      <c r="G2418" t="s">
        <v>6962</v>
      </c>
      <c r="H2418" t="s">
        <v>31</v>
      </c>
      <c r="I2418" t="s">
        <v>969</v>
      </c>
      <c r="J2418" t="s">
        <v>970</v>
      </c>
      <c r="K2418" t="s">
        <v>34</v>
      </c>
      <c r="L2418">
        <v>1841</v>
      </c>
      <c r="M2418" t="s">
        <v>35</v>
      </c>
      <c r="N2418" t="s">
        <v>87</v>
      </c>
      <c r="O2418" t="s">
        <v>5540</v>
      </c>
      <c r="P2418" t="s">
        <v>50</v>
      </c>
      <c r="Q2418" t="s">
        <v>416</v>
      </c>
      <c r="R2418" t="s">
        <v>5541</v>
      </c>
      <c r="S2418" s="5">
        <v>19.440000000000001</v>
      </c>
      <c r="T2418">
        <v>3</v>
      </c>
      <c r="U2418">
        <v>0</v>
      </c>
      <c r="V2418">
        <v>9.3312000000000008</v>
      </c>
      <c r="W2418">
        <v>0.67</v>
      </c>
      <c r="X2418" t="s">
        <v>53</v>
      </c>
      <c r="Y2418" t="s">
        <v>6425</v>
      </c>
      <c r="Z2418">
        <v>2014</v>
      </c>
      <c r="AA2418" s="6">
        <f>(Orders[[#This Row],[Sales]]*Orders[[#This Row],[Quantity]])-Orders[[#This Row],[Discount]]</f>
        <v>58.320000000000007</v>
      </c>
    </row>
    <row r="2419" spans="1:27" ht="16.5" x14ac:dyDescent="0.3">
      <c r="A2419">
        <v>35534</v>
      </c>
      <c r="B2419" t="s">
        <v>6963</v>
      </c>
      <c r="C2419" s="1">
        <v>41881</v>
      </c>
      <c r="D2419" s="1">
        <v>41886</v>
      </c>
      <c r="E2419" t="s">
        <v>28</v>
      </c>
      <c r="F2419" t="s">
        <v>4590</v>
      </c>
      <c r="G2419" t="s">
        <v>4591</v>
      </c>
      <c r="H2419" t="s">
        <v>58</v>
      </c>
      <c r="I2419" t="s">
        <v>85</v>
      </c>
      <c r="J2419" t="s">
        <v>86</v>
      </c>
      <c r="K2419" t="s">
        <v>34</v>
      </c>
      <c r="L2419">
        <v>19134</v>
      </c>
      <c r="M2419" t="s">
        <v>35</v>
      </c>
      <c r="N2419" t="s">
        <v>87</v>
      </c>
      <c r="O2419" t="s">
        <v>6964</v>
      </c>
      <c r="P2419" t="s">
        <v>50</v>
      </c>
      <c r="Q2419" t="s">
        <v>788</v>
      </c>
      <c r="R2419" t="s">
        <v>6965</v>
      </c>
      <c r="S2419" s="5">
        <v>9.4080000000000013</v>
      </c>
      <c r="T2419">
        <v>7</v>
      </c>
      <c r="U2419">
        <v>0.2</v>
      </c>
      <c r="V2419">
        <v>0.70560000000000045</v>
      </c>
      <c r="W2419">
        <v>0.64</v>
      </c>
      <c r="X2419" t="s">
        <v>64</v>
      </c>
      <c r="Y2419" t="s">
        <v>6425</v>
      </c>
      <c r="Z2419">
        <v>2014</v>
      </c>
      <c r="AA2419" s="6">
        <f>(Orders[[#This Row],[Sales]]*Orders[[#This Row],[Quantity]])-Orders[[#This Row],[Discount]]</f>
        <v>65.656000000000006</v>
      </c>
    </row>
    <row r="2420" spans="1:27" ht="16.5" x14ac:dyDescent="0.3">
      <c r="A2420">
        <v>36699</v>
      </c>
      <c r="B2420" t="s">
        <v>6966</v>
      </c>
      <c r="C2420" s="1">
        <v>41876</v>
      </c>
      <c r="D2420" s="1">
        <v>41881</v>
      </c>
      <c r="E2420" t="s">
        <v>66</v>
      </c>
      <c r="F2420" t="s">
        <v>2418</v>
      </c>
      <c r="G2420" t="s">
        <v>2419</v>
      </c>
      <c r="H2420" t="s">
        <v>58</v>
      </c>
      <c r="I2420" t="s">
        <v>232</v>
      </c>
      <c r="J2420" t="s">
        <v>233</v>
      </c>
      <c r="K2420" t="s">
        <v>34</v>
      </c>
      <c r="L2420">
        <v>10024</v>
      </c>
      <c r="M2420" t="s">
        <v>35</v>
      </c>
      <c r="N2420" t="s">
        <v>87</v>
      </c>
      <c r="O2420" t="s">
        <v>5029</v>
      </c>
      <c r="P2420" t="s">
        <v>50</v>
      </c>
      <c r="Q2420" t="s">
        <v>51</v>
      </c>
      <c r="R2420" t="s">
        <v>5030</v>
      </c>
      <c r="S2420" s="5">
        <v>24.672000000000001</v>
      </c>
      <c r="T2420">
        <v>4</v>
      </c>
      <c r="U2420">
        <v>0.2</v>
      </c>
      <c r="V2420">
        <v>7.71</v>
      </c>
      <c r="W2420">
        <v>0.62</v>
      </c>
      <c r="X2420" t="s">
        <v>64</v>
      </c>
      <c r="Y2420" t="s">
        <v>6425</v>
      </c>
      <c r="Z2420">
        <v>2014</v>
      </c>
      <c r="AA2420" s="6">
        <f>(Orders[[#This Row],[Sales]]*Orders[[#This Row],[Quantity]])-Orders[[#This Row],[Discount]]</f>
        <v>98.488</v>
      </c>
    </row>
    <row r="2421" spans="1:27" ht="16.5" x14ac:dyDescent="0.3">
      <c r="A2421">
        <v>33166</v>
      </c>
      <c r="B2421" t="s">
        <v>6967</v>
      </c>
      <c r="C2421" s="1">
        <v>41513</v>
      </c>
      <c r="D2421" s="1">
        <v>41516</v>
      </c>
      <c r="E2421" t="s">
        <v>28</v>
      </c>
      <c r="F2421" t="s">
        <v>149</v>
      </c>
      <c r="G2421" t="s">
        <v>150</v>
      </c>
      <c r="H2421" t="s">
        <v>31</v>
      </c>
      <c r="I2421" t="s">
        <v>144</v>
      </c>
      <c r="J2421" t="s">
        <v>145</v>
      </c>
      <c r="K2421" t="s">
        <v>34</v>
      </c>
      <c r="L2421">
        <v>98103</v>
      </c>
      <c r="M2421" t="s">
        <v>35</v>
      </c>
      <c r="N2421" t="s">
        <v>105</v>
      </c>
      <c r="O2421" t="s">
        <v>6201</v>
      </c>
      <c r="P2421" t="s">
        <v>50</v>
      </c>
      <c r="Q2421" t="s">
        <v>416</v>
      </c>
      <c r="R2421" t="s">
        <v>6202</v>
      </c>
      <c r="S2421" s="5">
        <v>6.48</v>
      </c>
      <c r="T2421">
        <v>1</v>
      </c>
      <c r="U2421">
        <v>0</v>
      </c>
      <c r="V2421">
        <v>3.1103999999999998</v>
      </c>
      <c r="W2421">
        <v>0.6</v>
      </c>
      <c r="X2421" t="s">
        <v>53</v>
      </c>
      <c r="Y2421" t="s">
        <v>6425</v>
      </c>
      <c r="Z2421">
        <v>2013</v>
      </c>
      <c r="AA2421" s="6">
        <f>(Orders[[#This Row],[Sales]]*Orders[[#This Row],[Quantity]])-Orders[[#This Row],[Discount]]</f>
        <v>6.48</v>
      </c>
    </row>
    <row r="2422" spans="1:27" ht="16.5" x14ac:dyDescent="0.3">
      <c r="A2422">
        <v>33636</v>
      </c>
      <c r="B2422" t="s">
        <v>6968</v>
      </c>
      <c r="C2422" s="1">
        <v>40774</v>
      </c>
      <c r="D2422" s="1">
        <v>40779</v>
      </c>
      <c r="E2422" t="s">
        <v>66</v>
      </c>
      <c r="F2422" t="s">
        <v>4285</v>
      </c>
      <c r="G2422" t="s">
        <v>4286</v>
      </c>
      <c r="H2422" t="s">
        <v>31</v>
      </c>
      <c r="I2422" t="s">
        <v>69</v>
      </c>
      <c r="J2422" t="s">
        <v>250</v>
      </c>
      <c r="K2422" t="s">
        <v>34</v>
      </c>
      <c r="L2422">
        <v>43229</v>
      </c>
      <c r="M2422" t="s">
        <v>35</v>
      </c>
      <c r="N2422" t="s">
        <v>87</v>
      </c>
      <c r="O2422" t="s">
        <v>6969</v>
      </c>
      <c r="P2422" t="s">
        <v>50</v>
      </c>
      <c r="Q2422" t="s">
        <v>788</v>
      </c>
      <c r="R2422" t="s">
        <v>6970</v>
      </c>
      <c r="S2422" s="5">
        <v>10.72</v>
      </c>
      <c r="T2422">
        <v>2</v>
      </c>
      <c r="U2422">
        <v>0.2</v>
      </c>
      <c r="V2422">
        <v>1.7419999999999991</v>
      </c>
      <c r="W2422">
        <v>0.6</v>
      </c>
      <c r="X2422" t="s">
        <v>64</v>
      </c>
      <c r="Y2422" t="s">
        <v>6425</v>
      </c>
      <c r="Z2422">
        <v>2011</v>
      </c>
      <c r="AA2422" s="6">
        <f>(Orders[[#This Row],[Sales]]*Orders[[#This Row],[Quantity]])-Orders[[#This Row],[Discount]]</f>
        <v>21.240000000000002</v>
      </c>
    </row>
    <row r="2423" spans="1:27" ht="16.5" x14ac:dyDescent="0.3">
      <c r="A2423">
        <v>40913</v>
      </c>
      <c r="B2423" t="s">
        <v>6971</v>
      </c>
      <c r="C2423" s="1">
        <v>41509</v>
      </c>
      <c r="D2423" s="1">
        <v>41516</v>
      </c>
      <c r="E2423" t="s">
        <v>66</v>
      </c>
      <c r="F2423" t="s">
        <v>1459</v>
      </c>
      <c r="G2423" t="s">
        <v>1460</v>
      </c>
      <c r="H2423" t="s">
        <v>58</v>
      </c>
      <c r="I2423" t="s">
        <v>151</v>
      </c>
      <c r="J2423" t="s">
        <v>104</v>
      </c>
      <c r="K2423" t="s">
        <v>34</v>
      </c>
      <c r="L2423">
        <v>90049</v>
      </c>
      <c r="M2423" t="s">
        <v>35</v>
      </c>
      <c r="N2423" t="s">
        <v>105</v>
      </c>
      <c r="O2423" t="s">
        <v>5746</v>
      </c>
      <c r="P2423" t="s">
        <v>50</v>
      </c>
      <c r="Q2423" t="s">
        <v>788</v>
      </c>
      <c r="R2423" t="s">
        <v>5747</v>
      </c>
      <c r="S2423" s="5">
        <v>5.76</v>
      </c>
      <c r="T2423">
        <v>2</v>
      </c>
      <c r="U2423">
        <v>0</v>
      </c>
      <c r="V2423">
        <v>1.6704000000000001</v>
      </c>
      <c r="W2423">
        <v>0.52</v>
      </c>
      <c r="X2423" t="s">
        <v>272</v>
      </c>
      <c r="Y2423" t="s">
        <v>6425</v>
      </c>
      <c r="Z2423">
        <v>2013</v>
      </c>
      <c r="AA2423" s="6">
        <f>(Orders[[#This Row],[Sales]]*Orders[[#This Row],[Quantity]])-Orders[[#This Row],[Discount]]</f>
        <v>11.52</v>
      </c>
    </row>
    <row r="2424" spans="1:27" ht="16.5" x14ac:dyDescent="0.3">
      <c r="A2424">
        <v>34678</v>
      </c>
      <c r="B2424" t="s">
        <v>6972</v>
      </c>
      <c r="C2424" s="1">
        <v>41879</v>
      </c>
      <c r="D2424" s="1">
        <v>41882</v>
      </c>
      <c r="E2424" t="s">
        <v>55</v>
      </c>
      <c r="F2424" t="s">
        <v>851</v>
      </c>
      <c r="G2424" t="s">
        <v>852</v>
      </c>
      <c r="H2424" t="s">
        <v>58</v>
      </c>
      <c r="I2424" t="s">
        <v>1146</v>
      </c>
      <c r="J2424" t="s">
        <v>389</v>
      </c>
      <c r="K2424" t="s">
        <v>34</v>
      </c>
      <c r="L2424">
        <v>33614</v>
      </c>
      <c r="M2424" t="s">
        <v>35</v>
      </c>
      <c r="N2424" t="s">
        <v>36</v>
      </c>
      <c r="O2424" t="s">
        <v>6894</v>
      </c>
      <c r="P2424" t="s">
        <v>50</v>
      </c>
      <c r="Q2424" t="s">
        <v>372</v>
      </c>
      <c r="R2424" t="s">
        <v>6895</v>
      </c>
      <c r="S2424" s="5">
        <v>2.8959999999999999</v>
      </c>
      <c r="T2424">
        <v>1</v>
      </c>
      <c r="U2424">
        <v>0.2</v>
      </c>
      <c r="V2424">
        <v>0.97739999999999994</v>
      </c>
      <c r="W2424">
        <v>0.51</v>
      </c>
      <c r="X2424" t="s">
        <v>64</v>
      </c>
      <c r="Y2424" t="s">
        <v>6425</v>
      </c>
      <c r="Z2424">
        <v>2014</v>
      </c>
      <c r="AA2424" s="6">
        <f>(Orders[[#This Row],[Sales]]*Orders[[#This Row],[Quantity]])-Orders[[#This Row],[Discount]]</f>
        <v>2.6959999999999997</v>
      </c>
    </row>
    <row r="2425" spans="1:27" ht="16.5" x14ac:dyDescent="0.3">
      <c r="A2425">
        <v>33984</v>
      </c>
      <c r="B2425" t="s">
        <v>6973</v>
      </c>
      <c r="C2425" s="1">
        <v>41491</v>
      </c>
      <c r="D2425" s="1">
        <v>41492</v>
      </c>
      <c r="E2425" t="s">
        <v>55</v>
      </c>
      <c r="F2425" t="s">
        <v>6134</v>
      </c>
      <c r="G2425" t="s">
        <v>6135</v>
      </c>
      <c r="H2425" t="s">
        <v>31</v>
      </c>
      <c r="I2425" t="s">
        <v>1891</v>
      </c>
      <c r="J2425" t="s">
        <v>118</v>
      </c>
      <c r="K2425" t="s">
        <v>34</v>
      </c>
      <c r="L2425">
        <v>61604</v>
      </c>
      <c r="M2425" t="s">
        <v>35</v>
      </c>
      <c r="N2425" t="s">
        <v>48</v>
      </c>
      <c r="O2425" t="s">
        <v>6974</v>
      </c>
      <c r="P2425" t="s">
        <v>50</v>
      </c>
      <c r="Q2425" t="s">
        <v>51</v>
      </c>
      <c r="R2425" t="s">
        <v>6975</v>
      </c>
      <c r="S2425" s="5">
        <v>3.9799999999999991</v>
      </c>
      <c r="T2425">
        <v>5</v>
      </c>
      <c r="U2425">
        <v>0.8</v>
      </c>
      <c r="V2425">
        <v>-6.5670000000000019</v>
      </c>
      <c r="W2425">
        <v>0.49</v>
      </c>
      <c r="X2425" t="s">
        <v>64</v>
      </c>
      <c r="Y2425" t="s">
        <v>6425</v>
      </c>
      <c r="Z2425">
        <v>2013</v>
      </c>
      <c r="AA2425" s="6">
        <f>(Orders[[#This Row],[Sales]]*Orders[[#This Row],[Quantity]])-Orders[[#This Row],[Discount]]</f>
        <v>19.099999999999994</v>
      </c>
    </row>
    <row r="2426" spans="1:27" ht="16.5" x14ac:dyDescent="0.3">
      <c r="A2426">
        <v>39032</v>
      </c>
      <c r="B2426" t="s">
        <v>6976</v>
      </c>
      <c r="C2426" s="1">
        <v>41509</v>
      </c>
      <c r="D2426" s="1">
        <v>41513</v>
      </c>
      <c r="E2426" t="s">
        <v>66</v>
      </c>
      <c r="F2426" t="s">
        <v>6078</v>
      </c>
      <c r="G2426" t="s">
        <v>6079</v>
      </c>
      <c r="H2426" t="s">
        <v>58</v>
      </c>
      <c r="I2426" t="s">
        <v>144</v>
      </c>
      <c r="J2426" t="s">
        <v>145</v>
      </c>
      <c r="K2426" t="s">
        <v>34</v>
      </c>
      <c r="L2426">
        <v>98105</v>
      </c>
      <c r="M2426" t="s">
        <v>35</v>
      </c>
      <c r="N2426" t="s">
        <v>105</v>
      </c>
      <c r="O2426" t="s">
        <v>5588</v>
      </c>
      <c r="P2426" t="s">
        <v>50</v>
      </c>
      <c r="Q2426" t="s">
        <v>416</v>
      </c>
      <c r="R2426" t="s">
        <v>5589</v>
      </c>
      <c r="S2426" s="5">
        <v>19.440000000000001</v>
      </c>
      <c r="T2426">
        <v>3</v>
      </c>
      <c r="U2426">
        <v>0</v>
      </c>
      <c r="V2426">
        <v>9.3312000000000008</v>
      </c>
      <c r="W2426">
        <v>0.46</v>
      </c>
      <c r="X2426" t="s">
        <v>53</v>
      </c>
      <c r="Y2426" t="s">
        <v>6425</v>
      </c>
      <c r="Z2426">
        <v>2013</v>
      </c>
      <c r="AA2426" s="6">
        <f>(Orders[[#This Row],[Sales]]*Orders[[#This Row],[Quantity]])-Orders[[#This Row],[Discount]]</f>
        <v>58.320000000000007</v>
      </c>
    </row>
    <row r="2427" spans="1:27" ht="16.5" x14ac:dyDescent="0.3">
      <c r="A2427">
        <v>38548</v>
      </c>
      <c r="B2427" t="s">
        <v>6977</v>
      </c>
      <c r="C2427" s="1">
        <v>41514</v>
      </c>
      <c r="D2427" s="1">
        <v>41520</v>
      </c>
      <c r="E2427" t="s">
        <v>66</v>
      </c>
      <c r="F2427" t="s">
        <v>614</v>
      </c>
      <c r="G2427" t="s">
        <v>615</v>
      </c>
      <c r="H2427" t="s">
        <v>58</v>
      </c>
      <c r="I2427" t="s">
        <v>6287</v>
      </c>
      <c r="J2427" t="s">
        <v>389</v>
      </c>
      <c r="K2427" t="s">
        <v>34</v>
      </c>
      <c r="L2427">
        <v>33021</v>
      </c>
      <c r="M2427" t="s">
        <v>35</v>
      </c>
      <c r="N2427" t="s">
        <v>36</v>
      </c>
      <c r="O2427" t="s">
        <v>6978</v>
      </c>
      <c r="P2427" t="s">
        <v>50</v>
      </c>
      <c r="Q2427" t="s">
        <v>773</v>
      </c>
      <c r="R2427" t="s">
        <v>6979</v>
      </c>
      <c r="S2427" s="5">
        <v>9.2159999999999993</v>
      </c>
      <c r="T2427">
        <v>4</v>
      </c>
      <c r="U2427">
        <v>0.2</v>
      </c>
      <c r="V2427">
        <v>3.3408000000000002</v>
      </c>
      <c r="W2427">
        <v>0.39</v>
      </c>
      <c r="X2427" t="s">
        <v>64</v>
      </c>
      <c r="Y2427" t="s">
        <v>6425</v>
      </c>
      <c r="Z2427">
        <v>2013</v>
      </c>
      <c r="AA2427" s="6">
        <f>(Orders[[#This Row],[Sales]]*Orders[[#This Row],[Quantity]])-Orders[[#This Row],[Discount]]</f>
        <v>36.663999999999994</v>
      </c>
    </row>
    <row r="2428" spans="1:27" ht="16.5" x14ac:dyDescent="0.3">
      <c r="A2428">
        <v>32383</v>
      </c>
      <c r="B2428" t="s">
        <v>6980</v>
      </c>
      <c r="C2428" s="1">
        <v>41499</v>
      </c>
      <c r="D2428" s="1">
        <v>41499</v>
      </c>
      <c r="E2428" t="s">
        <v>303</v>
      </c>
      <c r="F2428" t="s">
        <v>2111</v>
      </c>
      <c r="G2428" t="s">
        <v>2112</v>
      </c>
      <c r="H2428" t="s">
        <v>31</v>
      </c>
      <c r="I2428" t="s">
        <v>540</v>
      </c>
      <c r="J2428" t="s">
        <v>541</v>
      </c>
      <c r="K2428" t="s">
        <v>34</v>
      </c>
      <c r="L2428">
        <v>50315</v>
      </c>
      <c r="M2428" t="s">
        <v>35</v>
      </c>
      <c r="N2428" t="s">
        <v>48</v>
      </c>
      <c r="O2428" t="s">
        <v>6981</v>
      </c>
      <c r="P2428" t="s">
        <v>50</v>
      </c>
      <c r="Q2428" t="s">
        <v>416</v>
      </c>
      <c r="R2428" t="s">
        <v>6982</v>
      </c>
      <c r="S2428" s="5">
        <v>6.48</v>
      </c>
      <c r="T2428">
        <v>1</v>
      </c>
      <c r="U2428">
        <v>0</v>
      </c>
      <c r="V2428">
        <v>3.1103999999999998</v>
      </c>
      <c r="W2428">
        <v>0.36</v>
      </c>
      <c r="X2428" t="s">
        <v>41</v>
      </c>
      <c r="Y2428" t="s">
        <v>6425</v>
      </c>
      <c r="Z2428">
        <v>2013</v>
      </c>
      <c r="AA2428" s="6">
        <f>(Orders[[#This Row],[Sales]]*Orders[[#This Row],[Quantity]])-Orders[[#This Row],[Discount]]</f>
        <v>6.48</v>
      </c>
    </row>
    <row r="2429" spans="1:27" ht="16.5" x14ac:dyDescent="0.3">
      <c r="A2429">
        <v>35636</v>
      </c>
      <c r="B2429" t="s">
        <v>6983</v>
      </c>
      <c r="C2429" s="1">
        <v>41879</v>
      </c>
      <c r="D2429" s="1">
        <v>41884</v>
      </c>
      <c r="E2429" t="s">
        <v>66</v>
      </c>
      <c r="F2429" t="s">
        <v>1952</v>
      </c>
      <c r="G2429" t="s">
        <v>1953</v>
      </c>
      <c r="H2429" t="s">
        <v>31</v>
      </c>
      <c r="I2429" t="s">
        <v>201</v>
      </c>
      <c r="J2429" t="s">
        <v>655</v>
      </c>
      <c r="K2429" t="s">
        <v>34</v>
      </c>
      <c r="L2429">
        <v>37064</v>
      </c>
      <c r="M2429" t="s">
        <v>35</v>
      </c>
      <c r="N2429" t="s">
        <v>36</v>
      </c>
      <c r="O2429" t="s">
        <v>6984</v>
      </c>
      <c r="P2429" t="s">
        <v>50</v>
      </c>
      <c r="Q2429" t="s">
        <v>416</v>
      </c>
      <c r="R2429" t="s">
        <v>6985</v>
      </c>
      <c r="S2429" s="5">
        <v>5.1840000000000011</v>
      </c>
      <c r="T2429">
        <v>1</v>
      </c>
      <c r="U2429">
        <v>0.2</v>
      </c>
      <c r="V2429">
        <v>1.8144</v>
      </c>
      <c r="W2429">
        <v>0.35</v>
      </c>
      <c r="X2429" t="s">
        <v>64</v>
      </c>
      <c r="Y2429" t="s">
        <v>6425</v>
      </c>
      <c r="Z2429">
        <v>2014</v>
      </c>
      <c r="AA2429" s="6">
        <f>(Orders[[#This Row],[Sales]]*Orders[[#This Row],[Quantity]])-Orders[[#This Row],[Discount]]</f>
        <v>4.9840000000000009</v>
      </c>
    </row>
    <row r="2430" spans="1:27" ht="16.5" x14ac:dyDescent="0.3">
      <c r="A2430">
        <v>36217</v>
      </c>
      <c r="B2430" t="s">
        <v>6986</v>
      </c>
      <c r="C2430" s="1">
        <v>41871</v>
      </c>
      <c r="D2430" s="1">
        <v>41875</v>
      </c>
      <c r="E2430" t="s">
        <v>66</v>
      </c>
      <c r="F2430" t="s">
        <v>5217</v>
      </c>
      <c r="G2430" t="s">
        <v>5218</v>
      </c>
      <c r="H2430" t="s">
        <v>31</v>
      </c>
      <c r="I2430" t="s">
        <v>661</v>
      </c>
      <c r="J2430" t="s">
        <v>118</v>
      </c>
      <c r="K2430" t="s">
        <v>34</v>
      </c>
      <c r="L2430">
        <v>60653</v>
      </c>
      <c r="M2430" t="s">
        <v>35</v>
      </c>
      <c r="N2430" t="s">
        <v>48</v>
      </c>
      <c r="O2430" t="s">
        <v>4921</v>
      </c>
      <c r="P2430" t="s">
        <v>50</v>
      </c>
      <c r="Q2430" t="s">
        <v>51</v>
      </c>
      <c r="R2430" t="s">
        <v>4922</v>
      </c>
      <c r="S2430" s="5">
        <v>2.2959999999999989</v>
      </c>
      <c r="T2430">
        <v>2</v>
      </c>
      <c r="U2430">
        <v>0.8</v>
      </c>
      <c r="V2430">
        <v>-3.9032000000000009</v>
      </c>
      <c r="W2430">
        <v>0.35</v>
      </c>
      <c r="X2430" t="s">
        <v>53</v>
      </c>
      <c r="Y2430" t="s">
        <v>6425</v>
      </c>
      <c r="Z2430">
        <v>2014</v>
      </c>
      <c r="AA2430" s="6">
        <f>(Orders[[#This Row],[Sales]]*Orders[[#This Row],[Quantity]])-Orders[[#This Row],[Discount]]</f>
        <v>3.791999999999998</v>
      </c>
    </row>
    <row r="2431" spans="1:27" ht="16.5" x14ac:dyDescent="0.3">
      <c r="A2431">
        <v>35762</v>
      </c>
      <c r="B2431" t="s">
        <v>6987</v>
      </c>
      <c r="C2431" s="1">
        <v>41128</v>
      </c>
      <c r="D2431" s="1">
        <v>41132</v>
      </c>
      <c r="E2431" t="s">
        <v>66</v>
      </c>
      <c r="F2431" t="s">
        <v>1505</v>
      </c>
      <c r="G2431" t="s">
        <v>1506</v>
      </c>
      <c r="H2431" t="s">
        <v>58</v>
      </c>
      <c r="I2431" t="s">
        <v>6988</v>
      </c>
      <c r="J2431" t="s">
        <v>2550</v>
      </c>
      <c r="K2431" t="s">
        <v>34</v>
      </c>
      <c r="L2431">
        <v>83704</v>
      </c>
      <c r="M2431" t="s">
        <v>35</v>
      </c>
      <c r="N2431" t="s">
        <v>105</v>
      </c>
      <c r="O2431" t="s">
        <v>1764</v>
      </c>
      <c r="P2431" t="s">
        <v>50</v>
      </c>
      <c r="Q2431" t="s">
        <v>51</v>
      </c>
      <c r="R2431" t="s">
        <v>1765</v>
      </c>
      <c r="S2431" s="5">
        <v>3.3039999999999998</v>
      </c>
      <c r="T2431">
        <v>1</v>
      </c>
      <c r="U2431">
        <v>0.2</v>
      </c>
      <c r="V2431">
        <v>1.1151</v>
      </c>
      <c r="W2431">
        <v>0.34</v>
      </c>
      <c r="X2431" t="s">
        <v>53</v>
      </c>
      <c r="Y2431" t="s">
        <v>6425</v>
      </c>
      <c r="Z2431">
        <v>2012</v>
      </c>
      <c r="AA2431" s="6">
        <f>(Orders[[#This Row],[Sales]]*Orders[[#This Row],[Quantity]])-Orders[[#This Row],[Discount]]</f>
        <v>3.1039999999999996</v>
      </c>
    </row>
    <row r="2432" spans="1:27" ht="16.5" x14ac:dyDescent="0.3">
      <c r="A2432">
        <v>36092</v>
      </c>
      <c r="B2432" t="s">
        <v>6989</v>
      </c>
      <c r="C2432" s="1">
        <v>41134</v>
      </c>
      <c r="D2432" s="1">
        <v>41138</v>
      </c>
      <c r="E2432" t="s">
        <v>66</v>
      </c>
      <c r="F2432" t="s">
        <v>1025</v>
      </c>
      <c r="G2432" t="s">
        <v>1026</v>
      </c>
      <c r="H2432" t="s">
        <v>31</v>
      </c>
      <c r="I2432" t="s">
        <v>3680</v>
      </c>
      <c r="J2432" t="s">
        <v>70</v>
      </c>
      <c r="K2432" t="s">
        <v>34</v>
      </c>
      <c r="L2432">
        <v>30062</v>
      </c>
      <c r="M2432" t="s">
        <v>35</v>
      </c>
      <c r="N2432" t="s">
        <v>36</v>
      </c>
      <c r="O2432" t="s">
        <v>5724</v>
      </c>
      <c r="P2432" t="s">
        <v>50</v>
      </c>
      <c r="Q2432" t="s">
        <v>51</v>
      </c>
      <c r="R2432" t="s">
        <v>959</v>
      </c>
      <c r="S2432" s="5">
        <v>5.64</v>
      </c>
      <c r="T2432">
        <v>3</v>
      </c>
      <c r="U2432">
        <v>0</v>
      </c>
      <c r="V2432">
        <v>2.7071999999999989</v>
      </c>
      <c r="W2432">
        <v>0.32</v>
      </c>
      <c r="X2432" t="s">
        <v>64</v>
      </c>
      <c r="Y2432" t="s">
        <v>6425</v>
      </c>
      <c r="Z2432">
        <v>2012</v>
      </c>
      <c r="AA2432" s="6">
        <f>(Orders[[#This Row],[Sales]]*Orders[[#This Row],[Quantity]])-Orders[[#This Row],[Discount]]</f>
        <v>16.919999999999998</v>
      </c>
    </row>
    <row r="2433" spans="1:27" ht="16.5" x14ac:dyDescent="0.3">
      <c r="A2433">
        <v>34553</v>
      </c>
      <c r="B2433" t="s">
        <v>6990</v>
      </c>
      <c r="C2433" s="1">
        <v>41130</v>
      </c>
      <c r="D2433" s="1">
        <v>41135</v>
      </c>
      <c r="E2433" t="s">
        <v>66</v>
      </c>
      <c r="F2433" t="s">
        <v>3195</v>
      </c>
      <c r="G2433" t="s">
        <v>3196</v>
      </c>
      <c r="H2433" t="s">
        <v>58</v>
      </c>
      <c r="I2433" t="s">
        <v>124</v>
      </c>
      <c r="J2433" t="s">
        <v>389</v>
      </c>
      <c r="K2433" t="s">
        <v>34</v>
      </c>
      <c r="L2433">
        <v>32216</v>
      </c>
      <c r="M2433" t="s">
        <v>35</v>
      </c>
      <c r="N2433" t="s">
        <v>36</v>
      </c>
      <c r="O2433" t="s">
        <v>918</v>
      </c>
      <c r="P2433" t="s">
        <v>50</v>
      </c>
      <c r="Q2433" t="s">
        <v>773</v>
      </c>
      <c r="R2433" t="s">
        <v>919</v>
      </c>
      <c r="S2433" s="5">
        <v>4.6079999999999997</v>
      </c>
      <c r="T2433">
        <v>2</v>
      </c>
      <c r="U2433">
        <v>0.2</v>
      </c>
      <c r="V2433">
        <v>1.6704000000000001</v>
      </c>
      <c r="W2433">
        <v>0.25</v>
      </c>
      <c r="X2433" t="s">
        <v>64</v>
      </c>
      <c r="Y2433" t="s">
        <v>6425</v>
      </c>
      <c r="Z2433">
        <v>2012</v>
      </c>
      <c r="AA2433" s="6">
        <f>(Orders[[#This Row],[Sales]]*Orders[[#This Row],[Quantity]])-Orders[[#This Row],[Discount]]</f>
        <v>9.016</v>
      </c>
    </row>
    <row r="2434" spans="1:27" ht="16.5" x14ac:dyDescent="0.3">
      <c r="A2434">
        <v>35403</v>
      </c>
      <c r="B2434" t="s">
        <v>6991</v>
      </c>
      <c r="C2434" s="1">
        <v>41509</v>
      </c>
      <c r="D2434" s="1">
        <v>41513</v>
      </c>
      <c r="E2434" t="s">
        <v>66</v>
      </c>
      <c r="F2434" t="s">
        <v>2459</v>
      </c>
      <c r="G2434" t="s">
        <v>2460</v>
      </c>
      <c r="H2434" t="s">
        <v>31</v>
      </c>
      <c r="I2434" t="s">
        <v>869</v>
      </c>
      <c r="J2434" t="s">
        <v>171</v>
      </c>
      <c r="K2434" t="s">
        <v>34</v>
      </c>
      <c r="L2434">
        <v>77041</v>
      </c>
      <c r="M2434" t="s">
        <v>35</v>
      </c>
      <c r="N2434" t="s">
        <v>48</v>
      </c>
      <c r="O2434" t="s">
        <v>710</v>
      </c>
      <c r="P2434" t="s">
        <v>50</v>
      </c>
      <c r="Q2434" t="s">
        <v>51</v>
      </c>
      <c r="R2434" t="s">
        <v>711</v>
      </c>
      <c r="S2434" s="5">
        <v>4.3119999999999994</v>
      </c>
      <c r="T2434">
        <v>2</v>
      </c>
      <c r="U2434">
        <v>0.8</v>
      </c>
      <c r="V2434">
        <v>-6.8992000000000022</v>
      </c>
      <c r="W2434">
        <v>0.22</v>
      </c>
      <c r="X2434" t="s">
        <v>64</v>
      </c>
      <c r="Y2434" t="s">
        <v>6425</v>
      </c>
      <c r="Z2434">
        <v>2013</v>
      </c>
      <c r="AA2434" s="6">
        <f>(Orders[[#This Row],[Sales]]*Orders[[#This Row],[Quantity]])-Orders[[#This Row],[Discount]]</f>
        <v>7.823999999999999</v>
      </c>
    </row>
    <row r="2435" spans="1:27" ht="16.5" x14ac:dyDescent="0.3">
      <c r="A2435">
        <v>36539</v>
      </c>
      <c r="B2435" t="s">
        <v>6992</v>
      </c>
      <c r="C2435" s="1">
        <v>41856</v>
      </c>
      <c r="D2435" s="1">
        <v>41860</v>
      </c>
      <c r="E2435" t="s">
        <v>66</v>
      </c>
      <c r="F2435" t="s">
        <v>3773</v>
      </c>
      <c r="G2435" t="s">
        <v>3774</v>
      </c>
      <c r="H2435" t="s">
        <v>58</v>
      </c>
      <c r="I2435" t="s">
        <v>1644</v>
      </c>
      <c r="J2435" t="s">
        <v>171</v>
      </c>
      <c r="K2435" t="s">
        <v>34</v>
      </c>
      <c r="L2435">
        <v>75007</v>
      </c>
      <c r="M2435" t="s">
        <v>35</v>
      </c>
      <c r="N2435" t="s">
        <v>48</v>
      </c>
      <c r="O2435" t="s">
        <v>6993</v>
      </c>
      <c r="P2435" t="s">
        <v>50</v>
      </c>
      <c r="Q2435" t="s">
        <v>51</v>
      </c>
      <c r="R2435" t="s">
        <v>6994</v>
      </c>
      <c r="S2435" s="5">
        <v>3.3180000000000001</v>
      </c>
      <c r="T2435">
        <v>3</v>
      </c>
      <c r="U2435">
        <v>0.8</v>
      </c>
      <c r="V2435">
        <v>-5.6406000000000018</v>
      </c>
      <c r="W2435">
        <v>0.21</v>
      </c>
      <c r="X2435" t="s">
        <v>64</v>
      </c>
      <c r="Y2435" t="s">
        <v>6425</v>
      </c>
      <c r="Z2435">
        <v>2014</v>
      </c>
      <c r="AA2435" s="6">
        <f>(Orders[[#This Row],[Sales]]*Orders[[#This Row],[Quantity]])-Orders[[#This Row],[Discount]]</f>
        <v>9.1539999999999999</v>
      </c>
    </row>
    <row r="2436" spans="1:27" ht="16.5" x14ac:dyDescent="0.3">
      <c r="A2436">
        <v>36423</v>
      </c>
      <c r="B2436" t="s">
        <v>6995</v>
      </c>
      <c r="C2436" s="1">
        <v>40800</v>
      </c>
      <c r="D2436" s="1">
        <v>40800</v>
      </c>
      <c r="E2436" t="s">
        <v>303</v>
      </c>
      <c r="F2436" t="s">
        <v>4391</v>
      </c>
      <c r="G2436" t="s">
        <v>4392</v>
      </c>
      <c r="H2436" t="s">
        <v>31</v>
      </c>
      <c r="I2436" t="s">
        <v>232</v>
      </c>
      <c r="J2436" t="s">
        <v>233</v>
      </c>
      <c r="K2436" t="s">
        <v>34</v>
      </c>
      <c r="L2436">
        <v>10009</v>
      </c>
      <c r="M2436" t="s">
        <v>35</v>
      </c>
      <c r="N2436" t="s">
        <v>87</v>
      </c>
      <c r="O2436" t="s">
        <v>1798</v>
      </c>
      <c r="P2436" t="s">
        <v>61</v>
      </c>
      <c r="Q2436" t="s">
        <v>62</v>
      </c>
      <c r="R2436" t="s">
        <v>1799</v>
      </c>
      <c r="S2436" s="5">
        <v>2799.96</v>
      </c>
      <c r="T2436">
        <v>4</v>
      </c>
      <c r="U2436">
        <v>0</v>
      </c>
      <c r="V2436">
        <v>1371.9803999999999</v>
      </c>
      <c r="W2436">
        <v>675.15</v>
      </c>
      <c r="X2436" t="s">
        <v>53</v>
      </c>
      <c r="Y2436" t="s">
        <v>6996</v>
      </c>
      <c r="Z2436">
        <v>2011</v>
      </c>
      <c r="AA2436" s="6">
        <f>(Orders[[#This Row],[Sales]]*Orders[[#This Row],[Quantity]])-Orders[[#This Row],[Discount]]</f>
        <v>11199.84</v>
      </c>
    </row>
    <row r="2437" spans="1:27" ht="16.5" x14ac:dyDescent="0.3">
      <c r="A2437">
        <v>35395</v>
      </c>
      <c r="B2437" t="s">
        <v>6997</v>
      </c>
      <c r="C2437" s="1">
        <v>40809</v>
      </c>
      <c r="D2437" s="1">
        <v>40814</v>
      </c>
      <c r="E2437" t="s">
        <v>66</v>
      </c>
      <c r="F2437" t="s">
        <v>993</v>
      </c>
      <c r="G2437" t="s">
        <v>994</v>
      </c>
      <c r="H2437" t="s">
        <v>31</v>
      </c>
      <c r="I2437" t="s">
        <v>739</v>
      </c>
      <c r="J2437" t="s">
        <v>709</v>
      </c>
      <c r="K2437" t="s">
        <v>34</v>
      </c>
      <c r="L2437">
        <v>55407</v>
      </c>
      <c r="M2437" t="s">
        <v>35</v>
      </c>
      <c r="N2437" t="s">
        <v>48</v>
      </c>
      <c r="O2437" t="s">
        <v>6998</v>
      </c>
      <c r="P2437" t="s">
        <v>50</v>
      </c>
      <c r="Q2437" t="s">
        <v>51</v>
      </c>
      <c r="R2437" t="s">
        <v>6999</v>
      </c>
      <c r="S2437" s="5">
        <v>9449.9500000000007</v>
      </c>
      <c r="T2437">
        <v>5</v>
      </c>
      <c r="U2437">
        <v>0</v>
      </c>
      <c r="V2437">
        <v>4630.4754999999996</v>
      </c>
      <c r="W2437">
        <v>655.61</v>
      </c>
      <c r="X2437" t="s">
        <v>64</v>
      </c>
      <c r="Y2437" t="s">
        <v>6996</v>
      </c>
      <c r="Z2437">
        <v>2011</v>
      </c>
      <c r="AA2437" s="6">
        <f>(Orders[[#This Row],[Sales]]*Orders[[#This Row],[Quantity]])-Orders[[#This Row],[Discount]]</f>
        <v>47249.75</v>
      </c>
    </row>
    <row r="2438" spans="1:27" ht="16.5" x14ac:dyDescent="0.3">
      <c r="A2438">
        <v>34340</v>
      </c>
      <c r="B2438" t="s">
        <v>7000</v>
      </c>
      <c r="C2438" s="1">
        <v>41894</v>
      </c>
      <c r="D2438" s="1">
        <v>41895</v>
      </c>
      <c r="E2438" t="s">
        <v>303</v>
      </c>
      <c r="F2438" t="s">
        <v>1783</v>
      </c>
      <c r="G2438" t="s">
        <v>1784</v>
      </c>
      <c r="H2438" t="s">
        <v>94</v>
      </c>
      <c r="I2438" t="s">
        <v>442</v>
      </c>
      <c r="J2438" t="s">
        <v>104</v>
      </c>
      <c r="K2438" t="s">
        <v>34</v>
      </c>
      <c r="L2438">
        <v>90805</v>
      </c>
      <c r="M2438" t="s">
        <v>35</v>
      </c>
      <c r="N2438" t="s">
        <v>105</v>
      </c>
      <c r="O2438" t="s">
        <v>4160</v>
      </c>
      <c r="P2438" t="s">
        <v>38</v>
      </c>
      <c r="Q2438" t="s">
        <v>98</v>
      </c>
      <c r="R2438" t="s">
        <v>4161</v>
      </c>
      <c r="S2438" s="5">
        <v>2054.2719999999999</v>
      </c>
      <c r="T2438">
        <v>8</v>
      </c>
      <c r="U2438">
        <v>0.2</v>
      </c>
      <c r="V2438">
        <v>256.78399999999982</v>
      </c>
      <c r="W2438">
        <v>480.56</v>
      </c>
      <c r="X2438" t="s">
        <v>41</v>
      </c>
      <c r="Y2438" t="s">
        <v>6996</v>
      </c>
      <c r="Z2438">
        <v>2014</v>
      </c>
      <c r="AA2438" s="6">
        <f>(Orders[[#This Row],[Sales]]*Orders[[#This Row],[Quantity]])-Orders[[#This Row],[Discount]]</f>
        <v>16433.975999999999</v>
      </c>
    </row>
    <row r="2439" spans="1:27" ht="16.5" x14ac:dyDescent="0.3">
      <c r="A2439">
        <v>31696</v>
      </c>
      <c r="B2439" t="s">
        <v>7001</v>
      </c>
      <c r="C2439" s="1">
        <v>41526</v>
      </c>
      <c r="D2439" s="1">
        <v>41528</v>
      </c>
      <c r="E2439" t="s">
        <v>28</v>
      </c>
      <c r="F2439" t="s">
        <v>267</v>
      </c>
      <c r="G2439" t="s">
        <v>268</v>
      </c>
      <c r="H2439" t="s">
        <v>31</v>
      </c>
      <c r="I2439" t="s">
        <v>869</v>
      </c>
      <c r="J2439" t="s">
        <v>171</v>
      </c>
      <c r="K2439" t="s">
        <v>34</v>
      </c>
      <c r="L2439">
        <v>77036</v>
      </c>
      <c r="M2439" t="s">
        <v>35</v>
      </c>
      <c r="N2439" t="s">
        <v>48</v>
      </c>
      <c r="O2439" t="s">
        <v>5054</v>
      </c>
      <c r="P2439" t="s">
        <v>38</v>
      </c>
      <c r="Q2439" t="s">
        <v>173</v>
      </c>
      <c r="R2439" t="s">
        <v>5055</v>
      </c>
      <c r="S2439" s="5">
        <v>2396.2656000000002</v>
      </c>
      <c r="T2439">
        <v>4</v>
      </c>
      <c r="U2439">
        <v>0.32</v>
      </c>
      <c r="V2439">
        <v>-317.15280000000013</v>
      </c>
      <c r="W2439">
        <v>469.16</v>
      </c>
      <c r="X2439" t="s">
        <v>41</v>
      </c>
      <c r="Y2439" t="s">
        <v>6996</v>
      </c>
      <c r="Z2439">
        <v>2013</v>
      </c>
      <c r="AA2439" s="6">
        <f>(Orders[[#This Row],[Sales]]*Orders[[#This Row],[Quantity]])-Orders[[#This Row],[Discount]]</f>
        <v>9584.742400000001</v>
      </c>
    </row>
    <row r="2440" spans="1:27" ht="16.5" x14ac:dyDescent="0.3">
      <c r="A2440">
        <v>35425</v>
      </c>
      <c r="B2440" t="s">
        <v>7002</v>
      </c>
      <c r="C2440" s="1">
        <v>40805</v>
      </c>
      <c r="D2440" s="1">
        <v>40810</v>
      </c>
      <c r="E2440" t="s">
        <v>66</v>
      </c>
      <c r="F2440" t="s">
        <v>1486</v>
      </c>
      <c r="G2440" t="s">
        <v>1487</v>
      </c>
      <c r="H2440" t="s">
        <v>31</v>
      </c>
      <c r="I2440" t="s">
        <v>137</v>
      </c>
      <c r="J2440" t="s">
        <v>33</v>
      </c>
      <c r="K2440" t="s">
        <v>34</v>
      </c>
      <c r="L2440">
        <v>28205</v>
      </c>
      <c r="M2440" t="s">
        <v>35</v>
      </c>
      <c r="N2440" t="s">
        <v>36</v>
      </c>
      <c r="O2440" t="s">
        <v>1353</v>
      </c>
      <c r="P2440" t="s">
        <v>61</v>
      </c>
      <c r="Q2440" t="s">
        <v>62</v>
      </c>
      <c r="R2440" t="s">
        <v>1354</v>
      </c>
      <c r="S2440" s="5">
        <v>2624.9850000000001</v>
      </c>
      <c r="T2440">
        <v>3</v>
      </c>
      <c r="U2440">
        <v>0.5</v>
      </c>
      <c r="V2440">
        <v>-944.99460000000045</v>
      </c>
      <c r="W2440">
        <v>443.69</v>
      </c>
      <c r="X2440" t="s">
        <v>53</v>
      </c>
      <c r="Y2440" t="s">
        <v>6996</v>
      </c>
      <c r="Z2440">
        <v>2011</v>
      </c>
      <c r="AA2440" s="6">
        <f>(Orders[[#This Row],[Sales]]*Orders[[#This Row],[Quantity]])-Orders[[#This Row],[Discount]]</f>
        <v>7874.4549999999999</v>
      </c>
    </row>
    <row r="2441" spans="1:27" ht="16.5" x14ac:dyDescent="0.3">
      <c r="A2441">
        <v>33317</v>
      </c>
      <c r="B2441" t="s">
        <v>7003</v>
      </c>
      <c r="C2441" s="1">
        <v>41537</v>
      </c>
      <c r="D2441" s="1">
        <v>41539</v>
      </c>
      <c r="E2441" t="s">
        <v>55</v>
      </c>
      <c r="F2441" t="s">
        <v>1910</v>
      </c>
      <c r="G2441" t="s">
        <v>1911</v>
      </c>
      <c r="H2441" t="s">
        <v>94</v>
      </c>
      <c r="I2441" t="s">
        <v>1117</v>
      </c>
      <c r="J2441" t="s">
        <v>1118</v>
      </c>
      <c r="K2441" t="s">
        <v>34</v>
      </c>
      <c r="L2441">
        <v>2908</v>
      </c>
      <c r="M2441" t="s">
        <v>35</v>
      </c>
      <c r="N2441" t="s">
        <v>87</v>
      </c>
      <c r="O2441" t="s">
        <v>1289</v>
      </c>
      <c r="P2441" t="s">
        <v>50</v>
      </c>
      <c r="Q2441" t="s">
        <v>112</v>
      </c>
      <c r="R2441" t="s">
        <v>1290</v>
      </c>
      <c r="S2441" s="5">
        <v>1606.23</v>
      </c>
      <c r="T2441">
        <v>9</v>
      </c>
      <c r="U2441">
        <v>0</v>
      </c>
      <c r="V2441">
        <v>481.86899999999991</v>
      </c>
      <c r="W2441">
        <v>418.26</v>
      </c>
      <c r="X2441" t="s">
        <v>53</v>
      </c>
      <c r="Y2441" t="s">
        <v>6996</v>
      </c>
      <c r="Z2441">
        <v>2013</v>
      </c>
      <c r="AA2441" s="6">
        <f>(Orders[[#This Row],[Sales]]*Orders[[#This Row],[Quantity]])-Orders[[#This Row],[Discount]]</f>
        <v>14456.07</v>
      </c>
    </row>
    <row r="2442" spans="1:27" ht="16.5" x14ac:dyDescent="0.3">
      <c r="A2442">
        <v>33100</v>
      </c>
      <c r="B2442" t="s">
        <v>7004</v>
      </c>
      <c r="C2442" s="1">
        <v>41905</v>
      </c>
      <c r="D2442" s="1">
        <v>41909</v>
      </c>
      <c r="E2442" t="s">
        <v>28</v>
      </c>
      <c r="F2442" t="s">
        <v>2924</v>
      </c>
      <c r="G2442" t="s">
        <v>2925</v>
      </c>
      <c r="H2442" t="s">
        <v>31</v>
      </c>
      <c r="I2442" t="s">
        <v>85</v>
      </c>
      <c r="J2442" t="s">
        <v>86</v>
      </c>
      <c r="K2442" t="s">
        <v>34</v>
      </c>
      <c r="L2442">
        <v>19134</v>
      </c>
      <c r="M2442" t="s">
        <v>35</v>
      </c>
      <c r="N2442" t="s">
        <v>87</v>
      </c>
      <c r="O2442" t="s">
        <v>79</v>
      </c>
      <c r="P2442" t="s">
        <v>50</v>
      </c>
      <c r="Q2442" t="s">
        <v>80</v>
      </c>
      <c r="R2442" t="s">
        <v>81</v>
      </c>
      <c r="S2442" s="5">
        <v>4663.7360000000008</v>
      </c>
      <c r="T2442">
        <v>7</v>
      </c>
      <c r="U2442">
        <v>0.2</v>
      </c>
      <c r="V2442">
        <v>-1049.3406</v>
      </c>
      <c r="W2442">
        <v>400.04</v>
      </c>
      <c r="X2442" t="s">
        <v>64</v>
      </c>
      <c r="Y2442" t="s">
        <v>6996</v>
      </c>
      <c r="Z2442">
        <v>2014</v>
      </c>
      <c r="AA2442" s="6">
        <f>(Orders[[#This Row],[Sales]]*Orders[[#This Row],[Quantity]])-Orders[[#This Row],[Discount]]</f>
        <v>32645.952000000005</v>
      </c>
    </row>
    <row r="2443" spans="1:27" ht="16.5" x14ac:dyDescent="0.3">
      <c r="A2443">
        <v>31559</v>
      </c>
      <c r="B2443" t="s">
        <v>7005</v>
      </c>
      <c r="C2443" s="1">
        <v>40805</v>
      </c>
      <c r="D2443" s="1">
        <v>40807</v>
      </c>
      <c r="E2443" t="s">
        <v>28</v>
      </c>
      <c r="F2443" t="s">
        <v>4525</v>
      </c>
      <c r="G2443" t="s">
        <v>4526</v>
      </c>
      <c r="H2443" t="s">
        <v>58</v>
      </c>
      <c r="I2443" t="s">
        <v>869</v>
      </c>
      <c r="J2443" t="s">
        <v>171</v>
      </c>
      <c r="K2443" t="s">
        <v>34</v>
      </c>
      <c r="L2443">
        <v>77036</v>
      </c>
      <c r="M2443" t="s">
        <v>35</v>
      </c>
      <c r="N2443" t="s">
        <v>48</v>
      </c>
      <c r="O2443" t="s">
        <v>60</v>
      </c>
      <c r="P2443" t="s">
        <v>61</v>
      </c>
      <c r="Q2443" t="s">
        <v>62</v>
      </c>
      <c r="R2443" t="s">
        <v>63</v>
      </c>
      <c r="S2443" s="5">
        <v>3059.982</v>
      </c>
      <c r="T2443">
        <v>3</v>
      </c>
      <c r="U2443">
        <v>0.4</v>
      </c>
      <c r="V2443">
        <v>-509.99700000000081</v>
      </c>
      <c r="W2443">
        <v>380.77</v>
      </c>
      <c r="X2443" t="s">
        <v>64</v>
      </c>
      <c r="Y2443" t="s">
        <v>6996</v>
      </c>
      <c r="Z2443">
        <v>2011</v>
      </c>
      <c r="AA2443" s="6">
        <f>(Orders[[#This Row],[Sales]]*Orders[[#This Row],[Quantity]])-Orders[[#This Row],[Discount]]</f>
        <v>9179.5460000000003</v>
      </c>
    </row>
    <row r="2444" spans="1:27" ht="16.5" x14ac:dyDescent="0.3">
      <c r="A2444">
        <v>31462</v>
      </c>
      <c r="B2444" t="s">
        <v>7006</v>
      </c>
      <c r="C2444" s="1">
        <v>40794</v>
      </c>
      <c r="D2444" s="1">
        <v>40798</v>
      </c>
      <c r="E2444" t="s">
        <v>66</v>
      </c>
      <c r="F2444" t="s">
        <v>1275</v>
      </c>
      <c r="G2444" t="s">
        <v>1276</v>
      </c>
      <c r="H2444" t="s">
        <v>31</v>
      </c>
      <c r="I2444" t="s">
        <v>534</v>
      </c>
      <c r="J2444" t="s">
        <v>171</v>
      </c>
      <c r="K2444" t="s">
        <v>34</v>
      </c>
      <c r="L2444">
        <v>78207</v>
      </c>
      <c r="M2444" t="s">
        <v>35</v>
      </c>
      <c r="N2444" t="s">
        <v>48</v>
      </c>
      <c r="O2444" t="s">
        <v>60</v>
      </c>
      <c r="P2444" t="s">
        <v>61</v>
      </c>
      <c r="Q2444" t="s">
        <v>62</v>
      </c>
      <c r="R2444" t="s">
        <v>63</v>
      </c>
      <c r="S2444" s="5">
        <v>8159.9519999999993</v>
      </c>
      <c r="T2444">
        <v>8</v>
      </c>
      <c r="U2444">
        <v>0.4</v>
      </c>
      <c r="V2444">
        <v>-1359.992000000002</v>
      </c>
      <c r="W2444">
        <v>342.11</v>
      </c>
      <c r="X2444" t="s">
        <v>64</v>
      </c>
      <c r="Y2444" t="s">
        <v>6996</v>
      </c>
      <c r="Z2444">
        <v>2011</v>
      </c>
      <c r="AA2444" s="6">
        <f>(Orders[[#This Row],[Sales]]*Orders[[#This Row],[Quantity]])-Orders[[#This Row],[Discount]]</f>
        <v>65279.215999999993</v>
      </c>
    </row>
    <row r="2445" spans="1:27" ht="16.5" x14ac:dyDescent="0.3">
      <c r="A2445">
        <v>35352</v>
      </c>
      <c r="B2445" t="s">
        <v>7007</v>
      </c>
      <c r="C2445" s="1">
        <v>40815</v>
      </c>
      <c r="D2445" s="1">
        <v>40819</v>
      </c>
      <c r="E2445" t="s">
        <v>66</v>
      </c>
      <c r="F2445" t="s">
        <v>1469</v>
      </c>
      <c r="G2445" t="s">
        <v>1470</v>
      </c>
      <c r="H2445" t="s">
        <v>58</v>
      </c>
      <c r="I2445" t="s">
        <v>85</v>
      </c>
      <c r="J2445" t="s">
        <v>86</v>
      </c>
      <c r="K2445" t="s">
        <v>34</v>
      </c>
      <c r="L2445">
        <v>19134</v>
      </c>
      <c r="M2445" t="s">
        <v>35</v>
      </c>
      <c r="N2445" t="s">
        <v>87</v>
      </c>
      <c r="O2445" t="s">
        <v>6430</v>
      </c>
      <c r="P2445" t="s">
        <v>50</v>
      </c>
      <c r="Q2445" t="s">
        <v>112</v>
      </c>
      <c r="R2445" t="s">
        <v>6431</v>
      </c>
      <c r="S2445" s="5">
        <v>1801.6320000000001</v>
      </c>
      <c r="T2445">
        <v>6</v>
      </c>
      <c r="U2445">
        <v>0.2</v>
      </c>
      <c r="V2445">
        <v>-337.80599999999998</v>
      </c>
      <c r="W2445">
        <v>324.93</v>
      </c>
      <c r="X2445" t="s">
        <v>53</v>
      </c>
      <c r="Y2445" t="s">
        <v>6996</v>
      </c>
      <c r="Z2445">
        <v>2011</v>
      </c>
      <c r="AA2445" s="6">
        <f>(Orders[[#This Row],[Sales]]*Orders[[#This Row],[Quantity]])-Orders[[#This Row],[Discount]]</f>
        <v>10809.592000000001</v>
      </c>
    </row>
    <row r="2446" spans="1:27" ht="16.5" x14ac:dyDescent="0.3">
      <c r="A2446">
        <v>40875</v>
      </c>
      <c r="B2446" t="s">
        <v>7008</v>
      </c>
      <c r="C2446" s="1">
        <v>41897</v>
      </c>
      <c r="D2446" s="1">
        <v>41899</v>
      </c>
      <c r="E2446" t="s">
        <v>55</v>
      </c>
      <c r="F2446" t="s">
        <v>6869</v>
      </c>
      <c r="G2446" t="s">
        <v>6870</v>
      </c>
      <c r="H2446" t="s">
        <v>94</v>
      </c>
      <c r="I2446" t="s">
        <v>232</v>
      </c>
      <c r="J2446" t="s">
        <v>233</v>
      </c>
      <c r="K2446" t="s">
        <v>34</v>
      </c>
      <c r="L2446">
        <v>10035</v>
      </c>
      <c r="M2446" t="s">
        <v>35</v>
      </c>
      <c r="N2446" t="s">
        <v>87</v>
      </c>
      <c r="O2446" t="s">
        <v>2214</v>
      </c>
      <c r="P2446" t="s">
        <v>61</v>
      </c>
      <c r="Q2446" t="s">
        <v>72</v>
      </c>
      <c r="R2446" t="s">
        <v>2215</v>
      </c>
      <c r="S2446" s="5">
        <v>1079.8499999999999</v>
      </c>
      <c r="T2446">
        <v>3</v>
      </c>
      <c r="U2446">
        <v>0</v>
      </c>
      <c r="V2446">
        <v>323.95499999999993</v>
      </c>
      <c r="W2446">
        <v>319.04000000000002</v>
      </c>
      <c r="X2446" t="s">
        <v>53</v>
      </c>
      <c r="Y2446" t="s">
        <v>6996</v>
      </c>
      <c r="Z2446">
        <v>2014</v>
      </c>
      <c r="AA2446" s="6">
        <f>(Orders[[#This Row],[Sales]]*Orders[[#This Row],[Quantity]])-Orders[[#This Row],[Discount]]</f>
        <v>3239.5499999999997</v>
      </c>
    </row>
    <row r="2447" spans="1:27" ht="16.5" x14ac:dyDescent="0.3">
      <c r="A2447">
        <v>40722</v>
      </c>
      <c r="B2447" t="s">
        <v>7009</v>
      </c>
      <c r="C2447" s="1">
        <v>40798</v>
      </c>
      <c r="D2447" s="1">
        <v>40803</v>
      </c>
      <c r="E2447" t="s">
        <v>28</v>
      </c>
      <c r="F2447" t="s">
        <v>3360</v>
      </c>
      <c r="G2447" t="s">
        <v>3361</v>
      </c>
      <c r="H2447" t="s">
        <v>31</v>
      </c>
      <c r="I2447" t="s">
        <v>232</v>
      </c>
      <c r="J2447" t="s">
        <v>233</v>
      </c>
      <c r="K2447" t="s">
        <v>34</v>
      </c>
      <c r="L2447">
        <v>10035</v>
      </c>
      <c r="M2447" t="s">
        <v>35</v>
      </c>
      <c r="N2447" t="s">
        <v>87</v>
      </c>
      <c r="O2447" t="s">
        <v>239</v>
      </c>
      <c r="P2447" t="s">
        <v>38</v>
      </c>
      <c r="Q2447" t="s">
        <v>98</v>
      </c>
      <c r="R2447" t="s">
        <v>240</v>
      </c>
      <c r="S2447" s="5">
        <v>3785.2919999999999</v>
      </c>
      <c r="T2447">
        <v>6</v>
      </c>
      <c r="U2447">
        <v>0.1</v>
      </c>
      <c r="V2447">
        <v>420.58800000000019</v>
      </c>
      <c r="W2447">
        <v>309.69</v>
      </c>
      <c r="X2447" t="s">
        <v>64</v>
      </c>
      <c r="Y2447" t="s">
        <v>6996</v>
      </c>
      <c r="Z2447">
        <v>2011</v>
      </c>
      <c r="AA2447" s="6">
        <f>(Orders[[#This Row],[Sales]]*Orders[[#This Row],[Quantity]])-Orders[[#This Row],[Discount]]</f>
        <v>22711.652000000002</v>
      </c>
    </row>
    <row r="2448" spans="1:27" ht="16.5" x14ac:dyDescent="0.3">
      <c r="A2448">
        <v>36923</v>
      </c>
      <c r="B2448" t="s">
        <v>7010</v>
      </c>
      <c r="C2448" s="1">
        <v>40815</v>
      </c>
      <c r="D2448" s="1">
        <v>40817</v>
      </c>
      <c r="E2448" t="s">
        <v>28</v>
      </c>
      <c r="F2448" t="s">
        <v>1086</v>
      </c>
      <c r="G2448" t="s">
        <v>1087</v>
      </c>
      <c r="H2448" t="s">
        <v>94</v>
      </c>
      <c r="I2448" t="s">
        <v>144</v>
      </c>
      <c r="J2448" t="s">
        <v>145</v>
      </c>
      <c r="K2448" t="s">
        <v>34</v>
      </c>
      <c r="L2448">
        <v>98115</v>
      </c>
      <c r="M2448" t="s">
        <v>35</v>
      </c>
      <c r="N2448" t="s">
        <v>105</v>
      </c>
      <c r="O2448" t="s">
        <v>190</v>
      </c>
      <c r="P2448" t="s">
        <v>38</v>
      </c>
      <c r="Q2448" t="s">
        <v>39</v>
      </c>
      <c r="R2448" t="s">
        <v>191</v>
      </c>
      <c r="S2448" s="5">
        <v>2348.8200000000002</v>
      </c>
      <c r="T2448">
        <v>9</v>
      </c>
      <c r="U2448">
        <v>0</v>
      </c>
      <c r="V2448">
        <v>399.29939999999982</v>
      </c>
      <c r="W2448">
        <v>259.81</v>
      </c>
      <c r="X2448" t="s">
        <v>53</v>
      </c>
      <c r="Y2448" t="s">
        <v>6996</v>
      </c>
      <c r="Z2448">
        <v>2011</v>
      </c>
      <c r="AA2448" s="6">
        <f>(Orders[[#This Row],[Sales]]*Orders[[#This Row],[Quantity]])-Orders[[#This Row],[Discount]]</f>
        <v>21139.38</v>
      </c>
    </row>
    <row r="2449" spans="1:27" ht="16.5" x14ac:dyDescent="0.3">
      <c r="A2449">
        <v>41226</v>
      </c>
      <c r="B2449" t="s">
        <v>7011</v>
      </c>
      <c r="C2449" s="1">
        <v>41522</v>
      </c>
      <c r="D2449" s="1">
        <v>41522</v>
      </c>
      <c r="E2449" t="s">
        <v>303</v>
      </c>
      <c r="F2449" t="s">
        <v>759</v>
      </c>
      <c r="G2449" t="s">
        <v>760</v>
      </c>
      <c r="H2449" t="s">
        <v>31</v>
      </c>
      <c r="I2449" t="s">
        <v>103</v>
      </c>
      <c r="J2449" t="s">
        <v>104</v>
      </c>
      <c r="K2449" t="s">
        <v>34</v>
      </c>
      <c r="L2449">
        <v>94122</v>
      </c>
      <c r="M2449" t="s">
        <v>35</v>
      </c>
      <c r="N2449" t="s">
        <v>105</v>
      </c>
      <c r="O2449" t="s">
        <v>2105</v>
      </c>
      <c r="P2449" t="s">
        <v>61</v>
      </c>
      <c r="Q2449" t="s">
        <v>139</v>
      </c>
      <c r="R2449" t="s">
        <v>2106</v>
      </c>
      <c r="S2449" s="5">
        <v>2799.96</v>
      </c>
      <c r="T2449">
        <v>5</v>
      </c>
      <c r="U2449">
        <v>0.2</v>
      </c>
      <c r="V2449">
        <v>944.98649999999986</v>
      </c>
      <c r="W2449">
        <v>253.33</v>
      </c>
      <c r="X2449" t="s">
        <v>53</v>
      </c>
      <c r="Y2449" t="s">
        <v>6996</v>
      </c>
      <c r="Z2449">
        <v>2013</v>
      </c>
      <c r="AA2449" s="6">
        <f>(Orders[[#This Row],[Sales]]*Orders[[#This Row],[Quantity]])-Orders[[#This Row],[Discount]]</f>
        <v>13999.599999999999</v>
      </c>
    </row>
    <row r="2450" spans="1:27" ht="16.5" x14ac:dyDescent="0.3">
      <c r="A2450">
        <v>31324</v>
      </c>
      <c r="B2450" t="s">
        <v>7012</v>
      </c>
      <c r="C2450" s="1">
        <v>41169</v>
      </c>
      <c r="D2450" s="1">
        <v>41173</v>
      </c>
      <c r="E2450" t="s">
        <v>66</v>
      </c>
      <c r="F2450" t="s">
        <v>1699</v>
      </c>
      <c r="G2450" t="s">
        <v>1700</v>
      </c>
      <c r="H2450" t="s">
        <v>31</v>
      </c>
      <c r="I2450" t="s">
        <v>85</v>
      </c>
      <c r="J2450" t="s">
        <v>86</v>
      </c>
      <c r="K2450" t="s">
        <v>34</v>
      </c>
      <c r="L2450">
        <v>19140</v>
      </c>
      <c r="M2450" t="s">
        <v>35</v>
      </c>
      <c r="N2450" t="s">
        <v>87</v>
      </c>
      <c r="O2450" t="s">
        <v>5054</v>
      </c>
      <c r="P2450" t="s">
        <v>38</v>
      </c>
      <c r="Q2450" t="s">
        <v>173</v>
      </c>
      <c r="R2450" t="s">
        <v>5055</v>
      </c>
      <c r="S2450" s="5">
        <v>3083.43</v>
      </c>
      <c r="T2450">
        <v>7</v>
      </c>
      <c r="U2450">
        <v>0.5</v>
      </c>
      <c r="V2450">
        <v>-1665.0522000000001</v>
      </c>
      <c r="W2450">
        <v>242.6</v>
      </c>
      <c r="X2450" t="s">
        <v>64</v>
      </c>
      <c r="Y2450" t="s">
        <v>6996</v>
      </c>
      <c r="Z2450">
        <v>2012</v>
      </c>
      <c r="AA2450" s="6">
        <f>(Orders[[#This Row],[Sales]]*Orders[[#This Row],[Quantity]])-Orders[[#This Row],[Discount]]</f>
        <v>21583.51</v>
      </c>
    </row>
    <row r="2451" spans="1:27" ht="16.5" x14ac:dyDescent="0.3">
      <c r="A2451">
        <v>38694</v>
      </c>
      <c r="B2451" t="s">
        <v>7013</v>
      </c>
      <c r="C2451" s="1">
        <v>40816</v>
      </c>
      <c r="D2451" s="1">
        <v>40816</v>
      </c>
      <c r="E2451" t="s">
        <v>303</v>
      </c>
      <c r="F2451" t="s">
        <v>2488</v>
      </c>
      <c r="G2451" t="s">
        <v>2489</v>
      </c>
      <c r="H2451" t="s">
        <v>58</v>
      </c>
      <c r="I2451" t="s">
        <v>321</v>
      </c>
      <c r="J2451" t="s">
        <v>250</v>
      </c>
      <c r="K2451" t="s">
        <v>34</v>
      </c>
      <c r="L2451">
        <v>45014</v>
      </c>
      <c r="M2451" t="s">
        <v>35</v>
      </c>
      <c r="N2451" t="s">
        <v>87</v>
      </c>
      <c r="O2451" t="s">
        <v>4251</v>
      </c>
      <c r="P2451" t="s">
        <v>50</v>
      </c>
      <c r="Q2451" t="s">
        <v>89</v>
      </c>
      <c r="R2451" t="s">
        <v>4252</v>
      </c>
      <c r="S2451" s="5">
        <v>795.40800000000013</v>
      </c>
      <c r="T2451">
        <v>6</v>
      </c>
      <c r="U2451">
        <v>0.2</v>
      </c>
      <c r="V2451">
        <v>59.655599999999993</v>
      </c>
      <c r="W2451">
        <v>241.68</v>
      </c>
      <c r="X2451" t="s">
        <v>53</v>
      </c>
      <c r="Y2451" t="s">
        <v>6996</v>
      </c>
      <c r="Z2451">
        <v>2011</v>
      </c>
      <c r="AA2451" s="6">
        <f>(Orders[[#This Row],[Sales]]*Orders[[#This Row],[Quantity]])-Orders[[#This Row],[Discount]]</f>
        <v>4772.2480000000005</v>
      </c>
    </row>
    <row r="2452" spans="1:27" ht="16.5" x14ac:dyDescent="0.3">
      <c r="A2452">
        <v>36756</v>
      </c>
      <c r="B2452" t="s">
        <v>7014</v>
      </c>
      <c r="C2452" s="1">
        <v>41887</v>
      </c>
      <c r="D2452" s="1">
        <v>41889</v>
      </c>
      <c r="E2452" t="s">
        <v>28</v>
      </c>
      <c r="F2452" t="s">
        <v>2706</v>
      </c>
      <c r="G2452" t="s">
        <v>2707</v>
      </c>
      <c r="H2452" t="s">
        <v>31</v>
      </c>
      <c r="I2452" t="s">
        <v>103</v>
      </c>
      <c r="J2452" t="s">
        <v>104</v>
      </c>
      <c r="K2452" t="s">
        <v>34</v>
      </c>
      <c r="L2452">
        <v>94122</v>
      </c>
      <c r="M2452" t="s">
        <v>35</v>
      </c>
      <c r="N2452" t="s">
        <v>105</v>
      </c>
      <c r="O2452" t="s">
        <v>5093</v>
      </c>
      <c r="P2452" t="s">
        <v>38</v>
      </c>
      <c r="Q2452" t="s">
        <v>39</v>
      </c>
      <c r="R2452" t="s">
        <v>5094</v>
      </c>
      <c r="S2452" s="5">
        <v>1478.2719999999999</v>
      </c>
      <c r="T2452">
        <v>8</v>
      </c>
      <c r="U2452">
        <v>0.2</v>
      </c>
      <c r="V2452">
        <v>92.392000000000053</v>
      </c>
      <c r="W2452">
        <v>227.79</v>
      </c>
      <c r="X2452" t="s">
        <v>53</v>
      </c>
      <c r="Y2452" t="s">
        <v>6996</v>
      </c>
      <c r="Z2452">
        <v>2014</v>
      </c>
      <c r="AA2452" s="6">
        <f>(Orders[[#This Row],[Sales]]*Orders[[#This Row],[Quantity]])-Orders[[#This Row],[Discount]]</f>
        <v>11825.975999999999</v>
      </c>
    </row>
    <row r="2453" spans="1:27" ht="16.5" x14ac:dyDescent="0.3">
      <c r="A2453">
        <v>40068</v>
      </c>
      <c r="B2453" t="s">
        <v>7015</v>
      </c>
      <c r="C2453" s="1">
        <v>41897</v>
      </c>
      <c r="D2453" s="1">
        <v>41900</v>
      </c>
      <c r="E2453" t="s">
        <v>55</v>
      </c>
      <c r="F2453" t="s">
        <v>2121</v>
      </c>
      <c r="G2453" t="s">
        <v>2122</v>
      </c>
      <c r="H2453" t="s">
        <v>58</v>
      </c>
      <c r="I2453" t="s">
        <v>821</v>
      </c>
      <c r="J2453" t="s">
        <v>33</v>
      </c>
      <c r="K2453" t="s">
        <v>34</v>
      </c>
      <c r="L2453">
        <v>27604</v>
      </c>
      <c r="M2453" t="s">
        <v>35</v>
      </c>
      <c r="N2453" t="s">
        <v>36</v>
      </c>
      <c r="O2453" t="s">
        <v>2427</v>
      </c>
      <c r="P2453" t="s">
        <v>50</v>
      </c>
      <c r="Q2453" t="s">
        <v>89</v>
      </c>
      <c r="R2453" t="s">
        <v>2428</v>
      </c>
      <c r="S2453" s="5">
        <v>942.78400000000011</v>
      </c>
      <c r="T2453">
        <v>4</v>
      </c>
      <c r="U2453">
        <v>0.2</v>
      </c>
      <c r="V2453">
        <v>94.278400000000033</v>
      </c>
      <c r="W2453">
        <v>223.51</v>
      </c>
      <c r="X2453" t="s">
        <v>53</v>
      </c>
      <c r="Y2453" t="s">
        <v>6996</v>
      </c>
      <c r="Z2453">
        <v>2014</v>
      </c>
      <c r="AA2453" s="6">
        <f>(Orders[[#This Row],[Sales]]*Orders[[#This Row],[Quantity]])-Orders[[#This Row],[Discount]]</f>
        <v>3770.9360000000006</v>
      </c>
    </row>
    <row r="2454" spans="1:27" ht="16.5" x14ac:dyDescent="0.3">
      <c r="A2454">
        <v>34809</v>
      </c>
      <c r="B2454" t="s">
        <v>7016</v>
      </c>
      <c r="C2454" s="1">
        <v>41887</v>
      </c>
      <c r="D2454" s="1">
        <v>41889</v>
      </c>
      <c r="E2454" t="s">
        <v>55</v>
      </c>
      <c r="F2454" t="s">
        <v>1154</v>
      </c>
      <c r="G2454" t="s">
        <v>1155</v>
      </c>
      <c r="H2454" t="s">
        <v>58</v>
      </c>
      <c r="I2454" t="s">
        <v>661</v>
      </c>
      <c r="J2454" t="s">
        <v>118</v>
      </c>
      <c r="K2454" t="s">
        <v>34</v>
      </c>
      <c r="L2454">
        <v>60653</v>
      </c>
      <c r="M2454" t="s">
        <v>35</v>
      </c>
      <c r="N2454" t="s">
        <v>48</v>
      </c>
      <c r="O2454" t="s">
        <v>7017</v>
      </c>
      <c r="P2454" t="s">
        <v>38</v>
      </c>
      <c r="Q2454" t="s">
        <v>173</v>
      </c>
      <c r="R2454" t="s">
        <v>7018</v>
      </c>
      <c r="S2454" s="5">
        <v>825.17399999999998</v>
      </c>
      <c r="T2454">
        <v>9</v>
      </c>
      <c r="U2454">
        <v>0.3</v>
      </c>
      <c r="V2454">
        <v>-117.88200000000001</v>
      </c>
      <c r="W2454">
        <v>219.28</v>
      </c>
      <c r="X2454" t="s">
        <v>41</v>
      </c>
      <c r="Y2454" t="s">
        <v>6996</v>
      </c>
      <c r="Z2454">
        <v>2014</v>
      </c>
      <c r="AA2454" s="6">
        <f>(Orders[[#This Row],[Sales]]*Orders[[#This Row],[Quantity]])-Orders[[#This Row],[Discount]]</f>
        <v>7426.2659999999996</v>
      </c>
    </row>
    <row r="2455" spans="1:27" ht="16.5" x14ac:dyDescent="0.3">
      <c r="A2455">
        <v>31689</v>
      </c>
      <c r="B2455" t="s">
        <v>7019</v>
      </c>
      <c r="C2455" s="1">
        <v>40807</v>
      </c>
      <c r="D2455" s="1">
        <v>40809</v>
      </c>
      <c r="E2455" t="s">
        <v>28</v>
      </c>
      <c r="F2455" t="s">
        <v>7020</v>
      </c>
      <c r="G2455" t="s">
        <v>7021</v>
      </c>
      <c r="H2455" t="s">
        <v>31</v>
      </c>
      <c r="I2455" t="s">
        <v>540</v>
      </c>
      <c r="J2455" t="s">
        <v>145</v>
      </c>
      <c r="K2455" t="s">
        <v>34</v>
      </c>
      <c r="L2455">
        <v>98198</v>
      </c>
      <c r="M2455" t="s">
        <v>35</v>
      </c>
      <c r="N2455" t="s">
        <v>105</v>
      </c>
      <c r="O2455" t="s">
        <v>1837</v>
      </c>
      <c r="P2455" t="s">
        <v>61</v>
      </c>
      <c r="Q2455" t="s">
        <v>139</v>
      </c>
      <c r="R2455" t="s">
        <v>1838</v>
      </c>
      <c r="S2455" s="5">
        <v>1799.97</v>
      </c>
      <c r="T2455">
        <v>3</v>
      </c>
      <c r="U2455">
        <v>0</v>
      </c>
      <c r="V2455">
        <v>701.98829999999998</v>
      </c>
      <c r="W2455">
        <v>211.9</v>
      </c>
      <c r="X2455" t="s">
        <v>53</v>
      </c>
      <c r="Y2455" t="s">
        <v>6996</v>
      </c>
      <c r="Z2455">
        <v>2011</v>
      </c>
      <c r="AA2455" s="6">
        <f>(Orders[[#This Row],[Sales]]*Orders[[#This Row],[Quantity]])-Orders[[#This Row],[Discount]]</f>
        <v>5399.91</v>
      </c>
    </row>
    <row r="2456" spans="1:27" ht="16.5" x14ac:dyDescent="0.3">
      <c r="A2456">
        <v>34756</v>
      </c>
      <c r="B2456" t="s">
        <v>7022</v>
      </c>
      <c r="C2456" s="1">
        <v>41899</v>
      </c>
      <c r="D2456" s="1">
        <v>41901</v>
      </c>
      <c r="E2456" t="s">
        <v>55</v>
      </c>
      <c r="F2456" t="s">
        <v>3528</v>
      </c>
      <c r="G2456" t="s">
        <v>3529</v>
      </c>
      <c r="H2456" t="s">
        <v>31</v>
      </c>
      <c r="I2456" t="s">
        <v>85</v>
      </c>
      <c r="J2456" t="s">
        <v>86</v>
      </c>
      <c r="K2456" t="s">
        <v>34</v>
      </c>
      <c r="L2456">
        <v>19143</v>
      </c>
      <c r="M2456" t="s">
        <v>35</v>
      </c>
      <c r="N2456" t="s">
        <v>87</v>
      </c>
      <c r="O2456" t="s">
        <v>3065</v>
      </c>
      <c r="P2456" t="s">
        <v>50</v>
      </c>
      <c r="Q2456" t="s">
        <v>51</v>
      </c>
      <c r="R2456" t="s">
        <v>3066</v>
      </c>
      <c r="S2456" s="5">
        <v>538.19400000000007</v>
      </c>
      <c r="T2456">
        <v>2</v>
      </c>
      <c r="U2456">
        <v>0.7</v>
      </c>
      <c r="V2456">
        <v>-412.61539999999991</v>
      </c>
      <c r="W2456">
        <v>209.3</v>
      </c>
      <c r="X2456" t="s">
        <v>41</v>
      </c>
      <c r="Y2456" t="s">
        <v>6996</v>
      </c>
      <c r="Z2456">
        <v>2014</v>
      </c>
      <c r="AA2456" s="6">
        <f>(Orders[[#This Row],[Sales]]*Orders[[#This Row],[Quantity]])-Orders[[#This Row],[Discount]]</f>
        <v>1075.6880000000001</v>
      </c>
    </row>
    <row r="2457" spans="1:27" ht="16.5" x14ac:dyDescent="0.3">
      <c r="A2457">
        <v>33250</v>
      </c>
      <c r="B2457" t="s">
        <v>7023</v>
      </c>
      <c r="C2457" s="1">
        <v>41885</v>
      </c>
      <c r="D2457" s="1">
        <v>41889</v>
      </c>
      <c r="E2457" t="s">
        <v>66</v>
      </c>
      <c r="F2457" t="s">
        <v>1438</v>
      </c>
      <c r="G2457" t="s">
        <v>1439</v>
      </c>
      <c r="H2457" t="s">
        <v>58</v>
      </c>
      <c r="I2457" t="s">
        <v>232</v>
      </c>
      <c r="J2457" t="s">
        <v>233</v>
      </c>
      <c r="K2457" t="s">
        <v>34</v>
      </c>
      <c r="L2457">
        <v>10009</v>
      </c>
      <c r="M2457" t="s">
        <v>35</v>
      </c>
      <c r="N2457" t="s">
        <v>87</v>
      </c>
      <c r="O2457" t="s">
        <v>2096</v>
      </c>
      <c r="P2457" t="s">
        <v>38</v>
      </c>
      <c r="Q2457" t="s">
        <v>98</v>
      </c>
      <c r="R2457" t="s">
        <v>2097</v>
      </c>
      <c r="S2457" s="5">
        <v>1282.4100000000001</v>
      </c>
      <c r="T2457">
        <v>5</v>
      </c>
      <c r="U2457">
        <v>0.1</v>
      </c>
      <c r="V2457">
        <v>213.73500000000001</v>
      </c>
      <c r="W2457">
        <v>206.87</v>
      </c>
      <c r="X2457" t="s">
        <v>53</v>
      </c>
      <c r="Y2457" t="s">
        <v>6996</v>
      </c>
      <c r="Z2457">
        <v>2014</v>
      </c>
      <c r="AA2457" s="6">
        <f>(Orders[[#This Row],[Sales]]*Orders[[#This Row],[Quantity]])-Orders[[#This Row],[Discount]]</f>
        <v>6411.95</v>
      </c>
    </row>
    <row r="2458" spans="1:27" ht="16.5" x14ac:dyDescent="0.3">
      <c r="A2458">
        <v>38943</v>
      </c>
      <c r="B2458" t="s">
        <v>7024</v>
      </c>
      <c r="C2458" s="1">
        <v>40795</v>
      </c>
      <c r="D2458" s="1">
        <v>40799</v>
      </c>
      <c r="E2458" t="s">
        <v>66</v>
      </c>
      <c r="F2458" t="s">
        <v>4357</v>
      </c>
      <c r="G2458" t="s">
        <v>4358</v>
      </c>
      <c r="H2458" t="s">
        <v>31</v>
      </c>
      <c r="I2458" t="s">
        <v>1397</v>
      </c>
      <c r="J2458" t="s">
        <v>33</v>
      </c>
      <c r="K2458" t="s">
        <v>34</v>
      </c>
      <c r="L2458">
        <v>27834</v>
      </c>
      <c r="M2458" t="s">
        <v>35</v>
      </c>
      <c r="N2458" t="s">
        <v>36</v>
      </c>
      <c r="O2458" t="s">
        <v>7025</v>
      </c>
      <c r="P2458" t="s">
        <v>61</v>
      </c>
      <c r="Q2458" t="s">
        <v>62</v>
      </c>
      <c r="R2458" t="s">
        <v>7026</v>
      </c>
      <c r="S2458" s="5">
        <v>1299.99</v>
      </c>
      <c r="T2458">
        <v>2</v>
      </c>
      <c r="U2458">
        <v>0.5</v>
      </c>
      <c r="V2458">
        <v>-571.99559999999997</v>
      </c>
      <c r="W2458">
        <v>199.8</v>
      </c>
      <c r="X2458" t="s">
        <v>53</v>
      </c>
      <c r="Y2458" t="s">
        <v>6996</v>
      </c>
      <c r="Z2458">
        <v>2011</v>
      </c>
      <c r="AA2458" s="6">
        <f>(Orders[[#This Row],[Sales]]*Orders[[#This Row],[Quantity]])-Orders[[#This Row],[Discount]]</f>
        <v>2599.48</v>
      </c>
    </row>
    <row r="2459" spans="1:27" ht="16.5" x14ac:dyDescent="0.3">
      <c r="A2459">
        <v>31632</v>
      </c>
      <c r="B2459" t="s">
        <v>7027</v>
      </c>
      <c r="C2459" s="1">
        <v>41153</v>
      </c>
      <c r="D2459" s="1">
        <v>41156</v>
      </c>
      <c r="E2459" t="s">
        <v>28</v>
      </c>
      <c r="F2459" t="s">
        <v>4625</v>
      </c>
      <c r="G2459" t="s">
        <v>4626</v>
      </c>
      <c r="H2459" t="s">
        <v>31</v>
      </c>
      <c r="I2459" t="s">
        <v>151</v>
      </c>
      <c r="J2459" t="s">
        <v>104</v>
      </c>
      <c r="K2459" t="s">
        <v>34</v>
      </c>
      <c r="L2459">
        <v>90045</v>
      </c>
      <c r="M2459" t="s">
        <v>35</v>
      </c>
      <c r="N2459" t="s">
        <v>105</v>
      </c>
      <c r="O2459" t="s">
        <v>1821</v>
      </c>
      <c r="P2459" t="s">
        <v>61</v>
      </c>
      <c r="Q2459" t="s">
        <v>139</v>
      </c>
      <c r="R2459" t="s">
        <v>1822</v>
      </c>
      <c r="S2459" s="5">
        <v>959.98400000000004</v>
      </c>
      <c r="T2459">
        <v>2</v>
      </c>
      <c r="U2459">
        <v>0.2</v>
      </c>
      <c r="V2459">
        <v>335.99439999999998</v>
      </c>
      <c r="W2459">
        <v>193.89</v>
      </c>
      <c r="X2459" t="s">
        <v>41</v>
      </c>
      <c r="Y2459" t="s">
        <v>6996</v>
      </c>
      <c r="Z2459">
        <v>2012</v>
      </c>
      <c r="AA2459" s="6">
        <f>(Orders[[#This Row],[Sales]]*Orders[[#This Row],[Quantity]])-Orders[[#This Row],[Discount]]</f>
        <v>1919.768</v>
      </c>
    </row>
    <row r="2460" spans="1:27" ht="16.5" x14ac:dyDescent="0.3">
      <c r="A2460">
        <v>34884</v>
      </c>
      <c r="B2460" t="s">
        <v>7028</v>
      </c>
      <c r="C2460" s="1">
        <v>41907</v>
      </c>
      <c r="D2460" s="1">
        <v>41911</v>
      </c>
      <c r="E2460" t="s">
        <v>66</v>
      </c>
      <c r="F2460" t="s">
        <v>428</v>
      </c>
      <c r="G2460" t="s">
        <v>429</v>
      </c>
      <c r="H2460" t="s">
        <v>94</v>
      </c>
      <c r="I2460" t="s">
        <v>377</v>
      </c>
      <c r="J2460" t="s">
        <v>250</v>
      </c>
      <c r="K2460" t="s">
        <v>34</v>
      </c>
      <c r="L2460">
        <v>43130</v>
      </c>
      <c r="M2460" t="s">
        <v>35</v>
      </c>
      <c r="N2460" t="s">
        <v>87</v>
      </c>
      <c r="O2460" t="s">
        <v>1785</v>
      </c>
      <c r="P2460" t="s">
        <v>61</v>
      </c>
      <c r="Q2460" t="s">
        <v>72</v>
      </c>
      <c r="R2460" t="s">
        <v>1786</v>
      </c>
      <c r="S2460" s="5">
        <v>1169.694</v>
      </c>
      <c r="T2460">
        <v>3</v>
      </c>
      <c r="U2460">
        <v>0.4</v>
      </c>
      <c r="V2460">
        <v>-253.4336999999999</v>
      </c>
      <c r="W2460">
        <v>185.77</v>
      </c>
      <c r="X2460" t="s">
        <v>53</v>
      </c>
      <c r="Y2460" t="s">
        <v>6996</v>
      </c>
      <c r="Z2460">
        <v>2014</v>
      </c>
      <c r="AA2460" s="6">
        <f>(Orders[[#This Row],[Sales]]*Orders[[#This Row],[Quantity]])-Orders[[#This Row],[Discount]]</f>
        <v>3508.6819999999998</v>
      </c>
    </row>
    <row r="2461" spans="1:27" ht="16.5" x14ac:dyDescent="0.3">
      <c r="A2461">
        <v>36765</v>
      </c>
      <c r="B2461" t="s">
        <v>7029</v>
      </c>
      <c r="C2461" s="1">
        <v>40812</v>
      </c>
      <c r="D2461" s="1">
        <v>40813</v>
      </c>
      <c r="E2461" t="s">
        <v>55</v>
      </c>
      <c r="F2461" t="s">
        <v>1783</v>
      </c>
      <c r="G2461" t="s">
        <v>1784</v>
      </c>
      <c r="H2461" t="s">
        <v>94</v>
      </c>
      <c r="I2461" t="s">
        <v>157</v>
      </c>
      <c r="J2461" t="s">
        <v>104</v>
      </c>
      <c r="K2461" t="s">
        <v>34</v>
      </c>
      <c r="L2461">
        <v>92105</v>
      </c>
      <c r="M2461" t="s">
        <v>35</v>
      </c>
      <c r="N2461" t="s">
        <v>105</v>
      </c>
      <c r="O2461" t="s">
        <v>3182</v>
      </c>
      <c r="P2461" t="s">
        <v>38</v>
      </c>
      <c r="Q2461" t="s">
        <v>98</v>
      </c>
      <c r="R2461" t="s">
        <v>3183</v>
      </c>
      <c r="S2461" s="5">
        <v>585.55200000000002</v>
      </c>
      <c r="T2461">
        <v>3</v>
      </c>
      <c r="U2461">
        <v>0.2</v>
      </c>
      <c r="V2461">
        <v>73.19399999999996</v>
      </c>
      <c r="W2461">
        <v>179.73</v>
      </c>
      <c r="X2461" t="s">
        <v>41</v>
      </c>
      <c r="Y2461" t="s">
        <v>6996</v>
      </c>
      <c r="Z2461">
        <v>2011</v>
      </c>
      <c r="AA2461" s="6">
        <f>(Orders[[#This Row],[Sales]]*Orders[[#This Row],[Quantity]])-Orders[[#This Row],[Discount]]</f>
        <v>1756.4559999999999</v>
      </c>
    </row>
    <row r="2462" spans="1:27" ht="16.5" x14ac:dyDescent="0.3">
      <c r="A2462">
        <v>32713</v>
      </c>
      <c r="B2462" t="s">
        <v>7030</v>
      </c>
      <c r="C2462" s="1">
        <v>41173</v>
      </c>
      <c r="D2462" s="1">
        <v>41176</v>
      </c>
      <c r="E2462" t="s">
        <v>55</v>
      </c>
      <c r="F2462" t="s">
        <v>4378</v>
      </c>
      <c r="G2462" t="s">
        <v>4379</v>
      </c>
      <c r="H2462" t="s">
        <v>58</v>
      </c>
      <c r="I2462" t="s">
        <v>869</v>
      </c>
      <c r="J2462" t="s">
        <v>171</v>
      </c>
      <c r="K2462" t="s">
        <v>34</v>
      </c>
      <c r="L2462">
        <v>77041</v>
      </c>
      <c r="M2462" t="s">
        <v>35</v>
      </c>
      <c r="N2462" t="s">
        <v>48</v>
      </c>
      <c r="O2462" t="s">
        <v>4254</v>
      </c>
      <c r="P2462" t="s">
        <v>61</v>
      </c>
      <c r="Q2462" t="s">
        <v>72</v>
      </c>
      <c r="R2462" t="s">
        <v>4255</v>
      </c>
      <c r="S2462" s="5">
        <v>946.34400000000005</v>
      </c>
      <c r="T2462">
        <v>7</v>
      </c>
      <c r="U2462">
        <v>0.2</v>
      </c>
      <c r="V2462">
        <v>118.29299999999991</v>
      </c>
      <c r="W2462">
        <v>177.2</v>
      </c>
      <c r="X2462" t="s">
        <v>53</v>
      </c>
      <c r="Y2462" t="s">
        <v>6996</v>
      </c>
      <c r="Z2462">
        <v>2012</v>
      </c>
      <c r="AA2462" s="6">
        <f>(Orders[[#This Row],[Sales]]*Orders[[#This Row],[Quantity]])-Orders[[#This Row],[Discount]]</f>
        <v>6624.2080000000005</v>
      </c>
    </row>
    <row r="2463" spans="1:27" ht="16.5" x14ac:dyDescent="0.3">
      <c r="A2463">
        <v>38173</v>
      </c>
      <c r="B2463" t="s">
        <v>7031</v>
      </c>
      <c r="C2463" s="1">
        <v>41523</v>
      </c>
      <c r="D2463" s="1">
        <v>41528</v>
      </c>
      <c r="E2463" t="s">
        <v>66</v>
      </c>
      <c r="F2463" t="s">
        <v>230</v>
      </c>
      <c r="G2463" t="s">
        <v>231</v>
      </c>
      <c r="H2463" t="s">
        <v>31</v>
      </c>
      <c r="I2463" t="s">
        <v>1069</v>
      </c>
      <c r="J2463" t="s">
        <v>495</v>
      </c>
      <c r="K2463" t="s">
        <v>34</v>
      </c>
      <c r="L2463">
        <v>23320</v>
      </c>
      <c r="M2463" t="s">
        <v>35</v>
      </c>
      <c r="N2463" t="s">
        <v>36</v>
      </c>
      <c r="O2463" t="s">
        <v>5163</v>
      </c>
      <c r="P2463" t="s">
        <v>38</v>
      </c>
      <c r="Q2463" t="s">
        <v>39</v>
      </c>
      <c r="R2463" t="s">
        <v>5164</v>
      </c>
      <c r="S2463" s="5">
        <v>1652.94</v>
      </c>
      <c r="T2463">
        <v>3</v>
      </c>
      <c r="U2463">
        <v>0</v>
      </c>
      <c r="V2463">
        <v>314.05860000000001</v>
      </c>
      <c r="W2463">
        <v>177.12</v>
      </c>
      <c r="X2463" t="s">
        <v>53</v>
      </c>
      <c r="Y2463" t="s">
        <v>6996</v>
      </c>
      <c r="Z2463">
        <v>2013</v>
      </c>
      <c r="AA2463" s="6">
        <f>(Orders[[#This Row],[Sales]]*Orders[[#This Row],[Quantity]])-Orders[[#This Row],[Discount]]</f>
        <v>4958.82</v>
      </c>
    </row>
    <row r="2464" spans="1:27" ht="16.5" x14ac:dyDescent="0.3">
      <c r="A2464">
        <v>37396</v>
      </c>
      <c r="B2464" t="s">
        <v>7032</v>
      </c>
      <c r="C2464" s="1">
        <v>41903</v>
      </c>
      <c r="D2464" s="1">
        <v>41909</v>
      </c>
      <c r="E2464" t="s">
        <v>66</v>
      </c>
      <c r="F2464" t="s">
        <v>247</v>
      </c>
      <c r="G2464" t="s">
        <v>248</v>
      </c>
      <c r="H2464" t="s">
        <v>31</v>
      </c>
      <c r="I2464" t="s">
        <v>232</v>
      </c>
      <c r="J2464" t="s">
        <v>233</v>
      </c>
      <c r="K2464" t="s">
        <v>34</v>
      </c>
      <c r="L2464">
        <v>10035</v>
      </c>
      <c r="M2464" t="s">
        <v>35</v>
      </c>
      <c r="N2464" t="s">
        <v>87</v>
      </c>
      <c r="O2464" t="s">
        <v>1880</v>
      </c>
      <c r="P2464" t="s">
        <v>38</v>
      </c>
      <c r="Q2464" t="s">
        <v>98</v>
      </c>
      <c r="R2464" t="s">
        <v>1881</v>
      </c>
      <c r="S2464" s="5">
        <v>2888.127</v>
      </c>
      <c r="T2464">
        <v>11</v>
      </c>
      <c r="U2464">
        <v>0.1</v>
      </c>
      <c r="V2464">
        <v>609.71569999999997</v>
      </c>
      <c r="W2464">
        <v>177.06</v>
      </c>
      <c r="X2464" t="s">
        <v>64</v>
      </c>
      <c r="Y2464" t="s">
        <v>6996</v>
      </c>
      <c r="Z2464">
        <v>2014</v>
      </c>
      <c r="AA2464" s="6">
        <f>(Orders[[#This Row],[Sales]]*Orders[[#This Row],[Quantity]])-Orders[[#This Row],[Discount]]</f>
        <v>31769.297000000002</v>
      </c>
    </row>
    <row r="2465" spans="1:27" ht="16.5" x14ac:dyDescent="0.3">
      <c r="A2465">
        <v>33945</v>
      </c>
      <c r="B2465" t="s">
        <v>7033</v>
      </c>
      <c r="C2465" s="1">
        <v>40793</v>
      </c>
      <c r="D2465" s="1">
        <v>40798</v>
      </c>
      <c r="E2465" t="s">
        <v>28</v>
      </c>
      <c r="F2465" t="s">
        <v>807</v>
      </c>
      <c r="G2465" t="s">
        <v>808</v>
      </c>
      <c r="H2465" t="s">
        <v>31</v>
      </c>
      <c r="I2465" t="s">
        <v>1420</v>
      </c>
      <c r="J2465" t="s">
        <v>263</v>
      </c>
      <c r="K2465" t="s">
        <v>34</v>
      </c>
      <c r="L2465">
        <v>74133</v>
      </c>
      <c r="M2465" t="s">
        <v>35</v>
      </c>
      <c r="N2465" t="s">
        <v>48</v>
      </c>
      <c r="O2465" t="s">
        <v>7034</v>
      </c>
      <c r="P2465" t="s">
        <v>38</v>
      </c>
      <c r="Q2465" t="s">
        <v>270</v>
      </c>
      <c r="R2465" t="s">
        <v>7035</v>
      </c>
      <c r="S2465" s="5">
        <v>821.87999999999988</v>
      </c>
      <c r="T2465">
        <v>6</v>
      </c>
      <c r="U2465">
        <v>0</v>
      </c>
      <c r="V2465">
        <v>213.68879999999999</v>
      </c>
      <c r="W2465">
        <v>176.04</v>
      </c>
      <c r="X2465" t="s">
        <v>53</v>
      </c>
      <c r="Y2465" t="s">
        <v>6996</v>
      </c>
      <c r="Z2465">
        <v>2011</v>
      </c>
      <c r="AA2465" s="6">
        <f>(Orders[[#This Row],[Sales]]*Orders[[#This Row],[Quantity]])-Orders[[#This Row],[Discount]]</f>
        <v>4931.2799999999988</v>
      </c>
    </row>
    <row r="2466" spans="1:27" ht="16.5" x14ac:dyDescent="0.3">
      <c r="A2466">
        <v>40151</v>
      </c>
      <c r="B2466" t="s">
        <v>7036</v>
      </c>
      <c r="C2466" s="1">
        <v>41174</v>
      </c>
      <c r="D2466" s="1">
        <v>41177</v>
      </c>
      <c r="E2466" t="s">
        <v>55</v>
      </c>
      <c r="F2466" t="s">
        <v>1465</v>
      </c>
      <c r="G2466" t="s">
        <v>1466</v>
      </c>
      <c r="H2466" t="s">
        <v>31</v>
      </c>
      <c r="I2466" t="s">
        <v>85</v>
      </c>
      <c r="J2466" t="s">
        <v>86</v>
      </c>
      <c r="K2466" t="s">
        <v>34</v>
      </c>
      <c r="L2466">
        <v>19143</v>
      </c>
      <c r="M2466" t="s">
        <v>35</v>
      </c>
      <c r="N2466" t="s">
        <v>87</v>
      </c>
      <c r="O2466" t="s">
        <v>1802</v>
      </c>
      <c r="P2466" t="s">
        <v>61</v>
      </c>
      <c r="Q2466" t="s">
        <v>294</v>
      </c>
      <c r="R2466" t="s">
        <v>1803</v>
      </c>
      <c r="S2466" s="5">
        <v>617.97600000000011</v>
      </c>
      <c r="T2466">
        <v>3</v>
      </c>
      <c r="U2466">
        <v>0.2</v>
      </c>
      <c r="V2466">
        <v>-7.724700000000098</v>
      </c>
      <c r="W2466">
        <v>173.92</v>
      </c>
      <c r="X2466" t="s">
        <v>41</v>
      </c>
      <c r="Y2466" t="s">
        <v>6996</v>
      </c>
      <c r="Z2466">
        <v>2012</v>
      </c>
      <c r="AA2466" s="6">
        <f>(Orders[[#This Row],[Sales]]*Orders[[#This Row],[Quantity]])-Orders[[#This Row],[Discount]]</f>
        <v>1853.7280000000003</v>
      </c>
    </row>
    <row r="2467" spans="1:27" ht="16.5" x14ac:dyDescent="0.3">
      <c r="A2467">
        <v>37287</v>
      </c>
      <c r="B2467" t="s">
        <v>7037</v>
      </c>
      <c r="C2467" s="1">
        <v>41898</v>
      </c>
      <c r="D2467" s="1">
        <v>41904</v>
      </c>
      <c r="E2467" t="s">
        <v>66</v>
      </c>
      <c r="F2467" t="s">
        <v>3525</v>
      </c>
      <c r="G2467" t="s">
        <v>3526</v>
      </c>
      <c r="H2467" t="s">
        <v>31</v>
      </c>
      <c r="I2467" t="s">
        <v>151</v>
      </c>
      <c r="J2467" t="s">
        <v>104</v>
      </c>
      <c r="K2467" t="s">
        <v>34</v>
      </c>
      <c r="L2467">
        <v>90049</v>
      </c>
      <c r="M2467" t="s">
        <v>35</v>
      </c>
      <c r="N2467" t="s">
        <v>105</v>
      </c>
      <c r="O2467" t="s">
        <v>2060</v>
      </c>
      <c r="P2467" t="s">
        <v>50</v>
      </c>
      <c r="Q2467" t="s">
        <v>51</v>
      </c>
      <c r="R2467" t="s">
        <v>2061</v>
      </c>
      <c r="S2467" s="5">
        <v>2357.4879999999998</v>
      </c>
      <c r="T2467">
        <v>7</v>
      </c>
      <c r="U2467">
        <v>0.2</v>
      </c>
      <c r="V2467">
        <v>884.05799999999999</v>
      </c>
      <c r="W2467">
        <v>173</v>
      </c>
      <c r="X2467" t="s">
        <v>64</v>
      </c>
      <c r="Y2467" t="s">
        <v>6996</v>
      </c>
      <c r="Z2467">
        <v>2014</v>
      </c>
      <c r="AA2467" s="6">
        <f>(Orders[[#This Row],[Sales]]*Orders[[#This Row],[Quantity]])-Orders[[#This Row],[Discount]]</f>
        <v>16502.215999999997</v>
      </c>
    </row>
    <row r="2468" spans="1:27" ht="16.5" x14ac:dyDescent="0.3">
      <c r="A2468">
        <v>37559</v>
      </c>
      <c r="B2468" t="s">
        <v>7038</v>
      </c>
      <c r="C2468" s="1">
        <v>41542</v>
      </c>
      <c r="D2468" s="1">
        <v>41544</v>
      </c>
      <c r="E2468" t="s">
        <v>55</v>
      </c>
      <c r="F2468" t="s">
        <v>4728</v>
      </c>
      <c r="G2468" t="s">
        <v>4729</v>
      </c>
      <c r="H2468" t="s">
        <v>58</v>
      </c>
      <c r="I2468" t="s">
        <v>183</v>
      </c>
      <c r="J2468" t="s">
        <v>118</v>
      </c>
      <c r="K2468" t="s">
        <v>34</v>
      </c>
      <c r="L2468">
        <v>61107</v>
      </c>
      <c r="M2468" t="s">
        <v>35</v>
      </c>
      <c r="N2468" t="s">
        <v>48</v>
      </c>
      <c r="O2468" t="s">
        <v>106</v>
      </c>
      <c r="P2468" t="s">
        <v>50</v>
      </c>
      <c r="Q2468" t="s">
        <v>51</v>
      </c>
      <c r="R2468" t="s">
        <v>107</v>
      </c>
      <c r="S2468" s="5">
        <v>442.37200000000001</v>
      </c>
      <c r="T2468">
        <v>7</v>
      </c>
      <c r="U2468">
        <v>0.8</v>
      </c>
      <c r="V2468">
        <v>-729.91380000000004</v>
      </c>
      <c r="W2468">
        <v>169.09</v>
      </c>
      <c r="X2468" t="s">
        <v>41</v>
      </c>
      <c r="Y2468" t="s">
        <v>6996</v>
      </c>
      <c r="Z2468">
        <v>2013</v>
      </c>
      <c r="AA2468" s="6">
        <f>(Orders[[#This Row],[Sales]]*Orders[[#This Row],[Quantity]])-Orders[[#This Row],[Discount]]</f>
        <v>3095.8040000000001</v>
      </c>
    </row>
    <row r="2469" spans="1:27" ht="16.5" x14ac:dyDescent="0.3">
      <c r="A2469">
        <v>32166</v>
      </c>
      <c r="B2469" t="s">
        <v>7039</v>
      </c>
      <c r="C2469" s="1">
        <v>41521</v>
      </c>
      <c r="D2469" s="1">
        <v>41523</v>
      </c>
      <c r="E2469" t="s">
        <v>55</v>
      </c>
      <c r="F2469" t="s">
        <v>3831</v>
      </c>
      <c r="G2469" t="s">
        <v>3832</v>
      </c>
      <c r="H2469" t="s">
        <v>94</v>
      </c>
      <c r="I2469" t="s">
        <v>85</v>
      </c>
      <c r="J2469" t="s">
        <v>86</v>
      </c>
      <c r="K2469" t="s">
        <v>34</v>
      </c>
      <c r="L2469">
        <v>19143</v>
      </c>
      <c r="M2469" t="s">
        <v>35</v>
      </c>
      <c r="N2469" t="s">
        <v>87</v>
      </c>
      <c r="O2469" t="s">
        <v>276</v>
      </c>
      <c r="P2469" t="s">
        <v>50</v>
      </c>
      <c r="Q2469" t="s">
        <v>51</v>
      </c>
      <c r="R2469" t="s">
        <v>277</v>
      </c>
      <c r="S2469" s="5">
        <v>1141.47</v>
      </c>
      <c r="T2469">
        <v>5</v>
      </c>
      <c r="U2469">
        <v>0.7</v>
      </c>
      <c r="V2469">
        <v>-760.98000000000025</v>
      </c>
      <c r="W2469">
        <v>166.97</v>
      </c>
      <c r="X2469" t="s">
        <v>64</v>
      </c>
      <c r="Y2469" t="s">
        <v>6996</v>
      </c>
      <c r="Z2469">
        <v>2013</v>
      </c>
      <c r="AA2469" s="6">
        <f>(Orders[[#This Row],[Sales]]*Orders[[#This Row],[Quantity]])-Orders[[#This Row],[Discount]]</f>
        <v>5706.6500000000005</v>
      </c>
    </row>
    <row r="2470" spans="1:27" ht="16.5" x14ac:dyDescent="0.3">
      <c r="A2470">
        <v>37531</v>
      </c>
      <c r="B2470" t="s">
        <v>7040</v>
      </c>
      <c r="C2470" s="1">
        <v>41894</v>
      </c>
      <c r="D2470" s="1">
        <v>41894</v>
      </c>
      <c r="E2470" t="s">
        <v>303</v>
      </c>
      <c r="F2470" t="s">
        <v>3267</v>
      </c>
      <c r="G2470" t="s">
        <v>3268</v>
      </c>
      <c r="H2470" t="s">
        <v>31</v>
      </c>
      <c r="I2470" t="s">
        <v>144</v>
      </c>
      <c r="J2470" t="s">
        <v>145</v>
      </c>
      <c r="K2470" t="s">
        <v>34</v>
      </c>
      <c r="L2470">
        <v>98105</v>
      </c>
      <c r="M2470" t="s">
        <v>35</v>
      </c>
      <c r="N2470" t="s">
        <v>105</v>
      </c>
      <c r="O2470" t="s">
        <v>3149</v>
      </c>
      <c r="P2470" t="s">
        <v>50</v>
      </c>
      <c r="Q2470" t="s">
        <v>51</v>
      </c>
      <c r="R2470" t="s">
        <v>3150</v>
      </c>
      <c r="S2470" s="5">
        <v>1471.96</v>
      </c>
      <c r="T2470">
        <v>5</v>
      </c>
      <c r="U2470">
        <v>0.2</v>
      </c>
      <c r="V2470">
        <v>459.98750000000001</v>
      </c>
      <c r="W2470">
        <v>163.36000000000001</v>
      </c>
      <c r="X2470" t="s">
        <v>53</v>
      </c>
      <c r="Y2470" t="s">
        <v>6996</v>
      </c>
      <c r="Z2470">
        <v>2014</v>
      </c>
      <c r="AA2470" s="6">
        <f>(Orders[[#This Row],[Sales]]*Orders[[#This Row],[Quantity]])-Orders[[#This Row],[Discount]]</f>
        <v>7359.6</v>
      </c>
    </row>
    <row r="2471" spans="1:27" ht="16.5" x14ac:dyDescent="0.3">
      <c r="A2471">
        <v>31578</v>
      </c>
      <c r="B2471" t="s">
        <v>7041</v>
      </c>
      <c r="C2471" s="1">
        <v>41178</v>
      </c>
      <c r="D2471" s="1">
        <v>41180</v>
      </c>
      <c r="E2471" t="s">
        <v>28</v>
      </c>
      <c r="F2471" t="s">
        <v>364</v>
      </c>
      <c r="G2471" t="s">
        <v>365</v>
      </c>
      <c r="H2471" t="s">
        <v>31</v>
      </c>
      <c r="I2471" t="s">
        <v>869</v>
      </c>
      <c r="J2471" t="s">
        <v>171</v>
      </c>
      <c r="K2471" t="s">
        <v>34</v>
      </c>
      <c r="L2471">
        <v>77070</v>
      </c>
      <c r="M2471" t="s">
        <v>35</v>
      </c>
      <c r="N2471" t="s">
        <v>48</v>
      </c>
      <c r="O2471" t="s">
        <v>5911</v>
      </c>
      <c r="P2471" t="s">
        <v>61</v>
      </c>
      <c r="Q2471" t="s">
        <v>72</v>
      </c>
      <c r="R2471" t="s">
        <v>5912</v>
      </c>
      <c r="S2471" s="5">
        <v>1114.4000000000001</v>
      </c>
      <c r="T2471">
        <v>7</v>
      </c>
      <c r="U2471">
        <v>0.2</v>
      </c>
      <c r="V2471">
        <v>376.11</v>
      </c>
      <c r="W2471">
        <v>162.5</v>
      </c>
      <c r="X2471" t="s">
        <v>53</v>
      </c>
      <c r="Y2471" t="s">
        <v>6996</v>
      </c>
      <c r="Z2471">
        <v>2012</v>
      </c>
      <c r="AA2471" s="6">
        <f>(Orders[[#This Row],[Sales]]*Orders[[#This Row],[Quantity]])-Orders[[#This Row],[Discount]]</f>
        <v>7800.6000000000013</v>
      </c>
    </row>
    <row r="2472" spans="1:27" ht="16.5" x14ac:dyDescent="0.3">
      <c r="A2472">
        <v>40649</v>
      </c>
      <c r="B2472" t="s">
        <v>7042</v>
      </c>
      <c r="C2472" s="1">
        <v>41907</v>
      </c>
      <c r="D2472" s="1">
        <v>41909</v>
      </c>
      <c r="E2472" t="s">
        <v>55</v>
      </c>
      <c r="F2472" t="s">
        <v>2217</v>
      </c>
      <c r="G2472" t="s">
        <v>2218</v>
      </c>
      <c r="H2472" t="s">
        <v>31</v>
      </c>
      <c r="I2472" t="s">
        <v>661</v>
      </c>
      <c r="J2472" t="s">
        <v>118</v>
      </c>
      <c r="K2472" t="s">
        <v>34</v>
      </c>
      <c r="L2472">
        <v>60623</v>
      </c>
      <c r="M2472" t="s">
        <v>35</v>
      </c>
      <c r="N2472" t="s">
        <v>48</v>
      </c>
      <c r="O2472" t="s">
        <v>3079</v>
      </c>
      <c r="P2472" t="s">
        <v>38</v>
      </c>
      <c r="Q2472" t="s">
        <v>98</v>
      </c>
      <c r="R2472" t="s">
        <v>3080</v>
      </c>
      <c r="S2472" s="5">
        <v>520.46399999999994</v>
      </c>
      <c r="T2472">
        <v>2</v>
      </c>
      <c r="U2472">
        <v>0.3</v>
      </c>
      <c r="V2472">
        <v>-14.870399999999959</v>
      </c>
      <c r="W2472">
        <v>157.5</v>
      </c>
      <c r="X2472" t="s">
        <v>41</v>
      </c>
      <c r="Y2472" t="s">
        <v>6996</v>
      </c>
      <c r="Z2472">
        <v>2014</v>
      </c>
      <c r="AA2472" s="6">
        <f>(Orders[[#This Row],[Sales]]*Orders[[#This Row],[Quantity]])-Orders[[#This Row],[Discount]]</f>
        <v>1040.6279999999999</v>
      </c>
    </row>
    <row r="2473" spans="1:27" ht="16.5" x14ac:dyDescent="0.3">
      <c r="A2473">
        <v>37179</v>
      </c>
      <c r="B2473" t="s">
        <v>7043</v>
      </c>
      <c r="C2473" s="1">
        <v>41536</v>
      </c>
      <c r="D2473" s="1">
        <v>41540</v>
      </c>
      <c r="E2473" t="s">
        <v>66</v>
      </c>
      <c r="F2473" t="s">
        <v>3561</v>
      </c>
      <c r="G2473" t="s">
        <v>3562</v>
      </c>
      <c r="H2473" t="s">
        <v>58</v>
      </c>
      <c r="I2473" t="s">
        <v>157</v>
      </c>
      <c r="J2473" t="s">
        <v>104</v>
      </c>
      <c r="K2473" t="s">
        <v>34</v>
      </c>
      <c r="L2473">
        <v>92105</v>
      </c>
      <c r="M2473" t="s">
        <v>35</v>
      </c>
      <c r="N2473" t="s">
        <v>105</v>
      </c>
      <c r="O2473" t="s">
        <v>2247</v>
      </c>
      <c r="P2473" t="s">
        <v>38</v>
      </c>
      <c r="Q2473" t="s">
        <v>98</v>
      </c>
      <c r="R2473" t="s">
        <v>2248</v>
      </c>
      <c r="S2473" s="5">
        <v>885.52800000000002</v>
      </c>
      <c r="T2473">
        <v>9</v>
      </c>
      <c r="U2473">
        <v>0.2</v>
      </c>
      <c r="V2473">
        <v>-99.621900000000068</v>
      </c>
      <c r="W2473">
        <v>156.80000000000001</v>
      </c>
      <c r="X2473" t="s">
        <v>53</v>
      </c>
      <c r="Y2473" t="s">
        <v>6996</v>
      </c>
      <c r="Z2473">
        <v>2013</v>
      </c>
      <c r="AA2473" s="6">
        <f>(Orders[[#This Row],[Sales]]*Orders[[#This Row],[Quantity]])-Orders[[#This Row],[Discount]]</f>
        <v>7969.5520000000006</v>
      </c>
    </row>
    <row r="2474" spans="1:27" ht="16.5" x14ac:dyDescent="0.3">
      <c r="A2474">
        <v>40704</v>
      </c>
      <c r="B2474" t="s">
        <v>7044</v>
      </c>
      <c r="C2474" s="1">
        <v>41905</v>
      </c>
      <c r="D2474" s="1">
        <v>41907</v>
      </c>
      <c r="E2474" t="s">
        <v>28</v>
      </c>
      <c r="F2474" t="s">
        <v>3675</v>
      </c>
      <c r="G2474" t="s">
        <v>3676</v>
      </c>
      <c r="H2474" t="s">
        <v>31</v>
      </c>
      <c r="I2474" t="s">
        <v>232</v>
      </c>
      <c r="J2474" t="s">
        <v>233</v>
      </c>
      <c r="K2474" t="s">
        <v>34</v>
      </c>
      <c r="L2474">
        <v>10035</v>
      </c>
      <c r="M2474" t="s">
        <v>35</v>
      </c>
      <c r="N2474" t="s">
        <v>87</v>
      </c>
      <c r="O2474" t="s">
        <v>2271</v>
      </c>
      <c r="P2474" t="s">
        <v>61</v>
      </c>
      <c r="Q2474" t="s">
        <v>294</v>
      </c>
      <c r="R2474" t="s">
        <v>2272</v>
      </c>
      <c r="S2474" s="5">
        <v>1071</v>
      </c>
      <c r="T2474">
        <v>9</v>
      </c>
      <c r="U2474">
        <v>0</v>
      </c>
      <c r="V2474">
        <v>171.3600000000001</v>
      </c>
      <c r="W2474">
        <v>155.74</v>
      </c>
      <c r="X2474" t="s">
        <v>53</v>
      </c>
      <c r="Y2474" t="s">
        <v>6996</v>
      </c>
      <c r="Z2474">
        <v>2014</v>
      </c>
      <c r="AA2474" s="6">
        <f>(Orders[[#This Row],[Sales]]*Orders[[#This Row],[Quantity]])-Orders[[#This Row],[Discount]]</f>
        <v>9639</v>
      </c>
    </row>
    <row r="2475" spans="1:27" ht="16.5" x14ac:dyDescent="0.3">
      <c r="A2475">
        <v>36361</v>
      </c>
      <c r="B2475" t="s">
        <v>7045</v>
      </c>
      <c r="C2475" s="1">
        <v>41905</v>
      </c>
      <c r="D2475" s="1">
        <v>41907</v>
      </c>
      <c r="E2475" t="s">
        <v>55</v>
      </c>
      <c r="F2475" t="s">
        <v>1319</v>
      </c>
      <c r="G2475" t="s">
        <v>1320</v>
      </c>
      <c r="H2475" t="s">
        <v>31</v>
      </c>
      <c r="I2475" t="s">
        <v>1105</v>
      </c>
      <c r="J2475" t="s">
        <v>409</v>
      </c>
      <c r="K2475" t="s">
        <v>34</v>
      </c>
      <c r="L2475">
        <v>19805</v>
      </c>
      <c r="M2475" t="s">
        <v>35</v>
      </c>
      <c r="N2475" t="s">
        <v>87</v>
      </c>
      <c r="O2475" t="s">
        <v>334</v>
      </c>
      <c r="P2475" t="s">
        <v>61</v>
      </c>
      <c r="Q2475" t="s">
        <v>72</v>
      </c>
      <c r="R2475" t="s">
        <v>335</v>
      </c>
      <c r="S2475" s="5">
        <v>391.98</v>
      </c>
      <c r="T2475">
        <v>2</v>
      </c>
      <c r="U2475">
        <v>0</v>
      </c>
      <c r="V2475">
        <v>113.6742</v>
      </c>
      <c r="W2475">
        <v>155.34</v>
      </c>
      <c r="X2475" t="s">
        <v>41</v>
      </c>
      <c r="Y2475" t="s">
        <v>6996</v>
      </c>
      <c r="Z2475">
        <v>2014</v>
      </c>
      <c r="AA2475" s="6">
        <f>(Orders[[#This Row],[Sales]]*Orders[[#This Row],[Quantity]])-Orders[[#This Row],[Discount]]</f>
        <v>783.96</v>
      </c>
    </row>
    <row r="2476" spans="1:27" ht="16.5" x14ac:dyDescent="0.3">
      <c r="A2476">
        <v>33774</v>
      </c>
      <c r="B2476" t="s">
        <v>7046</v>
      </c>
      <c r="C2476" s="1">
        <v>41887</v>
      </c>
      <c r="D2476" s="1">
        <v>41891</v>
      </c>
      <c r="E2476" t="s">
        <v>28</v>
      </c>
      <c r="F2476" t="s">
        <v>3046</v>
      </c>
      <c r="G2476" t="s">
        <v>3047</v>
      </c>
      <c r="H2476" t="s">
        <v>58</v>
      </c>
      <c r="I2476" t="s">
        <v>151</v>
      </c>
      <c r="J2476" t="s">
        <v>104</v>
      </c>
      <c r="K2476" t="s">
        <v>34</v>
      </c>
      <c r="L2476">
        <v>90036</v>
      </c>
      <c r="M2476" t="s">
        <v>35</v>
      </c>
      <c r="N2476" t="s">
        <v>105</v>
      </c>
      <c r="O2476" t="s">
        <v>37</v>
      </c>
      <c r="P2476" t="s">
        <v>38</v>
      </c>
      <c r="Q2476" t="s">
        <v>39</v>
      </c>
      <c r="R2476" t="s">
        <v>40</v>
      </c>
      <c r="S2476" s="5">
        <v>1322.3520000000001</v>
      </c>
      <c r="T2476">
        <v>3</v>
      </c>
      <c r="U2476">
        <v>0.2</v>
      </c>
      <c r="V2476">
        <v>-99.176400000000001</v>
      </c>
      <c r="W2476">
        <v>153.52000000000001</v>
      </c>
      <c r="X2476" t="s">
        <v>64</v>
      </c>
      <c r="Y2476" t="s">
        <v>6996</v>
      </c>
      <c r="Z2476">
        <v>2014</v>
      </c>
      <c r="AA2476" s="6">
        <f>(Orders[[#This Row],[Sales]]*Orders[[#This Row],[Quantity]])-Orders[[#This Row],[Discount]]</f>
        <v>3966.8560000000007</v>
      </c>
    </row>
    <row r="2477" spans="1:27" ht="16.5" x14ac:dyDescent="0.3">
      <c r="A2477">
        <v>37022</v>
      </c>
      <c r="B2477" t="s">
        <v>7047</v>
      </c>
      <c r="C2477" s="1">
        <v>41177</v>
      </c>
      <c r="D2477" s="1">
        <v>41179</v>
      </c>
      <c r="E2477" t="s">
        <v>55</v>
      </c>
      <c r="F2477" t="s">
        <v>2090</v>
      </c>
      <c r="G2477" t="s">
        <v>2091</v>
      </c>
      <c r="H2477" t="s">
        <v>58</v>
      </c>
      <c r="I2477" t="s">
        <v>232</v>
      </c>
      <c r="J2477" t="s">
        <v>233</v>
      </c>
      <c r="K2477" t="s">
        <v>34</v>
      </c>
      <c r="L2477">
        <v>10011</v>
      </c>
      <c r="M2477" t="s">
        <v>35</v>
      </c>
      <c r="N2477" t="s">
        <v>87</v>
      </c>
      <c r="O2477" t="s">
        <v>3280</v>
      </c>
      <c r="P2477" t="s">
        <v>61</v>
      </c>
      <c r="Q2477" t="s">
        <v>294</v>
      </c>
      <c r="R2477" t="s">
        <v>3281</v>
      </c>
      <c r="S2477" s="5">
        <v>899.91</v>
      </c>
      <c r="T2477">
        <v>9</v>
      </c>
      <c r="U2477">
        <v>0</v>
      </c>
      <c r="V2477">
        <v>395.96039999999999</v>
      </c>
      <c r="W2477">
        <v>152.26</v>
      </c>
      <c r="X2477" t="s">
        <v>53</v>
      </c>
      <c r="Y2477" t="s">
        <v>6996</v>
      </c>
      <c r="Z2477">
        <v>2012</v>
      </c>
      <c r="AA2477" s="6">
        <f>(Orders[[#This Row],[Sales]]*Orders[[#This Row],[Quantity]])-Orders[[#This Row],[Discount]]</f>
        <v>8099.19</v>
      </c>
    </row>
    <row r="2478" spans="1:27" ht="16.5" x14ac:dyDescent="0.3">
      <c r="A2478">
        <v>38378</v>
      </c>
      <c r="B2478" t="s">
        <v>7048</v>
      </c>
      <c r="C2478" s="1">
        <v>41520</v>
      </c>
      <c r="D2478" s="1">
        <v>41524</v>
      </c>
      <c r="E2478" t="s">
        <v>66</v>
      </c>
      <c r="F2478" t="s">
        <v>1356</v>
      </c>
      <c r="G2478" t="s">
        <v>1357</v>
      </c>
      <c r="H2478" t="s">
        <v>31</v>
      </c>
      <c r="I2478" t="s">
        <v>137</v>
      </c>
      <c r="J2478" t="s">
        <v>33</v>
      </c>
      <c r="K2478" t="s">
        <v>34</v>
      </c>
      <c r="L2478">
        <v>28205</v>
      </c>
      <c r="M2478" t="s">
        <v>35</v>
      </c>
      <c r="N2478" t="s">
        <v>36</v>
      </c>
      <c r="O2478" t="s">
        <v>430</v>
      </c>
      <c r="P2478" t="s">
        <v>61</v>
      </c>
      <c r="Q2478" t="s">
        <v>294</v>
      </c>
      <c r="R2478" t="s">
        <v>7049</v>
      </c>
      <c r="S2478" s="5">
        <v>1012.68</v>
      </c>
      <c r="T2478">
        <v>3</v>
      </c>
      <c r="U2478">
        <v>0.2</v>
      </c>
      <c r="V2478">
        <v>303.80399999999997</v>
      </c>
      <c r="W2478">
        <v>152.19999999999999</v>
      </c>
      <c r="X2478" t="s">
        <v>53</v>
      </c>
      <c r="Y2478" t="s">
        <v>6996</v>
      </c>
      <c r="Z2478">
        <v>2013</v>
      </c>
      <c r="AA2478" s="6">
        <f>(Orders[[#This Row],[Sales]]*Orders[[#This Row],[Quantity]])-Orders[[#This Row],[Discount]]</f>
        <v>3037.84</v>
      </c>
    </row>
    <row r="2479" spans="1:27" ht="16.5" x14ac:dyDescent="0.3">
      <c r="A2479">
        <v>40692</v>
      </c>
      <c r="B2479" t="s">
        <v>7050</v>
      </c>
      <c r="C2479" s="1">
        <v>40806</v>
      </c>
      <c r="D2479" s="1">
        <v>40809</v>
      </c>
      <c r="E2479" t="s">
        <v>55</v>
      </c>
      <c r="F2479" t="s">
        <v>6291</v>
      </c>
      <c r="G2479" t="s">
        <v>6292</v>
      </c>
      <c r="H2479" t="s">
        <v>31</v>
      </c>
      <c r="I2479" t="s">
        <v>232</v>
      </c>
      <c r="J2479" t="s">
        <v>233</v>
      </c>
      <c r="K2479" t="s">
        <v>34</v>
      </c>
      <c r="L2479">
        <v>10011</v>
      </c>
      <c r="M2479" t="s">
        <v>35</v>
      </c>
      <c r="N2479" t="s">
        <v>87</v>
      </c>
      <c r="O2479" t="s">
        <v>384</v>
      </c>
      <c r="P2479" t="s">
        <v>38</v>
      </c>
      <c r="Q2479" t="s">
        <v>173</v>
      </c>
      <c r="R2479" t="s">
        <v>5115</v>
      </c>
      <c r="S2479" s="5">
        <v>801.5680000000001</v>
      </c>
      <c r="T2479">
        <v>2</v>
      </c>
      <c r="U2479">
        <v>0.2</v>
      </c>
      <c r="V2479">
        <v>-10.01960000000005</v>
      </c>
      <c r="W2479">
        <v>146.08000000000001</v>
      </c>
      <c r="X2479" t="s">
        <v>53</v>
      </c>
      <c r="Y2479" t="s">
        <v>6996</v>
      </c>
      <c r="Z2479">
        <v>2011</v>
      </c>
      <c r="AA2479" s="6">
        <f>(Orders[[#This Row],[Sales]]*Orders[[#This Row],[Quantity]])-Orders[[#This Row],[Discount]]</f>
        <v>1602.9360000000001</v>
      </c>
    </row>
    <row r="2480" spans="1:27" ht="16.5" x14ac:dyDescent="0.3">
      <c r="A2480">
        <v>38827</v>
      </c>
      <c r="B2480" t="s">
        <v>7051</v>
      </c>
      <c r="C2480" s="1">
        <v>41909</v>
      </c>
      <c r="D2480" s="1">
        <v>41909</v>
      </c>
      <c r="E2480" t="s">
        <v>303</v>
      </c>
      <c r="F2480" t="s">
        <v>3195</v>
      </c>
      <c r="G2480" t="s">
        <v>3196</v>
      </c>
      <c r="H2480" t="s">
        <v>58</v>
      </c>
      <c r="I2480" t="s">
        <v>103</v>
      </c>
      <c r="J2480" t="s">
        <v>104</v>
      </c>
      <c r="K2480" t="s">
        <v>34</v>
      </c>
      <c r="L2480">
        <v>94109</v>
      </c>
      <c r="M2480" t="s">
        <v>35</v>
      </c>
      <c r="N2480" t="s">
        <v>105</v>
      </c>
      <c r="O2480" t="s">
        <v>3686</v>
      </c>
      <c r="P2480" t="s">
        <v>50</v>
      </c>
      <c r="Q2480" t="s">
        <v>51</v>
      </c>
      <c r="R2480" t="s">
        <v>3687</v>
      </c>
      <c r="S2480" s="5">
        <v>931.17600000000016</v>
      </c>
      <c r="T2480">
        <v>3</v>
      </c>
      <c r="U2480">
        <v>0.2</v>
      </c>
      <c r="V2480">
        <v>314.27190000000002</v>
      </c>
      <c r="W2480">
        <v>144.52000000000001</v>
      </c>
      <c r="X2480" t="s">
        <v>64</v>
      </c>
      <c r="Y2480" t="s">
        <v>6996</v>
      </c>
      <c r="Z2480">
        <v>2014</v>
      </c>
      <c r="AA2480" s="6">
        <f>(Orders[[#This Row],[Sales]]*Orders[[#This Row],[Quantity]])-Orders[[#This Row],[Discount]]</f>
        <v>2793.3280000000004</v>
      </c>
    </row>
    <row r="2481" spans="1:27" ht="16.5" x14ac:dyDescent="0.3">
      <c r="A2481">
        <v>37092</v>
      </c>
      <c r="B2481" t="s">
        <v>7052</v>
      </c>
      <c r="C2481" s="1">
        <v>40815</v>
      </c>
      <c r="D2481" s="1">
        <v>40819</v>
      </c>
      <c r="E2481" t="s">
        <v>28</v>
      </c>
      <c r="F2481" t="s">
        <v>4845</v>
      </c>
      <c r="G2481" t="s">
        <v>4846</v>
      </c>
      <c r="H2481" t="s">
        <v>31</v>
      </c>
      <c r="I2481" t="s">
        <v>232</v>
      </c>
      <c r="J2481" t="s">
        <v>233</v>
      </c>
      <c r="K2481" t="s">
        <v>34</v>
      </c>
      <c r="L2481">
        <v>10011</v>
      </c>
      <c r="M2481" t="s">
        <v>35</v>
      </c>
      <c r="N2481" t="s">
        <v>87</v>
      </c>
      <c r="O2481" t="s">
        <v>410</v>
      </c>
      <c r="P2481" t="s">
        <v>50</v>
      </c>
      <c r="Q2481" t="s">
        <v>112</v>
      </c>
      <c r="R2481" t="s">
        <v>411</v>
      </c>
      <c r="S2481" s="5">
        <v>1395.54</v>
      </c>
      <c r="T2481">
        <v>9</v>
      </c>
      <c r="U2481">
        <v>0</v>
      </c>
      <c r="V2481">
        <v>362.84039999999999</v>
      </c>
      <c r="W2481">
        <v>143.16999999999999</v>
      </c>
      <c r="X2481" t="s">
        <v>53</v>
      </c>
      <c r="Y2481" t="s">
        <v>6996</v>
      </c>
      <c r="Z2481">
        <v>2011</v>
      </c>
      <c r="AA2481" s="6">
        <f>(Orders[[#This Row],[Sales]]*Orders[[#This Row],[Quantity]])-Orders[[#This Row],[Discount]]</f>
        <v>12559.86</v>
      </c>
    </row>
    <row r="2482" spans="1:27" ht="16.5" x14ac:dyDescent="0.3">
      <c r="A2482">
        <v>32516</v>
      </c>
      <c r="B2482" t="s">
        <v>7053</v>
      </c>
      <c r="C2482" s="1">
        <v>41892</v>
      </c>
      <c r="D2482" s="1">
        <v>41896</v>
      </c>
      <c r="E2482" t="s">
        <v>66</v>
      </c>
      <c r="F2482" t="s">
        <v>851</v>
      </c>
      <c r="G2482" t="s">
        <v>852</v>
      </c>
      <c r="H2482" t="s">
        <v>58</v>
      </c>
      <c r="I2482" t="s">
        <v>85</v>
      </c>
      <c r="J2482" t="s">
        <v>86</v>
      </c>
      <c r="K2482" t="s">
        <v>34</v>
      </c>
      <c r="L2482">
        <v>19134</v>
      </c>
      <c r="M2482" t="s">
        <v>35</v>
      </c>
      <c r="N2482" t="s">
        <v>87</v>
      </c>
      <c r="O2482" t="s">
        <v>4281</v>
      </c>
      <c r="P2482" t="s">
        <v>61</v>
      </c>
      <c r="Q2482" t="s">
        <v>72</v>
      </c>
      <c r="R2482" t="s">
        <v>7054</v>
      </c>
      <c r="S2482" s="5">
        <v>1931.9580000000001</v>
      </c>
      <c r="T2482">
        <v>7</v>
      </c>
      <c r="U2482">
        <v>0.4</v>
      </c>
      <c r="V2482">
        <v>-386.3915999999997</v>
      </c>
      <c r="W2482">
        <v>142.76</v>
      </c>
      <c r="X2482" t="s">
        <v>64</v>
      </c>
      <c r="Y2482" t="s">
        <v>6996</v>
      </c>
      <c r="Z2482">
        <v>2014</v>
      </c>
      <c r="AA2482" s="6">
        <f>(Orders[[#This Row],[Sales]]*Orders[[#This Row],[Quantity]])-Orders[[#This Row],[Discount]]</f>
        <v>13523.306</v>
      </c>
    </row>
    <row r="2483" spans="1:27" ht="16.5" x14ac:dyDescent="0.3">
      <c r="A2483">
        <v>38061</v>
      </c>
      <c r="B2483" t="s">
        <v>7055</v>
      </c>
      <c r="C2483" s="1">
        <v>41520</v>
      </c>
      <c r="D2483" s="1">
        <v>41526</v>
      </c>
      <c r="E2483" t="s">
        <v>66</v>
      </c>
      <c r="F2483" t="s">
        <v>3171</v>
      </c>
      <c r="G2483" t="s">
        <v>3172</v>
      </c>
      <c r="H2483" t="s">
        <v>31</v>
      </c>
      <c r="I2483" t="s">
        <v>661</v>
      </c>
      <c r="J2483" t="s">
        <v>118</v>
      </c>
      <c r="K2483" t="s">
        <v>34</v>
      </c>
      <c r="L2483">
        <v>60623</v>
      </c>
      <c r="M2483" t="s">
        <v>35</v>
      </c>
      <c r="N2483" t="s">
        <v>48</v>
      </c>
      <c r="O2483" t="s">
        <v>7056</v>
      </c>
      <c r="P2483" t="s">
        <v>61</v>
      </c>
      <c r="Q2483" t="s">
        <v>62</v>
      </c>
      <c r="R2483" t="s">
        <v>7057</v>
      </c>
      <c r="S2483" s="5">
        <v>1362.9</v>
      </c>
      <c r="T2483">
        <v>3</v>
      </c>
      <c r="U2483">
        <v>0.3</v>
      </c>
      <c r="V2483">
        <v>-19.470000000000141</v>
      </c>
      <c r="W2483">
        <v>141.22999999999999</v>
      </c>
      <c r="X2483" t="s">
        <v>64</v>
      </c>
      <c r="Y2483" t="s">
        <v>6996</v>
      </c>
      <c r="Z2483">
        <v>2013</v>
      </c>
      <c r="AA2483" s="6">
        <f>(Orders[[#This Row],[Sales]]*Orders[[#This Row],[Quantity]])-Orders[[#This Row],[Discount]]</f>
        <v>4088.4</v>
      </c>
    </row>
    <row r="2484" spans="1:27" ht="16.5" x14ac:dyDescent="0.3">
      <c r="A2484">
        <v>41204</v>
      </c>
      <c r="B2484" t="s">
        <v>7058</v>
      </c>
      <c r="C2484" s="1">
        <v>41165</v>
      </c>
      <c r="D2484" s="1">
        <v>41167</v>
      </c>
      <c r="E2484" t="s">
        <v>55</v>
      </c>
      <c r="F2484" t="s">
        <v>2226</v>
      </c>
      <c r="G2484" t="s">
        <v>2227</v>
      </c>
      <c r="H2484" t="s">
        <v>58</v>
      </c>
      <c r="I2484" t="s">
        <v>453</v>
      </c>
      <c r="J2484" t="s">
        <v>104</v>
      </c>
      <c r="K2484" t="s">
        <v>34</v>
      </c>
      <c r="L2484">
        <v>92804</v>
      </c>
      <c r="M2484" t="s">
        <v>35</v>
      </c>
      <c r="N2484" t="s">
        <v>105</v>
      </c>
      <c r="O2484" t="s">
        <v>5863</v>
      </c>
      <c r="P2484" t="s">
        <v>38</v>
      </c>
      <c r="Q2484" t="s">
        <v>98</v>
      </c>
      <c r="R2484" t="s">
        <v>5864</v>
      </c>
      <c r="S2484" s="5">
        <v>717.72</v>
      </c>
      <c r="T2484">
        <v>3</v>
      </c>
      <c r="U2484">
        <v>0.2</v>
      </c>
      <c r="V2484">
        <v>71.77200000000002</v>
      </c>
      <c r="W2484">
        <v>139.52000000000001</v>
      </c>
      <c r="X2484" t="s">
        <v>41</v>
      </c>
      <c r="Y2484" t="s">
        <v>6996</v>
      </c>
      <c r="Z2484">
        <v>2012</v>
      </c>
      <c r="AA2484" s="6">
        <f>(Orders[[#This Row],[Sales]]*Orders[[#This Row],[Quantity]])-Orders[[#This Row],[Discount]]</f>
        <v>2152.96</v>
      </c>
    </row>
    <row r="2485" spans="1:27" ht="16.5" x14ac:dyDescent="0.3">
      <c r="A2485">
        <v>35936</v>
      </c>
      <c r="B2485" t="s">
        <v>7059</v>
      </c>
      <c r="C2485" s="1">
        <v>41529</v>
      </c>
      <c r="D2485" s="1">
        <v>41534</v>
      </c>
      <c r="E2485" t="s">
        <v>66</v>
      </c>
      <c r="F2485" t="s">
        <v>1296</v>
      </c>
      <c r="G2485" t="s">
        <v>1297</v>
      </c>
      <c r="H2485" t="s">
        <v>31</v>
      </c>
      <c r="I2485" t="s">
        <v>4265</v>
      </c>
      <c r="J2485" t="s">
        <v>495</v>
      </c>
      <c r="K2485" t="s">
        <v>34</v>
      </c>
      <c r="L2485">
        <v>23602</v>
      </c>
      <c r="M2485" t="s">
        <v>35</v>
      </c>
      <c r="N2485" t="s">
        <v>36</v>
      </c>
      <c r="O2485" t="s">
        <v>3227</v>
      </c>
      <c r="P2485" t="s">
        <v>61</v>
      </c>
      <c r="Q2485" t="s">
        <v>139</v>
      </c>
      <c r="R2485" t="s">
        <v>3228</v>
      </c>
      <c r="S2485" s="5">
        <v>1599.92</v>
      </c>
      <c r="T2485">
        <v>8</v>
      </c>
      <c r="U2485">
        <v>0</v>
      </c>
      <c r="V2485">
        <v>751.9624</v>
      </c>
      <c r="W2485">
        <v>138.76</v>
      </c>
      <c r="X2485" t="s">
        <v>64</v>
      </c>
      <c r="Y2485" t="s">
        <v>6996</v>
      </c>
      <c r="Z2485">
        <v>2013</v>
      </c>
      <c r="AA2485" s="6">
        <f>(Orders[[#This Row],[Sales]]*Orders[[#This Row],[Quantity]])-Orders[[#This Row],[Discount]]</f>
        <v>12799.36</v>
      </c>
    </row>
    <row r="2486" spans="1:27" ht="16.5" x14ac:dyDescent="0.3">
      <c r="A2486">
        <v>36485</v>
      </c>
      <c r="B2486" t="s">
        <v>7060</v>
      </c>
      <c r="C2486" s="1">
        <v>41165</v>
      </c>
      <c r="D2486" s="1">
        <v>41170</v>
      </c>
      <c r="E2486" t="s">
        <v>66</v>
      </c>
      <c r="F2486" t="s">
        <v>2011</v>
      </c>
      <c r="G2486" t="s">
        <v>2012</v>
      </c>
      <c r="H2486" t="s">
        <v>31</v>
      </c>
      <c r="I2486" t="s">
        <v>69</v>
      </c>
      <c r="J2486" t="s">
        <v>643</v>
      </c>
      <c r="K2486" t="s">
        <v>34</v>
      </c>
      <c r="L2486">
        <v>47201</v>
      </c>
      <c r="M2486" t="s">
        <v>35</v>
      </c>
      <c r="N2486" t="s">
        <v>48</v>
      </c>
      <c r="O2486" t="s">
        <v>1093</v>
      </c>
      <c r="P2486" t="s">
        <v>38</v>
      </c>
      <c r="Q2486" t="s">
        <v>98</v>
      </c>
      <c r="R2486" t="s">
        <v>1094</v>
      </c>
      <c r="S2486" s="5">
        <v>1516.2</v>
      </c>
      <c r="T2486">
        <v>7</v>
      </c>
      <c r="U2486">
        <v>0</v>
      </c>
      <c r="V2486">
        <v>394.21199999999999</v>
      </c>
      <c r="W2486">
        <v>132.78</v>
      </c>
      <c r="X2486" t="s">
        <v>64</v>
      </c>
      <c r="Y2486" t="s">
        <v>6996</v>
      </c>
      <c r="Z2486">
        <v>2012</v>
      </c>
      <c r="AA2486" s="6">
        <f>(Orders[[#This Row],[Sales]]*Orders[[#This Row],[Quantity]])-Orders[[#This Row],[Discount]]</f>
        <v>10613.4</v>
      </c>
    </row>
    <row r="2487" spans="1:27" ht="16.5" x14ac:dyDescent="0.3">
      <c r="A2487">
        <v>38822</v>
      </c>
      <c r="B2487" t="s">
        <v>7061</v>
      </c>
      <c r="C2487" s="1">
        <v>40796</v>
      </c>
      <c r="D2487" s="1">
        <v>40802</v>
      </c>
      <c r="E2487" t="s">
        <v>66</v>
      </c>
      <c r="F2487" t="s">
        <v>1925</v>
      </c>
      <c r="G2487" t="s">
        <v>1926</v>
      </c>
      <c r="H2487" t="s">
        <v>31</v>
      </c>
      <c r="I2487" t="s">
        <v>2092</v>
      </c>
      <c r="J2487" t="s">
        <v>728</v>
      </c>
      <c r="K2487" t="s">
        <v>34</v>
      </c>
      <c r="L2487">
        <v>97030</v>
      </c>
      <c r="M2487" t="s">
        <v>35</v>
      </c>
      <c r="N2487" t="s">
        <v>105</v>
      </c>
      <c r="O2487" t="s">
        <v>3079</v>
      </c>
      <c r="P2487" t="s">
        <v>38</v>
      </c>
      <c r="Q2487" t="s">
        <v>98</v>
      </c>
      <c r="R2487" t="s">
        <v>3080</v>
      </c>
      <c r="S2487" s="5">
        <v>1487.04</v>
      </c>
      <c r="T2487">
        <v>5</v>
      </c>
      <c r="U2487">
        <v>0.2</v>
      </c>
      <c r="V2487">
        <v>148.70400000000009</v>
      </c>
      <c r="W2487">
        <v>129.1</v>
      </c>
      <c r="X2487" t="s">
        <v>64</v>
      </c>
      <c r="Y2487" t="s">
        <v>6996</v>
      </c>
      <c r="Z2487">
        <v>2011</v>
      </c>
      <c r="AA2487" s="6">
        <f>(Orders[[#This Row],[Sales]]*Orders[[#This Row],[Quantity]])-Orders[[#This Row],[Discount]]</f>
        <v>7435</v>
      </c>
    </row>
    <row r="2488" spans="1:27" ht="16.5" x14ac:dyDescent="0.3">
      <c r="A2488">
        <v>37472</v>
      </c>
      <c r="B2488" t="s">
        <v>7062</v>
      </c>
      <c r="C2488" s="1">
        <v>41173</v>
      </c>
      <c r="D2488" s="1">
        <v>41178</v>
      </c>
      <c r="E2488" t="s">
        <v>66</v>
      </c>
      <c r="F2488" t="s">
        <v>485</v>
      </c>
      <c r="G2488" t="s">
        <v>486</v>
      </c>
      <c r="H2488" t="s">
        <v>31</v>
      </c>
      <c r="I2488" t="s">
        <v>1101</v>
      </c>
      <c r="J2488" t="s">
        <v>287</v>
      </c>
      <c r="K2488" t="s">
        <v>34</v>
      </c>
      <c r="L2488">
        <v>29203</v>
      </c>
      <c r="M2488" t="s">
        <v>35</v>
      </c>
      <c r="N2488" t="s">
        <v>36</v>
      </c>
      <c r="O2488" t="s">
        <v>178</v>
      </c>
      <c r="P2488" t="s">
        <v>38</v>
      </c>
      <c r="Q2488" t="s">
        <v>98</v>
      </c>
      <c r="R2488" t="s">
        <v>179</v>
      </c>
      <c r="S2488" s="5">
        <v>1690.04</v>
      </c>
      <c r="T2488">
        <v>4</v>
      </c>
      <c r="U2488">
        <v>0</v>
      </c>
      <c r="V2488">
        <v>422.51</v>
      </c>
      <c r="W2488">
        <v>126.03</v>
      </c>
      <c r="X2488" t="s">
        <v>64</v>
      </c>
      <c r="Y2488" t="s">
        <v>6996</v>
      </c>
      <c r="Z2488">
        <v>2012</v>
      </c>
      <c r="AA2488" s="6">
        <f>(Orders[[#This Row],[Sales]]*Orders[[#This Row],[Quantity]])-Orders[[#This Row],[Discount]]</f>
        <v>6760.16</v>
      </c>
    </row>
    <row r="2489" spans="1:27" ht="16.5" x14ac:dyDescent="0.3">
      <c r="A2489">
        <v>35370</v>
      </c>
      <c r="B2489" t="s">
        <v>7063</v>
      </c>
      <c r="C2489" s="1">
        <v>41176</v>
      </c>
      <c r="D2489" s="1">
        <v>41179</v>
      </c>
      <c r="E2489" t="s">
        <v>55</v>
      </c>
      <c r="F2489" t="s">
        <v>6117</v>
      </c>
      <c r="G2489" t="s">
        <v>6118</v>
      </c>
      <c r="H2489" t="s">
        <v>94</v>
      </c>
      <c r="I2489" t="s">
        <v>262</v>
      </c>
      <c r="J2489" t="s">
        <v>263</v>
      </c>
      <c r="K2489" t="s">
        <v>34</v>
      </c>
      <c r="L2489">
        <v>74012</v>
      </c>
      <c r="M2489" t="s">
        <v>35</v>
      </c>
      <c r="N2489" t="s">
        <v>48</v>
      </c>
      <c r="O2489" t="s">
        <v>627</v>
      </c>
      <c r="P2489" t="s">
        <v>61</v>
      </c>
      <c r="Q2489" t="s">
        <v>72</v>
      </c>
      <c r="R2489" t="s">
        <v>628</v>
      </c>
      <c r="S2489" s="5">
        <v>821.94</v>
      </c>
      <c r="T2489">
        <v>6</v>
      </c>
      <c r="U2489">
        <v>0</v>
      </c>
      <c r="V2489">
        <v>213.70439999999999</v>
      </c>
      <c r="W2489">
        <v>125.04</v>
      </c>
      <c r="X2489" t="s">
        <v>64</v>
      </c>
      <c r="Y2489" t="s">
        <v>6996</v>
      </c>
      <c r="Z2489">
        <v>2012</v>
      </c>
      <c r="AA2489" s="6">
        <f>(Orders[[#This Row],[Sales]]*Orders[[#This Row],[Quantity]])-Orders[[#This Row],[Discount]]</f>
        <v>4931.6400000000003</v>
      </c>
    </row>
    <row r="2490" spans="1:27" ht="16.5" x14ac:dyDescent="0.3">
      <c r="A2490">
        <v>38749</v>
      </c>
      <c r="B2490" t="s">
        <v>7064</v>
      </c>
      <c r="C2490" s="1">
        <v>41900</v>
      </c>
      <c r="D2490" s="1">
        <v>41905</v>
      </c>
      <c r="E2490" t="s">
        <v>28</v>
      </c>
      <c r="F2490" t="s">
        <v>2162</v>
      </c>
      <c r="G2490" t="s">
        <v>2163</v>
      </c>
      <c r="H2490" t="s">
        <v>94</v>
      </c>
      <c r="I2490" t="s">
        <v>869</v>
      </c>
      <c r="J2490" t="s">
        <v>171</v>
      </c>
      <c r="K2490" t="s">
        <v>34</v>
      </c>
      <c r="L2490">
        <v>77036</v>
      </c>
      <c r="M2490" t="s">
        <v>35</v>
      </c>
      <c r="N2490" t="s">
        <v>48</v>
      </c>
      <c r="O2490" t="s">
        <v>2022</v>
      </c>
      <c r="P2490" t="s">
        <v>61</v>
      </c>
      <c r="Q2490" t="s">
        <v>72</v>
      </c>
      <c r="R2490" t="s">
        <v>2023</v>
      </c>
      <c r="S2490" s="5">
        <v>1415.76</v>
      </c>
      <c r="T2490">
        <v>6</v>
      </c>
      <c r="U2490">
        <v>0.2</v>
      </c>
      <c r="V2490">
        <v>88.48500000000007</v>
      </c>
      <c r="W2490">
        <v>123.82</v>
      </c>
      <c r="X2490" t="s">
        <v>53</v>
      </c>
      <c r="Y2490" t="s">
        <v>6996</v>
      </c>
      <c r="Z2490">
        <v>2014</v>
      </c>
      <c r="AA2490" s="6">
        <f>(Orders[[#This Row],[Sales]]*Orders[[#This Row],[Quantity]])-Orders[[#This Row],[Discount]]</f>
        <v>8494.3599999999988</v>
      </c>
    </row>
    <row r="2491" spans="1:27" ht="16.5" x14ac:dyDescent="0.3">
      <c r="A2491">
        <v>32836</v>
      </c>
      <c r="B2491" t="s">
        <v>7065</v>
      </c>
      <c r="C2491" s="1">
        <v>41898</v>
      </c>
      <c r="D2491" s="1">
        <v>41900</v>
      </c>
      <c r="E2491" t="s">
        <v>28</v>
      </c>
      <c r="F2491" t="s">
        <v>5768</v>
      </c>
      <c r="G2491" t="s">
        <v>5769</v>
      </c>
      <c r="H2491" t="s">
        <v>31</v>
      </c>
      <c r="I2491" t="s">
        <v>4658</v>
      </c>
      <c r="J2491" t="s">
        <v>970</v>
      </c>
      <c r="K2491" t="s">
        <v>34</v>
      </c>
      <c r="L2491">
        <v>2149</v>
      </c>
      <c r="M2491" t="s">
        <v>35</v>
      </c>
      <c r="N2491" t="s">
        <v>87</v>
      </c>
      <c r="O2491" t="s">
        <v>203</v>
      </c>
      <c r="P2491" t="s">
        <v>38</v>
      </c>
      <c r="Q2491" t="s">
        <v>173</v>
      </c>
      <c r="R2491" t="s">
        <v>204</v>
      </c>
      <c r="S2491" s="5">
        <v>782.94</v>
      </c>
      <c r="T2491">
        <v>3</v>
      </c>
      <c r="U2491">
        <v>0</v>
      </c>
      <c r="V2491">
        <v>203.56440000000001</v>
      </c>
      <c r="W2491">
        <v>123.26</v>
      </c>
      <c r="X2491" t="s">
        <v>53</v>
      </c>
      <c r="Y2491" t="s">
        <v>6996</v>
      </c>
      <c r="Z2491">
        <v>2014</v>
      </c>
      <c r="AA2491" s="6">
        <f>(Orders[[#This Row],[Sales]]*Orders[[#This Row],[Quantity]])-Orders[[#This Row],[Discount]]</f>
        <v>2348.8200000000002</v>
      </c>
    </row>
    <row r="2492" spans="1:27" ht="16.5" x14ac:dyDescent="0.3">
      <c r="A2492">
        <v>37215</v>
      </c>
      <c r="B2492" t="s">
        <v>7066</v>
      </c>
      <c r="C2492" s="1">
        <v>41169</v>
      </c>
      <c r="D2492" s="1">
        <v>41175</v>
      </c>
      <c r="E2492" t="s">
        <v>66</v>
      </c>
      <c r="F2492" t="s">
        <v>3287</v>
      </c>
      <c r="G2492" t="s">
        <v>3288</v>
      </c>
      <c r="H2492" t="s">
        <v>31</v>
      </c>
      <c r="I2492" t="s">
        <v>232</v>
      </c>
      <c r="J2492" t="s">
        <v>233</v>
      </c>
      <c r="K2492" t="s">
        <v>34</v>
      </c>
      <c r="L2492">
        <v>10035</v>
      </c>
      <c r="M2492" t="s">
        <v>35</v>
      </c>
      <c r="N2492" t="s">
        <v>87</v>
      </c>
      <c r="O2492" t="s">
        <v>384</v>
      </c>
      <c r="P2492" t="s">
        <v>38</v>
      </c>
      <c r="Q2492" t="s">
        <v>173</v>
      </c>
      <c r="R2492" t="s">
        <v>5115</v>
      </c>
      <c r="S2492" s="5">
        <v>2003.92</v>
      </c>
      <c r="T2492">
        <v>5</v>
      </c>
      <c r="U2492">
        <v>0.2</v>
      </c>
      <c r="V2492">
        <v>-25.049000000000149</v>
      </c>
      <c r="W2492">
        <v>122.58</v>
      </c>
      <c r="X2492" t="s">
        <v>64</v>
      </c>
      <c r="Y2492" t="s">
        <v>6996</v>
      </c>
      <c r="Z2492">
        <v>2012</v>
      </c>
      <c r="AA2492" s="6">
        <f>(Orders[[#This Row],[Sales]]*Orders[[#This Row],[Quantity]])-Orders[[#This Row],[Discount]]</f>
        <v>10019.4</v>
      </c>
    </row>
    <row r="2493" spans="1:27" ht="16.5" x14ac:dyDescent="0.3">
      <c r="A2493">
        <v>34791</v>
      </c>
      <c r="B2493" t="s">
        <v>7067</v>
      </c>
      <c r="C2493" s="1">
        <v>41907</v>
      </c>
      <c r="D2493" s="1">
        <v>41911</v>
      </c>
      <c r="E2493" t="s">
        <v>66</v>
      </c>
      <c r="F2493" t="s">
        <v>1332</v>
      </c>
      <c r="G2493" t="s">
        <v>1333</v>
      </c>
      <c r="H2493" t="s">
        <v>58</v>
      </c>
      <c r="I2493" t="s">
        <v>7068</v>
      </c>
      <c r="J2493" t="s">
        <v>709</v>
      </c>
      <c r="K2493" t="s">
        <v>34</v>
      </c>
      <c r="L2493">
        <v>56301</v>
      </c>
      <c r="M2493" t="s">
        <v>35</v>
      </c>
      <c r="N2493" t="s">
        <v>48</v>
      </c>
      <c r="O2493" t="s">
        <v>1989</v>
      </c>
      <c r="P2493" t="s">
        <v>61</v>
      </c>
      <c r="Q2493" t="s">
        <v>294</v>
      </c>
      <c r="R2493" t="s">
        <v>1990</v>
      </c>
      <c r="S2493" s="5">
        <v>655.90000000000009</v>
      </c>
      <c r="T2493">
        <v>5</v>
      </c>
      <c r="U2493">
        <v>0</v>
      </c>
      <c r="V2493">
        <v>275.47800000000001</v>
      </c>
      <c r="W2493">
        <v>120.28</v>
      </c>
      <c r="X2493" t="s">
        <v>53</v>
      </c>
      <c r="Y2493" t="s">
        <v>6996</v>
      </c>
      <c r="Z2493">
        <v>2014</v>
      </c>
      <c r="AA2493" s="6">
        <f>(Orders[[#This Row],[Sales]]*Orders[[#This Row],[Quantity]])-Orders[[#This Row],[Discount]]</f>
        <v>3279.5000000000005</v>
      </c>
    </row>
    <row r="2494" spans="1:27" ht="16.5" x14ac:dyDescent="0.3">
      <c r="A2494">
        <v>39143</v>
      </c>
      <c r="B2494" t="s">
        <v>7069</v>
      </c>
      <c r="C2494" s="1">
        <v>41179</v>
      </c>
      <c r="D2494" s="1">
        <v>41184</v>
      </c>
      <c r="E2494" t="s">
        <v>66</v>
      </c>
      <c r="F2494" t="s">
        <v>6034</v>
      </c>
      <c r="G2494" t="s">
        <v>6035</v>
      </c>
      <c r="H2494" t="s">
        <v>31</v>
      </c>
      <c r="I2494" t="s">
        <v>1292</v>
      </c>
      <c r="J2494" t="s">
        <v>495</v>
      </c>
      <c r="K2494" t="s">
        <v>34</v>
      </c>
      <c r="L2494">
        <v>22204</v>
      </c>
      <c r="M2494" t="s">
        <v>35</v>
      </c>
      <c r="N2494" t="s">
        <v>36</v>
      </c>
      <c r="O2494" t="s">
        <v>5236</v>
      </c>
      <c r="P2494" t="s">
        <v>61</v>
      </c>
      <c r="Q2494" t="s">
        <v>72</v>
      </c>
      <c r="R2494" t="s">
        <v>5237</v>
      </c>
      <c r="S2494" s="5">
        <v>1871.88</v>
      </c>
      <c r="T2494">
        <v>12</v>
      </c>
      <c r="U2494">
        <v>0</v>
      </c>
      <c r="V2494">
        <v>561.56399999999996</v>
      </c>
      <c r="W2494">
        <v>117.95</v>
      </c>
      <c r="X2494" t="s">
        <v>64</v>
      </c>
      <c r="Y2494" t="s">
        <v>6996</v>
      </c>
      <c r="Z2494">
        <v>2012</v>
      </c>
      <c r="AA2494" s="6">
        <f>(Orders[[#This Row],[Sales]]*Orders[[#This Row],[Quantity]])-Orders[[#This Row],[Discount]]</f>
        <v>22462.560000000001</v>
      </c>
    </row>
    <row r="2495" spans="1:27" ht="16.5" x14ac:dyDescent="0.3">
      <c r="A2495">
        <v>32206</v>
      </c>
      <c r="B2495" t="s">
        <v>7070</v>
      </c>
      <c r="C2495" s="1">
        <v>41885</v>
      </c>
      <c r="D2495" s="1">
        <v>41890</v>
      </c>
      <c r="E2495" t="s">
        <v>66</v>
      </c>
      <c r="F2495" t="s">
        <v>413</v>
      </c>
      <c r="G2495" t="s">
        <v>414</v>
      </c>
      <c r="H2495" t="s">
        <v>94</v>
      </c>
      <c r="I2495" t="s">
        <v>46</v>
      </c>
      <c r="J2495" t="s">
        <v>47</v>
      </c>
      <c r="K2495" t="s">
        <v>34</v>
      </c>
      <c r="L2495">
        <v>49201</v>
      </c>
      <c r="M2495" t="s">
        <v>35</v>
      </c>
      <c r="N2495" t="s">
        <v>48</v>
      </c>
      <c r="O2495" t="s">
        <v>3216</v>
      </c>
      <c r="P2495" t="s">
        <v>61</v>
      </c>
      <c r="Q2495" t="s">
        <v>72</v>
      </c>
      <c r="R2495" t="s">
        <v>3217</v>
      </c>
      <c r="S2495" s="5">
        <v>1199.8</v>
      </c>
      <c r="T2495">
        <v>4</v>
      </c>
      <c r="U2495">
        <v>0</v>
      </c>
      <c r="V2495">
        <v>323.94600000000003</v>
      </c>
      <c r="W2495">
        <v>117.82</v>
      </c>
      <c r="X2495" t="s">
        <v>64</v>
      </c>
      <c r="Y2495" t="s">
        <v>6996</v>
      </c>
      <c r="Z2495">
        <v>2014</v>
      </c>
      <c r="AA2495" s="6">
        <f>(Orders[[#This Row],[Sales]]*Orders[[#This Row],[Quantity]])-Orders[[#This Row],[Discount]]</f>
        <v>4799.2</v>
      </c>
    </row>
    <row r="2496" spans="1:27" ht="16.5" x14ac:dyDescent="0.3">
      <c r="A2496">
        <v>37702</v>
      </c>
      <c r="B2496" t="s">
        <v>7071</v>
      </c>
      <c r="C2496" s="1">
        <v>41883</v>
      </c>
      <c r="D2496" s="1">
        <v>41885</v>
      </c>
      <c r="E2496" t="s">
        <v>28</v>
      </c>
      <c r="F2496" t="s">
        <v>56</v>
      </c>
      <c r="G2496" t="s">
        <v>57</v>
      </c>
      <c r="H2496" t="s">
        <v>58</v>
      </c>
      <c r="I2496" t="s">
        <v>3269</v>
      </c>
      <c r="J2496" t="s">
        <v>145</v>
      </c>
      <c r="K2496" t="s">
        <v>34</v>
      </c>
      <c r="L2496">
        <v>99207</v>
      </c>
      <c r="M2496" t="s">
        <v>35</v>
      </c>
      <c r="N2496" t="s">
        <v>105</v>
      </c>
      <c r="O2496" t="s">
        <v>222</v>
      </c>
      <c r="P2496" t="s">
        <v>38</v>
      </c>
      <c r="Q2496" t="s">
        <v>98</v>
      </c>
      <c r="R2496" t="s">
        <v>223</v>
      </c>
      <c r="S2496" s="5">
        <v>569.5680000000001</v>
      </c>
      <c r="T2496">
        <v>2</v>
      </c>
      <c r="U2496">
        <v>0.2</v>
      </c>
      <c r="V2496">
        <v>7.119599999999906</v>
      </c>
      <c r="W2496">
        <v>115.19</v>
      </c>
      <c r="X2496" t="s">
        <v>53</v>
      </c>
      <c r="Y2496" t="s">
        <v>6996</v>
      </c>
      <c r="Z2496">
        <v>2014</v>
      </c>
      <c r="AA2496" s="6">
        <f>(Orders[[#This Row],[Sales]]*Orders[[#This Row],[Quantity]])-Orders[[#This Row],[Discount]]</f>
        <v>1138.9360000000001</v>
      </c>
    </row>
    <row r="2497" spans="1:27" ht="16.5" x14ac:dyDescent="0.3">
      <c r="A2497">
        <v>34723</v>
      </c>
      <c r="B2497" t="s">
        <v>7072</v>
      </c>
      <c r="C2497" s="1">
        <v>41176</v>
      </c>
      <c r="D2497" s="1">
        <v>41180</v>
      </c>
      <c r="E2497" t="s">
        <v>66</v>
      </c>
      <c r="F2497" t="s">
        <v>609</v>
      </c>
      <c r="G2497" t="s">
        <v>610</v>
      </c>
      <c r="H2497" t="s">
        <v>94</v>
      </c>
      <c r="I2497" t="s">
        <v>7073</v>
      </c>
      <c r="J2497" t="s">
        <v>541</v>
      </c>
      <c r="K2497" t="s">
        <v>34</v>
      </c>
      <c r="L2497">
        <v>52001</v>
      </c>
      <c r="M2497" t="s">
        <v>35</v>
      </c>
      <c r="N2497" t="s">
        <v>48</v>
      </c>
      <c r="O2497" t="s">
        <v>4608</v>
      </c>
      <c r="P2497" t="s">
        <v>38</v>
      </c>
      <c r="Q2497" t="s">
        <v>98</v>
      </c>
      <c r="R2497" t="s">
        <v>4609</v>
      </c>
      <c r="S2497" s="5">
        <v>1408.1</v>
      </c>
      <c r="T2497">
        <v>10</v>
      </c>
      <c r="U2497">
        <v>0</v>
      </c>
      <c r="V2497">
        <v>394.26799999999997</v>
      </c>
      <c r="W2497">
        <v>113.71</v>
      </c>
      <c r="X2497" t="s">
        <v>64</v>
      </c>
      <c r="Y2497" t="s">
        <v>6996</v>
      </c>
      <c r="Z2497">
        <v>2012</v>
      </c>
      <c r="AA2497" s="6">
        <f>(Orders[[#This Row],[Sales]]*Orders[[#This Row],[Quantity]])-Orders[[#This Row],[Discount]]</f>
        <v>14081</v>
      </c>
    </row>
    <row r="2498" spans="1:27" ht="16.5" x14ac:dyDescent="0.3">
      <c r="A2498">
        <v>36147</v>
      </c>
      <c r="B2498" t="s">
        <v>7074</v>
      </c>
      <c r="C2498" s="1">
        <v>40794</v>
      </c>
      <c r="D2498" s="1">
        <v>40800</v>
      </c>
      <c r="E2498" t="s">
        <v>66</v>
      </c>
      <c r="F2498" t="s">
        <v>974</v>
      </c>
      <c r="G2498" t="s">
        <v>975</v>
      </c>
      <c r="H2498" t="s">
        <v>31</v>
      </c>
      <c r="I2498" t="s">
        <v>7075</v>
      </c>
      <c r="J2498" t="s">
        <v>145</v>
      </c>
      <c r="K2498" t="s">
        <v>34</v>
      </c>
      <c r="L2498">
        <v>99301</v>
      </c>
      <c r="M2498" t="s">
        <v>35</v>
      </c>
      <c r="N2498" t="s">
        <v>105</v>
      </c>
      <c r="O2498" t="s">
        <v>3182</v>
      </c>
      <c r="P2498" t="s">
        <v>38</v>
      </c>
      <c r="Q2498" t="s">
        <v>98</v>
      </c>
      <c r="R2498" t="s">
        <v>3183</v>
      </c>
      <c r="S2498" s="5">
        <v>975.92</v>
      </c>
      <c r="T2498">
        <v>5</v>
      </c>
      <c r="U2498">
        <v>0.2</v>
      </c>
      <c r="V2498">
        <v>121.9899999999999</v>
      </c>
      <c r="W2498">
        <v>109.81</v>
      </c>
      <c r="X2498" t="s">
        <v>272</v>
      </c>
      <c r="Y2498" t="s">
        <v>6996</v>
      </c>
      <c r="Z2498">
        <v>2011</v>
      </c>
      <c r="AA2498" s="6">
        <f>(Orders[[#This Row],[Sales]]*Orders[[#This Row],[Quantity]])-Orders[[#This Row],[Discount]]</f>
        <v>4879.3999999999996</v>
      </c>
    </row>
    <row r="2499" spans="1:27" ht="16.5" x14ac:dyDescent="0.3">
      <c r="A2499">
        <v>33791</v>
      </c>
      <c r="B2499" t="s">
        <v>7076</v>
      </c>
      <c r="C2499" s="1">
        <v>41528</v>
      </c>
      <c r="D2499" s="1">
        <v>41532</v>
      </c>
      <c r="E2499" t="s">
        <v>28</v>
      </c>
      <c r="F2499" t="s">
        <v>1928</v>
      </c>
      <c r="G2499" t="s">
        <v>1929</v>
      </c>
      <c r="H2499" t="s">
        <v>31</v>
      </c>
      <c r="I2499" t="s">
        <v>869</v>
      </c>
      <c r="J2499" t="s">
        <v>171</v>
      </c>
      <c r="K2499" t="s">
        <v>34</v>
      </c>
      <c r="L2499">
        <v>77095</v>
      </c>
      <c r="M2499" t="s">
        <v>35</v>
      </c>
      <c r="N2499" t="s">
        <v>48</v>
      </c>
      <c r="O2499" t="s">
        <v>251</v>
      </c>
      <c r="P2499" t="s">
        <v>61</v>
      </c>
      <c r="Q2499" t="s">
        <v>72</v>
      </c>
      <c r="R2499" t="s">
        <v>252</v>
      </c>
      <c r="S2499" s="5">
        <v>719.96</v>
      </c>
      <c r="T2499">
        <v>5</v>
      </c>
      <c r="U2499">
        <v>0.2</v>
      </c>
      <c r="V2499">
        <v>53.997000000000043</v>
      </c>
      <c r="W2499">
        <v>107.79</v>
      </c>
      <c r="X2499" t="s">
        <v>53</v>
      </c>
      <c r="Y2499" t="s">
        <v>6996</v>
      </c>
      <c r="Z2499">
        <v>2013</v>
      </c>
      <c r="AA2499" s="6">
        <f>(Orders[[#This Row],[Sales]]*Orders[[#This Row],[Quantity]])-Orders[[#This Row],[Discount]]</f>
        <v>3599.6000000000004</v>
      </c>
    </row>
    <row r="2500" spans="1:27" ht="16.5" x14ac:dyDescent="0.3">
      <c r="A2500">
        <v>36567</v>
      </c>
      <c r="B2500" t="s">
        <v>7077</v>
      </c>
      <c r="C2500" s="1">
        <v>41894</v>
      </c>
      <c r="D2500" s="1">
        <v>41894</v>
      </c>
      <c r="E2500" t="s">
        <v>303</v>
      </c>
      <c r="F2500" t="s">
        <v>1347</v>
      </c>
      <c r="G2500" t="s">
        <v>1348</v>
      </c>
      <c r="H2500" t="s">
        <v>31</v>
      </c>
      <c r="I2500" t="s">
        <v>103</v>
      </c>
      <c r="J2500" t="s">
        <v>104</v>
      </c>
      <c r="K2500" t="s">
        <v>34</v>
      </c>
      <c r="L2500">
        <v>94110</v>
      </c>
      <c r="M2500" t="s">
        <v>35</v>
      </c>
      <c r="N2500" t="s">
        <v>105</v>
      </c>
      <c r="O2500" t="s">
        <v>3335</v>
      </c>
      <c r="P2500" t="s">
        <v>50</v>
      </c>
      <c r="Q2500" t="s">
        <v>89</v>
      </c>
      <c r="R2500" t="s">
        <v>3336</v>
      </c>
      <c r="S2500" s="5">
        <v>406.6</v>
      </c>
      <c r="T2500">
        <v>5</v>
      </c>
      <c r="U2500">
        <v>0</v>
      </c>
      <c r="V2500">
        <v>113.848</v>
      </c>
      <c r="W2500">
        <v>106.72</v>
      </c>
      <c r="X2500" t="s">
        <v>53</v>
      </c>
      <c r="Y2500" t="s">
        <v>6996</v>
      </c>
      <c r="Z2500">
        <v>2014</v>
      </c>
      <c r="AA2500" s="6">
        <f>(Orders[[#This Row],[Sales]]*Orders[[#This Row],[Quantity]])-Orders[[#This Row],[Discount]]</f>
        <v>2033</v>
      </c>
    </row>
    <row r="2501" spans="1:27" ht="16.5" x14ac:dyDescent="0.3">
      <c r="A2501">
        <v>35120</v>
      </c>
      <c r="B2501" t="s">
        <v>7078</v>
      </c>
      <c r="C2501" s="1">
        <v>41166</v>
      </c>
      <c r="D2501" s="1">
        <v>41170</v>
      </c>
      <c r="E2501" t="s">
        <v>66</v>
      </c>
      <c r="F2501" t="s">
        <v>680</v>
      </c>
      <c r="G2501" t="s">
        <v>681</v>
      </c>
      <c r="H2501" t="s">
        <v>31</v>
      </c>
      <c r="I2501" t="s">
        <v>232</v>
      </c>
      <c r="J2501" t="s">
        <v>233</v>
      </c>
      <c r="K2501" t="s">
        <v>34</v>
      </c>
      <c r="L2501">
        <v>10011</v>
      </c>
      <c r="M2501" t="s">
        <v>35</v>
      </c>
      <c r="N2501" t="s">
        <v>87</v>
      </c>
      <c r="O2501" t="s">
        <v>3082</v>
      </c>
      <c r="P2501" t="s">
        <v>50</v>
      </c>
      <c r="Q2501" t="s">
        <v>112</v>
      </c>
      <c r="R2501" t="s">
        <v>3083</v>
      </c>
      <c r="S2501" s="5">
        <v>991.19999999999993</v>
      </c>
      <c r="T2501">
        <v>6</v>
      </c>
      <c r="U2501">
        <v>0</v>
      </c>
      <c r="V2501">
        <v>257.71199999999999</v>
      </c>
      <c r="W2501">
        <v>103.01</v>
      </c>
      <c r="X2501" t="s">
        <v>64</v>
      </c>
      <c r="Y2501" t="s">
        <v>6996</v>
      </c>
      <c r="Z2501">
        <v>2012</v>
      </c>
      <c r="AA2501" s="6">
        <f>(Orders[[#This Row],[Sales]]*Orders[[#This Row],[Quantity]])-Orders[[#This Row],[Discount]]</f>
        <v>5947.2</v>
      </c>
    </row>
    <row r="2502" spans="1:27" ht="16.5" x14ac:dyDescent="0.3">
      <c r="A2502">
        <v>38197</v>
      </c>
      <c r="B2502" t="s">
        <v>7079</v>
      </c>
      <c r="C2502" s="1">
        <v>41159</v>
      </c>
      <c r="D2502" s="1">
        <v>41163</v>
      </c>
      <c r="E2502" t="s">
        <v>66</v>
      </c>
      <c r="F2502" t="s">
        <v>3096</v>
      </c>
      <c r="G2502" t="s">
        <v>3097</v>
      </c>
      <c r="H2502" t="s">
        <v>94</v>
      </c>
      <c r="I2502" t="s">
        <v>232</v>
      </c>
      <c r="J2502" t="s">
        <v>233</v>
      </c>
      <c r="K2502" t="s">
        <v>34</v>
      </c>
      <c r="L2502">
        <v>10009</v>
      </c>
      <c r="M2502" t="s">
        <v>35</v>
      </c>
      <c r="N2502" t="s">
        <v>87</v>
      </c>
      <c r="O2502" t="s">
        <v>3289</v>
      </c>
      <c r="P2502" t="s">
        <v>61</v>
      </c>
      <c r="Q2502" t="s">
        <v>294</v>
      </c>
      <c r="R2502" t="s">
        <v>3290</v>
      </c>
      <c r="S2502" s="5">
        <v>559.92999999999995</v>
      </c>
      <c r="T2502">
        <v>7</v>
      </c>
      <c r="U2502">
        <v>0</v>
      </c>
      <c r="V2502">
        <v>167.97900000000001</v>
      </c>
      <c r="W2502">
        <v>101.52</v>
      </c>
      <c r="X2502" t="s">
        <v>53</v>
      </c>
      <c r="Y2502" t="s">
        <v>6996</v>
      </c>
      <c r="Z2502">
        <v>2012</v>
      </c>
      <c r="AA2502" s="6">
        <f>(Orders[[#This Row],[Sales]]*Orders[[#This Row],[Quantity]])-Orders[[#This Row],[Discount]]</f>
        <v>3919.5099999999998</v>
      </c>
    </row>
    <row r="2503" spans="1:27" ht="16.5" x14ac:dyDescent="0.3">
      <c r="A2503">
        <v>33968</v>
      </c>
      <c r="B2503" t="s">
        <v>7080</v>
      </c>
      <c r="C2503" s="1">
        <v>40795</v>
      </c>
      <c r="D2503" s="1">
        <v>40798</v>
      </c>
      <c r="E2503" t="s">
        <v>28</v>
      </c>
      <c r="F2503" t="s">
        <v>1546</v>
      </c>
      <c r="G2503" t="s">
        <v>1547</v>
      </c>
      <c r="H2503" t="s">
        <v>58</v>
      </c>
      <c r="I2503" t="s">
        <v>2841</v>
      </c>
      <c r="J2503" t="s">
        <v>970</v>
      </c>
      <c r="K2503" t="s">
        <v>34</v>
      </c>
      <c r="L2503">
        <v>1852</v>
      </c>
      <c r="M2503" t="s">
        <v>35</v>
      </c>
      <c r="N2503" t="s">
        <v>87</v>
      </c>
      <c r="O2503" t="s">
        <v>7081</v>
      </c>
      <c r="P2503" t="s">
        <v>38</v>
      </c>
      <c r="Q2503" t="s">
        <v>98</v>
      </c>
      <c r="R2503" t="s">
        <v>7082</v>
      </c>
      <c r="S2503" s="5">
        <v>785.87999999999988</v>
      </c>
      <c r="T2503">
        <v>6</v>
      </c>
      <c r="U2503">
        <v>0</v>
      </c>
      <c r="V2503">
        <v>212.1876</v>
      </c>
      <c r="W2503">
        <v>99.81</v>
      </c>
      <c r="X2503" t="s">
        <v>53</v>
      </c>
      <c r="Y2503" t="s">
        <v>6996</v>
      </c>
      <c r="Z2503">
        <v>2011</v>
      </c>
      <c r="AA2503" s="6">
        <f>(Orders[[#This Row],[Sales]]*Orders[[#This Row],[Quantity]])-Orders[[#This Row],[Discount]]</f>
        <v>4715.2799999999988</v>
      </c>
    </row>
    <row r="2504" spans="1:27" ht="16.5" x14ac:dyDescent="0.3">
      <c r="A2504">
        <v>37122</v>
      </c>
      <c r="B2504" t="s">
        <v>7083</v>
      </c>
      <c r="C2504" s="1">
        <v>41886</v>
      </c>
      <c r="D2504" s="1">
        <v>41889</v>
      </c>
      <c r="E2504" t="s">
        <v>28</v>
      </c>
      <c r="F2504" t="s">
        <v>7084</v>
      </c>
      <c r="G2504" t="s">
        <v>7085</v>
      </c>
      <c r="H2504" t="s">
        <v>94</v>
      </c>
      <c r="I2504" t="s">
        <v>232</v>
      </c>
      <c r="J2504" t="s">
        <v>233</v>
      </c>
      <c r="K2504" t="s">
        <v>34</v>
      </c>
      <c r="L2504">
        <v>10035</v>
      </c>
      <c r="M2504" t="s">
        <v>35</v>
      </c>
      <c r="N2504" t="s">
        <v>87</v>
      </c>
      <c r="O2504" t="s">
        <v>1183</v>
      </c>
      <c r="P2504" t="s">
        <v>50</v>
      </c>
      <c r="Q2504" t="s">
        <v>416</v>
      </c>
      <c r="R2504" t="s">
        <v>1184</v>
      </c>
      <c r="S2504" s="5">
        <v>419.4</v>
      </c>
      <c r="T2504">
        <v>4</v>
      </c>
      <c r="U2504">
        <v>0</v>
      </c>
      <c r="V2504">
        <v>201.31200000000001</v>
      </c>
      <c r="W2504">
        <v>95.29</v>
      </c>
      <c r="X2504" t="s">
        <v>53</v>
      </c>
      <c r="Y2504" t="s">
        <v>6996</v>
      </c>
      <c r="Z2504">
        <v>2014</v>
      </c>
      <c r="AA2504" s="6">
        <f>(Orders[[#This Row],[Sales]]*Orders[[#This Row],[Quantity]])-Orders[[#This Row],[Discount]]</f>
        <v>1677.6</v>
      </c>
    </row>
    <row r="2505" spans="1:27" ht="16.5" x14ac:dyDescent="0.3">
      <c r="A2505">
        <v>34863</v>
      </c>
      <c r="B2505" t="s">
        <v>7086</v>
      </c>
      <c r="C2505" s="1">
        <v>41890</v>
      </c>
      <c r="D2505" s="1">
        <v>41897</v>
      </c>
      <c r="E2505" t="s">
        <v>66</v>
      </c>
      <c r="F2505" t="s">
        <v>2025</v>
      </c>
      <c r="G2505" t="s">
        <v>2026</v>
      </c>
      <c r="H2505" t="s">
        <v>94</v>
      </c>
      <c r="I2505" t="s">
        <v>7087</v>
      </c>
      <c r="J2505" t="s">
        <v>78</v>
      </c>
      <c r="K2505" t="s">
        <v>34</v>
      </c>
      <c r="L2505">
        <v>64055</v>
      </c>
      <c r="M2505" t="s">
        <v>35</v>
      </c>
      <c r="N2505" t="s">
        <v>48</v>
      </c>
      <c r="O2505" t="s">
        <v>3609</v>
      </c>
      <c r="P2505" t="s">
        <v>50</v>
      </c>
      <c r="Q2505" t="s">
        <v>51</v>
      </c>
      <c r="R2505" t="s">
        <v>3610</v>
      </c>
      <c r="S2505" s="5">
        <v>1577.94</v>
      </c>
      <c r="T2505">
        <v>3</v>
      </c>
      <c r="U2505">
        <v>0</v>
      </c>
      <c r="V2505">
        <v>757.41120000000001</v>
      </c>
      <c r="W2505">
        <v>95.11</v>
      </c>
      <c r="X2505" t="s">
        <v>64</v>
      </c>
      <c r="Y2505" t="s">
        <v>6996</v>
      </c>
      <c r="Z2505">
        <v>2014</v>
      </c>
      <c r="AA2505" s="6">
        <f>(Orders[[#This Row],[Sales]]*Orders[[#This Row],[Quantity]])-Orders[[#This Row],[Discount]]</f>
        <v>4733.82</v>
      </c>
    </row>
    <row r="2506" spans="1:27" ht="16.5" x14ac:dyDescent="0.3">
      <c r="A2506">
        <v>40386</v>
      </c>
      <c r="B2506" t="s">
        <v>7088</v>
      </c>
      <c r="C2506" s="1">
        <v>41535</v>
      </c>
      <c r="D2506" s="1">
        <v>41538</v>
      </c>
      <c r="E2506" t="s">
        <v>28</v>
      </c>
      <c r="F2506" t="s">
        <v>5046</v>
      </c>
      <c r="G2506" t="s">
        <v>5047</v>
      </c>
      <c r="H2506" t="s">
        <v>31</v>
      </c>
      <c r="I2506" t="s">
        <v>77</v>
      </c>
      <c r="J2506" t="s">
        <v>250</v>
      </c>
      <c r="K2506" t="s">
        <v>34</v>
      </c>
      <c r="L2506">
        <v>45503</v>
      </c>
      <c r="M2506" t="s">
        <v>35</v>
      </c>
      <c r="N2506" t="s">
        <v>87</v>
      </c>
      <c r="O2506" t="s">
        <v>6628</v>
      </c>
      <c r="P2506" t="s">
        <v>50</v>
      </c>
      <c r="Q2506" t="s">
        <v>112</v>
      </c>
      <c r="R2506" t="s">
        <v>6629</v>
      </c>
      <c r="S2506" s="5">
        <v>295.39999999999998</v>
      </c>
      <c r="T2506">
        <v>5</v>
      </c>
      <c r="U2506">
        <v>0.2</v>
      </c>
      <c r="V2506">
        <v>-62.772499999999972</v>
      </c>
      <c r="W2506">
        <v>94.45</v>
      </c>
      <c r="X2506" t="s">
        <v>41</v>
      </c>
      <c r="Y2506" t="s">
        <v>6996</v>
      </c>
      <c r="Z2506">
        <v>2013</v>
      </c>
      <c r="AA2506" s="6">
        <f>(Orders[[#This Row],[Sales]]*Orders[[#This Row],[Quantity]])-Orders[[#This Row],[Discount]]</f>
        <v>1476.8</v>
      </c>
    </row>
    <row r="2507" spans="1:27" ht="16.5" x14ac:dyDescent="0.3">
      <c r="A2507">
        <v>36272</v>
      </c>
      <c r="B2507" t="s">
        <v>7089</v>
      </c>
      <c r="C2507" s="1">
        <v>41170</v>
      </c>
      <c r="D2507" s="1">
        <v>41175</v>
      </c>
      <c r="E2507" t="s">
        <v>28</v>
      </c>
      <c r="F2507" t="s">
        <v>1513</v>
      </c>
      <c r="G2507" t="s">
        <v>1514</v>
      </c>
      <c r="H2507" t="s">
        <v>58</v>
      </c>
      <c r="I2507" t="s">
        <v>124</v>
      </c>
      <c r="J2507" t="s">
        <v>389</v>
      </c>
      <c r="K2507" t="s">
        <v>34</v>
      </c>
      <c r="L2507">
        <v>32216</v>
      </c>
      <c r="M2507" t="s">
        <v>35</v>
      </c>
      <c r="N2507" t="s">
        <v>36</v>
      </c>
      <c r="O2507" t="s">
        <v>3735</v>
      </c>
      <c r="P2507" t="s">
        <v>61</v>
      </c>
      <c r="Q2507" t="s">
        <v>294</v>
      </c>
      <c r="R2507" t="s">
        <v>3736</v>
      </c>
      <c r="S2507" s="5">
        <v>717.12000000000012</v>
      </c>
      <c r="T2507">
        <v>9</v>
      </c>
      <c r="U2507">
        <v>0.2</v>
      </c>
      <c r="V2507">
        <v>152.38799999999989</v>
      </c>
      <c r="W2507">
        <v>91.69</v>
      </c>
      <c r="X2507" t="s">
        <v>53</v>
      </c>
      <c r="Y2507" t="s">
        <v>6996</v>
      </c>
      <c r="Z2507">
        <v>2012</v>
      </c>
      <c r="AA2507" s="6">
        <f>(Orders[[#This Row],[Sales]]*Orders[[#This Row],[Quantity]])-Orders[[#This Row],[Discount]]</f>
        <v>6453.880000000001</v>
      </c>
    </row>
    <row r="2508" spans="1:27" ht="16.5" x14ac:dyDescent="0.3">
      <c r="A2508">
        <v>35547</v>
      </c>
      <c r="B2508" t="s">
        <v>7090</v>
      </c>
      <c r="C2508" s="1">
        <v>40805</v>
      </c>
      <c r="D2508" s="1">
        <v>40805</v>
      </c>
      <c r="E2508" t="s">
        <v>303</v>
      </c>
      <c r="F2508" t="s">
        <v>3050</v>
      </c>
      <c r="G2508" t="s">
        <v>3051</v>
      </c>
      <c r="H2508" t="s">
        <v>58</v>
      </c>
      <c r="I2508" t="s">
        <v>232</v>
      </c>
      <c r="J2508" t="s">
        <v>233</v>
      </c>
      <c r="K2508" t="s">
        <v>34</v>
      </c>
      <c r="L2508">
        <v>10011</v>
      </c>
      <c r="M2508" t="s">
        <v>35</v>
      </c>
      <c r="N2508" t="s">
        <v>87</v>
      </c>
      <c r="O2508" t="s">
        <v>4608</v>
      </c>
      <c r="P2508" t="s">
        <v>38</v>
      </c>
      <c r="Q2508" t="s">
        <v>98</v>
      </c>
      <c r="R2508" t="s">
        <v>4609</v>
      </c>
      <c r="S2508" s="5">
        <v>887.10299999999995</v>
      </c>
      <c r="T2508">
        <v>7</v>
      </c>
      <c r="U2508">
        <v>0.1</v>
      </c>
      <c r="V2508">
        <v>177.42060000000001</v>
      </c>
      <c r="W2508">
        <v>89.69</v>
      </c>
      <c r="X2508" t="s">
        <v>53</v>
      </c>
      <c r="Y2508" t="s">
        <v>6996</v>
      </c>
      <c r="Z2508">
        <v>2011</v>
      </c>
      <c r="AA2508" s="6">
        <f>(Orders[[#This Row],[Sales]]*Orders[[#This Row],[Quantity]])-Orders[[#This Row],[Discount]]</f>
        <v>6209.6209999999992</v>
      </c>
    </row>
    <row r="2509" spans="1:27" ht="16.5" x14ac:dyDescent="0.3">
      <c r="A2509">
        <v>35029</v>
      </c>
      <c r="B2509" t="s">
        <v>7091</v>
      </c>
      <c r="C2509" s="1">
        <v>41170</v>
      </c>
      <c r="D2509" s="1">
        <v>41175</v>
      </c>
      <c r="E2509" t="s">
        <v>66</v>
      </c>
      <c r="F2509" t="s">
        <v>1744</v>
      </c>
      <c r="G2509" t="s">
        <v>1745</v>
      </c>
      <c r="H2509" t="s">
        <v>58</v>
      </c>
      <c r="I2509" t="s">
        <v>1238</v>
      </c>
      <c r="J2509" t="s">
        <v>502</v>
      </c>
      <c r="K2509" t="s">
        <v>34</v>
      </c>
      <c r="L2509">
        <v>20735</v>
      </c>
      <c r="M2509" t="s">
        <v>35</v>
      </c>
      <c r="N2509" t="s">
        <v>87</v>
      </c>
      <c r="O2509" t="s">
        <v>251</v>
      </c>
      <c r="P2509" t="s">
        <v>61</v>
      </c>
      <c r="Q2509" t="s">
        <v>72</v>
      </c>
      <c r="R2509" t="s">
        <v>252</v>
      </c>
      <c r="S2509" s="5">
        <v>1259.93</v>
      </c>
      <c r="T2509">
        <v>7</v>
      </c>
      <c r="U2509">
        <v>0</v>
      </c>
      <c r="V2509">
        <v>327.58179999999999</v>
      </c>
      <c r="W2509">
        <v>89.06</v>
      </c>
      <c r="X2509" t="s">
        <v>53</v>
      </c>
      <c r="Y2509" t="s">
        <v>6996</v>
      </c>
      <c r="Z2509">
        <v>2012</v>
      </c>
      <c r="AA2509" s="6">
        <f>(Orders[[#This Row],[Sales]]*Orders[[#This Row],[Quantity]])-Orders[[#This Row],[Discount]]</f>
        <v>8819.51</v>
      </c>
    </row>
    <row r="2510" spans="1:27" ht="16.5" x14ac:dyDescent="0.3">
      <c r="A2510">
        <v>38053</v>
      </c>
      <c r="B2510" t="s">
        <v>7092</v>
      </c>
      <c r="C2510" s="1">
        <v>41898</v>
      </c>
      <c r="D2510" s="1">
        <v>41902</v>
      </c>
      <c r="E2510" t="s">
        <v>66</v>
      </c>
      <c r="F2510" t="s">
        <v>7093</v>
      </c>
      <c r="G2510" t="s">
        <v>7094</v>
      </c>
      <c r="H2510" t="s">
        <v>58</v>
      </c>
      <c r="I2510" t="s">
        <v>1866</v>
      </c>
      <c r="J2510" t="s">
        <v>350</v>
      </c>
      <c r="K2510" t="s">
        <v>34</v>
      </c>
      <c r="L2510">
        <v>8701</v>
      </c>
      <c r="M2510" t="s">
        <v>35</v>
      </c>
      <c r="N2510" t="s">
        <v>87</v>
      </c>
      <c r="O2510" t="s">
        <v>7095</v>
      </c>
      <c r="P2510" t="s">
        <v>38</v>
      </c>
      <c r="Q2510" t="s">
        <v>98</v>
      </c>
      <c r="R2510" t="s">
        <v>7096</v>
      </c>
      <c r="S2510" s="5">
        <v>512.96</v>
      </c>
      <c r="T2510">
        <v>4</v>
      </c>
      <c r="U2510">
        <v>0</v>
      </c>
      <c r="V2510">
        <v>143.62880000000001</v>
      </c>
      <c r="W2510">
        <v>88.83</v>
      </c>
      <c r="X2510" t="s">
        <v>53</v>
      </c>
      <c r="Y2510" t="s">
        <v>6996</v>
      </c>
      <c r="Z2510">
        <v>2014</v>
      </c>
      <c r="AA2510" s="6">
        <f>(Orders[[#This Row],[Sales]]*Orders[[#This Row],[Quantity]])-Orders[[#This Row],[Discount]]</f>
        <v>2051.84</v>
      </c>
    </row>
    <row r="2511" spans="1:27" ht="16.5" x14ac:dyDescent="0.3">
      <c r="A2511">
        <v>31650</v>
      </c>
      <c r="B2511" t="s">
        <v>7097</v>
      </c>
      <c r="C2511" s="1">
        <v>41519</v>
      </c>
      <c r="D2511" s="1">
        <v>41521</v>
      </c>
      <c r="E2511" t="s">
        <v>55</v>
      </c>
      <c r="F2511" t="s">
        <v>2364</v>
      </c>
      <c r="G2511" t="s">
        <v>2365</v>
      </c>
      <c r="H2511" t="s">
        <v>94</v>
      </c>
      <c r="I2511" t="s">
        <v>232</v>
      </c>
      <c r="J2511" t="s">
        <v>233</v>
      </c>
      <c r="K2511" t="s">
        <v>34</v>
      </c>
      <c r="L2511">
        <v>10009</v>
      </c>
      <c r="M2511" t="s">
        <v>35</v>
      </c>
      <c r="N2511" t="s">
        <v>87</v>
      </c>
      <c r="O2511" t="s">
        <v>49</v>
      </c>
      <c r="P2511" t="s">
        <v>50</v>
      </c>
      <c r="Q2511" t="s">
        <v>51</v>
      </c>
      <c r="R2511" t="s">
        <v>52</v>
      </c>
      <c r="S2511" s="5">
        <v>4355.1680000000006</v>
      </c>
      <c r="T2511">
        <v>4</v>
      </c>
      <c r="U2511">
        <v>0.2</v>
      </c>
      <c r="V2511">
        <v>1415.4295999999999</v>
      </c>
      <c r="W2511">
        <v>82.67</v>
      </c>
      <c r="X2511" t="s">
        <v>41</v>
      </c>
      <c r="Y2511" t="s">
        <v>6996</v>
      </c>
      <c r="Z2511">
        <v>2013</v>
      </c>
      <c r="AA2511" s="6">
        <f>(Orders[[#This Row],[Sales]]*Orders[[#This Row],[Quantity]])-Orders[[#This Row],[Discount]]</f>
        <v>17420.472000000002</v>
      </c>
    </row>
    <row r="2512" spans="1:27" ht="16.5" x14ac:dyDescent="0.3">
      <c r="A2512">
        <v>31754</v>
      </c>
      <c r="B2512" t="s">
        <v>7098</v>
      </c>
      <c r="C2512" s="1">
        <v>41544</v>
      </c>
      <c r="D2512" s="1">
        <v>41549</v>
      </c>
      <c r="E2512" t="s">
        <v>66</v>
      </c>
      <c r="F2512" t="s">
        <v>1067</v>
      </c>
      <c r="G2512" t="s">
        <v>1068</v>
      </c>
      <c r="H2512" t="s">
        <v>31</v>
      </c>
      <c r="I2512" t="s">
        <v>1206</v>
      </c>
      <c r="J2512" t="s">
        <v>118</v>
      </c>
      <c r="K2512" t="s">
        <v>34</v>
      </c>
      <c r="L2512">
        <v>62521</v>
      </c>
      <c r="M2512" t="s">
        <v>35</v>
      </c>
      <c r="N2512" t="s">
        <v>48</v>
      </c>
      <c r="O2512" t="s">
        <v>222</v>
      </c>
      <c r="P2512" t="s">
        <v>38</v>
      </c>
      <c r="Q2512" t="s">
        <v>98</v>
      </c>
      <c r="R2512" t="s">
        <v>223</v>
      </c>
      <c r="S2512" s="5">
        <v>747.55799999999999</v>
      </c>
      <c r="T2512">
        <v>3</v>
      </c>
      <c r="U2512">
        <v>0.3</v>
      </c>
      <c r="V2512">
        <v>-96.11460000000011</v>
      </c>
      <c r="W2512">
        <v>82.14</v>
      </c>
      <c r="X2512" t="s">
        <v>53</v>
      </c>
      <c r="Y2512" t="s">
        <v>6996</v>
      </c>
      <c r="Z2512">
        <v>2013</v>
      </c>
      <c r="AA2512" s="6">
        <f>(Orders[[#This Row],[Sales]]*Orders[[#This Row],[Quantity]])-Orders[[#This Row],[Discount]]</f>
        <v>2242.3739999999998</v>
      </c>
    </row>
    <row r="2513" spans="1:27" ht="16.5" x14ac:dyDescent="0.3">
      <c r="A2513">
        <v>32441</v>
      </c>
      <c r="B2513" t="s">
        <v>7099</v>
      </c>
      <c r="C2513" s="1">
        <v>40815</v>
      </c>
      <c r="D2513" s="1">
        <v>40819</v>
      </c>
      <c r="E2513" t="s">
        <v>66</v>
      </c>
      <c r="F2513" t="s">
        <v>3446</v>
      </c>
      <c r="G2513" t="s">
        <v>3447</v>
      </c>
      <c r="H2513" t="s">
        <v>31</v>
      </c>
      <c r="I2513" t="s">
        <v>151</v>
      </c>
      <c r="J2513" t="s">
        <v>104</v>
      </c>
      <c r="K2513" t="s">
        <v>34</v>
      </c>
      <c r="L2513">
        <v>90045</v>
      </c>
      <c r="M2513" t="s">
        <v>35</v>
      </c>
      <c r="N2513" t="s">
        <v>105</v>
      </c>
      <c r="O2513" t="s">
        <v>7100</v>
      </c>
      <c r="P2513" t="s">
        <v>61</v>
      </c>
      <c r="Q2513" t="s">
        <v>62</v>
      </c>
      <c r="R2513" t="s">
        <v>7101</v>
      </c>
      <c r="S2513" s="5">
        <v>686.32</v>
      </c>
      <c r="T2513">
        <v>2</v>
      </c>
      <c r="U2513">
        <v>0.2</v>
      </c>
      <c r="V2513">
        <v>223.05399999999989</v>
      </c>
      <c r="W2513">
        <v>81.78</v>
      </c>
      <c r="X2513" t="s">
        <v>53</v>
      </c>
      <c r="Y2513" t="s">
        <v>6996</v>
      </c>
      <c r="Z2513">
        <v>2011</v>
      </c>
      <c r="AA2513" s="6">
        <f>(Orders[[#This Row],[Sales]]*Orders[[#This Row],[Quantity]])-Orders[[#This Row],[Discount]]</f>
        <v>1372.44</v>
      </c>
    </row>
    <row r="2514" spans="1:27" ht="16.5" x14ac:dyDescent="0.3">
      <c r="A2514">
        <v>35145</v>
      </c>
      <c r="B2514" t="s">
        <v>7102</v>
      </c>
      <c r="C2514" s="1">
        <v>41905</v>
      </c>
      <c r="D2514" s="1">
        <v>41906</v>
      </c>
      <c r="E2514" t="s">
        <v>55</v>
      </c>
      <c r="F2514" t="s">
        <v>3162</v>
      </c>
      <c r="G2514" t="s">
        <v>3163</v>
      </c>
      <c r="H2514" t="s">
        <v>31</v>
      </c>
      <c r="I2514" t="s">
        <v>383</v>
      </c>
      <c r="J2514" t="s">
        <v>221</v>
      </c>
      <c r="K2514" t="s">
        <v>34</v>
      </c>
      <c r="L2514">
        <v>72701</v>
      </c>
      <c r="M2514" t="s">
        <v>35</v>
      </c>
      <c r="N2514" t="s">
        <v>36</v>
      </c>
      <c r="O2514" t="s">
        <v>467</v>
      </c>
      <c r="P2514" t="s">
        <v>50</v>
      </c>
      <c r="Q2514" t="s">
        <v>51</v>
      </c>
      <c r="R2514" t="s">
        <v>468</v>
      </c>
      <c r="S2514" s="5">
        <v>691.96</v>
      </c>
      <c r="T2514">
        <v>4</v>
      </c>
      <c r="U2514">
        <v>0</v>
      </c>
      <c r="V2514">
        <v>318.30160000000001</v>
      </c>
      <c r="W2514">
        <v>80.81</v>
      </c>
      <c r="X2514" t="s">
        <v>64</v>
      </c>
      <c r="Y2514" t="s">
        <v>6996</v>
      </c>
      <c r="Z2514">
        <v>2014</v>
      </c>
      <c r="AA2514" s="6">
        <f>(Orders[[#This Row],[Sales]]*Orders[[#This Row],[Quantity]])-Orders[[#This Row],[Discount]]</f>
        <v>2767.84</v>
      </c>
    </row>
    <row r="2515" spans="1:27" ht="16.5" x14ac:dyDescent="0.3">
      <c r="A2515">
        <v>32671</v>
      </c>
      <c r="B2515" t="s">
        <v>7103</v>
      </c>
      <c r="C2515" s="1">
        <v>41166</v>
      </c>
      <c r="D2515" s="1">
        <v>41171</v>
      </c>
      <c r="E2515" t="s">
        <v>66</v>
      </c>
      <c r="F2515" t="s">
        <v>1319</v>
      </c>
      <c r="G2515" t="s">
        <v>1320</v>
      </c>
      <c r="H2515" t="s">
        <v>31</v>
      </c>
      <c r="I2515" t="s">
        <v>6185</v>
      </c>
      <c r="J2515" t="s">
        <v>1747</v>
      </c>
      <c r="K2515" t="s">
        <v>34</v>
      </c>
      <c r="L2515">
        <v>84604</v>
      </c>
      <c r="M2515" t="s">
        <v>35</v>
      </c>
      <c r="N2515" t="s">
        <v>105</v>
      </c>
      <c r="O2515" t="s">
        <v>7104</v>
      </c>
      <c r="P2515" t="s">
        <v>38</v>
      </c>
      <c r="Q2515" t="s">
        <v>39</v>
      </c>
      <c r="R2515" t="s">
        <v>7105</v>
      </c>
      <c r="S2515" s="5">
        <v>912.75</v>
      </c>
      <c r="T2515">
        <v>5</v>
      </c>
      <c r="U2515">
        <v>0</v>
      </c>
      <c r="V2515">
        <v>118.6575000000001</v>
      </c>
      <c r="W2515">
        <v>79.290000000000006</v>
      </c>
      <c r="X2515" t="s">
        <v>64</v>
      </c>
      <c r="Y2515" t="s">
        <v>6996</v>
      </c>
      <c r="Z2515">
        <v>2012</v>
      </c>
      <c r="AA2515" s="6">
        <f>(Orders[[#This Row],[Sales]]*Orders[[#This Row],[Quantity]])-Orders[[#This Row],[Discount]]</f>
        <v>4563.75</v>
      </c>
    </row>
    <row r="2516" spans="1:27" ht="16.5" x14ac:dyDescent="0.3">
      <c r="A2516">
        <v>33951</v>
      </c>
      <c r="B2516" t="s">
        <v>7106</v>
      </c>
      <c r="C2516" s="1">
        <v>41900</v>
      </c>
      <c r="D2516" s="1">
        <v>41904</v>
      </c>
      <c r="E2516" t="s">
        <v>28</v>
      </c>
      <c r="F2516" t="s">
        <v>4870</v>
      </c>
      <c r="G2516" t="s">
        <v>4871</v>
      </c>
      <c r="H2516" t="s">
        <v>58</v>
      </c>
      <c r="I2516" t="s">
        <v>6185</v>
      </c>
      <c r="J2516" t="s">
        <v>1747</v>
      </c>
      <c r="K2516" t="s">
        <v>34</v>
      </c>
      <c r="L2516">
        <v>84604</v>
      </c>
      <c r="M2516" t="s">
        <v>35</v>
      </c>
      <c r="N2516" t="s">
        <v>105</v>
      </c>
      <c r="O2516" t="s">
        <v>7107</v>
      </c>
      <c r="P2516" t="s">
        <v>38</v>
      </c>
      <c r="Q2516" t="s">
        <v>173</v>
      </c>
      <c r="R2516" t="s">
        <v>7108</v>
      </c>
      <c r="S2516" s="5">
        <v>1292.94</v>
      </c>
      <c r="T2516">
        <v>3</v>
      </c>
      <c r="U2516">
        <v>0</v>
      </c>
      <c r="V2516">
        <v>77.576399999999921</v>
      </c>
      <c r="W2516">
        <v>77.12</v>
      </c>
      <c r="X2516" t="s">
        <v>64</v>
      </c>
      <c r="Y2516" t="s">
        <v>6996</v>
      </c>
      <c r="Z2516">
        <v>2014</v>
      </c>
      <c r="AA2516" s="6">
        <f>(Orders[[#This Row],[Sales]]*Orders[[#This Row],[Quantity]])-Orders[[#This Row],[Discount]]</f>
        <v>3878.82</v>
      </c>
    </row>
    <row r="2517" spans="1:27" ht="16.5" x14ac:dyDescent="0.3">
      <c r="A2517">
        <v>40624</v>
      </c>
      <c r="B2517" t="s">
        <v>7109</v>
      </c>
      <c r="C2517" s="1">
        <v>41890</v>
      </c>
      <c r="D2517" s="1">
        <v>41893</v>
      </c>
      <c r="E2517" t="s">
        <v>55</v>
      </c>
      <c r="F2517" t="s">
        <v>5318</v>
      </c>
      <c r="G2517" t="s">
        <v>5319</v>
      </c>
      <c r="H2517" t="s">
        <v>31</v>
      </c>
      <c r="I2517" t="s">
        <v>6805</v>
      </c>
      <c r="J2517" t="s">
        <v>145</v>
      </c>
      <c r="K2517" t="s">
        <v>34</v>
      </c>
      <c r="L2517">
        <v>98026</v>
      </c>
      <c r="M2517" t="s">
        <v>35</v>
      </c>
      <c r="N2517" t="s">
        <v>105</v>
      </c>
      <c r="O2517" t="s">
        <v>5106</v>
      </c>
      <c r="P2517" t="s">
        <v>61</v>
      </c>
      <c r="Q2517" t="s">
        <v>72</v>
      </c>
      <c r="R2517" t="s">
        <v>5107</v>
      </c>
      <c r="S2517" s="5">
        <v>455.71199999999999</v>
      </c>
      <c r="T2517">
        <v>2</v>
      </c>
      <c r="U2517">
        <v>0.2</v>
      </c>
      <c r="V2517">
        <v>34.178400000000011</v>
      </c>
      <c r="W2517">
        <v>75.19</v>
      </c>
      <c r="X2517" t="s">
        <v>53</v>
      </c>
      <c r="Y2517" t="s">
        <v>6996</v>
      </c>
      <c r="Z2517">
        <v>2014</v>
      </c>
      <c r="AA2517" s="6">
        <f>(Orders[[#This Row],[Sales]]*Orders[[#This Row],[Quantity]])-Orders[[#This Row],[Discount]]</f>
        <v>911.22399999999993</v>
      </c>
    </row>
    <row r="2518" spans="1:27" ht="16.5" x14ac:dyDescent="0.3">
      <c r="A2518">
        <v>38141</v>
      </c>
      <c r="B2518" t="s">
        <v>7110</v>
      </c>
      <c r="C2518" s="1">
        <v>41530</v>
      </c>
      <c r="D2518" s="1">
        <v>41535</v>
      </c>
      <c r="E2518" t="s">
        <v>66</v>
      </c>
      <c r="F2518" t="s">
        <v>387</v>
      </c>
      <c r="G2518" t="s">
        <v>388</v>
      </c>
      <c r="H2518" t="s">
        <v>58</v>
      </c>
      <c r="I2518" t="s">
        <v>77</v>
      </c>
      <c r="J2518" t="s">
        <v>495</v>
      </c>
      <c r="K2518" t="s">
        <v>34</v>
      </c>
      <c r="L2518">
        <v>22153</v>
      </c>
      <c r="M2518" t="s">
        <v>35</v>
      </c>
      <c r="N2518" t="s">
        <v>36</v>
      </c>
      <c r="O2518" t="s">
        <v>7111</v>
      </c>
      <c r="P2518" t="s">
        <v>38</v>
      </c>
      <c r="Q2518" t="s">
        <v>98</v>
      </c>
      <c r="R2518" t="s">
        <v>7112</v>
      </c>
      <c r="S2518" s="5">
        <v>1059.1199999999999</v>
      </c>
      <c r="T2518">
        <v>4</v>
      </c>
      <c r="U2518">
        <v>0</v>
      </c>
      <c r="V2518">
        <v>307.14479999999992</v>
      </c>
      <c r="W2518">
        <v>75.16</v>
      </c>
      <c r="X2518" t="s">
        <v>64</v>
      </c>
      <c r="Y2518" t="s">
        <v>6996</v>
      </c>
      <c r="Z2518">
        <v>2013</v>
      </c>
      <c r="AA2518" s="6">
        <f>(Orders[[#This Row],[Sales]]*Orders[[#This Row],[Quantity]])-Orders[[#This Row],[Discount]]</f>
        <v>4236.4799999999996</v>
      </c>
    </row>
    <row r="2519" spans="1:27" ht="16.5" x14ac:dyDescent="0.3">
      <c r="A2519">
        <v>38204</v>
      </c>
      <c r="B2519" t="s">
        <v>7113</v>
      </c>
      <c r="C2519" s="1">
        <v>41545</v>
      </c>
      <c r="D2519" s="1">
        <v>41551</v>
      </c>
      <c r="E2519" t="s">
        <v>66</v>
      </c>
      <c r="F2519" t="s">
        <v>5134</v>
      </c>
      <c r="G2519" t="s">
        <v>5135</v>
      </c>
      <c r="H2519" t="s">
        <v>31</v>
      </c>
      <c r="I2519" t="s">
        <v>144</v>
      </c>
      <c r="J2519" t="s">
        <v>145</v>
      </c>
      <c r="K2519" t="s">
        <v>34</v>
      </c>
      <c r="L2519">
        <v>98103</v>
      </c>
      <c r="M2519" t="s">
        <v>35</v>
      </c>
      <c r="N2519" t="s">
        <v>105</v>
      </c>
      <c r="O2519" t="s">
        <v>119</v>
      </c>
      <c r="P2519" t="s">
        <v>61</v>
      </c>
      <c r="Q2519" t="s">
        <v>72</v>
      </c>
      <c r="R2519" t="s">
        <v>120</v>
      </c>
      <c r="S2519" s="5">
        <v>1001.5839999999999</v>
      </c>
      <c r="T2519">
        <v>2</v>
      </c>
      <c r="U2519">
        <v>0.2</v>
      </c>
      <c r="V2519">
        <v>125.19799999999989</v>
      </c>
      <c r="W2519">
        <v>75.040000000000006</v>
      </c>
      <c r="X2519" t="s">
        <v>64</v>
      </c>
      <c r="Y2519" t="s">
        <v>6996</v>
      </c>
      <c r="Z2519">
        <v>2013</v>
      </c>
      <c r="AA2519" s="6">
        <f>(Orders[[#This Row],[Sales]]*Orders[[#This Row],[Quantity]])-Orders[[#This Row],[Discount]]</f>
        <v>2002.9679999999998</v>
      </c>
    </row>
    <row r="2520" spans="1:27" ht="16.5" x14ac:dyDescent="0.3">
      <c r="A2520">
        <v>40570</v>
      </c>
      <c r="B2520" t="s">
        <v>7114</v>
      </c>
      <c r="C2520" s="1">
        <v>41885</v>
      </c>
      <c r="D2520" s="1">
        <v>41889</v>
      </c>
      <c r="E2520" t="s">
        <v>66</v>
      </c>
      <c r="F2520" t="s">
        <v>1724</v>
      </c>
      <c r="G2520" t="s">
        <v>1725</v>
      </c>
      <c r="H2520" t="s">
        <v>31</v>
      </c>
      <c r="I2520" t="s">
        <v>95</v>
      </c>
      <c r="J2520" t="s">
        <v>96</v>
      </c>
      <c r="K2520" t="s">
        <v>34</v>
      </c>
      <c r="L2520">
        <v>42420</v>
      </c>
      <c r="M2520" t="s">
        <v>35</v>
      </c>
      <c r="N2520" t="s">
        <v>36</v>
      </c>
      <c r="O2520" t="s">
        <v>3609</v>
      </c>
      <c r="P2520" t="s">
        <v>50</v>
      </c>
      <c r="Q2520" t="s">
        <v>51</v>
      </c>
      <c r="R2520" t="s">
        <v>3610</v>
      </c>
      <c r="S2520" s="5">
        <v>1577.94</v>
      </c>
      <c r="T2520">
        <v>3</v>
      </c>
      <c r="U2520">
        <v>0</v>
      </c>
      <c r="V2520">
        <v>757.41120000000001</v>
      </c>
      <c r="W2520">
        <v>74.59</v>
      </c>
      <c r="X2520" t="s">
        <v>64</v>
      </c>
      <c r="Y2520" t="s">
        <v>6996</v>
      </c>
      <c r="Z2520">
        <v>2014</v>
      </c>
      <c r="AA2520" s="6">
        <f>(Orders[[#This Row],[Sales]]*Orders[[#This Row],[Quantity]])-Orders[[#This Row],[Discount]]</f>
        <v>4733.82</v>
      </c>
    </row>
    <row r="2521" spans="1:27" ht="16.5" x14ac:dyDescent="0.3">
      <c r="A2521">
        <v>37337</v>
      </c>
      <c r="B2521" t="s">
        <v>7115</v>
      </c>
      <c r="C2521" s="1">
        <v>41907</v>
      </c>
      <c r="D2521" s="1">
        <v>41912</v>
      </c>
      <c r="E2521" t="s">
        <v>66</v>
      </c>
      <c r="F2521" t="s">
        <v>1524</v>
      </c>
      <c r="G2521" t="s">
        <v>1525</v>
      </c>
      <c r="H2521" t="s">
        <v>58</v>
      </c>
      <c r="I2521" t="s">
        <v>151</v>
      </c>
      <c r="J2521" t="s">
        <v>104</v>
      </c>
      <c r="K2521" t="s">
        <v>34</v>
      </c>
      <c r="L2521">
        <v>90008</v>
      </c>
      <c r="M2521" t="s">
        <v>35</v>
      </c>
      <c r="N2521" t="s">
        <v>105</v>
      </c>
      <c r="O2521" t="s">
        <v>4180</v>
      </c>
      <c r="P2521" t="s">
        <v>61</v>
      </c>
      <c r="Q2521" t="s">
        <v>72</v>
      </c>
      <c r="R2521" t="s">
        <v>4181</v>
      </c>
      <c r="S2521" s="5">
        <v>859.2</v>
      </c>
      <c r="T2521">
        <v>3</v>
      </c>
      <c r="U2521">
        <v>0.2</v>
      </c>
      <c r="V2521">
        <v>75.180000000000064</v>
      </c>
      <c r="W2521">
        <v>73.69</v>
      </c>
      <c r="X2521" t="s">
        <v>64</v>
      </c>
      <c r="Y2521" t="s">
        <v>6996</v>
      </c>
      <c r="Z2521">
        <v>2014</v>
      </c>
      <c r="AA2521" s="6">
        <f>(Orders[[#This Row],[Sales]]*Orders[[#This Row],[Quantity]])-Orders[[#This Row],[Discount]]</f>
        <v>2577.4000000000005</v>
      </c>
    </row>
    <row r="2522" spans="1:27" ht="16.5" x14ac:dyDescent="0.3">
      <c r="A2522">
        <v>39341</v>
      </c>
      <c r="B2522" t="s">
        <v>7116</v>
      </c>
      <c r="C2522" s="1">
        <v>41898</v>
      </c>
      <c r="D2522" s="1">
        <v>41900</v>
      </c>
      <c r="E2522" t="s">
        <v>28</v>
      </c>
      <c r="F2522" t="s">
        <v>6961</v>
      </c>
      <c r="G2522" t="s">
        <v>6962</v>
      </c>
      <c r="H2522" t="s">
        <v>31</v>
      </c>
      <c r="I2522" t="s">
        <v>6683</v>
      </c>
      <c r="J2522" t="s">
        <v>1747</v>
      </c>
      <c r="K2522" t="s">
        <v>34</v>
      </c>
      <c r="L2522">
        <v>84106</v>
      </c>
      <c r="M2522" t="s">
        <v>35</v>
      </c>
      <c r="N2522" t="s">
        <v>105</v>
      </c>
      <c r="O2522" t="s">
        <v>5633</v>
      </c>
      <c r="P2522" t="s">
        <v>50</v>
      </c>
      <c r="Q2522" t="s">
        <v>51</v>
      </c>
      <c r="R2522" t="s">
        <v>5634</v>
      </c>
      <c r="S2522" s="5">
        <v>295.05599999999998</v>
      </c>
      <c r="T2522">
        <v>9</v>
      </c>
      <c r="U2522">
        <v>0.2</v>
      </c>
      <c r="V2522">
        <v>106.95780000000001</v>
      </c>
      <c r="W2522">
        <v>70.52</v>
      </c>
      <c r="X2522" t="s">
        <v>41</v>
      </c>
      <c r="Y2522" t="s">
        <v>6996</v>
      </c>
      <c r="Z2522">
        <v>2014</v>
      </c>
      <c r="AA2522" s="6">
        <f>(Orders[[#This Row],[Sales]]*Orders[[#This Row],[Quantity]])-Orders[[#This Row],[Discount]]</f>
        <v>2655.3040000000001</v>
      </c>
    </row>
    <row r="2523" spans="1:27" ht="16.5" x14ac:dyDescent="0.3">
      <c r="A2523">
        <v>38003</v>
      </c>
      <c r="B2523" t="s">
        <v>7117</v>
      </c>
      <c r="C2523" s="1">
        <v>41528</v>
      </c>
      <c r="D2523" s="1">
        <v>41533</v>
      </c>
      <c r="E2523" t="s">
        <v>66</v>
      </c>
      <c r="F2523" t="s">
        <v>6211</v>
      </c>
      <c r="G2523" t="s">
        <v>6212</v>
      </c>
      <c r="H2523" t="s">
        <v>58</v>
      </c>
      <c r="I2523" t="s">
        <v>5000</v>
      </c>
      <c r="J2523" t="s">
        <v>389</v>
      </c>
      <c r="K2523" t="s">
        <v>34</v>
      </c>
      <c r="L2523">
        <v>33311</v>
      </c>
      <c r="M2523" t="s">
        <v>35</v>
      </c>
      <c r="N2523" t="s">
        <v>36</v>
      </c>
      <c r="O2523" t="s">
        <v>1867</v>
      </c>
      <c r="P2523" t="s">
        <v>61</v>
      </c>
      <c r="Q2523" t="s">
        <v>72</v>
      </c>
      <c r="R2523" t="s">
        <v>1868</v>
      </c>
      <c r="S2523" s="5">
        <v>519.67999999999995</v>
      </c>
      <c r="T2523">
        <v>7</v>
      </c>
      <c r="U2523">
        <v>0.2</v>
      </c>
      <c r="V2523">
        <v>58.46399999999997</v>
      </c>
      <c r="W2523">
        <v>69.86</v>
      </c>
      <c r="X2523" t="s">
        <v>53</v>
      </c>
      <c r="Y2523" t="s">
        <v>6996</v>
      </c>
      <c r="Z2523">
        <v>2013</v>
      </c>
      <c r="AA2523" s="6">
        <f>(Orders[[#This Row],[Sales]]*Orders[[#This Row],[Quantity]])-Orders[[#This Row],[Discount]]</f>
        <v>3637.56</v>
      </c>
    </row>
    <row r="2524" spans="1:27" ht="16.5" x14ac:dyDescent="0.3">
      <c r="A2524">
        <v>31607</v>
      </c>
      <c r="B2524" t="s">
        <v>7118</v>
      </c>
      <c r="C2524" s="1">
        <v>41530</v>
      </c>
      <c r="D2524" s="1">
        <v>41532</v>
      </c>
      <c r="E2524" t="s">
        <v>28</v>
      </c>
      <c r="F2524" t="s">
        <v>765</v>
      </c>
      <c r="G2524" t="s">
        <v>766</v>
      </c>
      <c r="H2524" t="s">
        <v>58</v>
      </c>
      <c r="I2524" t="s">
        <v>7119</v>
      </c>
      <c r="J2524" t="s">
        <v>315</v>
      </c>
      <c r="K2524" t="s">
        <v>34</v>
      </c>
      <c r="L2524">
        <v>80004</v>
      </c>
      <c r="M2524" t="s">
        <v>35</v>
      </c>
      <c r="N2524" t="s">
        <v>105</v>
      </c>
      <c r="O2524" t="s">
        <v>1880</v>
      </c>
      <c r="P2524" t="s">
        <v>38</v>
      </c>
      <c r="Q2524" t="s">
        <v>98</v>
      </c>
      <c r="R2524" t="s">
        <v>1881</v>
      </c>
      <c r="S2524" s="5">
        <v>466.76799999999997</v>
      </c>
      <c r="T2524">
        <v>2</v>
      </c>
      <c r="U2524">
        <v>0.2</v>
      </c>
      <c r="V2524">
        <v>52.511399999999981</v>
      </c>
      <c r="W2524">
        <v>69.62</v>
      </c>
      <c r="X2524" t="s">
        <v>53</v>
      </c>
      <c r="Y2524" t="s">
        <v>6996</v>
      </c>
      <c r="Z2524">
        <v>2013</v>
      </c>
      <c r="AA2524" s="6">
        <f>(Orders[[#This Row],[Sales]]*Orders[[#This Row],[Quantity]])-Orders[[#This Row],[Discount]]</f>
        <v>933.3359999999999</v>
      </c>
    </row>
    <row r="2525" spans="1:27" ht="16.5" x14ac:dyDescent="0.3">
      <c r="A2525">
        <v>33696</v>
      </c>
      <c r="B2525" t="s">
        <v>7120</v>
      </c>
      <c r="C2525" s="1">
        <v>41892</v>
      </c>
      <c r="D2525" s="1">
        <v>41898</v>
      </c>
      <c r="E2525" t="s">
        <v>66</v>
      </c>
      <c r="F2525" t="s">
        <v>4525</v>
      </c>
      <c r="G2525" t="s">
        <v>4526</v>
      </c>
      <c r="H2525" t="s">
        <v>58</v>
      </c>
      <c r="I2525" t="s">
        <v>2735</v>
      </c>
      <c r="J2525" t="s">
        <v>287</v>
      </c>
      <c r="K2525" t="s">
        <v>34</v>
      </c>
      <c r="L2525">
        <v>29501</v>
      </c>
      <c r="M2525" t="s">
        <v>35</v>
      </c>
      <c r="N2525" t="s">
        <v>36</v>
      </c>
      <c r="O2525" t="s">
        <v>1165</v>
      </c>
      <c r="P2525" t="s">
        <v>50</v>
      </c>
      <c r="Q2525" t="s">
        <v>112</v>
      </c>
      <c r="R2525" t="s">
        <v>1166</v>
      </c>
      <c r="S2525" s="5">
        <v>628.80999999999995</v>
      </c>
      <c r="T2525">
        <v>7</v>
      </c>
      <c r="U2525">
        <v>0</v>
      </c>
      <c r="V2525">
        <v>12.576199999999989</v>
      </c>
      <c r="W2525">
        <v>68.87</v>
      </c>
      <c r="X2525" t="s">
        <v>64</v>
      </c>
      <c r="Y2525" t="s">
        <v>6996</v>
      </c>
      <c r="Z2525">
        <v>2014</v>
      </c>
      <c r="AA2525" s="6">
        <f>(Orders[[#This Row],[Sales]]*Orders[[#This Row],[Quantity]])-Orders[[#This Row],[Discount]]</f>
        <v>4401.67</v>
      </c>
    </row>
    <row r="2526" spans="1:27" ht="16.5" x14ac:dyDescent="0.3">
      <c r="A2526">
        <v>40330</v>
      </c>
      <c r="B2526" t="s">
        <v>7121</v>
      </c>
      <c r="C2526" s="1">
        <v>40788</v>
      </c>
      <c r="D2526" s="1">
        <v>40793</v>
      </c>
      <c r="E2526" t="s">
        <v>66</v>
      </c>
      <c r="F2526" t="s">
        <v>993</v>
      </c>
      <c r="G2526" t="s">
        <v>994</v>
      </c>
      <c r="H2526" t="s">
        <v>31</v>
      </c>
      <c r="I2526" t="s">
        <v>383</v>
      </c>
      <c r="J2526" t="s">
        <v>221</v>
      </c>
      <c r="K2526" t="s">
        <v>34</v>
      </c>
      <c r="L2526">
        <v>72701</v>
      </c>
      <c r="M2526" t="s">
        <v>35</v>
      </c>
      <c r="N2526" t="s">
        <v>36</v>
      </c>
      <c r="O2526" t="s">
        <v>3065</v>
      </c>
      <c r="P2526" t="s">
        <v>50</v>
      </c>
      <c r="Q2526" t="s">
        <v>51</v>
      </c>
      <c r="R2526" t="s">
        <v>3066</v>
      </c>
      <c r="S2526" s="5">
        <v>1793.98</v>
      </c>
      <c r="T2526">
        <v>2</v>
      </c>
      <c r="U2526">
        <v>0</v>
      </c>
      <c r="V2526">
        <v>843.17059999999992</v>
      </c>
      <c r="W2526">
        <v>68.650000000000006</v>
      </c>
      <c r="X2526" t="s">
        <v>64</v>
      </c>
      <c r="Y2526" t="s">
        <v>6996</v>
      </c>
      <c r="Z2526">
        <v>2011</v>
      </c>
      <c r="AA2526" s="6">
        <f>(Orders[[#This Row],[Sales]]*Orders[[#This Row],[Quantity]])-Orders[[#This Row],[Discount]]</f>
        <v>3587.96</v>
      </c>
    </row>
    <row r="2527" spans="1:27" ht="16.5" x14ac:dyDescent="0.3">
      <c r="A2527">
        <v>32804</v>
      </c>
      <c r="B2527" t="s">
        <v>7122</v>
      </c>
      <c r="C2527" s="1">
        <v>41535</v>
      </c>
      <c r="D2527" s="1">
        <v>41541</v>
      </c>
      <c r="E2527" t="s">
        <v>66</v>
      </c>
      <c r="F2527" t="s">
        <v>2738</v>
      </c>
      <c r="G2527" t="s">
        <v>2739</v>
      </c>
      <c r="H2527" t="s">
        <v>31</v>
      </c>
      <c r="I2527" t="s">
        <v>69</v>
      </c>
      <c r="J2527" t="s">
        <v>70</v>
      </c>
      <c r="K2527" t="s">
        <v>34</v>
      </c>
      <c r="L2527">
        <v>31907</v>
      </c>
      <c r="M2527" t="s">
        <v>35</v>
      </c>
      <c r="N2527" t="s">
        <v>36</v>
      </c>
      <c r="O2527" t="s">
        <v>7123</v>
      </c>
      <c r="P2527" t="s">
        <v>61</v>
      </c>
      <c r="Q2527" t="s">
        <v>62</v>
      </c>
      <c r="R2527" t="s">
        <v>7124</v>
      </c>
      <c r="S2527" s="5">
        <v>396</v>
      </c>
      <c r="T2527">
        <v>4</v>
      </c>
      <c r="U2527">
        <v>0</v>
      </c>
      <c r="V2527">
        <v>190.08</v>
      </c>
      <c r="W2527">
        <v>68.48</v>
      </c>
      <c r="X2527" t="s">
        <v>272</v>
      </c>
      <c r="Y2527" t="s">
        <v>6996</v>
      </c>
      <c r="Z2527">
        <v>2013</v>
      </c>
      <c r="AA2527" s="6">
        <f>(Orders[[#This Row],[Sales]]*Orders[[#This Row],[Quantity]])-Orders[[#This Row],[Discount]]</f>
        <v>1584</v>
      </c>
    </row>
    <row r="2528" spans="1:27" ht="16.5" x14ac:dyDescent="0.3">
      <c r="A2528">
        <v>40628</v>
      </c>
      <c r="B2528" t="s">
        <v>7125</v>
      </c>
      <c r="C2528" s="1">
        <v>41547</v>
      </c>
      <c r="D2528" s="1">
        <v>41551</v>
      </c>
      <c r="E2528" t="s">
        <v>66</v>
      </c>
      <c r="F2528" t="s">
        <v>1109</v>
      </c>
      <c r="G2528" t="s">
        <v>1110</v>
      </c>
      <c r="H2528" t="s">
        <v>58</v>
      </c>
      <c r="I2528" t="s">
        <v>77</v>
      </c>
      <c r="J2528" t="s">
        <v>728</v>
      </c>
      <c r="K2528" t="s">
        <v>34</v>
      </c>
      <c r="L2528">
        <v>97477</v>
      </c>
      <c r="M2528" t="s">
        <v>35</v>
      </c>
      <c r="N2528" t="s">
        <v>105</v>
      </c>
      <c r="O2528" t="s">
        <v>4180</v>
      </c>
      <c r="P2528" t="s">
        <v>61</v>
      </c>
      <c r="Q2528" t="s">
        <v>72</v>
      </c>
      <c r="R2528" t="s">
        <v>4181</v>
      </c>
      <c r="S2528" s="5">
        <v>859.2</v>
      </c>
      <c r="T2528">
        <v>3</v>
      </c>
      <c r="U2528">
        <v>0.2</v>
      </c>
      <c r="V2528">
        <v>75.180000000000064</v>
      </c>
      <c r="W2528">
        <v>68.430000000000007</v>
      </c>
      <c r="X2528" t="s">
        <v>64</v>
      </c>
      <c r="Y2528" t="s">
        <v>6996</v>
      </c>
      <c r="Z2528">
        <v>2013</v>
      </c>
      <c r="AA2528" s="6">
        <f>(Orders[[#This Row],[Sales]]*Orders[[#This Row],[Quantity]])-Orders[[#This Row],[Discount]]</f>
        <v>2577.4000000000005</v>
      </c>
    </row>
    <row r="2529" spans="1:27" ht="16.5" x14ac:dyDescent="0.3">
      <c r="A2529">
        <v>34914</v>
      </c>
      <c r="B2529" t="s">
        <v>7126</v>
      </c>
      <c r="C2529" s="1">
        <v>41887</v>
      </c>
      <c r="D2529" s="1">
        <v>41891</v>
      </c>
      <c r="E2529" t="s">
        <v>66</v>
      </c>
      <c r="F2529" t="s">
        <v>6134</v>
      </c>
      <c r="G2529" t="s">
        <v>6135</v>
      </c>
      <c r="H2529" t="s">
        <v>31</v>
      </c>
      <c r="I2529" t="s">
        <v>151</v>
      </c>
      <c r="J2529" t="s">
        <v>104</v>
      </c>
      <c r="K2529" t="s">
        <v>34</v>
      </c>
      <c r="L2529">
        <v>90004</v>
      </c>
      <c r="M2529" t="s">
        <v>35</v>
      </c>
      <c r="N2529" t="s">
        <v>105</v>
      </c>
      <c r="O2529" t="s">
        <v>356</v>
      </c>
      <c r="P2529" t="s">
        <v>50</v>
      </c>
      <c r="Q2529" t="s">
        <v>51</v>
      </c>
      <c r="R2529" t="s">
        <v>357</v>
      </c>
      <c r="S2529" s="5">
        <v>487.98399999999998</v>
      </c>
      <c r="T2529">
        <v>2</v>
      </c>
      <c r="U2529">
        <v>0.2</v>
      </c>
      <c r="V2529">
        <v>152.495</v>
      </c>
      <c r="W2529">
        <v>66.239999999999995</v>
      </c>
      <c r="X2529" t="s">
        <v>53</v>
      </c>
      <c r="Y2529" t="s">
        <v>6996</v>
      </c>
      <c r="Z2529">
        <v>2014</v>
      </c>
      <c r="AA2529" s="6">
        <f>(Orders[[#This Row],[Sales]]*Orders[[#This Row],[Quantity]])-Orders[[#This Row],[Discount]]</f>
        <v>975.76799999999992</v>
      </c>
    </row>
    <row r="2530" spans="1:27" ht="16.5" x14ac:dyDescent="0.3">
      <c r="A2530">
        <v>36306</v>
      </c>
      <c r="B2530" t="s">
        <v>7127</v>
      </c>
      <c r="C2530" s="1">
        <v>41159</v>
      </c>
      <c r="D2530" s="1">
        <v>41166</v>
      </c>
      <c r="E2530" t="s">
        <v>66</v>
      </c>
      <c r="F2530" t="s">
        <v>6229</v>
      </c>
      <c r="G2530" t="s">
        <v>6230</v>
      </c>
      <c r="H2530" t="s">
        <v>58</v>
      </c>
      <c r="I2530" t="s">
        <v>85</v>
      </c>
      <c r="J2530" t="s">
        <v>86</v>
      </c>
      <c r="K2530" t="s">
        <v>34</v>
      </c>
      <c r="L2530">
        <v>19134</v>
      </c>
      <c r="M2530" t="s">
        <v>35</v>
      </c>
      <c r="N2530" t="s">
        <v>87</v>
      </c>
      <c r="O2530" t="s">
        <v>4287</v>
      </c>
      <c r="P2530" t="s">
        <v>61</v>
      </c>
      <c r="Q2530" t="s">
        <v>72</v>
      </c>
      <c r="R2530" t="s">
        <v>4288</v>
      </c>
      <c r="S2530" s="5">
        <v>791.96399999999994</v>
      </c>
      <c r="T2530">
        <v>6</v>
      </c>
      <c r="U2530">
        <v>0.4</v>
      </c>
      <c r="V2530">
        <v>-131.9940000000002</v>
      </c>
      <c r="W2530">
        <v>65.14</v>
      </c>
      <c r="X2530" t="s">
        <v>64</v>
      </c>
      <c r="Y2530" t="s">
        <v>6996</v>
      </c>
      <c r="Z2530">
        <v>2012</v>
      </c>
      <c r="AA2530" s="6">
        <f>(Orders[[#This Row],[Sales]]*Orders[[#This Row],[Quantity]])-Orders[[#This Row],[Discount]]</f>
        <v>4751.384</v>
      </c>
    </row>
    <row r="2531" spans="1:27" ht="16.5" x14ac:dyDescent="0.3">
      <c r="A2531">
        <v>31826</v>
      </c>
      <c r="B2531" t="s">
        <v>7128</v>
      </c>
      <c r="C2531" s="1">
        <v>41155</v>
      </c>
      <c r="D2531" s="1">
        <v>41159</v>
      </c>
      <c r="E2531" t="s">
        <v>66</v>
      </c>
      <c r="F2531" t="s">
        <v>2048</v>
      </c>
      <c r="G2531" t="s">
        <v>2049</v>
      </c>
      <c r="H2531" t="s">
        <v>31</v>
      </c>
      <c r="I2531" t="s">
        <v>85</v>
      </c>
      <c r="J2531" t="s">
        <v>86</v>
      </c>
      <c r="K2531" t="s">
        <v>34</v>
      </c>
      <c r="L2531">
        <v>19134</v>
      </c>
      <c r="M2531" t="s">
        <v>35</v>
      </c>
      <c r="N2531" t="s">
        <v>87</v>
      </c>
      <c r="O2531" t="s">
        <v>79</v>
      </c>
      <c r="P2531" t="s">
        <v>50</v>
      </c>
      <c r="Q2531" t="s">
        <v>80</v>
      </c>
      <c r="R2531" t="s">
        <v>81</v>
      </c>
      <c r="S2531" s="5">
        <v>666.24800000000005</v>
      </c>
      <c r="T2531">
        <v>1</v>
      </c>
      <c r="U2531">
        <v>0.2</v>
      </c>
      <c r="V2531">
        <v>-149.9058</v>
      </c>
      <c r="W2531">
        <v>64.75</v>
      </c>
      <c r="X2531" t="s">
        <v>53</v>
      </c>
      <c r="Y2531" t="s">
        <v>6996</v>
      </c>
      <c r="Z2531">
        <v>2012</v>
      </c>
      <c r="AA2531" s="6">
        <f>(Orders[[#This Row],[Sales]]*Orders[[#This Row],[Quantity]])-Orders[[#This Row],[Discount]]</f>
        <v>666.048</v>
      </c>
    </row>
    <row r="2532" spans="1:27" ht="16.5" x14ac:dyDescent="0.3">
      <c r="A2532">
        <v>40955</v>
      </c>
      <c r="B2532" t="s">
        <v>7129</v>
      </c>
      <c r="C2532" s="1">
        <v>40808</v>
      </c>
      <c r="D2532" s="1">
        <v>40815</v>
      </c>
      <c r="E2532" t="s">
        <v>66</v>
      </c>
      <c r="F2532" t="s">
        <v>3528</v>
      </c>
      <c r="G2532" t="s">
        <v>3529</v>
      </c>
      <c r="H2532" t="s">
        <v>31</v>
      </c>
      <c r="I2532" t="s">
        <v>232</v>
      </c>
      <c r="J2532" t="s">
        <v>233</v>
      </c>
      <c r="K2532" t="s">
        <v>34</v>
      </c>
      <c r="L2532">
        <v>10035</v>
      </c>
      <c r="M2532" t="s">
        <v>35</v>
      </c>
      <c r="N2532" t="s">
        <v>87</v>
      </c>
      <c r="O2532" t="s">
        <v>2408</v>
      </c>
      <c r="P2532" t="s">
        <v>38</v>
      </c>
      <c r="Q2532" t="s">
        <v>98</v>
      </c>
      <c r="R2532" t="s">
        <v>2409</v>
      </c>
      <c r="S2532" s="5">
        <v>579.52800000000002</v>
      </c>
      <c r="T2532">
        <v>4</v>
      </c>
      <c r="U2532">
        <v>0.1</v>
      </c>
      <c r="V2532">
        <v>83.709599999999966</v>
      </c>
      <c r="W2532">
        <v>64.56</v>
      </c>
      <c r="X2532" t="s">
        <v>64</v>
      </c>
      <c r="Y2532" t="s">
        <v>6996</v>
      </c>
      <c r="Z2532">
        <v>2011</v>
      </c>
      <c r="AA2532" s="6">
        <f>(Orders[[#This Row],[Sales]]*Orders[[#This Row],[Quantity]])-Orders[[#This Row],[Discount]]</f>
        <v>2318.0120000000002</v>
      </c>
    </row>
    <row r="2533" spans="1:27" ht="16.5" x14ac:dyDescent="0.3">
      <c r="A2533">
        <v>40163</v>
      </c>
      <c r="B2533" t="s">
        <v>7130</v>
      </c>
      <c r="C2533" s="1">
        <v>40806</v>
      </c>
      <c r="D2533" s="1">
        <v>40809</v>
      </c>
      <c r="E2533" t="s">
        <v>55</v>
      </c>
      <c r="F2533" t="s">
        <v>3100</v>
      </c>
      <c r="G2533" t="s">
        <v>3101</v>
      </c>
      <c r="H2533" t="s">
        <v>31</v>
      </c>
      <c r="I2533" t="s">
        <v>661</v>
      </c>
      <c r="J2533" t="s">
        <v>118</v>
      </c>
      <c r="K2533" t="s">
        <v>34</v>
      </c>
      <c r="L2533">
        <v>60653</v>
      </c>
      <c r="M2533" t="s">
        <v>35</v>
      </c>
      <c r="N2533" t="s">
        <v>48</v>
      </c>
      <c r="O2533" t="s">
        <v>1829</v>
      </c>
      <c r="P2533" t="s">
        <v>38</v>
      </c>
      <c r="Q2533" t="s">
        <v>173</v>
      </c>
      <c r="R2533" t="s">
        <v>1830</v>
      </c>
      <c r="S2533" s="5">
        <v>493.42999999999989</v>
      </c>
      <c r="T2533">
        <v>5</v>
      </c>
      <c r="U2533">
        <v>0.3</v>
      </c>
      <c r="V2533">
        <v>-70.489999999999981</v>
      </c>
      <c r="W2533">
        <v>63.39</v>
      </c>
      <c r="X2533" t="s">
        <v>41</v>
      </c>
      <c r="Y2533" t="s">
        <v>6996</v>
      </c>
      <c r="Z2533">
        <v>2011</v>
      </c>
      <c r="AA2533" s="6">
        <f>(Orders[[#This Row],[Sales]]*Orders[[#This Row],[Quantity]])-Orders[[#This Row],[Discount]]</f>
        <v>2466.8499999999995</v>
      </c>
    </row>
    <row r="2534" spans="1:27" ht="16.5" x14ac:dyDescent="0.3">
      <c r="A2534">
        <v>34648</v>
      </c>
      <c r="B2534" t="s">
        <v>7131</v>
      </c>
      <c r="C2534" s="1">
        <v>40809</v>
      </c>
      <c r="D2534" s="1">
        <v>40814</v>
      </c>
      <c r="E2534" t="s">
        <v>66</v>
      </c>
      <c r="F2534" t="s">
        <v>2318</v>
      </c>
      <c r="G2534" t="s">
        <v>2319</v>
      </c>
      <c r="H2534" t="s">
        <v>58</v>
      </c>
      <c r="I2534" t="s">
        <v>157</v>
      </c>
      <c r="J2534" t="s">
        <v>104</v>
      </c>
      <c r="K2534" t="s">
        <v>34</v>
      </c>
      <c r="L2534">
        <v>92037</v>
      </c>
      <c r="M2534" t="s">
        <v>35</v>
      </c>
      <c r="N2534" t="s">
        <v>105</v>
      </c>
      <c r="O2534" t="s">
        <v>5889</v>
      </c>
      <c r="P2534" t="s">
        <v>38</v>
      </c>
      <c r="Q2534" t="s">
        <v>173</v>
      </c>
      <c r="R2534" t="s">
        <v>5890</v>
      </c>
      <c r="S2534" s="5">
        <v>435.99900000000002</v>
      </c>
      <c r="T2534">
        <v>3</v>
      </c>
      <c r="U2534">
        <v>0.15</v>
      </c>
      <c r="V2534">
        <v>20.517599999999991</v>
      </c>
      <c r="W2534">
        <v>62.67</v>
      </c>
      <c r="X2534" t="s">
        <v>53</v>
      </c>
      <c r="Y2534" t="s">
        <v>6996</v>
      </c>
      <c r="Z2534">
        <v>2011</v>
      </c>
      <c r="AA2534" s="6">
        <f>(Orders[[#This Row],[Sales]]*Orders[[#This Row],[Quantity]])-Orders[[#This Row],[Discount]]</f>
        <v>1307.847</v>
      </c>
    </row>
    <row r="2535" spans="1:27" ht="16.5" x14ac:dyDescent="0.3">
      <c r="A2535">
        <v>34143</v>
      </c>
      <c r="B2535" t="s">
        <v>7132</v>
      </c>
      <c r="C2535" s="1">
        <v>41893</v>
      </c>
      <c r="D2535" s="1">
        <v>41898</v>
      </c>
      <c r="E2535" t="s">
        <v>66</v>
      </c>
      <c r="F2535" t="s">
        <v>1681</v>
      </c>
      <c r="G2535" t="s">
        <v>1682</v>
      </c>
      <c r="H2535" t="s">
        <v>94</v>
      </c>
      <c r="I2535" t="s">
        <v>661</v>
      </c>
      <c r="J2535" t="s">
        <v>118</v>
      </c>
      <c r="K2535" t="s">
        <v>34</v>
      </c>
      <c r="L2535">
        <v>60653</v>
      </c>
      <c r="M2535" t="s">
        <v>35</v>
      </c>
      <c r="N2535" t="s">
        <v>48</v>
      </c>
      <c r="O2535" t="s">
        <v>196</v>
      </c>
      <c r="P2535" t="s">
        <v>50</v>
      </c>
      <c r="Q2535" t="s">
        <v>51</v>
      </c>
      <c r="R2535" t="s">
        <v>197</v>
      </c>
      <c r="S2535" s="5">
        <v>762.59399999999982</v>
      </c>
      <c r="T2535">
        <v>3</v>
      </c>
      <c r="U2535">
        <v>0.8</v>
      </c>
      <c r="V2535">
        <v>-1143.8910000000001</v>
      </c>
      <c r="W2535">
        <v>61.63</v>
      </c>
      <c r="X2535" t="s">
        <v>64</v>
      </c>
      <c r="Y2535" t="s">
        <v>6996</v>
      </c>
      <c r="Z2535">
        <v>2014</v>
      </c>
      <c r="AA2535" s="6">
        <f>(Orders[[#This Row],[Sales]]*Orders[[#This Row],[Quantity]])-Orders[[#This Row],[Discount]]</f>
        <v>2286.9819999999991</v>
      </c>
    </row>
    <row r="2536" spans="1:27" ht="16.5" x14ac:dyDescent="0.3">
      <c r="A2536">
        <v>32415</v>
      </c>
      <c r="B2536" t="s">
        <v>7133</v>
      </c>
      <c r="C2536" s="1">
        <v>41156</v>
      </c>
      <c r="D2536" s="1">
        <v>41160</v>
      </c>
      <c r="E2536" t="s">
        <v>66</v>
      </c>
      <c r="F2536" t="s">
        <v>2762</v>
      </c>
      <c r="G2536" t="s">
        <v>2763</v>
      </c>
      <c r="H2536" t="s">
        <v>31</v>
      </c>
      <c r="I2536" t="s">
        <v>299</v>
      </c>
      <c r="J2536" t="s">
        <v>70</v>
      </c>
      <c r="K2536" t="s">
        <v>34</v>
      </c>
      <c r="L2536">
        <v>30076</v>
      </c>
      <c r="M2536" t="s">
        <v>35</v>
      </c>
      <c r="N2536" t="s">
        <v>36</v>
      </c>
      <c r="O2536" t="s">
        <v>430</v>
      </c>
      <c r="P2536" t="s">
        <v>61</v>
      </c>
      <c r="Q2536" t="s">
        <v>294</v>
      </c>
      <c r="R2536" t="s">
        <v>431</v>
      </c>
      <c r="S2536" s="5">
        <v>619.94999999999993</v>
      </c>
      <c r="T2536">
        <v>5</v>
      </c>
      <c r="U2536">
        <v>0</v>
      </c>
      <c r="V2536">
        <v>111.59099999999999</v>
      </c>
      <c r="W2536">
        <v>60.92</v>
      </c>
      <c r="X2536" t="s">
        <v>53</v>
      </c>
      <c r="Y2536" t="s">
        <v>6996</v>
      </c>
      <c r="Z2536">
        <v>2012</v>
      </c>
      <c r="AA2536" s="6">
        <f>(Orders[[#This Row],[Sales]]*Orders[[#This Row],[Quantity]])-Orders[[#This Row],[Discount]]</f>
        <v>3099.7499999999995</v>
      </c>
    </row>
    <row r="2537" spans="1:27" ht="16.5" x14ac:dyDescent="0.3">
      <c r="A2537">
        <v>31910</v>
      </c>
      <c r="B2537" t="s">
        <v>7134</v>
      </c>
      <c r="C2537" s="1">
        <v>41529</v>
      </c>
      <c r="D2537" s="1">
        <v>41531</v>
      </c>
      <c r="E2537" t="s">
        <v>28</v>
      </c>
      <c r="F2537" t="s">
        <v>4731</v>
      </c>
      <c r="G2537" t="s">
        <v>4732</v>
      </c>
      <c r="H2537" t="s">
        <v>58</v>
      </c>
      <c r="I2537" t="s">
        <v>85</v>
      </c>
      <c r="J2537" t="s">
        <v>86</v>
      </c>
      <c r="K2537" t="s">
        <v>34</v>
      </c>
      <c r="L2537">
        <v>19143</v>
      </c>
      <c r="M2537" t="s">
        <v>35</v>
      </c>
      <c r="N2537" t="s">
        <v>87</v>
      </c>
      <c r="O2537" t="s">
        <v>1948</v>
      </c>
      <c r="P2537" t="s">
        <v>61</v>
      </c>
      <c r="Q2537" t="s">
        <v>72</v>
      </c>
      <c r="R2537" t="s">
        <v>1949</v>
      </c>
      <c r="S2537" s="5">
        <v>728.94600000000003</v>
      </c>
      <c r="T2537">
        <v>9</v>
      </c>
      <c r="U2537">
        <v>0.4</v>
      </c>
      <c r="V2537">
        <v>-157.93830000000011</v>
      </c>
      <c r="W2537">
        <v>59.93</v>
      </c>
      <c r="X2537" t="s">
        <v>53</v>
      </c>
      <c r="Y2537" t="s">
        <v>6996</v>
      </c>
      <c r="Z2537">
        <v>2013</v>
      </c>
      <c r="AA2537" s="6">
        <f>(Orders[[#This Row],[Sales]]*Orders[[#This Row],[Quantity]])-Orders[[#This Row],[Discount]]</f>
        <v>6560.1140000000005</v>
      </c>
    </row>
    <row r="2538" spans="1:27" ht="16.5" x14ac:dyDescent="0.3">
      <c r="A2538">
        <v>33144</v>
      </c>
      <c r="B2538" t="s">
        <v>7135</v>
      </c>
      <c r="C2538" s="1">
        <v>41893</v>
      </c>
      <c r="D2538" s="1">
        <v>41893</v>
      </c>
      <c r="E2538" t="s">
        <v>303</v>
      </c>
      <c r="F2538" t="s">
        <v>3003</v>
      </c>
      <c r="G2538" t="s">
        <v>3004</v>
      </c>
      <c r="H2538" t="s">
        <v>58</v>
      </c>
      <c r="I2538" t="s">
        <v>151</v>
      </c>
      <c r="J2538" t="s">
        <v>104</v>
      </c>
      <c r="K2538" t="s">
        <v>34</v>
      </c>
      <c r="L2538">
        <v>90004</v>
      </c>
      <c r="M2538" t="s">
        <v>35</v>
      </c>
      <c r="N2538" t="s">
        <v>105</v>
      </c>
      <c r="O2538" t="s">
        <v>3354</v>
      </c>
      <c r="P2538" t="s">
        <v>38</v>
      </c>
      <c r="Q2538" t="s">
        <v>98</v>
      </c>
      <c r="R2538" t="s">
        <v>3355</v>
      </c>
      <c r="S2538" s="5">
        <v>362.35199999999998</v>
      </c>
      <c r="T2538">
        <v>3</v>
      </c>
      <c r="U2538">
        <v>0.2</v>
      </c>
      <c r="V2538">
        <v>27.176400000000019</v>
      </c>
      <c r="W2538">
        <v>59.01</v>
      </c>
      <c r="X2538" t="s">
        <v>41</v>
      </c>
      <c r="Y2538" t="s">
        <v>6996</v>
      </c>
      <c r="Z2538">
        <v>2014</v>
      </c>
      <c r="AA2538" s="6">
        <f>(Orders[[#This Row],[Sales]]*Orders[[#This Row],[Quantity]])-Orders[[#This Row],[Discount]]</f>
        <v>1086.856</v>
      </c>
    </row>
    <row r="2539" spans="1:27" ht="16.5" x14ac:dyDescent="0.3">
      <c r="A2539">
        <v>37581</v>
      </c>
      <c r="B2539" t="s">
        <v>7136</v>
      </c>
      <c r="C2539" s="1">
        <v>41542</v>
      </c>
      <c r="D2539" s="1">
        <v>41546</v>
      </c>
      <c r="E2539" t="s">
        <v>66</v>
      </c>
      <c r="F2539" t="s">
        <v>956</v>
      </c>
      <c r="G2539" t="s">
        <v>957</v>
      </c>
      <c r="H2539" t="s">
        <v>58</v>
      </c>
      <c r="I2539" t="s">
        <v>151</v>
      </c>
      <c r="J2539" t="s">
        <v>104</v>
      </c>
      <c r="K2539" t="s">
        <v>34</v>
      </c>
      <c r="L2539">
        <v>90049</v>
      </c>
      <c r="M2539" t="s">
        <v>35</v>
      </c>
      <c r="N2539" t="s">
        <v>105</v>
      </c>
      <c r="O2539" t="s">
        <v>4608</v>
      </c>
      <c r="P2539" t="s">
        <v>38</v>
      </c>
      <c r="Q2539" t="s">
        <v>98</v>
      </c>
      <c r="R2539" t="s">
        <v>4609</v>
      </c>
      <c r="S2539" s="5">
        <v>563.24</v>
      </c>
      <c r="T2539">
        <v>5</v>
      </c>
      <c r="U2539">
        <v>0.2</v>
      </c>
      <c r="V2539">
        <v>56.324000000000012</v>
      </c>
      <c r="W2539">
        <v>58.32</v>
      </c>
      <c r="X2539" t="s">
        <v>64</v>
      </c>
      <c r="Y2539" t="s">
        <v>6996</v>
      </c>
      <c r="Z2539">
        <v>2013</v>
      </c>
      <c r="AA2539" s="6">
        <f>(Orders[[#This Row],[Sales]]*Orders[[#This Row],[Quantity]])-Orders[[#This Row],[Discount]]</f>
        <v>2816</v>
      </c>
    </row>
    <row r="2540" spans="1:27" ht="16.5" x14ac:dyDescent="0.3">
      <c r="A2540">
        <v>36916</v>
      </c>
      <c r="B2540" t="s">
        <v>7137</v>
      </c>
      <c r="C2540" s="1">
        <v>41543</v>
      </c>
      <c r="D2540" s="1">
        <v>41548</v>
      </c>
      <c r="E2540" t="s">
        <v>66</v>
      </c>
      <c r="F2540" t="s">
        <v>6211</v>
      </c>
      <c r="G2540" t="s">
        <v>6212</v>
      </c>
      <c r="H2540" t="s">
        <v>58</v>
      </c>
      <c r="I2540" t="s">
        <v>1479</v>
      </c>
      <c r="J2540" t="s">
        <v>202</v>
      </c>
      <c r="K2540" t="s">
        <v>34</v>
      </c>
      <c r="L2540">
        <v>54601</v>
      </c>
      <c r="M2540" t="s">
        <v>35</v>
      </c>
      <c r="N2540" t="s">
        <v>48</v>
      </c>
      <c r="O2540" t="s">
        <v>1329</v>
      </c>
      <c r="P2540" t="s">
        <v>61</v>
      </c>
      <c r="Q2540" t="s">
        <v>294</v>
      </c>
      <c r="R2540" t="s">
        <v>1330</v>
      </c>
      <c r="S2540" s="5">
        <v>499.95</v>
      </c>
      <c r="T2540">
        <v>5</v>
      </c>
      <c r="U2540">
        <v>0</v>
      </c>
      <c r="V2540">
        <v>174.98249999999999</v>
      </c>
      <c r="W2540">
        <v>57.75</v>
      </c>
      <c r="X2540" t="s">
        <v>53</v>
      </c>
      <c r="Y2540" t="s">
        <v>6996</v>
      </c>
      <c r="Z2540">
        <v>2013</v>
      </c>
      <c r="AA2540" s="6">
        <f>(Orders[[#This Row],[Sales]]*Orders[[#This Row],[Quantity]])-Orders[[#This Row],[Discount]]</f>
        <v>2499.75</v>
      </c>
    </row>
    <row r="2541" spans="1:27" ht="16.5" x14ac:dyDescent="0.3">
      <c r="A2541">
        <v>32221</v>
      </c>
      <c r="B2541" t="s">
        <v>7138</v>
      </c>
      <c r="C2541" s="1">
        <v>41533</v>
      </c>
      <c r="D2541" s="1">
        <v>41538</v>
      </c>
      <c r="E2541" t="s">
        <v>66</v>
      </c>
      <c r="F2541" t="s">
        <v>3324</v>
      </c>
      <c r="G2541" t="s">
        <v>3325</v>
      </c>
      <c r="H2541" t="s">
        <v>58</v>
      </c>
      <c r="I2541" t="s">
        <v>232</v>
      </c>
      <c r="J2541" t="s">
        <v>233</v>
      </c>
      <c r="K2541" t="s">
        <v>34</v>
      </c>
      <c r="L2541">
        <v>10011</v>
      </c>
      <c r="M2541" t="s">
        <v>35</v>
      </c>
      <c r="N2541" t="s">
        <v>87</v>
      </c>
      <c r="O2541" t="s">
        <v>3609</v>
      </c>
      <c r="P2541" t="s">
        <v>50</v>
      </c>
      <c r="Q2541" t="s">
        <v>51</v>
      </c>
      <c r="R2541" t="s">
        <v>3610</v>
      </c>
      <c r="S2541" s="5">
        <v>841.5680000000001</v>
      </c>
      <c r="T2541">
        <v>2</v>
      </c>
      <c r="U2541">
        <v>0.2</v>
      </c>
      <c r="V2541">
        <v>294.54879999999991</v>
      </c>
      <c r="W2541">
        <v>57.49</v>
      </c>
      <c r="X2541" t="s">
        <v>64</v>
      </c>
      <c r="Y2541" t="s">
        <v>6996</v>
      </c>
      <c r="Z2541">
        <v>2013</v>
      </c>
      <c r="AA2541" s="6">
        <f>(Orders[[#This Row],[Sales]]*Orders[[#This Row],[Quantity]])-Orders[[#This Row],[Discount]]</f>
        <v>1682.9360000000001</v>
      </c>
    </row>
    <row r="2542" spans="1:27" ht="16.5" x14ac:dyDescent="0.3">
      <c r="A2542">
        <v>40621</v>
      </c>
      <c r="B2542" t="s">
        <v>7139</v>
      </c>
      <c r="C2542" s="1">
        <v>41906</v>
      </c>
      <c r="D2542" s="1">
        <v>41912</v>
      </c>
      <c r="E2542" t="s">
        <v>66</v>
      </c>
      <c r="F2542" t="s">
        <v>375</v>
      </c>
      <c r="G2542" t="s">
        <v>376</v>
      </c>
      <c r="H2542" t="s">
        <v>31</v>
      </c>
      <c r="I2542" t="s">
        <v>151</v>
      </c>
      <c r="J2542" t="s">
        <v>104</v>
      </c>
      <c r="K2542" t="s">
        <v>34</v>
      </c>
      <c r="L2542">
        <v>90036</v>
      </c>
      <c r="M2542" t="s">
        <v>35</v>
      </c>
      <c r="N2542" t="s">
        <v>105</v>
      </c>
      <c r="O2542" t="s">
        <v>3079</v>
      </c>
      <c r="P2542" t="s">
        <v>38</v>
      </c>
      <c r="Q2542" t="s">
        <v>98</v>
      </c>
      <c r="R2542" t="s">
        <v>3080</v>
      </c>
      <c r="S2542" s="5">
        <v>594.81600000000003</v>
      </c>
      <c r="T2542">
        <v>2</v>
      </c>
      <c r="U2542">
        <v>0.2</v>
      </c>
      <c r="V2542">
        <v>59.481600000000007</v>
      </c>
      <c r="W2542">
        <v>57.12</v>
      </c>
      <c r="X2542" t="s">
        <v>64</v>
      </c>
      <c r="Y2542" t="s">
        <v>6996</v>
      </c>
      <c r="Z2542">
        <v>2014</v>
      </c>
      <c r="AA2542" s="6">
        <f>(Orders[[#This Row],[Sales]]*Orders[[#This Row],[Quantity]])-Orders[[#This Row],[Discount]]</f>
        <v>1189.432</v>
      </c>
    </row>
    <row r="2543" spans="1:27" ht="16.5" x14ac:dyDescent="0.3">
      <c r="A2543">
        <v>35115</v>
      </c>
      <c r="B2543" t="s">
        <v>7140</v>
      </c>
      <c r="C2543" s="1">
        <v>41167</v>
      </c>
      <c r="D2543" s="1">
        <v>41171</v>
      </c>
      <c r="E2543" t="s">
        <v>66</v>
      </c>
      <c r="F2543" t="s">
        <v>4140</v>
      </c>
      <c r="G2543" t="s">
        <v>4141</v>
      </c>
      <c r="H2543" t="s">
        <v>31</v>
      </c>
      <c r="I2543" t="s">
        <v>3999</v>
      </c>
      <c r="J2543" t="s">
        <v>716</v>
      </c>
      <c r="K2543" t="s">
        <v>34</v>
      </c>
      <c r="L2543">
        <v>36608</v>
      </c>
      <c r="M2543" t="s">
        <v>35</v>
      </c>
      <c r="N2543" t="s">
        <v>36</v>
      </c>
      <c r="O2543" t="s">
        <v>5079</v>
      </c>
      <c r="P2543" t="s">
        <v>38</v>
      </c>
      <c r="Q2543" t="s">
        <v>98</v>
      </c>
      <c r="R2543" t="s">
        <v>5080</v>
      </c>
      <c r="S2543" s="5">
        <v>1056.8599999999999</v>
      </c>
      <c r="T2543">
        <v>7</v>
      </c>
      <c r="U2543">
        <v>0</v>
      </c>
      <c r="V2543">
        <v>306.48939999999988</v>
      </c>
      <c r="W2543">
        <v>56.9</v>
      </c>
      <c r="X2543" t="s">
        <v>64</v>
      </c>
      <c r="Y2543" t="s">
        <v>6996</v>
      </c>
      <c r="Z2543">
        <v>2012</v>
      </c>
      <c r="AA2543" s="6">
        <f>(Orders[[#This Row],[Sales]]*Orders[[#This Row],[Quantity]])-Orders[[#This Row],[Discount]]</f>
        <v>7398.0199999999995</v>
      </c>
    </row>
    <row r="2544" spans="1:27" ht="16.5" x14ac:dyDescent="0.3">
      <c r="A2544">
        <v>33010</v>
      </c>
      <c r="B2544" t="s">
        <v>7141</v>
      </c>
      <c r="C2544" s="1">
        <v>41891</v>
      </c>
      <c r="D2544" s="1">
        <v>41896</v>
      </c>
      <c r="E2544" t="s">
        <v>28</v>
      </c>
      <c r="F2544" t="s">
        <v>3441</v>
      </c>
      <c r="G2544" t="s">
        <v>3442</v>
      </c>
      <c r="H2544" t="s">
        <v>31</v>
      </c>
      <c r="I2544" t="s">
        <v>661</v>
      </c>
      <c r="J2544" t="s">
        <v>118</v>
      </c>
      <c r="K2544" t="s">
        <v>34</v>
      </c>
      <c r="L2544">
        <v>60610</v>
      </c>
      <c r="M2544" t="s">
        <v>35</v>
      </c>
      <c r="N2544" t="s">
        <v>48</v>
      </c>
      <c r="O2544" t="s">
        <v>6567</v>
      </c>
      <c r="P2544" t="s">
        <v>38</v>
      </c>
      <c r="Q2544" t="s">
        <v>39</v>
      </c>
      <c r="R2544" t="s">
        <v>6568</v>
      </c>
      <c r="S2544" s="5">
        <v>765.625</v>
      </c>
      <c r="T2544">
        <v>7</v>
      </c>
      <c r="U2544">
        <v>0.5</v>
      </c>
      <c r="V2544">
        <v>-566.5625</v>
      </c>
      <c r="W2544">
        <v>56.87</v>
      </c>
      <c r="X2544" t="s">
        <v>64</v>
      </c>
      <c r="Y2544" t="s">
        <v>6996</v>
      </c>
      <c r="Z2544">
        <v>2014</v>
      </c>
      <c r="AA2544" s="6">
        <f>(Orders[[#This Row],[Sales]]*Orders[[#This Row],[Quantity]])-Orders[[#This Row],[Discount]]</f>
        <v>5358.875</v>
      </c>
    </row>
    <row r="2545" spans="1:27" ht="16.5" x14ac:dyDescent="0.3">
      <c r="A2545">
        <v>40328</v>
      </c>
      <c r="B2545" t="s">
        <v>7142</v>
      </c>
      <c r="C2545" s="1">
        <v>41884</v>
      </c>
      <c r="D2545" s="1">
        <v>41884</v>
      </c>
      <c r="E2545" t="s">
        <v>303</v>
      </c>
      <c r="F2545" t="s">
        <v>1311</v>
      </c>
      <c r="G2545" t="s">
        <v>1312</v>
      </c>
      <c r="H2545" t="s">
        <v>58</v>
      </c>
      <c r="I2545" t="s">
        <v>144</v>
      </c>
      <c r="J2545" t="s">
        <v>145</v>
      </c>
      <c r="K2545" t="s">
        <v>34</v>
      </c>
      <c r="L2545">
        <v>98103</v>
      </c>
      <c r="M2545" t="s">
        <v>35</v>
      </c>
      <c r="N2545" t="s">
        <v>105</v>
      </c>
      <c r="O2545" t="s">
        <v>7143</v>
      </c>
      <c r="P2545" t="s">
        <v>38</v>
      </c>
      <c r="Q2545" t="s">
        <v>39</v>
      </c>
      <c r="R2545" t="s">
        <v>7144</v>
      </c>
      <c r="S2545" s="5">
        <v>283.56</v>
      </c>
      <c r="T2545">
        <v>4</v>
      </c>
      <c r="U2545">
        <v>0</v>
      </c>
      <c r="V2545">
        <v>45.36960000000002</v>
      </c>
      <c r="W2545">
        <v>56.77</v>
      </c>
      <c r="X2545" t="s">
        <v>53</v>
      </c>
      <c r="Y2545" t="s">
        <v>6996</v>
      </c>
      <c r="Z2545">
        <v>2014</v>
      </c>
      <c r="AA2545" s="6">
        <f>(Orders[[#This Row],[Sales]]*Orders[[#This Row],[Quantity]])-Orders[[#This Row],[Discount]]</f>
        <v>1134.24</v>
      </c>
    </row>
    <row r="2546" spans="1:27" ht="16.5" x14ac:dyDescent="0.3">
      <c r="A2546">
        <v>37068</v>
      </c>
      <c r="B2546" t="s">
        <v>7145</v>
      </c>
      <c r="C2546" s="1">
        <v>41176</v>
      </c>
      <c r="D2546" s="1">
        <v>41180</v>
      </c>
      <c r="E2546" t="s">
        <v>66</v>
      </c>
      <c r="F2546" t="s">
        <v>6758</v>
      </c>
      <c r="G2546" t="s">
        <v>6759</v>
      </c>
      <c r="H2546" t="s">
        <v>58</v>
      </c>
      <c r="I2546" t="s">
        <v>151</v>
      </c>
      <c r="J2546" t="s">
        <v>104</v>
      </c>
      <c r="K2546" t="s">
        <v>34</v>
      </c>
      <c r="L2546">
        <v>90032</v>
      </c>
      <c r="M2546" t="s">
        <v>35</v>
      </c>
      <c r="N2546" t="s">
        <v>105</v>
      </c>
      <c r="O2546" t="s">
        <v>3128</v>
      </c>
      <c r="P2546" t="s">
        <v>50</v>
      </c>
      <c r="Q2546" t="s">
        <v>89</v>
      </c>
      <c r="R2546" t="s">
        <v>3129</v>
      </c>
      <c r="S2546" s="5">
        <v>1158.1199999999999</v>
      </c>
      <c r="T2546">
        <v>4</v>
      </c>
      <c r="U2546">
        <v>0</v>
      </c>
      <c r="V2546">
        <v>335.85479999999978</v>
      </c>
      <c r="W2546">
        <v>56.16</v>
      </c>
      <c r="X2546" t="s">
        <v>64</v>
      </c>
      <c r="Y2546" t="s">
        <v>6996</v>
      </c>
      <c r="Z2546">
        <v>2012</v>
      </c>
      <c r="AA2546" s="6">
        <f>(Orders[[#This Row],[Sales]]*Orders[[#This Row],[Quantity]])-Orders[[#This Row],[Discount]]</f>
        <v>4632.4799999999996</v>
      </c>
    </row>
    <row r="2547" spans="1:27" ht="16.5" x14ac:dyDescent="0.3">
      <c r="A2547">
        <v>39475</v>
      </c>
      <c r="B2547" t="s">
        <v>7146</v>
      </c>
      <c r="C2547" s="1">
        <v>41520</v>
      </c>
      <c r="D2547" s="1">
        <v>41526</v>
      </c>
      <c r="E2547" t="s">
        <v>66</v>
      </c>
      <c r="F2547" t="s">
        <v>620</v>
      </c>
      <c r="G2547" t="s">
        <v>621</v>
      </c>
      <c r="H2547" t="s">
        <v>31</v>
      </c>
      <c r="I2547" t="s">
        <v>540</v>
      </c>
      <c r="J2547" t="s">
        <v>145</v>
      </c>
      <c r="K2547" t="s">
        <v>34</v>
      </c>
      <c r="L2547">
        <v>98198</v>
      </c>
      <c r="M2547" t="s">
        <v>35</v>
      </c>
      <c r="N2547" t="s">
        <v>105</v>
      </c>
      <c r="O2547" t="s">
        <v>3060</v>
      </c>
      <c r="P2547" t="s">
        <v>61</v>
      </c>
      <c r="Q2547" t="s">
        <v>139</v>
      </c>
      <c r="R2547" t="s">
        <v>3061</v>
      </c>
      <c r="S2547" s="5">
        <v>999.98</v>
      </c>
      <c r="T2547">
        <v>2</v>
      </c>
      <c r="U2547">
        <v>0</v>
      </c>
      <c r="V2547">
        <v>449.99099999999999</v>
      </c>
      <c r="W2547">
        <v>55.42</v>
      </c>
      <c r="X2547" t="s">
        <v>64</v>
      </c>
      <c r="Y2547" t="s">
        <v>6996</v>
      </c>
      <c r="Z2547">
        <v>2013</v>
      </c>
      <c r="AA2547" s="6">
        <f>(Orders[[#This Row],[Sales]]*Orders[[#This Row],[Quantity]])-Orders[[#This Row],[Discount]]</f>
        <v>1999.96</v>
      </c>
    </row>
    <row r="2548" spans="1:27" ht="16.5" x14ac:dyDescent="0.3">
      <c r="A2548">
        <v>40033</v>
      </c>
      <c r="B2548" t="s">
        <v>7147</v>
      </c>
      <c r="C2548" s="1">
        <v>41522</v>
      </c>
      <c r="D2548" s="1">
        <v>41527</v>
      </c>
      <c r="E2548" t="s">
        <v>66</v>
      </c>
      <c r="F2548" t="s">
        <v>1138</v>
      </c>
      <c r="G2548" t="s">
        <v>1139</v>
      </c>
      <c r="H2548" t="s">
        <v>58</v>
      </c>
      <c r="I2548" t="s">
        <v>708</v>
      </c>
      <c r="J2548" t="s">
        <v>709</v>
      </c>
      <c r="K2548" t="s">
        <v>34</v>
      </c>
      <c r="L2548">
        <v>55125</v>
      </c>
      <c r="M2548" t="s">
        <v>35</v>
      </c>
      <c r="N2548" t="s">
        <v>48</v>
      </c>
      <c r="O2548" t="s">
        <v>1289</v>
      </c>
      <c r="P2548" t="s">
        <v>50</v>
      </c>
      <c r="Q2548" t="s">
        <v>112</v>
      </c>
      <c r="R2548" t="s">
        <v>1290</v>
      </c>
      <c r="S2548" s="5">
        <v>535.41</v>
      </c>
      <c r="T2548">
        <v>3</v>
      </c>
      <c r="U2548">
        <v>0</v>
      </c>
      <c r="V2548">
        <v>160.62299999999991</v>
      </c>
      <c r="W2548">
        <v>54.57</v>
      </c>
      <c r="X2548" t="s">
        <v>53</v>
      </c>
      <c r="Y2548" t="s">
        <v>6996</v>
      </c>
      <c r="Z2548">
        <v>2013</v>
      </c>
      <c r="AA2548" s="6">
        <f>(Orders[[#This Row],[Sales]]*Orders[[#This Row],[Quantity]])-Orders[[#This Row],[Discount]]</f>
        <v>1606.23</v>
      </c>
    </row>
    <row r="2549" spans="1:27" ht="16.5" x14ac:dyDescent="0.3">
      <c r="A2549">
        <v>35761</v>
      </c>
      <c r="B2549" t="s">
        <v>7148</v>
      </c>
      <c r="C2549" s="1">
        <v>41911</v>
      </c>
      <c r="D2549" s="1">
        <v>41914</v>
      </c>
      <c r="E2549" t="s">
        <v>55</v>
      </c>
      <c r="F2549" t="s">
        <v>337</v>
      </c>
      <c r="G2549" t="s">
        <v>338</v>
      </c>
      <c r="H2549" t="s">
        <v>94</v>
      </c>
      <c r="I2549" t="s">
        <v>117</v>
      </c>
      <c r="J2549" t="s">
        <v>315</v>
      </c>
      <c r="K2549" t="s">
        <v>34</v>
      </c>
      <c r="L2549">
        <v>80013</v>
      </c>
      <c r="M2549" t="s">
        <v>35</v>
      </c>
      <c r="N2549" t="s">
        <v>105</v>
      </c>
      <c r="O2549" t="s">
        <v>2044</v>
      </c>
      <c r="P2549" t="s">
        <v>50</v>
      </c>
      <c r="Q2549" t="s">
        <v>89</v>
      </c>
      <c r="R2549" t="s">
        <v>2045</v>
      </c>
      <c r="S2549" s="5">
        <v>209.792</v>
      </c>
      <c r="T2549">
        <v>2</v>
      </c>
      <c r="U2549">
        <v>0.2</v>
      </c>
      <c r="V2549">
        <v>26.22399999999999</v>
      </c>
      <c r="W2549">
        <v>54.39</v>
      </c>
      <c r="X2549" t="s">
        <v>64</v>
      </c>
      <c r="Y2549" t="s">
        <v>6996</v>
      </c>
      <c r="Z2549">
        <v>2014</v>
      </c>
      <c r="AA2549" s="6">
        <f>(Orders[[#This Row],[Sales]]*Orders[[#This Row],[Quantity]])-Orders[[#This Row],[Discount]]</f>
        <v>419.38400000000001</v>
      </c>
    </row>
    <row r="2550" spans="1:27" ht="16.5" x14ac:dyDescent="0.3">
      <c r="A2550">
        <v>34115</v>
      </c>
      <c r="B2550" t="s">
        <v>7149</v>
      </c>
      <c r="C2550" s="1">
        <v>41153</v>
      </c>
      <c r="D2550" s="1">
        <v>41160</v>
      </c>
      <c r="E2550" t="s">
        <v>66</v>
      </c>
      <c r="F2550" t="s">
        <v>1957</v>
      </c>
      <c r="G2550" t="s">
        <v>1958</v>
      </c>
      <c r="H2550" t="s">
        <v>94</v>
      </c>
      <c r="I2550" t="s">
        <v>201</v>
      </c>
      <c r="J2550" t="s">
        <v>970</v>
      </c>
      <c r="K2550" t="s">
        <v>34</v>
      </c>
      <c r="L2550">
        <v>2038</v>
      </c>
      <c r="M2550" t="s">
        <v>35</v>
      </c>
      <c r="N2550" t="s">
        <v>87</v>
      </c>
      <c r="O2550" t="s">
        <v>2034</v>
      </c>
      <c r="P2550" t="s">
        <v>50</v>
      </c>
      <c r="Q2550" t="s">
        <v>112</v>
      </c>
      <c r="R2550" t="s">
        <v>2035</v>
      </c>
      <c r="S2550" s="5">
        <v>1088.76</v>
      </c>
      <c r="T2550">
        <v>6</v>
      </c>
      <c r="U2550">
        <v>0</v>
      </c>
      <c r="V2550">
        <v>315.74039999999991</v>
      </c>
      <c r="W2550">
        <v>54.34</v>
      </c>
      <c r="X2550" t="s">
        <v>64</v>
      </c>
      <c r="Y2550" t="s">
        <v>6996</v>
      </c>
      <c r="Z2550">
        <v>2012</v>
      </c>
      <c r="AA2550" s="6">
        <f>(Orders[[#This Row],[Sales]]*Orders[[#This Row],[Quantity]])-Orders[[#This Row],[Discount]]</f>
        <v>6532.5599999999995</v>
      </c>
    </row>
    <row r="2551" spans="1:27" ht="16.5" x14ac:dyDescent="0.3">
      <c r="A2551">
        <v>32199</v>
      </c>
      <c r="B2551" t="s">
        <v>7150</v>
      </c>
      <c r="C2551" s="1">
        <v>41898</v>
      </c>
      <c r="D2551" s="1">
        <v>41900</v>
      </c>
      <c r="E2551" t="s">
        <v>55</v>
      </c>
      <c r="F2551" t="s">
        <v>1415</v>
      </c>
      <c r="G2551" t="s">
        <v>1416</v>
      </c>
      <c r="H2551" t="s">
        <v>31</v>
      </c>
      <c r="I2551" t="s">
        <v>661</v>
      </c>
      <c r="J2551" t="s">
        <v>118</v>
      </c>
      <c r="K2551" t="s">
        <v>34</v>
      </c>
      <c r="L2551">
        <v>60653</v>
      </c>
      <c r="M2551" t="s">
        <v>35</v>
      </c>
      <c r="N2551" t="s">
        <v>48</v>
      </c>
      <c r="O2551" t="s">
        <v>5992</v>
      </c>
      <c r="P2551" t="s">
        <v>61</v>
      </c>
      <c r="Q2551" t="s">
        <v>72</v>
      </c>
      <c r="R2551" t="s">
        <v>5993</v>
      </c>
      <c r="S2551" s="5">
        <v>323.97600000000011</v>
      </c>
      <c r="T2551">
        <v>3</v>
      </c>
      <c r="U2551">
        <v>0.2</v>
      </c>
      <c r="V2551">
        <v>20.248499999999989</v>
      </c>
      <c r="W2551">
        <v>54.02</v>
      </c>
      <c r="X2551" t="s">
        <v>64</v>
      </c>
      <c r="Y2551" t="s">
        <v>6996</v>
      </c>
      <c r="Z2551">
        <v>2014</v>
      </c>
      <c r="AA2551" s="6">
        <f>(Orders[[#This Row],[Sales]]*Orders[[#This Row],[Quantity]])-Orders[[#This Row],[Discount]]</f>
        <v>971.72800000000029</v>
      </c>
    </row>
    <row r="2552" spans="1:27" ht="16.5" x14ac:dyDescent="0.3">
      <c r="A2552">
        <v>40531</v>
      </c>
      <c r="B2552" t="s">
        <v>7151</v>
      </c>
      <c r="C2552" s="1">
        <v>41520</v>
      </c>
      <c r="D2552" s="1">
        <v>41524</v>
      </c>
      <c r="E2552" t="s">
        <v>66</v>
      </c>
      <c r="F2552" t="s">
        <v>567</v>
      </c>
      <c r="G2552" t="s">
        <v>568</v>
      </c>
      <c r="H2552" t="s">
        <v>31</v>
      </c>
      <c r="I2552" t="s">
        <v>151</v>
      </c>
      <c r="J2552" t="s">
        <v>104</v>
      </c>
      <c r="K2552" t="s">
        <v>34</v>
      </c>
      <c r="L2552">
        <v>90036</v>
      </c>
      <c r="M2552" t="s">
        <v>35</v>
      </c>
      <c r="N2552" t="s">
        <v>105</v>
      </c>
      <c r="O2552" t="s">
        <v>2013</v>
      </c>
      <c r="P2552" t="s">
        <v>61</v>
      </c>
      <c r="Q2552" t="s">
        <v>72</v>
      </c>
      <c r="R2552" t="s">
        <v>2014</v>
      </c>
      <c r="S2552" s="5">
        <v>1091.1679999999999</v>
      </c>
      <c r="T2552">
        <v>4</v>
      </c>
      <c r="U2552">
        <v>0.2</v>
      </c>
      <c r="V2552">
        <v>68.197999999999979</v>
      </c>
      <c r="W2552">
        <v>53.95</v>
      </c>
      <c r="X2552" t="s">
        <v>64</v>
      </c>
      <c r="Y2552" t="s">
        <v>6996</v>
      </c>
      <c r="Z2552">
        <v>2013</v>
      </c>
      <c r="AA2552" s="6">
        <f>(Orders[[#This Row],[Sales]]*Orders[[#This Row],[Quantity]])-Orders[[#This Row],[Discount]]</f>
        <v>4364.4719999999998</v>
      </c>
    </row>
    <row r="2553" spans="1:27" ht="16.5" x14ac:dyDescent="0.3">
      <c r="A2553">
        <v>41078</v>
      </c>
      <c r="B2553" t="s">
        <v>7152</v>
      </c>
      <c r="C2553" s="1">
        <v>41532</v>
      </c>
      <c r="D2553" s="1">
        <v>41536</v>
      </c>
      <c r="E2553" t="s">
        <v>66</v>
      </c>
      <c r="F2553" t="s">
        <v>1925</v>
      </c>
      <c r="G2553" t="s">
        <v>1926</v>
      </c>
      <c r="H2553" t="s">
        <v>31</v>
      </c>
      <c r="I2553" t="s">
        <v>442</v>
      </c>
      <c r="J2553" t="s">
        <v>233</v>
      </c>
      <c r="K2553" t="s">
        <v>34</v>
      </c>
      <c r="L2553">
        <v>11561</v>
      </c>
      <c r="M2553" t="s">
        <v>35</v>
      </c>
      <c r="N2553" t="s">
        <v>87</v>
      </c>
      <c r="O2553" t="s">
        <v>2060</v>
      </c>
      <c r="P2553" t="s">
        <v>50</v>
      </c>
      <c r="Q2553" t="s">
        <v>51</v>
      </c>
      <c r="R2553" t="s">
        <v>2061</v>
      </c>
      <c r="S2553" s="5">
        <v>673.5680000000001</v>
      </c>
      <c r="T2553">
        <v>2</v>
      </c>
      <c r="U2553">
        <v>0.2</v>
      </c>
      <c r="V2553">
        <v>252.58799999999999</v>
      </c>
      <c r="W2553">
        <v>53.88</v>
      </c>
      <c r="X2553" t="s">
        <v>64</v>
      </c>
      <c r="Y2553" t="s">
        <v>6996</v>
      </c>
      <c r="Z2553">
        <v>2013</v>
      </c>
      <c r="AA2553" s="6">
        <f>(Orders[[#This Row],[Sales]]*Orders[[#This Row],[Quantity]])-Orders[[#This Row],[Discount]]</f>
        <v>1346.9360000000001</v>
      </c>
    </row>
    <row r="2554" spans="1:27" ht="16.5" x14ac:dyDescent="0.3">
      <c r="A2554">
        <v>33312</v>
      </c>
      <c r="B2554" t="s">
        <v>7153</v>
      </c>
      <c r="C2554" s="1">
        <v>41536</v>
      </c>
      <c r="D2554" s="1">
        <v>41541</v>
      </c>
      <c r="E2554" t="s">
        <v>66</v>
      </c>
      <c r="F2554" t="s">
        <v>3510</v>
      </c>
      <c r="G2554" t="s">
        <v>3511</v>
      </c>
      <c r="H2554" t="s">
        <v>31</v>
      </c>
      <c r="I2554" t="s">
        <v>1938</v>
      </c>
      <c r="J2554" t="s">
        <v>716</v>
      </c>
      <c r="K2554" t="s">
        <v>34</v>
      </c>
      <c r="L2554">
        <v>36830</v>
      </c>
      <c r="M2554" t="s">
        <v>35</v>
      </c>
      <c r="N2554" t="s">
        <v>36</v>
      </c>
      <c r="O2554" t="s">
        <v>1057</v>
      </c>
      <c r="P2554" t="s">
        <v>50</v>
      </c>
      <c r="Q2554" t="s">
        <v>112</v>
      </c>
      <c r="R2554" t="s">
        <v>1058</v>
      </c>
      <c r="S2554" s="5">
        <v>900.08</v>
      </c>
      <c r="T2554">
        <v>4</v>
      </c>
      <c r="U2554">
        <v>0</v>
      </c>
      <c r="V2554">
        <v>117.0104</v>
      </c>
      <c r="W2554">
        <v>53.84</v>
      </c>
      <c r="X2554" t="s">
        <v>64</v>
      </c>
      <c r="Y2554" t="s">
        <v>6996</v>
      </c>
      <c r="Z2554">
        <v>2013</v>
      </c>
      <c r="AA2554" s="6">
        <f>(Orders[[#This Row],[Sales]]*Orders[[#This Row],[Quantity]])-Orders[[#This Row],[Discount]]</f>
        <v>3600.32</v>
      </c>
    </row>
    <row r="2555" spans="1:27" ht="16.5" x14ac:dyDescent="0.3">
      <c r="A2555">
        <v>40080</v>
      </c>
      <c r="B2555" t="s">
        <v>7154</v>
      </c>
      <c r="C2555" s="1">
        <v>41533</v>
      </c>
      <c r="D2555" s="1">
        <v>41538</v>
      </c>
      <c r="E2555" t="s">
        <v>66</v>
      </c>
      <c r="F2555" t="s">
        <v>1841</v>
      </c>
      <c r="G2555" t="s">
        <v>1842</v>
      </c>
      <c r="H2555" t="s">
        <v>58</v>
      </c>
      <c r="I2555" t="s">
        <v>7155</v>
      </c>
      <c r="J2555" t="s">
        <v>2550</v>
      </c>
      <c r="K2555" t="s">
        <v>34</v>
      </c>
      <c r="L2555">
        <v>83301</v>
      </c>
      <c r="M2555" t="s">
        <v>35</v>
      </c>
      <c r="N2555" t="s">
        <v>105</v>
      </c>
      <c r="O2555" t="s">
        <v>1888</v>
      </c>
      <c r="P2555" t="s">
        <v>38</v>
      </c>
      <c r="Q2555" t="s">
        <v>39</v>
      </c>
      <c r="R2555" t="s">
        <v>1889</v>
      </c>
      <c r="S2555" s="5">
        <v>1128.3900000000001</v>
      </c>
      <c r="T2555">
        <v>3</v>
      </c>
      <c r="U2555">
        <v>0</v>
      </c>
      <c r="V2555">
        <v>259.52969999999999</v>
      </c>
      <c r="W2555">
        <v>53.4</v>
      </c>
      <c r="X2555" t="s">
        <v>64</v>
      </c>
      <c r="Y2555" t="s">
        <v>6996</v>
      </c>
      <c r="Z2555">
        <v>2013</v>
      </c>
      <c r="AA2555" s="6">
        <f>(Orders[[#This Row],[Sales]]*Orders[[#This Row],[Quantity]])-Orders[[#This Row],[Discount]]</f>
        <v>3385.17</v>
      </c>
    </row>
    <row r="2556" spans="1:27" ht="16.5" x14ac:dyDescent="0.3">
      <c r="A2556">
        <v>35915</v>
      </c>
      <c r="B2556" t="s">
        <v>7156</v>
      </c>
      <c r="C2556" s="1">
        <v>41173</v>
      </c>
      <c r="D2556" s="1">
        <v>41178</v>
      </c>
      <c r="E2556" t="s">
        <v>66</v>
      </c>
      <c r="F2556" t="s">
        <v>3435</v>
      </c>
      <c r="G2556" t="s">
        <v>3436</v>
      </c>
      <c r="H2556" t="s">
        <v>94</v>
      </c>
      <c r="I2556" t="s">
        <v>4658</v>
      </c>
      <c r="J2556" t="s">
        <v>970</v>
      </c>
      <c r="K2556" t="s">
        <v>34</v>
      </c>
      <c r="L2556">
        <v>2149</v>
      </c>
      <c r="M2556" t="s">
        <v>35</v>
      </c>
      <c r="N2556" t="s">
        <v>87</v>
      </c>
      <c r="O2556" t="s">
        <v>158</v>
      </c>
      <c r="P2556" t="s">
        <v>38</v>
      </c>
      <c r="Q2556" t="s">
        <v>98</v>
      </c>
      <c r="R2556" t="s">
        <v>159</v>
      </c>
      <c r="S2556" s="5">
        <v>542.93999999999994</v>
      </c>
      <c r="T2556">
        <v>3</v>
      </c>
      <c r="U2556">
        <v>0</v>
      </c>
      <c r="V2556">
        <v>141.1644</v>
      </c>
      <c r="W2556">
        <v>52.5</v>
      </c>
      <c r="X2556" t="s">
        <v>64</v>
      </c>
      <c r="Y2556" t="s">
        <v>6996</v>
      </c>
      <c r="Z2556">
        <v>2012</v>
      </c>
      <c r="AA2556" s="6">
        <f>(Orders[[#This Row],[Sales]]*Orders[[#This Row],[Quantity]])-Orders[[#This Row],[Discount]]</f>
        <v>1628.8199999999997</v>
      </c>
    </row>
    <row r="2557" spans="1:27" ht="16.5" x14ac:dyDescent="0.3">
      <c r="A2557">
        <v>31954</v>
      </c>
      <c r="B2557" t="s">
        <v>7157</v>
      </c>
      <c r="C2557" s="1">
        <v>41537</v>
      </c>
      <c r="D2557" s="1">
        <v>41537</v>
      </c>
      <c r="E2557" t="s">
        <v>303</v>
      </c>
      <c r="F2557" t="s">
        <v>572</v>
      </c>
      <c r="G2557" t="s">
        <v>573</v>
      </c>
      <c r="H2557" t="s">
        <v>94</v>
      </c>
      <c r="I2557" t="s">
        <v>117</v>
      </c>
      <c r="J2557" t="s">
        <v>118</v>
      </c>
      <c r="K2557" t="s">
        <v>34</v>
      </c>
      <c r="L2557">
        <v>60505</v>
      </c>
      <c r="M2557" t="s">
        <v>35</v>
      </c>
      <c r="N2557" t="s">
        <v>48</v>
      </c>
      <c r="O2557" t="s">
        <v>4187</v>
      </c>
      <c r="P2557" t="s">
        <v>38</v>
      </c>
      <c r="Q2557" t="s">
        <v>98</v>
      </c>
      <c r="R2557" t="s">
        <v>4188</v>
      </c>
      <c r="S2557" s="5">
        <v>701.37199999999996</v>
      </c>
      <c r="T2557">
        <v>2</v>
      </c>
      <c r="U2557">
        <v>0.3</v>
      </c>
      <c r="V2557">
        <v>-50.098000000000013</v>
      </c>
      <c r="W2557">
        <v>52.31</v>
      </c>
      <c r="X2557" t="s">
        <v>64</v>
      </c>
      <c r="Y2557" t="s">
        <v>6996</v>
      </c>
      <c r="Z2557">
        <v>2013</v>
      </c>
      <c r="AA2557" s="6">
        <f>(Orders[[#This Row],[Sales]]*Orders[[#This Row],[Quantity]])-Orders[[#This Row],[Discount]]</f>
        <v>1402.444</v>
      </c>
    </row>
    <row r="2558" spans="1:27" ht="16.5" x14ac:dyDescent="0.3">
      <c r="A2558">
        <v>39342</v>
      </c>
      <c r="B2558" t="s">
        <v>7158</v>
      </c>
      <c r="C2558" s="1">
        <v>41538</v>
      </c>
      <c r="D2558" s="1">
        <v>41542</v>
      </c>
      <c r="E2558" t="s">
        <v>66</v>
      </c>
      <c r="F2558" t="s">
        <v>5290</v>
      </c>
      <c r="G2558" t="s">
        <v>5291</v>
      </c>
      <c r="H2558" t="s">
        <v>31</v>
      </c>
      <c r="I2558" t="s">
        <v>232</v>
      </c>
      <c r="J2558" t="s">
        <v>233</v>
      </c>
      <c r="K2558" t="s">
        <v>34</v>
      </c>
      <c r="L2558">
        <v>10035</v>
      </c>
      <c r="M2558" t="s">
        <v>35</v>
      </c>
      <c r="N2558" t="s">
        <v>87</v>
      </c>
      <c r="O2558" t="s">
        <v>5178</v>
      </c>
      <c r="P2558" t="s">
        <v>50</v>
      </c>
      <c r="Q2558" t="s">
        <v>89</v>
      </c>
      <c r="R2558" t="s">
        <v>5179</v>
      </c>
      <c r="S2558" s="5">
        <v>393.25</v>
      </c>
      <c r="T2558">
        <v>5</v>
      </c>
      <c r="U2558">
        <v>0</v>
      </c>
      <c r="V2558">
        <v>129.77250000000001</v>
      </c>
      <c r="W2558">
        <v>52.25</v>
      </c>
      <c r="X2558" t="s">
        <v>53</v>
      </c>
      <c r="Y2558" t="s">
        <v>6996</v>
      </c>
      <c r="Z2558">
        <v>2013</v>
      </c>
      <c r="AA2558" s="6">
        <f>(Orders[[#This Row],[Sales]]*Orders[[#This Row],[Quantity]])-Orders[[#This Row],[Discount]]</f>
        <v>1966.25</v>
      </c>
    </row>
    <row r="2559" spans="1:27" ht="16.5" x14ac:dyDescent="0.3">
      <c r="A2559">
        <v>38111</v>
      </c>
      <c r="B2559" t="s">
        <v>7159</v>
      </c>
      <c r="C2559" s="1">
        <v>41897</v>
      </c>
      <c r="D2559" s="1">
        <v>41898</v>
      </c>
      <c r="E2559" t="s">
        <v>55</v>
      </c>
      <c r="F2559" t="s">
        <v>2503</v>
      </c>
      <c r="G2559" t="s">
        <v>2504</v>
      </c>
      <c r="H2559" t="s">
        <v>31</v>
      </c>
      <c r="I2559" t="s">
        <v>85</v>
      </c>
      <c r="J2559" t="s">
        <v>86</v>
      </c>
      <c r="K2559" t="s">
        <v>34</v>
      </c>
      <c r="L2559">
        <v>19140</v>
      </c>
      <c r="M2559" t="s">
        <v>35</v>
      </c>
      <c r="N2559" t="s">
        <v>87</v>
      </c>
      <c r="O2559" t="s">
        <v>7160</v>
      </c>
      <c r="P2559" t="s">
        <v>61</v>
      </c>
      <c r="Q2559" t="s">
        <v>62</v>
      </c>
      <c r="R2559" t="s">
        <v>7161</v>
      </c>
      <c r="S2559" s="5">
        <v>241.17</v>
      </c>
      <c r="T2559">
        <v>2</v>
      </c>
      <c r="U2559">
        <v>0.7</v>
      </c>
      <c r="V2559">
        <v>-168.8189999999999</v>
      </c>
      <c r="W2559">
        <v>52.17</v>
      </c>
      <c r="X2559" t="s">
        <v>53</v>
      </c>
      <c r="Y2559" t="s">
        <v>6996</v>
      </c>
      <c r="Z2559">
        <v>2014</v>
      </c>
      <c r="AA2559" s="6">
        <f>(Orders[[#This Row],[Sales]]*Orders[[#This Row],[Quantity]])-Orders[[#This Row],[Discount]]</f>
        <v>481.64</v>
      </c>
    </row>
    <row r="2560" spans="1:27" ht="16.5" x14ac:dyDescent="0.3">
      <c r="A2560">
        <v>33888</v>
      </c>
      <c r="B2560" t="s">
        <v>7162</v>
      </c>
      <c r="C2560" s="1">
        <v>41526</v>
      </c>
      <c r="D2560" s="1">
        <v>41532</v>
      </c>
      <c r="E2560" t="s">
        <v>66</v>
      </c>
      <c r="F2560" t="s">
        <v>1351</v>
      </c>
      <c r="G2560" t="s">
        <v>1352</v>
      </c>
      <c r="H2560" t="s">
        <v>31</v>
      </c>
      <c r="I2560" t="s">
        <v>5247</v>
      </c>
      <c r="J2560" t="s">
        <v>118</v>
      </c>
      <c r="K2560" t="s">
        <v>34</v>
      </c>
      <c r="L2560">
        <v>60090</v>
      </c>
      <c r="M2560" t="s">
        <v>35</v>
      </c>
      <c r="N2560" t="s">
        <v>48</v>
      </c>
      <c r="O2560" t="s">
        <v>6441</v>
      </c>
      <c r="P2560" t="s">
        <v>38</v>
      </c>
      <c r="Q2560" t="s">
        <v>39</v>
      </c>
      <c r="R2560" t="s">
        <v>6442</v>
      </c>
      <c r="S2560" s="5">
        <v>601.47</v>
      </c>
      <c r="T2560">
        <v>3</v>
      </c>
      <c r="U2560">
        <v>0.5</v>
      </c>
      <c r="V2560">
        <v>-300.73500000000001</v>
      </c>
      <c r="W2560">
        <v>51.4</v>
      </c>
      <c r="X2560" t="s">
        <v>64</v>
      </c>
      <c r="Y2560" t="s">
        <v>6996</v>
      </c>
      <c r="Z2560">
        <v>2013</v>
      </c>
      <c r="AA2560" s="6">
        <f>(Orders[[#This Row],[Sales]]*Orders[[#This Row],[Quantity]])-Orders[[#This Row],[Discount]]</f>
        <v>1803.91</v>
      </c>
    </row>
    <row r="2561" spans="1:27" ht="16.5" x14ac:dyDescent="0.3">
      <c r="A2561">
        <v>33947</v>
      </c>
      <c r="B2561" t="s">
        <v>7163</v>
      </c>
      <c r="C2561" s="1">
        <v>41544</v>
      </c>
      <c r="D2561" s="1">
        <v>41549</v>
      </c>
      <c r="E2561" t="s">
        <v>66</v>
      </c>
      <c r="F2561" t="s">
        <v>2618</v>
      </c>
      <c r="G2561" t="s">
        <v>2619</v>
      </c>
      <c r="H2561" t="s">
        <v>58</v>
      </c>
      <c r="I2561" t="s">
        <v>3256</v>
      </c>
      <c r="J2561" t="s">
        <v>104</v>
      </c>
      <c r="K2561" t="s">
        <v>34</v>
      </c>
      <c r="L2561">
        <v>92345</v>
      </c>
      <c r="M2561" t="s">
        <v>35</v>
      </c>
      <c r="N2561" t="s">
        <v>105</v>
      </c>
      <c r="O2561" t="s">
        <v>4312</v>
      </c>
      <c r="P2561" t="s">
        <v>38</v>
      </c>
      <c r="Q2561" t="s">
        <v>173</v>
      </c>
      <c r="R2561" t="s">
        <v>4313</v>
      </c>
      <c r="S2561" s="5">
        <v>424.95749999999992</v>
      </c>
      <c r="T2561">
        <v>5</v>
      </c>
      <c r="U2561">
        <v>0.15</v>
      </c>
      <c r="V2561">
        <v>19.99799999999998</v>
      </c>
      <c r="W2561">
        <v>51.16</v>
      </c>
      <c r="X2561" t="s">
        <v>53</v>
      </c>
      <c r="Y2561" t="s">
        <v>6996</v>
      </c>
      <c r="Z2561">
        <v>2013</v>
      </c>
      <c r="AA2561" s="6">
        <f>(Orders[[#This Row],[Sales]]*Orders[[#This Row],[Quantity]])-Orders[[#This Row],[Discount]]</f>
        <v>2124.6374999999994</v>
      </c>
    </row>
    <row r="2562" spans="1:27" ht="16.5" x14ac:dyDescent="0.3">
      <c r="A2562">
        <v>40384</v>
      </c>
      <c r="B2562" t="s">
        <v>7164</v>
      </c>
      <c r="C2562" s="1">
        <v>41544</v>
      </c>
      <c r="D2562" s="1">
        <v>41548</v>
      </c>
      <c r="E2562" t="s">
        <v>66</v>
      </c>
      <c r="F2562" t="s">
        <v>6229</v>
      </c>
      <c r="G2562" t="s">
        <v>6230</v>
      </c>
      <c r="H2562" t="s">
        <v>58</v>
      </c>
      <c r="I2562" t="s">
        <v>869</v>
      </c>
      <c r="J2562" t="s">
        <v>171</v>
      </c>
      <c r="K2562" t="s">
        <v>34</v>
      </c>
      <c r="L2562">
        <v>77041</v>
      </c>
      <c r="M2562" t="s">
        <v>35</v>
      </c>
      <c r="N2562" t="s">
        <v>48</v>
      </c>
      <c r="O2562" t="s">
        <v>3164</v>
      </c>
      <c r="P2562" t="s">
        <v>38</v>
      </c>
      <c r="Q2562" t="s">
        <v>98</v>
      </c>
      <c r="R2562" t="s">
        <v>3165</v>
      </c>
      <c r="S2562" s="5">
        <v>454.96499999999997</v>
      </c>
      <c r="T2562">
        <v>5</v>
      </c>
      <c r="U2562">
        <v>0.3</v>
      </c>
      <c r="V2562">
        <v>-136.48949999999999</v>
      </c>
      <c r="W2562">
        <v>50.36</v>
      </c>
      <c r="X2562" t="s">
        <v>53</v>
      </c>
      <c r="Y2562" t="s">
        <v>6996</v>
      </c>
      <c r="Z2562">
        <v>2013</v>
      </c>
      <c r="AA2562" s="6">
        <f>(Orders[[#This Row],[Sales]]*Orders[[#This Row],[Quantity]])-Orders[[#This Row],[Discount]]</f>
        <v>2274.5249999999996</v>
      </c>
    </row>
    <row r="2563" spans="1:27" ht="16.5" x14ac:dyDescent="0.3">
      <c r="A2563">
        <v>33419</v>
      </c>
      <c r="B2563" t="s">
        <v>7165</v>
      </c>
      <c r="C2563" s="1">
        <v>41905</v>
      </c>
      <c r="D2563" s="1">
        <v>41907</v>
      </c>
      <c r="E2563" t="s">
        <v>28</v>
      </c>
      <c r="F2563" t="s">
        <v>3888</v>
      </c>
      <c r="G2563" t="s">
        <v>3889</v>
      </c>
      <c r="H2563" t="s">
        <v>94</v>
      </c>
      <c r="I2563" t="s">
        <v>3068</v>
      </c>
      <c r="J2563" t="s">
        <v>47</v>
      </c>
      <c r="K2563" t="s">
        <v>34</v>
      </c>
      <c r="L2563">
        <v>48911</v>
      </c>
      <c r="M2563" t="s">
        <v>35</v>
      </c>
      <c r="N2563" t="s">
        <v>48</v>
      </c>
      <c r="O2563" t="s">
        <v>397</v>
      </c>
      <c r="P2563" t="s">
        <v>38</v>
      </c>
      <c r="Q2563" t="s">
        <v>173</v>
      </c>
      <c r="R2563" t="s">
        <v>398</v>
      </c>
      <c r="S2563" s="5">
        <v>241.96</v>
      </c>
      <c r="T2563">
        <v>2</v>
      </c>
      <c r="U2563">
        <v>0</v>
      </c>
      <c r="V2563">
        <v>41.133199999999988</v>
      </c>
      <c r="W2563">
        <v>50.32</v>
      </c>
      <c r="X2563" t="s">
        <v>41</v>
      </c>
      <c r="Y2563" t="s">
        <v>6996</v>
      </c>
      <c r="Z2563">
        <v>2014</v>
      </c>
      <c r="AA2563" s="6">
        <f>(Orders[[#This Row],[Sales]]*Orders[[#This Row],[Quantity]])-Orders[[#This Row],[Discount]]</f>
        <v>483.92</v>
      </c>
    </row>
    <row r="2564" spans="1:27" ht="16.5" x14ac:dyDescent="0.3">
      <c r="A2564">
        <v>36415</v>
      </c>
      <c r="B2564" t="s">
        <v>7166</v>
      </c>
      <c r="C2564" s="1">
        <v>41178</v>
      </c>
      <c r="D2564" s="1">
        <v>41185</v>
      </c>
      <c r="E2564" t="s">
        <v>66</v>
      </c>
      <c r="F2564" t="s">
        <v>2599</v>
      </c>
      <c r="G2564" t="s">
        <v>2600</v>
      </c>
      <c r="H2564" t="s">
        <v>31</v>
      </c>
      <c r="I2564" t="s">
        <v>1411</v>
      </c>
      <c r="J2564" t="s">
        <v>233</v>
      </c>
      <c r="K2564" t="s">
        <v>34</v>
      </c>
      <c r="L2564">
        <v>11572</v>
      </c>
      <c r="M2564" t="s">
        <v>35</v>
      </c>
      <c r="N2564" t="s">
        <v>87</v>
      </c>
      <c r="O2564" t="s">
        <v>3451</v>
      </c>
      <c r="P2564" t="s">
        <v>61</v>
      </c>
      <c r="Q2564" t="s">
        <v>62</v>
      </c>
      <c r="R2564" t="s">
        <v>3452</v>
      </c>
      <c r="S2564" s="5">
        <v>629.92999999999995</v>
      </c>
      <c r="T2564">
        <v>7</v>
      </c>
      <c r="U2564">
        <v>0</v>
      </c>
      <c r="V2564">
        <v>296.06709999999998</v>
      </c>
      <c r="W2564">
        <v>50.24</v>
      </c>
      <c r="X2564" t="s">
        <v>64</v>
      </c>
      <c r="Y2564" t="s">
        <v>6996</v>
      </c>
      <c r="Z2564">
        <v>2012</v>
      </c>
      <c r="AA2564" s="6">
        <f>(Orders[[#This Row],[Sales]]*Orders[[#This Row],[Quantity]])-Orders[[#This Row],[Discount]]</f>
        <v>4409.5099999999993</v>
      </c>
    </row>
    <row r="2565" spans="1:27" ht="16.5" x14ac:dyDescent="0.3">
      <c r="A2565">
        <v>34764</v>
      </c>
      <c r="B2565" t="s">
        <v>7167</v>
      </c>
      <c r="C2565" s="1">
        <v>41162</v>
      </c>
      <c r="D2565" s="1">
        <v>41166</v>
      </c>
      <c r="E2565" t="s">
        <v>66</v>
      </c>
      <c r="F2565" t="s">
        <v>956</v>
      </c>
      <c r="G2565" t="s">
        <v>957</v>
      </c>
      <c r="H2565" t="s">
        <v>58</v>
      </c>
      <c r="I2565" t="s">
        <v>3938</v>
      </c>
      <c r="J2565" t="s">
        <v>970</v>
      </c>
      <c r="K2565" t="s">
        <v>34</v>
      </c>
      <c r="L2565">
        <v>2151</v>
      </c>
      <c r="M2565" t="s">
        <v>35</v>
      </c>
      <c r="N2565" t="s">
        <v>87</v>
      </c>
      <c r="O2565" t="s">
        <v>7168</v>
      </c>
      <c r="P2565" t="s">
        <v>50</v>
      </c>
      <c r="Q2565" t="s">
        <v>416</v>
      </c>
      <c r="R2565" t="s">
        <v>7169</v>
      </c>
      <c r="S2565" s="5">
        <v>278.82</v>
      </c>
      <c r="T2565">
        <v>9</v>
      </c>
      <c r="U2565">
        <v>0</v>
      </c>
      <c r="V2565">
        <v>125.46899999999999</v>
      </c>
      <c r="W2565">
        <v>49.95</v>
      </c>
      <c r="X2565" t="s">
        <v>53</v>
      </c>
      <c r="Y2565" t="s">
        <v>6996</v>
      </c>
      <c r="Z2565">
        <v>2012</v>
      </c>
      <c r="AA2565" s="6">
        <f>(Orders[[#This Row],[Sales]]*Orders[[#This Row],[Quantity]])-Orders[[#This Row],[Discount]]</f>
        <v>2509.38</v>
      </c>
    </row>
    <row r="2566" spans="1:27" ht="16.5" x14ac:dyDescent="0.3">
      <c r="A2566">
        <v>36587</v>
      </c>
      <c r="B2566" t="s">
        <v>7170</v>
      </c>
      <c r="C2566" s="1">
        <v>40794</v>
      </c>
      <c r="D2566" s="1">
        <v>40801</v>
      </c>
      <c r="E2566" t="s">
        <v>66</v>
      </c>
      <c r="F2566" t="s">
        <v>1967</v>
      </c>
      <c r="G2566" t="s">
        <v>1968</v>
      </c>
      <c r="H2566" t="s">
        <v>31</v>
      </c>
      <c r="I2566" t="s">
        <v>869</v>
      </c>
      <c r="J2566" t="s">
        <v>171</v>
      </c>
      <c r="K2566" t="s">
        <v>34</v>
      </c>
      <c r="L2566">
        <v>77036</v>
      </c>
      <c r="M2566" t="s">
        <v>35</v>
      </c>
      <c r="N2566" t="s">
        <v>48</v>
      </c>
      <c r="O2566" t="s">
        <v>3120</v>
      </c>
      <c r="P2566" t="s">
        <v>38</v>
      </c>
      <c r="Q2566" t="s">
        <v>98</v>
      </c>
      <c r="R2566" t="s">
        <v>3121</v>
      </c>
      <c r="S2566" s="5">
        <v>966.69999999999982</v>
      </c>
      <c r="T2566">
        <v>5</v>
      </c>
      <c r="U2566">
        <v>0.3</v>
      </c>
      <c r="V2566">
        <v>-13.81000000000012</v>
      </c>
      <c r="W2566">
        <v>49.11</v>
      </c>
      <c r="X2566" t="s">
        <v>64</v>
      </c>
      <c r="Y2566" t="s">
        <v>6996</v>
      </c>
      <c r="Z2566">
        <v>2011</v>
      </c>
      <c r="AA2566" s="6">
        <f>(Orders[[#This Row],[Sales]]*Orders[[#This Row],[Quantity]])-Orders[[#This Row],[Discount]]</f>
        <v>4833.1999999999989</v>
      </c>
    </row>
    <row r="2567" spans="1:27" ht="16.5" x14ac:dyDescent="0.3">
      <c r="A2567">
        <v>36710</v>
      </c>
      <c r="B2567" t="s">
        <v>7171</v>
      </c>
      <c r="C2567" s="1">
        <v>41529</v>
      </c>
      <c r="D2567" s="1">
        <v>41532</v>
      </c>
      <c r="E2567" t="s">
        <v>55</v>
      </c>
      <c r="F2567" t="s">
        <v>4110</v>
      </c>
      <c r="G2567" t="s">
        <v>4111</v>
      </c>
      <c r="H2567" t="s">
        <v>31</v>
      </c>
      <c r="I2567" t="s">
        <v>487</v>
      </c>
      <c r="J2567" t="s">
        <v>488</v>
      </c>
      <c r="K2567" t="s">
        <v>34</v>
      </c>
      <c r="L2567">
        <v>67212</v>
      </c>
      <c r="M2567" t="s">
        <v>35</v>
      </c>
      <c r="N2567" t="s">
        <v>48</v>
      </c>
      <c r="O2567" t="s">
        <v>2466</v>
      </c>
      <c r="P2567" t="s">
        <v>61</v>
      </c>
      <c r="Q2567" t="s">
        <v>72</v>
      </c>
      <c r="R2567" t="s">
        <v>2467</v>
      </c>
      <c r="S2567" s="5">
        <v>224.75</v>
      </c>
      <c r="T2567">
        <v>5</v>
      </c>
      <c r="U2567">
        <v>0</v>
      </c>
      <c r="V2567">
        <v>62.929999999999993</v>
      </c>
      <c r="W2567">
        <v>48.65</v>
      </c>
      <c r="X2567" t="s">
        <v>64</v>
      </c>
      <c r="Y2567" t="s">
        <v>6996</v>
      </c>
      <c r="Z2567">
        <v>2013</v>
      </c>
      <c r="AA2567" s="6">
        <f>(Orders[[#This Row],[Sales]]*Orders[[#This Row],[Quantity]])-Orders[[#This Row],[Discount]]</f>
        <v>1123.75</v>
      </c>
    </row>
    <row r="2568" spans="1:27" ht="16.5" x14ac:dyDescent="0.3">
      <c r="A2568">
        <v>36959</v>
      </c>
      <c r="B2568" t="s">
        <v>7172</v>
      </c>
      <c r="C2568" s="1">
        <v>41542</v>
      </c>
      <c r="D2568" s="1">
        <v>41549</v>
      </c>
      <c r="E2568" t="s">
        <v>66</v>
      </c>
      <c r="F2568" t="s">
        <v>291</v>
      </c>
      <c r="G2568" t="s">
        <v>292</v>
      </c>
      <c r="H2568" t="s">
        <v>94</v>
      </c>
      <c r="I2568" t="s">
        <v>117</v>
      </c>
      <c r="J2568" t="s">
        <v>315</v>
      </c>
      <c r="K2568" t="s">
        <v>34</v>
      </c>
      <c r="L2568">
        <v>80013</v>
      </c>
      <c r="M2568" t="s">
        <v>35</v>
      </c>
      <c r="N2568" t="s">
        <v>105</v>
      </c>
      <c r="O2568" t="s">
        <v>1178</v>
      </c>
      <c r="P2568" t="s">
        <v>50</v>
      </c>
      <c r="Q2568" t="s">
        <v>112</v>
      </c>
      <c r="R2568" t="s">
        <v>1179</v>
      </c>
      <c r="S2568" s="5">
        <v>511.05599999999998</v>
      </c>
      <c r="T2568">
        <v>9</v>
      </c>
      <c r="U2568">
        <v>0.2</v>
      </c>
      <c r="V2568">
        <v>-95.823000000000079</v>
      </c>
      <c r="W2568">
        <v>48.4</v>
      </c>
      <c r="X2568" t="s">
        <v>272</v>
      </c>
      <c r="Y2568" t="s">
        <v>6996</v>
      </c>
      <c r="Z2568">
        <v>2013</v>
      </c>
      <c r="AA2568" s="6">
        <f>(Orders[[#This Row],[Sales]]*Orders[[#This Row],[Quantity]])-Orders[[#This Row],[Discount]]</f>
        <v>4599.3040000000001</v>
      </c>
    </row>
    <row r="2569" spans="1:27" ht="16.5" x14ac:dyDescent="0.3">
      <c r="A2569">
        <v>38890</v>
      </c>
      <c r="B2569" t="s">
        <v>7173</v>
      </c>
      <c r="C2569" s="1">
        <v>41523</v>
      </c>
      <c r="D2569" s="1">
        <v>41527</v>
      </c>
      <c r="E2569" t="s">
        <v>66</v>
      </c>
      <c r="F2569" t="s">
        <v>2250</v>
      </c>
      <c r="G2569" t="s">
        <v>2251</v>
      </c>
      <c r="H2569" t="s">
        <v>31</v>
      </c>
      <c r="I2569" t="s">
        <v>85</v>
      </c>
      <c r="J2569" t="s">
        <v>86</v>
      </c>
      <c r="K2569" t="s">
        <v>34</v>
      </c>
      <c r="L2569">
        <v>19134</v>
      </c>
      <c r="M2569" t="s">
        <v>35</v>
      </c>
      <c r="N2569" t="s">
        <v>87</v>
      </c>
      <c r="O2569" t="s">
        <v>178</v>
      </c>
      <c r="P2569" t="s">
        <v>38</v>
      </c>
      <c r="Q2569" t="s">
        <v>98</v>
      </c>
      <c r="R2569" t="s">
        <v>179</v>
      </c>
      <c r="S2569" s="5">
        <v>887.27099999999984</v>
      </c>
      <c r="T2569">
        <v>3</v>
      </c>
      <c r="U2569">
        <v>0.3</v>
      </c>
      <c r="V2569">
        <v>-63.376499999999957</v>
      </c>
      <c r="W2569">
        <v>48.06</v>
      </c>
      <c r="X2569" t="s">
        <v>64</v>
      </c>
      <c r="Y2569" t="s">
        <v>6996</v>
      </c>
      <c r="Z2569">
        <v>2013</v>
      </c>
      <c r="AA2569" s="6">
        <f>(Orders[[#This Row],[Sales]]*Orders[[#This Row],[Quantity]])-Orders[[#This Row],[Discount]]</f>
        <v>2661.5129999999995</v>
      </c>
    </row>
    <row r="2570" spans="1:27" ht="16.5" x14ac:dyDescent="0.3">
      <c r="A2570">
        <v>35770</v>
      </c>
      <c r="B2570" t="s">
        <v>7174</v>
      </c>
      <c r="C2570" s="1">
        <v>41912</v>
      </c>
      <c r="D2570" s="1">
        <v>41912</v>
      </c>
      <c r="E2570" t="s">
        <v>303</v>
      </c>
      <c r="F2570" t="s">
        <v>5052</v>
      </c>
      <c r="G2570" t="s">
        <v>5053</v>
      </c>
      <c r="H2570" t="s">
        <v>94</v>
      </c>
      <c r="I2570" t="s">
        <v>7175</v>
      </c>
      <c r="J2570" t="s">
        <v>250</v>
      </c>
      <c r="K2570" t="s">
        <v>34</v>
      </c>
      <c r="L2570">
        <v>44060</v>
      </c>
      <c r="M2570" t="s">
        <v>35</v>
      </c>
      <c r="N2570" t="s">
        <v>87</v>
      </c>
      <c r="O2570" t="s">
        <v>3462</v>
      </c>
      <c r="P2570" t="s">
        <v>38</v>
      </c>
      <c r="Q2570" t="s">
        <v>39</v>
      </c>
      <c r="R2570" t="s">
        <v>3463</v>
      </c>
      <c r="S2570" s="5">
        <v>344.22</v>
      </c>
      <c r="T2570">
        <v>2</v>
      </c>
      <c r="U2570">
        <v>0.4</v>
      </c>
      <c r="V2570">
        <v>-189.321</v>
      </c>
      <c r="W2570">
        <v>48.05</v>
      </c>
      <c r="X2570" t="s">
        <v>53</v>
      </c>
      <c r="Y2570" t="s">
        <v>6996</v>
      </c>
      <c r="Z2570">
        <v>2014</v>
      </c>
      <c r="AA2570" s="6">
        <f>(Orders[[#This Row],[Sales]]*Orders[[#This Row],[Quantity]])-Orders[[#This Row],[Discount]]</f>
        <v>688.04000000000008</v>
      </c>
    </row>
    <row r="2571" spans="1:27" ht="16.5" x14ac:dyDescent="0.3">
      <c r="A2571">
        <v>37373</v>
      </c>
      <c r="B2571" t="s">
        <v>7176</v>
      </c>
      <c r="C2571" s="1">
        <v>41519</v>
      </c>
      <c r="D2571" s="1">
        <v>41525</v>
      </c>
      <c r="E2571" t="s">
        <v>66</v>
      </c>
      <c r="F2571" t="s">
        <v>1213</v>
      </c>
      <c r="G2571" t="s">
        <v>1214</v>
      </c>
      <c r="H2571" t="s">
        <v>31</v>
      </c>
      <c r="I2571" t="s">
        <v>232</v>
      </c>
      <c r="J2571" t="s">
        <v>233</v>
      </c>
      <c r="K2571" t="s">
        <v>34</v>
      </c>
      <c r="L2571">
        <v>10011</v>
      </c>
      <c r="M2571" t="s">
        <v>35</v>
      </c>
      <c r="N2571" t="s">
        <v>87</v>
      </c>
      <c r="O2571" t="s">
        <v>1135</v>
      </c>
      <c r="P2571" t="s">
        <v>61</v>
      </c>
      <c r="Q2571" t="s">
        <v>294</v>
      </c>
      <c r="R2571" t="s">
        <v>1136</v>
      </c>
      <c r="S2571" s="5">
        <v>468.9</v>
      </c>
      <c r="T2571">
        <v>6</v>
      </c>
      <c r="U2571">
        <v>0</v>
      </c>
      <c r="V2571">
        <v>206.31600000000009</v>
      </c>
      <c r="W2571">
        <v>47.09</v>
      </c>
      <c r="X2571" t="s">
        <v>64</v>
      </c>
      <c r="Y2571" t="s">
        <v>6996</v>
      </c>
      <c r="Z2571">
        <v>2013</v>
      </c>
      <c r="AA2571" s="6">
        <f>(Orders[[#This Row],[Sales]]*Orders[[#This Row],[Quantity]])-Orders[[#This Row],[Discount]]</f>
        <v>2813.3999999999996</v>
      </c>
    </row>
    <row r="2572" spans="1:27" ht="16.5" x14ac:dyDescent="0.3">
      <c r="A2572">
        <v>33600</v>
      </c>
      <c r="B2572" t="s">
        <v>7177</v>
      </c>
      <c r="C2572" s="1">
        <v>41900</v>
      </c>
      <c r="D2572" s="1">
        <v>41905</v>
      </c>
      <c r="E2572" t="s">
        <v>28</v>
      </c>
      <c r="F2572" t="s">
        <v>3369</v>
      </c>
      <c r="G2572" t="s">
        <v>3370</v>
      </c>
      <c r="H2572" t="s">
        <v>94</v>
      </c>
      <c r="I2572" t="s">
        <v>299</v>
      </c>
      <c r="J2572" t="s">
        <v>70</v>
      </c>
      <c r="K2572" t="s">
        <v>34</v>
      </c>
      <c r="L2572">
        <v>30076</v>
      </c>
      <c r="M2572" t="s">
        <v>35</v>
      </c>
      <c r="N2572" t="s">
        <v>36</v>
      </c>
      <c r="O2572" t="s">
        <v>158</v>
      </c>
      <c r="P2572" t="s">
        <v>38</v>
      </c>
      <c r="Q2572" t="s">
        <v>98</v>
      </c>
      <c r="R2572" t="s">
        <v>159</v>
      </c>
      <c r="S2572" s="5">
        <v>723.92</v>
      </c>
      <c r="T2572">
        <v>4</v>
      </c>
      <c r="U2572">
        <v>0</v>
      </c>
      <c r="V2572">
        <v>188.2192</v>
      </c>
      <c r="W2572">
        <v>46.85</v>
      </c>
      <c r="X2572" t="s">
        <v>64</v>
      </c>
      <c r="Y2572" t="s">
        <v>6996</v>
      </c>
      <c r="Z2572">
        <v>2014</v>
      </c>
      <c r="AA2572" s="6">
        <f>(Orders[[#This Row],[Sales]]*Orders[[#This Row],[Quantity]])-Orders[[#This Row],[Discount]]</f>
        <v>2895.68</v>
      </c>
    </row>
    <row r="2573" spans="1:27" ht="16.5" x14ac:dyDescent="0.3">
      <c r="A2573">
        <v>31442</v>
      </c>
      <c r="B2573" t="s">
        <v>7178</v>
      </c>
      <c r="C2573" s="1">
        <v>41159</v>
      </c>
      <c r="D2573" s="1">
        <v>41164</v>
      </c>
      <c r="E2573" t="s">
        <v>66</v>
      </c>
      <c r="F2573" t="s">
        <v>5879</v>
      </c>
      <c r="G2573" t="s">
        <v>5880</v>
      </c>
      <c r="H2573" t="s">
        <v>31</v>
      </c>
      <c r="I2573" t="s">
        <v>3362</v>
      </c>
      <c r="J2573" t="s">
        <v>104</v>
      </c>
      <c r="K2573" t="s">
        <v>34</v>
      </c>
      <c r="L2573">
        <v>91104</v>
      </c>
      <c r="M2573" t="s">
        <v>35</v>
      </c>
      <c r="N2573" t="s">
        <v>105</v>
      </c>
      <c r="O2573" t="s">
        <v>3592</v>
      </c>
      <c r="P2573" t="s">
        <v>50</v>
      </c>
      <c r="Q2573" t="s">
        <v>112</v>
      </c>
      <c r="R2573" t="s">
        <v>3593</v>
      </c>
      <c r="S2573" s="5">
        <v>671.93</v>
      </c>
      <c r="T2573">
        <v>7</v>
      </c>
      <c r="U2573">
        <v>0</v>
      </c>
      <c r="V2573">
        <v>20.157900000000001</v>
      </c>
      <c r="W2573">
        <v>46.81</v>
      </c>
      <c r="X2573" t="s">
        <v>64</v>
      </c>
      <c r="Y2573" t="s">
        <v>6996</v>
      </c>
      <c r="Z2573">
        <v>2012</v>
      </c>
      <c r="AA2573" s="6">
        <f>(Orders[[#This Row],[Sales]]*Orders[[#This Row],[Quantity]])-Orders[[#This Row],[Discount]]</f>
        <v>4703.5099999999993</v>
      </c>
    </row>
    <row r="2574" spans="1:27" ht="16.5" x14ac:dyDescent="0.3">
      <c r="A2574">
        <v>37813</v>
      </c>
      <c r="B2574" t="s">
        <v>7179</v>
      </c>
      <c r="C2574" s="1">
        <v>41898</v>
      </c>
      <c r="D2574" s="1">
        <v>41902</v>
      </c>
      <c r="E2574" t="s">
        <v>66</v>
      </c>
      <c r="F2574" t="s">
        <v>2435</v>
      </c>
      <c r="G2574" t="s">
        <v>2436</v>
      </c>
      <c r="H2574" t="s">
        <v>31</v>
      </c>
      <c r="I2574" t="s">
        <v>103</v>
      </c>
      <c r="J2574" t="s">
        <v>104</v>
      </c>
      <c r="K2574" t="s">
        <v>34</v>
      </c>
      <c r="L2574">
        <v>94122</v>
      </c>
      <c r="M2574" t="s">
        <v>35</v>
      </c>
      <c r="N2574" t="s">
        <v>105</v>
      </c>
      <c r="O2574" t="s">
        <v>3371</v>
      </c>
      <c r="P2574" t="s">
        <v>38</v>
      </c>
      <c r="Q2574" t="s">
        <v>270</v>
      </c>
      <c r="R2574" t="s">
        <v>3372</v>
      </c>
      <c r="S2574" s="5">
        <v>529.9</v>
      </c>
      <c r="T2574">
        <v>5</v>
      </c>
      <c r="U2574">
        <v>0</v>
      </c>
      <c r="V2574">
        <v>105.98</v>
      </c>
      <c r="W2574">
        <v>46.58</v>
      </c>
      <c r="X2574" t="s">
        <v>53</v>
      </c>
      <c r="Y2574" t="s">
        <v>6996</v>
      </c>
      <c r="Z2574">
        <v>2014</v>
      </c>
      <c r="AA2574" s="6">
        <f>(Orders[[#This Row],[Sales]]*Orders[[#This Row],[Quantity]])-Orders[[#This Row],[Discount]]</f>
        <v>2649.5</v>
      </c>
    </row>
    <row r="2575" spans="1:27" ht="16.5" x14ac:dyDescent="0.3">
      <c r="A2575">
        <v>40436</v>
      </c>
      <c r="B2575" t="s">
        <v>7180</v>
      </c>
      <c r="C2575" s="1">
        <v>40788</v>
      </c>
      <c r="D2575" s="1">
        <v>40794</v>
      </c>
      <c r="E2575" t="s">
        <v>66</v>
      </c>
      <c r="F2575" t="s">
        <v>2593</v>
      </c>
      <c r="G2575" t="s">
        <v>2594</v>
      </c>
      <c r="H2575" t="s">
        <v>31</v>
      </c>
      <c r="I2575" t="s">
        <v>4338</v>
      </c>
      <c r="J2575" t="s">
        <v>118</v>
      </c>
      <c r="K2575" t="s">
        <v>34</v>
      </c>
      <c r="L2575">
        <v>60089</v>
      </c>
      <c r="M2575" t="s">
        <v>35</v>
      </c>
      <c r="N2575" t="s">
        <v>48</v>
      </c>
      <c r="O2575" t="s">
        <v>351</v>
      </c>
      <c r="P2575" t="s">
        <v>61</v>
      </c>
      <c r="Q2575" t="s">
        <v>294</v>
      </c>
      <c r="R2575" t="s">
        <v>352</v>
      </c>
      <c r="S2575" s="5">
        <v>475.94400000000002</v>
      </c>
      <c r="T2575">
        <v>7</v>
      </c>
      <c r="U2575">
        <v>0.2</v>
      </c>
      <c r="V2575">
        <v>95.188799999999972</v>
      </c>
      <c r="W2575">
        <v>46.08</v>
      </c>
      <c r="X2575" t="s">
        <v>64</v>
      </c>
      <c r="Y2575" t="s">
        <v>6996</v>
      </c>
      <c r="Z2575">
        <v>2011</v>
      </c>
      <c r="AA2575" s="6">
        <f>(Orders[[#This Row],[Sales]]*Orders[[#This Row],[Quantity]])-Orders[[#This Row],[Discount]]</f>
        <v>3331.4080000000004</v>
      </c>
    </row>
    <row r="2576" spans="1:27" ht="16.5" x14ac:dyDescent="0.3">
      <c r="A2576">
        <v>32223</v>
      </c>
      <c r="B2576" t="s">
        <v>7181</v>
      </c>
      <c r="C2576" s="1">
        <v>40799</v>
      </c>
      <c r="D2576" s="1">
        <v>40802</v>
      </c>
      <c r="E2576" t="s">
        <v>55</v>
      </c>
      <c r="F2576" t="s">
        <v>3308</v>
      </c>
      <c r="G2576" t="s">
        <v>3309</v>
      </c>
      <c r="H2576" t="s">
        <v>31</v>
      </c>
      <c r="I2576" t="s">
        <v>85</v>
      </c>
      <c r="J2576" t="s">
        <v>86</v>
      </c>
      <c r="K2576" t="s">
        <v>34</v>
      </c>
      <c r="L2576">
        <v>19143</v>
      </c>
      <c r="M2576" t="s">
        <v>35</v>
      </c>
      <c r="N2576" t="s">
        <v>87</v>
      </c>
      <c r="O2576" t="s">
        <v>2453</v>
      </c>
      <c r="P2576" t="s">
        <v>61</v>
      </c>
      <c r="Q2576" t="s">
        <v>294</v>
      </c>
      <c r="R2576" t="s">
        <v>2454</v>
      </c>
      <c r="S2576" s="5">
        <v>252</v>
      </c>
      <c r="T2576">
        <v>5</v>
      </c>
      <c r="U2576">
        <v>0.2</v>
      </c>
      <c r="V2576">
        <v>53.55</v>
      </c>
      <c r="W2576">
        <v>45.37</v>
      </c>
      <c r="X2576" t="s">
        <v>53</v>
      </c>
      <c r="Y2576" t="s">
        <v>6996</v>
      </c>
      <c r="Z2576">
        <v>2011</v>
      </c>
      <c r="AA2576" s="6">
        <f>(Orders[[#This Row],[Sales]]*Orders[[#This Row],[Quantity]])-Orders[[#This Row],[Discount]]</f>
        <v>1259.8</v>
      </c>
    </row>
    <row r="2577" spans="1:27" ht="16.5" x14ac:dyDescent="0.3">
      <c r="A2577">
        <v>34301</v>
      </c>
      <c r="B2577" t="s">
        <v>7182</v>
      </c>
      <c r="C2577" s="1">
        <v>41526</v>
      </c>
      <c r="D2577" s="1">
        <v>41528</v>
      </c>
      <c r="E2577" t="s">
        <v>55</v>
      </c>
      <c r="F2577" t="s">
        <v>1755</v>
      </c>
      <c r="G2577" t="s">
        <v>1756</v>
      </c>
      <c r="H2577" t="s">
        <v>94</v>
      </c>
      <c r="I2577" t="s">
        <v>232</v>
      </c>
      <c r="J2577" t="s">
        <v>233</v>
      </c>
      <c r="K2577" t="s">
        <v>34</v>
      </c>
      <c r="L2577">
        <v>10011</v>
      </c>
      <c r="M2577" t="s">
        <v>35</v>
      </c>
      <c r="N2577" t="s">
        <v>87</v>
      </c>
      <c r="O2577" t="s">
        <v>7183</v>
      </c>
      <c r="P2577" t="s">
        <v>50</v>
      </c>
      <c r="Q2577" t="s">
        <v>89</v>
      </c>
      <c r="R2577" t="s">
        <v>7184</v>
      </c>
      <c r="S2577" s="5">
        <v>207.48</v>
      </c>
      <c r="T2577">
        <v>1</v>
      </c>
      <c r="U2577">
        <v>0</v>
      </c>
      <c r="V2577">
        <v>62.243999999999971</v>
      </c>
      <c r="W2577">
        <v>45.28</v>
      </c>
      <c r="X2577" t="s">
        <v>53</v>
      </c>
      <c r="Y2577" t="s">
        <v>6996</v>
      </c>
      <c r="Z2577">
        <v>2013</v>
      </c>
      <c r="AA2577" s="6">
        <f>(Orders[[#This Row],[Sales]]*Orders[[#This Row],[Quantity]])-Orders[[#This Row],[Discount]]</f>
        <v>207.48</v>
      </c>
    </row>
    <row r="2578" spans="1:27" ht="16.5" x14ac:dyDescent="0.3">
      <c r="A2578">
        <v>37946</v>
      </c>
      <c r="B2578" t="s">
        <v>7185</v>
      </c>
      <c r="C2578" s="1">
        <v>41891</v>
      </c>
      <c r="D2578" s="1">
        <v>41894</v>
      </c>
      <c r="E2578" t="s">
        <v>55</v>
      </c>
      <c r="F2578" t="s">
        <v>1620</v>
      </c>
      <c r="G2578" t="s">
        <v>1621</v>
      </c>
      <c r="H2578" t="s">
        <v>58</v>
      </c>
      <c r="I2578" t="s">
        <v>1292</v>
      </c>
      <c r="J2578" t="s">
        <v>171</v>
      </c>
      <c r="K2578" t="s">
        <v>34</v>
      </c>
      <c r="L2578">
        <v>76017</v>
      </c>
      <c r="M2578" t="s">
        <v>35</v>
      </c>
      <c r="N2578" t="s">
        <v>48</v>
      </c>
      <c r="O2578" t="s">
        <v>3227</v>
      </c>
      <c r="P2578" t="s">
        <v>61</v>
      </c>
      <c r="Q2578" t="s">
        <v>139</v>
      </c>
      <c r="R2578" t="s">
        <v>3228</v>
      </c>
      <c r="S2578" s="5">
        <v>319.98399999999998</v>
      </c>
      <c r="T2578">
        <v>2</v>
      </c>
      <c r="U2578">
        <v>0.2</v>
      </c>
      <c r="V2578">
        <v>107.99460000000001</v>
      </c>
      <c r="W2578">
        <v>45.09</v>
      </c>
      <c r="X2578" t="s">
        <v>53</v>
      </c>
      <c r="Y2578" t="s">
        <v>6996</v>
      </c>
      <c r="Z2578">
        <v>2014</v>
      </c>
      <c r="AA2578" s="6">
        <f>(Orders[[#This Row],[Sales]]*Orders[[#This Row],[Quantity]])-Orders[[#This Row],[Discount]]</f>
        <v>639.76799999999992</v>
      </c>
    </row>
    <row r="2579" spans="1:27" ht="16.5" x14ac:dyDescent="0.3">
      <c r="A2579">
        <v>38585</v>
      </c>
      <c r="B2579" t="s">
        <v>7186</v>
      </c>
      <c r="C2579" s="1">
        <v>40788</v>
      </c>
      <c r="D2579" s="1">
        <v>40793</v>
      </c>
      <c r="E2579" t="s">
        <v>66</v>
      </c>
      <c r="F2579" t="s">
        <v>6620</v>
      </c>
      <c r="G2579" t="s">
        <v>6621</v>
      </c>
      <c r="H2579" t="s">
        <v>58</v>
      </c>
      <c r="I2579" t="s">
        <v>869</v>
      </c>
      <c r="J2579" t="s">
        <v>171</v>
      </c>
      <c r="K2579" t="s">
        <v>34</v>
      </c>
      <c r="L2579">
        <v>77095</v>
      </c>
      <c r="M2579" t="s">
        <v>35</v>
      </c>
      <c r="N2579" t="s">
        <v>48</v>
      </c>
      <c r="O2579" t="s">
        <v>7187</v>
      </c>
      <c r="P2579" t="s">
        <v>61</v>
      </c>
      <c r="Q2579" t="s">
        <v>62</v>
      </c>
      <c r="R2579" t="s">
        <v>7188</v>
      </c>
      <c r="S2579" s="5">
        <v>559.71</v>
      </c>
      <c r="T2579">
        <v>3</v>
      </c>
      <c r="U2579">
        <v>0.4</v>
      </c>
      <c r="V2579">
        <v>-121.2705</v>
      </c>
      <c r="W2579">
        <v>44.72</v>
      </c>
      <c r="X2579" t="s">
        <v>64</v>
      </c>
      <c r="Y2579" t="s">
        <v>6996</v>
      </c>
      <c r="Z2579">
        <v>2011</v>
      </c>
      <c r="AA2579" s="6">
        <f>(Orders[[#This Row],[Sales]]*Orders[[#This Row],[Quantity]])-Orders[[#This Row],[Discount]]</f>
        <v>1678.73</v>
      </c>
    </row>
    <row r="2580" spans="1:27" ht="16.5" x14ac:dyDescent="0.3">
      <c r="A2580">
        <v>35172</v>
      </c>
      <c r="B2580" t="s">
        <v>7189</v>
      </c>
      <c r="C2580" s="1">
        <v>41523</v>
      </c>
      <c r="D2580" s="1">
        <v>41525</v>
      </c>
      <c r="E2580" t="s">
        <v>28</v>
      </c>
      <c r="F2580" t="s">
        <v>4391</v>
      </c>
      <c r="G2580" t="s">
        <v>4392</v>
      </c>
      <c r="H2580" t="s">
        <v>31</v>
      </c>
      <c r="I2580" t="s">
        <v>654</v>
      </c>
      <c r="J2580" t="s">
        <v>655</v>
      </c>
      <c r="K2580" t="s">
        <v>34</v>
      </c>
      <c r="L2580">
        <v>37604</v>
      </c>
      <c r="M2580" t="s">
        <v>35</v>
      </c>
      <c r="N2580" t="s">
        <v>36</v>
      </c>
      <c r="O2580" t="s">
        <v>4676</v>
      </c>
      <c r="P2580" t="s">
        <v>61</v>
      </c>
      <c r="Q2580" t="s">
        <v>72</v>
      </c>
      <c r="R2580" t="s">
        <v>4677</v>
      </c>
      <c r="S2580" s="5">
        <v>108.78400000000001</v>
      </c>
      <c r="T2580">
        <v>2</v>
      </c>
      <c r="U2580">
        <v>0.2</v>
      </c>
      <c r="V2580">
        <v>6.7990000000000066</v>
      </c>
      <c r="W2580">
        <v>44.15</v>
      </c>
      <c r="X2580" t="s">
        <v>41</v>
      </c>
      <c r="Y2580" t="s">
        <v>6996</v>
      </c>
      <c r="Z2580">
        <v>2013</v>
      </c>
      <c r="AA2580" s="6">
        <f>(Orders[[#This Row],[Sales]]*Orders[[#This Row],[Quantity]])-Orders[[#This Row],[Discount]]</f>
        <v>217.36800000000002</v>
      </c>
    </row>
    <row r="2581" spans="1:27" ht="16.5" x14ac:dyDescent="0.3">
      <c r="A2581">
        <v>32256</v>
      </c>
      <c r="B2581" t="s">
        <v>7190</v>
      </c>
      <c r="C2581" s="1">
        <v>41174</v>
      </c>
      <c r="D2581" s="1">
        <v>41174</v>
      </c>
      <c r="E2581" t="s">
        <v>303</v>
      </c>
      <c r="F2581" t="s">
        <v>4357</v>
      </c>
      <c r="G2581" t="s">
        <v>4358</v>
      </c>
      <c r="H2581" t="s">
        <v>31</v>
      </c>
      <c r="I2581" t="s">
        <v>1411</v>
      </c>
      <c r="J2581" t="s">
        <v>104</v>
      </c>
      <c r="K2581" t="s">
        <v>34</v>
      </c>
      <c r="L2581">
        <v>92054</v>
      </c>
      <c r="M2581" t="s">
        <v>35</v>
      </c>
      <c r="N2581" t="s">
        <v>105</v>
      </c>
      <c r="O2581" t="s">
        <v>3276</v>
      </c>
      <c r="P2581" t="s">
        <v>38</v>
      </c>
      <c r="Q2581" t="s">
        <v>270</v>
      </c>
      <c r="R2581" t="s">
        <v>3277</v>
      </c>
      <c r="S2581" s="5">
        <v>204.6</v>
      </c>
      <c r="T2581">
        <v>2</v>
      </c>
      <c r="U2581">
        <v>0</v>
      </c>
      <c r="V2581">
        <v>53.195999999999998</v>
      </c>
      <c r="W2581">
        <v>44.06</v>
      </c>
      <c r="X2581" t="s">
        <v>53</v>
      </c>
      <c r="Y2581" t="s">
        <v>6996</v>
      </c>
      <c r="Z2581">
        <v>2012</v>
      </c>
      <c r="AA2581" s="6">
        <f>(Orders[[#This Row],[Sales]]*Orders[[#This Row],[Quantity]])-Orders[[#This Row],[Discount]]</f>
        <v>409.2</v>
      </c>
    </row>
    <row r="2582" spans="1:27" ht="16.5" x14ac:dyDescent="0.3">
      <c r="A2582">
        <v>34951</v>
      </c>
      <c r="B2582" t="s">
        <v>7191</v>
      </c>
      <c r="C2582" s="1">
        <v>41883</v>
      </c>
      <c r="D2582" s="1">
        <v>41888</v>
      </c>
      <c r="E2582" t="s">
        <v>66</v>
      </c>
      <c r="F2582" t="s">
        <v>2939</v>
      </c>
      <c r="G2582" t="s">
        <v>2940</v>
      </c>
      <c r="H2582" t="s">
        <v>31</v>
      </c>
      <c r="I2582" t="s">
        <v>969</v>
      </c>
      <c r="J2582" t="s">
        <v>643</v>
      </c>
      <c r="K2582" t="s">
        <v>34</v>
      </c>
      <c r="L2582">
        <v>46226</v>
      </c>
      <c r="M2582" t="s">
        <v>35</v>
      </c>
      <c r="N2582" t="s">
        <v>48</v>
      </c>
      <c r="O2582" t="s">
        <v>7192</v>
      </c>
      <c r="P2582" t="s">
        <v>50</v>
      </c>
      <c r="Q2582" t="s">
        <v>89</v>
      </c>
      <c r="R2582" t="s">
        <v>7193</v>
      </c>
      <c r="S2582" s="5">
        <v>638.73</v>
      </c>
      <c r="T2582">
        <v>9</v>
      </c>
      <c r="U2582">
        <v>0</v>
      </c>
      <c r="V2582">
        <v>166.06979999999999</v>
      </c>
      <c r="W2582">
        <v>43.97</v>
      </c>
      <c r="X2582" t="s">
        <v>64</v>
      </c>
      <c r="Y2582" t="s">
        <v>6996</v>
      </c>
      <c r="Z2582">
        <v>2014</v>
      </c>
      <c r="AA2582" s="6">
        <f>(Orders[[#This Row],[Sales]]*Orders[[#This Row],[Quantity]])-Orders[[#This Row],[Discount]]</f>
        <v>5748.57</v>
      </c>
    </row>
    <row r="2583" spans="1:27" ht="16.5" x14ac:dyDescent="0.3">
      <c r="A2583">
        <v>39952</v>
      </c>
      <c r="B2583" t="s">
        <v>7194</v>
      </c>
      <c r="C2583" s="1">
        <v>40799</v>
      </c>
      <c r="D2583" s="1">
        <v>40799</v>
      </c>
      <c r="E2583" t="s">
        <v>303</v>
      </c>
      <c r="F2583" t="s">
        <v>3035</v>
      </c>
      <c r="G2583" t="s">
        <v>3036</v>
      </c>
      <c r="H2583" t="s">
        <v>31</v>
      </c>
      <c r="I2583" t="s">
        <v>144</v>
      </c>
      <c r="J2583" t="s">
        <v>145</v>
      </c>
      <c r="K2583" t="s">
        <v>34</v>
      </c>
      <c r="L2583">
        <v>98103</v>
      </c>
      <c r="M2583" t="s">
        <v>35</v>
      </c>
      <c r="N2583" t="s">
        <v>105</v>
      </c>
      <c r="O2583" t="s">
        <v>7195</v>
      </c>
      <c r="P2583" t="s">
        <v>61</v>
      </c>
      <c r="Q2583" t="s">
        <v>294</v>
      </c>
      <c r="R2583" t="s">
        <v>7196</v>
      </c>
      <c r="S2583" s="5">
        <v>118</v>
      </c>
      <c r="T2583">
        <v>2</v>
      </c>
      <c r="U2583">
        <v>0</v>
      </c>
      <c r="V2583">
        <v>20.059999999999992</v>
      </c>
      <c r="W2583">
        <v>43.41</v>
      </c>
      <c r="X2583" t="s">
        <v>53</v>
      </c>
      <c r="Y2583" t="s">
        <v>6996</v>
      </c>
      <c r="Z2583">
        <v>2011</v>
      </c>
      <c r="AA2583" s="6">
        <f>(Orders[[#This Row],[Sales]]*Orders[[#This Row],[Quantity]])-Orders[[#This Row],[Discount]]</f>
        <v>236</v>
      </c>
    </row>
    <row r="2584" spans="1:27" ht="16.5" x14ac:dyDescent="0.3">
      <c r="A2584">
        <v>40834</v>
      </c>
      <c r="B2584" t="s">
        <v>7197</v>
      </c>
      <c r="C2584" s="1">
        <v>41543</v>
      </c>
      <c r="D2584" s="1">
        <v>41545</v>
      </c>
      <c r="E2584" t="s">
        <v>55</v>
      </c>
      <c r="F2584" t="s">
        <v>122</v>
      </c>
      <c r="G2584" t="s">
        <v>123</v>
      </c>
      <c r="H2584" t="s">
        <v>58</v>
      </c>
      <c r="I2584" t="s">
        <v>103</v>
      </c>
      <c r="J2584" t="s">
        <v>104</v>
      </c>
      <c r="K2584" t="s">
        <v>34</v>
      </c>
      <c r="L2584">
        <v>94110</v>
      </c>
      <c r="M2584" t="s">
        <v>35</v>
      </c>
      <c r="N2584" t="s">
        <v>105</v>
      </c>
      <c r="O2584" t="s">
        <v>5837</v>
      </c>
      <c r="P2584" t="s">
        <v>38</v>
      </c>
      <c r="Q2584" t="s">
        <v>173</v>
      </c>
      <c r="R2584" t="s">
        <v>5838</v>
      </c>
      <c r="S2584" s="5">
        <v>477.666</v>
      </c>
      <c r="T2584">
        <v>2</v>
      </c>
      <c r="U2584">
        <v>0.15</v>
      </c>
      <c r="V2584">
        <v>84.293999999999969</v>
      </c>
      <c r="W2584">
        <v>43.01</v>
      </c>
      <c r="X2584" t="s">
        <v>41</v>
      </c>
      <c r="Y2584" t="s">
        <v>6996</v>
      </c>
      <c r="Z2584">
        <v>2013</v>
      </c>
      <c r="AA2584" s="6">
        <f>(Orders[[#This Row],[Sales]]*Orders[[#This Row],[Quantity]])-Orders[[#This Row],[Discount]]</f>
        <v>955.18200000000002</v>
      </c>
    </row>
    <row r="2585" spans="1:27" ht="16.5" x14ac:dyDescent="0.3">
      <c r="A2585">
        <v>31321</v>
      </c>
      <c r="B2585" t="s">
        <v>7198</v>
      </c>
      <c r="C2585" s="1">
        <v>41177</v>
      </c>
      <c r="D2585" s="1">
        <v>41182</v>
      </c>
      <c r="E2585" t="s">
        <v>66</v>
      </c>
      <c r="F2585" t="s">
        <v>400</v>
      </c>
      <c r="G2585" t="s">
        <v>401</v>
      </c>
      <c r="H2585" t="s">
        <v>31</v>
      </c>
      <c r="I2585" t="s">
        <v>4145</v>
      </c>
      <c r="J2585" t="s">
        <v>1747</v>
      </c>
      <c r="K2585" t="s">
        <v>34</v>
      </c>
      <c r="L2585">
        <v>84057</v>
      </c>
      <c r="M2585" t="s">
        <v>35</v>
      </c>
      <c r="N2585" t="s">
        <v>105</v>
      </c>
      <c r="O2585" t="s">
        <v>3394</v>
      </c>
      <c r="P2585" t="s">
        <v>38</v>
      </c>
      <c r="Q2585" t="s">
        <v>39</v>
      </c>
      <c r="R2585" t="s">
        <v>3395</v>
      </c>
      <c r="S2585" s="5">
        <v>1044.6300000000001</v>
      </c>
      <c r="T2585">
        <v>3</v>
      </c>
      <c r="U2585">
        <v>0</v>
      </c>
      <c r="V2585">
        <v>240.26490000000001</v>
      </c>
      <c r="W2585">
        <v>42.77</v>
      </c>
      <c r="X2585" t="s">
        <v>64</v>
      </c>
      <c r="Y2585" t="s">
        <v>6996</v>
      </c>
      <c r="Z2585">
        <v>2012</v>
      </c>
      <c r="AA2585" s="6">
        <f>(Orders[[#This Row],[Sales]]*Orders[[#This Row],[Quantity]])-Orders[[#This Row],[Discount]]</f>
        <v>3133.8900000000003</v>
      </c>
    </row>
    <row r="2586" spans="1:27" ht="16.5" x14ac:dyDescent="0.3">
      <c r="A2586">
        <v>32978</v>
      </c>
      <c r="B2586" t="s">
        <v>7199</v>
      </c>
      <c r="C2586" s="1">
        <v>40793</v>
      </c>
      <c r="D2586" s="1">
        <v>40799</v>
      </c>
      <c r="E2586" t="s">
        <v>66</v>
      </c>
      <c r="F2586" t="s">
        <v>4525</v>
      </c>
      <c r="G2586" t="s">
        <v>4526</v>
      </c>
      <c r="H2586" t="s">
        <v>58</v>
      </c>
      <c r="I2586" t="s">
        <v>85</v>
      </c>
      <c r="J2586" t="s">
        <v>86</v>
      </c>
      <c r="K2586" t="s">
        <v>34</v>
      </c>
      <c r="L2586">
        <v>19134</v>
      </c>
      <c r="M2586" t="s">
        <v>35</v>
      </c>
      <c r="N2586" t="s">
        <v>87</v>
      </c>
      <c r="O2586" t="s">
        <v>4333</v>
      </c>
      <c r="P2586" t="s">
        <v>61</v>
      </c>
      <c r="Q2586" t="s">
        <v>62</v>
      </c>
      <c r="R2586" t="s">
        <v>4334</v>
      </c>
      <c r="S2586" s="5">
        <v>399.54</v>
      </c>
      <c r="T2586">
        <v>4</v>
      </c>
      <c r="U2586">
        <v>0.7</v>
      </c>
      <c r="V2586">
        <v>-559.35599999999988</v>
      </c>
      <c r="W2586">
        <v>42.58</v>
      </c>
      <c r="X2586" t="s">
        <v>64</v>
      </c>
      <c r="Y2586" t="s">
        <v>6996</v>
      </c>
      <c r="Z2586">
        <v>2011</v>
      </c>
      <c r="AA2586" s="6">
        <f>(Orders[[#This Row],[Sales]]*Orders[[#This Row],[Quantity]])-Orders[[#This Row],[Discount]]</f>
        <v>1597.46</v>
      </c>
    </row>
    <row r="2587" spans="1:27" ht="16.5" x14ac:dyDescent="0.3">
      <c r="A2587">
        <v>40777</v>
      </c>
      <c r="B2587" t="s">
        <v>7200</v>
      </c>
      <c r="C2587" s="1">
        <v>40793</v>
      </c>
      <c r="D2587" s="1">
        <v>40800</v>
      </c>
      <c r="E2587" t="s">
        <v>66</v>
      </c>
      <c r="F2587" t="s">
        <v>4336</v>
      </c>
      <c r="G2587" t="s">
        <v>4337</v>
      </c>
      <c r="H2587" t="s">
        <v>31</v>
      </c>
      <c r="I2587" t="s">
        <v>7201</v>
      </c>
      <c r="J2587" t="s">
        <v>118</v>
      </c>
      <c r="K2587" t="s">
        <v>34</v>
      </c>
      <c r="L2587">
        <v>60543</v>
      </c>
      <c r="M2587" t="s">
        <v>35</v>
      </c>
      <c r="N2587" t="s">
        <v>48</v>
      </c>
      <c r="O2587" t="s">
        <v>356</v>
      </c>
      <c r="P2587" t="s">
        <v>50</v>
      </c>
      <c r="Q2587" t="s">
        <v>51</v>
      </c>
      <c r="R2587" t="s">
        <v>357</v>
      </c>
      <c r="S2587" s="5">
        <v>304.99</v>
      </c>
      <c r="T2587">
        <v>5</v>
      </c>
      <c r="U2587">
        <v>0.8</v>
      </c>
      <c r="V2587">
        <v>-533.73250000000007</v>
      </c>
      <c r="W2587">
        <v>42.35</v>
      </c>
      <c r="X2587" t="s">
        <v>272</v>
      </c>
      <c r="Y2587" t="s">
        <v>6996</v>
      </c>
      <c r="Z2587">
        <v>2011</v>
      </c>
      <c r="AA2587" s="6">
        <f>(Orders[[#This Row],[Sales]]*Orders[[#This Row],[Quantity]])-Orders[[#This Row],[Discount]]</f>
        <v>1524.15</v>
      </c>
    </row>
    <row r="2588" spans="1:27" ht="16.5" x14ac:dyDescent="0.3">
      <c r="A2588">
        <v>41130</v>
      </c>
      <c r="B2588" t="s">
        <v>7202</v>
      </c>
      <c r="C2588" s="1">
        <v>41897</v>
      </c>
      <c r="D2588" s="1">
        <v>41902</v>
      </c>
      <c r="E2588" t="s">
        <v>66</v>
      </c>
      <c r="F2588" t="s">
        <v>4220</v>
      </c>
      <c r="G2588" t="s">
        <v>4221</v>
      </c>
      <c r="H2588" t="s">
        <v>58</v>
      </c>
      <c r="I2588" t="s">
        <v>77</v>
      </c>
      <c r="J2588" t="s">
        <v>250</v>
      </c>
      <c r="K2588" t="s">
        <v>34</v>
      </c>
      <c r="L2588">
        <v>45503</v>
      </c>
      <c r="M2588" t="s">
        <v>35</v>
      </c>
      <c r="N2588" t="s">
        <v>87</v>
      </c>
      <c r="O2588" t="s">
        <v>2057</v>
      </c>
      <c r="P2588" t="s">
        <v>61</v>
      </c>
      <c r="Q2588" t="s">
        <v>294</v>
      </c>
      <c r="R2588" t="s">
        <v>2058</v>
      </c>
      <c r="S2588" s="5">
        <v>895.94400000000019</v>
      </c>
      <c r="T2588">
        <v>7</v>
      </c>
      <c r="U2588">
        <v>0.2</v>
      </c>
      <c r="V2588">
        <v>190.38810000000001</v>
      </c>
      <c r="W2588">
        <v>41.84</v>
      </c>
      <c r="X2588" t="s">
        <v>64</v>
      </c>
      <c r="Y2588" t="s">
        <v>6996</v>
      </c>
      <c r="Z2588">
        <v>2014</v>
      </c>
      <c r="AA2588" s="6">
        <f>(Orders[[#This Row],[Sales]]*Orders[[#This Row],[Quantity]])-Orders[[#This Row],[Discount]]</f>
        <v>6271.4080000000013</v>
      </c>
    </row>
    <row r="2589" spans="1:27" ht="16.5" x14ac:dyDescent="0.3">
      <c r="A2589">
        <v>37021</v>
      </c>
      <c r="B2589" t="s">
        <v>7203</v>
      </c>
      <c r="C2589" s="1">
        <v>40808</v>
      </c>
      <c r="D2589" s="1">
        <v>40813</v>
      </c>
      <c r="E2589" t="s">
        <v>66</v>
      </c>
      <c r="F2589" t="s">
        <v>2613</v>
      </c>
      <c r="G2589" t="s">
        <v>2614</v>
      </c>
      <c r="H2589" t="s">
        <v>58</v>
      </c>
      <c r="I2589" t="s">
        <v>661</v>
      </c>
      <c r="J2589" t="s">
        <v>118</v>
      </c>
      <c r="K2589" t="s">
        <v>34</v>
      </c>
      <c r="L2589">
        <v>60653</v>
      </c>
      <c r="M2589" t="s">
        <v>35</v>
      </c>
      <c r="N2589" t="s">
        <v>48</v>
      </c>
      <c r="O2589" t="s">
        <v>1855</v>
      </c>
      <c r="P2589" t="s">
        <v>50</v>
      </c>
      <c r="Q2589" t="s">
        <v>112</v>
      </c>
      <c r="R2589" t="s">
        <v>1856</v>
      </c>
      <c r="S2589" s="5">
        <v>331.536</v>
      </c>
      <c r="T2589">
        <v>3</v>
      </c>
      <c r="U2589">
        <v>0.2</v>
      </c>
      <c r="V2589">
        <v>-82.884</v>
      </c>
      <c r="W2589">
        <v>41.66</v>
      </c>
      <c r="X2589" t="s">
        <v>53</v>
      </c>
      <c r="Y2589" t="s">
        <v>6996</v>
      </c>
      <c r="Z2589">
        <v>2011</v>
      </c>
      <c r="AA2589" s="6">
        <f>(Orders[[#This Row],[Sales]]*Orders[[#This Row],[Quantity]])-Orders[[#This Row],[Discount]]</f>
        <v>994.4079999999999</v>
      </c>
    </row>
    <row r="2590" spans="1:27" ht="16.5" x14ac:dyDescent="0.3">
      <c r="A2590">
        <v>39506</v>
      </c>
      <c r="B2590" t="s">
        <v>7204</v>
      </c>
      <c r="C2590" s="1">
        <v>41172</v>
      </c>
      <c r="D2590" s="1">
        <v>41176</v>
      </c>
      <c r="E2590" t="s">
        <v>66</v>
      </c>
      <c r="F2590" t="s">
        <v>7205</v>
      </c>
      <c r="G2590" t="s">
        <v>7206</v>
      </c>
      <c r="H2590" t="s">
        <v>31</v>
      </c>
      <c r="I2590" t="s">
        <v>1726</v>
      </c>
      <c r="J2590" t="s">
        <v>655</v>
      </c>
      <c r="K2590" t="s">
        <v>34</v>
      </c>
      <c r="L2590">
        <v>37211</v>
      </c>
      <c r="M2590" t="s">
        <v>35</v>
      </c>
      <c r="N2590" t="s">
        <v>36</v>
      </c>
      <c r="O2590" t="s">
        <v>2070</v>
      </c>
      <c r="P2590" t="s">
        <v>50</v>
      </c>
      <c r="Q2590" t="s">
        <v>112</v>
      </c>
      <c r="R2590" t="s">
        <v>2071</v>
      </c>
      <c r="S2590" s="5">
        <v>294.36799999999999</v>
      </c>
      <c r="T2590">
        <v>4</v>
      </c>
      <c r="U2590">
        <v>0.2</v>
      </c>
      <c r="V2590">
        <v>-58.873600000000017</v>
      </c>
      <c r="W2590">
        <v>40.71</v>
      </c>
      <c r="X2590" t="s">
        <v>53</v>
      </c>
      <c r="Y2590" t="s">
        <v>6996</v>
      </c>
      <c r="Z2590">
        <v>2012</v>
      </c>
      <c r="AA2590" s="6">
        <f>(Orders[[#This Row],[Sales]]*Orders[[#This Row],[Quantity]])-Orders[[#This Row],[Discount]]</f>
        <v>1177.2719999999999</v>
      </c>
    </row>
    <row r="2591" spans="1:27" ht="16.5" x14ac:dyDescent="0.3">
      <c r="A2591">
        <v>40558</v>
      </c>
      <c r="B2591" t="s">
        <v>7207</v>
      </c>
      <c r="C2591" s="1">
        <v>41885</v>
      </c>
      <c r="D2591" s="1">
        <v>41885</v>
      </c>
      <c r="E2591" t="s">
        <v>303</v>
      </c>
      <c r="F2591" t="s">
        <v>1819</v>
      </c>
      <c r="G2591" t="s">
        <v>1820</v>
      </c>
      <c r="H2591" t="s">
        <v>94</v>
      </c>
      <c r="I2591" t="s">
        <v>144</v>
      </c>
      <c r="J2591" t="s">
        <v>145</v>
      </c>
      <c r="K2591" t="s">
        <v>34</v>
      </c>
      <c r="L2591">
        <v>98103</v>
      </c>
      <c r="M2591" t="s">
        <v>35</v>
      </c>
      <c r="N2591" t="s">
        <v>105</v>
      </c>
      <c r="O2591" t="s">
        <v>3616</v>
      </c>
      <c r="P2591" t="s">
        <v>38</v>
      </c>
      <c r="Q2591" t="s">
        <v>98</v>
      </c>
      <c r="R2591" t="s">
        <v>3617</v>
      </c>
      <c r="S2591" s="5">
        <v>215.976</v>
      </c>
      <c r="T2591">
        <v>3</v>
      </c>
      <c r="U2591">
        <v>0.2</v>
      </c>
      <c r="V2591">
        <v>-2.699700000000036</v>
      </c>
      <c r="W2591">
        <v>40.5</v>
      </c>
      <c r="X2591" t="s">
        <v>64</v>
      </c>
      <c r="Y2591" t="s">
        <v>6996</v>
      </c>
      <c r="Z2591">
        <v>2014</v>
      </c>
      <c r="AA2591" s="6">
        <f>(Orders[[#This Row],[Sales]]*Orders[[#This Row],[Quantity]])-Orders[[#This Row],[Discount]]</f>
        <v>647.72799999999995</v>
      </c>
    </row>
    <row r="2592" spans="1:27" ht="16.5" x14ac:dyDescent="0.3">
      <c r="A2592">
        <v>39219</v>
      </c>
      <c r="B2592" t="s">
        <v>7208</v>
      </c>
      <c r="C2592" s="1">
        <v>41907</v>
      </c>
      <c r="D2592" s="1">
        <v>41912</v>
      </c>
      <c r="E2592" t="s">
        <v>66</v>
      </c>
      <c r="F2592" t="s">
        <v>1086</v>
      </c>
      <c r="G2592" t="s">
        <v>1087</v>
      </c>
      <c r="H2592" t="s">
        <v>94</v>
      </c>
      <c r="I2592" t="s">
        <v>6287</v>
      </c>
      <c r="J2592" t="s">
        <v>389</v>
      </c>
      <c r="K2592" t="s">
        <v>34</v>
      </c>
      <c r="L2592">
        <v>33021</v>
      </c>
      <c r="M2592" t="s">
        <v>35</v>
      </c>
      <c r="N2592" t="s">
        <v>36</v>
      </c>
      <c r="O2592" t="s">
        <v>3134</v>
      </c>
      <c r="P2592" t="s">
        <v>61</v>
      </c>
      <c r="Q2592" t="s">
        <v>72</v>
      </c>
      <c r="R2592" t="s">
        <v>3135</v>
      </c>
      <c r="S2592" s="5">
        <v>383.96</v>
      </c>
      <c r="T2592">
        <v>5</v>
      </c>
      <c r="U2592">
        <v>0.2</v>
      </c>
      <c r="V2592">
        <v>38.396000000000022</v>
      </c>
      <c r="W2592">
        <v>40.25</v>
      </c>
      <c r="X2592" t="s">
        <v>64</v>
      </c>
      <c r="Y2592" t="s">
        <v>6996</v>
      </c>
      <c r="Z2592">
        <v>2014</v>
      </c>
      <c r="AA2592" s="6">
        <f>(Orders[[#This Row],[Sales]]*Orders[[#This Row],[Quantity]])-Orders[[#This Row],[Discount]]</f>
        <v>1919.6</v>
      </c>
    </row>
    <row r="2593" spans="1:27" ht="16.5" x14ac:dyDescent="0.3">
      <c r="A2593">
        <v>39458</v>
      </c>
      <c r="B2593" t="s">
        <v>7209</v>
      </c>
      <c r="C2593" s="1">
        <v>41180</v>
      </c>
      <c r="D2593" s="1">
        <v>41185</v>
      </c>
      <c r="E2593" t="s">
        <v>28</v>
      </c>
      <c r="F2593" t="s">
        <v>2994</v>
      </c>
      <c r="G2593" t="s">
        <v>2995</v>
      </c>
      <c r="H2593" t="s">
        <v>31</v>
      </c>
      <c r="I2593" t="s">
        <v>232</v>
      </c>
      <c r="J2593" t="s">
        <v>233</v>
      </c>
      <c r="K2593" t="s">
        <v>34</v>
      </c>
      <c r="L2593">
        <v>10035</v>
      </c>
      <c r="M2593" t="s">
        <v>35</v>
      </c>
      <c r="N2593" t="s">
        <v>87</v>
      </c>
      <c r="O2593" t="s">
        <v>6873</v>
      </c>
      <c r="P2593" t="s">
        <v>50</v>
      </c>
      <c r="Q2593" t="s">
        <v>89</v>
      </c>
      <c r="R2593" t="s">
        <v>6874</v>
      </c>
      <c r="S2593" s="5">
        <v>293.52</v>
      </c>
      <c r="T2593">
        <v>6</v>
      </c>
      <c r="U2593">
        <v>0</v>
      </c>
      <c r="V2593">
        <v>76.315200000000004</v>
      </c>
      <c r="W2593">
        <v>40.22</v>
      </c>
      <c r="X2593" t="s">
        <v>64</v>
      </c>
      <c r="Y2593" t="s">
        <v>6996</v>
      </c>
      <c r="Z2593">
        <v>2012</v>
      </c>
      <c r="AA2593" s="6">
        <f>(Orders[[#This Row],[Sales]]*Orders[[#This Row],[Quantity]])-Orders[[#This Row],[Discount]]</f>
        <v>1761.12</v>
      </c>
    </row>
    <row r="2594" spans="1:27" ht="16.5" x14ac:dyDescent="0.3">
      <c r="A2594">
        <v>40549</v>
      </c>
      <c r="B2594" t="s">
        <v>7210</v>
      </c>
      <c r="C2594" s="1">
        <v>41906</v>
      </c>
      <c r="D2594" s="1">
        <v>41908</v>
      </c>
      <c r="E2594" t="s">
        <v>28</v>
      </c>
      <c r="F2594" t="s">
        <v>6961</v>
      </c>
      <c r="G2594" t="s">
        <v>6962</v>
      </c>
      <c r="H2594" t="s">
        <v>31</v>
      </c>
      <c r="I2594" t="s">
        <v>7211</v>
      </c>
      <c r="J2594" t="s">
        <v>221</v>
      </c>
      <c r="K2594" t="s">
        <v>34</v>
      </c>
      <c r="L2594">
        <v>71603</v>
      </c>
      <c r="M2594" t="s">
        <v>35</v>
      </c>
      <c r="N2594" t="s">
        <v>36</v>
      </c>
      <c r="O2594" t="s">
        <v>7212</v>
      </c>
      <c r="P2594" t="s">
        <v>61</v>
      </c>
      <c r="Q2594" t="s">
        <v>294</v>
      </c>
      <c r="R2594" t="s">
        <v>7213</v>
      </c>
      <c r="S2594" s="5">
        <v>199.95</v>
      </c>
      <c r="T2594">
        <v>5</v>
      </c>
      <c r="U2594">
        <v>0</v>
      </c>
      <c r="V2594">
        <v>63.983999999999988</v>
      </c>
      <c r="W2594">
        <v>39.89</v>
      </c>
      <c r="X2594" t="s">
        <v>41</v>
      </c>
      <c r="Y2594" t="s">
        <v>6996</v>
      </c>
      <c r="Z2594">
        <v>2014</v>
      </c>
      <c r="AA2594" s="6">
        <f>(Orders[[#This Row],[Sales]]*Orders[[#This Row],[Quantity]])-Orders[[#This Row],[Discount]]</f>
        <v>999.75</v>
      </c>
    </row>
    <row r="2595" spans="1:27" ht="16.5" x14ac:dyDescent="0.3">
      <c r="A2595">
        <v>36891</v>
      </c>
      <c r="B2595" t="s">
        <v>7214</v>
      </c>
      <c r="C2595" s="1">
        <v>41907</v>
      </c>
      <c r="D2595" s="1">
        <v>41907</v>
      </c>
      <c r="E2595" t="s">
        <v>303</v>
      </c>
      <c r="F2595" t="s">
        <v>1759</v>
      </c>
      <c r="G2595" t="s">
        <v>1760</v>
      </c>
      <c r="H2595" t="s">
        <v>58</v>
      </c>
      <c r="I2595" t="s">
        <v>969</v>
      </c>
      <c r="J2595" t="s">
        <v>970</v>
      </c>
      <c r="K2595" t="s">
        <v>34</v>
      </c>
      <c r="L2595">
        <v>1841</v>
      </c>
      <c r="M2595" t="s">
        <v>35</v>
      </c>
      <c r="N2595" t="s">
        <v>87</v>
      </c>
      <c r="O2595" t="s">
        <v>1898</v>
      </c>
      <c r="P2595" t="s">
        <v>61</v>
      </c>
      <c r="Q2595" t="s">
        <v>72</v>
      </c>
      <c r="R2595" t="s">
        <v>1899</v>
      </c>
      <c r="S2595" s="5">
        <v>391.98</v>
      </c>
      <c r="T2595">
        <v>2</v>
      </c>
      <c r="U2595">
        <v>0</v>
      </c>
      <c r="V2595">
        <v>109.7544</v>
      </c>
      <c r="W2595">
        <v>39.68</v>
      </c>
      <c r="X2595" t="s">
        <v>53</v>
      </c>
      <c r="Y2595" t="s">
        <v>6996</v>
      </c>
      <c r="Z2595">
        <v>2014</v>
      </c>
      <c r="AA2595" s="6">
        <f>(Orders[[#This Row],[Sales]]*Orders[[#This Row],[Quantity]])-Orders[[#This Row],[Discount]]</f>
        <v>783.96</v>
      </c>
    </row>
    <row r="2596" spans="1:27" ht="16.5" x14ac:dyDescent="0.3">
      <c r="A2596">
        <v>39279</v>
      </c>
      <c r="B2596" t="s">
        <v>7215</v>
      </c>
      <c r="C2596" s="1">
        <v>40796</v>
      </c>
      <c r="D2596" s="1">
        <v>40799</v>
      </c>
      <c r="E2596" t="s">
        <v>55</v>
      </c>
      <c r="F2596" t="s">
        <v>6092</v>
      </c>
      <c r="G2596" t="s">
        <v>6093</v>
      </c>
      <c r="H2596" t="s">
        <v>31</v>
      </c>
      <c r="I2596" t="s">
        <v>7216</v>
      </c>
      <c r="J2596" t="s">
        <v>350</v>
      </c>
      <c r="K2596" t="s">
        <v>34</v>
      </c>
      <c r="L2596">
        <v>7011</v>
      </c>
      <c r="M2596" t="s">
        <v>35</v>
      </c>
      <c r="N2596" t="s">
        <v>87</v>
      </c>
      <c r="O2596" t="s">
        <v>4439</v>
      </c>
      <c r="P2596" t="s">
        <v>38</v>
      </c>
      <c r="Q2596" t="s">
        <v>270</v>
      </c>
      <c r="R2596" t="s">
        <v>4440</v>
      </c>
      <c r="S2596" s="5">
        <v>254.9</v>
      </c>
      <c r="T2596">
        <v>5</v>
      </c>
      <c r="U2596">
        <v>0</v>
      </c>
      <c r="V2596">
        <v>76.469999999999985</v>
      </c>
      <c r="W2596">
        <v>39.53</v>
      </c>
      <c r="X2596" t="s">
        <v>53</v>
      </c>
      <c r="Y2596" t="s">
        <v>6996</v>
      </c>
      <c r="Z2596">
        <v>2011</v>
      </c>
      <c r="AA2596" s="6">
        <f>(Orders[[#This Row],[Sales]]*Orders[[#This Row],[Quantity]])-Orders[[#This Row],[Discount]]</f>
        <v>1274.5</v>
      </c>
    </row>
    <row r="2597" spans="1:27" ht="16.5" x14ac:dyDescent="0.3">
      <c r="A2597">
        <v>39100</v>
      </c>
      <c r="B2597" t="s">
        <v>7217</v>
      </c>
      <c r="C2597" s="1">
        <v>41174</v>
      </c>
      <c r="D2597" s="1">
        <v>41178</v>
      </c>
      <c r="E2597" t="s">
        <v>66</v>
      </c>
      <c r="F2597" t="s">
        <v>2162</v>
      </c>
      <c r="G2597" t="s">
        <v>2163</v>
      </c>
      <c r="H2597" t="s">
        <v>94</v>
      </c>
      <c r="I2597" t="s">
        <v>201</v>
      </c>
      <c r="J2597" t="s">
        <v>655</v>
      </c>
      <c r="K2597" t="s">
        <v>34</v>
      </c>
      <c r="L2597">
        <v>37064</v>
      </c>
      <c r="M2597" t="s">
        <v>35</v>
      </c>
      <c r="N2597" t="s">
        <v>36</v>
      </c>
      <c r="O2597" t="s">
        <v>1057</v>
      </c>
      <c r="P2597" t="s">
        <v>50</v>
      </c>
      <c r="Q2597" t="s">
        <v>112</v>
      </c>
      <c r="R2597" t="s">
        <v>1058</v>
      </c>
      <c r="S2597" s="5">
        <v>720.06400000000008</v>
      </c>
      <c r="T2597">
        <v>4</v>
      </c>
      <c r="U2597">
        <v>0.2</v>
      </c>
      <c r="V2597">
        <v>-63.005600000000022</v>
      </c>
      <c r="W2597">
        <v>39.450000000000003</v>
      </c>
      <c r="X2597" t="s">
        <v>64</v>
      </c>
      <c r="Y2597" t="s">
        <v>6996</v>
      </c>
      <c r="Z2597">
        <v>2012</v>
      </c>
      <c r="AA2597" s="6">
        <f>(Orders[[#This Row],[Sales]]*Orders[[#This Row],[Quantity]])-Orders[[#This Row],[Discount]]</f>
        <v>2880.0560000000005</v>
      </c>
    </row>
    <row r="2598" spans="1:27" ht="16.5" x14ac:dyDescent="0.3">
      <c r="A2598">
        <v>31931</v>
      </c>
      <c r="B2598" t="s">
        <v>7218</v>
      </c>
      <c r="C2598" s="1">
        <v>41907</v>
      </c>
      <c r="D2598" s="1">
        <v>41909</v>
      </c>
      <c r="E2598" t="s">
        <v>28</v>
      </c>
      <c r="F2598" t="s">
        <v>109</v>
      </c>
      <c r="G2598" t="s">
        <v>110</v>
      </c>
      <c r="H2598" t="s">
        <v>31</v>
      </c>
      <c r="I2598" t="s">
        <v>402</v>
      </c>
      <c r="J2598" t="s">
        <v>389</v>
      </c>
      <c r="K2598" t="s">
        <v>34</v>
      </c>
      <c r="L2598">
        <v>33180</v>
      </c>
      <c r="M2598" t="s">
        <v>35</v>
      </c>
      <c r="N2598" t="s">
        <v>36</v>
      </c>
      <c r="O2598" t="s">
        <v>1939</v>
      </c>
      <c r="P2598" t="s">
        <v>50</v>
      </c>
      <c r="Q2598" t="s">
        <v>773</v>
      </c>
      <c r="R2598" t="s">
        <v>1940</v>
      </c>
      <c r="S2598" s="5">
        <v>235.94399999999999</v>
      </c>
      <c r="T2598">
        <v>3</v>
      </c>
      <c r="U2598">
        <v>0.2</v>
      </c>
      <c r="V2598">
        <v>85.529700000000005</v>
      </c>
      <c r="W2598">
        <v>39.090000000000003</v>
      </c>
      <c r="X2598" t="s">
        <v>53</v>
      </c>
      <c r="Y2598" t="s">
        <v>6996</v>
      </c>
      <c r="Z2598">
        <v>2014</v>
      </c>
      <c r="AA2598" s="6">
        <f>(Orders[[#This Row],[Sales]]*Orders[[#This Row],[Quantity]])-Orders[[#This Row],[Discount]]</f>
        <v>707.63199999999995</v>
      </c>
    </row>
    <row r="2599" spans="1:27" ht="16.5" x14ac:dyDescent="0.3">
      <c r="A2599">
        <v>34607</v>
      </c>
      <c r="B2599" t="s">
        <v>7219</v>
      </c>
      <c r="C2599" s="1">
        <v>41535</v>
      </c>
      <c r="D2599" s="1">
        <v>41540</v>
      </c>
      <c r="E2599" t="s">
        <v>66</v>
      </c>
      <c r="F2599" t="s">
        <v>3360</v>
      </c>
      <c r="G2599" t="s">
        <v>3361</v>
      </c>
      <c r="H2599" t="s">
        <v>31</v>
      </c>
      <c r="I2599" t="s">
        <v>232</v>
      </c>
      <c r="J2599" t="s">
        <v>233</v>
      </c>
      <c r="K2599" t="s">
        <v>34</v>
      </c>
      <c r="L2599">
        <v>10035</v>
      </c>
      <c r="M2599" t="s">
        <v>35</v>
      </c>
      <c r="N2599" t="s">
        <v>87</v>
      </c>
      <c r="O2599" t="s">
        <v>767</v>
      </c>
      <c r="P2599" t="s">
        <v>50</v>
      </c>
      <c r="Q2599" t="s">
        <v>51</v>
      </c>
      <c r="R2599" t="s">
        <v>768</v>
      </c>
      <c r="S2599" s="5">
        <v>232.4</v>
      </c>
      <c r="T2599">
        <v>5</v>
      </c>
      <c r="U2599">
        <v>0.2</v>
      </c>
      <c r="V2599">
        <v>78.434999999999988</v>
      </c>
      <c r="W2599">
        <v>38.42</v>
      </c>
      <c r="X2599" t="s">
        <v>53</v>
      </c>
      <c r="Y2599" t="s">
        <v>6996</v>
      </c>
      <c r="Z2599">
        <v>2013</v>
      </c>
      <c r="AA2599" s="6">
        <f>(Orders[[#This Row],[Sales]]*Orders[[#This Row],[Quantity]])-Orders[[#This Row],[Discount]]</f>
        <v>1161.8</v>
      </c>
    </row>
    <row r="2600" spans="1:27" ht="16.5" x14ac:dyDescent="0.3">
      <c r="A2600">
        <v>37275</v>
      </c>
      <c r="B2600" t="s">
        <v>7220</v>
      </c>
      <c r="C2600" s="1">
        <v>40793</v>
      </c>
      <c r="D2600" s="1">
        <v>40799</v>
      </c>
      <c r="E2600" t="s">
        <v>66</v>
      </c>
      <c r="F2600" t="s">
        <v>1981</v>
      </c>
      <c r="G2600" t="s">
        <v>1982</v>
      </c>
      <c r="H2600" t="s">
        <v>94</v>
      </c>
      <c r="I2600" t="s">
        <v>1420</v>
      </c>
      <c r="J2600" t="s">
        <v>263</v>
      </c>
      <c r="K2600" t="s">
        <v>34</v>
      </c>
      <c r="L2600">
        <v>74133</v>
      </c>
      <c r="M2600" t="s">
        <v>35</v>
      </c>
      <c r="N2600" t="s">
        <v>48</v>
      </c>
      <c r="O2600" t="s">
        <v>1196</v>
      </c>
      <c r="P2600" t="s">
        <v>38</v>
      </c>
      <c r="Q2600" t="s">
        <v>39</v>
      </c>
      <c r="R2600" t="s">
        <v>1197</v>
      </c>
      <c r="S2600" s="5">
        <v>429.9</v>
      </c>
      <c r="T2600">
        <v>5</v>
      </c>
      <c r="U2600">
        <v>0</v>
      </c>
      <c r="V2600">
        <v>111.774</v>
      </c>
      <c r="W2600">
        <v>37.950000000000003</v>
      </c>
      <c r="X2600" t="s">
        <v>64</v>
      </c>
      <c r="Y2600" t="s">
        <v>6996</v>
      </c>
      <c r="Z2600">
        <v>2011</v>
      </c>
      <c r="AA2600" s="6">
        <f>(Orders[[#This Row],[Sales]]*Orders[[#This Row],[Quantity]])-Orders[[#This Row],[Discount]]</f>
        <v>2149.5</v>
      </c>
    </row>
    <row r="2601" spans="1:27" ht="16.5" x14ac:dyDescent="0.3">
      <c r="A2601">
        <v>36876</v>
      </c>
      <c r="B2601" t="s">
        <v>7221</v>
      </c>
      <c r="C2601" s="1">
        <v>41892</v>
      </c>
      <c r="D2601" s="1">
        <v>41897</v>
      </c>
      <c r="E2601" t="s">
        <v>28</v>
      </c>
      <c r="F2601" t="s">
        <v>1091</v>
      </c>
      <c r="G2601" t="s">
        <v>1092</v>
      </c>
      <c r="H2601" t="s">
        <v>31</v>
      </c>
      <c r="I2601" t="s">
        <v>151</v>
      </c>
      <c r="J2601" t="s">
        <v>104</v>
      </c>
      <c r="K2601" t="s">
        <v>34</v>
      </c>
      <c r="L2601">
        <v>90004</v>
      </c>
      <c r="M2601" t="s">
        <v>35</v>
      </c>
      <c r="N2601" t="s">
        <v>105</v>
      </c>
      <c r="O2601" t="s">
        <v>4375</v>
      </c>
      <c r="P2601" t="s">
        <v>38</v>
      </c>
      <c r="Q2601" t="s">
        <v>98</v>
      </c>
      <c r="R2601" t="s">
        <v>4376</v>
      </c>
      <c r="S2601" s="5">
        <v>243.92</v>
      </c>
      <c r="T2601">
        <v>5</v>
      </c>
      <c r="U2601">
        <v>0.2</v>
      </c>
      <c r="V2601">
        <v>-15.244999999999999</v>
      </c>
      <c r="W2601">
        <v>37.21</v>
      </c>
      <c r="X2601" t="s">
        <v>64</v>
      </c>
      <c r="Y2601" t="s">
        <v>6996</v>
      </c>
      <c r="Z2601">
        <v>2014</v>
      </c>
      <c r="AA2601" s="6">
        <f>(Orders[[#This Row],[Sales]]*Orders[[#This Row],[Quantity]])-Orders[[#This Row],[Discount]]</f>
        <v>1219.3999999999999</v>
      </c>
    </row>
    <row r="2602" spans="1:27" ht="16.5" x14ac:dyDescent="0.3">
      <c r="A2602">
        <v>41144</v>
      </c>
      <c r="B2602" t="s">
        <v>7222</v>
      </c>
      <c r="C2602" s="1">
        <v>41885</v>
      </c>
      <c r="D2602" s="1">
        <v>41887</v>
      </c>
      <c r="E2602" t="s">
        <v>28</v>
      </c>
      <c r="F2602" t="s">
        <v>2029</v>
      </c>
      <c r="G2602" t="s">
        <v>2030</v>
      </c>
      <c r="H2602" t="s">
        <v>94</v>
      </c>
      <c r="I2602" t="s">
        <v>151</v>
      </c>
      <c r="J2602" t="s">
        <v>104</v>
      </c>
      <c r="K2602" t="s">
        <v>34</v>
      </c>
      <c r="L2602">
        <v>90008</v>
      </c>
      <c r="M2602" t="s">
        <v>35</v>
      </c>
      <c r="N2602" t="s">
        <v>105</v>
      </c>
      <c r="O2602" t="s">
        <v>3276</v>
      </c>
      <c r="P2602" t="s">
        <v>38</v>
      </c>
      <c r="Q2602" t="s">
        <v>270</v>
      </c>
      <c r="R2602" t="s">
        <v>3277</v>
      </c>
      <c r="S2602" s="5">
        <v>511.5</v>
      </c>
      <c r="T2602">
        <v>5</v>
      </c>
      <c r="U2602">
        <v>0</v>
      </c>
      <c r="V2602">
        <v>132.99</v>
      </c>
      <c r="W2602">
        <v>36.72</v>
      </c>
      <c r="X2602" t="s">
        <v>53</v>
      </c>
      <c r="Y2602" t="s">
        <v>6996</v>
      </c>
      <c r="Z2602">
        <v>2014</v>
      </c>
      <c r="AA2602" s="6">
        <f>(Orders[[#This Row],[Sales]]*Orders[[#This Row],[Quantity]])-Orders[[#This Row],[Discount]]</f>
        <v>2557.5</v>
      </c>
    </row>
    <row r="2603" spans="1:27" ht="16.5" x14ac:dyDescent="0.3">
      <c r="A2603">
        <v>38683</v>
      </c>
      <c r="B2603" t="s">
        <v>7223</v>
      </c>
      <c r="C2603" s="1">
        <v>41531</v>
      </c>
      <c r="D2603" s="1">
        <v>41536</v>
      </c>
      <c r="E2603" t="s">
        <v>66</v>
      </c>
      <c r="F2603" t="s">
        <v>2784</v>
      </c>
      <c r="G2603" t="s">
        <v>2785</v>
      </c>
      <c r="H2603" t="s">
        <v>31</v>
      </c>
      <c r="I2603" t="s">
        <v>1188</v>
      </c>
      <c r="J2603" t="s">
        <v>1189</v>
      </c>
      <c r="K2603" t="s">
        <v>34</v>
      </c>
      <c r="L2603">
        <v>68104</v>
      </c>
      <c r="M2603" t="s">
        <v>35</v>
      </c>
      <c r="N2603" t="s">
        <v>48</v>
      </c>
      <c r="O2603" t="s">
        <v>595</v>
      </c>
      <c r="P2603" t="s">
        <v>50</v>
      </c>
      <c r="Q2603" t="s">
        <v>112</v>
      </c>
      <c r="R2603" t="s">
        <v>596</v>
      </c>
      <c r="S2603" s="5">
        <v>373.08</v>
      </c>
      <c r="T2603">
        <v>6</v>
      </c>
      <c r="U2603">
        <v>0</v>
      </c>
      <c r="V2603">
        <v>100.7316</v>
      </c>
      <c r="W2603">
        <v>36.51</v>
      </c>
      <c r="X2603" t="s">
        <v>64</v>
      </c>
      <c r="Y2603" t="s">
        <v>6996</v>
      </c>
      <c r="Z2603">
        <v>2013</v>
      </c>
      <c r="AA2603" s="6">
        <f>(Orders[[#This Row],[Sales]]*Orders[[#This Row],[Quantity]])-Orders[[#This Row],[Discount]]</f>
        <v>2238.48</v>
      </c>
    </row>
    <row r="2604" spans="1:27" ht="16.5" x14ac:dyDescent="0.3">
      <c r="A2604">
        <v>36557</v>
      </c>
      <c r="B2604" t="s">
        <v>7224</v>
      </c>
      <c r="C2604" s="1">
        <v>40793</v>
      </c>
      <c r="D2604" s="1">
        <v>40796</v>
      </c>
      <c r="E2604" t="s">
        <v>55</v>
      </c>
      <c r="F2604" t="s">
        <v>225</v>
      </c>
      <c r="G2604" t="s">
        <v>226</v>
      </c>
      <c r="H2604" t="s">
        <v>94</v>
      </c>
      <c r="I2604" t="s">
        <v>869</v>
      </c>
      <c r="J2604" t="s">
        <v>171</v>
      </c>
      <c r="K2604" t="s">
        <v>34</v>
      </c>
      <c r="L2604">
        <v>77036</v>
      </c>
      <c r="M2604" t="s">
        <v>35</v>
      </c>
      <c r="N2604" t="s">
        <v>48</v>
      </c>
      <c r="O2604" t="s">
        <v>7225</v>
      </c>
      <c r="P2604" t="s">
        <v>61</v>
      </c>
      <c r="Q2604" t="s">
        <v>72</v>
      </c>
      <c r="R2604" t="s">
        <v>7226</v>
      </c>
      <c r="S2604" s="5">
        <v>196.77600000000001</v>
      </c>
      <c r="T2604">
        <v>3</v>
      </c>
      <c r="U2604">
        <v>0.2</v>
      </c>
      <c r="V2604">
        <v>14.7582</v>
      </c>
      <c r="W2604">
        <v>35.42</v>
      </c>
      <c r="X2604" t="s">
        <v>64</v>
      </c>
      <c r="Y2604" t="s">
        <v>6996</v>
      </c>
      <c r="Z2604">
        <v>2011</v>
      </c>
      <c r="AA2604" s="6">
        <f>(Orders[[#This Row],[Sales]]*Orders[[#This Row],[Quantity]])-Orders[[#This Row],[Discount]]</f>
        <v>590.12799999999993</v>
      </c>
    </row>
    <row r="2605" spans="1:27" ht="16.5" x14ac:dyDescent="0.3">
      <c r="A2605">
        <v>38737</v>
      </c>
      <c r="B2605" t="s">
        <v>7227</v>
      </c>
      <c r="C2605" s="1">
        <v>41885</v>
      </c>
      <c r="D2605" s="1">
        <v>41889</v>
      </c>
      <c r="E2605" t="s">
        <v>66</v>
      </c>
      <c r="F2605" t="s">
        <v>3167</v>
      </c>
      <c r="G2605" t="s">
        <v>3168</v>
      </c>
      <c r="H2605" t="s">
        <v>31</v>
      </c>
      <c r="I2605" t="s">
        <v>151</v>
      </c>
      <c r="J2605" t="s">
        <v>104</v>
      </c>
      <c r="K2605" t="s">
        <v>34</v>
      </c>
      <c r="L2605">
        <v>90049</v>
      </c>
      <c r="M2605" t="s">
        <v>35</v>
      </c>
      <c r="N2605" t="s">
        <v>105</v>
      </c>
      <c r="O2605" t="s">
        <v>6000</v>
      </c>
      <c r="P2605" t="s">
        <v>38</v>
      </c>
      <c r="Q2605" t="s">
        <v>39</v>
      </c>
      <c r="R2605" t="s">
        <v>6001</v>
      </c>
      <c r="S2605" s="5">
        <v>236.52799999999999</v>
      </c>
      <c r="T2605">
        <v>2</v>
      </c>
      <c r="U2605">
        <v>0.2</v>
      </c>
      <c r="V2605">
        <v>-2.9566000000000092</v>
      </c>
      <c r="W2605">
        <v>35.01</v>
      </c>
      <c r="X2605" t="s">
        <v>53</v>
      </c>
      <c r="Y2605" t="s">
        <v>6996</v>
      </c>
      <c r="Z2605">
        <v>2014</v>
      </c>
      <c r="AA2605" s="6">
        <f>(Orders[[#This Row],[Sales]]*Orders[[#This Row],[Quantity]])-Orders[[#This Row],[Discount]]</f>
        <v>472.85599999999999</v>
      </c>
    </row>
    <row r="2606" spans="1:27" ht="16.5" x14ac:dyDescent="0.3">
      <c r="A2606">
        <v>41139</v>
      </c>
      <c r="B2606" t="s">
        <v>7228</v>
      </c>
      <c r="C2606" s="1">
        <v>41543</v>
      </c>
      <c r="D2606" s="1">
        <v>41549</v>
      </c>
      <c r="E2606" t="s">
        <v>66</v>
      </c>
      <c r="F2606" t="s">
        <v>999</v>
      </c>
      <c r="G2606" t="s">
        <v>1000</v>
      </c>
      <c r="H2606" t="s">
        <v>31</v>
      </c>
      <c r="I2606" t="s">
        <v>442</v>
      </c>
      <c r="J2606" t="s">
        <v>104</v>
      </c>
      <c r="K2606" t="s">
        <v>34</v>
      </c>
      <c r="L2606">
        <v>90805</v>
      </c>
      <c r="M2606" t="s">
        <v>35</v>
      </c>
      <c r="N2606" t="s">
        <v>105</v>
      </c>
      <c r="O2606" t="s">
        <v>1969</v>
      </c>
      <c r="P2606" t="s">
        <v>38</v>
      </c>
      <c r="Q2606" t="s">
        <v>98</v>
      </c>
      <c r="R2606" t="s">
        <v>1970</v>
      </c>
      <c r="S2606" s="5">
        <v>483.13600000000002</v>
      </c>
      <c r="T2606">
        <v>4</v>
      </c>
      <c r="U2606">
        <v>0.2</v>
      </c>
      <c r="V2606">
        <v>60.391999999999939</v>
      </c>
      <c r="W2606">
        <v>34.770000000000003</v>
      </c>
      <c r="X2606" t="s">
        <v>64</v>
      </c>
      <c r="Y2606" t="s">
        <v>6996</v>
      </c>
      <c r="Z2606">
        <v>2013</v>
      </c>
      <c r="AA2606" s="6">
        <f>(Orders[[#This Row],[Sales]]*Orders[[#This Row],[Quantity]])-Orders[[#This Row],[Discount]]</f>
        <v>1932.3440000000001</v>
      </c>
    </row>
    <row r="2607" spans="1:27" ht="16.5" x14ac:dyDescent="0.3">
      <c r="A2607">
        <v>32052</v>
      </c>
      <c r="B2607" t="s">
        <v>7229</v>
      </c>
      <c r="C2607" s="1">
        <v>41536</v>
      </c>
      <c r="D2607" s="1">
        <v>41540</v>
      </c>
      <c r="E2607" t="s">
        <v>66</v>
      </c>
      <c r="F2607" t="s">
        <v>1708</v>
      </c>
      <c r="G2607" t="s">
        <v>1709</v>
      </c>
      <c r="H2607" t="s">
        <v>58</v>
      </c>
      <c r="I2607" t="s">
        <v>124</v>
      </c>
      <c r="J2607" t="s">
        <v>389</v>
      </c>
      <c r="K2607" t="s">
        <v>34</v>
      </c>
      <c r="L2607">
        <v>32216</v>
      </c>
      <c r="M2607" t="s">
        <v>35</v>
      </c>
      <c r="N2607" t="s">
        <v>36</v>
      </c>
      <c r="O2607" t="s">
        <v>344</v>
      </c>
      <c r="P2607" t="s">
        <v>38</v>
      </c>
      <c r="Q2607" t="s">
        <v>39</v>
      </c>
      <c r="R2607" t="s">
        <v>345</v>
      </c>
      <c r="S2607" s="5">
        <v>383.43799999999999</v>
      </c>
      <c r="T2607">
        <v>4</v>
      </c>
      <c r="U2607">
        <v>0.45</v>
      </c>
      <c r="V2607">
        <v>-167.3184</v>
      </c>
      <c r="W2607">
        <v>34.64</v>
      </c>
      <c r="X2607" t="s">
        <v>64</v>
      </c>
      <c r="Y2607" t="s">
        <v>6996</v>
      </c>
      <c r="Z2607">
        <v>2013</v>
      </c>
      <c r="AA2607" s="6">
        <f>(Orders[[#This Row],[Sales]]*Orders[[#This Row],[Quantity]])-Orders[[#This Row],[Discount]]</f>
        <v>1533.3019999999999</v>
      </c>
    </row>
    <row r="2608" spans="1:27" ht="16.5" x14ac:dyDescent="0.3">
      <c r="A2608">
        <v>35643</v>
      </c>
      <c r="B2608" t="s">
        <v>7230</v>
      </c>
      <c r="C2608" s="1">
        <v>41536</v>
      </c>
      <c r="D2608" s="1">
        <v>41543</v>
      </c>
      <c r="E2608" t="s">
        <v>66</v>
      </c>
      <c r="F2608" t="s">
        <v>1171</v>
      </c>
      <c r="G2608" t="s">
        <v>1172</v>
      </c>
      <c r="H2608" t="s">
        <v>31</v>
      </c>
      <c r="I2608" t="s">
        <v>5388</v>
      </c>
      <c r="J2608" t="s">
        <v>233</v>
      </c>
      <c r="K2608" t="s">
        <v>34</v>
      </c>
      <c r="L2608">
        <v>10801</v>
      </c>
      <c r="M2608" t="s">
        <v>35</v>
      </c>
      <c r="N2608" t="s">
        <v>87</v>
      </c>
      <c r="O2608" t="s">
        <v>3230</v>
      </c>
      <c r="P2608" t="s">
        <v>38</v>
      </c>
      <c r="Q2608" t="s">
        <v>98</v>
      </c>
      <c r="R2608" t="s">
        <v>3231</v>
      </c>
      <c r="S2608" s="5">
        <v>631.78200000000004</v>
      </c>
      <c r="T2608">
        <v>2</v>
      </c>
      <c r="U2608">
        <v>0.1</v>
      </c>
      <c r="V2608">
        <v>140.3959999999999</v>
      </c>
      <c r="W2608">
        <v>34.520000000000003</v>
      </c>
      <c r="X2608" t="s">
        <v>64</v>
      </c>
      <c r="Y2608" t="s">
        <v>6996</v>
      </c>
      <c r="Z2608">
        <v>2013</v>
      </c>
      <c r="AA2608" s="6">
        <f>(Orders[[#This Row],[Sales]]*Orders[[#This Row],[Quantity]])-Orders[[#This Row],[Discount]]</f>
        <v>1263.4640000000002</v>
      </c>
    </row>
    <row r="2609" spans="1:27" ht="16.5" x14ac:dyDescent="0.3">
      <c r="A2609">
        <v>37061</v>
      </c>
      <c r="B2609" t="s">
        <v>7231</v>
      </c>
      <c r="C2609" s="1">
        <v>41162</v>
      </c>
      <c r="D2609" s="1">
        <v>41164</v>
      </c>
      <c r="E2609" t="s">
        <v>28</v>
      </c>
      <c r="F2609" t="s">
        <v>1286</v>
      </c>
      <c r="G2609" t="s">
        <v>1287</v>
      </c>
      <c r="H2609" t="s">
        <v>31</v>
      </c>
      <c r="I2609" t="s">
        <v>144</v>
      </c>
      <c r="J2609" t="s">
        <v>145</v>
      </c>
      <c r="K2609" t="s">
        <v>34</v>
      </c>
      <c r="L2609">
        <v>98103</v>
      </c>
      <c r="M2609" t="s">
        <v>35</v>
      </c>
      <c r="N2609" t="s">
        <v>105</v>
      </c>
      <c r="O2609" t="s">
        <v>1552</v>
      </c>
      <c r="P2609" t="s">
        <v>50</v>
      </c>
      <c r="Q2609" t="s">
        <v>112</v>
      </c>
      <c r="R2609" t="s">
        <v>1553</v>
      </c>
      <c r="S2609" s="5">
        <v>353.88</v>
      </c>
      <c r="T2609">
        <v>6</v>
      </c>
      <c r="U2609">
        <v>0</v>
      </c>
      <c r="V2609">
        <v>17.693999999999988</v>
      </c>
      <c r="W2609">
        <v>34.32</v>
      </c>
      <c r="X2609" t="s">
        <v>64</v>
      </c>
      <c r="Y2609" t="s">
        <v>6996</v>
      </c>
      <c r="Z2609">
        <v>2012</v>
      </c>
      <c r="AA2609" s="6">
        <f>(Orders[[#This Row],[Sales]]*Orders[[#This Row],[Quantity]])-Orders[[#This Row],[Discount]]</f>
        <v>2123.2799999999997</v>
      </c>
    </row>
    <row r="2610" spans="1:27" ht="16.5" x14ac:dyDescent="0.3">
      <c r="A2610">
        <v>33396</v>
      </c>
      <c r="B2610" t="s">
        <v>7232</v>
      </c>
      <c r="C2610" s="1">
        <v>41890</v>
      </c>
      <c r="D2610" s="1">
        <v>41895</v>
      </c>
      <c r="E2610" t="s">
        <v>66</v>
      </c>
      <c r="F2610" t="s">
        <v>2624</v>
      </c>
      <c r="G2610" t="s">
        <v>2625</v>
      </c>
      <c r="H2610" t="s">
        <v>31</v>
      </c>
      <c r="I2610" t="s">
        <v>4280</v>
      </c>
      <c r="J2610" t="s">
        <v>728</v>
      </c>
      <c r="K2610" t="s">
        <v>34</v>
      </c>
      <c r="L2610">
        <v>97206</v>
      </c>
      <c r="M2610" t="s">
        <v>35</v>
      </c>
      <c r="N2610" t="s">
        <v>105</v>
      </c>
      <c r="O2610" t="s">
        <v>7233</v>
      </c>
      <c r="P2610" t="s">
        <v>61</v>
      </c>
      <c r="Q2610" t="s">
        <v>294</v>
      </c>
      <c r="R2610" t="s">
        <v>7234</v>
      </c>
      <c r="S2610" s="5">
        <v>279.94400000000002</v>
      </c>
      <c r="T2610">
        <v>7</v>
      </c>
      <c r="U2610">
        <v>0.2</v>
      </c>
      <c r="V2610">
        <v>80.48390000000002</v>
      </c>
      <c r="W2610">
        <v>33.979999999999997</v>
      </c>
      <c r="X2610" t="s">
        <v>53</v>
      </c>
      <c r="Y2610" t="s">
        <v>6996</v>
      </c>
      <c r="Z2610">
        <v>2014</v>
      </c>
      <c r="AA2610" s="6">
        <f>(Orders[[#This Row],[Sales]]*Orders[[#This Row],[Quantity]])-Orders[[#This Row],[Discount]]</f>
        <v>1959.4080000000001</v>
      </c>
    </row>
    <row r="2611" spans="1:27" ht="16.5" x14ac:dyDescent="0.3">
      <c r="A2611">
        <v>35043</v>
      </c>
      <c r="B2611" t="s">
        <v>7235</v>
      </c>
      <c r="C2611" s="1">
        <v>41541</v>
      </c>
      <c r="D2611" s="1">
        <v>41546</v>
      </c>
      <c r="E2611" t="s">
        <v>28</v>
      </c>
      <c r="F2611" t="s">
        <v>3869</v>
      </c>
      <c r="G2611" t="s">
        <v>3870</v>
      </c>
      <c r="H2611" t="s">
        <v>31</v>
      </c>
      <c r="I2611" t="s">
        <v>69</v>
      </c>
      <c r="J2611" t="s">
        <v>70</v>
      </c>
      <c r="K2611" t="s">
        <v>34</v>
      </c>
      <c r="L2611">
        <v>31907</v>
      </c>
      <c r="M2611" t="s">
        <v>35</v>
      </c>
      <c r="N2611" t="s">
        <v>36</v>
      </c>
      <c r="O2611" t="s">
        <v>5949</v>
      </c>
      <c r="P2611" t="s">
        <v>38</v>
      </c>
      <c r="Q2611" t="s">
        <v>98</v>
      </c>
      <c r="R2611" t="s">
        <v>5950</v>
      </c>
      <c r="S2611" s="5">
        <v>368.97</v>
      </c>
      <c r="T2611">
        <v>3</v>
      </c>
      <c r="U2611">
        <v>0</v>
      </c>
      <c r="V2611">
        <v>81.173400000000001</v>
      </c>
      <c r="W2611">
        <v>33.869999999999997</v>
      </c>
      <c r="X2611" t="s">
        <v>64</v>
      </c>
      <c r="Y2611" t="s">
        <v>6996</v>
      </c>
      <c r="Z2611">
        <v>2013</v>
      </c>
      <c r="AA2611" s="6">
        <f>(Orders[[#This Row],[Sales]]*Orders[[#This Row],[Quantity]])-Orders[[#This Row],[Discount]]</f>
        <v>1106.9100000000001</v>
      </c>
    </row>
    <row r="2612" spans="1:27" ht="16.5" x14ac:dyDescent="0.3">
      <c r="A2612">
        <v>36534</v>
      </c>
      <c r="B2612" t="s">
        <v>7236</v>
      </c>
      <c r="C2612" s="1">
        <v>40806</v>
      </c>
      <c r="D2612" s="1">
        <v>40810</v>
      </c>
      <c r="E2612" t="s">
        <v>66</v>
      </c>
      <c r="F2612" t="s">
        <v>4010</v>
      </c>
      <c r="G2612" t="s">
        <v>4011</v>
      </c>
      <c r="H2612" t="s">
        <v>31</v>
      </c>
      <c r="I2612" t="s">
        <v>1101</v>
      </c>
      <c r="J2612" t="s">
        <v>502</v>
      </c>
      <c r="K2612" t="s">
        <v>34</v>
      </c>
      <c r="L2612">
        <v>21044</v>
      </c>
      <c r="M2612" t="s">
        <v>35</v>
      </c>
      <c r="N2612" t="s">
        <v>87</v>
      </c>
      <c r="O2612" t="s">
        <v>2335</v>
      </c>
      <c r="P2612" t="s">
        <v>38</v>
      </c>
      <c r="Q2612" t="s">
        <v>173</v>
      </c>
      <c r="R2612" t="s">
        <v>2336</v>
      </c>
      <c r="S2612" s="5">
        <v>362.94</v>
      </c>
      <c r="T2612">
        <v>3</v>
      </c>
      <c r="U2612">
        <v>0</v>
      </c>
      <c r="V2612">
        <v>36.293999999999997</v>
      </c>
      <c r="W2612">
        <v>33.18</v>
      </c>
      <c r="X2612" t="s">
        <v>64</v>
      </c>
      <c r="Y2612" t="s">
        <v>6996</v>
      </c>
      <c r="Z2612">
        <v>2011</v>
      </c>
      <c r="AA2612" s="6">
        <f>(Orders[[#This Row],[Sales]]*Orders[[#This Row],[Quantity]])-Orders[[#This Row],[Discount]]</f>
        <v>1088.82</v>
      </c>
    </row>
    <row r="2613" spans="1:27" ht="16.5" x14ac:dyDescent="0.3">
      <c r="A2613">
        <v>39023</v>
      </c>
      <c r="B2613" t="s">
        <v>7237</v>
      </c>
      <c r="C2613" s="1">
        <v>41543</v>
      </c>
      <c r="D2613" s="1">
        <v>41547</v>
      </c>
      <c r="E2613" t="s">
        <v>66</v>
      </c>
      <c r="F2613" t="s">
        <v>6021</v>
      </c>
      <c r="G2613" t="s">
        <v>6022</v>
      </c>
      <c r="H2613" t="s">
        <v>31</v>
      </c>
      <c r="I2613" t="s">
        <v>249</v>
      </c>
      <c r="J2613" t="s">
        <v>250</v>
      </c>
      <c r="K2613" t="s">
        <v>34</v>
      </c>
      <c r="L2613">
        <v>44105</v>
      </c>
      <c r="M2613" t="s">
        <v>35</v>
      </c>
      <c r="N2613" t="s">
        <v>87</v>
      </c>
      <c r="O2613" t="s">
        <v>1855</v>
      </c>
      <c r="P2613" t="s">
        <v>50</v>
      </c>
      <c r="Q2613" t="s">
        <v>112</v>
      </c>
      <c r="R2613" t="s">
        <v>1856</v>
      </c>
      <c r="S2613" s="5">
        <v>331.536</v>
      </c>
      <c r="T2613">
        <v>3</v>
      </c>
      <c r="U2613">
        <v>0.2</v>
      </c>
      <c r="V2613">
        <v>-82.884</v>
      </c>
      <c r="W2613">
        <v>33.17</v>
      </c>
      <c r="X2613" t="s">
        <v>64</v>
      </c>
      <c r="Y2613" t="s">
        <v>6996</v>
      </c>
      <c r="Z2613">
        <v>2013</v>
      </c>
      <c r="AA2613" s="6">
        <f>(Orders[[#This Row],[Sales]]*Orders[[#This Row],[Quantity]])-Orders[[#This Row],[Discount]]</f>
        <v>994.4079999999999</v>
      </c>
    </row>
    <row r="2614" spans="1:27" ht="16.5" x14ac:dyDescent="0.3">
      <c r="A2614">
        <v>36516</v>
      </c>
      <c r="B2614" t="s">
        <v>7238</v>
      </c>
      <c r="C2614" s="1">
        <v>41884</v>
      </c>
      <c r="D2614" s="1">
        <v>41884</v>
      </c>
      <c r="E2614" t="s">
        <v>303</v>
      </c>
      <c r="F2614" t="s">
        <v>4599</v>
      </c>
      <c r="G2614" t="s">
        <v>4600</v>
      </c>
      <c r="H2614" t="s">
        <v>31</v>
      </c>
      <c r="I2614" t="s">
        <v>59</v>
      </c>
      <c r="J2614" t="s">
        <v>47</v>
      </c>
      <c r="K2614" t="s">
        <v>34</v>
      </c>
      <c r="L2614">
        <v>48205</v>
      </c>
      <c r="M2614" t="s">
        <v>35</v>
      </c>
      <c r="N2614" t="s">
        <v>48</v>
      </c>
      <c r="O2614" t="s">
        <v>557</v>
      </c>
      <c r="P2614" t="s">
        <v>38</v>
      </c>
      <c r="Q2614" t="s">
        <v>98</v>
      </c>
      <c r="R2614" t="s">
        <v>558</v>
      </c>
      <c r="S2614" s="5">
        <v>498.26</v>
      </c>
      <c r="T2614">
        <v>7</v>
      </c>
      <c r="U2614">
        <v>0</v>
      </c>
      <c r="V2614">
        <v>134.53020000000001</v>
      </c>
      <c r="W2614">
        <v>33.08</v>
      </c>
      <c r="X2614" t="s">
        <v>53</v>
      </c>
      <c r="Y2614" t="s">
        <v>6996</v>
      </c>
      <c r="Z2614">
        <v>2014</v>
      </c>
      <c r="AA2614" s="6">
        <f>(Orders[[#This Row],[Sales]]*Orders[[#This Row],[Quantity]])-Orders[[#This Row],[Discount]]</f>
        <v>3487.8199999999997</v>
      </c>
    </row>
    <row r="2615" spans="1:27" ht="16.5" x14ac:dyDescent="0.3">
      <c r="A2615">
        <v>35431</v>
      </c>
      <c r="B2615" t="s">
        <v>7239</v>
      </c>
      <c r="C2615" s="1">
        <v>40794</v>
      </c>
      <c r="D2615" s="1">
        <v>40799</v>
      </c>
      <c r="E2615" t="s">
        <v>66</v>
      </c>
      <c r="F2615" t="s">
        <v>1150</v>
      </c>
      <c r="G2615" t="s">
        <v>1151</v>
      </c>
      <c r="H2615" t="s">
        <v>31</v>
      </c>
      <c r="I2615" t="s">
        <v>1069</v>
      </c>
      <c r="J2615" t="s">
        <v>495</v>
      </c>
      <c r="K2615" t="s">
        <v>34</v>
      </c>
      <c r="L2615">
        <v>23320</v>
      </c>
      <c r="M2615" t="s">
        <v>35</v>
      </c>
      <c r="N2615" t="s">
        <v>36</v>
      </c>
      <c r="O2615" t="s">
        <v>7240</v>
      </c>
      <c r="P2615" t="s">
        <v>61</v>
      </c>
      <c r="Q2615" t="s">
        <v>62</v>
      </c>
      <c r="R2615" t="s">
        <v>7241</v>
      </c>
      <c r="S2615" s="5">
        <v>209.97</v>
      </c>
      <c r="T2615">
        <v>3</v>
      </c>
      <c r="U2615">
        <v>0</v>
      </c>
      <c r="V2615">
        <v>90.287100000000009</v>
      </c>
      <c r="W2615">
        <v>33.03</v>
      </c>
      <c r="X2615" t="s">
        <v>53</v>
      </c>
      <c r="Y2615" t="s">
        <v>6996</v>
      </c>
      <c r="Z2615">
        <v>2011</v>
      </c>
      <c r="AA2615" s="6">
        <f>(Orders[[#This Row],[Sales]]*Orders[[#This Row],[Quantity]])-Orders[[#This Row],[Discount]]</f>
        <v>629.91</v>
      </c>
    </row>
    <row r="2616" spans="1:27" ht="16.5" x14ac:dyDescent="0.3">
      <c r="A2616">
        <v>31548</v>
      </c>
      <c r="B2616" t="s">
        <v>7242</v>
      </c>
      <c r="C2616" s="1">
        <v>41529</v>
      </c>
      <c r="D2616" s="1">
        <v>41535</v>
      </c>
      <c r="E2616" t="s">
        <v>66</v>
      </c>
      <c r="F2616" t="s">
        <v>7243</v>
      </c>
      <c r="G2616" t="s">
        <v>7244</v>
      </c>
      <c r="H2616" t="s">
        <v>31</v>
      </c>
      <c r="I2616" t="s">
        <v>157</v>
      </c>
      <c r="J2616" t="s">
        <v>104</v>
      </c>
      <c r="K2616" t="s">
        <v>34</v>
      </c>
      <c r="L2616">
        <v>92037</v>
      </c>
      <c r="M2616" t="s">
        <v>35</v>
      </c>
      <c r="N2616" t="s">
        <v>105</v>
      </c>
      <c r="O2616" t="s">
        <v>1802</v>
      </c>
      <c r="P2616" t="s">
        <v>61</v>
      </c>
      <c r="Q2616" t="s">
        <v>294</v>
      </c>
      <c r="R2616" t="s">
        <v>1803</v>
      </c>
      <c r="S2616" s="5">
        <v>3347.37</v>
      </c>
      <c r="T2616">
        <v>13</v>
      </c>
      <c r="U2616">
        <v>0</v>
      </c>
      <c r="V2616">
        <v>636.0002999999997</v>
      </c>
      <c r="W2616">
        <v>32.24</v>
      </c>
      <c r="X2616" t="s">
        <v>64</v>
      </c>
      <c r="Y2616" t="s">
        <v>6996</v>
      </c>
      <c r="Z2616">
        <v>2013</v>
      </c>
      <c r="AA2616" s="6">
        <f>(Orders[[#This Row],[Sales]]*Orders[[#This Row],[Quantity]])-Orders[[#This Row],[Discount]]</f>
        <v>43515.81</v>
      </c>
    </row>
    <row r="2617" spans="1:27" ht="16.5" x14ac:dyDescent="0.3">
      <c r="A2617">
        <v>34462</v>
      </c>
      <c r="B2617" t="s">
        <v>7245</v>
      </c>
      <c r="C2617" s="1">
        <v>40807</v>
      </c>
      <c r="D2617" s="1">
        <v>40811</v>
      </c>
      <c r="E2617" t="s">
        <v>66</v>
      </c>
      <c r="F2617" t="s">
        <v>3222</v>
      </c>
      <c r="G2617" t="s">
        <v>3223</v>
      </c>
      <c r="H2617" t="s">
        <v>31</v>
      </c>
      <c r="I2617" t="s">
        <v>103</v>
      </c>
      <c r="J2617" t="s">
        <v>104</v>
      </c>
      <c r="K2617" t="s">
        <v>34</v>
      </c>
      <c r="L2617">
        <v>94109</v>
      </c>
      <c r="M2617" t="s">
        <v>35</v>
      </c>
      <c r="N2617" t="s">
        <v>105</v>
      </c>
      <c r="O2617" t="s">
        <v>5155</v>
      </c>
      <c r="P2617" t="s">
        <v>61</v>
      </c>
      <c r="Q2617" t="s">
        <v>72</v>
      </c>
      <c r="R2617" t="s">
        <v>5156</v>
      </c>
      <c r="S2617" s="5">
        <v>239.98400000000001</v>
      </c>
      <c r="T2617">
        <v>2</v>
      </c>
      <c r="U2617">
        <v>0.2</v>
      </c>
      <c r="V2617">
        <v>23.9984</v>
      </c>
      <c r="W2617">
        <v>32.130000000000003</v>
      </c>
      <c r="X2617" t="s">
        <v>53</v>
      </c>
      <c r="Y2617" t="s">
        <v>6996</v>
      </c>
      <c r="Z2617">
        <v>2011</v>
      </c>
      <c r="AA2617" s="6">
        <f>(Orders[[#This Row],[Sales]]*Orders[[#This Row],[Quantity]])-Orders[[#This Row],[Discount]]</f>
        <v>479.76800000000003</v>
      </c>
    </row>
    <row r="2618" spans="1:27" ht="16.5" x14ac:dyDescent="0.3">
      <c r="A2618">
        <v>34708</v>
      </c>
      <c r="B2618" t="s">
        <v>7246</v>
      </c>
      <c r="C2618" s="1">
        <v>41538</v>
      </c>
      <c r="D2618" s="1">
        <v>41542</v>
      </c>
      <c r="E2618" t="s">
        <v>66</v>
      </c>
      <c r="F2618" t="s">
        <v>3046</v>
      </c>
      <c r="G2618" t="s">
        <v>3047</v>
      </c>
      <c r="H2618" t="s">
        <v>58</v>
      </c>
      <c r="I2618" t="s">
        <v>103</v>
      </c>
      <c r="J2618" t="s">
        <v>104</v>
      </c>
      <c r="K2618" t="s">
        <v>34</v>
      </c>
      <c r="L2618">
        <v>94122</v>
      </c>
      <c r="M2618" t="s">
        <v>35</v>
      </c>
      <c r="N2618" t="s">
        <v>105</v>
      </c>
      <c r="O2618" t="s">
        <v>1824</v>
      </c>
      <c r="P2618" t="s">
        <v>50</v>
      </c>
      <c r="Q2618" t="s">
        <v>51</v>
      </c>
      <c r="R2618" t="s">
        <v>1825</v>
      </c>
      <c r="S2618" s="5">
        <v>271.98399999999998</v>
      </c>
      <c r="T2618">
        <v>2</v>
      </c>
      <c r="U2618">
        <v>0.2</v>
      </c>
      <c r="V2618">
        <v>88.394799999999975</v>
      </c>
      <c r="W2618">
        <v>31.98</v>
      </c>
      <c r="X2618" t="s">
        <v>53</v>
      </c>
      <c r="Y2618" t="s">
        <v>6996</v>
      </c>
      <c r="Z2618">
        <v>2013</v>
      </c>
      <c r="AA2618" s="6">
        <f>(Orders[[#This Row],[Sales]]*Orders[[#This Row],[Quantity]])-Orders[[#This Row],[Discount]]</f>
        <v>543.76799999999992</v>
      </c>
    </row>
    <row r="2619" spans="1:27" ht="16.5" x14ac:dyDescent="0.3">
      <c r="A2619">
        <v>39539</v>
      </c>
      <c r="B2619" t="s">
        <v>7247</v>
      </c>
      <c r="C2619" s="1">
        <v>40787</v>
      </c>
      <c r="D2619" s="1">
        <v>40791</v>
      </c>
      <c r="E2619" t="s">
        <v>66</v>
      </c>
      <c r="F2619" t="s">
        <v>5602</v>
      </c>
      <c r="G2619" t="s">
        <v>5603</v>
      </c>
      <c r="H2619" t="s">
        <v>31</v>
      </c>
      <c r="I2619" t="s">
        <v>232</v>
      </c>
      <c r="J2619" t="s">
        <v>233</v>
      </c>
      <c r="K2619" t="s">
        <v>34</v>
      </c>
      <c r="L2619">
        <v>10009</v>
      </c>
      <c r="M2619" t="s">
        <v>35</v>
      </c>
      <c r="N2619" t="s">
        <v>87</v>
      </c>
      <c r="O2619" t="s">
        <v>2271</v>
      </c>
      <c r="P2619" t="s">
        <v>61</v>
      </c>
      <c r="Q2619" t="s">
        <v>294</v>
      </c>
      <c r="R2619" t="s">
        <v>2272</v>
      </c>
      <c r="S2619" s="5">
        <v>357</v>
      </c>
      <c r="T2619">
        <v>3</v>
      </c>
      <c r="U2619">
        <v>0</v>
      </c>
      <c r="V2619">
        <v>57.120000000000019</v>
      </c>
      <c r="W2619">
        <v>31.59</v>
      </c>
      <c r="X2619" t="s">
        <v>53</v>
      </c>
      <c r="Y2619" t="s">
        <v>6996</v>
      </c>
      <c r="Z2619">
        <v>2011</v>
      </c>
      <c r="AA2619" s="6">
        <f>(Orders[[#This Row],[Sales]]*Orders[[#This Row],[Quantity]])-Orders[[#This Row],[Discount]]</f>
        <v>1071</v>
      </c>
    </row>
    <row r="2620" spans="1:27" ht="16.5" x14ac:dyDescent="0.3">
      <c r="A2620">
        <v>40377</v>
      </c>
      <c r="B2620" t="s">
        <v>7248</v>
      </c>
      <c r="C2620" s="1">
        <v>41894</v>
      </c>
      <c r="D2620" s="1">
        <v>41896</v>
      </c>
      <c r="E2620" t="s">
        <v>28</v>
      </c>
      <c r="F2620" t="s">
        <v>1744</v>
      </c>
      <c r="G2620" t="s">
        <v>1745</v>
      </c>
      <c r="H2620" t="s">
        <v>58</v>
      </c>
      <c r="I2620" t="s">
        <v>4113</v>
      </c>
      <c r="J2620" t="s">
        <v>104</v>
      </c>
      <c r="K2620" t="s">
        <v>34</v>
      </c>
      <c r="L2620">
        <v>92704</v>
      </c>
      <c r="M2620" t="s">
        <v>35</v>
      </c>
      <c r="N2620" t="s">
        <v>105</v>
      </c>
      <c r="O2620" t="s">
        <v>5457</v>
      </c>
      <c r="P2620" t="s">
        <v>61</v>
      </c>
      <c r="Q2620" t="s">
        <v>72</v>
      </c>
      <c r="R2620" t="s">
        <v>5458</v>
      </c>
      <c r="S2620" s="5">
        <v>143.952</v>
      </c>
      <c r="T2620">
        <v>6</v>
      </c>
      <c r="U2620">
        <v>0.2</v>
      </c>
      <c r="V2620">
        <v>17.993999999999978</v>
      </c>
      <c r="W2620">
        <v>30.67</v>
      </c>
      <c r="X2620" t="s">
        <v>53</v>
      </c>
      <c r="Y2620" t="s">
        <v>6996</v>
      </c>
      <c r="Z2620">
        <v>2014</v>
      </c>
      <c r="AA2620" s="6">
        <f>(Orders[[#This Row],[Sales]]*Orders[[#This Row],[Quantity]])-Orders[[#This Row],[Discount]]</f>
        <v>863.51199999999994</v>
      </c>
    </row>
    <row r="2621" spans="1:27" ht="16.5" x14ac:dyDescent="0.3">
      <c r="A2621">
        <v>41027</v>
      </c>
      <c r="B2621" t="s">
        <v>7249</v>
      </c>
      <c r="C2621" s="1">
        <v>40815</v>
      </c>
      <c r="D2621" s="1">
        <v>40820</v>
      </c>
      <c r="E2621" t="s">
        <v>66</v>
      </c>
      <c r="F2621" t="s">
        <v>3021</v>
      </c>
      <c r="G2621" t="s">
        <v>3022</v>
      </c>
      <c r="H2621" t="s">
        <v>31</v>
      </c>
      <c r="I2621" t="s">
        <v>144</v>
      </c>
      <c r="J2621" t="s">
        <v>145</v>
      </c>
      <c r="K2621" t="s">
        <v>34</v>
      </c>
      <c r="L2621">
        <v>98115</v>
      </c>
      <c r="M2621" t="s">
        <v>35</v>
      </c>
      <c r="N2621" t="s">
        <v>105</v>
      </c>
      <c r="O2621" t="s">
        <v>5222</v>
      </c>
      <c r="P2621" t="s">
        <v>50</v>
      </c>
      <c r="Q2621" t="s">
        <v>112</v>
      </c>
      <c r="R2621" t="s">
        <v>5223</v>
      </c>
      <c r="S2621" s="5">
        <v>807.75</v>
      </c>
      <c r="T2621">
        <v>5</v>
      </c>
      <c r="U2621">
        <v>0</v>
      </c>
      <c r="V2621">
        <v>153.4725</v>
      </c>
      <c r="W2621">
        <v>30.49</v>
      </c>
      <c r="X2621" t="s">
        <v>64</v>
      </c>
      <c r="Y2621" t="s">
        <v>6996</v>
      </c>
      <c r="Z2621">
        <v>2011</v>
      </c>
      <c r="AA2621" s="6">
        <f>(Orders[[#This Row],[Sales]]*Orders[[#This Row],[Quantity]])-Orders[[#This Row],[Discount]]</f>
        <v>4038.75</v>
      </c>
    </row>
    <row r="2622" spans="1:27" ht="16.5" x14ac:dyDescent="0.3">
      <c r="A2622">
        <v>39026</v>
      </c>
      <c r="B2622" t="s">
        <v>7250</v>
      </c>
      <c r="C2622" s="1">
        <v>41544</v>
      </c>
      <c r="D2622" s="1">
        <v>41549</v>
      </c>
      <c r="E2622" t="s">
        <v>66</v>
      </c>
      <c r="F2622" t="s">
        <v>3096</v>
      </c>
      <c r="G2622" t="s">
        <v>3097</v>
      </c>
      <c r="H2622" t="s">
        <v>94</v>
      </c>
      <c r="I2622" t="s">
        <v>4374</v>
      </c>
      <c r="J2622" t="s">
        <v>389</v>
      </c>
      <c r="K2622" t="s">
        <v>34</v>
      </c>
      <c r="L2622">
        <v>32303</v>
      </c>
      <c r="M2622" t="s">
        <v>35</v>
      </c>
      <c r="N2622" t="s">
        <v>36</v>
      </c>
      <c r="O2622" t="s">
        <v>4168</v>
      </c>
      <c r="P2622" t="s">
        <v>61</v>
      </c>
      <c r="Q2622" t="s">
        <v>294</v>
      </c>
      <c r="R2622" t="s">
        <v>4169</v>
      </c>
      <c r="S2622" s="5">
        <v>431.97600000000011</v>
      </c>
      <c r="T2622">
        <v>3</v>
      </c>
      <c r="U2622">
        <v>0.2</v>
      </c>
      <c r="V2622">
        <v>-75.59580000000004</v>
      </c>
      <c r="W2622">
        <v>30.23</v>
      </c>
      <c r="X2622" t="s">
        <v>64</v>
      </c>
      <c r="Y2622" t="s">
        <v>6996</v>
      </c>
      <c r="Z2622">
        <v>2013</v>
      </c>
      <c r="AA2622" s="6">
        <f>(Orders[[#This Row],[Sales]]*Orders[[#This Row],[Quantity]])-Orders[[#This Row],[Discount]]</f>
        <v>1295.7280000000003</v>
      </c>
    </row>
    <row r="2623" spans="1:27" ht="16.5" x14ac:dyDescent="0.3">
      <c r="A2623">
        <v>33057</v>
      </c>
      <c r="B2623" t="s">
        <v>7251</v>
      </c>
      <c r="C2623" s="1">
        <v>41157</v>
      </c>
      <c r="D2623" s="1">
        <v>41161</v>
      </c>
      <c r="E2623" t="s">
        <v>66</v>
      </c>
      <c r="F2623" t="s">
        <v>4207</v>
      </c>
      <c r="G2623" t="s">
        <v>4208</v>
      </c>
      <c r="H2623" t="s">
        <v>31</v>
      </c>
      <c r="I2623" t="s">
        <v>157</v>
      </c>
      <c r="J2623" t="s">
        <v>104</v>
      </c>
      <c r="K2623" t="s">
        <v>34</v>
      </c>
      <c r="L2623">
        <v>92105</v>
      </c>
      <c r="M2623" t="s">
        <v>35</v>
      </c>
      <c r="N2623" t="s">
        <v>105</v>
      </c>
      <c r="O2623" t="s">
        <v>4550</v>
      </c>
      <c r="P2623" t="s">
        <v>38</v>
      </c>
      <c r="Q2623" t="s">
        <v>173</v>
      </c>
      <c r="R2623" t="s">
        <v>4551</v>
      </c>
      <c r="S2623" s="5">
        <v>411.33199999999999</v>
      </c>
      <c r="T2623">
        <v>4</v>
      </c>
      <c r="U2623">
        <v>0.15</v>
      </c>
      <c r="V2623">
        <v>-4.8391999999999769</v>
      </c>
      <c r="W2623">
        <v>29.88</v>
      </c>
      <c r="X2623" t="s">
        <v>64</v>
      </c>
      <c r="Y2623" t="s">
        <v>6996</v>
      </c>
      <c r="Z2623">
        <v>2012</v>
      </c>
      <c r="AA2623" s="6">
        <f>(Orders[[#This Row],[Sales]]*Orders[[#This Row],[Quantity]])-Orders[[#This Row],[Discount]]</f>
        <v>1645.1779999999999</v>
      </c>
    </row>
    <row r="2624" spans="1:27" ht="16.5" x14ac:dyDescent="0.3">
      <c r="A2624">
        <v>35860</v>
      </c>
      <c r="B2624" t="s">
        <v>7252</v>
      </c>
      <c r="C2624" s="1">
        <v>41909</v>
      </c>
      <c r="D2624" s="1">
        <v>41913</v>
      </c>
      <c r="E2624" t="s">
        <v>66</v>
      </c>
      <c r="F2624" t="s">
        <v>2162</v>
      </c>
      <c r="G2624" t="s">
        <v>2163</v>
      </c>
      <c r="H2624" t="s">
        <v>94</v>
      </c>
      <c r="I2624" t="s">
        <v>7253</v>
      </c>
      <c r="J2624" t="s">
        <v>389</v>
      </c>
      <c r="K2624" t="s">
        <v>34</v>
      </c>
      <c r="L2624">
        <v>33023</v>
      </c>
      <c r="M2624" t="s">
        <v>35</v>
      </c>
      <c r="N2624" t="s">
        <v>36</v>
      </c>
      <c r="O2624" t="s">
        <v>1960</v>
      </c>
      <c r="P2624" t="s">
        <v>38</v>
      </c>
      <c r="Q2624" t="s">
        <v>98</v>
      </c>
      <c r="R2624" t="s">
        <v>1961</v>
      </c>
      <c r="S2624" s="5">
        <v>419.13600000000002</v>
      </c>
      <c r="T2624">
        <v>4</v>
      </c>
      <c r="U2624">
        <v>0.2</v>
      </c>
      <c r="V2624">
        <v>-57.631200000000042</v>
      </c>
      <c r="W2624">
        <v>29.81</v>
      </c>
      <c r="X2624" t="s">
        <v>53</v>
      </c>
      <c r="Y2624" t="s">
        <v>6996</v>
      </c>
      <c r="Z2624">
        <v>2014</v>
      </c>
      <c r="AA2624" s="6">
        <f>(Orders[[#This Row],[Sales]]*Orders[[#This Row],[Quantity]])-Orders[[#This Row],[Discount]]</f>
        <v>1676.3440000000001</v>
      </c>
    </row>
    <row r="2625" spans="1:27" ht="16.5" x14ac:dyDescent="0.3">
      <c r="A2625">
        <v>32374</v>
      </c>
      <c r="B2625" t="s">
        <v>7254</v>
      </c>
      <c r="C2625" s="1">
        <v>41906</v>
      </c>
      <c r="D2625" s="1">
        <v>41908</v>
      </c>
      <c r="E2625" t="s">
        <v>28</v>
      </c>
      <c r="F2625" t="s">
        <v>1584</v>
      </c>
      <c r="G2625" t="s">
        <v>1585</v>
      </c>
      <c r="H2625" t="s">
        <v>31</v>
      </c>
      <c r="I2625" t="s">
        <v>144</v>
      </c>
      <c r="J2625" t="s">
        <v>145</v>
      </c>
      <c r="K2625" t="s">
        <v>34</v>
      </c>
      <c r="L2625">
        <v>98105</v>
      </c>
      <c r="M2625" t="s">
        <v>35</v>
      </c>
      <c r="N2625" t="s">
        <v>105</v>
      </c>
      <c r="O2625" t="s">
        <v>7255</v>
      </c>
      <c r="P2625" t="s">
        <v>50</v>
      </c>
      <c r="Q2625" t="s">
        <v>89</v>
      </c>
      <c r="R2625" t="s">
        <v>7256</v>
      </c>
      <c r="S2625" s="5">
        <v>119.96</v>
      </c>
      <c r="T2625">
        <v>2</v>
      </c>
      <c r="U2625">
        <v>0</v>
      </c>
      <c r="V2625">
        <v>33.588800000000013</v>
      </c>
      <c r="W2625">
        <v>29.5</v>
      </c>
      <c r="X2625" t="s">
        <v>41</v>
      </c>
      <c r="Y2625" t="s">
        <v>6996</v>
      </c>
      <c r="Z2625">
        <v>2014</v>
      </c>
      <c r="AA2625" s="6">
        <f>(Orders[[#This Row],[Sales]]*Orders[[#This Row],[Quantity]])-Orders[[#This Row],[Discount]]</f>
        <v>239.92</v>
      </c>
    </row>
    <row r="2626" spans="1:27" ht="16.5" x14ac:dyDescent="0.3">
      <c r="A2626">
        <v>33865</v>
      </c>
      <c r="B2626" t="s">
        <v>7257</v>
      </c>
      <c r="C2626" s="1">
        <v>41890</v>
      </c>
      <c r="D2626" s="1">
        <v>41894</v>
      </c>
      <c r="E2626" t="s">
        <v>66</v>
      </c>
      <c r="F2626" t="s">
        <v>851</v>
      </c>
      <c r="G2626" t="s">
        <v>852</v>
      </c>
      <c r="H2626" t="s">
        <v>58</v>
      </c>
      <c r="I2626" t="s">
        <v>232</v>
      </c>
      <c r="J2626" t="s">
        <v>233</v>
      </c>
      <c r="K2626" t="s">
        <v>34</v>
      </c>
      <c r="L2626">
        <v>10011</v>
      </c>
      <c r="M2626" t="s">
        <v>35</v>
      </c>
      <c r="N2626" t="s">
        <v>87</v>
      </c>
      <c r="O2626" t="s">
        <v>2679</v>
      </c>
      <c r="P2626" t="s">
        <v>50</v>
      </c>
      <c r="Q2626" t="s">
        <v>112</v>
      </c>
      <c r="R2626" t="s">
        <v>2680</v>
      </c>
      <c r="S2626" s="5">
        <v>478.08</v>
      </c>
      <c r="T2626">
        <v>8</v>
      </c>
      <c r="U2626">
        <v>0</v>
      </c>
      <c r="V2626">
        <v>133.86240000000001</v>
      </c>
      <c r="W2626">
        <v>28.89</v>
      </c>
      <c r="X2626" t="s">
        <v>64</v>
      </c>
      <c r="Y2626" t="s">
        <v>6996</v>
      </c>
      <c r="Z2626">
        <v>2014</v>
      </c>
      <c r="AA2626" s="6">
        <f>(Orders[[#This Row],[Sales]]*Orders[[#This Row],[Quantity]])-Orders[[#This Row],[Discount]]</f>
        <v>3824.64</v>
      </c>
    </row>
    <row r="2627" spans="1:27" ht="16.5" x14ac:dyDescent="0.3">
      <c r="A2627">
        <v>39322</v>
      </c>
      <c r="B2627" t="s">
        <v>7258</v>
      </c>
      <c r="C2627" s="1">
        <v>41163</v>
      </c>
      <c r="D2627" s="1">
        <v>41167</v>
      </c>
      <c r="E2627" t="s">
        <v>28</v>
      </c>
      <c r="F2627" t="s">
        <v>5982</v>
      </c>
      <c r="G2627" t="s">
        <v>5983</v>
      </c>
      <c r="H2627" t="s">
        <v>58</v>
      </c>
      <c r="I2627" t="s">
        <v>232</v>
      </c>
      <c r="J2627" t="s">
        <v>233</v>
      </c>
      <c r="K2627" t="s">
        <v>34</v>
      </c>
      <c r="L2627">
        <v>10035</v>
      </c>
      <c r="M2627" t="s">
        <v>35</v>
      </c>
      <c r="N2627" t="s">
        <v>87</v>
      </c>
      <c r="O2627" t="s">
        <v>7259</v>
      </c>
      <c r="P2627" t="s">
        <v>38</v>
      </c>
      <c r="Q2627" t="s">
        <v>270</v>
      </c>
      <c r="R2627" t="s">
        <v>7260</v>
      </c>
      <c r="S2627" s="5">
        <v>210.68</v>
      </c>
      <c r="T2627">
        <v>2</v>
      </c>
      <c r="U2627">
        <v>0</v>
      </c>
      <c r="V2627">
        <v>50.563199999999988</v>
      </c>
      <c r="W2627">
        <v>28.83</v>
      </c>
      <c r="X2627" t="s">
        <v>64</v>
      </c>
      <c r="Y2627" t="s">
        <v>6996</v>
      </c>
      <c r="Z2627">
        <v>2012</v>
      </c>
      <c r="AA2627" s="6">
        <f>(Orders[[#This Row],[Sales]]*Orders[[#This Row],[Quantity]])-Orders[[#This Row],[Discount]]</f>
        <v>421.36</v>
      </c>
    </row>
    <row r="2628" spans="1:27" ht="16.5" x14ac:dyDescent="0.3">
      <c r="A2628">
        <v>36906</v>
      </c>
      <c r="B2628" t="s">
        <v>7261</v>
      </c>
      <c r="C2628" s="1">
        <v>41883</v>
      </c>
      <c r="D2628" s="1">
        <v>41888</v>
      </c>
      <c r="E2628" t="s">
        <v>66</v>
      </c>
      <c r="F2628" t="s">
        <v>7205</v>
      </c>
      <c r="G2628" t="s">
        <v>7206</v>
      </c>
      <c r="H2628" t="s">
        <v>31</v>
      </c>
      <c r="I2628" t="s">
        <v>2875</v>
      </c>
      <c r="J2628" t="s">
        <v>131</v>
      </c>
      <c r="K2628" t="s">
        <v>34</v>
      </c>
      <c r="L2628">
        <v>71203</v>
      </c>
      <c r="M2628" t="s">
        <v>35</v>
      </c>
      <c r="N2628" t="s">
        <v>36</v>
      </c>
      <c r="O2628" t="s">
        <v>1111</v>
      </c>
      <c r="P2628" t="s">
        <v>61</v>
      </c>
      <c r="Q2628" t="s">
        <v>294</v>
      </c>
      <c r="R2628" t="s">
        <v>1112</v>
      </c>
      <c r="S2628" s="5">
        <v>659.9</v>
      </c>
      <c r="T2628">
        <v>2</v>
      </c>
      <c r="U2628">
        <v>0</v>
      </c>
      <c r="V2628">
        <v>217.76699999999991</v>
      </c>
      <c r="W2628">
        <v>28.81</v>
      </c>
      <c r="X2628" t="s">
        <v>64</v>
      </c>
      <c r="Y2628" t="s">
        <v>6996</v>
      </c>
      <c r="Z2628">
        <v>2014</v>
      </c>
      <c r="AA2628" s="6">
        <f>(Orders[[#This Row],[Sales]]*Orders[[#This Row],[Quantity]])-Orders[[#This Row],[Discount]]</f>
        <v>1319.8</v>
      </c>
    </row>
    <row r="2629" spans="1:27" ht="16.5" x14ac:dyDescent="0.3">
      <c r="A2629">
        <v>40909</v>
      </c>
      <c r="B2629" t="s">
        <v>7262</v>
      </c>
      <c r="C2629" s="1">
        <v>41536</v>
      </c>
      <c r="D2629" s="1">
        <v>41540</v>
      </c>
      <c r="E2629" t="s">
        <v>66</v>
      </c>
      <c r="F2629" t="s">
        <v>3111</v>
      </c>
      <c r="G2629" t="s">
        <v>3112</v>
      </c>
      <c r="H2629" t="s">
        <v>31</v>
      </c>
      <c r="I2629" t="s">
        <v>7263</v>
      </c>
      <c r="J2629" t="s">
        <v>104</v>
      </c>
      <c r="K2629" t="s">
        <v>34</v>
      </c>
      <c r="L2629">
        <v>95695</v>
      </c>
      <c r="M2629" t="s">
        <v>35</v>
      </c>
      <c r="N2629" t="s">
        <v>105</v>
      </c>
      <c r="O2629" t="s">
        <v>5155</v>
      </c>
      <c r="P2629" t="s">
        <v>61</v>
      </c>
      <c r="Q2629" t="s">
        <v>72</v>
      </c>
      <c r="R2629" t="s">
        <v>5156</v>
      </c>
      <c r="S2629" s="5">
        <v>239.98400000000001</v>
      </c>
      <c r="T2629">
        <v>2</v>
      </c>
      <c r="U2629">
        <v>0.2</v>
      </c>
      <c r="V2629">
        <v>23.9984</v>
      </c>
      <c r="W2629">
        <v>28.7</v>
      </c>
      <c r="X2629" t="s">
        <v>53</v>
      </c>
      <c r="Y2629" t="s">
        <v>6996</v>
      </c>
      <c r="Z2629">
        <v>2013</v>
      </c>
      <c r="AA2629" s="6">
        <f>(Orders[[#This Row],[Sales]]*Orders[[#This Row],[Quantity]])-Orders[[#This Row],[Discount]]</f>
        <v>479.76800000000003</v>
      </c>
    </row>
    <row r="2630" spans="1:27" ht="16.5" x14ac:dyDescent="0.3">
      <c r="A2630">
        <v>32722</v>
      </c>
      <c r="B2630" t="s">
        <v>7264</v>
      </c>
      <c r="C2630" s="1">
        <v>41178</v>
      </c>
      <c r="D2630" s="1">
        <v>41182</v>
      </c>
      <c r="E2630" t="s">
        <v>66</v>
      </c>
      <c r="F2630" t="s">
        <v>1311</v>
      </c>
      <c r="G2630" t="s">
        <v>1312</v>
      </c>
      <c r="H2630" t="s">
        <v>58</v>
      </c>
      <c r="I2630" t="s">
        <v>3209</v>
      </c>
      <c r="J2630" t="s">
        <v>396</v>
      </c>
      <c r="K2630" t="s">
        <v>34</v>
      </c>
      <c r="L2630">
        <v>85204</v>
      </c>
      <c r="M2630" t="s">
        <v>35</v>
      </c>
      <c r="N2630" t="s">
        <v>105</v>
      </c>
      <c r="O2630" t="s">
        <v>586</v>
      </c>
      <c r="P2630" t="s">
        <v>50</v>
      </c>
      <c r="Q2630" t="s">
        <v>112</v>
      </c>
      <c r="R2630" t="s">
        <v>587</v>
      </c>
      <c r="S2630" s="5">
        <v>363.64800000000002</v>
      </c>
      <c r="T2630">
        <v>4</v>
      </c>
      <c r="U2630">
        <v>0.2</v>
      </c>
      <c r="V2630">
        <v>-86.366400000000027</v>
      </c>
      <c r="W2630">
        <v>28.67</v>
      </c>
      <c r="X2630" t="s">
        <v>64</v>
      </c>
      <c r="Y2630" t="s">
        <v>6996</v>
      </c>
      <c r="Z2630">
        <v>2012</v>
      </c>
      <c r="AA2630" s="6">
        <f>(Orders[[#This Row],[Sales]]*Orders[[#This Row],[Quantity]])-Orders[[#This Row],[Discount]]</f>
        <v>1454.3920000000001</v>
      </c>
    </row>
    <row r="2631" spans="1:27" ht="16.5" x14ac:dyDescent="0.3">
      <c r="A2631">
        <v>36844</v>
      </c>
      <c r="B2631" t="s">
        <v>7265</v>
      </c>
      <c r="C2631" s="1">
        <v>41890</v>
      </c>
      <c r="D2631" s="1">
        <v>41891</v>
      </c>
      <c r="E2631" t="s">
        <v>55</v>
      </c>
      <c r="F2631" t="s">
        <v>1199</v>
      </c>
      <c r="G2631" t="s">
        <v>1200</v>
      </c>
      <c r="H2631" t="s">
        <v>31</v>
      </c>
      <c r="I2631" t="s">
        <v>6109</v>
      </c>
      <c r="J2631" t="s">
        <v>1747</v>
      </c>
      <c r="K2631" t="s">
        <v>34</v>
      </c>
      <c r="L2631">
        <v>84020</v>
      </c>
      <c r="M2631" t="s">
        <v>35</v>
      </c>
      <c r="N2631" t="s">
        <v>105</v>
      </c>
      <c r="O2631" t="s">
        <v>7266</v>
      </c>
      <c r="P2631" t="s">
        <v>61</v>
      </c>
      <c r="Q2631" t="s">
        <v>72</v>
      </c>
      <c r="R2631" t="s">
        <v>7267</v>
      </c>
      <c r="S2631" s="5">
        <v>126.56</v>
      </c>
      <c r="T2631">
        <v>4</v>
      </c>
      <c r="U2631">
        <v>0.2</v>
      </c>
      <c r="V2631">
        <v>47.459999999999987</v>
      </c>
      <c r="W2631">
        <v>28.56</v>
      </c>
      <c r="X2631" t="s">
        <v>41</v>
      </c>
      <c r="Y2631" t="s">
        <v>6996</v>
      </c>
      <c r="Z2631">
        <v>2014</v>
      </c>
      <c r="AA2631" s="6">
        <f>(Orders[[#This Row],[Sales]]*Orders[[#This Row],[Quantity]])-Orders[[#This Row],[Discount]]</f>
        <v>506.04</v>
      </c>
    </row>
    <row r="2632" spans="1:27" ht="16.5" x14ac:dyDescent="0.3">
      <c r="A2632">
        <v>34312</v>
      </c>
      <c r="B2632" t="s">
        <v>7268</v>
      </c>
      <c r="C2632" s="1">
        <v>41169</v>
      </c>
      <c r="D2632" s="1">
        <v>41173</v>
      </c>
      <c r="E2632" t="s">
        <v>66</v>
      </c>
      <c r="F2632" t="s">
        <v>6370</v>
      </c>
      <c r="G2632" t="s">
        <v>6371</v>
      </c>
      <c r="H2632" t="s">
        <v>94</v>
      </c>
      <c r="I2632" t="s">
        <v>232</v>
      </c>
      <c r="J2632" t="s">
        <v>233</v>
      </c>
      <c r="K2632" t="s">
        <v>34</v>
      </c>
      <c r="L2632">
        <v>10035</v>
      </c>
      <c r="M2632" t="s">
        <v>35</v>
      </c>
      <c r="N2632" t="s">
        <v>87</v>
      </c>
      <c r="O2632" t="s">
        <v>4233</v>
      </c>
      <c r="P2632" t="s">
        <v>38</v>
      </c>
      <c r="Q2632" t="s">
        <v>39</v>
      </c>
      <c r="R2632" t="s">
        <v>4234</v>
      </c>
      <c r="S2632" s="5">
        <v>344.22</v>
      </c>
      <c r="T2632">
        <v>2</v>
      </c>
      <c r="U2632">
        <v>0.4</v>
      </c>
      <c r="V2632">
        <v>-103.26600000000001</v>
      </c>
      <c r="W2632">
        <v>28.49</v>
      </c>
      <c r="X2632" t="s">
        <v>64</v>
      </c>
      <c r="Y2632" t="s">
        <v>6996</v>
      </c>
      <c r="Z2632">
        <v>2012</v>
      </c>
      <c r="AA2632" s="6">
        <f>(Orders[[#This Row],[Sales]]*Orders[[#This Row],[Quantity]])-Orders[[#This Row],[Discount]]</f>
        <v>688.04000000000008</v>
      </c>
    </row>
    <row r="2633" spans="1:27" ht="16.5" x14ac:dyDescent="0.3">
      <c r="A2633">
        <v>35232</v>
      </c>
      <c r="B2633" t="s">
        <v>7269</v>
      </c>
      <c r="C2633" s="1">
        <v>41885</v>
      </c>
      <c r="D2633" s="1">
        <v>41891</v>
      </c>
      <c r="E2633" t="s">
        <v>66</v>
      </c>
      <c r="F2633" t="s">
        <v>3806</v>
      </c>
      <c r="G2633" t="s">
        <v>3807</v>
      </c>
      <c r="H2633" t="s">
        <v>31</v>
      </c>
      <c r="I2633" t="s">
        <v>3983</v>
      </c>
      <c r="J2633" t="s">
        <v>104</v>
      </c>
      <c r="K2633" t="s">
        <v>34</v>
      </c>
      <c r="L2633">
        <v>93309</v>
      </c>
      <c r="M2633" t="s">
        <v>35</v>
      </c>
      <c r="N2633" t="s">
        <v>105</v>
      </c>
      <c r="O2633" t="s">
        <v>1933</v>
      </c>
      <c r="P2633" t="s">
        <v>61</v>
      </c>
      <c r="Q2633" t="s">
        <v>72</v>
      </c>
      <c r="R2633" t="s">
        <v>1934</v>
      </c>
      <c r="S2633" s="5">
        <v>201.584</v>
      </c>
      <c r="T2633">
        <v>2</v>
      </c>
      <c r="U2633">
        <v>0.2</v>
      </c>
      <c r="V2633">
        <v>12.599</v>
      </c>
      <c r="W2633">
        <v>28.16</v>
      </c>
      <c r="X2633" t="s">
        <v>272</v>
      </c>
      <c r="Y2633" t="s">
        <v>6996</v>
      </c>
      <c r="Z2633">
        <v>2014</v>
      </c>
      <c r="AA2633" s="6">
        <f>(Orders[[#This Row],[Sales]]*Orders[[#This Row],[Quantity]])-Orders[[#This Row],[Discount]]</f>
        <v>402.96800000000002</v>
      </c>
    </row>
    <row r="2634" spans="1:27" ht="16.5" x14ac:dyDescent="0.3">
      <c r="A2634">
        <v>33665</v>
      </c>
      <c r="B2634" t="s">
        <v>7270</v>
      </c>
      <c r="C2634" s="1">
        <v>41541</v>
      </c>
      <c r="D2634" s="1">
        <v>41545</v>
      </c>
      <c r="E2634" t="s">
        <v>66</v>
      </c>
      <c r="F2634" t="s">
        <v>433</v>
      </c>
      <c r="G2634" t="s">
        <v>434</v>
      </c>
      <c r="H2634" t="s">
        <v>58</v>
      </c>
      <c r="I2634" t="s">
        <v>321</v>
      </c>
      <c r="J2634" t="s">
        <v>250</v>
      </c>
      <c r="K2634" t="s">
        <v>34</v>
      </c>
      <c r="L2634">
        <v>45014</v>
      </c>
      <c r="M2634" t="s">
        <v>35</v>
      </c>
      <c r="N2634" t="s">
        <v>87</v>
      </c>
      <c r="O2634" t="s">
        <v>1341</v>
      </c>
      <c r="P2634" t="s">
        <v>38</v>
      </c>
      <c r="Q2634" t="s">
        <v>270</v>
      </c>
      <c r="R2634" t="s">
        <v>1342</v>
      </c>
      <c r="S2634" s="5">
        <v>532.70400000000006</v>
      </c>
      <c r="T2634">
        <v>6</v>
      </c>
      <c r="U2634">
        <v>0.2</v>
      </c>
      <c r="V2634">
        <v>-26.63520000000003</v>
      </c>
      <c r="W2634">
        <v>27.58</v>
      </c>
      <c r="X2634" t="s">
        <v>53</v>
      </c>
      <c r="Y2634" t="s">
        <v>6996</v>
      </c>
      <c r="Z2634">
        <v>2013</v>
      </c>
      <c r="AA2634" s="6">
        <f>(Orders[[#This Row],[Sales]]*Orders[[#This Row],[Quantity]])-Orders[[#This Row],[Discount]]</f>
        <v>3196.0240000000003</v>
      </c>
    </row>
    <row r="2635" spans="1:27" ht="16.5" x14ac:dyDescent="0.3">
      <c r="A2635">
        <v>40174</v>
      </c>
      <c r="B2635" t="s">
        <v>7271</v>
      </c>
      <c r="C2635" s="1">
        <v>41900</v>
      </c>
      <c r="D2635" s="1">
        <v>41906</v>
      </c>
      <c r="E2635" t="s">
        <v>66</v>
      </c>
      <c r="F2635" t="s">
        <v>1832</v>
      </c>
      <c r="G2635" t="s">
        <v>1833</v>
      </c>
      <c r="H2635" t="s">
        <v>31</v>
      </c>
      <c r="I2635" t="s">
        <v>986</v>
      </c>
      <c r="J2635" t="s">
        <v>350</v>
      </c>
      <c r="K2635" t="s">
        <v>34</v>
      </c>
      <c r="L2635">
        <v>7960</v>
      </c>
      <c r="M2635" t="s">
        <v>35</v>
      </c>
      <c r="N2635" t="s">
        <v>87</v>
      </c>
      <c r="O2635" t="s">
        <v>7272</v>
      </c>
      <c r="P2635" t="s">
        <v>61</v>
      </c>
      <c r="Q2635" t="s">
        <v>62</v>
      </c>
      <c r="R2635" t="s">
        <v>7273</v>
      </c>
      <c r="S2635" s="5">
        <v>480</v>
      </c>
      <c r="T2635">
        <v>4</v>
      </c>
      <c r="U2635">
        <v>0</v>
      </c>
      <c r="V2635">
        <v>225.6</v>
      </c>
      <c r="W2635">
        <v>27.47</v>
      </c>
      <c r="X2635" t="s">
        <v>64</v>
      </c>
      <c r="Y2635" t="s">
        <v>6996</v>
      </c>
      <c r="Z2635">
        <v>2014</v>
      </c>
      <c r="AA2635" s="6">
        <f>(Orders[[#This Row],[Sales]]*Orders[[#This Row],[Quantity]])-Orders[[#This Row],[Discount]]</f>
        <v>1920</v>
      </c>
    </row>
    <row r="2636" spans="1:27" ht="16.5" x14ac:dyDescent="0.3">
      <c r="A2636">
        <v>36536</v>
      </c>
      <c r="B2636" t="s">
        <v>7274</v>
      </c>
      <c r="C2636" s="1">
        <v>41529</v>
      </c>
      <c r="D2636" s="1">
        <v>41535</v>
      </c>
      <c r="E2636" t="s">
        <v>66</v>
      </c>
      <c r="F2636" t="s">
        <v>3214</v>
      </c>
      <c r="G2636" t="s">
        <v>3215</v>
      </c>
      <c r="H2636" t="s">
        <v>31</v>
      </c>
      <c r="I2636" t="s">
        <v>466</v>
      </c>
      <c r="J2636" t="s">
        <v>104</v>
      </c>
      <c r="K2636" t="s">
        <v>34</v>
      </c>
      <c r="L2636">
        <v>95123</v>
      </c>
      <c r="M2636" t="s">
        <v>35</v>
      </c>
      <c r="N2636" t="s">
        <v>105</v>
      </c>
      <c r="O2636" t="s">
        <v>7275</v>
      </c>
      <c r="P2636" t="s">
        <v>50</v>
      </c>
      <c r="Q2636" t="s">
        <v>112</v>
      </c>
      <c r="R2636" t="s">
        <v>7276</v>
      </c>
      <c r="S2636" s="5">
        <v>332.94</v>
      </c>
      <c r="T2636">
        <v>3</v>
      </c>
      <c r="U2636">
        <v>0</v>
      </c>
      <c r="V2636">
        <v>6.6587999999999994</v>
      </c>
      <c r="W2636">
        <v>27.2</v>
      </c>
      <c r="X2636" t="s">
        <v>64</v>
      </c>
      <c r="Y2636" t="s">
        <v>6996</v>
      </c>
      <c r="Z2636">
        <v>2013</v>
      </c>
      <c r="AA2636" s="6">
        <f>(Orders[[#This Row],[Sales]]*Orders[[#This Row],[Quantity]])-Orders[[#This Row],[Discount]]</f>
        <v>998.81999999999994</v>
      </c>
    </row>
    <row r="2637" spans="1:27" ht="16.5" x14ac:dyDescent="0.3">
      <c r="A2637">
        <v>34082</v>
      </c>
      <c r="B2637" t="s">
        <v>7277</v>
      </c>
      <c r="C2637" s="1">
        <v>41173</v>
      </c>
      <c r="D2637" s="1">
        <v>41175</v>
      </c>
      <c r="E2637" t="s">
        <v>55</v>
      </c>
      <c r="F2637" t="s">
        <v>1772</v>
      </c>
      <c r="G2637" t="s">
        <v>1773</v>
      </c>
      <c r="H2637" t="s">
        <v>94</v>
      </c>
      <c r="I2637" t="s">
        <v>151</v>
      </c>
      <c r="J2637" t="s">
        <v>104</v>
      </c>
      <c r="K2637" t="s">
        <v>34</v>
      </c>
      <c r="L2637">
        <v>90036</v>
      </c>
      <c r="M2637" t="s">
        <v>35</v>
      </c>
      <c r="N2637" t="s">
        <v>105</v>
      </c>
      <c r="O2637" t="s">
        <v>5141</v>
      </c>
      <c r="P2637" t="s">
        <v>38</v>
      </c>
      <c r="Q2637" t="s">
        <v>98</v>
      </c>
      <c r="R2637" t="s">
        <v>5142</v>
      </c>
      <c r="S2637" s="5">
        <v>601.53599999999994</v>
      </c>
      <c r="T2637">
        <v>4</v>
      </c>
      <c r="U2637">
        <v>0.2</v>
      </c>
      <c r="V2637">
        <v>0</v>
      </c>
      <c r="W2637">
        <v>27.14</v>
      </c>
      <c r="X2637" t="s">
        <v>53</v>
      </c>
      <c r="Y2637" t="s">
        <v>6996</v>
      </c>
      <c r="Z2637">
        <v>2012</v>
      </c>
      <c r="AA2637" s="6">
        <f>(Orders[[#This Row],[Sales]]*Orders[[#This Row],[Quantity]])-Orders[[#This Row],[Discount]]</f>
        <v>2405.944</v>
      </c>
    </row>
    <row r="2638" spans="1:27" ht="16.5" x14ac:dyDescent="0.3">
      <c r="A2638">
        <v>34196</v>
      </c>
      <c r="B2638" t="s">
        <v>7278</v>
      </c>
      <c r="C2638" s="1">
        <v>41164</v>
      </c>
      <c r="D2638" s="1">
        <v>41169</v>
      </c>
      <c r="E2638" t="s">
        <v>66</v>
      </c>
      <c r="F2638" t="s">
        <v>984</v>
      </c>
      <c r="G2638" t="s">
        <v>985</v>
      </c>
      <c r="H2638" t="s">
        <v>31</v>
      </c>
      <c r="I2638" t="s">
        <v>232</v>
      </c>
      <c r="J2638" t="s">
        <v>233</v>
      </c>
      <c r="K2638" t="s">
        <v>34</v>
      </c>
      <c r="L2638">
        <v>10035</v>
      </c>
      <c r="M2638" t="s">
        <v>35</v>
      </c>
      <c r="N2638" t="s">
        <v>87</v>
      </c>
      <c r="O2638" t="s">
        <v>138</v>
      </c>
      <c r="P2638" t="s">
        <v>61</v>
      </c>
      <c r="Q2638" t="s">
        <v>139</v>
      </c>
      <c r="R2638" t="s">
        <v>140</v>
      </c>
      <c r="S2638" s="5">
        <v>479.98399999999998</v>
      </c>
      <c r="T2638">
        <v>2</v>
      </c>
      <c r="U2638">
        <v>0.2</v>
      </c>
      <c r="V2638">
        <v>59.997999999999962</v>
      </c>
      <c r="W2638">
        <v>27.09</v>
      </c>
      <c r="X2638" t="s">
        <v>64</v>
      </c>
      <c r="Y2638" t="s">
        <v>6996</v>
      </c>
      <c r="Z2638">
        <v>2012</v>
      </c>
      <c r="AA2638" s="6">
        <f>(Orders[[#This Row],[Sales]]*Orders[[#This Row],[Quantity]])-Orders[[#This Row],[Discount]]</f>
        <v>959.76799999999992</v>
      </c>
    </row>
    <row r="2639" spans="1:27" ht="16.5" x14ac:dyDescent="0.3">
      <c r="A2639">
        <v>32924</v>
      </c>
      <c r="B2639" t="s">
        <v>7279</v>
      </c>
      <c r="C2639" s="1">
        <v>41176</v>
      </c>
      <c r="D2639" s="1">
        <v>41182</v>
      </c>
      <c r="E2639" t="s">
        <v>66</v>
      </c>
      <c r="F2639" t="s">
        <v>974</v>
      </c>
      <c r="G2639" t="s">
        <v>975</v>
      </c>
      <c r="H2639" t="s">
        <v>31</v>
      </c>
      <c r="I2639" t="s">
        <v>943</v>
      </c>
      <c r="J2639" t="s">
        <v>131</v>
      </c>
      <c r="K2639" t="s">
        <v>34</v>
      </c>
      <c r="L2639">
        <v>70506</v>
      </c>
      <c r="M2639" t="s">
        <v>35</v>
      </c>
      <c r="N2639" t="s">
        <v>36</v>
      </c>
      <c r="O2639" t="s">
        <v>1249</v>
      </c>
      <c r="P2639" t="s">
        <v>38</v>
      </c>
      <c r="Q2639" t="s">
        <v>98</v>
      </c>
      <c r="R2639" t="s">
        <v>1250</v>
      </c>
      <c r="S2639" s="5">
        <v>517.5</v>
      </c>
      <c r="T2639">
        <v>6</v>
      </c>
      <c r="U2639">
        <v>0</v>
      </c>
      <c r="V2639">
        <v>155.24999999999989</v>
      </c>
      <c r="W2639">
        <v>27.07</v>
      </c>
      <c r="X2639" t="s">
        <v>64</v>
      </c>
      <c r="Y2639" t="s">
        <v>6996</v>
      </c>
      <c r="Z2639">
        <v>2012</v>
      </c>
      <c r="AA2639" s="6">
        <f>(Orders[[#This Row],[Sales]]*Orders[[#This Row],[Quantity]])-Orders[[#This Row],[Discount]]</f>
        <v>3105</v>
      </c>
    </row>
    <row r="2640" spans="1:27" ht="16.5" x14ac:dyDescent="0.3">
      <c r="A2640">
        <v>36287</v>
      </c>
      <c r="B2640" t="s">
        <v>7280</v>
      </c>
      <c r="C2640" s="1">
        <v>41883</v>
      </c>
      <c r="D2640" s="1">
        <v>41887</v>
      </c>
      <c r="E2640" t="s">
        <v>66</v>
      </c>
      <c r="F2640" t="s">
        <v>5271</v>
      </c>
      <c r="G2640" t="s">
        <v>5272</v>
      </c>
      <c r="H2640" t="s">
        <v>94</v>
      </c>
      <c r="I2640" t="s">
        <v>103</v>
      </c>
      <c r="J2640" t="s">
        <v>104</v>
      </c>
      <c r="K2640" t="s">
        <v>34</v>
      </c>
      <c r="L2640">
        <v>94110</v>
      </c>
      <c r="M2640" t="s">
        <v>35</v>
      </c>
      <c r="N2640" t="s">
        <v>105</v>
      </c>
      <c r="O2640" t="s">
        <v>4281</v>
      </c>
      <c r="P2640" t="s">
        <v>61</v>
      </c>
      <c r="Q2640" t="s">
        <v>72</v>
      </c>
      <c r="R2640" t="s">
        <v>4282</v>
      </c>
      <c r="S2640" s="5">
        <v>689.40800000000002</v>
      </c>
      <c r="T2640">
        <v>4</v>
      </c>
      <c r="U2640">
        <v>0.2</v>
      </c>
      <c r="V2640">
        <v>77.558399999999978</v>
      </c>
      <c r="W2640">
        <v>26.61</v>
      </c>
      <c r="X2640" t="s">
        <v>64</v>
      </c>
      <c r="Y2640" t="s">
        <v>6996</v>
      </c>
      <c r="Z2640">
        <v>2014</v>
      </c>
      <c r="AA2640" s="6">
        <f>(Orders[[#This Row],[Sales]]*Orders[[#This Row],[Quantity]])-Orders[[#This Row],[Discount]]</f>
        <v>2757.4320000000002</v>
      </c>
    </row>
    <row r="2641" spans="1:27" ht="16.5" x14ac:dyDescent="0.3">
      <c r="A2641">
        <v>32577</v>
      </c>
      <c r="B2641" t="s">
        <v>7281</v>
      </c>
      <c r="C2641" s="1">
        <v>41523</v>
      </c>
      <c r="D2641" s="1">
        <v>41524</v>
      </c>
      <c r="E2641" t="s">
        <v>55</v>
      </c>
      <c r="F2641" t="s">
        <v>5336</v>
      </c>
      <c r="G2641" t="s">
        <v>5337</v>
      </c>
      <c r="H2641" t="s">
        <v>31</v>
      </c>
      <c r="I2641" t="s">
        <v>7282</v>
      </c>
      <c r="J2641" t="s">
        <v>541</v>
      </c>
      <c r="K2641" t="s">
        <v>34</v>
      </c>
      <c r="L2641">
        <v>52402</v>
      </c>
      <c r="M2641" t="s">
        <v>35</v>
      </c>
      <c r="N2641" t="s">
        <v>48</v>
      </c>
      <c r="O2641" t="s">
        <v>1867</v>
      </c>
      <c r="P2641" t="s">
        <v>61</v>
      </c>
      <c r="Q2641" t="s">
        <v>72</v>
      </c>
      <c r="R2641" t="s">
        <v>1868</v>
      </c>
      <c r="S2641" s="5">
        <v>278.39999999999998</v>
      </c>
      <c r="T2641">
        <v>3</v>
      </c>
      <c r="U2641">
        <v>0</v>
      </c>
      <c r="V2641">
        <v>80.735999999999976</v>
      </c>
      <c r="W2641">
        <v>26.53</v>
      </c>
      <c r="X2641" t="s">
        <v>64</v>
      </c>
      <c r="Y2641" t="s">
        <v>6996</v>
      </c>
      <c r="Z2641">
        <v>2013</v>
      </c>
      <c r="AA2641" s="6">
        <f>(Orders[[#This Row],[Sales]]*Orders[[#This Row],[Quantity]])-Orders[[#This Row],[Discount]]</f>
        <v>835.19999999999993</v>
      </c>
    </row>
    <row r="2642" spans="1:27" ht="16.5" x14ac:dyDescent="0.3">
      <c r="A2642">
        <v>38790</v>
      </c>
      <c r="B2642" t="s">
        <v>7283</v>
      </c>
      <c r="C2642" s="1">
        <v>41894</v>
      </c>
      <c r="D2642" s="1">
        <v>41899</v>
      </c>
      <c r="E2642" t="s">
        <v>66</v>
      </c>
      <c r="F2642" t="s">
        <v>4501</v>
      </c>
      <c r="G2642" t="s">
        <v>4502</v>
      </c>
      <c r="H2642" t="s">
        <v>31</v>
      </c>
      <c r="I2642" t="s">
        <v>869</v>
      </c>
      <c r="J2642" t="s">
        <v>171</v>
      </c>
      <c r="K2642" t="s">
        <v>34</v>
      </c>
      <c r="L2642">
        <v>77070</v>
      </c>
      <c r="M2642" t="s">
        <v>35</v>
      </c>
      <c r="N2642" t="s">
        <v>48</v>
      </c>
      <c r="O2642" t="s">
        <v>5089</v>
      </c>
      <c r="P2642" t="s">
        <v>38</v>
      </c>
      <c r="Q2642" t="s">
        <v>39</v>
      </c>
      <c r="R2642" t="s">
        <v>5090</v>
      </c>
      <c r="S2642" s="5">
        <v>512.19000000000005</v>
      </c>
      <c r="T2642">
        <v>5</v>
      </c>
      <c r="U2642">
        <v>0.3</v>
      </c>
      <c r="V2642">
        <v>-65.853000000000009</v>
      </c>
      <c r="W2642">
        <v>25.32</v>
      </c>
      <c r="X2642" t="s">
        <v>64</v>
      </c>
      <c r="Y2642" t="s">
        <v>6996</v>
      </c>
      <c r="Z2642">
        <v>2014</v>
      </c>
      <c r="AA2642" s="6">
        <f>(Orders[[#This Row],[Sales]]*Orders[[#This Row],[Quantity]])-Orders[[#This Row],[Discount]]</f>
        <v>2560.65</v>
      </c>
    </row>
    <row r="2643" spans="1:27" ht="16.5" x14ac:dyDescent="0.3">
      <c r="A2643">
        <v>38762</v>
      </c>
      <c r="B2643" t="s">
        <v>7284</v>
      </c>
      <c r="C2643" s="1">
        <v>41526</v>
      </c>
      <c r="D2643" s="1">
        <v>41533</v>
      </c>
      <c r="E2643" t="s">
        <v>66</v>
      </c>
      <c r="F2643" t="s">
        <v>115</v>
      </c>
      <c r="G2643" t="s">
        <v>116</v>
      </c>
      <c r="H2643" t="s">
        <v>31</v>
      </c>
      <c r="I2643" t="s">
        <v>7285</v>
      </c>
      <c r="J2643" t="s">
        <v>104</v>
      </c>
      <c r="K2643" t="s">
        <v>34</v>
      </c>
      <c r="L2643">
        <v>93277</v>
      </c>
      <c r="M2643" t="s">
        <v>35</v>
      </c>
      <c r="N2643" t="s">
        <v>105</v>
      </c>
      <c r="O2643" t="s">
        <v>2539</v>
      </c>
      <c r="P2643" t="s">
        <v>50</v>
      </c>
      <c r="Q2643" t="s">
        <v>112</v>
      </c>
      <c r="R2643" t="s">
        <v>2540</v>
      </c>
      <c r="S2643" s="5">
        <v>261.74</v>
      </c>
      <c r="T2643">
        <v>2</v>
      </c>
      <c r="U2643">
        <v>0</v>
      </c>
      <c r="V2643">
        <v>65.435000000000002</v>
      </c>
      <c r="W2643">
        <v>24.99</v>
      </c>
      <c r="X2643" t="s">
        <v>64</v>
      </c>
      <c r="Y2643" t="s">
        <v>6996</v>
      </c>
      <c r="Z2643">
        <v>2013</v>
      </c>
      <c r="AA2643" s="6">
        <f>(Orders[[#This Row],[Sales]]*Orders[[#This Row],[Quantity]])-Orders[[#This Row],[Discount]]</f>
        <v>523.48</v>
      </c>
    </row>
    <row r="2644" spans="1:27" ht="16.5" x14ac:dyDescent="0.3">
      <c r="A2644">
        <v>36649</v>
      </c>
      <c r="B2644" t="s">
        <v>7286</v>
      </c>
      <c r="C2644" s="1">
        <v>41524</v>
      </c>
      <c r="D2644" s="1">
        <v>41530</v>
      </c>
      <c r="E2644" t="s">
        <v>66</v>
      </c>
      <c r="F2644" t="s">
        <v>3058</v>
      </c>
      <c r="G2644" t="s">
        <v>3059</v>
      </c>
      <c r="H2644" t="s">
        <v>58</v>
      </c>
      <c r="I2644" t="s">
        <v>170</v>
      </c>
      <c r="J2644" t="s">
        <v>171</v>
      </c>
      <c r="K2644" t="s">
        <v>34</v>
      </c>
      <c r="L2644">
        <v>75217</v>
      </c>
      <c r="M2644" t="s">
        <v>35</v>
      </c>
      <c r="N2644" t="s">
        <v>48</v>
      </c>
      <c r="O2644" t="s">
        <v>2197</v>
      </c>
      <c r="P2644" t="s">
        <v>61</v>
      </c>
      <c r="Q2644" t="s">
        <v>72</v>
      </c>
      <c r="R2644" t="s">
        <v>2198</v>
      </c>
      <c r="S2644" s="5">
        <v>329.58400000000012</v>
      </c>
      <c r="T2644">
        <v>2</v>
      </c>
      <c r="U2644">
        <v>0.2</v>
      </c>
      <c r="V2644">
        <v>37.078199999999981</v>
      </c>
      <c r="W2644">
        <v>24.97</v>
      </c>
      <c r="X2644" t="s">
        <v>64</v>
      </c>
      <c r="Y2644" t="s">
        <v>6996</v>
      </c>
      <c r="Z2644">
        <v>2013</v>
      </c>
      <c r="AA2644" s="6">
        <f>(Orders[[#This Row],[Sales]]*Orders[[#This Row],[Quantity]])-Orders[[#This Row],[Discount]]</f>
        <v>658.96800000000019</v>
      </c>
    </row>
    <row r="2645" spans="1:27" ht="16.5" x14ac:dyDescent="0.3">
      <c r="A2645">
        <v>40338</v>
      </c>
      <c r="B2645" t="s">
        <v>7287</v>
      </c>
      <c r="C2645" s="1">
        <v>40814</v>
      </c>
      <c r="D2645" s="1">
        <v>40819</v>
      </c>
      <c r="E2645" t="s">
        <v>66</v>
      </c>
      <c r="F2645" t="s">
        <v>512</v>
      </c>
      <c r="G2645" t="s">
        <v>513</v>
      </c>
      <c r="H2645" t="s">
        <v>31</v>
      </c>
      <c r="I2645" t="s">
        <v>6287</v>
      </c>
      <c r="J2645" t="s">
        <v>389</v>
      </c>
      <c r="K2645" t="s">
        <v>34</v>
      </c>
      <c r="L2645">
        <v>33021</v>
      </c>
      <c r="M2645" t="s">
        <v>35</v>
      </c>
      <c r="N2645" t="s">
        <v>36</v>
      </c>
      <c r="O2645" t="s">
        <v>7259</v>
      </c>
      <c r="P2645" t="s">
        <v>38</v>
      </c>
      <c r="Q2645" t="s">
        <v>270</v>
      </c>
      <c r="R2645" t="s">
        <v>7260</v>
      </c>
      <c r="S2645" s="5">
        <v>337.08800000000002</v>
      </c>
      <c r="T2645">
        <v>4</v>
      </c>
      <c r="U2645">
        <v>0.2</v>
      </c>
      <c r="V2645">
        <v>16.854399999999981</v>
      </c>
      <c r="W2645">
        <v>24.95</v>
      </c>
      <c r="X2645" t="s">
        <v>64</v>
      </c>
      <c r="Y2645" t="s">
        <v>6996</v>
      </c>
      <c r="Z2645">
        <v>2011</v>
      </c>
      <c r="AA2645" s="6">
        <f>(Orders[[#This Row],[Sales]]*Orders[[#This Row],[Quantity]])-Orders[[#This Row],[Discount]]</f>
        <v>1348.152</v>
      </c>
    </row>
    <row r="2646" spans="1:27" ht="16.5" x14ac:dyDescent="0.3">
      <c r="A2646">
        <v>38191</v>
      </c>
      <c r="B2646" t="s">
        <v>7288</v>
      </c>
      <c r="C2646" s="1">
        <v>41901</v>
      </c>
      <c r="D2646" s="1">
        <v>41905</v>
      </c>
      <c r="E2646" t="s">
        <v>66</v>
      </c>
      <c r="F2646" t="s">
        <v>4837</v>
      </c>
      <c r="G2646" t="s">
        <v>4838</v>
      </c>
      <c r="H2646" t="s">
        <v>58</v>
      </c>
      <c r="I2646" t="s">
        <v>69</v>
      </c>
      <c r="J2646" t="s">
        <v>70</v>
      </c>
      <c r="K2646" t="s">
        <v>34</v>
      </c>
      <c r="L2646">
        <v>31907</v>
      </c>
      <c r="M2646" t="s">
        <v>35</v>
      </c>
      <c r="N2646" t="s">
        <v>36</v>
      </c>
      <c r="O2646" t="s">
        <v>2197</v>
      </c>
      <c r="P2646" t="s">
        <v>61</v>
      </c>
      <c r="Q2646" t="s">
        <v>72</v>
      </c>
      <c r="R2646" t="s">
        <v>2198</v>
      </c>
      <c r="S2646" s="5">
        <v>411.98</v>
      </c>
      <c r="T2646">
        <v>2</v>
      </c>
      <c r="U2646">
        <v>0</v>
      </c>
      <c r="V2646">
        <v>119.4742</v>
      </c>
      <c r="W2646">
        <v>24.94</v>
      </c>
      <c r="X2646" t="s">
        <v>64</v>
      </c>
      <c r="Y2646" t="s">
        <v>6996</v>
      </c>
      <c r="Z2646">
        <v>2014</v>
      </c>
      <c r="AA2646" s="6">
        <f>(Orders[[#This Row],[Sales]]*Orders[[#This Row],[Quantity]])-Orders[[#This Row],[Discount]]</f>
        <v>823.96</v>
      </c>
    </row>
    <row r="2647" spans="1:27" ht="16.5" x14ac:dyDescent="0.3">
      <c r="A2647">
        <v>39473</v>
      </c>
      <c r="B2647" t="s">
        <v>7289</v>
      </c>
      <c r="C2647" s="1">
        <v>41540</v>
      </c>
      <c r="D2647" s="1">
        <v>41543</v>
      </c>
      <c r="E2647" t="s">
        <v>55</v>
      </c>
      <c r="F2647" t="s">
        <v>225</v>
      </c>
      <c r="G2647" t="s">
        <v>226</v>
      </c>
      <c r="H2647" t="s">
        <v>94</v>
      </c>
      <c r="I2647" t="s">
        <v>232</v>
      </c>
      <c r="J2647" t="s">
        <v>233</v>
      </c>
      <c r="K2647" t="s">
        <v>34</v>
      </c>
      <c r="L2647">
        <v>10035</v>
      </c>
      <c r="M2647" t="s">
        <v>35</v>
      </c>
      <c r="N2647" t="s">
        <v>87</v>
      </c>
      <c r="O2647" t="s">
        <v>7290</v>
      </c>
      <c r="P2647" t="s">
        <v>50</v>
      </c>
      <c r="Q2647" t="s">
        <v>112</v>
      </c>
      <c r="R2647" t="s">
        <v>7291</v>
      </c>
      <c r="S2647" s="5">
        <v>128.34</v>
      </c>
      <c r="T2647">
        <v>6</v>
      </c>
      <c r="U2647">
        <v>0</v>
      </c>
      <c r="V2647">
        <v>37.218600000000002</v>
      </c>
      <c r="W2647">
        <v>24.78</v>
      </c>
      <c r="X2647" t="s">
        <v>53</v>
      </c>
      <c r="Y2647" t="s">
        <v>6996</v>
      </c>
      <c r="Z2647">
        <v>2013</v>
      </c>
      <c r="AA2647" s="6">
        <f>(Orders[[#This Row],[Sales]]*Orders[[#This Row],[Quantity]])-Orders[[#This Row],[Discount]]</f>
        <v>770.04</v>
      </c>
    </row>
    <row r="2648" spans="1:27" ht="16.5" x14ac:dyDescent="0.3">
      <c r="A2648">
        <v>34796</v>
      </c>
      <c r="B2648" t="s">
        <v>7292</v>
      </c>
      <c r="C2648" s="1">
        <v>41547</v>
      </c>
      <c r="D2648" s="1">
        <v>41551</v>
      </c>
      <c r="E2648" t="s">
        <v>66</v>
      </c>
      <c r="F2648" t="s">
        <v>2898</v>
      </c>
      <c r="G2648" t="s">
        <v>2899</v>
      </c>
      <c r="H2648" t="s">
        <v>31</v>
      </c>
      <c r="I2648" t="s">
        <v>3999</v>
      </c>
      <c r="J2648" t="s">
        <v>716</v>
      </c>
      <c r="K2648" t="s">
        <v>34</v>
      </c>
      <c r="L2648">
        <v>36608</v>
      </c>
      <c r="M2648" t="s">
        <v>35</v>
      </c>
      <c r="N2648" t="s">
        <v>36</v>
      </c>
      <c r="O2648" t="s">
        <v>7293</v>
      </c>
      <c r="P2648" t="s">
        <v>61</v>
      </c>
      <c r="Q2648" t="s">
        <v>294</v>
      </c>
      <c r="R2648" t="s">
        <v>7294</v>
      </c>
      <c r="S2648" s="5">
        <v>209.97</v>
      </c>
      <c r="T2648">
        <v>3</v>
      </c>
      <c r="U2648">
        <v>0</v>
      </c>
      <c r="V2648">
        <v>71.389799999999994</v>
      </c>
      <c r="W2648">
        <v>24.68</v>
      </c>
      <c r="X2648" t="s">
        <v>53</v>
      </c>
      <c r="Y2648" t="s">
        <v>6996</v>
      </c>
      <c r="Z2648">
        <v>2013</v>
      </c>
      <c r="AA2648" s="6">
        <f>(Orders[[#This Row],[Sales]]*Orders[[#This Row],[Quantity]])-Orders[[#This Row],[Discount]]</f>
        <v>629.91</v>
      </c>
    </row>
    <row r="2649" spans="1:27" ht="16.5" x14ac:dyDescent="0.3">
      <c r="A2649">
        <v>37417</v>
      </c>
      <c r="B2649" t="s">
        <v>7295</v>
      </c>
      <c r="C2649" s="1">
        <v>41902</v>
      </c>
      <c r="D2649" s="1">
        <v>41908</v>
      </c>
      <c r="E2649" t="s">
        <v>66</v>
      </c>
      <c r="F2649" t="s">
        <v>1513</v>
      </c>
      <c r="G2649" t="s">
        <v>1514</v>
      </c>
      <c r="H2649" t="s">
        <v>58</v>
      </c>
      <c r="I2649" t="s">
        <v>77</v>
      </c>
      <c r="J2649" t="s">
        <v>728</v>
      </c>
      <c r="K2649" t="s">
        <v>34</v>
      </c>
      <c r="L2649">
        <v>97477</v>
      </c>
      <c r="M2649" t="s">
        <v>35</v>
      </c>
      <c r="N2649" t="s">
        <v>105</v>
      </c>
      <c r="O2649" t="s">
        <v>687</v>
      </c>
      <c r="P2649" t="s">
        <v>38</v>
      </c>
      <c r="Q2649" t="s">
        <v>270</v>
      </c>
      <c r="R2649" t="s">
        <v>688</v>
      </c>
      <c r="S2649" s="5">
        <v>409.21600000000001</v>
      </c>
      <c r="T2649">
        <v>8</v>
      </c>
      <c r="U2649">
        <v>0.2</v>
      </c>
      <c r="V2649">
        <v>61.38239999999999</v>
      </c>
      <c r="W2649">
        <v>24.42</v>
      </c>
      <c r="X2649" t="s">
        <v>64</v>
      </c>
      <c r="Y2649" t="s">
        <v>6996</v>
      </c>
      <c r="Z2649">
        <v>2014</v>
      </c>
      <c r="AA2649" s="6">
        <f>(Orders[[#This Row],[Sales]]*Orders[[#This Row],[Quantity]])-Orders[[#This Row],[Discount]]</f>
        <v>3273.5280000000002</v>
      </c>
    </row>
    <row r="2650" spans="1:27" ht="16.5" x14ac:dyDescent="0.3">
      <c r="A2650">
        <v>34472</v>
      </c>
      <c r="B2650" t="s">
        <v>7296</v>
      </c>
      <c r="C2650" s="1">
        <v>41906</v>
      </c>
      <c r="D2650" s="1">
        <v>41912</v>
      </c>
      <c r="E2650" t="s">
        <v>66</v>
      </c>
      <c r="F2650" t="s">
        <v>3446</v>
      </c>
      <c r="G2650" t="s">
        <v>3447</v>
      </c>
      <c r="H2650" t="s">
        <v>31</v>
      </c>
      <c r="I2650" t="s">
        <v>6581</v>
      </c>
      <c r="J2650" t="s">
        <v>315</v>
      </c>
      <c r="K2650" t="s">
        <v>34</v>
      </c>
      <c r="L2650">
        <v>80525</v>
      </c>
      <c r="M2650" t="s">
        <v>35</v>
      </c>
      <c r="N2650" t="s">
        <v>105</v>
      </c>
      <c r="O2650" t="s">
        <v>1316</v>
      </c>
      <c r="P2650" t="s">
        <v>38</v>
      </c>
      <c r="Q2650" t="s">
        <v>173</v>
      </c>
      <c r="R2650" t="s">
        <v>1317</v>
      </c>
      <c r="S2650" s="5">
        <v>180.58800000000011</v>
      </c>
      <c r="T2650">
        <v>2</v>
      </c>
      <c r="U2650">
        <v>0.7</v>
      </c>
      <c r="V2650">
        <v>-240.78399999999999</v>
      </c>
      <c r="W2650">
        <v>23.96</v>
      </c>
      <c r="X2650" t="s">
        <v>272</v>
      </c>
      <c r="Y2650" t="s">
        <v>6996</v>
      </c>
      <c r="Z2650">
        <v>2014</v>
      </c>
      <c r="AA2650" s="6">
        <f>(Orders[[#This Row],[Sales]]*Orders[[#This Row],[Quantity]])-Orders[[#This Row],[Discount]]</f>
        <v>360.47600000000023</v>
      </c>
    </row>
    <row r="2651" spans="1:27" ht="16.5" x14ac:dyDescent="0.3">
      <c r="A2651">
        <v>40425</v>
      </c>
      <c r="B2651" t="s">
        <v>7297</v>
      </c>
      <c r="C2651" s="1">
        <v>41887</v>
      </c>
      <c r="D2651" s="1">
        <v>41888</v>
      </c>
      <c r="E2651" t="s">
        <v>55</v>
      </c>
      <c r="F2651" t="s">
        <v>122</v>
      </c>
      <c r="G2651" t="s">
        <v>123</v>
      </c>
      <c r="H2651" t="s">
        <v>58</v>
      </c>
      <c r="I2651" t="s">
        <v>6488</v>
      </c>
      <c r="J2651" t="s">
        <v>728</v>
      </c>
      <c r="K2651" t="s">
        <v>34</v>
      </c>
      <c r="L2651">
        <v>97756</v>
      </c>
      <c r="M2651" t="s">
        <v>35</v>
      </c>
      <c r="N2651" t="s">
        <v>105</v>
      </c>
      <c r="O2651" t="s">
        <v>7298</v>
      </c>
      <c r="P2651" t="s">
        <v>50</v>
      </c>
      <c r="Q2651" t="s">
        <v>51</v>
      </c>
      <c r="R2651" t="s">
        <v>7299</v>
      </c>
      <c r="S2651" s="5">
        <v>88.074000000000012</v>
      </c>
      <c r="T2651">
        <v>7</v>
      </c>
      <c r="U2651">
        <v>0.7</v>
      </c>
      <c r="V2651">
        <v>-58.71599999999998</v>
      </c>
      <c r="W2651">
        <v>23.88</v>
      </c>
      <c r="X2651" t="s">
        <v>53</v>
      </c>
      <c r="Y2651" t="s">
        <v>6996</v>
      </c>
      <c r="Z2651">
        <v>2014</v>
      </c>
      <c r="AA2651" s="6">
        <f>(Orders[[#This Row],[Sales]]*Orders[[#This Row],[Quantity]])-Orders[[#This Row],[Discount]]</f>
        <v>615.81799999999998</v>
      </c>
    </row>
    <row r="2652" spans="1:27" ht="16.5" x14ac:dyDescent="0.3">
      <c r="A2652">
        <v>36650</v>
      </c>
      <c r="B2652" t="s">
        <v>7300</v>
      </c>
      <c r="C2652" s="1">
        <v>41521</v>
      </c>
      <c r="D2652" s="1">
        <v>41524</v>
      </c>
      <c r="E2652" t="s">
        <v>55</v>
      </c>
      <c r="F2652" t="s">
        <v>4220</v>
      </c>
      <c r="G2652" t="s">
        <v>4221</v>
      </c>
      <c r="H2652" t="s">
        <v>58</v>
      </c>
      <c r="I2652" t="s">
        <v>2875</v>
      </c>
      <c r="J2652" t="s">
        <v>131</v>
      </c>
      <c r="K2652" t="s">
        <v>34</v>
      </c>
      <c r="L2652">
        <v>71203</v>
      </c>
      <c r="M2652" t="s">
        <v>35</v>
      </c>
      <c r="N2652" t="s">
        <v>36</v>
      </c>
      <c r="O2652" t="s">
        <v>909</v>
      </c>
      <c r="P2652" t="s">
        <v>50</v>
      </c>
      <c r="Q2652" t="s">
        <v>51</v>
      </c>
      <c r="R2652" t="s">
        <v>910</v>
      </c>
      <c r="S2652" s="5">
        <v>87.28</v>
      </c>
      <c r="T2652">
        <v>8</v>
      </c>
      <c r="U2652">
        <v>0</v>
      </c>
      <c r="V2652">
        <v>41.021599999999999</v>
      </c>
      <c r="W2652">
        <v>23.74</v>
      </c>
      <c r="X2652" t="s">
        <v>53</v>
      </c>
      <c r="Y2652" t="s">
        <v>6996</v>
      </c>
      <c r="Z2652">
        <v>2013</v>
      </c>
      <c r="AA2652" s="6">
        <f>(Orders[[#This Row],[Sales]]*Orders[[#This Row],[Quantity]])-Orders[[#This Row],[Discount]]</f>
        <v>698.24</v>
      </c>
    </row>
    <row r="2653" spans="1:27" ht="16.5" x14ac:dyDescent="0.3">
      <c r="A2653">
        <v>37342</v>
      </c>
      <c r="B2653" t="s">
        <v>7301</v>
      </c>
      <c r="C2653" s="1">
        <v>41155</v>
      </c>
      <c r="D2653" s="1">
        <v>41160</v>
      </c>
      <c r="E2653" t="s">
        <v>66</v>
      </c>
      <c r="F2653" t="s">
        <v>75</v>
      </c>
      <c r="G2653" t="s">
        <v>76</v>
      </c>
      <c r="H2653" t="s">
        <v>58</v>
      </c>
      <c r="I2653" t="s">
        <v>600</v>
      </c>
      <c r="J2653" t="s">
        <v>396</v>
      </c>
      <c r="K2653" t="s">
        <v>34</v>
      </c>
      <c r="L2653">
        <v>85705</v>
      </c>
      <c r="M2653" t="s">
        <v>35</v>
      </c>
      <c r="N2653" t="s">
        <v>105</v>
      </c>
      <c r="O2653" t="s">
        <v>3357</v>
      </c>
      <c r="P2653" t="s">
        <v>38</v>
      </c>
      <c r="Q2653" t="s">
        <v>270</v>
      </c>
      <c r="R2653" t="s">
        <v>3358</v>
      </c>
      <c r="S2653" s="5">
        <v>238.15199999999999</v>
      </c>
      <c r="T2653">
        <v>3</v>
      </c>
      <c r="U2653">
        <v>0.2</v>
      </c>
      <c r="V2653">
        <v>89.306999999999988</v>
      </c>
      <c r="W2653">
        <v>23.39</v>
      </c>
      <c r="X2653" t="s">
        <v>64</v>
      </c>
      <c r="Y2653" t="s">
        <v>6996</v>
      </c>
      <c r="Z2653">
        <v>2012</v>
      </c>
      <c r="AA2653" s="6">
        <f>(Orders[[#This Row],[Sales]]*Orders[[#This Row],[Quantity]])-Orders[[#This Row],[Discount]]</f>
        <v>714.25599999999986</v>
      </c>
    </row>
    <row r="2654" spans="1:27" ht="16.5" x14ac:dyDescent="0.3">
      <c r="A2654">
        <v>33700</v>
      </c>
      <c r="B2654" t="s">
        <v>7302</v>
      </c>
      <c r="C2654" s="1">
        <v>41545</v>
      </c>
      <c r="D2654" s="1">
        <v>41551</v>
      </c>
      <c r="E2654" t="s">
        <v>66</v>
      </c>
      <c r="F2654" t="s">
        <v>3773</v>
      </c>
      <c r="G2654" t="s">
        <v>3774</v>
      </c>
      <c r="H2654" t="s">
        <v>58</v>
      </c>
      <c r="I2654" t="s">
        <v>579</v>
      </c>
      <c r="J2654" t="s">
        <v>171</v>
      </c>
      <c r="K2654" t="s">
        <v>34</v>
      </c>
      <c r="L2654">
        <v>77340</v>
      </c>
      <c r="M2654" t="s">
        <v>35</v>
      </c>
      <c r="N2654" t="s">
        <v>48</v>
      </c>
      <c r="O2654" t="s">
        <v>6666</v>
      </c>
      <c r="P2654" t="s">
        <v>38</v>
      </c>
      <c r="Q2654" t="s">
        <v>173</v>
      </c>
      <c r="R2654" t="s">
        <v>6667</v>
      </c>
      <c r="S2654" s="5">
        <v>956.6647999999999</v>
      </c>
      <c r="T2654">
        <v>7</v>
      </c>
      <c r="U2654">
        <v>0.32</v>
      </c>
      <c r="V2654">
        <v>-225.09759999999989</v>
      </c>
      <c r="W2654">
        <v>23.35</v>
      </c>
      <c r="X2654" t="s">
        <v>64</v>
      </c>
      <c r="Y2654" t="s">
        <v>6996</v>
      </c>
      <c r="Z2654">
        <v>2013</v>
      </c>
      <c r="AA2654" s="6">
        <f>(Orders[[#This Row],[Sales]]*Orders[[#This Row],[Quantity]])-Orders[[#This Row],[Discount]]</f>
        <v>6696.3335999999999</v>
      </c>
    </row>
    <row r="2655" spans="1:27" ht="16.5" x14ac:dyDescent="0.3">
      <c r="A2655">
        <v>35328</v>
      </c>
      <c r="B2655" t="s">
        <v>7303</v>
      </c>
      <c r="C2655" s="1">
        <v>41544</v>
      </c>
      <c r="D2655" s="1">
        <v>41548</v>
      </c>
      <c r="E2655" t="s">
        <v>66</v>
      </c>
      <c r="F2655" t="s">
        <v>4197</v>
      </c>
      <c r="G2655" t="s">
        <v>4198</v>
      </c>
      <c r="H2655" t="s">
        <v>94</v>
      </c>
      <c r="I2655" t="s">
        <v>2482</v>
      </c>
      <c r="J2655" t="s">
        <v>145</v>
      </c>
      <c r="K2655" t="s">
        <v>34</v>
      </c>
      <c r="L2655">
        <v>98042</v>
      </c>
      <c r="M2655" t="s">
        <v>35</v>
      </c>
      <c r="N2655" t="s">
        <v>105</v>
      </c>
      <c r="O2655" t="s">
        <v>5260</v>
      </c>
      <c r="P2655" t="s">
        <v>50</v>
      </c>
      <c r="Q2655" t="s">
        <v>89</v>
      </c>
      <c r="R2655" t="s">
        <v>6222</v>
      </c>
      <c r="S2655" s="5">
        <v>236.88</v>
      </c>
      <c r="T2655">
        <v>6</v>
      </c>
      <c r="U2655">
        <v>0</v>
      </c>
      <c r="V2655">
        <v>66.326400000000007</v>
      </c>
      <c r="W2655">
        <v>23.16</v>
      </c>
      <c r="X2655" t="s">
        <v>64</v>
      </c>
      <c r="Y2655" t="s">
        <v>6996</v>
      </c>
      <c r="Z2655">
        <v>2013</v>
      </c>
      <c r="AA2655" s="6">
        <f>(Orders[[#This Row],[Sales]]*Orders[[#This Row],[Quantity]])-Orders[[#This Row],[Discount]]</f>
        <v>1421.28</v>
      </c>
    </row>
    <row r="2656" spans="1:27" ht="16.5" x14ac:dyDescent="0.3">
      <c r="A2656">
        <v>36747</v>
      </c>
      <c r="B2656" t="s">
        <v>7304</v>
      </c>
      <c r="C2656" s="1">
        <v>40798</v>
      </c>
      <c r="D2656" s="1">
        <v>40805</v>
      </c>
      <c r="E2656" t="s">
        <v>66</v>
      </c>
      <c r="F2656" t="s">
        <v>3923</v>
      </c>
      <c r="G2656" t="s">
        <v>3924</v>
      </c>
      <c r="H2656" t="s">
        <v>94</v>
      </c>
      <c r="I2656" t="s">
        <v>7305</v>
      </c>
      <c r="J2656" t="s">
        <v>488</v>
      </c>
      <c r="K2656" t="s">
        <v>34</v>
      </c>
      <c r="L2656">
        <v>66062</v>
      </c>
      <c r="M2656" t="s">
        <v>35</v>
      </c>
      <c r="N2656" t="s">
        <v>48</v>
      </c>
      <c r="O2656" t="s">
        <v>1215</v>
      </c>
      <c r="P2656" t="s">
        <v>50</v>
      </c>
      <c r="Q2656" t="s">
        <v>51</v>
      </c>
      <c r="R2656" t="s">
        <v>1216</v>
      </c>
      <c r="S2656" s="5">
        <v>331.96</v>
      </c>
      <c r="T2656">
        <v>2</v>
      </c>
      <c r="U2656">
        <v>0</v>
      </c>
      <c r="V2656">
        <v>149.38200000000001</v>
      </c>
      <c r="W2656">
        <v>23.13</v>
      </c>
      <c r="X2656" t="s">
        <v>64</v>
      </c>
      <c r="Y2656" t="s">
        <v>6996</v>
      </c>
      <c r="Z2656">
        <v>2011</v>
      </c>
      <c r="AA2656" s="6">
        <f>(Orders[[#This Row],[Sales]]*Orders[[#This Row],[Quantity]])-Orders[[#This Row],[Discount]]</f>
        <v>663.92</v>
      </c>
    </row>
    <row r="2657" spans="1:27" ht="16.5" x14ac:dyDescent="0.3">
      <c r="A2657">
        <v>33155</v>
      </c>
      <c r="B2657" t="s">
        <v>7306</v>
      </c>
      <c r="C2657" s="1">
        <v>41155</v>
      </c>
      <c r="D2657" s="1">
        <v>41157</v>
      </c>
      <c r="E2657" t="s">
        <v>55</v>
      </c>
      <c r="F2657" t="s">
        <v>1500</v>
      </c>
      <c r="G2657" t="s">
        <v>1501</v>
      </c>
      <c r="H2657" t="s">
        <v>58</v>
      </c>
      <c r="I2657" t="s">
        <v>3608</v>
      </c>
      <c r="J2657" t="s">
        <v>322</v>
      </c>
      <c r="K2657" t="s">
        <v>34</v>
      </c>
      <c r="L2657">
        <v>6010</v>
      </c>
      <c r="M2657" t="s">
        <v>35</v>
      </c>
      <c r="N2657" t="s">
        <v>87</v>
      </c>
      <c r="O2657" t="s">
        <v>3612</v>
      </c>
      <c r="P2657" t="s">
        <v>50</v>
      </c>
      <c r="Q2657" t="s">
        <v>89</v>
      </c>
      <c r="R2657" t="s">
        <v>3613</v>
      </c>
      <c r="S2657" s="5">
        <v>137.62</v>
      </c>
      <c r="T2657">
        <v>2</v>
      </c>
      <c r="U2657">
        <v>0</v>
      </c>
      <c r="V2657">
        <v>60.552799999999998</v>
      </c>
      <c r="W2657">
        <v>23.1</v>
      </c>
      <c r="X2657" t="s">
        <v>53</v>
      </c>
      <c r="Y2657" t="s">
        <v>6996</v>
      </c>
      <c r="Z2657">
        <v>2012</v>
      </c>
      <c r="AA2657" s="6">
        <f>(Orders[[#This Row],[Sales]]*Orders[[#This Row],[Quantity]])-Orders[[#This Row],[Discount]]</f>
        <v>275.24</v>
      </c>
    </row>
    <row r="2658" spans="1:27" ht="16.5" x14ac:dyDescent="0.3">
      <c r="A2658">
        <v>36933</v>
      </c>
      <c r="B2658" t="s">
        <v>7307</v>
      </c>
      <c r="C2658" s="1">
        <v>41886</v>
      </c>
      <c r="D2658" s="1">
        <v>41891</v>
      </c>
      <c r="E2658" t="s">
        <v>66</v>
      </c>
      <c r="F2658" t="s">
        <v>625</v>
      </c>
      <c r="G2658" t="s">
        <v>626</v>
      </c>
      <c r="H2658" t="s">
        <v>94</v>
      </c>
      <c r="I2658" t="s">
        <v>7308</v>
      </c>
      <c r="J2658" t="s">
        <v>104</v>
      </c>
      <c r="K2658" t="s">
        <v>34</v>
      </c>
      <c r="L2658">
        <v>91941</v>
      </c>
      <c r="M2658" t="s">
        <v>35</v>
      </c>
      <c r="N2658" t="s">
        <v>105</v>
      </c>
      <c r="O2658" t="s">
        <v>7309</v>
      </c>
      <c r="P2658" t="s">
        <v>61</v>
      </c>
      <c r="Q2658" t="s">
        <v>294</v>
      </c>
      <c r="R2658" t="s">
        <v>7310</v>
      </c>
      <c r="S2658" s="5">
        <v>284.97000000000003</v>
      </c>
      <c r="T2658">
        <v>3</v>
      </c>
      <c r="U2658">
        <v>0</v>
      </c>
      <c r="V2658">
        <v>85.490999999999957</v>
      </c>
      <c r="W2658">
        <v>23.1</v>
      </c>
      <c r="X2658" t="s">
        <v>64</v>
      </c>
      <c r="Y2658" t="s">
        <v>6996</v>
      </c>
      <c r="Z2658">
        <v>2014</v>
      </c>
      <c r="AA2658" s="6">
        <f>(Orders[[#This Row],[Sales]]*Orders[[#This Row],[Quantity]])-Orders[[#This Row],[Discount]]</f>
        <v>854.91000000000008</v>
      </c>
    </row>
    <row r="2659" spans="1:27" ht="16.5" x14ac:dyDescent="0.3">
      <c r="A2659">
        <v>34122</v>
      </c>
      <c r="B2659" t="s">
        <v>7311</v>
      </c>
      <c r="C2659" s="1">
        <v>40811</v>
      </c>
      <c r="D2659" s="1">
        <v>40816</v>
      </c>
      <c r="E2659" t="s">
        <v>66</v>
      </c>
      <c r="F2659" t="s">
        <v>5123</v>
      </c>
      <c r="G2659" t="s">
        <v>5124</v>
      </c>
      <c r="H2659" t="s">
        <v>94</v>
      </c>
      <c r="I2659" t="s">
        <v>869</v>
      </c>
      <c r="J2659" t="s">
        <v>171</v>
      </c>
      <c r="K2659" t="s">
        <v>34</v>
      </c>
      <c r="L2659">
        <v>77041</v>
      </c>
      <c r="M2659" t="s">
        <v>35</v>
      </c>
      <c r="N2659" t="s">
        <v>48</v>
      </c>
      <c r="O2659" t="s">
        <v>172</v>
      </c>
      <c r="P2659" t="s">
        <v>38</v>
      </c>
      <c r="Q2659" t="s">
        <v>173</v>
      </c>
      <c r="R2659" t="s">
        <v>174</v>
      </c>
      <c r="S2659" s="5">
        <v>300.53280000000001</v>
      </c>
      <c r="T2659">
        <v>2</v>
      </c>
      <c r="U2659">
        <v>0.32</v>
      </c>
      <c r="V2659">
        <v>-97.23120000000003</v>
      </c>
      <c r="W2659">
        <v>22.69</v>
      </c>
      <c r="X2659" t="s">
        <v>64</v>
      </c>
      <c r="Y2659" t="s">
        <v>6996</v>
      </c>
      <c r="Z2659">
        <v>2011</v>
      </c>
      <c r="AA2659" s="6">
        <f>(Orders[[#This Row],[Sales]]*Orders[[#This Row],[Quantity]])-Orders[[#This Row],[Discount]]</f>
        <v>600.74559999999997</v>
      </c>
    </row>
    <row r="2660" spans="1:27" ht="16.5" x14ac:dyDescent="0.3">
      <c r="A2660">
        <v>31422</v>
      </c>
      <c r="B2660" t="s">
        <v>7312</v>
      </c>
      <c r="C2660" s="1">
        <v>40806</v>
      </c>
      <c r="D2660" s="1">
        <v>40811</v>
      </c>
      <c r="E2660" t="s">
        <v>66</v>
      </c>
      <c r="F2660" t="s">
        <v>5268</v>
      </c>
      <c r="G2660" t="s">
        <v>5269</v>
      </c>
      <c r="H2660" t="s">
        <v>31</v>
      </c>
      <c r="I2660" t="s">
        <v>2465</v>
      </c>
      <c r="J2660" t="s">
        <v>118</v>
      </c>
      <c r="K2660" t="s">
        <v>34</v>
      </c>
      <c r="L2660">
        <v>61701</v>
      </c>
      <c r="M2660" t="s">
        <v>35</v>
      </c>
      <c r="N2660" t="s">
        <v>48</v>
      </c>
      <c r="O2660" t="s">
        <v>4172</v>
      </c>
      <c r="P2660" t="s">
        <v>38</v>
      </c>
      <c r="Q2660" t="s">
        <v>39</v>
      </c>
      <c r="R2660" t="s">
        <v>4173</v>
      </c>
      <c r="S2660" s="5">
        <v>617.70000000000005</v>
      </c>
      <c r="T2660">
        <v>6</v>
      </c>
      <c r="U2660">
        <v>0.5</v>
      </c>
      <c r="V2660">
        <v>-407.68200000000007</v>
      </c>
      <c r="W2660">
        <v>22.53</v>
      </c>
      <c r="X2660" t="s">
        <v>64</v>
      </c>
      <c r="Y2660" t="s">
        <v>6996</v>
      </c>
      <c r="Z2660">
        <v>2011</v>
      </c>
      <c r="AA2660" s="6">
        <f>(Orders[[#This Row],[Sales]]*Orders[[#This Row],[Quantity]])-Orders[[#This Row],[Discount]]</f>
        <v>3705.7000000000003</v>
      </c>
    </row>
    <row r="2661" spans="1:27" ht="16.5" x14ac:dyDescent="0.3">
      <c r="A2661">
        <v>33332</v>
      </c>
      <c r="B2661" t="s">
        <v>7313</v>
      </c>
      <c r="C2661" s="1">
        <v>41908</v>
      </c>
      <c r="D2661" s="1">
        <v>41912</v>
      </c>
      <c r="E2661" t="s">
        <v>66</v>
      </c>
      <c r="F2661" t="s">
        <v>4210</v>
      </c>
      <c r="G2661" t="s">
        <v>4211</v>
      </c>
      <c r="H2661" t="s">
        <v>31</v>
      </c>
      <c r="I2661" t="s">
        <v>1152</v>
      </c>
      <c r="J2661" t="s">
        <v>709</v>
      </c>
      <c r="K2661" t="s">
        <v>34</v>
      </c>
      <c r="L2661">
        <v>55901</v>
      </c>
      <c r="M2661" t="s">
        <v>35</v>
      </c>
      <c r="N2661" t="s">
        <v>48</v>
      </c>
      <c r="O2661" t="s">
        <v>3616</v>
      </c>
      <c r="P2661" t="s">
        <v>38</v>
      </c>
      <c r="Q2661" t="s">
        <v>98</v>
      </c>
      <c r="R2661" t="s">
        <v>3617</v>
      </c>
      <c r="S2661" s="5">
        <v>269.97000000000003</v>
      </c>
      <c r="T2661">
        <v>3</v>
      </c>
      <c r="U2661">
        <v>0</v>
      </c>
      <c r="V2661">
        <v>51.294299999999957</v>
      </c>
      <c r="W2661">
        <v>22.14</v>
      </c>
      <c r="X2661" t="s">
        <v>53</v>
      </c>
      <c r="Y2661" t="s">
        <v>6996</v>
      </c>
      <c r="Z2661">
        <v>2014</v>
      </c>
      <c r="AA2661" s="6">
        <f>(Orders[[#This Row],[Sales]]*Orders[[#This Row],[Quantity]])-Orders[[#This Row],[Discount]]</f>
        <v>809.91000000000008</v>
      </c>
    </row>
    <row r="2662" spans="1:27" ht="16.5" x14ac:dyDescent="0.3">
      <c r="A2662">
        <v>40577</v>
      </c>
      <c r="B2662" t="s">
        <v>7314</v>
      </c>
      <c r="C2662" s="1">
        <v>41538</v>
      </c>
      <c r="D2662" s="1">
        <v>41542</v>
      </c>
      <c r="E2662" t="s">
        <v>66</v>
      </c>
      <c r="F2662" t="s">
        <v>3659</v>
      </c>
      <c r="G2662" t="s">
        <v>3660</v>
      </c>
      <c r="H2662" t="s">
        <v>94</v>
      </c>
      <c r="I2662" t="s">
        <v>144</v>
      </c>
      <c r="J2662" t="s">
        <v>145</v>
      </c>
      <c r="K2662" t="s">
        <v>34</v>
      </c>
      <c r="L2662">
        <v>98105</v>
      </c>
      <c r="M2662" t="s">
        <v>35</v>
      </c>
      <c r="N2662" t="s">
        <v>105</v>
      </c>
      <c r="O2662" t="s">
        <v>7315</v>
      </c>
      <c r="P2662" t="s">
        <v>38</v>
      </c>
      <c r="Q2662" t="s">
        <v>173</v>
      </c>
      <c r="R2662" t="s">
        <v>7316</v>
      </c>
      <c r="S2662" s="5">
        <v>163.88</v>
      </c>
      <c r="T2662">
        <v>2</v>
      </c>
      <c r="U2662">
        <v>0</v>
      </c>
      <c r="V2662">
        <v>40.97</v>
      </c>
      <c r="W2662">
        <v>22.13</v>
      </c>
      <c r="X2662" t="s">
        <v>53</v>
      </c>
      <c r="Y2662" t="s">
        <v>6996</v>
      </c>
      <c r="Z2662">
        <v>2013</v>
      </c>
      <c r="AA2662" s="6">
        <f>(Orders[[#This Row],[Sales]]*Orders[[#This Row],[Quantity]])-Orders[[#This Row],[Discount]]</f>
        <v>327.76</v>
      </c>
    </row>
    <row r="2663" spans="1:27" ht="16.5" x14ac:dyDescent="0.3">
      <c r="A2663">
        <v>32706</v>
      </c>
      <c r="B2663" t="s">
        <v>7317</v>
      </c>
      <c r="C2663" s="1">
        <v>41543</v>
      </c>
      <c r="D2663" s="1">
        <v>41548</v>
      </c>
      <c r="E2663" t="s">
        <v>66</v>
      </c>
      <c r="F2663" t="s">
        <v>1550</v>
      </c>
      <c r="G2663" t="s">
        <v>1551</v>
      </c>
      <c r="H2663" t="s">
        <v>31</v>
      </c>
      <c r="I2663" t="s">
        <v>3098</v>
      </c>
      <c r="J2663" t="s">
        <v>396</v>
      </c>
      <c r="K2663" t="s">
        <v>34</v>
      </c>
      <c r="L2663">
        <v>85023</v>
      </c>
      <c r="M2663" t="s">
        <v>35</v>
      </c>
      <c r="N2663" t="s">
        <v>105</v>
      </c>
      <c r="O2663" t="s">
        <v>1239</v>
      </c>
      <c r="P2663" t="s">
        <v>38</v>
      </c>
      <c r="Q2663" t="s">
        <v>39</v>
      </c>
      <c r="R2663" t="s">
        <v>1240</v>
      </c>
      <c r="S2663" s="5">
        <v>393.16500000000002</v>
      </c>
      <c r="T2663">
        <v>3</v>
      </c>
      <c r="U2663">
        <v>0.5</v>
      </c>
      <c r="V2663">
        <v>-204.44579999999999</v>
      </c>
      <c r="W2663">
        <v>22.1</v>
      </c>
      <c r="X2663" t="s">
        <v>64</v>
      </c>
      <c r="Y2663" t="s">
        <v>6996</v>
      </c>
      <c r="Z2663">
        <v>2013</v>
      </c>
      <c r="AA2663" s="6">
        <f>(Orders[[#This Row],[Sales]]*Orders[[#This Row],[Quantity]])-Orders[[#This Row],[Discount]]</f>
        <v>1178.9950000000001</v>
      </c>
    </row>
    <row r="2664" spans="1:27" ht="16.5" x14ac:dyDescent="0.3">
      <c r="A2664">
        <v>39926</v>
      </c>
      <c r="B2664" t="s">
        <v>7318</v>
      </c>
      <c r="C2664" s="1">
        <v>41159</v>
      </c>
      <c r="D2664" s="1">
        <v>41164</v>
      </c>
      <c r="E2664" t="s">
        <v>66</v>
      </c>
      <c r="F2664" t="s">
        <v>6620</v>
      </c>
      <c r="G2664" t="s">
        <v>6621</v>
      </c>
      <c r="H2664" t="s">
        <v>58</v>
      </c>
      <c r="I2664" t="s">
        <v>232</v>
      </c>
      <c r="J2664" t="s">
        <v>233</v>
      </c>
      <c r="K2664" t="s">
        <v>34</v>
      </c>
      <c r="L2664">
        <v>10011</v>
      </c>
      <c r="M2664" t="s">
        <v>35</v>
      </c>
      <c r="N2664" t="s">
        <v>87</v>
      </c>
      <c r="O2664" t="s">
        <v>6441</v>
      </c>
      <c r="P2664" t="s">
        <v>38</v>
      </c>
      <c r="Q2664" t="s">
        <v>39</v>
      </c>
      <c r="R2664" t="s">
        <v>6442</v>
      </c>
      <c r="S2664" s="5">
        <v>481.17599999999999</v>
      </c>
      <c r="T2664">
        <v>2</v>
      </c>
      <c r="U2664">
        <v>0.4</v>
      </c>
      <c r="V2664">
        <v>-120.294</v>
      </c>
      <c r="W2664">
        <v>22.01</v>
      </c>
      <c r="X2664" t="s">
        <v>64</v>
      </c>
      <c r="Y2664" t="s">
        <v>6996</v>
      </c>
      <c r="Z2664">
        <v>2012</v>
      </c>
      <c r="AA2664" s="6">
        <f>(Orders[[#This Row],[Sales]]*Orders[[#This Row],[Quantity]])-Orders[[#This Row],[Discount]]</f>
        <v>961.952</v>
      </c>
    </row>
    <row r="2665" spans="1:27" ht="16.5" x14ac:dyDescent="0.3">
      <c r="A2665">
        <v>40382</v>
      </c>
      <c r="B2665" t="s">
        <v>7319</v>
      </c>
      <c r="C2665" s="1">
        <v>41528</v>
      </c>
      <c r="D2665" s="1">
        <v>41530</v>
      </c>
      <c r="E2665" t="s">
        <v>28</v>
      </c>
      <c r="F2665" t="s">
        <v>4777</v>
      </c>
      <c r="G2665" t="s">
        <v>4778</v>
      </c>
      <c r="H2665" t="s">
        <v>31</v>
      </c>
      <c r="I2665" t="s">
        <v>151</v>
      </c>
      <c r="J2665" t="s">
        <v>104</v>
      </c>
      <c r="K2665" t="s">
        <v>34</v>
      </c>
      <c r="L2665">
        <v>90049</v>
      </c>
      <c r="M2665" t="s">
        <v>35</v>
      </c>
      <c r="N2665" t="s">
        <v>105</v>
      </c>
      <c r="O2665" t="s">
        <v>467</v>
      </c>
      <c r="P2665" t="s">
        <v>50</v>
      </c>
      <c r="Q2665" t="s">
        <v>51</v>
      </c>
      <c r="R2665" t="s">
        <v>468</v>
      </c>
      <c r="S2665" s="5">
        <v>276.78399999999999</v>
      </c>
      <c r="T2665">
        <v>2</v>
      </c>
      <c r="U2665">
        <v>0.2</v>
      </c>
      <c r="V2665">
        <v>89.954799999999992</v>
      </c>
      <c r="W2665">
        <v>21.99</v>
      </c>
      <c r="X2665" t="s">
        <v>53</v>
      </c>
      <c r="Y2665" t="s">
        <v>6996</v>
      </c>
      <c r="Z2665">
        <v>2013</v>
      </c>
      <c r="AA2665" s="6">
        <f>(Orders[[#This Row],[Sales]]*Orders[[#This Row],[Quantity]])-Orders[[#This Row],[Discount]]</f>
        <v>553.36799999999994</v>
      </c>
    </row>
    <row r="2666" spans="1:27" ht="16.5" x14ac:dyDescent="0.3">
      <c r="A2666">
        <v>36666</v>
      </c>
      <c r="B2666" t="s">
        <v>7320</v>
      </c>
      <c r="C2666" s="1">
        <v>41893</v>
      </c>
      <c r="D2666" s="1">
        <v>41896</v>
      </c>
      <c r="E2666" t="s">
        <v>55</v>
      </c>
      <c r="F2666" t="s">
        <v>1744</v>
      </c>
      <c r="G2666" t="s">
        <v>1745</v>
      </c>
      <c r="H2666" t="s">
        <v>58</v>
      </c>
      <c r="I2666" t="s">
        <v>1370</v>
      </c>
      <c r="J2666" t="s">
        <v>250</v>
      </c>
      <c r="K2666" t="s">
        <v>34</v>
      </c>
      <c r="L2666">
        <v>44312</v>
      </c>
      <c r="M2666" t="s">
        <v>35</v>
      </c>
      <c r="N2666" t="s">
        <v>87</v>
      </c>
      <c r="O2666" t="s">
        <v>6658</v>
      </c>
      <c r="P2666" t="s">
        <v>50</v>
      </c>
      <c r="Q2666" t="s">
        <v>416</v>
      </c>
      <c r="R2666" t="s">
        <v>6659</v>
      </c>
      <c r="S2666" s="5">
        <v>85.055999999999997</v>
      </c>
      <c r="T2666">
        <v>3</v>
      </c>
      <c r="U2666">
        <v>0.2</v>
      </c>
      <c r="V2666">
        <v>28.706399999999991</v>
      </c>
      <c r="W2666">
        <v>21.9</v>
      </c>
      <c r="X2666" t="s">
        <v>53</v>
      </c>
      <c r="Y2666" t="s">
        <v>6996</v>
      </c>
      <c r="Z2666">
        <v>2014</v>
      </c>
      <c r="AA2666" s="6">
        <f>(Orders[[#This Row],[Sales]]*Orders[[#This Row],[Quantity]])-Orders[[#This Row],[Discount]]</f>
        <v>254.96800000000002</v>
      </c>
    </row>
    <row r="2667" spans="1:27" ht="16.5" x14ac:dyDescent="0.3">
      <c r="A2667">
        <v>34716</v>
      </c>
      <c r="B2667" t="s">
        <v>7321</v>
      </c>
      <c r="C2667" s="1">
        <v>41158</v>
      </c>
      <c r="D2667" s="1">
        <v>41165</v>
      </c>
      <c r="E2667" t="s">
        <v>66</v>
      </c>
      <c r="F2667" t="s">
        <v>528</v>
      </c>
      <c r="G2667" t="s">
        <v>529</v>
      </c>
      <c r="H2667" t="s">
        <v>94</v>
      </c>
      <c r="I2667" t="s">
        <v>232</v>
      </c>
      <c r="J2667" t="s">
        <v>233</v>
      </c>
      <c r="K2667" t="s">
        <v>34</v>
      </c>
      <c r="L2667">
        <v>10024</v>
      </c>
      <c r="M2667" t="s">
        <v>35</v>
      </c>
      <c r="N2667" t="s">
        <v>87</v>
      </c>
      <c r="O2667" t="s">
        <v>1969</v>
      </c>
      <c r="P2667" t="s">
        <v>38</v>
      </c>
      <c r="Q2667" t="s">
        <v>98</v>
      </c>
      <c r="R2667" t="s">
        <v>1970</v>
      </c>
      <c r="S2667" s="5">
        <v>271.76400000000001</v>
      </c>
      <c r="T2667">
        <v>2</v>
      </c>
      <c r="U2667">
        <v>0.1</v>
      </c>
      <c r="V2667">
        <v>60.391999999999967</v>
      </c>
      <c r="W2667">
        <v>21.84</v>
      </c>
      <c r="X2667" t="s">
        <v>64</v>
      </c>
      <c r="Y2667" t="s">
        <v>6996</v>
      </c>
      <c r="Z2667">
        <v>2012</v>
      </c>
      <c r="AA2667" s="6">
        <f>(Orders[[#This Row],[Sales]]*Orders[[#This Row],[Quantity]])-Orders[[#This Row],[Discount]]</f>
        <v>543.428</v>
      </c>
    </row>
    <row r="2668" spans="1:27" ht="16.5" x14ac:dyDescent="0.3">
      <c r="A2668">
        <v>33745</v>
      </c>
      <c r="B2668" t="s">
        <v>7322</v>
      </c>
      <c r="C2668" s="1">
        <v>41166</v>
      </c>
      <c r="D2668" s="1">
        <v>41169</v>
      </c>
      <c r="E2668" t="s">
        <v>28</v>
      </c>
      <c r="F2668" t="s">
        <v>101</v>
      </c>
      <c r="G2668" t="s">
        <v>102</v>
      </c>
      <c r="H2668" t="s">
        <v>31</v>
      </c>
      <c r="I2668" t="s">
        <v>7323</v>
      </c>
      <c r="J2668" t="s">
        <v>287</v>
      </c>
      <c r="K2668" t="s">
        <v>34</v>
      </c>
      <c r="L2668">
        <v>29406</v>
      </c>
      <c r="M2668" t="s">
        <v>35</v>
      </c>
      <c r="N2668" t="s">
        <v>36</v>
      </c>
      <c r="O2668" t="s">
        <v>1165</v>
      </c>
      <c r="P2668" t="s">
        <v>50</v>
      </c>
      <c r="Q2668" t="s">
        <v>112</v>
      </c>
      <c r="R2668" t="s">
        <v>1166</v>
      </c>
      <c r="S2668" s="5">
        <v>269.49</v>
      </c>
      <c r="T2668">
        <v>3</v>
      </c>
      <c r="U2668">
        <v>0</v>
      </c>
      <c r="V2668">
        <v>5.3897999999999939</v>
      </c>
      <c r="W2668">
        <v>21.52</v>
      </c>
      <c r="X2668" t="s">
        <v>64</v>
      </c>
      <c r="Y2668" t="s">
        <v>6996</v>
      </c>
      <c r="Z2668">
        <v>2012</v>
      </c>
      <c r="AA2668" s="6">
        <f>(Orders[[#This Row],[Sales]]*Orders[[#This Row],[Quantity]])-Orders[[#This Row],[Discount]]</f>
        <v>808.47</v>
      </c>
    </row>
    <row r="2669" spans="1:27" ht="16.5" x14ac:dyDescent="0.3">
      <c r="A2669">
        <v>41022</v>
      </c>
      <c r="B2669" t="s">
        <v>7324</v>
      </c>
      <c r="C2669" s="1">
        <v>41900</v>
      </c>
      <c r="D2669" s="1">
        <v>41903</v>
      </c>
      <c r="E2669" t="s">
        <v>55</v>
      </c>
      <c r="F2669" t="s">
        <v>1491</v>
      </c>
      <c r="G2669" t="s">
        <v>1492</v>
      </c>
      <c r="H2669" t="s">
        <v>31</v>
      </c>
      <c r="I2669" t="s">
        <v>6988</v>
      </c>
      <c r="J2669" t="s">
        <v>2550</v>
      </c>
      <c r="K2669" t="s">
        <v>34</v>
      </c>
      <c r="L2669">
        <v>83704</v>
      </c>
      <c r="M2669" t="s">
        <v>35</v>
      </c>
      <c r="N2669" t="s">
        <v>105</v>
      </c>
      <c r="O2669" t="s">
        <v>3640</v>
      </c>
      <c r="P2669" t="s">
        <v>61</v>
      </c>
      <c r="Q2669" t="s">
        <v>294</v>
      </c>
      <c r="R2669" t="s">
        <v>3641</v>
      </c>
      <c r="S2669" s="5">
        <v>89.97</v>
      </c>
      <c r="T2669">
        <v>3</v>
      </c>
      <c r="U2669">
        <v>0</v>
      </c>
      <c r="V2669">
        <v>37.787400000000012</v>
      </c>
      <c r="W2669">
        <v>21.5</v>
      </c>
      <c r="X2669" t="s">
        <v>53</v>
      </c>
      <c r="Y2669" t="s">
        <v>6996</v>
      </c>
      <c r="Z2669">
        <v>2014</v>
      </c>
      <c r="AA2669" s="6">
        <f>(Orders[[#This Row],[Sales]]*Orders[[#This Row],[Quantity]])-Orders[[#This Row],[Discount]]</f>
        <v>269.90999999999997</v>
      </c>
    </row>
    <row r="2670" spans="1:27" ht="16.5" x14ac:dyDescent="0.3">
      <c r="A2670">
        <v>37011</v>
      </c>
      <c r="B2670" t="s">
        <v>7325</v>
      </c>
      <c r="C2670" s="1">
        <v>41908</v>
      </c>
      <c r="D2670" s="1">
        <v>41912</v>
      </c>
      <c r="E2670" t="s">
        <v>66</v>
      </c>
      <c r="F2670" t="s">
        <v>4207</v>
      </c>
      <c r="G2670" t="s">
        <v>4208</v>
      </c>
      <c r="H2670" t="s">
        <v>31</v>
      </c>
      <c r="I2670" t="s">
        <v>642</v>
      </c>
      <c r="J2670" t="s">
        <v>495</v>
      </c>
      <c r="K2670" t="s">
        <v>34</v>
      </c>
      <c r="L2670">
        <v>23223</v>
      </c>
      <c r="M2670" t="s">
        <v>35</v>
      </c>
      <c r="N2670" t="s">
        <v>36</v>
      </c>
      <c r="O2670" t="s">
        <v>3672</v>
      </c>
      <c r="P2670" t="s">
        <v>50</v>
      </c>
      <c r="Q2670" t="s">
        <v>112</v>
      </c>
      <c r="R2670" t="s">
        <v>3673</v>
      </c>
      <c r="S2670" s="5">
        <v>177.55</v>
      </c>
      <c r="T2670">
        <v>5</v>
      </c>
      <c r="U2670">
        <v>0</v>
      </c>
      <c r="V2670">
        <v>47.938499999999998</v>
      </c>
      <c r="W2670">
        <v>20.63</v>
      </c>
      <c r="X2670" t="s">
        <v>53</v>
      </c>
      <c r="Y2670" t="s">
        <v>6996</v>
      </c>
      <c r="Z2670">
        <v>2014</v>
      </c>
      <c r="AA2670" s="6">
        <f>(Orders[[#This Row],[Sales]]*Orders[[#This Row],[Quantity]])-Orders[[#This Row],[Discount]]</f>
        <v>887.75</v>
      </c>
    </row>
    <row r="2671" spans="1:27" ht="16.5" x14ac:dyDescent="0.3">
      <c r="A2671">
        <v>33568</v>
      </c>
      <c r="B2671" t="s">
        <v>7326</v>
      </c>
      <c r="C2671" s="1">
        <v>41173</v>
      </c>
      <c r="D2671" s="1">
        <v>41179</v>
      </c>
      <c r="E2671" t="s">
        <v>66</v>
      </c>
      <c r="F2671" t="s">
        <v>6663</v>
      </c>
      <c r="G2671" t="s">
        <v>6664</v>
      </c>
      <c r="H2671" t="s">
        <v>31</v>
      </c>
      <c r="I2671" t="s">
        <v>144</v>
      </c>
      <c r="J2671" t="s">
        <v>145</v>
      </c>
      <c r="K2671" t="s">
        <v>34</v>
      </c>
      <c r="L2671">
        <v>98105</v>
      </c>
      <c r="M2671" t="s">
        <v>35</v>
      </c>
      <c r="N2671" t="s">
        <v>105</v>
      </c>
      <c r="O2671" t="s">
        <v>1448</v>
      </c>
      <c r="P2671" t="s">
        <v>50</v>
      </c>
      <c r="Q2671" t="s">
        <v>112</v>
      </c>
      <c r="R2671" t="s">
        <v>1449</v>
      </c>
      <c r="S2671" s="5">
        <v>199.74</v>
      </c>
      <c r="T2671">
        <v>6</v>
      </c>
      <c r="U2671">
        <v>0</v>
      </c>
      <c r="V2671">
        <v>47.937600000000003</v>
      </c>
      <c r="W2671">
        <v>20.56</v>
      </c>
      <c r="X2671" t="s">
        <v>64</v>
      </c>
      <c r="Y2671" t="s">
        <v>6996</v>
      </c>
      <c r="Z2671">
        <v>2012</v>
      </c>
      <c r="AA2671" s="6">
        <f>(Orders[[#This Row],[Sales]]*Orders[[#This Row],[Quantity]])-Orders[[#This Row],[Discount]]</f>
        <v>1198.44</v>
      </c>
    </row>
    <row r="2672" spans="1:27" ht="16.5" x14ac:dyDescent="0.3">
      <c r="A2672">
        <v>39622</v>
      </c>
      <c r="B2672" t="s">
        <v>7327</v>
      </c>
      <c r="C2672" s="1">
        <v>41891</v>
      </c>
      <c r="D2672" s="1">
        <v>41892</v>
      </c>
      <c r="E2672" t="s">
        <v>55</v>
      </c>
      <c r="F2672" t="s">
        <v>2255</v>
      </c>
      <c r="G2672" t="s">
        <v>2256</v>
      </c>
      <c r="H2672" t="s">
        <v>94</v>
      </c>
      <c r="I2672" t="s">
        <v>4137</v>
      </c>
      <c r="J2672" t="s">
        <v>389</v>
      </c>
      <c r="K2672" t="s">
        <v>34</v>
      </c>
      <c r="L2672">
        <v>33012</v>
      </c>
      <c r="M2672" t="s">
        <v>35</v>
      </c>
      <c r="N2672" t="s">
        <v>36</v>
      </c>
      <c r="O2672" t="s">
        <v>4572</v>
      </c>
      <c r="P2672" t="s">
        <v>61</v>
      </c>
      <c r="Q2672" t="s">
        <v>72</v>
      </c>
      <c r="R2672" t="s">
        <v>4573</v>
      </c>
      <c r="S2672" s="5">
        <v>158.376</v>
      </c>
      <c r="T2672">
        <v>3</v>
      </c>
      <c r="U2672">
        <v>0.2</v>
      </c>
      <c r="V2672">
        <v>13.85790000000001</v>
      </c>
      <c r="W2672">
        <v>20.399999999999999</v>
      </c>
      <c r="X2672" t="s">
        <v>53</v>
      </c>
      <c r="Y2672" t="s">
        <v>6996</v>
      </c>
      <c r="Z2672">
        <v>2014</v>
      </c>
      <c r="AA2672" s="6">
        <f>(Orders[[#This Row],[Sales]]*Orders[[#This Row],[Quantity]])-Orders[[#This Row],[Discount]]</f>
        <v>474.92800000000005</v>
      </c>
    </row>
    <row r="2673" spans="1:27" ht="16.5" x14ac:dyDescent="0.3">
      <c r="A2673">
        <v>40365</v>
      </c>
      <c r="B2673" t="s">
        <v>7328</v>
      </c>
      <c r="C2673" s="1">
        <v>41520</v>
      </c>
      <c r="D2673" s="1">
        <v>41523</v>
      </c>
      <c r="E2673" t="s">
        <v>28</v>
      </c>
      <c r="F2673" t="s">
        <v>1275</v>
      </c>
      <c r="G2673" t="s">
        <v>1276</v>
      </c>
      <c r="H2673" t="s">
        <v>31</v>
      </c>
      <c r="I2673" t="s">
        <v>540</v>
      </c>
      <c r="J2673" t="s">
        <v>145</v>
      </c>
      <c r="K2673" t="s">
        <v>34</v>
      </c>
      <c r="L2673">
        <v>98198</v>
      </c>
      <c r="M2673" t="s">
        <v>35</v>
      </c>
      <c r="N2673" t="s">
        <v>105</v>
      </c>
      <c r="O2673" t="s">
        <v>3616</v>
      </c>
      <c r="P2673" t="s">
        <v>38</v>
      </c>
      <c r="Q2673" t="s">
        <v>98</v>
      </c>
      <c r="R2673" t="s">
        <v>3617</v>
      </c>
      <c r="S2673" s="5">
        <v>215.976</v>
      </c>
      <c r="T2673">
        <v>3</v>
      </c>
      <c r="U2673">
        <v>0.2</v>
      </c>
      <c r="V2673">
        <v>-2.699700000000036</v>
      </c>
      <c r="W2673">
        <v>20.36</v>
      </c>
      <c r="X2673" t="s">
        <v>64</v>
      </c>
      <c r="Y2673" t="s">
        <v>6996</v>
      </c>
      <c r="Z2673">
        <v>2013</v>
      </c>
      <c r="AA2673" s="6">
        <f>(Orders[[#This Row],[Sales]]*Orders[[#This Row],[Quantity]])-Orders[[#This Row],[Discount]]</f>
        <v>647.72799999999995</v>
      </c>
    </row>
    <row r="2674" spans="1:27" ht="16.5" x14ac:dyDescent="0.3">
      <c r="A2674">
        <v>37334</v>
      </c>
      <c r="B2674" t="s">
        <v>7329</v>
      </c>
      <c r="C2674" s="1">
        <v>41522</v>
      </c>
      <c r="D2674" s="1">
        <v>41526</v>
      </c>
      <c r="E2674" t="s">
        <v>66</v>
      </c>
      <c r="F2674" t="s">
        <v>5101</v>
      </c>
      <c r="G2674" t="s">
        <v>5102</v>
      </c>
      <c r="H2674" t="s">
        <v>31</v>
      </c>
      <c r="I2674" t="s">
        <v>7330</v>
      </c>
      <c r="J2674" t="s">
        <v>96</v>
      </c>
      <c r="K2674" t="s">
        <v>34</v>
      </c>
      <c r="L2674">
        <v>40324</v>
      </c>
      <c r="M2674" t="s">
        <v>35</v>
      </c>
      <c r="N2674" t="s">
        <v>36</v>
      </c>
      <c r="O2674" t="s">
        <v>7331</v>
      </c>
      <c r="P2674" t="s">
        <v>50</v>
      </c>
      <c r="Q2674" t="s">
        <v>51</v>
      </c>
      <c r="R2674" t="s">
        <v>7332</v>
      </c>
      <c r="S2674" s="5">
        <v>113.94</v>
      </c>
      <c r="T2674">
        <v>6</v>
      </c>
      <c r="U2674">
        <v>0</v>
      </c>
      <c r="V2674">
        <v>54.691199999999988</v>
      </c>
      <c r="W2674">
        <v>20.350000000000001</v>
      </c>
      <c r="X2674" t="s">
        <v>53</v>
      </c>
      <c r="Y2674" t="s">
        <v>6996</v>
      </c>
      <c r="Z2674">
        <v>2013</v>
      </c>
      <c r="AA2674" s="6">
        <f>(Orders[[#This Row],[Sales]]*Orders[[#This Row],[Quantity]])-Orders[[#This Row],[Discount]]</f>
        <v>683.64</v>
      </c>
    </row>
    <row r="2675" spans="1:27" ht="16.5" x14ac:dyDescent="0.3">
      <c r="A2675">
        <v>34423</v>
      </c>
      <c r="B2675" t="s">
        <v>7333</v>
      </c>
      <c r="C2675" s="1">
        <v>41891</v>
      </c>
      <c r="D2675" s="1">
        <v>41895</v>
      </c>
      <c r="E2675" t="s">
        <v>66</v>
      </c>
      <c r="F2675" t="s">
        <v>3214</v>
      </c>
      <c r="G2675" t="s">
        <v>3215</v>
      </c>
      <c r="H2675" t="s">
        <v>31</v>
      </c>
      <c r="I2675" t="s">
        <v>85</v>
      </c>
      <c r="J2675" t="s">
        <v>86</v>
      </c>
      <c r="K2675" t="s">
        <v>34</v>
      </c>
      <c r="L2675">
        <v>19134</v>
      </c>
      <c r="M2675" t="s">
        <v>35</v>
      </c>
      <c r="N2675" t="s">
        <v>87</v>
      </c>
      <c r="O2675" t="s">
        <v>4281</v>
      </c>
      <c r="P2675" t="s">
        <v>61</v>
      </c>
      <c r="Q2675" t="s">
        <v>72</v>
      </c>
      <c r="R2675" t="s">
        <v>4282</v>
      </c>
      <c r="S2675" s="5">
        <v>258.52800000000002</v>
      </c>
      <c r="T2675">
        <v>2</v>
      </c>
      <c r="U2675">
        <v>0.4</v>
      </c>
      <c r="V2675">
        <v>-47.396800000000013</v>
      </c>
      <c r="W2675">
        <v>20.29</v>
      </c>
      <c r="X2675" t="s">
        <v>53</v>
      </c>
      <c r="Y2675" t="s">
        <v>6996</v>
      </c>
      <c r="Z2675">
        <v>2014</v>
      </c>
      <c r="AA2675" s="6">
        <f>(Orders[[#This Row],[Sales]]*Orders[[#This Row],[Quantity]])-Orders[[#This Row],[Discount]]</f>
        <v>516.65600000000006</v>
      </c>
    </row>
    <row r="2676" spans="1:27" ht="16.5" x14ac:dyDescent="0.3">
      <c r="A2676">
        <v>38281</v>
      </c>
      <c r="B2676" t="s">
        <v>7334</v>
      </c>
      <c r="C2676" s="1">
        <v>41519</v>
      </c>
      <c r="D2676" s="1">
        <v>41523</v>
      </c>
      <c r="E2676" t="s">
        <v>66</v>
      </c>
      <c r="F2676" t="s">
        <v>2924</v>
      </c>
      <c r="G2676" t="s">
        <v>2925</v>
      </c>
      <c r="H2676" t="s">
        <v>31</v>
      </c>
      <c r="I2676" t="s">
        <v>59</v>
      </c>
      <c r="J2676" t="s">
        <v>47</v>
      </c>
      <c r="K2676" t="s">
        <v>34</v>
      </c>
      <c r="L2676">
        <v>48227</v>
      </c>
      <c r="M2676" t="s">
        <v>35</v>
      </c>
      <c r="N2676" t="s">
        <v>48</v>
      </c>
      <c r="O2676" t="s">
        <v>7335</v>
      </c>
      <c r="P2676" t="s">
        <v>50</v>
      </c>
      <c r="Q2676" t="s">
        <v>89</v>
      </c>
      <c r="R2676" t="s">
        <v>7336</v>
      </c>
      <c r="S2676" s="5">
        <v>376.74</v>
      </c>
      <c r="T2676">
        <v>4</v>
      </c>
      <c r="U2676">
        <v>0.1</v>
      </c>
      <c r="V2676">
        <v>71.161999999999978</v>
      </c>
      <c r="W2676">
        <v>20.18</v>
      </c>
      <c r="X2676" t="s">
        <v>64</v>
      </c>
      <c r="Y2676" t="s">
        <v>6996</v>
      </c>
      <c r="Z2676">
        <v>2013</v>
      </c>
      <c r="AA2676" s="6">
        <f>(Orders[[#This Row],[Sales]]*Orders[[#This Row],[Quantity]])-Orders[[#This Row],[Discount]]</f>
        <v>1506.8600000000001</v>
      </c>
    </row>
    <row r="2677" spans="1:27" ht="16.5" x14ac:dyDescent="0.3">
      <c r="A2677">
        <v>33324</v>
      </c>
      <c r="B2677" t="s">
        <v>7337</v>
      </c>
      <c r="C2677" s="1">
        <v>41526</v>
      </c>
      <c r="D2677" s="1">
        <v>41528</v>
      </c>
      <c r="E2677" t="s">
        <v>28</v>
      </c>
      <c r="F2677" t="s">
        <v>1942</v>
      </c>
      <c r="G2677" t="s">
        <v>1943</v>
      </c>
      <c r="H2677" t="s">
        <v>94</v>
      </c>
      <c r="I2677" t="s">
        <v>377</v>
      </c>
      <c r="J2677" t="s">
        <v>104</v>
      </c>
      <c r="K2677" t="s">
        <v>34</v>
      </c>
      <c r="L2677">
        <v>93534</v>
      </c>
      <c r="M2677" t="s">
        <v>35</v>
      </c>
      <c r="N2677" t="s">
        <v>105</v>
      </c>
      <c r="O2677" t="s">
        <v>3708</v>
      </c>
      <c r="P2677" t="s">
        <v>50</v>
      </c>
      <c r="Q2677" t="s">
        <v>51</v>
      </c>
      <c r="R2677" t="s">
        <v>3709</v>
      </c>
      <c r="S2677" s="5">
        <v>67.13600000000001</v>
      </c>
      <c r="T2677">
        <v>4</v>
      </c>
      <c r="U2677">
        <v>0.2</v>
      </c>
      <c r="V2677">
        <v>23.497599999999991</v>
      </c>
      <c r="W2677">
        <v>20.16</v>
      </c>
      <c r="X2677" t="s">
        <v>41</v>
      </c>
      <c r="Y2677" t="s">
        <v>6996</v>
      </c>
      <c r="Z2677">
        <v>2013</v>
      </c>
      <c r="AA2677" s="6">
        <f>(Orders[[#This Row],[Sales]]*Orders[[#This Row],[Quantity]])-Orders[[#This Row],[Discount]]</f>
        <v>268.34400000000005</v>
      </c>
    </row>
    <row r="2678" spans="1:27" ht="16.5" x14ac:dyDescent="0.3">
      <c r="A2678">
        <v>36915</v>
      </c>
      <c r="B2678" t="s">
        <v>7338</v>
      </c>
      <c r="C2678" s="1">
        <v>41170</v>
      </c>
      <c r="D2678" s="1">
        <v>41173</v>
      </c>
      <c r="E2678" t="s">
        <v>55</v>
      </c>
      <c r="F2678" t="s">
        <v>6576</v>
      </c>
      <c r="G2678" t="s">
        <v>6577</v>
      </c>
      <c r="H2678" t="s">
        <v>31</v>
      </c>
      <c r="I2678" t="s">
        <v>157</v>
      </c>
      <c r="J2678" t="s">
        <v>104</v>
      </c>
      <c r="K2678" t="s">
        <v>34</v>
      </c>
      <c r="L2678">
        <v>92105</v>
      </c>
      <c r="M2678" t="s">
        <v>35</v>
      </c>
      <c r="N2678" t="s">
        <v>105</v>
      </c>
      <c r="O2678" t="s">
        <v>7275</v>
      </c>
      <c r="P2678" t="s">
        <v>50</v>
      </c>
      <c r="Q2678" t="s">
        <v>112</v>
      </c>
      <c r="R2678" t="s">
        <v>7276</v>
      </c>
      <c r="S2678" s="5">
        <v>443.92</v>
      </c>
      <c r="T2678">
        <v>4</v>
      </c>
      <c r="U2678">
        <v>0</v>
      </c>
      <c r="V2678">
        <v>8.8783999999999992</v>
      </c>
      <c r="W2678">
        <v>20</v>
      </c>
      <c r="X2678" t="s">
        <v>53</v>
      </c>
      <c r="Y2678" t="s">
        <v>6996</v>
      </c>
      <c r="Z2678">
        <v>2012</v>
      </c>
      <c r="AA2678" s="6">
        <f>(Orders[[#This Row],[Sales]]*Orders[[#This Row],[Quantity]])-Orders[[#This Row],[Discount]]</f>
        <v>1775.68</v>
      </c>
    </row>
    <row r="2679" spans="1:27" ht="16.5" x14ac:dyDescent="0.3">
      <c r="A2679">
        <v>39020</v>
      </c>
      <c r="B2679" t="s">
        <v>7339</v>
      </c>
      <c r="C2679" s="1">
        <v>41162</v>
      </c>
      <c r="D2679" s="1">
        <v>41166</v>
      </c>
      <c r="E2679" t="s">
        <v>66</v>
      </c>
      <c r="F2679" t="s">
        <v>7340</v>
      </c>
      <c r="G2679" t="s">
        <v>7341</v>
      </c>
      <c r="H2679" t="s">
        <v>58</v>
      </c>
      <c r="I2679" t="s">
        <v>550</v>
      </c>
      <c r="J2679" t="s">
        <v>171</v>
      </c>
      <c r="K2679" t="s">
        <v>34</v>
      </c>
      <c r="L2679">
        <v>78745</v>
      </c>
      <c r="M2679" t="s">
        <v>35</v>
      </c>
      <c r="N2679" t="s">
        <v>48</v>
      </c>
      <c r="O2679" t="s">
        <v>1064</v>
      </c>
      <c r="P2679" t="s">
        <v>38</v>
      </c>
      <c r="Q2679" t="s">
        <v>98</v>
      </c>
      <c r="R2679" t="s">
        <v>1065</v>
      </c>
      <c r="S2679" s="5">
        <v>179.886</v>
      </c>
      <c r="T2679">
        <v>1</v>
      </c>
      <c r="U2679">
        <v>0.3</v>
      </c>
      <c r="V2679">
        <v>-2.5698000000000292</v>
      </c>
      <c r="W2679">
        <v>19.89</v>
      </c>
      <c r="X2679" t="s">
        <v>53</v>
      </c>
      <c r="Y2679" t="s">
        <v>6996</v>
      </c>
      <c r="Z2679">
        <v>2012</v>
      </c>
      <c r="AA2679" s="6">
        <f>(Orders[[#This Row],[Sales]]*Orders[[#This Row],[Quantity]])-Orders[[#This Row],[Discount]]</f>
        <v>179.58599999999998</v>
      </c>
    </row>
    <row r="2680" spans="1:27" ht="16.5" x14ac:dyDescent="0.3">
      <c r="A2680">
        <v>40370</v>
      </c>
      <c r="B2680" t="s">
        <v>7342</v>
      </c>
      <c r="C2680" s="1">
        <v>41522</v>
      </c>
      <c r="D2680" s="1">
        <v>41526</v>
      </c>
      <c r="E2680" t="s">
        <v>66</v>
      </c>
      <c r="F2680" t="s">
        <v>889</v>
      </c>
      <c r="G2680" t="s">
        <v>890</v>
      </c>
      <c r="H2680" t="s">
        <v>31</v>
      </c>
      <c r="I2680" t="s">
        <v>77</v>
      </c>
      <c r="J2680" t="s">
        <v>78</v>
      </c>
      <c r="K2680" t="s">
        <v>34</v>
      </c>
      <c r="L2680">
        <v>65807</v>
      </c>
      <c r="M2680" t="s">
        <v>35</v>
      </c>
      <c r="N2680" t="s">
        <v>48</v>
      </c>
      <c r="O2680" t="s">
        <v>4344</v>
      </c>
      <c r="P2680" t="s">
        <v>61</v>
      </c>
      <c r="Q2680" t="s">
        <v>294</v>
      </c>
      <c r="R2680" t="s">
        <v>4345</v>
      </c>
      <c r="S2680" s="5">
        <v>279.95</v>
      </c>
      <c r="T2680">
        <v>5</v>
      </c>
      <c r="U2680">
        <v>0</v>
      </c>
      <c r="V2680">
        <v>67.188000000000017</v>
      </c>
      <c r="W2680">
        <v>19.78</v>
      </c>
      <c r="X2680" t="s">
        <v>64</v>
      </c>
      <c r="Y2680" t="s">
        <v>6996</v>
      </c>
      <c r="Z2680">
        <v>2013</v>
      </c>
      <c r="AA2680" s="6">
        <f>(Orders[[#This Row],[Sales]]*Orders[[#This Row],[Quantity]])-Orders[[#This Row],[Discount]]</f>
        <v>1399.75</v>
      </c>
    </row>
    <row r="2681" spans="1:27" ht="16.5" x14ac:dyDescent="0.3">
      <c r="A2681">
        <v>39133</v>
      </c>
      <c r="B2681" t="s">
        <v>7343</v>
      </c>
      <c r="C2681" s="1">
        <v>41177</v>
      </c>
      <c r="D2681" s="1">
        <v>41182</v>
      </c>
      <c r="E2681" t="s">
        <v>66</v>
      </c>
      <c r="F2681" t="s">
        <v>2618</v>
      </c>
      <c r="G2681" t="s">
        <v>2619</v>
      </c>
      <c r="H2681" t="s">
        <v>58</v>
      </c>
      <c r="I2681" t="s">
        <v>144</v>
      </c>
      <c r="J2681" t="s">
        <v>145</v>
      </c>
      <c r="K2681" t="s">
        <v>34</v>
      </c>
      <c r="L2681">
        <v>98103</v>
      </c>
      <c r="M2681" t="s">
        <v>35</v>
      </c>
      <c r="N2681" t="s">
        <v>105</v>
      </c>
      <c r="O2681" t="s">
        <v>5167</v>
      </c>
      <c r="P2681" t="s">
        <v>38</v>
      </c>
      <c r="Q2681" t="s">
        <v>98</v>
      </c>
      <c r="R2681" t="s">
        <v>5168</v>
      </c>
      <c r="S2681" s="5">
        <v>307.13600000000002</v>
      </c>
      <c r="T2681">
        <v>4</v>
      </c>
      <c r="U2681">
        <v>0.2</v>
      </c>
      <c r="V2681">
        <v>-11.51760000000003</v>
      </c>
      <c r="W2681">
        <v>19.510000000000002</v>
      </c>
      <c r="X2681" t="s">
        <v>64</v>
      </c>
      <c r="Y2681" t="s">
        <v>6996</v>
      </c>
      <c r="Z2681">
        <v>2012</v>
      </c>
      <c r="AA2681" s="6">
        <f>(Orders[[#This Row],[Sales]]*Orders[[#This Row],[Quantity]])-Orders[[#This Row],[Discount]]</f>
        <v>1228.3440000000001</v>
      </c>
    </row>
    <row r="2682" spans="1:27" ht="16.5" x14ac:dyDescent="0.3">
      <c r="A2682">
        <v>33080</v>
      </c>
      <c r="B2682" t="s">
        <v>7344</v>
      </c>
      <c r="C2682" s="1">
        <v>41905</v>
      </c>
      <c r="D2682" s="1">
        <v>41909</v>
      </c>
      <c r="E2682" t="s">
        <v>66</v>
      </c>
      <c r="F2682" t="s">
        <v>3055</v>
      </c>
      <c r="G2682" t="s">
        <v>3056</v>
      </c>
      <c r="H2682" t="s">
        <v>58</v>
      </c>
      <c r="I2682" t="s">
        <v>1273</v>
      </c>
      <c r="J2682" t="s">
        <v>202</v>
      </c>
      <c r="K2682" t="s">
        <v>34</v>
      </c>
      <c r="L2682">
        <v>53209</v>
      </c>
      <c r="M2682" t="s">
        <v>35</v>
      </c>
      <c r="N2682" t="s">
        <v>48</v>
      </c>
      <c r="O2682" t="s">
        <v>6771</v>
      </c>
      <c r="P2682" t="s">
        <v>50</v>
      </c>
      <c r="Q2682" t="s">
        <v>416</v>
      </c>
      <c r="R2682" t="s">
        <v>6772</v>
      </c>
      <c r="S2682" s="5">
        <v>219.84</v>
      </c>
      <c r="T2682">
        <v>4</v>
      </c>
      <c r="U2682">
        <v>0</v>
      </c>
      <c r="V2682">
        <v>107.7216</v>
      </c>
      <c r="W2682">
        <v>19.39</v>
      </c>
      <c r="X2682" t="s">
        <v>64</v>
      </c>
      <c r="Y2682" t="s">
        <v>6996</v>
      </c>
      <c r="Z2682">
        <v>2014</v>
      </c>
      <c r="AA2682" s="6">
        <f>(Orders[[#This Row],[Sales]]*Orders[[#This Row],[Quantity]])-Orders[[#This Row],[Discount]]</f>
        <v>879.36</v>
      </c>
    </row>
    <row r="2683" spans="1:27" ht="16.5" x14ac:dyDescent="0.3">
      <c r="A2683">
        <v>33812</v>
      </c>
      <c r="B2683" t="s">
        <v>7345</v>
      </c>
      <c r="C2683" s="1">
        <v>40791</v>
      </c>
      <c r="D2683" s="1">
        <v>40796</v>
      </c>
      <c r="E2683" t="s">
        <v>66</v>
      </c>
      <c r="F2683" t="s">
        <v>5293</v>
      </c>
      <c r="G2683" t="s">
        <v>5294</v>
      </c>
      <c r="H2683" t="s">
        <v>31</v>
      </c>
      <c r="I2683" t="s">
        <v>6122</v>
      </c>
      <c r="J2683" t="s">
        <v>250</v>
      </c>
      <c r="K2683" t="s">
        <v>34</v>
      </c>
      <c r="L2683">
        <v>43402</v>
      </c>
      <c r="M2683" t="s">
        <v>35</v>
      </c>
      <c r="N2683" t="s">
        <v>87</v>
      </c>
      <c r="O2683" t="s">
        <v>3082</v>
      </c>
      <c r="P2683" t="s">
        <v>50</v>
      </c>
      <c r="Q2683" t="s">
        <v>112</v>
      </c>
      <c r="R2683" t="s">
        <v>3083</v>
      </c>
      <c r="S2683" s="5">
        <v>264.32</v>
      </c>
      <c r="T2683">
        <v>2</v>
      </c>
      <c r="U2683">
        <v>0.2</v>
      </c>
      <c r="V2683">
        <v>19.824000000000002</v>
      </c>
      <c r="W2683">
        <v>19.39</v>
      </c>
      <c r="X2683" t="s">
        <v>64</v>
      </c>
      <c r="Y2683" t="s">
        <v>6996</v>
      </c>
      <c r="Z2683">
        <v>2011</v>
      </c>
      <c r="AA2683" s="6">
        <f>(Orders[[#This Row],[Sales]]*Orders[[#This Row],[Quantity]])-Orders[[#This Row],[Discount]]</f>
        <v>528.43999999999994</v>
      </c>
    </row>
    <row r="2684" spans="1:27" ht="16.5" x14ac:dyDescent="0.3">
      <c r="A2684">
        <v>37925</v>
      </c>
      <c r="B2684" t="s">
        <v>7346</v>
      </c>
      <c r="C2684" s="1">
        <v>41171</v>
      </c>
      <c r="D2684" s="1">
        <v>41174</v>
      </c>
      <c r="E2684" t="s">
        <v>28</v>
      </c>
      <c r="F2684" t="s">
        <v>1374</v>
      </c>
      <c r="G2684" t="s">
        <v>1375</v>
      </c>
      <c r="H2684" t="s">
        <v>31</v>
      </c>
      <c r="I2684" t="s">
        <v>232</v>
      </c>
      <c r="J2684" t="s">
        <v>233</v>
      </c>
      <c r="K2684" t="s">
        <v>34</v>
      </c>
      <c r="L2684">
        <v>10024</v>
      </c>
      <c r="M2684" t="s">
        <v>35</v>
      </c>
      <c r="N2684" t="s">
        <v>87</v>
      </c>
      <c r="O2684" t="s">
        <v>2668</v>
      </c>
      <c r="P2684" t="s">
        <v>61</v>
      </c>
      <c r="Q2684" t="s">
        <v>72</v>
      </c>
      <c r="R2684" t="s">
        <v>2669</v>
      </c>
      <c r="S2684" s="5">
        <v>279.86</v>
      </c>
      <c r="T2684">
        <v>14</v>
      </c>
      <c r="U2684">
        <v>0</v>
      </c>
      <c r="V2684">
        <v>134.33279999999999</v>
      </c>
      <c r="W2684">
        <v>19.05</v>
      </c>
      <c r="X2684" t="s">
        <v>53</v>
      </c>
      <c r="Y2684" t="s">
        <v>6996</v>
      </c>
      <c r="Z2684">
        <v>2012</v>
      </c>
      <c r="AA2684" s="6">
        <f>(Orders[[#This Row],[Sales]]*Orders[[#This Row],[Quantity]])-Orders[[#This Row],[Discount]]</f>
        <v>3918.04</v>
      </c>
    </row>
    <row r="2685" spans="1:27" ht="16.5" x14ac:dyDescent="0.3">
      <c r="A2685">
        <v>31788</v>
      </c>
      <c r="B2685" t="s">
        <v>7347</v>
      </c>
      <c r="C2685" s="1">
        <v>40800</v>
      </c>
      <c r="D2685" s="1">
        <v>40805</v>
      </c>
      <c r="E2685" t="s">
        <v>66</v>
      </c>
      <c r="F2685" t="s">
        <v>7348</v>
      </c>
      <c r="G2685" t="s">
        <v>7349</v>
      </c>
      <c r="H2685" t="s">
        <v>31</v>
      </c>
      <c r="I2685" t="s">
        <v>1152</v>
      </c>
      <c r="J2685" t="s">
        <v>233</v>
      </c>
      <c r="K2685" t="s">
        <v>34</v>
      </c>
      <c r="L2685">
        <v>14609</v>
      </c>
      <c r="M2685" t="s">
        <v>35</v>
      </c>
      <c r="N2685" t="s">
        <v>87</v>
      </c>
      <c r="O2685" t="s">
        <v>1165</v>
      </c>
      <c r="P2685" t="s">
        <v>50</v>
      </c>
      <c r="Q2685" t="s">
        <v>112</v>
      </c>
      <c r="R2685" t="s">
        <v>1166</v>
      </c>
      <c r="S2685" s="5">
        <v>449.15</v>
      </c>
      <c r="T2685">
        <v>5</v>
      </c>
      <c r="U2685">
        <v>0</v>
      </c>
      <c r="V2685">
        <v>8.9829999999999899</v>
      </c>
      <c r="W2685">
        <v>19.03</v>
      </c>
      <c r="X2685" t="s">
        <v>64</v>
      </c>
      <c r="Y2685" t="s">
        <v>6996</v>
      </c>
      <c r="Z2685">
        <v>2011</v>
      </c>
      <c r="AA2685" s="6">
        <f>(Orders[[#This Row],[Sales]]*Orders[[#This Row],[Quantity]])-Orders[[#This Row],[Discount]]</f>
        <v>2245.75</v>
      </c>
    </row>
    <row r="2686" spans="1:27" ht="16.5" x14ac:dyDescent="0.3">
      <c r="A2686">
        <v>36060</v>
      </c>
      <c r="B2686" t="s">
        <v>7350</v>
      </c>
      <c r="C2686" s="1">
        <v>40803</v>
      </c>
      <c r="D2686" s="1">
        <v>40807</v>
      </c>
      <c r="E2686" t="s">
        <v>66</v>
      </c>
      <c r="F2686" t="s">
        <v>4272</v>
      </c>
      <c r="G2686" t="s">
        <v>4273</v>
      </c>
      <c r="H2686" t="s">
        <v>31</v>
      </c>
      <c r="I2686" t="s">
        <v>4291</v>
      </c>
      <c r="J2686" t="s">
        <v>104</v>
      </c>
      <c r="K2686" t="s">
        <v>34</v>
      </c>
      <c r="L2686">
        <v>91911</v>
      </c>
      <c r="M2686" t="s">
        <v>35</v>
      </c>
      <c r="N2686" t="s">
        <v>105</v>
      </c>
      <c r="O2686" t="s">
        <v>2529</v>
      </c>
      <c r="P2686" t="s">
        <v>50</v>
      </c>
      <c r="Q2686" t="s">
        <v>372</v>
      </c>
      <c r="R2686" t="s">
        <v>2530</v>
      </c>
      <c r="S2686" s="5">
        <v>182.94</v>
      </c>
      <c r="T2686">
        <v>3</v>
      </c>
      <c r="U2686">
        <v>0</v>
      </c>
      <c r="V2686">
        <v>85.981799999999993</v>
      </c>
      <c r="W2686">
        <v>18.489999999999998</v>
      </c>
      <c r="X2686" t="s">
        <v>64</v>
      </c>
      <c r="Y2686" t="s">
        <v>6996</v>
      </c>
      <c r="Z2686">
        <v>2011</v>
      </c>
      <c r="AA2686" s="6">
        <f>(Orders[[#This Row],[Sales]]*Orders[[#This Row],[Quantity]])-Orders[[#This Row],[Discount]]</f>
        <v>548.81999999999994</v>
      </c>
    </row>
    <row r="2687" spans="1:27" ht="16.5" x14ac:dyDescent="0.3">
      <c r="A2687">
        <v>35825</v>
      </c>
      <c r="B2687" t="s">
        <v>7351</v>
      </c>
      <c r="C2687" s="1">
        <v>41891</v>
      </c>
      <c r="D2687" s="1">
        <v>41893</v>
      </c>
      <c r="E2687" t="s">
        <v>28</v>
      </c>
      <c r="F2687" t="s">
        <v>3040</v>
      </c>
      <c r="G2687" t="s">
        <v>3041</v>
      </c>
      <c r="H2687" t="s">
        <v>58</v>
      </c>
      <c r="I2687" t="s">
        <v>563</v>
      </c>
      <c r="J2687" t="s">
        <v>250</v>
      </c>
      <c r="K2687" t="s">
        <v>34</v>
      </c>
      <c r="L2687">
        <v>43302</v>
      </c>
      <c r="M2687" t="s">
        <v>35</v>
      </c>
      <c r="N2687" t="s">
        <v>87</v>
      </c>
      <c r="O2687" t="s">
        <v>7352</v>
      </c>
      <c r="P2687" t="s">
        <v>61</v>
      </c>
      <c r="Q2687" t="s">
        <v>294</v>
      </c>
      <c r="R2687" t="s">
        <v>7353</v>
      </c>
      <c r="S2687" s="5">
        <v>116.83199999999999</v>
      </c>
      <c r="T2687">
        <v>4</v>
      </c>
      <c r="U2687">
        <v>0.2</v>
      </c>
      <c r="V2687">
        <v>33.589200000000012</v>
      </c>
      <c r="W2687">
        <v>18.22</v>
      </c>
      <c r="X2687" t="s">
        <v>53</v>
      </c>
      <c r="Y2687" t="s">
        <v>6996</v>
      </c>
      <c r="Z2687">
        <v>2014</v>
      </c>
      <c r="AA2687" s="6">
        <f>(Orders[[#This Row],[Sales]]*Orders[[#This Row],[Quantity]])-Orders[[#This Row],[Discount]]</f>
        <v>467.12799999999999</v>
      </c>
    </row>
    <row r="2688" spans="1:27" ht="16.5" x14ac:dyDescent="0.3">
      <c r="A2688">
        <v>33091</v>
      </c>
      <c r="B2688" t="s">
        <v>7354</v>
      </c>
      <c r="C2688" s="1">
        <v>41523</v>
      </c>
      <c r="D2688" s="1">
        <v>41528</v>
      </c>
      <c r="E2688" t="s">
        <v>66</v>
      </c>
      <c r="F2688" t="s">
        <v>3158</v>
      </c>
      <c r="G2688" t="s">
        <v>3159</v>
      </c>
      <c r="H2688" t="s">
        <v>94</v>
      </c>
      <c r="I2688" t="s">
        <v>7305</v>
      </c>
      <c r="J2688" t="s">
        <v>488</v>
      </c>
      <c r="K2688" t="s">
        <v>34</v>
      </c>
      <c r="L2688">
        <v>66062</v>
      </c>
      <c r="M2688" t="s">
        <v>35</v>
      </c>
      <c r="N2688" t="s">
        <v>48</v>
      </c>
      <c r="O2688" t="s">
        <v>4472</v>
      </c>
      <c r="P2688" t="s">
        <v>50</v>
      </c>
      <c r="Q2688" t="s">
        <v>788</v>
      </c>
      <c r="R2688" t="s">
        <v>4473</v>
      </c>
      <c r="S2688" s="5">
        <v>107.94</v>
      </c>
      <c r="T2688">
        <v>3</v>
      </c>
      <c r="U2688">
        <v>0</v>
      </c>
      <c r="V2688">
        <v>26.984999999999989</v>
      </c>
      <c r="W2688">
        <v>18.05</v>
      </c>
      <c r="X2688" t="s">
        <v>53</v>
      </c>
      <c r="Y2688" t="s">
        <v>6996</v>
      </c>
      <c r="Z2688">
        <v>2013</v>
      </c>
      <c r="AA2688" s="6">
        <f>(Orders[[#This Row],[Sales]]*Orders[[#This Row],[Quantity]])-Orders[[#This Row],[Discount]]</f>
        <v>323.82</v>
      </c>
    </row>
    <row r="2689" spans="1:27" ht="16.5" x14ac:dyDescent="0.3">
      <c r="A2689">
        <v>34198</v>
      </c>
      <c r="B2689" t="s">
        <v>7355</v>
      </c>
      <c r="C2689" s="1">
        <v>41894</v>
      </c>
      <c r="D2689" s="1">
        <v>41898</v>
      </c>
      <c r="E2689" t="s">
        <v>66</v>
      </c>
      <c r="F2689" t="s">
        <v>3132</v>
      </c>
      <c r="G2689" t="s">
        <v>3133</v>
      </c>
      <c r="H2689" t="s">
        <v>94</v>
      </c>
      <c r="I2689" t="s">
        <v>69</v>
      </c>
      <c r="J2689" t="s">
        <v>70</v>
      </c>
      <c r="K2689" t="s">
        <v>34</v>
      </c>
      <c r="L2689">
        <v>31907</v>
      </c>
      <c r="M2689" t="s">
        <v>35</v>
      </c>
      <c r="N2689" t="s">
        <v>36</v>
      </c>
      <c r="O2689" t="s">
        <v>611</v>
      </c>
      <c r="P2689" t="s">
        <v>50</v>
      </c>
      <c r="Q2689" t="s">
        <v>416</v>
      </c>
      <c r="R2689" t="s">
        <v>612</v>
      </c>
      <c r="S2689" s="5">
        <v>184.66</v>
      </c>
      <c r="T2689">
        <v>7</v>
      </c>
      <c r="U2689">
        <v>0</v>
      </c>
      <c r="V2689">
        <v>84.943599999999989</v>
      </c>
      <c r="W2689">
        <v>17.96</v>
      </c>
      <c r="X2689" t="s">
        <v>53</v>
      </c>
      <c r="Y2689" t="s">
        <v>6996</v>
      </c>
      <c r="Z2689">
        <v>2014</v>
      </c>
      <c r="AA2689" s="6">
        <f>(Orders[[#This Row],[Sales]]*Orders[[#This Row],[Quantity]])-Orders[[#This Row],[Discount]]</f>
        <v>1292.6199999999999</v>
      </c>
    </row>
    <row r="2690" spans="1:27" ht="16.5" x14ac:dyDescent="0.3">
      <c r="A2690">
        <v>37088</v>
      </c>
      <c r="B2690" t="s">
        <v>7356</v>
      </c>
      <c r="C2690" s="1">
        <v>41912</v>
      </c>
      <c r="D2690" s="1">
        <v>41915</v>
      </c>
      <c r="E2690" t="s">
        <v>55</v>
      </c>
      <c r="F2690" t="s">
        <v>1213</v>
      </c>
      <c r="G2690" t="s">
        <v>1214</v>
      </c>
      <c r="H2690" t="s">
        <v>31</v>
      </c>
      <c r="I2690" t="s">
        <v>3983</v>
      </c>
      <c r="J2690" t="s">
        <v>104</v>
      </c>
      <c r="K2690" t="s">
        <v>34</v>
      </c>
      <c r="L2690">
        <v>93309</v>
      </c>
      <c r="M2690" t="s">
        <v>35</v>
      </c>
      <c r="N2690" t="s">
        <v>105</v>
      </c>
      <c r="O2690" t="s">
        <v>5957</v>
      </c>
      <c r="P2690" t="s">
        <v>38</v>
      </c>
      <c r="Q2690" t="s">
        <v>98</v>
      </c>
      <c r="R2690" t="s">
        <v>5958</v>
      </c>
      <c r="S2690" s="5">
        <v>72.784000000000006</v>
      </c>
      <c r="T2690">
        <v>1</v>
      </c>
      <c r="U2690">
        <v>0.2</v>
      </c>
      <c r="V2690">
        <v>0</v>
      </c>
      <c r="W2690">
        <v>17.920000000000002</v>
      </c>
      <c r="X2690" t="s">
        <v>64</v>
      </c>
      <c r="Y2690" t="s">
        <v>6996</v>
      </c>
      <c r="Z2690">
        <v>2014</v>
      </c>
      <c r="AA2690" s="6">
        <f>(Orders[[#This Row],[Sales]]*Orders[[#This Row],[Quantity]])-Orders[[#This Row],[Discount]]</f>
        <v>72.584000000000003</v>
      </c>
    </row>
    <row r="2691" spans="1:27" ht="16.5" x14ac:dyDescent="0.3">
      <c r="A2691">
        <v>37104</v>
      </c>
      <c r="B2691" t="s">
        <v>7357</v>
      </c>
      <c r="C2691" s="1">
        <v>41522</v>
      </c>
      <c r="D2691" s="1">
        <v>41525</v>
      </c>
      <c r="E2691" t="s">
        <v>28</v>
      </c>
      <c r="F2691" t="s">
        <v>359</v>
      </c>
      <c r="G2691" t="s">
        <v>360</v>
      </c>
      <c r="H2691" t="s">
        <v>31</v>
      </c>
      <c r="I2691" t="s">
        <v>2333</v>
      </c>
      <c r="J2691" t="s">
        <v>655</v>
      </c>
      <c r="K2691" t="s">
        <v>34</v>
      </c>
      <c r="L2691">
        <v>37918</v>
      </c>
      <c r="M2691" t="s">
        <v>35</v>
      </c>
      <c r="N2691" t="s">
        <v>36</v>
      </c>
      <c r="O2691" t="s">
        <v>682</v>
      </c>
      <c r="P2691" t="s">
        <v>50</v>
      </c>
      <c r="Q2691" t="s">
        <v>89</v>
      </c>
      <c r="R2691" t="s">
        <v>683</v>
      </c>
      <c r="S2691" s="5">
        <v>87.168000000000006</v>
      </c>
      <c r="T2691">
        <v>2</v>
      </c>
      <c r="U2691">
        <v>0.2</v>
      </c>
      <c r="V2691">
        <v>8.7168000000000063</v>
      </c>
      <c r="W2691">
        <v>17.920000000000002</v>
      </c>
      <c r="X2691" t="s">
        <v>41</v>
      </c>
      <c r="Y2691" t="s">
        <v>6996</v>
      </c>
      <c r="Z2691">
        <v>2013</v>
      </c>
      <c r="AA2691" s="6">
        <f>(Orders[[#This Row],[Sales]]*Orders[[#This Row],[Quantity]])-Orders[[#This Row],[Discount]]</f>
        <v>174.13600000000002</v>
      </c>
    </row>
    <row r="2692" spans="1:27" ht="16.5" x14ac:dyDescent="0.3">
      <c r="A2692">
        <v>33551</v>
      </c>
      <c r="B2692" t="s">
        <v>7358</v>
      </c>
      <c r="C2692" s="1">
        <v>41180</v>
      </c>
      <c r="D2692" s="1">
        <v>41183</v>
      </c>
      <c r="E2692" t="s">
        <v>55</v>
      </c>
      <c r="F2692" t="s">
        <v>670</v>
      </c>
      <c r="G2692" t="s">
        <v>671</v>
      </c>
      <c r="H2692" t="s">
        <v>58</v>
      </c>
      <c r="I2692" t="s">
        <v>103</v>
      </c>
      <c r="J2692" t="s">
        <v>104</v>
      </c>
      <c r="K2692" t="s">
        <v>34</v>
      </c>
      <c r="L2692">
        <v>94110</v>
      </c>
      <c r="M2692" t="s">
        <v>35</v>
      </c>
      <c r="N2692" t="s">
        <v>105</v>
      </c>
      <c r="O2692" t="s">
        <v>4783</v>
      </c>
      <c r="P2692" t="s">
        <v>50</v>
      </c>
      <c r="Q2692" t="s">
        <v>89</v>
      </c>
      <c r="R2692" t="s">
        <v>4784</v>
      </c>
      <c r="S2692" s="5">
        <v>43.56</v>
      </c>
      <c r="T2692">
        <v>2</v>
      </c>
      <c r="U2692">
        <v>0</v>
      </c>
      <c r="V2692">
        <v>15.246</v>
      </c>
      <c r="W2692">
        <v>17.63</v>
      </c>
      <c r="X2692" t="s">
        <v>41</v>
      </c>
      <c r="Y2692" t="s">
        <v>6996</v>
      </c>
      <c r="Z2692">
        <v>2012</v>
      </c>
      <c r="AA2692" s="6">
        <f>(Orders[[#This Row],[Sales]]*Orders[[#This Row],[Quantity]])-Orders[[#This Row],[Discount]]</f>
        <v>87.12</v>
      </c>
    </row>
    <row r="2693" spans="1:27" ht="16.5" x14ac:dyDescent="0.3">
      <c r="A2693">
        <v>39493</v>
      </c>
      <c r="B2693" t="s">
        <v>7359</v>
      </c>
      <c r="C2693" s="1">
        <v>41888</v>
      </c>
      <c r="D2693" s="1">
        <v>41892</v>
      </c>
      <c r="E2693" t="s">
        <v>66</v>
      </c>
      <c r="F2693" t="s">
        <v>115</v>
      </c>
      <c r="G2693" t="s">
        <v>116</v>
      </c>
      <c r="H2693" t="s">
        <v>31</v>
      </c>
      <c r="I2693" t="s">
        <v>2333</v>
      </c>
      <c r="J2693" t="s">
        <v>655</v>
      </c>
      <c r="K2693" t="s">
        <v>34</v>
      </c>
      <c r="L2693">
        <v>37918</v>
      </c>
      <c r="M2693" t="s">
        <v>35</v>
      </c>
      <c r="N2693" t="s">
        <v>36</v>
      </c>
      <c r="O2693" t="s">
        <v>2330</v>
      </c>
      <c r="P2693" t="s">
        <v>61</v>
      </c>
      <c r="Q2693" t="s">
        <v>294</v>
      </c>
      <c r="R2693" t="s">
        <v>2331</v>
      </c>
      <c r="S2693" s="5">
        <v>89.567999999999998</v>
      </c>
      <c r="T2693">
        <v>4</v>
      </c>
      <c r="U2693">
        <v>0.2</v>
      </c>
      <c r="V2693">
        <v>-1.119600000000009</v>
      </c>
      <c r="W2693">
        <v>17.62</v>
      </c>
      <c r="X2693" t="s">
        <v>53</v>
      </c>
      <c r="Y2693" t="s">
        <v>6996</v>
      </c>
      <c r="Z2693">
        <v>2014</v>
      </c>
      <c r="AA2693" s="6">
        <f>(Orders[[#This Row],[Sales]]*Orders[[#This Row],[Quantity]])-Orders[[#This Row],[Discount]]</f>
        <v>358.072</v>
      </c>
    </row>
    <row r="2694" spans="1:27" ht="16.5" x14ac:dyDescent="0.3">
      <c r="A2694">
        <v>38201</v>
      </c>
      <c r="B2694" t="s">
        <v>7360</v>
      </c>
      <c r="C2694" s="1">
        <v>41885</v>
      </c>
      <c r="D2694" s="1">
        <v>41891</v>
      </c>
      <c r="E2694" t="s">
        <v>66</v>
      </c>
      <c r="F2694" t="s">
        <v>2139</v>
      </c>
      <c r="G2694" t="s">
        <v>2140</v>
      </c>
      <c r="H2694" t="s">
        <v>58</v>
      </c>
      <c r="I2694" t="s">
        <v>661</v>
      </c>
      <c r="J2694" t="s">
        <v>118</v>
      </c>
      <c r="K2694" t="s">
        <v>34</v>
      </c>
      <c r="L2694">
        <v>60653</v>
      </c>
      <c r="M2694" t="s">
        <v>35</v>
      </c>
      <c r="N2694" t="s">
        <v>48</v>
      </c>
      <c r="O2694" t="s">
        <v>1552</v>
      </c>
      <c r="P2694" t="s">
        <v>50</v>
      </c>
      <c r="Q2694" t="s">
        <v>112</v>
      </c>
      <c r="R2694" t="s">
        <v>1553</v>
      </c>
      <c r="S2694" s="5">
        <v>235.92</v>
      </c>
      <c r="T2694">
        <v>5</v>
      </c>
      <c r="U2694">
        <v>0.2</v>
      </c>
      <c r="V2694">
        <v>-44.235000000000007</v>
      </c>
      <c r="W2694">
        <v>17.510000000000002</v>
      </c>
      <c r="X2694" t="s">
        <v>64</v>
      </c>
      <c r="Y2694" t="s">
        <v>6996</v>
      </c>
      <c r="Z2694">
        <v>2014</v>
      </c>
      <c r="AA2694" s="6">
        <f>(Orders[[#This Row],[Sales]]*Orders[[#This Row],[Quantity]])-Orders[[#This Row],[Discount]]</f>
        <v>1179.3999999999999</v>
      </c>
    </row>
    <row r="2695" spans="1:27" ht="16.5" x14ac:dyDescent="0.3">
      <c r="A2695">
        <v>33266</v>
      </c>
      <c r="B2695" t="s">
        <v>7361</v>
      </c>
      <c r="C2695" s="1">
        <v>41906</v>
      </c>
      <c r="D2695" s="1">
        <v>41912</v>
      </c>
      <c r="E2695" t="s">
        <v>66</v>
      </c>
      <c r="F2695" t="s">
        <v>3111</v>
      </c>
      <c r="G2695" t="s">
        <v>3112</v>
      </c>
      <c r="H2695" t="s">
        <v>31</v>
      </c>
      <c r="I2695" t="s">
        <v>1420</v>
      </c>
      <c r="J2695" t="s">
        <v>263</v>
      </c>
      <c r="K2695" t="s">
        <v>34</v>
      </c>
      <c r="L2695">
        <v>74133</v>
      </c>
      <c r="M2695" t="s">
        <v>35</v>
      </c>
      <c r="N2695" t="s">
        <v>48</v>
      </c>
      <c r="O2695" t="s">
        <v>3192</v>
      </c>
      <c r="P2695" t="s">
        <v>61</v>
      </c>
      <c r="Q2695" t="s">
        <v>294</v>
      </c>
      <c r="R2695" t="s">
        <v>3193</v>
      </c>
      <c r="S2695" s="5">
        <v>291.95999999999998</v>
      </c>
      <c r="T2695">
        <v>4</v>
      </c>
      <c r="U2695">
        <v>0</v>
      </c>
      <c r="V2695">
        <v>102.18600000000001</v>
      </c>
      <c r="W2695">
        <v>17.37</v>
      </c>
      <c r="X2695" t="s">
        <v>64</v>
      </c>
      <c r="Y2695" t="s">
        <v>6996</v>
      </c>
      <c r="Z2695">
        <v>2014</v>
      </c>
      <c r="AA2695" s="6">
        <f>(Orders[[#This Row],[Sales]]*Orders[[#This Row],[Quantity]])-Orders[[#This Row],[Discount]]</f>
        <v>1167.8399999999999</v>
      </c>
    </row>
    <row r="2696" spans="1:27" ht="16.5" x14ac:dyDescent="0.3">
      <c r="A2696">
        <v>38437</v>
      </c>
      <c r="B2696" t="s">
        <v>7362</v>
      </c>
      <c r="C2696" s="1">
        <v>41890</v>
      </c>
      <c r="D2696" s="1">
        <v>41890</v>
      </c>
      <c r="E2696" t="s">
        <v>303</v>
      </c>
      <c r="F2696" t="s">
        <v>1847</v>
      </c>
      <c r="G2696" t="s">
        <v>1848</v>
      </c>
      <c r="H2696" t="s">
        <v>31</v>
      </c>
      <c r="I2696" t="s">
        <v>3864</v>
      </c>
      <c r="J2696" t="s">
        <v>78</v>
      </c>
      <c r="K2696" t="s">
        <v>34</v>
      </c>
      <c r="L2696">
        <v>63301</v>
      </c>
      <c r="M2696" t="s">
        <v>35</v>
      </c>
      <c r="N2696" t="s">
        <v>48</v>
      </c>
      <c r="O2696" t="s">
        <v>7363</v>
      </c>
      <c r="P2696" t="s">
        <v>61</v>
      </c>
      <c r="Q2696" t="s">
        <v>294</v>
      </c>
      <c r="R2696" t="s">
        <v>7364</v>
      </c>
      <c r="S2696" s="5">
        <v>113.52</v>
      </c>
      <c r="T2696">
        <v>4</v>
      </c>
      <c r="U2696">
        <v>0</v>
      </c>
      <c r="V2696">
        <v>46.543199999999999</v>
      </c>
      <c r="W2696">
        <v>17.27</v>
      </c>
      <c r="X2696" t="s">
        <v>64</v>
      </c>
      <c r="Y2696" t="s">
        <v>6996</v>
      </c>
      <c r="Z2696">
        <v>2014</v>
      </c>
      <c r="AA2696" s="6">
        <f>(Orders[[#This Row],[Sales]]*Orders[[#This Row],[Quantity]])-Orders[[#This Row],[Discount]]</f>
        <v>454.08</v>
      </c>
    </row>
    <row r="2697" spans="1:27" ht="16.5" x14ac:dyDescent="0.3">
      <c r="A2697">
        <v>36226</v>
      </c>
      <c r="B2697" t="s">
        <v>7365</v>
      </c>
      <c r="C2697" s="1">
        <v>40788</v>
      </c>
      <c r="D2697" s="1">
        <v>40789</v>
      </c>
      <c r="E2697" t="s">
        <v>55</v>
      </c>
      <c r="F2697" t="s">
        <v>5444</v>
      </c>
      <c r="G2697" t="s">
        <v>5445</v>
      </c>
      <c r="H2697" t="s">
        <v>31</v>
      </c>
      <c r="I2697" t="s">
        <v>232</v>
      </c>
      <c r="J2697" t="s">
        <v>233</v>
      </c>
      <c r="K2697" t="s">
        <v>34</v>
      </c>
      <c r="L2697">
        <v>10009</v>
      </c>
      <c r="M2697" t="s">
        <v>35</v>
      </c>
      <c r="N2697" t="s">
        <v>87</v>
      </c>
      <c r="O2697" t="s">
        <v>3820</v>
      </c>
      <c r="P2697" t="s">
        <v>50</v>
      </c>
      <c r="Q2697" t="s">
        <v>788</v>
      </c>
      <c r="R2697" t="s">
        <v>3821</v>
      </c>
      <c r="S2697" s="5">
        <v>57.75</v>
      </c>
      <c r="T2697">
        <v>5</v>
      </c>
      <c r="U2697">
        <v>0</v>
      </c>
      <c r="V2697">
        <v>16.170000000000002</v>
      </c>
      <c r="W2697">
        <v>16.87</v>
      </c>
      <c r="X2697" t="s">
        <v>41</v>
      </c>
      <c r="Y2697" t="s">
        <v>6996</v>
      </c>
      <c r="Z2697">
        <v>2011</v>
      </c>
      <c r="AA2697" s="6">
        <f>(Orders[[#This Row],[Sales]]*Orders[[#This Row],[Quantity]])-Orders[[#This Row],[Discount]]</f>
        <v>288.75</v>
      </c>
    </row>
    <row r="2698" spans="1:27" ht="16.5" x14ac:dyDescent="0.3">
      <c r="A2698">
        <v>38256</v>
      </c>
      <c r="B2698" t="s">
        <v>7366</v>
      </c>
      <c r="C2698" s="1">
        <v>41179</v>
      </c>
      <c r="D2698" s="1">
        <v>41181</v>
      </c>
      <c r="E2698" t="s">
        <v>28</v>
      </c>
      <c r="F2698" t="s">
        <v>1910</v>
      </c>
      <c r="G2698" t="s">
        <v>1911</v>
      </c>
      <c r="H2698" t="s">
        <v>94</v>
      </c>
      <c r="I2698" t="s">
        <v>103</v>
      </c>
      <c r="J2698" t="s">
        <v>104</v>
      </c>
      <c r="K2698" t="s">
        <v>34</v>
      </c>
      <c r="L2698">
        <v>94110</v>
      </c>
      <c r="M2698" t="s">
        <v>35</v>
      </c>
      <c r="N2698" t="s">
        <v>105</v>
      </c>
      <c r="O2698" t="s">
        <v>1386</v>
      </c>
      <c r="P2698" t="s">
        <v>50</v>
      </c>
      <c r="Q2698" t="s">
        <v>416</v>
      </c>
      <c r="R2698" t="s">
        <v>1387</v>
      </c>
      <c r="S2698" s="5">
        <v>146.82</v>
      </c>
      <c r="T2698">
        <v>3</v>
      </c>
      <c r="U2698">
        <v>0</v>
      </c>
      <c r="V2698">
        <v>73.41</v>
      </c>
      <c r="W2698">
        <v>16.78</v>
      </c>
      <c r="X2698" t="s">
        <v>53</v>
      </c>
      <c r="Y2698" t="s">
        <v>6996</v>
      </c>
      <c r="Z2698">
        <v>2012</v>
      </c>
      <c r="AA2698" s="6">
        <f>(Orders[[#This Row],[Sales]]*Orders[[#This Row],[Quantity]])-Orders[[#This Row],[Discount]]</f>
        <v>440.46</v>
      </c>
    </row>
    <row r="2699" spans="1:27" ht="16.5" x14ac:dyDescent="0.3">
      <c r="A2699">
        <v>34904</v>
      </c>
      <c r="B2699" t="s">
        <v>7367</v>
      </c>
      <c r="C2699" s="1">
        <v>40809</v>
      </c>
      <c r="D2699" s="1">
        <v>40814</v>
      </c>
      <c r="E2699" t="s">
        <v>28</v>
      </c>
      <c r="F2699" t="s">
        <v>1518</v>
      </c>
      <c r="G2699" t="s">
        <v>1519</v>
      </c>
      <c r="H2699" t="s">
        <v>31</v>
      </c>
      <c r="I2699" t="s">
        <v>232</v>
      </c>
      <c r="J2699" t="s">
        <v>233</v>
      </c>
      <c r="K2699" t="s">
        <v>34</v>
      </c>
      <c r="L2699">
        <v>10035</v>
      </c>
      <c r="M2699" t="s">
        <v>35</v>
      </c>
      <c r="N2699" t="s">
        <v>87</v>
      </c>
      <c r="O2699" t="s">
        <v>767</v>
      </c>
      <c r="P2699" t="s">
        <v>50</v>
      </c>
      <c r="Q2699" t="s">
        <v>51</v>
      </c>
      <c r="R2699" t="s">
        <v>768</v>
      </c>
      <c r="S2699" s="5">
        <v>139.44</v>
      </c>
      <c r="T2699">
        <v>3</v>
      </c>
      <c r="U2699">
        <v>0.2</v>
      </c>
      <c r="V2699">
        <v>47.060999999999993</v>
      </c>
      <c r="W2699">
        <v>16.77</v>
      </c>
      <c r="X2699" t="s">
        <v>64</v>
      </c>
      <c r="Y2699" t="s">
        <v>6996</v>
      </c>
      <c r="Z2699">
        <v>2011</v>
      </c>
      <c r="AA2699" s="6">
        <f>(Orders[[#This Row],[Sales]]*Orders[[#This Row],[Quantity]])-Orders[[#This Row],[Discount]]</f>
        <v>418.12</v>
      </c>
    </row>
    <row r="2700" spans="1:27" ht="16.5" x14ac:dyDescent="0.3">
      <c r="A2700">
        <v>38075</v>
      </c>
      <c r="B2700" t="s">
        <v>7368</v>
      </c>
      <c r="C2700" s="1">
        <v>41521</v>
      </c>
      <c r="D2700" s="1">
        <v>41526</v>
      </c>
      <c r="E2700" t="s">
        <v>28</v>
      </c>
      <c r="F2700" t="s">
        <v>3222</v>
      </c>
      <c r="G2700" t="s">
        <v>3223</v>
      </c>
      <c r="H2700" t="s">
        <v>31</v>
      </c>
      <c r="I2700" t="s">
        <v>1611</v>
      </c>
      <c r="J2700" t="s">
        <v>502</v>
      </c>
      <c r="K2700" t="s">
        <v>34</v>
      </c>
      <c r="L2700">
        <v>21215</v>
      </c>
      <c r="M2700" t="s">
        <v>35</v>
      </c>
      <c r="N2700" t="s">
        <v>87</v>
      </c>
      <c r="O2700" t="s">
        <v>6095</v>
      </c>
      <c r="P2700" t="s">
        <v>38</v>
      </c>
      <c r="Q2700" t="s">
        <v>173</v>
      </c>
      <c r="R2700" t="s">
        <v>6096</v>
      </c>
      <c r="S2700" s="5">
        <v>344.94</v>
      </c>
      <c r="T2700">
        <v>3</v>
      </c>
      <c r="U2700">
        <v>0</v>
      </c>
      <c r="V2700">
        <v>31.044599999999971</v>
      </c>
      <c r="W2700">
        <v>16.760000000000002</v>
      </c>
      <c r="X2700" t="s">
        <v>64</v>
      </c>
      <c r="Y2700" t="s">
        <v>6996</v>
      </c>
      <c r="Z2700">
        <v>2013</v>
      </c>
      <c r="AA2700" s="6">
        <f>(Orders[[#This Row],[Sales]]*Orders[[#This Row],[Quantity]])-Orders[[#This Row],[Discount]]</f>
        <v>1034.82</v>
      </c>
    </row>
    <row r="2701" spans="1:27" ht="16.5" x14ac:dyDescent="0.3">
      <c r="A2701">
        <v>38269</v>
      </c>
      <c r="B2701" t="s">
        <v>7369</v>
      </c>
      <c r="C2701" s="1">
        <v>41902</v>
      </c>
      <c r="D2701" s="1">
        <v>41908</v>
      </c>
      <c r="E2701" t="s">
        <v>66</v>
      </c>
      <c r="F2701" t="s">
        <v>1550</v>
      </c>
      <c r="G2701" t="s">
        <v>1551</v>
      </c>
      <c r="H2701" t="s">
        <v>31</v>
      </c>
      <c r="I2701" t="s">
        <v>3098</v>
      </c>
      <c r="J2701" t="s">
        <v>396</v>
      </c>
      <c r="K2701" t="s">
        <v>34</v>
      </c>
      <c r="L2701">
        <v>85023</v>
      </c>
      <c r="M2701" t="s">
        <v>35</v>
      </c>
      <c r="N2701" t="s">
        <v>105</v>
      </c>
      <c r="O2701" t="s">
        <v>2022</v>
      </c>
      <c r="P2701" t="s">
        <v>61</v>
      </c>
      <c r="Q2701" t="s">
        <v>72</v>
      </c>
      <c r="R2701" t="s">
        <v>2023</v>
      </c>
      <c r="S2701" s="5">
        <v>471.92</v>
      </c>
      <c r="T2701">
        <v>2</v>
      </c>
      <c r="U2701">
        <v>0.2</v>
      </c>
      <c r="V2701">
        <v>29.495000000000019</v>
      </c>
      <c r="W2701">
        <v>16.71</v>
      </c>
      <c r="X2701" t="s">
        <v>272</v>
      </c>
      <c r="Y2701" t="s">
        <v>6996</v>
      </c>
      <c r="Z2701">
        <v>2014</v>
      </c>
      <c r="AA2701" s="6">
        <f>(Orders[[#This Row],[Sales]]*Orders[[#This Row],[Quantity]])-Orders[[#This Row],[Discount]]</f>
        <v>943.64</v>
      </c>
    </row>
    <row r="2702" spans="1:27" ht="16.5" x14ac:dyDescent="0.3">
      <c r="A2702">
        <v>36325</v>
      </c>
      <c r="B2702" t="s">
        <v>7370</v>
      </c>
      <c r="C2702" s="1">
        <v>40788</v>
      </c>
      <c r="D2702" s="1">
        <v>40793</v>
      </c>
      <c r="E2702" t="s">
        <v>28</v>
      </c>
      <c r="F2702" t="s">
        <v>1870</v>
      </c>
      <c r="G2702" t="s">
        <v>1871</v>
      </c>
      <c r="H2702" t="s">
        <v>31</v>
      </c>
      <c r="I2702" t="s">
        <v>661</v>
      </c>
      <c r="J2702" t="s">
        <v>118</v>
      </c>
      <c r="K2702" t="s">
        <v>34</v>
      </c>
      <c r="L2702">
        <v>60653</v>
      </c>
      <c r="M2702" t="s">
        <v>35</v>
      </c>
      <c r="N2702" t="s">
        <v>48</v>
      </c>
      <c r="O2702" t="s">
        <v>4353</v>
      </c>
      <c r="P2702" t="s">
        <v>61</v>
      </c>
      <c r="Q2702" t="s">
        <v>294</v>
      </c>
      <c r="R2702" t="s">
        <v>4354</v>
      </c>
      <c r="S2702" s="5">
        <v>239.976</v>
      </c>
      <c r="T2702">
        <v>3</v>
      </c>
      <c r="U2702">
        <v>0.2</v>
      </c>
      <c r="V2702">
        <v>53.994600000000013</v>
      </c>
      <c r="W2702">
        <v>16.63</v>
      </c>
      <c r="X2702" t="s">
        <v>64</v>
      </c>
      <c r="Y2702" t="s">
        <v>6996</v>
      </c>
      <c r="Z2702">
        <v>2011</v>
      </c>
      <c r="AA2702" s="6">
        <f>(Orders[[#This Row],[Sales]]*Orders[[#This Row],[Quantity]])-Orders[[#This Row],[Discount]]</f>
        <v>719.72799999999995</v>
      </c>
    </row>
    <row r="2703" spans="1:27" ht="16.5" x14ac:dyDescent="0.3">
      <c r="A2703">
        <v>34202</v>
      </c>
      <c r="B2703" t="s">
        <v>7371</v>
      </c>
      <c r="C2703" s="1">
        <v>40812</v>
      </c>
      <c r="D2703" s="1">
        <v>40816</v>
      </c>
      <c r="E2703" t="s">
        <v>66</v>
      </c>
      <c r="F2703" t="s">
        <v>3200</v>
      </c>
      <c r="G2703" t="s">
        <v>3201</v>
      </c>
      <c r="H2703" t="s">
        <v>94</v>
      </c>
      <c r="I2703" t="s">
        <v>144</v>
      </c>
      <c r="J2703" t="s">
        <v>145</v>
      </c>
      <c r="K2703" t="s">
        <v>34</v>
      </c>
      <c r="L2703">
        <v>98115</v>
      </c>
      <c r="M2703" t="s">
        <v>35</v>
      </c>
      <c r="N2703" t="s">
        <v>105</v>
      </c>
      <c r="O2703" t="s">
        <v>410</v>
      </c>
      <c r="P2703" t="s">
        <v>50</v>
      </c>
      <c r="Q2703" t="s">
        <v>112</v>
      </c>
      <c r="R2703" t="s">
        <v>411</v>
      </c>
      <c r="S2703" s="5">
        <v>310.12</v>
      </c>
      <c r="T2703">
        <v>2</v>
      </c>
      <c r="U2703">
        <v>0</v>
      </c>
      <c r="V2703">
        <v>80.631200000000007</v>
      </c>
      <c r="W2703">
        <v>16.57</v>
      </c>
      <c r="X2703" t="s">
        <v>64</v>
      </c>
      <c r="Y2703" t="s">
        <v>6996</v>
      </c>
      <c r="Z2703">
        <v>2011</v>
      </c>
      <c r="AA2703" s="6">
        <f>(Orders[[#This Row],[Sales]]*Orders[[#This Row],[Quantity]])-Orders[[#This Row],[Discount]]</f>
        <v>620.24</v>
      </c>
    </row>
    <row r="2704" spans="1:27" ht="16.5" x14ac:dyDescent="0.3">
      <c r="A2704">
        <v>40224</v>
      </c>
      <c r="B2704" t="s">
        <v>7372</v>
      </c>
      <c r="C2704" s="1">
        <v>41179</v>
      </c>
      <c r="D2704" s="1">
        <v>41181</v>
      </c>
      <c r="E2704" t="s">
        <v>28</v>
      </c>
      <c r="F2704" t="s">
        <v>4837</v>
      </c>
      <c r="G2704" t="s">
        <v>4838</v>
      </c>
      <c r="H2704" t="s">
        <v>58</v>
      </c>
      <c r="I2704" t="s">
        <v>144</v>
      </c>
      <c r="J2704" t="s">
        <v>145</v>
      </c>
      <c r="K2704" t="s">
        <v>34</v>
      </c>
      <c r="L2704">
        <v>98103</v>
      </c>
      <c r="M2704" t="s">
        <v>35</v>
      </c>
      <c r="N2704" t="s">
        <v>105</v>
      </c>
      <c r="O2704" t="s">
        <v>6197</v>
      </c>
      <c r="P2704" t="s">
        <v>50</v>
      </c>
      <c r="Q2704" t="s">
        <v>788</v>
      </c>
      <c r="R2704" t="s">
        <v>6198</v>
      </c>
      <c r="S2704" s="5">
        <v>99.2</v>
      </c>
      <c r="T2704">
        <v>5</v>
      </c>
      <c r="U2704">
        <v>0</v>
      </c>
      <c r="V2704">
        <v>25.792000000000002</v>
      </c>
      <c r="W2704">
        <v>16.36</v>
      </c>
      <c r="X2704" t="s">
        <v>41</v>
      </c>
      <c r="Y2704" t="s">
        <v>6996</v>
      </c>
      <c r="Z2704">
        <v>2012</v>
      </c>
      <c r="AA2704" s="6">
        <f>(Orders[[#This Row],[Sales]]*Orders[[#This Row],[Quantity]])-Orders[[#This Row],[Discount]]</f>
        <v>496</v>
      </c>
    </row>
    <row r="2705" spans="1:27" ht="16.5" x14ac:dyDescent="0.3">
      <c r="A2705">
        <v>38567</v>
      </c>
      <c r="B2705" t="s">
        <v>7373</v>
      </c>
      <c r="C2705" s="1">
        <v>41534</v>
      </c>
      <c r="D2705" s="1">
        <v>41540</v>
      </c>
      <c r="E2705" t="s">
        <v>66</v>
      </c>
      <c r="F2705" t="s">
        <v>464</v>
      </c>
      <c r="G2705" t="s">
        <v>465</v>
      </c>
      <c r="H2705" t="s">
        <v>58</v>
      </c>
      <c r="I2705" t="s">
        <v>466</v>
      </c>
      <c r="J2705" t="s">
        <v>104</v>
      </c>
      <c r="K2705" t="s">
        <v>34</v>
      </c>
      <c r="L2705">
        <v>95123</v>
      </c>
      <c r="M2705" t="s">
        <v>35</v>
      </c>
      <c r="N2705" t="s">
        <v>105</v>
      </c>
      <c r="O2705" t="s">
        <v>5315</v>
      </c>
      <c r="P2705" t="s">
        <v>38</v>
      </c>
      <c r="Q2705" t="s">
        <v>173</v>
      </c>
      <c r="R2705" t="s">
        <v>5316</v>
      </c>
      <c r="S2705" s="5">
        <v>273.666</v>
      </c>
      <c r="T2705">
        <v>2</v>
      </c>
      <c r="U2705">
        <v>0.15</v>
      </c>
      <c r="V2705">
        <v>-12.87840000000001</v>
      </c>
      <c r="W2705">
        <v>16.2</v>
      </c>
      <c r="X2705" t="s">
        <v>64</v>
      </c>
      <c r="Y2705" t="s">
        <v>6996</v>
      </c>
      <c r="Z2705">
        <v>2013</v>
      </c>
      <c r="AA2705" s="6">
        <f>(Orders[[#This Row],[Sales]]*Orders[[#This Row],[Quantity]])-Orders[[#This Row],[Discount]]</f>
        <v>547.18200000000002</v>
      </c>
    </row>
    <row r="2706" spans="1:27" ht="16.5" x14ac:dyDescent="0.3">
      <c r="A2706">
        <v>31659</v>
      </c>
      <c r="B2706" t="s">
        <v>7374</v>
      </c>
      <c r="C2706" s="1">
        <v>41908</v>
      </c>
      <c r="D2706" s="1">
        <v>41914</v>
      </c>
      <c r="E2706" t="s">
        <v>66</v>
      </c>
      <c r="F2706" t="s">
        <v>6433</v>
      </c>
      <c r="G2706" t="s">
        <v>6434</v>
      </c>
      <c r="H2706" t="s">
        <v>31</v>
      </c>
      <c r="I2706" t="s">
        <v>232</v>
      </c>
      <c r="J2706" t="s">
        <v>233</v>
      </c>
      <c r="K2706" t="s">
        <v>34</v>
      </c>
      <c r="L2706">
        <v>10009</v>
      </c>
      <c r="M2706" t="s">
        <v>35</v>
      </c>
      <c r="N2706" t="s">
        <v>87</v>
      </c>
      <c r="O2706" t="s">
        <v>158</v>
      </c>
      <c r="P2706" t="s">
        <v>38</v>
      </c>
      <c r="Q2706" t="s">
        <v>98</v>
      </c>
      <c r="R2706" t="s">
        <v>159</v>
      </c>
      <c r="S2706" s="5">
        <v>488.64600000000002</v>
      </c>
      <c r="T2706">
        <v>3</v>
      </c>
      <c r="U2706">
        <v>0.1</v>
      </c>
      <c r="V2706">
        <v>86.870400000000004</v>
      </c>
      <c r="W2706">
        <v>15.86</v>
      </c>
      <c r="X2706" t="s">
        <v>64</v>
      </c>
      <c r="Y2706" t="s">
        <v>6996</v>
      </c>
      <c r="Z2706">
        <v>2014</v>
      </c>
      <c r="AA2706" s="6">
        <f>(Orders[[#This Row],[Sales]]*Orders[[#This Row],[Quantity]])-Orders[[#This Row],[Discount]]</f>
        <v>1465.8380000000002</v>
      </c>
    </row>
    <row r="2707" spans="1:27" ht="16.5" x14ac:dyDescent="0.3">
      <c r="A2707">
        <v>32002</v>
      </c>
      <c r="B2707" t="s">
        <v>7375</v>
      </c>
      <c r="C2707" s="1">
        <v>40798</v>
      </c>
      <c r="D2707" s="1">
        <v>40803</v>
      </c>
      <c r="E2707" t="s">
        <v>66</v>
      </c>
      <c r="F2707" t="s">
        <v>2585</v>
      </c>
      <c r="G2707" t="s">
        <v>2586</v>
      </c>
      <c r="H2707" t="s">
        <v>58</v>
      </c>
      <c r="I2707" t="s">
        <v>7376</v>
      </c>
      <c r="J2707" t="s">
        <v>33</v>
      </c>
      <c r="K2707" t="s">
        <v>34</v>
      </c>
      <c r="L2707">
        <v>27511</v>
      </c>
      <c r="M2707" t="s">
        <v>35</v>
      </c>
      <c r="N2707" t="s">
        <v>36</v>
      </c>
      <c r="O2707" t="s">
        <v>4593</v>
      </c>
      <c r="P2707" t="s">
        <v>50</v>
      </c>
      <c r="Q2707" t="s">
        <v>89</v>
      </c>
      <c r="R2707" t="s">
        <v>4594</v>
      </c>
      <c r="S2707" s="5">
        <v>166.84</v>
      </c>
      <c r="T2707">
        <v>5</v>
      </c>
      <c r="U2707">
        <v>0.2</v>
      </c>
      <c r="V2707">
        <v>18.76949999999999</v>
      </c>
      <c r="W2707">
        <v>15.69</v>
      </c>
      <c r="X2707" t="s">
        <v>64</v>
      </c>
      <c r="Y2707" t="s">
        <v>6996</v>
      </c>
      <c r="Z2707">
        <v>2011</v>
      </c>
      <c r="AA2707" s="6">
        <f>(Orders[[#This Row],[Sales]]*Orders[[#This Row],[Quantity]])-Orders[[#This Row],[Discount]]</f>
        <v>834</v>
      </c>
    </row>
    <row r="2708" spans="1:27" ht="16.5" x14ac:dyDescent="0.3">
      <c r="A2708">
        <v>40339</v>
      </c>
      <c r="B2708" t="s">
        <v>7377</v>
      </c>
      <c r="C2708" s="1">
        <v>41174</v>
      </c>
      <c r="D2708" s="1">
        <v>41178</v>
      </c>
      <c r="E2708" t="s">
        <v>28</v>
      </c>
      <c r="F2708" t="s">
        <v>835</v>
      </c>
      <c r="G2708" t="s">
        <v>836</v>
      </c>
      <c r="H2708" t="s">
        <v>58</v>
      </c>
      <c r="I2708" t="s">
        <v>151</v>
      </c>
      <c r="J2708" t="s">
        <v>104</v>
      </c>
      <c r="K2708" t="s">
        <v>34</v>
      </c>
      <c r="L2708">
        <v>90049</v>
      </c>
      <c r="M2708" t="s">
        <v>35</v>
      </c>
      <c r="N2708" t="s">
        <v>105</v>
      </c>
      <c r="O2708" t="s">
        <v>5466</v>
      </c>
      <c r="P2708" t="s">
        <v>50</v>
      </c>
      <c r="Q2708" t="s">
        <v>89</v>
      </c>
      <c r="R2708" t="s">
        <v>5467</v>
      </c>
      <c r="S2708" s="5">
        <v>61.44</v>
      </c>
      <c r="T2708">
        <v>3</v>
      </c>
      <c r="U2708">
        <v>0</v>
      </c>
      <c r="V2708">
        <v>16.588799999999999</v>
      </c>
      <c r="W2708">
        <v>15.69</v>
      </c>
      <c r="X2708" t="s">
        <v>53</v>
      </c>
      <c r="Y2708" t="s">
        <v>6996</v>
      </c>
      <c r="Z2708">
        <v>2012</v>
      </c>
      <c r="AA2708" s="6">
        <f>(Orders[[#This Row],[Sales]]*Orders[[#This Row],[Quantity]])-Orders[[#This Row],[Discount]]</f>
        <v>184.32</v>
      </c>
    </row>
    <row r="2709" spans="1:27" ht="16.5" x14ac:dyDescent="0.3">
      <c r="A2709">
        <v>35921</v>
      </c>
      <c r="B2709" t="s">
        <v>7378</v>
      </c>
      <c r="C2709" s="1">
        <v>41892</v>
      </c>
      <c r="D2709" s="1">
        <v>41897</v>
      </c>
      <c r="E2709" t="s">
        <v>66</v>
      </c>
      <c r="F2709" t="s">
        <v>665</v>
      </c>
      <c r="G2709" t="s">
        <v>666</v>
      </c>
      <c r="H2709" t="s">
        <v>31</v>
      </c>
      <c r="I2709" t="s">
        <v>1101</v>
      </c>
      <c r="J2709" t="s">
        <v>655</v>
      </c>
      <c r="K2709" t="s">
        <v>34</v>
      </c>
      <c r="L2709">
        <v>38401</v>
      </c>
      <c r="M2709" t="s">
        <v>35</v>
      </c>
      <c r="N2709" t="s">
        <v>36</v>
      </c>
      <c r="O2709" t="s">
        <v>5222</v>
      </c>
      <c r="P2709" t="s">
        <v>50</v>
      </c>
      <c r="Q2709" t="s">
        <v>112</v>
      </c>
      <c r="R2709" t="s">
        <v>5223</v>
      </c>
      <c r="S2709" s="5">
        <v>258.48</v>
      </c>
      <c r="T2709">
        <v>2</v>
      </c>
      <c r="U2709">
        <v>0.2</v>
      </c>
      <c r="V2709">
        <v>-3.230999999999995</v>
      </c>
      <c r="W2709">
        <v>15.64</v>
      </c>
      <c r="X2709" t="s">
        <v>64</v>
      </c>
      <c r="Y2709" t="s">
        <v>6996</v>
      </c>
      <c r="Z2709">
        <v>2014</v>
      </c>
      <c r="AA2709" s="6">
        <f>(Orders[[#This Row],[Sales]]*Orders[[#This Row],[Quantity]])-Orders[[#This Row],[Discount]]</f>
        <v>516.76</v>
      </c>
    </row>
    <row r="2710" spans="1:27" ht="16.5" x14ac:dyDescent="0.3">
      <c r="A2710">
        <v>31440</v>
      </c>
      <c r="B2710" t="s">
        <v>7379</v>
      </c>
      <c r="C2710" s="1">
        <v>41901</v>
      </c>
      <c r="D2710" s="1">
        <v>41906</v>
      </c>
      <c r="E2710" t="s">
        <v>66</v>
      </c>
      <c r="F2710" t="s">
        <v>2618</v>
      </c>
      <c r="G2710" t="s">
        <v>2619</v>
      </c>
      <c r="H2710" t="s">
        <v>58</v>
      </c>
      <c r="I2710" t="s">
        <v>103</v>
      </c>
      <c r="J2710" t="s">
        <v>104</v>
      </c>
      <c r="K2710" t="s">
        <v>34</v>
      </c>
      <c r="L2710">
        <v>94122</v>
      </c>
      <c r="M2710" t="s">
        <v>35</v>
      </c>
      <c r="N2710" t="s">
        <v>105</v>
      </c>
      <c r="O2710" t="s">
        <v>3438</v>
      </c>
      <c r="P2710" t="s">
        <v>50</v>
      </c>
      <c r="Q2710" t="s">
        <v>416</v>
      </c>
      <c r="R2710" t="s">
        <v>3439</v>
      </c>
      <c r="S2710" s="5">
        <v>143.69999999999999</v>
      </c>
      <c r="T2710">
        <v>3</v>
      </c>
      <c r="U2710">
        <v>0</v>
      </c>
      <c r="V2710">
        <v>68.975999999999999</v>
      </c>
      <c r="W2710">
        <v>15.47</v>
      </c>
      <c r="X2710" t="s">
        <v>64</v>
      </c>
      <c r="Y2710" t="s">
        <v>6996</v>
      </c>
      <c r="Z2710">
        <v>2014</v>
      </c>
      <c r="AA2710" s="6">
        <f>(Orders[[#This Row],[Sales]]*Orders[[#This Row],[Quantity]])-Orders[[#This Row],[Discount]]</f>
        <v>431.09999999999997</v>
      </c>
    </row>
    <row r="2711" spans="1:27" ht="16.5" x14ac:dyDescent="0.3">
      <c r="A2711">
        <v>36478</v>
      </c>
      <c r="B2711" t="s">
        <v>7380</v>
      </c>
      <c r="C2711" s="1">
        <v>41895</v>
      </c>
      <c r="D2711" s="1">
        <v>41898</v>
      </c>
      <c r="E2711" t="s">
        <v>55</v>
      </c>
      <c r="F2711" t="s">
        <v>1635</v>
      </c>
      <c r="G2711" t="s">
        <v>1636</v>
      </c>
      <c r="H2711" t="s">
        <v>58</v>
      </c>
      <c r="I2711" t="s">
        <v>4638</v>
      </c>
      <c r="J2711" t="s">
        <v>1118</v>
      </c>
      <c r="K2711" t="s">
        <v>34</v>
      </c>
      <c r="L2711">
        <v>2895</v>
      </c>
      <c r="M2711" t="s">
        <v>35</v>
      </c>
      <c r="N2711" t="s">
        <v>87</v>
      </c>
      <c r="O2711" t="s">
        <v>3838</v>
      </c>
      <c r="P2711" t="s">
        <v>50</v>
      </c>
      <c r="Q2711" t="s">
        <v>416</v>
      </c>
      <c r="R2711" t="s">
        <v>3839</v>
      </c>
      <c r="S2711" s="5">
        <v>45.36</v>
      </c>
      <c r="T2711">
        <v>7</v>
      </c>
      <c r="U2711">
        <v>0</v>
      </c>
      <c r="V2711">
        <v>21.7728</v>
      </c>
      <c r="W2711">
        <v>15.36</v>
      </c>
      <c r="X2711" t="s">
        <v>53</v>
      </c>
      <c r="Y2711" t="s">
        <v>6996</v>
      </c>
      <c r="Z2711">
        <v>2014</v>
      </c>
      <c r="AA2711" s="6">
        <f>(Orders[[#This Row],[Sales]]*Orders[[#This Row],[Quantity]])-Orders[[#This Row],[Discount]]</f>
        <v>317.52</v>
      </c>
    </row>
    <row r="2712" spans="1:27" ht="16.5" x14ac:dyDescent="0.3">
      <c r="A2712">
        <v>35913</v>
      </c>
      <c r="B2712" t="s">
        <v>7381</v>
      </c>
      <c r="C2712" s="1">
        <v>41156</v>
      </c>
      <c r="D2712" s="1">
        <v>41159</v>
      </c>
      <c r="E2712" t="s">
        <v>28</v>
      </c>
      <c r="F2712" t="s">
        <v>2757</v>
      </c>
      <c r="G2712" t="s">
        <v>2758</v>
      </c>
      <c r="H2712" t="s">
        <v>58</v>
      </c>
      <c r="I2712" t="s">
        <v>869</v>
      </c>
      <c r="J2712" t="s">
        <v>171</v>
      </c>
      <c r="K2712" t="s">
        <v>34</v>
      </c>
      <c r="L2712">
        <v>77095</v>
      </c>
      <c r="M2712" t="s">
        <v>35</v>
      </c>
      <c r="N2712" t="s">
        <v>48</v>
      </c>
      <c r="O2712" t="s">
        <v>4344</v>
      </c>
      <c r="P2712" t="s">
        <v>61</v>
      </c>
      <c r="Q2712" t="s">
        <v>294</v>
      </c>
      <c r="R2712" t="s">
        <v>4345</v>
      </c>
      <c r="S2712" s="5">
        <v>134.376</v>
      </c>
      <c r="T2712">
        <v>3</v>
      </c>
      <c r="U2712">
        <v>0.2</v>
      </c>
      <c r="V2712">
        <v>6.7188000000000088</v>
      </c>
      <c r="W2712">
        <v>15.15</v>
      </c>
      <c r="X2712" t="s">
        <v>64</v>
      </c>
      <c r="Y2712" t="s">
        <v>6996</v>
      </c>
      <c r="Z2712">
        <v>2012</v>
      </c>
      <c r="AA2712" s="6">
        <f>(Orders[[#This Row],[Sales]]*Orders[[#This Row],[Quantity]])-Orders[[#This Row],[Discount]]</f>
        <v>402.92800000000005</v>
      </c>
    </row>
    <row r="2713" spans="1:27" ht="16.5" x14ac:dyDescent="0.3">
      <c r="A2713">
        <v>39483</v>
      </c>
      <c r="B2713" t="s">
        <v>7382</v>
      </c>
      <c r="C2713" s="1">
        <v>41165</v>
      </c>
      <c r="D2713" s="1">
        <v>41169</v>
      </c>
      <c r="E2713" t="s">
        <v>28</v>
      </c>
      <c r="F2713" t="s">
        <v>4207</v>
      </c>
      <c r="G2713" t="s">
        <v>4208</v>
      </c>
      <c r="H2713" t="s">
        <v>31</v>
      </c>
      <c r="I2713" t="s">
        <v>661</v>
      </c>
      <c r="J2713" t="s">
        <v>118</v>
      </c>
      <c r="K2713" t="s">
        <v>34</v>
      </c>
      <c r="L2713">
        <v>60623</v>
      </c>
      <c r="M2713" t="s">
        <v>35</v>
      </c>
      <c r="N2713" t="s">
        <v>48</v>
      </c>
      <c r="O2713" t="s">
        <v>3431</v>
      </c>
      <c r="P2713" t="s">
        <v>38</v>
      </c>
      <c r="Q2713" t="s">
        <v>98</v>
      </c>
      <c r="R2713" t="s">
        <v>3432</v>
      </c>
      <c r="S2713" s="5">
        <v>170.072</v>
      </c>
      <c r="T2713">
        <v>4</v>
      </c>
      <c r="U2713">
        <v>0.3</v>
      </c>
      <c r="V2713">
        <v>-12.148</v>
      </c>
      <c r="W2713">
        <v>14.82</v>
      </c>
      <c r="X2713" t="s">
        <v>64</v>
      </c>
      <c r="Y2713" t="s">
        <v>6996</v>
      </c>
      <c r="Z2713">
        <v>2012</v>
      </c>
      <c r="AA2713" s="6">
        <f>(Orders[[#This Row],[Sales]]*Orders[[#This Row],[Quantity]])-Orders[[#This Row],[Discount]]</f>
        <v>679.98800000000006</v>
      </c>
    </row>
    <row r="2714" spans="1:27" ht="16.5" x14ac:dyDescent="0.3">
      <c r="A2714">
        <v>36574</v>
      </c>
      <c r="B2714" t="s">
        <v>7383</v>
      </c>
      <c r="C2714" s="1">
        <v>40799</v>
      </c>
      <c r="D2714" s="1">
        <v>40803</v>
      </c>
      <c r="E2714" t="s">
        <v>66</v>
      </c>
      <c r="F2714" t="s">
        <v>3638</v>
      </c>
      <c r="G2714" t="s">
        <v>3639</v>
      </c>
      <c r="H2714" t="s">
        <v>94</v>
      </c>
      <c r="I2714" t="s">
        <v>2407</v>
      </c>
      <c r="J2714" t="s">
        <v>171</v>
      </c>
      <c r="K2714" t="s">
        <v>34</v>
      </c>
      <c r="L2714">
        <v>79762</v>
      </c>
      <c r="M2714" t="s">
        <v>35</v>
      </c>
      <c r="N2714" t="s">
        <v>48</v>
      </c>
      <c r="O2714" t="s">
        <v>7384</v>
      </c>
      <c r="P2714" t="s">
        <v>38</v>
      </c>
      <c r="Q2714" t="s">
        <v>98</v>
      </c>
      <c r="R2714" t="s">
        <v>7385</v>
      </c>
      <c r="S2714" s="5">
        <v>340.11599999999999</v>
      </c>
      <c r="T2714">
        <v>6</v>
      </c>
      <c r="U2714">
        <v>0.3</v>
      </c>
      <c r="V2714">
        <v>-9.717599999999976</v>
      </c>
      <c r="W2714">
        <v>14.46</v>
      </c>
      <c r="X2714" t="s">
        <v>53</v>
      </c>
      <c r="Y2714" t="s">
        <v>6996</v>
      </c>
      <c r="Z2714">
        <v>2011</v>
      </c>
      <c r="AA2714" s="6">
        <f>(Orders[[#This Row],[Sales]]*Orders[[#This Row],[Quantity]])-Orders[[#This Row],[Discount]]</f>
        <v>2040.396</v>
      </c>
    </row>
    <row r="2715" spans="1:27" ht="16.5" x14ac:dyDescent="0.3">
      <c r="A2715">
        <v>37969</v>
      </c>
      <c r="B2715" t="s">
        <v>7386</v>
      </c>
      <c r="C2715" s="1">
        <v>41163</v>
      </c>
      <c r="D2715" s="1">
        <v>41168</v>
      </c>
      <c r="E2715" t="s">
        <v>66</v>
      </c>
      <c r="F2715" t="s">
        <v>4525</v>
      </c>
      <c r="G2715" t="s">
        <v>4526</v>
      </c>
      <c r="H2715" t="s">
        <v>58</v>
      </c>
      <c r="I2715" t="s">
        <v>157</v>
      </c>
      <c r="J2715" t="s">
        <v>104</v>
      </c>
      <c r="K2715" t="s">
        <v>34</v>
      </c>
      <c r="L2715">
        <v>92024</v>
      </c>
      <c r="M2715" t="s">
        <v>35</v>
      </c>
      <c r="N2715" t="s">
        <v>105</v>
      </c>
      <c r="O2715" t="s">
        <v>6130</v>
      </c>
      <c r="P2715" t="s">
        <v>50</v>
      </c>
      <c r="Q2715" t="s">
        <v>788</v>
      </c>
      <c r="R2715" t="s">
        <v>6131</v>
      </c>
      <c r="S2715" s="5">
        <v>265.86</v>
      </c>
      <c r="T2715">
        <v>7</v>
      </c>
      <c r="U2715">
        <v>0</v>
      </c>
      <c r="V2715">
        <v>79.757999999999967</v>
      </c>
      <c r="W2715">
        <v>14.44</v>
      </c>
      <c r="X2715" t="s">
        <v>64</v>
      </c>
      <c r="Y2715" t="s">
        <v>6996</v>
      </c>
      <c r="Z2715">
        <v>2012</v>
      </c>
      <c r="AA2715" s="6">
        <f>(Orders[[#This Row],[Sales]]*Orders[[#This Row],[Quantity]])-Orders[[#This Row],[Discount]]</f>
        <v>1861.02</v>
      </c>
    </row>
    <row r="2716" spans="1:27" ht="16.5" x14ac:dyDescent="0.3">
      <c r="A2716">
        <v>40066</v>
      </c>
      <c r="B2716" t="s">
        <v>7387</v>
      </c>
      <c r="C2716" s="1">
        <v>41530</v>
      </c>
      <c r="D2716" s="1">
        <v>41531</v>
      </c>
      <c r="E2716" t="s">
        <v>303</v>
      </c>
      <c r="F2716" t="s">
        <v>2967</v>
      </c>
      <c r="G2716" t="s">
        <v>2968</v>
      </c>
      <c r="H2716" t="s">
        <v>94</v>
      </c>
      <c r="I2716" t="s">
        <v>1761</v>
      </c>
      <c r="J2716" t="s">
        <v>315</v>
      </c>
      <c r="K2716" t="s">
        <v>34</v>
      </c>
      <c r="L2716">
        <v>80027</v>
      </c>
      <c r="M2716" t="s">
        <v>35</v>
      </c>
      <c r="N2716" t="s">
        <v>105</v>
      </c>
      <c r="O2716" t="s">
        <v>7388</v>
      </c>
      <c r="P2716" t="s">
        <v>61</v>
      </c>
      <c r="Q2716" t="s">
        <v>72</v>
      </c>
      <c r="R2716" t="s">
        <v>7389</v>
      </c>
      <c r="S2716" s="5">
        <v>146.952</v>
      </c>
      <c r="T2716">
        <v>3</v>
      </c>
      <c r="U2716">
        <v>0.2</v>
      </c>
      <c r="V2716">
        <v>9.1844999999999928</v>
      </c>
      <c r="W2716">
        <v>14.37</v>
      </c>
      <c r="X2716" t="s">
        <v>64</v>
      </c>
      <c r="Y2716" t="s">
        <v>6996</v>
      </c>
      <c r="Z2716">
        <v>2013</v>
      </c>
      <c r="AA2716" s="6">
        <f>(Orders[[#This Row],[Sales]]*Orders[[#This Row],[Quantity]])-Orders[[#This Row],[Discount]]</f>
        <v>440.65600000000001</v>
      </c>
    </row>
    <row r="2717" spans="1:27" ht="16.5" x14ac:dyDescent="0.3">
      <c r="A2717">
        <v>40564</v>
      </c>
      <c r="B2717" t="s">
        <v>7390</v>
      </c>
      <c r="C2717" s="1">
        <v>41177</v>
      </c>
      <c r="D2717" s="1">
        <v>41177</v>
      </c>
      <c r="E2717" t="s">
        <v>303</v>
      </c>
      <c r="F2717" t="s">
        <v>3410</v>
      </c>
      <c r="G2717" t="s">
        <v>3411</v>
      </c>
      <c r="H2717" t="s">
        <v>31</v>
      </c>
      <c r="I2717" t="s">
        <v>4694</v>
      </c>
      <c r="J2717" t="s">
        <v>233</v>
      </c>
      <c r="K2717" t="s">
        <v>34</v>
      </c>
      <c r="L2717">
        <v>11520</v>
      </c>
      <c r="M2717" t="s">
        <v>35</v>
      </c>
      <c r="N2717" t="s">
        <v>87</v>
      </c>
      <c r="O2717" t="s">
        <v>1268</v>
      </c>
      <c r="P2717" t="s">
        <v>38</v>
      </c>
      <c r="Q2717" t="s">
        <v>98</v>
      </c>
      <c r="R2717" t="s">
        <v>1269</v>
      </c>
      <c r="S2717" s="5">
        <v>102.58199999999999</v>
      </c>
      <c r="T2717">
        <v>1</v>
      </c>
      <c r="U2717">
        <v>0.1</v>
      </c>
      <c r="V2717">
        <v>6.8388000000000009</v>
      </c>
      <c r="W2717">
        <v>14.11</v>
      </c>
      <c r="X2717" t="s">
        <v>53</v>
      </c>
      <c r="Y2717" t="s">
        <v>6996</v>
      </c>
      <c r="Z2717">
        <v>2012</v>
      </c>
      <c r="AA2717" s="6">
        <f>(Orders[[#This Row],[Sales]]*Orders[[#This Row],[Quantity]])-Orders[[#This Row],[Discount]]</f>
        <v>102.482</v>
      </c>
    </row>
    <row r="2718" spans="1:27" ht="16.5" x14ac:dyDescent="0.3">
      <c r="A2718">
        <v>34614</v>
      </c>
      <c r="B2718" t="s">
        <v>7391</v>
      </c>
      <c r="C2718" s="1">
        <v>41163</v>
      </c>
      <c r="D2718" s="1">
        <v>41167</v>
      </c>
      <c r="E2718" t="s">
        <v>66</v>
      </c>
      <c r="F2718" t="s">
        <v>364</v>
      </c>
      <c r="G2718" t="s">
        <v>365</v>
      </c>
      <c r="H2718" t="s">
        <v>31</v>
      </c>
      <c r="I2718" t="s">
        <v>7392</v>
      </c>
      <c r="J2718" t="s">
        <v>104</v>
      </c>
      <c r="K2718" t="s">
        <v>34</v>
      </c>
      <c r="L2718">
        <v>92374</v>
      </c>
      <c r="M2718" t="s">
        <v>35</v>
      </c>
      <c r="N2718" t="s">
        <v>105</v>
      </c>
      <c r="O2718" t="s">
        <v>7393</v>
      </c>
      <c r="P2718" t="s">
        <v>50</v>
      </c>
      <c r="Q2718" t="s">
        <v>788</v>
      </c>
      <c r="R2718" t="s">
        <v>7394</v>
      </c>
      <c r="S2718" s="5">
        <v>181.35</v>
      </c>
      <c r="T2718">
        <v>9</v>
      </c>
      <c r="U2718">
        <v>0</v>
      </c>
      <c r="V2718">
        <v>48.964500000000001</v>
      </c>
      <c r="W2718">
        <v>13.98</v>
      </c>
      <c r="X2718" t="s">
        <v>64</v>
      </c>
      <c r="Y2718" t="s">
        <v>6996</v>
      </c>
      <c r="Z2718">
        <v>2012</v>
      </c>
      <c r="AA2718" s="6">
        <f>(Orders[[#This Row],[Sales]]*Orders[[#This Row],[Quantity]])-Orders[[#This Row],[Discount]]</f>
        <v>1632.1499999999999</v>
      </c>
    </row>
    <row r="2719" spans="1:27" ht="16.5" x14ac:dyDescent="0.3">
      <c r="A2719">
        <v>40188</v>
      </c>
      <c r="B2719" t="s">
        <v>7395</v>
      </c>
      <c r="C2719" s="1">
        <v>41534</v>
      </c>
      <c r="D2719" s="1">
        <v>41536</v>
      </c>
      <c r="E2719" t="s">
        <v>55</v>
      </c>
      <c r="F2719" t="s">
        <v>5363</v>
      </c>
      <c r="G2719" t="s">
        <v>5364</v>
      </c>
      <c r="H2719" t="s">
        <v>94</v>
      </c>
      <c r="I2719" t="s">
        <v>69</v>
      </c>
      <c r="J2719" t="s">
        <v>70</v>
      </c>
      <c r="K2719" t="s">
        <v>34</v>
      </c>
      <c r="L2719">
        <v>31907</v>
      </c>
      <c r="M2719" t="s">
        <v>35</v>
      </c>
      <c r="N2719" t="s">
        <v>36</v>
      </c>
      <c r="O2719" t="s">
        <v>2003</v>
      </c>
      <c r="P2719" t="s">
        <v>38</v>
      </c>
      <c r="Q2719" t="s">
        <v>98</v>
      </c>
      <c r="R2719" t="s">
        <v>2004</v>
      </c>
      <c r="S2719" s="5">
        <v>121.78</v>
      </c>
      <c r="T2719">
        <v>2</v>
      </c>
      <c r="U2719">
        <v>0</v>
      </c>
      <c r="V2719">
        <v>30.44499999999999</v>
      </c>
      <c r="W2719">
        <v>13.89</v>
      </c>
      <c r="X2719" t="s">
        <v>53</v>
      </c>
      <c r="Y2719" t="s">
        <v>6996</v>
      </c>
      <c r="Z2719">
        <v>2013</v>
      </c>
      <c r="AA2719" s="6">
        <f>(Orders[[#This Row],[Sales]]*Orders[[#This Row],[Quantity]])-Orders[[#This Row],[Discount]]</f>
        <v>243.56</v>
      </c>
    </row>
    <row r="2720" spans="1:27" ht="16.5" x14ac:dyDescent="0.3">
      <c r="A2720">
        <v>31872</v>
      </c>
      <c r="B2720" t="s">
        <v>7396</v>
      </c>
      <c r="C2720" s="1">
        <v>41170</v>
      </c>
      <c r="D2720" s="1">
        <v>41174</v>
      </c>
      <c r="E2720" t="s">
        <v>28</v>
      </c>
      <c r="F2720" t="s">
        <v>1847</v>
      </c>
      <c r="G2720" t="s">
        <v>1848</v>
      </c>
      <c r="H2720" t="s">
        <v>31</v>
      </c>
      <c r="I2720" t="s">
        <v>442</v>
      </c>
      <c r="J2720" t="s">
        <v>104</v>
      </c>
      <c r="K2720" t="s">
        <v>34</v>
      </c>
      <c r="L2720">
        <v>90805</v>
      </c>
      <c r="M2720" t="s">
        <v>35</v>
      </c>
      <c r="N2720" t="s">
        <v>105</v>
      </c>
      <c r="O2720" t="s">
        <v>6748</v>
      </c>
      <c r="P2720" t="s">
        <v>50</v>
      </c>
      <c r="Q2720" t="s">
        <v>416</v>
      </c>
      <c r="R2720" t="s">
        <v>6749</v>
      </c>
      <c r="S2720" s="5">
        <v>160.72</v>
      </c>
      <c r="T2720">
        <v>14</v>
      </c>
      <c r="U2720">
        <v>0</v>
      </c>
      <c r="V2720">
        <v>78.752800000000008</v>
      </c>
      <c r="W2720">
        <v>13.76</v>
      </c>
      <c r="X2720" t="s">
        <v>53</v>
      </c>
      <c r="Y2720" t="s">
        <v>6996</v>
      </c>
      <c r="Z2720">
        <v>2012</v>
      </c>
      <c r="AA2720" s="6">
        <f>(Orders[[#This Row],[Sales]]*Orders[[#This Row],[Quantity]])-Orders[[#This Row],[Discount]]</f>
        <v>2250.08</v>
      </c>
    </row>
    <row r="2721" spans="1:27" ht="16.5" x14ac:dyDescent="0.3">
      <c r="A2721">
        <v>34441</v>
      </c>
      <c r="B2721" t="s">
        <v>7397</v>
      </c>
      <c r="C2721" s="1">
        <v>41523</v>
      </c>
      <c r="D2721" s="1">
        <v>41529</v>
      </c>
      <c r="E2721" t="s">
        <v>66</v>
      </c>
      <c r="F2721" t="s">
        <v>2862</v>
      </c>
      <c r="G2721" t="s">
        <v>2863</v>
      </c>
      <c r="H2721" t="s">
        <v>58</v>
      </c>
      <c r="I2721" t="s">
        <v>550</v>
      </c>
      <c r="J2721" t="s">
        <v>171</v>
      </c>
      <c r="K2721" t="s">
        <v>34</v>
      </c>
      <c r="L2721">
        <v>78745</v>
      </c>
      <c r="M2721" t="s">
        <v>35</v>
      </c>
      <c r="N2721" t="s">
        <v>48</v>
      </c>
      <c r="O2721" t="s">
        <v>2421</v>
      </c>
      <c r="P2721" t="s">
        <v>38</v>
      </c>
      <c r="Q2721" t="s">
        <v>98</v>
      </c>
      <c r="R2721" t="s">
        <v>2422</v>
      </c>
      <c r="S2721" s="5">
        <v>347.80200000000002</v>
      </c>
      <c r="T2721">
        <v>7</v>
      </c>
      <c r="U2721">
        <v>0.3</v>
      </c>
      <c r="V2721">
        <v>-24.842999999999961</v>
      </c>
      <c r="W2721">
        <v>13.7</v>
      </c>
      <c r="X2721" t="s">
        <v>64</v>
      </c>
      <c r="Y2721" t="s">
        <v>6996</v>
      </c>
      <c r="Z2721">
        <v>2013</v>
      </c>
      <c r="AA2721" s="6">
        <f>(Orders[[#This Row],[Sales]]*Orders[[#This Row],[Quantity]])-Orders[[#This Row],[Discount]]</f>
        <v>2434.3139999999999</v>
      </c>
    </row>
    <row r="2722" spans="1:27" ht="16.5" x14ac:dyDescent="0.3">
      <c r="A2722">
        <v>39781</v>
      </c>
      <c r="B2722" t="s">
        <v>7398</v>
      </c>
      <c r="C2722" s="1">
        <v>41907</v>
      </c>
      <c r="D2722" s="1">
        <v>41907</v>
      </c>
      <c r="E2722" t="s">
        <v>303</v>
      </c>
      <c r="F2722" t="s">
        <v>279</v>
      </c>
      <c r="G2722" t="s">
        <v>280</v>
      </c>
      <c r="H2722" t="s">
        <v>31</v>
      </c>
      <c r="I2722" t="s">
        <v>144</v>
      </c>
      <c r="J2722" t="s">
        <v>145</v>
      </c>
      <c r="K2722" t="s">
        <v>34</v>
      </c>
      <c r="L2722">
        <v>98115</v>
      </c>
      <c r="M2722" t="s">
        <v>35</v>
      </c>
      <c r="N2722" t="s">
        <v>105</v>
      </c>
      <c r="O2722" t="s">
        <v>4561</v>
      </c>
      <c r="P2722" t="s">
        <v>38</v>
      </c>
      <c r="Q2722" t="s">
        <v>270</v>
      </c>
      <c r="R2722" t="s">
        <v>4562</v>
      </c>
      <c r="S2722" s="5">
        <v>199.8</v>
      </c>
      <c r="T2722">
        <v>10</v>
      </c>
      <c r="U2722">
        <v>0</v>
      </c>
      <c r="V2722">
        <v>71.927999999999997</v>
      </c>
      <c r="W2722">
        <v>13.67</v>
      </c>
      <c r="X2722" t="s">
        <v>53</v>
      </c>
      <c r="Y2722" t="s">
        <v>6996</v>
      </c>
      <c r="Z2722">
        <v>2014</v>
      </c>
      <c r="AA2722" s="6">
        <f>(Orders[[#This Row],[Sales]]*Orders[[#This Row],[Quantity]])-Orders[[#This Row],[Discount]]</f>
        <v>1998</v>
      </c>
    </row>
    <row r="2723" spans="1:27" ht="16.5" x14ac:dyDescent="0.3">
      <c r="A2723">
        <v>35224</v>
      </c>
      <c r="B2723" t="s">
        <v>7399</v>
      </c>
      <c r="C2723" s="1">
        <v>40803</v>
      </c>
      <c r="D2723" s="1">
        <v>40807</v>
      </c>
      <c r="E2723" t="s">
        <v>66</v>
      </c>
      <c r="F2723" t="s">
        <v>2630</v>
      </c>
      <c r="G2723" t="s">
        <v>2631</v>
      </c>
      <c r="H2723" t="s">
        <v>31</v>
      </c>
      <c r="I2723" t="s">
        <v>144</v>
      </c>
      <c r="J2723" t="s">
        <v>145</v>
      </c>
      <c r="K2723" t="s">
        <v>34</v>
      </c>
      <c r="L2723">
        <v>98103</v>
      </c>
      <c r="M2723" t="s">
        <v>35</v>
      </c>
      <c r="N2723" t="s">
        <v>105</v>
      </c>
      <c r="O2723" t="s">
        <v>2575</v>
      </c>
      <c r="P2723" t="s">
        <v>50</v>
      </c>
      <c r="Q2723" t="s">
        <v>51</v>
      </c>
      <c r="R2723" t="s">
        <v>2576</v>
      </c>
      <c r="S2723" s="5">
        <v>137.24</v>
      </c>
      <c r="T2723">
        <v>5</v>
      </c>
      <c r="U2723">
        <v>0.2</v>
      </c>
      <c r="V2723">
        <v>46.3185</v>
      </c>
      <c r="W2723">
        <v>13.66</v>
      </c>
      <c r="X2723" t="s">
        <v>64</v>
      </c>
      <c r="Y2723" t="s">
        <v>6996</v>
      </c>
      <c r="Z2723">
        <v>2011</v>
      </c>
      <c r="AA2723" s="6">
        <f>(Orders[[#This Row],[Sales]]*Orders[[#This Row],[Quantity]])-Orders[[#This Row],[Discount]]</f>
        <v>686</v>
      </c>
    </row>
    <row r="2724" spans="1:27" ht="16.5" x14ac:dyDescent="0.3">
      <c r="A2724">
        <v>38886</v>
      </c>
      <c r="B2724" t="s">
        <v>7400</v>
      </c>
      <c r="C2724" s="1">
        <v>41177</v>
      </c>
      <c r="D2724" s="1">
        <v>41181</v>
      </c>
      <c r="E2724" t="s">
        <v>66</v>
      </c>
      <c r="F2724" t="s">
        <v>1952</v>
      </c>
      <c r="G2724" t="s">
        <v>1953</v>
      </c>
      <c r="H2724" t="s">
        <v>31</v>
      </c>
      <c r="I2724" t="s">
        <v>183</v>
      </c>
      <c r="J2724" t="s">
        <v>118</v>
      </c>
      <c r="K2724" t="s">
        <v>34</v>
      </c>
      <c r="L2724">
        <v>61107</v>
      </c>
      <c r="M2724" t="s">
        <v>35</v>
      </c>
      <c r="N2724" t="s">
        <v>48</v>
      </c>
      <c r="O2724" t="s">
        <v>4554</v>
      </c>
      <c r="P2724" t="s">
        <v>50</v>
      </c>
      <c r="Q2724" t="s">
        <v>788</v>
      </c>
      <c r="R2724" t="s">
        <v>4555</v>
      </c>
      <c r="S2724" s="5">
        <v>128.744</v>
      </c>
      <c r="T2724">
        <v>7</v>
      </c>
      <c r="U2724">
        <v>0.2</v>
      </c>
      <c r="V2724">
        <v>12.8744</v>
      </c>
      <c r="W2724">
        <v>13.63</v>
      </c>
      <c r="X2724" t="s">
        <v>64</v>
      </c>
      <c r="Y2724" t="s">
        <v>6996</v>
      </c>
      <c r="Z2724">
        <v>2012</v>
      </c>
      <c r="AA2724" s="6">
        <f>(Orders[[#This Row],[Sales]]*Orders[[#This Row],[Quantity]])-Orders[[#This Row],[Discount]]</f>
        <v>901.00799999999992</v>
      </c>
    </row>
    <row r="2725" spans="1:27" ht="16.5" x14ac:dyDescent="0.3">
      <c r="A2725">
        <v>32576</v>
      </c>
      <c r="B2725" t="s">
        <v>7401</v>
      </c>
      <c r="C2725" s="1">
        <v>40794</v>
      </c>
      <c r="D2725" s="1">
        <v>40797</v>
      </c>
      <c r="E2725" t="s">
        <v>55</v>
      </c>
      <c r="F2725" t="s">
        <v>5410</v>
      </c>
      <c r="G2725" t="s">
        <v>5411</v>
      </c>
      <c r="H2725" t="s">
        <v>58</v>
      </c>
      <c r="I2725" t="s">
        <v>1520</v>
      </c>
      <c r="J2725" t="s">
        <v>70</v>
      </c>
      <c r="K2725" t="s">
        <v>34</v>
      </c>
      <c r="L2725">
        <v>31204</v>
      </c>
      <c r="M2725" t="s">
        <v>35</v>
      </c>
      <c r="N2725" t="s">
        <v>36</v>
      </c>
      <c r="O2725" t="s">
        <v>6520</v>
      </c>
      <c r="P2725" t="s">
        <v>61</v>
      </c>
      <c r="Q2725" t="s">
        <v>294</v>
      </c>
      <c r="R2725" t="s">
        <v>6521</v>
      </c>
      <c r="S2725" s="5">
        <v>83.88</v>
      </c>
      <c r="T2725">
        <v>4</v>
      </c>
      <c r="U2725">
        <v>0</v>
      </c>
      <c r="V2725">
        <v>30.1968</v>
      </c>
      <c r="W2725">
        <v>13.48</v>
      </c>
      <c r="X2725" t="s">
        <v>64</v>
      </c>
      <c r="Y2725" t="s">
        <v>6996</v>
      </c>
      <c r="Z2725">
        <v>2011</v>
      </c>
      <c r="AA2725" s="6">
        <f>(Orders[[#This Row],[Sales]]*Orders[[#This Row],[Quantity]])-Orders[[#This Row],[Discount]]</f>
        <v>335.52</v>
      </c>
    </row>
    <row r="2726" spans="1:27" ht="16.5" x14ac:dyDescent="0.3">
      <c r="A2726">
        <v>33552</v>
      </c>
      <c r="B2726" t="s">
        <v>7402</v>
      </c>
      <c r="C2726" s="1">
        <v>41535</v>
      </c>
      <c r="D2726" s="1">
        <v>41540</v>
      </c>
      <c r="E2726" t="s">
        <v>66</v>
      </c>
      <c r="F2726" t="s">
        <v>419</v>
      </c>
      <c r="G2726" t="s">
        <v>420</v>
      </c>
      <c r="H2726" t="s">
        <v>58</v>
      </c>
      <c r="I2726" t="s">
        <v>6540</v>
      </c>
      <c r="J2726" t="s">
        <v>5652</v>
      </c>
      <c r="K2726" t="s">
        <v>34</v>
      </c>
      <c r="L2726">
        <v>4401</v>
      </c>
      <c r="M2726" t="s">
        <v>35</v>
      </c>
      <c r="N2726" t="s">
        <v>87</v>
      </c>
      <c r="O2726" t="s">
        <v>4222</v>
      </c>
      <c r="P2726" t="s">
        <v>61</v>
      </c>
      <c r="Q2726" t="s">
        <v>72</v>
      </c>
      <c r="R2726" t="s">
        <v>4223</v>
      </c>
      <c r="S2726" s="5">
        <v>437.85</v>
      </c>
      <c r="T2726">
        <v>3</v>
      </c>
      <c r="U2726">
        <v>0</v>
      </c>
      <c r="V2726">
        <v>131.35499999999999</v>
      </c>
      <c r="W2726">
        <v>13.43</v>
      </c>
      <c r="X2726" t="s">
        <v>64</v>
      </c>
      <c r="Y2726" t="s">
        <v>6996</v>
      </c>
      <c r="Z2726">
        <v>2013</v>
      </c>
      <c r="AA2726" s="6">
        <f>(Orders[[#This Row],[Sales]]*Orders[[#This Row],[Quantity]])-Orders[[#This Row],[Discount]]</f>
        <v>1313.5500000000002</v>
      </c>
    </row>
    <row r="2727" spans="1:27" ht="16.5" x14ac:dyDescent="0.3">
      <c r="A2727">
        <v>40325</v>
      </c>
      <c r="B2727" t="s">
        <v>7403</v>
      </c>
      <c r="C2727" s="1">
        <v>41535</v>
      </c>
      <c r="D2727" s="1">
        <v>41540</v>
      </c>
      <c r="E2727" t="s">
        <v>66</v>
      </c>
      <c r="F2727" t="s">
        <v>1931</v>
      </c>
      <c r="G2727" t="s">
        <v>1932</v>
      </c>
      <c r="H2727" t="s">
        <v>31</v>
      </c>
      <c r="I2727" t="s">
        <v>7404</v>
      </c>
      <c r="J2727" t="s">
        <v>970</v>
      </c>
      <c r="K2727" t="s">
        <v>34</v>
      </c>
      <c r="L2727">
        <v>1752</v>
      </c>
      <c r="M2727" t="s">
        <v>35</v>
      </c>
      <c r="N2727" t="s">
        <v>87</v>
      </c>
      <c r="O2727" t="s">
        <v>687</v>
      </c>
      <c r="P2727" t="s">
        <v>38</v>
      </c>
      <c r="Q2727" t="s">
        <v>270</v>
      </c>
      <c r="R2727" t="s">
        <v>688</v>
      </c>
      <c r="S2727" s="5">
        <v>191.82</v>
      </c>
      <c r="T2727">
        <v>3</v>
      </c>
      <c r="U2727">
        <v>0</v>
      </c>
      <c r="V2727">
        <v>61.382399999999997</v>
      </c>
      <c r="W2727">
        <v>13.41</v>
      </c>
      <c r="X2727" t="s">
        <v>64</v>
      </c>
      <c r="Y2727" t="s">
        <v>6996</v>
      </c>
      <c r="Z2727">
        <v>2013</v>
      </c>
      <c r="AA2727" s="6">
        <f>(Orders[[#This Row],[Sales]]*Orders[[#This Row],[Quantity]])-Orders[[#This Row],[Discount]]</f>
        <v>575.46</v>
      </c>
    </row>
    <row r="2728" spans="1:27" ht="16.5" x14ac:dyDescent="0.3">
      <c r="A2728">
        <v>36139</v>
      </c>
      <c r="B2728" t="s">
        <v>7405</v>
      </c>
      <c r="C2728" s="1">
        <v>41912</v>
      </c>
      <c r="D2728" s="1">
        <v>41917</v>
      </c>
      <c r="E2728" t="s">
        <v>66</v>
      </c>
      <c r="F2728" t="s">
        <v>3030</v>
      </c>
      <c r="G2728" t="s">
        <v>3031</v>
      </c>
      <c r="H2728" t="s">
        <v>31</v>
      </c>
      <c r="I2728" t="s">
        <v>2219</v>
      </c>
      <c r="J2728" t="s">
        <v>655</v>
      </c>
      <c r="K2728" t="s">
        <v>34</v>
      </c>
      <c r="L2728">
        <v>38109</v>
      </c>
      <c r="M2728" t="s">
        <v>35</v>
      </c>
      <c r="N2728" t="s">
        <v>36</v>
      </c>
      <c r="O2728" t="s">
        <v>3587</v>
      </c>
      <c r="P2728" t="s">
        <v>50</v>
      </c>
      <c r="Q2728" t="s">
        <v>112</v>
      </c>
      <c r="R2728" t="s">
        <v>3588</v>
      </c>
      <c r="S2728" s="5">
        <v>243.92</v>
      </c>
      <c r="T2728">
        <v>5</v>
      </c>
      <c r="U2728">
        <v>0.2</v>
      </c>
      <c r="V2728">
        <v>-54.881999999999998</v>
      </c>
      <c r="W2728">
        <v>13.31</v>
      </c>
      <c r="X2728" t="s">
        <v>64</v>
      </c>
      <c r="Y2728" t="s">
        <v>6996</v>
      </c>
      <c r="Z2728">
        <v>2014</v>
      </c>
      <c r="AA2728" s="6">
        <f>(Orders[[#This Row],[Sales]]*Orders[[#This Row],[Quantity]])-Orders[[#This Row],[Discount]]</f>
        <v>1219.3999999999999</v>
      </c>
    </row>
    <row r="2729" spans="1:27" ht="16.5" x14ac:dyDescent="0.3">
      <c r="A2729">
        <v>37064</v>
      </c>
      <c r="B2729" t="s">
        <v>7406</v>
      </c>
      <c r="C2729" s="1">
        <v>41891</v>
      </c>
      <c r="D2729" s="1">
        <v>41895</v>
      </c>
      <c r="E2729" t="s">
        <v>28</v>
      </c>
      <c r="F2729" t="s">
        <v>7340</v>
      </c>
      <c r="G2729" t="s">
        <v>7341</v>
      </c>
      <c r="H2729" t="s">
        <v>58</v>
      </c>
      <c r="I2729" t="s">
        <v>869</v>
      </c>
      <c r="J2729" t="s">
        <v>171</v>
      </c>
      <c r="K2729" t="s">
        <v>34</v>
      </c>
      <c r="L2729">
        <v>77070</v>
      </c>
      <c r="M2729" t="s">
        <v>35</v>
      </c>
      <c r="N2729" t="s">
        <v>48</v>
      </c>
      <c r="O2729" t="s">
        <v>2645</v>
      </c>
      <c r="P2729" t="s">
        <v>61</v>
      </c>
      <c r="Q2729" t="s">
        <v>294</v>
      </c>
      <c r="R2729" t="s">
        <v>2646</v>
      </c>
      <c r="S2729" s="5">
        <v>85.2</v>
      </c>
      <c r="T2729">
        <v>6</v>
      </c>
      <c r="U2729">
        <v>0.2</v>
      </c>
      <c r="V2729">
        <v>20.234999999999999</v>
      </c>
      <c r="W2729">
        <v>13.03</v>
      </c>
      <c r="X2729" t="s">
        <v>64</v>
      </c>
      <c r="Y2729" t="s">
        <v>6996</v>
      </c>
      <c r="Z2729">
        <v>2014</v>
      </c>
      <c r="AA2729" s="6">
        <f>(Orders[[#This Row],[Sales]]*Orders[[#This Row],[Quantity]])-Orders[[#This Row],[Discount]]</f>
        <v>511.00000000000006</v>
      </c>
    </row>
    <row r="2730" spans="1:27" ht="16.5" x14ac:dyDescent="0.3">
      <c r="A2730">
        <v>39976</v>
      </c>
      <c r="B2730" t="s">
        <v>7407</v>
      </c>
      <c r="C2730" s="1">
        <v>41520</v>
      </c>
      <c r="D2730" s="1">
        <v>41525</v>
      </c>
      <c r="E2730" t="s">
        <v>28</v>
      </c>
      <c r="F2730" t="s">
        <v>1181</v>
      </c>
      <c r="G2730" t="s">
        <v>1182</v>
      </c>
      <c r="H2730" t="s">
        <v>94</v>
      </c>
      <c r="I2730" t="s">
        <v>869</v>
      </c>
      <c r="J2730" t="s">
        <v>171</v>
      </c>
      <c r="K2730" t="s">
        <v>34</v>
      </c>
      <c r="L2730">
        <v>77070</v>
      </c>
      <c r="M2730" t="s">
        <v>35</v>
      </c>
      <c r="N2730" t="s">
        <v>48</v>
      </c>
      <c r="O2730" t="s">
        <v>390</v>
      </c>
      <c r="P2730" t="s">
        <v>61</v>
      </c>
      <c r="Q2730" t="s">
        <v>294</v>
      </c>
      <c r="R2730" t="s">
        <v>391</v>
      </c>
      <c r="S2730" s="5">
        <v>159.56</v>
      </c>
      <c r="T2730">
        <v>5</v>
      </c>
      <c r="U2730">
        <v>0.2</v>
      </c>
      <c r="V2730">
        <v>33.906499999999987</v>
      </c>
      <c r="W2730">
        <v>12.91</v>
      </c>
      <c r="X2730" t="s">
        <v>64</v>
      </c>
      <c r="Y2730" t="s">
        <v>6996</v>
      </c>
      <c r="Z2730">
        <v>2013</v>
      </c>
      <c r="AA2730" s="6">
        <f>(Orders[[#This Row],[Sales]]*Orders[[#This Row],[Quantity]])-Orders[[#This Row],[Discount]]</f>
        <v>797.59999999999991</v>
      </c>
    </row>
    <row r="2731" spans="1:27" ht="16.5" x14ac:dyDescent="0.3">
      <c r="A2731">
        <v>40960</v>
      </c>
      <c r="B2731" t="s">
        <v>7408</v>
      </c>
      <c r="C2731" s="1">
        <v>41883</v>
      </c>
      <c r="D2731" s="1">
        <v>41888</v>
      </c>
      <c r="E2731" t="s">
        <v>66</v>
      </c>
      <c r="F2731" t="s">
        <v>4459</v>
      </c>
      <c r="G2731" t="s">
        <v>4460</v>
      </c>
      <c r="H2731" t="s">
        <v>31</v>
      </c>
      <c r="I2731" t="s">
        <v>103</v>
      </c>
      <c r="J2731" t="s">
        <v>104</v>
      </c>
      <c r="K2731" t="s">
        <v>34</v>
      </c>
      <c r="L2731">
        <v>94109</v>
      </c>
      <c r="M2731" t="s">
        <v>35</v>
      </c>
      <c r="N2731" t="s">
        <v>105</v>
      </c>
      <c r="O2731" t="s">
        <v>690</v>
      </c>
      <c r="P2731" t="s">
        <v>50</v>
      </c>
      <c r="Q2731" t="s">
        <v>112</v>
      </c>
      <c r="R2731" t="s">
        <v>691</v>
      </c>
      <c r="S2731" s="5">
        <v>193.95</v>
      </c>
      <c r="T2731">
        <v>3</v>
      </c>
      <c r="U2731">
        <v>0</v>
      </c>
      <c r="V2731">
        <v>9.6974999999999838</v>
      </c>
      <c r="W2731">
        <v>12.65</v>
      </c>
      <c r="X2731" t="s">
        <v>64</v>
      </c>
      <c r="Y2731" t="s">
        <v>6996</v>
      </c>
      <c r="Z2731">
        <v>2014</v>
      </c>
      <c r="AA2731" s="6">
        <f>(Orders[[#This Row],[Sales]]*Orders[[#This Row],[Quantity]])-Orders[[#This Row],[Discount]]</f>
        <v>581.84999999999991</v>
      </c>
    </row>
    <row r="2732" spans="1:27" ht="16.5" x14ac:dyDescent="0.3">
      <c r="A2732">
        <v>37651</v>
      </c>
      <c r="B2732" t="s">
        <v>7409</v>
      </c>
      <c r="C2732" s="1">
        <v>41158</v>
      </c>
      <c r="D2732" s="1">
        <v>41164</v>
      </c>
      <c r="E2732" t="s">
        <v>66</v>
      </c>
      <c r="F2732" t="s">
        <v>630</v>
      </c>
      <c r="G2732" t="s">
        <v>631</v>
      </c>
      <c r="H2732" t="s">
        <v>58</v>
      </c>
      <c r="I2732" t="s">
        <v>232</v>
      </c>
      <c r="J2732" t="s">
        <v>233</v>
      </c>
      <c r="K2732" t="s">
        <v>34</v>
      </c>
      <c r="L2732">
        <v>10011</v>
      </c>
      <c r="M2732" t="s">
        <v>35</v>
      </c>
      <c r="N2732" t="s">
        <v>87</v>
      </c>
      <c r="O2732" t="s">
        <v>4254</v>
      </c>
      <c r="P2732" t="s">
        <v>61</v>
      </c>
      <c r="Q2732" t="s">
        <v>72</v>
      </c>
      <c r="R2732" t="s">
        <v>4255</v>
      </c>
      <c r="S2732" s="5">
        <v>337.98</v>
      </c>
      <c r="T2732">
        <v>2</v>
      </c>
      <c r="U2732">
        <v>0</v>
      </c>
      <c r="V2732">
        <v>101.39400000000001</v>
      </c>
      <c r="W2732">
        <v>12.63</v>
      </c>
      <c r="X2732" t="s">
        <v>64</v>
      </c>
      <c r="Y2732" t="s">
        <v>6996</v>
      </c>
      <c r="Z2732">
        <v>2012</v>
      </c>
      <c r="AA2732" s="6">
        <f>(Orders[[#This Row],[Sales]]*Orders[[#This Row],[Quantity]])-Orders[[#This Row],[Discount]]</f>
        <v>675.96</v>
      </c>
    </row>
    <row r="2733" spans="1:27" ht="16.5" x14ac:dyDescent="0.3">
      <c r="A2733">
        <v>39913</v>
      </c>
      <c r="B2733" t="s">
        <v>7410</v>
      </c>
      <c r="C2733" s="1">
        <v>41528</v>
      </c>
      <c r="D2733" s="1">
        <v>41532</v>
      </c>
      <c r="E2733" t="s">
        <v>66</v>
      </c>
      <c r="F2733" t="s">
        <v>1035</v>
      </c>
      <c r="G2733" t="s">
        <v>1036</v>
      </c>
      <c r="H2733" t="s">
        <v>31</v>
      </c>
      <c r="I2733" t="s">
        <v>6805</v>
      </c>
      <c r="J2733" t="s">
        <v>145</v>
      </c>
      <c r="K2733" t="s">
        <v>34</v>
      </c>
      <c r="L2733">
        <v>98026</v>
      </c>
      <c r="M2733" t="s">
        <v>35</v>
      </c>
      <c r="N2733" t="s">
        <v>105</v>
      </c>
      <c r="O2733" t="s">
        <v>7411</v>
      </c>
      <c r="P2733" t="s">
        <v>50</v>
      </c>
      <c r="Q2733" t="s">
        <v>416</v>
      </c>
      <c r="R2733" t="s">
        <v>7412</v>
      </c>
      <c r="S2733" s="5">
        <v>81.98</v>
      </c>
      <c r="T2733">
        <v>2</v>
      </c>
      <c r="U2733">
        <v>0</v>
      </c>
      <c r="V2733">
        <v>40.170200000000001</v>
      </c>
      <c r="W2733">
        <v>12.57</v>
      </c>
      <c r="X2733" t="s">
        <v>53</v>
      </c>
      <c r="Y2733" t="s">
        <v>6996</v>
      </c>
      <c r="Z2733">
        <v>2013</v>
      </c>
      <c r="AA2733" s="6">
        <f>(Orders[[#This Row],[Sales]]*Orders[[#This Row],[Quantity]])-Orders[[#This Row],[Discount]]</f>
        <v>163.96</v>
      </c>
    </row>
    <row r="2734" spans="1:27" ht="16.5" x14ac:dyDescent="0.3">
      <c r="A2734">
        <v>38674</v>
      </c>
      <c r="B2734" t="s">
        <v>7413</v>
      </c>
      <c r="C2734" s="1">
        <v>40805</v>
      </c>
      <c r="D2734" s="1">
        <v>40809</v>
      </c>
      <c r="E2734" t="s">
        <v>66</v>
      </c>
      <c r="F2734" t="s">
        <v>2873</v>
      </c>
      <c r="G2734" t="s">
        <v>2874</v>
      </c>
      <c r="H2734" t="s">
        <v>58</v>
      </c>
      <c r="I2734" t="s">
        <v>144</v>
      </c>
      <c r="J2734" t="s">
        <v>145</v>
      </c>
      <c r="K2734" t="s">
        <v>34</v>
      </c>
      <c r="L2734">
        <v>98115</v>
      </c>
      <c r="M2734" t="s">
        <v>35</v>
      </c>
      <c r="N2734" t="s">
        <v>105</v>
      </c>
      <c r="O2734" t="s">
        <v>7414</v>
      </c>
      <c r="P2734" t="s">
        <v>50</v>
      </c>
      <c r="Q2734" t="s">
        <v>112</v>
      </c>
      <c r="R2734" t="s">
        <v>7415</v>
      </c>
      <c r="S2734" s="5">
        <v>92.52</v>
      </c>
      <c r="T2734">
        <v>6</v>
      </c>
      <c r="U2734">
        <v>0</v>
      </c>
      <c r="V2734">
        <v>24.98040000000001</v>
      </c>
      <c r="W2734">
        <v>12.55</v>
      </c>
      <c r="X2734" t="s">
        <v>53</v>
      </c>
      <c r="Y2734" t="s">
        <v>6996</v>
      </c>
      <c r="Z2734">
        <v>2011</v>
      </c>
      <c r="AA2734" s="6">
        <f>(Orders[[#This Row],[Sales]]*Orders[[#This Row],[Quantity]])-Orders[[#This Row],[Discount]]</f>
        <v>555.12</v>
      </c>
    </row>
    <row r="2735" spans="1:27" ht="16.5" x14ac:dyDescent="0.3">
      <c r="A2735">
        <v>34222</v>
      </c>
      <c r="B2735" t="s">
        <v>7416</v>
      </c>
      <c r="C2735" s="1">
        <v>40788</v>
      </c>
      <c r="D2735" s="1">
        <v>40791</v>
      </c>
      <c r="E2735" t="s">
        <v>55</v>
      </c>
      <c r="F2735" t="s">
        <v>1199</v>
      </c>
      <c r="G2735" t="s">
        <v>1200</v>
      </c>
      <c r="H2735" t="s">
        <v>31</v>
      </c>
      <c r="I2735" t="s">
        <v>4780</v>
      </c>
      <c r="J2735" t="s">
        <v>233</v>
      </c>
      <c r="K2735" t="s">
        <v>34</v>
      </c>
      <c r="L2735">
        <v>13601</v>
      </c>
      <c r="M2735" t="s">
        <v>35</v>
      </c>
      <c r="N2735" t="s">
        <v>87</v>
      </c>
      <c r="O2735" t="s">
        <v>4496</v>
      </c>
      <c r="P2735" t="s">
        <v>38</v>
      </c>
      <c r="Q2735" t="s">
        <v>270</v>
      </c>
      <c r="R2735" t="s">
        <v>4497</v>
      </c>
      <c r="S2735" s="5">
        <v>70.709999999999994</v>
      </c>
      <c r="T2735">
        <v>1</v>
      </c>
      <c r="U2735">
        <v>0</v>
      </c>
      <c r="V2735">
        <v>4.9496999999999929</v>
      </c>
      <c r="W2735">
        <v>12.46</v>
      </c>
      <c r="X2735" t="s">
        <v>53</v>
      </c>
      <c r="Y2735" t="s">
        <v>6996</v>
      </c>
      <c r="Z2735">
        <v>2011</v>
      </c>
      <c r="AA2735" s="6">
        <f>(Orders[[#This Row],[Sales]]*Orders[[#This Row],[Quantity]])-Orders[[#This Row],[Discount]]</f>
        <v>70.709999999999994</v>
      </c>
    </row>
    <row r="2736" spans="1:27" ht="16.5" x14ac:dyDescent="0.3">
      <c r="A2736">
        <v>33261</v>
      </c>
      <c r="B2736" t="s">
        <v>7417</v>
      </c>
      <c r="C2736" s="1">
        <v>41893</v>
      </c>
      <c r="D2736" s="1">
        <v>41898</v>
      </c>
      <c r="E2736" t="s">
        <v>28</v>
      </c>
      <c r="F2736" t="s">
        <v>83</v>
      </c>
      <c r="G2736" t="s">
        <v>84</v>
      </c>
      <c r="H2736" t="s">
        <v>31</v>
      </c>
      <c r="I2736" t="s">
        <v>77</v>
      </c>
      <c r="J2736" t="s">
        <v>78</v>
      </c>
      <c r="K2736" t="s">
        <v>34</v>
      </c>
      <c r="L2736">
        <v>65807</v>
      </c>
      <c r="M2736" t="s">
        <v>35</v>
      </c>
      <c r="N2736" t="s">
        <v>48</v>
      </c>
      <c r="O2736" t="s">
        <v>132</v>
      </c>
      <c r="P2736" t="s">
        <v>50</v>
      </c>
      <c r="Q2736" t="s">
        <v>112</v>
      </c>
      <c r="R2736" t="s">
        <v>133</v>
      </c>
      <c r="S2736" s="5">
        <v>286.29000000000002</v>
      </c>
      <c r="T2736">
        <v>3</v>
      </c>
      <c r="U2736">
        <v>0</v>
      </c>
      <c r="V2736">
        <v>17.177399999999981</v>
      </c>
      <c r="W2736">
        <v>12.35</v>
      </c>
      <c r="X2736" t="s">
        <v>64</v>
      </c>
      <c r="Y2736" t="s">
        <v>6996</v>
      </c>
      <c r="Z2736">
        <v>2014</v>
      </c>
      <c r="AA2736" s="6">
        <f>(Orders[[#This Row],[Sales]]*Orders[[#This Row],[Quantity]])-Orders[[#This Row],[Discount]]</f>
        <v>858.87000000000012</v>
      </c>
    </row>
    <row r="2737" spans="1:27" ht="16.5" x14ac:dyDescent="0.3">
      <c r="A2737">
        <v>31738</v>
      </c>
      <c r="B2737" t="s">
        <v>7418</v>
      </c>
      <c r="C2737" s="1">
        <v>41523</v>
      </c>
      <c r="D2737" s="1">
        <v>41525</v>
      </c>
      <c r="E2737" t="s">
        <v>28</v>
      </c>
      <c r="F2737" t="s">
        <v>2706</v>
      </c>
      <c r="G2737" t="s">
        <v>2707</v>
      </c>
      <c r="H2737" t="s">
        <v>31</v>
      </c>
      <c r="I2737" t="s">
        <v>59</v>
      </c>
      <c r="J2737" t="s">
        <v>47</v>
      </c>
      <c r="K2737" t="s">
        <v>34</v>
      </c>
      <c r="L2737">
        <v>48227</v>
      </c>
      <c r="M2737" t="s">
        <v>35</v>
      </c>
      <c r="N2737" t="s">
        <v>48</v>
      </c>
      <c r="O2737" t="s">
        <v>5278</v>
      </c>
      <c r="P2737" t="s">
        <v>50</v>
      </c>
      <c r="Q2737" t="s">
        <v>112</v>
      </c>
      <c r="R2737" t="s">
        <v>5279</v>
      </c>
      <c r="S2737" s="5">
        <v>194.94</v>
      </c>
      <c r="T2737">
        <v>3</v>
      </c>
      <c r="U2737">
        <v>0</v>
      </c>
      <c r="V2737">
        <v>23.392800000000008</v>
      </c>
      <c r="W2737">
        <v>12.31</v>
      </c>
      <c r="X2737" t="s">
        <v>64</v>
      </c>
      <c r="Y2737" t="s">
        <v>6996</v>
      </c>
      <c r="Z2737">
        <v>2013</v>
      </c>
      <c r="AA2737" s="6">
        <f>(Orders[[#This Row],[Sales]]*Orders[[#This Row],[Quantity]])-Orders[[#This Row],[Discount]]</f>
        <v>584.81999999999994</v>
      </c>
    </row>
    <row r="2738" spans="1:27" ht="16.5" x14ac:dyDescent="0.3">
      <c r="A2738">
        <v>37647</v>
      </c>
      <c r="B2738" t="s">
        <v>7419</v>
      </c>
      <c r="C2738" s="1">
        <v>41886</v>
      </c>
      <c r="D2738" s="1">
        <v>41891</v>
      </c>
      <c r="E2738" t="s">
        <v>66</v>
      </c>
      <c r="F2738" t="s">
        <v>4207</v>
      </c>
      <c r="G2738" t="s">
        <v>4208</v>
      </c>
      <c r="H2738" t="s">
        <v>31</v>
      </c>
      <c r="I2738" t="s">
        <v>170</v>
      </c>
      <c r="J2738" t="s">
        <v>171</v>
      </c>
      <c r="K2738" t="s">
        <v>34</v>
      </c>
      <c r="L2738">
        <v>75217</v>
      </c>
      <c r="M2738" t="s">
        <v>35</v>
      </c>
      <c r="N2738" t="s">
        <v>48</v>
      </c>
      <c r="O2738" t="s">
        <v>3389</v>
      </c>
      <c r="P2738" t="s">
        <v>38</v>
      </c>
      <c r="Q2738" t="s">
        <v>270</v>
      </c>
      <c r="R2738" t="s">
        <v>3390</v>
      </c>
      <c r="S2738" s="5">
        <v>108.4</v>
      </c>
      <c r="T2738">
        <v>5</v>
      </c>
      <c r="U2738">
        <v>0.6</v>
      </c>
      <c r="V2738">
        <v>-105.69</v>
      </c>
      <c r="W2738">
        <v>12.23</v>
      </c>
      <c r="X2738" t="s">
        <v>53</v>
      </c>
      <c r="Y2738" t="s">
        <v>6996</v>
      </c>
      <c r="Z2738">
        <v>2014</v>
      </c>
      <c r="AA2738" s="6">
        <f>(Orders[[#This Row],[Sales]]*Orders[[#This Row],[Quantity]])-Orders[[#This Row],[Discount]]</f>
        <v>541.4</v>
      </c>
    </row>
    <row r="2739" spans="1:27" ht="16.5" x14ac:dyDescent="0.3">
      <c r="A2739">
        <v>40748</v>
      </c>
      <c r="B2739" t="s">
        <v>7420</v>
      </c>
      <c r="C2739" s="1">
        <v>41180</v>
      </c>
      <c r="D2739" s="1">
        <v>41187</v>
      </c>
      <c r="E2739" t="s">
        <v>66</v>
      </c>
      <c r="F2739" t="s">
        <v>1138</v>
      </c>
      <c r="G2739" t="s">
        <v>1139</v>
      </c>
      <c r="H2739" t="s">
        <v>58</v>
      </c>
      <c r="I2739" t="s">
        <v>151</v>
      </c>
      <c r="J2739" t="s">
        <v>104</v>
      </c>
      <c r="K2739" t="s">
        <v>34</v>
      </c>
      <c r="L2739">
        <v>90032</v>
      </c>
      <c r="M2739" t="s">
        <v>35</v>
      </c>
      <c r="N2739" t="s">
        <v>105</v>
      </c>
      <c r="O2739" t="s">
        <v>3305</v>
      </c>
      <c r="P2739" t="s">
        <v>50</v>
      </c>
      <c r="Q2739" t="s">
        <v>89</v>
      </c>
      <c r="R2739" t="s">
        <v>3306</v>
      </c>
      <c r="S2739" s="5">
        <v>186.15</v>
      </c>
      <c r="T2739">
        <v>3</v>
      </c>
      <c r="U2739">
        <v>0</v>
      </c>
      <c r="V2739">
        <v>55.844999999999978</v>
      </c>
      <c r="W2739">
        <v>12.14</v>
      </c>
      <c r="X2739" t="s">
        <v>64</v>
      </c>
      <c r="Y2739" t="s">
        <v>6996</v>
      </c>
      <c r="Z2739">
        <v>2012</v>
      </c>
      <c r="AA2739" s="6">
        <f>(Orders[[#This Row],[Sales]]*Orders[[#This Row],[Quantity]])-Orders[[#This Row],[Discount]]</f>
        <v>558.45000000000005</v>
      </c>
    </row>
    <row r="2740" spans="1:27" ht="16.5" x14ac:dyDescent="0.3">
      <c r="A2740">
        <v>36697</v>
      </c>
      <c r="B2740" t="s">
        <v>7421</v>
      </c>
      <c r="C2740" s="1">
        <v>41904</v>
      </c>
      <c r="D2740" s="1">
        <v>41906</v>
      </c>
      <c r="E2740" t="s">
        <v>55</v>
      </c>
      <c r="F2740" t="s">
        <v>4819</v>
      </c>
      <c r="G2740" t="s">
        <v>4820</v>
      </c>
      <c r="H2740" t="s">
        <v>31</v>
      </c>
      <c r="I2740" t="s">
        <v>144</v>
      </c>
      <c r="J2740" t="s">
        <v>145</v>
      </c>
      <c r="K2740" t="s">
        <v>34</v>
      </c>
      <c r="L2740">
        <v>98103</v>
      </c>
      <c r="M2740" t="s">
        <v>35</v>
      </c>
      <c r="N2740" t="s">
        <v>105</v>
      </c>
      <c r="O2740" t="s">
        <v>3522</v>
      </c>
      <c r="P2740" t="s">
        <v>61</v>
      </c>
      <c r="Q2740" t="s">
        <v>294</v>
      </c>
      <c r="R2740" t="s">
        <v>3523</v>
      </c>
      <c r="S2740" s="5">
        <v>71.98</v>
      </c>
      <c r="T2740">
        <v>2</v>
      </c>
      <c r="U2740">
        <v>0</v>
      </c>
      <c r="V2740">
        <v>15.1158</v>
      </c>
      <c r="W2740">
        <v>12.12</v>
      </c>
      <c r="X2740" t="s">
        <v>53</v>
      </c>
      <c r="Y2740" t="s">
        <v>6996</v>
      </c>
      <c r="Z2740">
        <v>2014</v>
      </c>
      <c r="AA2740" s="6">
        <f>(Orders[[#This Row],[Sales]]*Orders[[#This Row],[Quantity]])-Orders[[#This Row],[Discount]]</f>
        <v>143.96</v>
      </c>
    </row>
    <row r="2741" spans="1:27" ht="16.5" x14ac:dyDescent="0.3">
      <c r="A2741">
        <v>39313</v>
      </c>
      <c r="B2741" t="s">
        <v>7422</v>
      </c>
      <c r="C2741" s="1">
        <v>40795</v>
      </c>
      <c r="D2741" s="1">
        <v>40797</v>
      </c>
      <c r="E2741" t="s">
        <v>55</v>
      </c>
      <c r="F2741" t="s">
        <v>1921</v>
      </c>
      <c r="G2741" t="s">
        <v>1922</v>
      </c>
      <c r="H2741" t="s">
        <v>94</v>
      </c>
      <c r="I2741" t="s">
        <v>377</v>
      </c>
      <c r="J2741" t="s">
        <v>250</v>
      </c>
      <c r="K2741" t="s">
        <v>34</v>
      </c>
      <c r="L2741">
        <v>43130</v>
      </c>
      <c r="M2741" t="s">
        <v>35</v>
      </c>
      <c r="N2741" t="s">
        <v>87</v>
      </c>
      <c r="O2741" t="s">
        <v>5565</v>
      </c>
      <c r="P2741" t="s">
        <v>38</v>
      </c>
      <c r="Q2741" t="s">
        <v>270</v>
      </c>
      <c r="R2741" t="s">
        <v>5566</v>
      </c>
      <c r="S2741" s="5">
        <v>60.672000000000011</v>
      </c>
      <c r="T2741">
        <v>6</v>
      </c>
      <c r="U2741">
        <v>0.2</v>
      </c>
      <c r="V2741">
        <v>12.892799999999999</v>
      </c>
      <c r="W2741">
        <v>12.07</v>
      </c>
      <c r="X2741" t="s">
        <v>53</v>
      </c>
      <c r="Y2741" t="s">
        <v>6996</v>
      </c>
      <c r="Z2741">
        <v>2011</v>
      </c>
      <c r="AA2741" s="6">
        <f>(Orders[[#This Row],[Sales]]*Orders[[#This Row],[Quantity]])-Orders[[#This Row],[Discount]]</f>
        <v>363.83200000000005</v>
      </c>
    </row>
    <row r="2742" spans="1:27" ht="16.5" x14ac:dyDescent="0.3">
      <c r="A2742">
        <v>38581</v>
      </c>
      <c r="B2742" t="s">
        <v>7423</v>
      </c>
      <c r="C2742" s="1">
        <v>41892</v>
      </c>
      <c r="D2742" s="1">
        <v>41896</v>
      </c>
      <c r="E2742" t="s">
        <v>66</v>
      </c>
      <c r="F2742" t="s">
        <v>3675</v>
      </c>
      <c r="G2742" t="s">
        <v>3676</v>
      </c>
      <c r="H2742" t="s">
        <v>31</v>
      </c>
      <c r="I2742" t="s">
        <v>249</v>
      </c>
      <c r="J2742" t="s">
        <v>250</v>
      </c>
      <c r="K2742" t="s">
        <v>34</v>
      </c>
      <c r="L2742">
        <v>44105</v>
      </c>
      <c r="M2742" t="s">
        <v>35</v>
      </c>
      <c r="N2742" t="s">
        <v>87</v>
      </c>
      <c r="O2742" t="s">
        <v>1335</v>
      </c>
      <c r="P2742" t="s">
        <v>38</v>
      </c>
      <c r="Q2742" t="s">
        <v>270</v>
      </c>
      <c r="R2742" t="s">
        <v>1336</v>
      </c>
      <c r="S2742" s="5">
        <v>66.112000000000009</v>
      </c>
      <c r="T2742">
        <v>2</v>
      </c>
      <c r="U2742">
        <v>0.2</v>
      </c>
      <c r="V2742">
        <v>-9.0903999999999989</v>
      </c>
      <c r="W2742">
        <v>11.95</v>
      </c>
      <c r="X2742" t="s">
        <v>53</v>
      </c>
      <c r="Y2742" t="s">
        <v>6996</v>
      </c>
      <c r="Z2742">
        <v>2014</v>
      </c>
      <c r="AA2742" s="6">
        <f>(Orders[[#This Row],[Sales]]*Orders[[#This Row],[Quantity]])-Orders[[#This Row],[Discount]]</f>
        <v>132.02400000000003</v>
      </c>
    </row>
    <row r="2743" spans="1:27" ht="16.5" x14ac:dyDescent="0.3">
      <c r="A2743">
        <v>38898</v>
      </c>
      <c r="B2743" t="s">
        <v>7424</v>
      </c>
      <c r="C2743" s="1">
        <v>40803</v>
      </c>
      <c r="D2743" s="1">
        <v>40808</v>
      </c>
      <c r="E2743" t="s">
        <v>66</v>
      </c>
      <c r="F2743" t="s">
        <v>2924</v>
      </c>
      <c r="G2743" t="s">
        <v>2925</v>
      </c>
      <c r="H2743" t="s">
        <v>31</v>
      </c>
      <c r="I2743" t="s">
        <v>77</v>
      </c>
      <c r="J2743" t="s">
        <v>728</v>
      </c>
      <c r="K2743" t="s">
        <v>34</v>
      </c>
      <c r="L2743">
        <v>97477</v>
      </c>
      <c r="M2743" t="s">
        <v>35</v>
      </c>
      <c r="N2743" t="s">
        <v>105</v>
      </c>
      <c r="O2743" t="s">
        <v>7168</v>
      </c>
      <c r="P2743" t="s">
        <v>50</v>
      </c>
      <c r="Q2743" t="s">
        <v>416</v>
      </c>
      <c r="R2743" t="s">
        <v>7169</v>
      </c>
      <c r="S2743" s="5">
        <v>148.70400000000001</v>
      </c>
      <c r="T2743">
        <v>6</v>
      </c>
      <c r="U2743">
        <v>0.2</v>
      </c>
      <c r="V2743">
        <v>46.469999999999978</v>
      </c>
      <c r="W2743">
        <v>11.94</v>
      </c>
      <c r="X2743" t="s">
        <v>64</v>
      </c>
      <c r="Y2743" t="s">
        <v>6996</v>
      </c>
      <c r="Z2743">
        <v>2011</v>
      </c>
      <c r="AA2743" s="6">
        <f>(Orders[[#This Row],[Sales]]*Orders[[#This Row],[Quantity]])-Orders[[#This Row],[Discount]]</f>
        <v>892.024</v>
      </c>
    </row>
    <row r="2744" spans="1:27" ht="16.5" x14ac:dyDescent="0.3">
      <c r="A2744">
        <v>31338</v>
      </c>
      <c r="B2744" t="s">
        <v>7425</v>
      </c>
      <c r="C2744" s="1">
        <v>41893</v>
      </c>
      <c r="D2744" s="1">
        <v>41898</v>
      </c>
      <c r="E2744" t="s">
        <v>66</v>
      </c>
      <c r="F2744" t="s">
        <v>1557</v>
      </c>
      <c r="G2744" t="s">
        <v>1558</v>
      </c>
      <c r="H2744" t="s">
        <v>58</v>
      </c>
      <c r="I2744" t="s">
        <v>585</v>
      </c>
      <c r="J2744" t="s">
        <v>118</v>
      </c>
      <c r="K2744" t="s">
        <v>34</v>
      </c>
      <c r="L2744">
        <v>60540</v>
      </c>
      <c r="M2744" t="s">
        <v>35</v>
      </c>
      <c r="N2744" t="s">
        <v>48</v>
      </c>
      <c r="O2744" t="s">
        <v>525</v>
      </c>
      <c r="P2744" t="s">
        <v>61</v>
      </c>
      <c r="Q2744" t="s">
        <v>72</v>
      </c>
      <c r="R2744" t="s">
        <v>526</v>
      </c>
      <c r="S2744" s="5">
        <v>147.16800000000001</v>
      </c>
      <c r="T2744">
        <v>4</v>
      </c>
      <c r="U2744">
        <v>0.2</v>
      </c>
      <c r="V2744">
        <v>16.5564</v>
      </c>
      <c r="W2744">
        <v>11.93</v>
      </c>
      <c r="X2744" t="s">
        <v>64</v>
      </c>
      <c r="Y2744" t="s">
        <v>6996</v>
      </c>
      <c r="Z2744">
        <v>2014</v>
      </c>
      <c r="AA2744" s="6">
        <f>(Orders[[#This Row],[Sales]]*Orders[[#This Row],[Quantity]])-Orders[[#This Row],[Discount]]</f>
        <v>588.47199999999998</v>
      </c>
    </row>
    <row r="2745" spans="1:27" ht="16.5" x14ac:dyDescent="0.3">
      <c r="A2745">
        <v>31673</v>
      </c>
      <c r="B2745" t="s">
        <v>7426</v>
      </c>
      <c r="C2745" s="1">
        <v>41546</v>
      </c>
      <c r="D2745" s="1">
        <v>41549</v>
      </c>
      <c r="E2745" t="s">
        <v>55</v>
      </c>
      <c r="F2745" t="s">
        <v>835</v>
      </c>
      <c r="G2745" t="s">
        <v>836</v>
      </c>
      <c r="H2745" t="s">
        <v>58</v>
      </c>
      <c r="I2745" t="s">
        <v>995</v>
      </c>
      <c r="J2745" t="s">
        <v>118</v>
      </c>
      <c r="K2745" t="s">
        <v>34</v>
      </c>
      <c r="L2745">
        <v>62301</v>
      </c>
      <c r="M2745" t="s">
        <v>35</v>
      </c>
      <c r="N2745" t="s">
        <v>48</v>
      </c>
      <c r="O2745" t="s">
        <v>7168</v>
      </c>
      <c r="P2745" t="s">
        <v>50</v>
      </c>
      <c r="Q2745" t="s">
        <v>416</v>
      </c>
      <c r="R2745" t="s">
        <v>7169</v>
      </c>
      <c r="S2745" s="5">
        <v>99.13600000000001</v>
      </c>
      <c r="T2745">
        <v>4</v>
      </c>
      <c r="U2745">
        <v>0.2</v>
      </c>
      <c r="V2745">
        <v>30.97999999999999</v>
      </c>
      <c r="W2745">
        <v>11.91</v>
      </c>
      <c r="X2745" t="s">
        <v>53</v>
      </c>
      <c r="Y2745" t="s">
        <v>6996</v>
      </c>
      <c r="Z2745">
        <v>2013</v>
      </c>
      <c r="AA2745" s="6">
        <f>(Orders[[#This Row],[Sales]]*Orders[[#This Row],[Quantity]])-Orders[[#This Row],[Discount]]</f>
        <v>396.34400000000005</v>
      </c>
    </row>
    <row r="2746" spans="1:27" ht="16.5" x14ac:dyDescent="0.3">
      <c r="A2746">
        <v>38233</v>
      </c>
      <c r="B2746" t="s">
        <v>7427</v>
      </c>
      <c r="C2746" s="1">
        <v>41520</v>
      </c>
      <c r="D2746" s="1">
        <v>41522</v>
      </c>
      <c r="E2746" t="s">
        <v>55</v>
      </c>
      <c r="F2746" t="s">
        <v>3923</v>
      </c>
      <c r="G2746" t="s">
        <v>3924</v>
      </c>
      <c r="H2746" t="s">
        <v>94</v>
      </c>
      <c r="I2746" t="s">
        <v>661</v>
      </c>
      <c r="J2746" t="s">
        <v>118</v>
      </c>
      <c r="K2746" t="s">
        <v>34</v>
      </c>
      <c r="L2746">
        <v>60653</v>
      </c>
      <c r="M2746" t="s">
        <v>35</v>
      </c>
      <c r="N2746" t="s">
        <v>48</v>
      </c>
      <c r="O2746" t="s">
        <v>7259</v>
      </c>
      <c r="P2746" t="s">
        <v>38</v>
      </c>
      <c r="Q2746" t="s">
        <v>270</v>
      </c>
      <c r="R2746" t="s">
        <v>7260</v>
      </c>
      <c r="S2746" s="5">
        <v>84.272000000000006</v>
      </c>
      <c r="T2746">
        <v>2</v>
      </c>
      <c r="U2746">
        <v>0.6</v>
      </c>
      <c r="V2746">
        <v>-75.844800000000006</v>
      </c>
      <c r="W2746">
        <v>11.8</v>
      </c>
      <c r="X2746" t="s">
        <v>64</v>
      </c>
      <c r="Y2746" t="s">
        <v>6996</v>
      </c>
      <c r="Z2746">
        <v>2013</v>
      </c>
      <c r="AA2746" s="6">
        <f>(Orders[[#This Row],[Sales]]*Orders[[#This Row],[Quantity]])-Orders[[#This Row],[Discount]]</f>
        <v>167.94400000000002</v>
      </c>
    </row>
    <row r="2747" spans="1:27" ht="16.5" x14ac:dyDescent="0.3">
      <c r="A2747">
        <v>34136</v>
      </c>
      <c r="B2747" t="s">
        <v>7428</v>
      </c>
      <c r="C2747" s="1">
        <v>41155</v>
      </c>
      <c r="D2747" s="1">
        <v>41160</v>
      </c>
      <c r="E2747" t="s">
        <v>28</v>
      </c>
      <c r="F2747" t="s">
        <v>1500</v>
      </c>
      <c r="G2747" t="s">
        <v>1501</v>
      </c>
      <c r="H2747" t="s">
        <v>58</v>
      </c>
      <c r="I2747" t="s">
        <v>232</v>
      </c>
      <c r="J2747" t="s">
        <v>233</v>
      </c>
      <c r="K2747" t="s">
        <v>34</v>
      </c>
      <c r="L2747">
        <v>10009</v>
      </c>
      <c r="M2747" t="s">
        <v>35</v>
      </c>
      <c r="N2747" t="s">
        <v>87</v>
      </c>
      <c r="O2747" t="s">
        <v>210</v>
      </c>
      <c r="P2747" t="s">
        <v>50</v>
      </c>
      <c r="Q2747" t="s">
        <v>112</v>
      </c>
      <c r="R2747" t="s">
        <v>211</v>
      </c>
      <c r="S2747" s="5">
        <v>120.33</v>
      </c>
      <c r="T2747">
        <v>1</v>
      </c>
      <c r="U2747">
        <v>0</v>
      </c>
      <c r="V2747">
        <v>31.285799999999991</v>
      </c>
      <c r="W2747">
        <v>11.79</v>
      </c>
      <c r="X2747" t="s">
        <v>64</v>
      </c>
      <c r="Y2747" t="s">
        <v>6996</v>
      </c>
      <c r="Z2747">
        <v>2012</v>
      </c>
      <c r="AA2747" s="6">
        <f>(Orders[[#This Row],[Sales]]*Orders[[#This Row],[Quantity]])-Orders[[#This Row],[Discount]]</f>
        <v>120.33</v>
      </c>
    </row>
    <row r="2748" spans="1:27" ht="16.5" x14ac:dyDescent="0.3">
      <c r="A2748">
        <v>34014</v>
      </c>
      <c r="B2748" t="s">
        <v>7429</v>
      </c>
      <c r="C2748" s="1">
        <v>40793</v>
      </c>
      <c r="D2748" s="1">
        <v>40799</v>
      </c>
      <c r="E2748" t="s">
        <v>66</v>
      </c>
      <c r="F2748" t="s">
        <v>5952</v>
      </c>
      <c r="G2748" t="s">
        <v>5953</v>
      </c>
      <c r="H2748" t="s">
        <v>31</v>
      </c>
      <c r="I2748" t="s">
        <v>232</v>
      </c>
      <c r="J2748" t="s">
        <v>233</v>
      </c>
      <c r="K2748" t="s">
        <v>34</v>
      </c>
      <c r="L2748">
        <v>10024</v>
      </c>
      <c r="M2748" t="s">
        <v>35</v>
      </c>
      <c r="N2748" t="s">
        <v>87</v>
      </c>
      <c r="O2748" t="s">
        <v>7430</v>
      </c>
      <c r="P2748" t="s">
        <v>61</v>
      </c>
      <c r="Q2748" t="s">
        <v>72</v>
      </c>
      <c r="R2748" t="s">
        <v>7431</v>
      </c>
      <c r="S2748" s="5">
        <v>377.97</v>
      </c>
      <c r="T2748">
        <v>3</v>
      </c>
      <c r="U2748">
        <v>0</v>
      </c>
      <c r="V2748">
        <v>109.6113</v>
      </c>
      <c r="W2748">
        <v>11.76</v>
      </c>
      <c r="X2748" t="s">
        <v>64</v>
      </c>
      <c r="Y2748" t="s">
        <v>6996</v>
      </c>
      <c r="Z2748">
        <v>2011</v>
      </c>
      <c r="AA2748" s="6">
        <f>(Orders[[#This Row],[Sales]]*Orders[[#This Row],[Quantity]])-Orders[[#This Row],[Discount]]</f>
        <v>1133.9100000000001</v>
      </c>
    </row>
    <row r="2749" spans="1:27" ht="16.5" x14ac:dyDescent="0.3">
      <c r="A2749">
        <v>36693</v>
      </c>
      <c r="B2749" t="s">
        <v>7432</v>
      </c>
      <c r="C2749" s="1">
        <v>41542</v>
      </c>
      <c r="D2749" s="1">
        <v>41542</v>
      </c>
      <c r="E2749" t="s">
        <v>303</v>
      </c>
      <c r="F2749" t="s">
        <v>2778</v>
      </c>
      <c r="G2749" t="s">
        <v>2779</v>
      </c>
      <c r="H2749" t="s">
        <v>58</v>
      </c>
      <c r="I2749" t="s">
        <v>103</v>
      </c>
      <c r="J2749" t="s">
        <v>104</v>
      </c>
      <c r="K2749" t="s">
        <v>34</v>
      </c>
      <c r="L2749">
        <v>94110</v>
      </c>
      <c r="M2749" t="s">
        <v>35</v>
      </c>
      <c r="N2749" t="s">
        <v>105</v>
      </c>
      <c r="O2749" t="s">
        <v>5565</v>
      </c>
      <c r="P2749" t="s">
        <v>38</v>
      </c>
      <c r="Q2749" t="s">
        <v>270</v>
      </c>
      <c r="R2749" t="s">
        <v>5566</v>
      </c>
      <c r="S2749" s="5">
        <v>63.2</v>
      </c>
      <c r="T2749">
        <v>5</v>
      </c>
      <c r="U2749">
        <v>0</v>
      </c>
      <c r="V2749">
        <v>23.384</v>
      </c>
      <c r="W2749">
        <v>11.72</v>
      </c>
      <c r="X2749" t="s">
        <v>41</v>
      </c>
      <c r="Y2749" t="s">
        <v>6996</v>
      </c>
      <c r="Z2749">
        <v>2013</v>
      </c>
      <c r="AA2749" s="6">
        <f>(Orders[[#This Row],[Sales]]*Orders[[#This Row],[Quantity]])-Orders[[#This Row],[Discount]]</f>
        <v>316</v>
      </c>
    </row>
    <row r="2750" spans="1:27" ht="16.5" x14ac:dyDescent="0.3">
      <c r="A2750">
        <v>31581</v>
      </c>
      <c r="B2750" t="s">
        <v>7433</v>
      </c>
      <c r="C2750" s="1">
        <v>41178</v>
      </c>
      <c r="D2750" s="1">
        <v>41184</v>
      </c>
      <c r="E2750" t="s">
        <v>66</v>
      </c>
      <c r="F2750" t="s">
        <v>1699</v>
      </c>
      <c r="G2750" t="s">
        <v>1700</v>
      </c>
      <c r="H2750" t="s">
        <v>31</v>
      </c>
      <c r="I2750" t="s">
        <v>4280</v>
      </c>
      <c r="J2750" t="s">
        <v>728</v>
      </c>
      <c r="K2750" t="s">
        <v>34</v>
      </c>
      <c r="L2750">
        <v>97206</v>
      </c>
      <c r="M2750" t="s">
        <v>35</v>
      </c>
      <c r="N2750" t="s">
        <v>105</v>
      </c>
      <c r="O2750" t="s">
        <v>7434</v>
      </c>
      <c r="P2750" t="s">
        <v>61</v>
      </c>
      <c r="Q2750" t="s">
        <v>294</v>
      </c>
      <c r="R2750" t="s">
        <v>7435</v>
      </c>
      <c r="S2750" s="5">
        <v>239.8</v>
      </c>
      <c r="T2750">
        <v>5</v>
      </c>
      <c r="U2750">
        <v>0.2</v>
      </c>
      <c r="V2750">
        <v>47.959999999999987</v>
      </c>
      <c r="W2750">
        <v>11.69</v>
      </c>
      <c r="X2750" t="s">
        <v>64</v>
      </c>
      <c r="Y2750" t="s">
        <v>6996</v>
      </c>
      <c r="Z2750">
        <v>2012</v>
      </c>
      <c r="AA2750" s="6">
        <f>(Orders[[#This Row],[Sales]]*Orders[[#This Row],[Quantity]])-Orders[[#This Row],[Discount]]</f>
        <v>1198.8</v>
      </c>
    </row>
    <row r="2751" spans="1:27" ht="16.5" x14ac:dyDescent="0.3">
      <c r="A2751">
        <v>36726</v>
      </c>
      <c r="B2751" t="s">
        <v>7436</v>
      </c>
      <c r="C2751" s="1">
        <v>40791</v>
      </c>
      <c r="D2751" s="1">
        <v>40793</v>
      </c>
      <c r="E2751" t="s">
        <v>55</v>
      </c>
      <c r="F2751" t="s">
        <v>3787</v>
      </c>
      <c r="G2751" t="s">
        <v>3788</v>
      </c>
      <c r="H2751" t="s">
        <v>31</v>
      </c>
      <c r="I2751" t="s">
        <v>1534</v>
      </c>
      <c r="J2751" t="s">
        <v>389</v>
      </c>
      <c r="K2751" t="s">
        <v>34</v>
      </c>
      <c r="L2751">
        <v>33710</v>
      </c>
      <c r="M2751" t="s">
        <v>35</v>
      </c>
      <c r="N2751" t="s">
        <v>36</v>
      </c>
      <c r="O2751" t="s">
        <v>7437</v>
      </c>
      <c r="P2751" t="s">
        <v>38</v>
      </c>
      <c r="Q2751" t="s">
        <v>270</v>
      </c>
      <c r="R2751" t="s">
        <v>7438</v>
      </c>
      <c r="S2751" s="5">
        <v>31.984000000000002</v>
      </c>
      <c r="T2751">
        <v>2</v>
      </c>
      <c r="U2751">
        <v>0.2</v>
      </c>
      <c r="V2751">
        <v>1.9989999999999979</v>
      </c>
      <c r="W2751">
        <v>11.69</v>
      </c>
      <c r="X2751" t="s">
        <v>41</v>
      </c>
      <c r="Y2751" t="s">
        <v>6996</v>
      </c>
      <c r="Z2751">
        <v>2011</v>
      </c>
      <c r="AA2751" s="6">
        <f>(Orders[[#This Row],[Sales]]*Orders[[#This Row],[Quantity]])-Orders[[#This Row],[Discount]]</f>
        <v>63.768000000000001</v>
      </c>
    </row>
    <row r="2752" spans="1:27" ht="16.5" x14ac:dyDescent="0.3">
      <c r="A2752">
        <v>33500</v>
      </c>
      <c r="B2752" t="s">
        <v>7439</v>
      </c>
      <c r="C2752" s="1">
        <v>41158</v>
      </c>
      <c r="D2752" s="1">
        <v>41164</v>
      </c>
      <c r="E2752" t="s">
        <v>66</v>
      </c>
      <c r="F2752" t="s">
        <v>307</v>
      </c>
      <c r="G2752" t="s">
        <v>308</v>
      </c>
      <c r="H2752" t="s">
        <v>94</v>
      </c>
      <c r="I2752" t="s">
        <v>144</v>
      </c>
      <c r="J2752" t="s">
        <v>145</v>
      </c>
      <c r="K2752" t="s">
        <v>34</v>
      </c>
      <c r="L2752">
        <v>98103</v>
      </c>
      <c r="M2752" t="s">
        <v>35</v>
      </c>
      <c r="N2752" t="s">
        <v>105</v>
      </c>
      <c r="O2752" t="s">
        <v>7440</v>
      </c>
      <c r="P2752" t="s">
        <v>38</v>
      </c>
      <c r="Q2752" t="s">
        <v>270</v>
      </c>
      <c r="R2752" t="s">
        <v>7441</v>
      </c>
      <c r="S2752" s="5">
        <v>191.82</v>
      </c>
      <c r="T2752">
        <v>3</v>
      </c>
      <c r="U2752">
        <v>0</v>
      </c>
      <c r="V2752">
        <v>74.809799999999996</v>
      </c>
      <c r="W2752">
        <v>11.34</v>
      </c>
      <c r="X2752" t="s">
        <v>64</v>
      </c>
      <c r="Y2752" t="s">
        <v>6996</v>
      </c>
      <c r="Z2752">
        <v>2012</v>
      </c>
      <c r="AA2752" s="6">
        <f>(Orders[[#This Row],[Sales]]*Orders[[#This Row],[Quantity]])-Orders[[#This Row],[Discount]]</f>
        <v>575.46</v>
      </c>
    </row>
    <row r="2753" spans="1:27" ht="16.5" x14ac:dyDescent="0.3">
      <c r="A2753">
        <v>33414</v>
      </c>
      <c r="B2753" t="s">
        <v>7442</v>
      </c>
      <c r="C2753" s="1">
        <v>41537</v>
      </c>
      <c r="D2753" s="1">
        <v>41541</v>
      </c>
      <c r="E2753" t="s">
        <v>66</v>
      </c>
      <c r="F2753" t="s">
        <v>1395</v>
      </c>
      <c r="G2753" t="s">
        <v>1396</v>
      </c>
      <c r="H2753" t="s">
        <v>31</v>
      </c>
      <c r="I2753" t="s">
        <v>7443</v>
      </c>
      <c r="J2753" t="s">
        <v>104</v>
      </c>
      <c r="K2753" t="s">
        <v>34</v>
      </c>
      <c r="L2753">
        <v>95207</v>
      </c>
      <c r="M2753" t="s">
        <v>35</v>
      </c>
      <c r="N2753" t="s">
        <v>105</v>
      </c>
      <c r="O2753" t="s">
        <v>7444</v>
      </c>
      <c r="P2753" t="s">
        <v>50</v>
      </c>
      <c r="Q2753" t="s">
        <v>416</v>
      </c>
      <c r="R2753" t="s">
        <v>7445</v>
      </c>
      <c r="S2753" s="5">
        <v>159.88</v>
      </c>
      <c r="T2753">
        <v>7</v>
      </c>
      <c r="U2753">
        <v>0</v>
      </c>
      <c r="V2753">
        <v>73.544799999999995</v>
      </c>
      <c r="W2753">
        <v>11.16</v>
      </c>
      <c r="X2753" t="s">
        <v>64</v>
      </c>
      <c r="Y2753" t="s">
        <v>6996</v>
      </c>
      <c r="Z2753">
        <v>2013</v>
      </c>
      <c r="AA2753" s="6">
        <f>(Orders[[#This Row],[Sales]]*Orders[[#This Row],[Quantity]])-Orders[[#This Row],[Discount]]</f>
        <v>1119.1599999999999</v>
      </c>
    </row>
    <row r="2754" spans="1:27" ht="16.5" x14ac:dyDescent="0.3">
      <c r="A2754">
        <v>38400</v>
      </c>
      <c r="B2754" t="s">
        <v>7446</v>
      </c>
      <c r="C2754" s="1">
        <v>41887</v>
      </c>
      <c r="D2754" s="1">
        <v>41891</v>
      </c>
      <c r="E2754" t="s">
        <v>66</v>
      </c>
      <c r="F2754" t="s">
        <v>2155</v>
      </c>
      <c r="G2754" t="s">
        <v>2156</v>
      </c>
      <c r="H2754" t="s">
        <v>31</v>
      </c>
      <c r="I2754" t="s">
        <v>4113</v>
      </c>
      <c r="J2754" t="s">
        <v>104</v>
      </c>
      <c r="K2754" t="s">
        <v>34</v>
      </c>
      <c r="L2754">
        <v>92704</v>
      </c>
      <c r="M2754" t="s">
        <v>35</v>
      </c>
      <c r="N2754" t="s">
        <v>105</v>
      </c>
      <c r="O2754" t="s">
        <v>5229</v>
      </c>
      <c r="P2754" t="s">
        <v>50</v>
      </c>
      <c r="Q2754" t="s">
        <v>112</v>
      </c>
      <c r="R2754" t="s">
        <v>5230</v>
      </c>
      <c r="S2754" s="5">
        <v>421.1</v>
      </c>
      <c r="T2754">
        <v>2</v>
      </c>
      <c r="U2754">
        <v>0</v>
      </c>
      <c r="V2754">
        <v>105.27500000000001</v>
      </c>
      <c r="W2754">
        <v>11.15</v>
      </c>
      <c r="X2754" t="s">
        <v>64</v>
      </c>
      <c r="Y2754" t="s">
        <v>6996</v>
      </c>
      <c r="Z2754">
        <v>2014</v>
      </c>
      <c r="AA2754" s="6">
        <f>(Orders[[#This Row],[Sales]]*Orders[[#This Row],[Quantity]])-Orders[[#This Row],[Discount]]</f>
        <v>842.2</v>
      </c>
    </row>
    <row r="2755" spans="1:27" ht="16.5" x14ac:dyDescent="0.3">
      <c r="A2755">
        <v>36521</v>
      </c>
      <c r="B2755" t="s">
        <v>7447</v>
      </c>
      <c r="C2755" s="1">
        <v>41895</v>
      </c>
      <c r="D2755" s="1">
        <v>41900</v>
      </c>
      <c r="E2755" t="s">
        <v>28</v>
      </c>
      <c r="F2755" t="s">
        <v>4295</v>
      </c>
      <c r="G2755" t="s">
        <v>4296</v>
      </c>
      <c r="H2755" t="s">
        <v>31</v>
      </c>
      <c r="I2755" t="s">
        <v>151</v>
      </c>
      <c r="J2755" t="s">
        <v>104</v>
      </c>
      <c r="K2755" t="s">
        <v>34</v>
      </c>
      <c r="L2755">
        <v>90036</v>
      </c>
      <c r="M2755" t="s">
        <v>35</v>
      </c>
      <c r="N2755" t="s">
        <v>105</v>
      </c>
      <c r="O2755" t="s">
        <v>2181</v>
      </c>
      <c r="P2755" t="s">
        <v>50</v>
      </c>
      <c r="Q2755" t="s">
        <v>416</v>
      </c>
      <c r="R2755" t="s">
        <v>2182</v>
      </c>
      <c r="S2755" s="5">
        <v>166.44</v>
      </c>
      <c r="T2755">
        <v>3</v>
      </c>
      <c r="U2755">
        <v>0</v>
      </c>
      <c r="V2755">
        <v>79.891199999999998</v>
      </c>
      <c r="W2755">
        <v>11.1</v>
      </c>
      <c r="X2755" t="s">
        <v>64</v>
      </c>
      <c r="Y2755" t="s">
        <v>6996</v>
      </c>
      <c r="Z2755">
        <v>2014</v>
      </c>
      <c r="AA2755" s="6">
        <f>(Orders[[#This Row],[Sales]]*Orders[[#This Row],[Quantity]])-Orders[[#This Row],[Discount]]</f>
        <v>499.32</v>
      </c>
    </row>
    <row r="2756" spans="1:27" ht="16.5" x14ac:dyDescent="0.3">
      <c r="A2756">
        <v>35015</v>
      </c>
      <c r="B2756" t="s">
        <v>7448</v>
      </c>
      <c r="C2756" s="1">
        <v>41537</v>
      </c>
      <c r="D2756" s="1">
        <v>41541</v>
      </c>
      <c r="E2756" t="s">
        <v>66</v>
      </c>
      <c r="F2756" t="s">
        <v>1044</v>
      </c>
      <c r="G2756" t="s">
        <v>1045</v>
      </c>
      <c r="H2756" t="s">
        <v>31</v>
      </c>
      <c r="I2756" t="s">
        <v>69</v>
      </c>
      <c r="J2756" t="s">
        <v>70</v>
      </c>
      <c r="K2756" t="s">
        <v>34</v>
      </c>
      <c r="L2756">
        <v>31907</v>
      </c>
      <c r="M2756" t="s">
        <v>35</v>
      </c>
      <c r="N2756" t="s">
        <v>36</v>
      </c>
      <c r="O2756" t="s">
        <v>7233</v>
      </c>
      <c r="P2756" t="s">
        <v>61</v>
      </c>
      <c r="Q2756" t="s">
        <v>294</v>
      </c>
      <c r="R2756" t="s">
        <v>7234</v>
      </c>
      <c r="S2756" s="5">
        <v>249.95</v>
      </c>
      <c r="T2756">
        <v>5</v>
      </c>
      <c r="U2756">
        <v>0</v>
      </c>
      <c r="V2756">
        <v>107.4785</v>
      </c>
      <c r="W2756">
        <v>10.98</v>
      </c>
      <c r="X2756" t="s">
        <v>64</v>
      </c>
      <c r="Y2756" t="s">
        <v>6996</v>
      </c>
      <c r="Z2756">
        <v>2013</v>
      </c>
      <c r="AA2756" s="6">
        <f>(Orders[[#This Row],[Sales]]*Orders[[#This Row],[Quantity]])-Orders[[#This Row],[Discount]]</f>
        <v>1249.75</v>
      </c>
    </row>
    <row r="2757" spans="1:27" ht="16.5" x14ac:dyDescent="0.3">
      <c r="A2757">
        <v>37191</v>
      </c>
      <c r="B2757" t="s">
        <v>7449</v>
      </c>
      <c r="C2757" s="1">
        <v>41892</v>
      </c>
      <c r="D2757" s="1">
        <v>41897</v>
      </c>
      <c r="E2757" t="s">
        <v>66</v>
      </c>
      <c r="F2757" t="s">
        <v>464</v>
      </c>
      <c r="G2757" t="s">
        <v>465</v>
      </c>
      <c r="H2757" t="s">
        <v>58</v>
      </c>
      <c r="I2757" t="s">
        <v>151</v>
      </c>
      <c r="J2757" t="s">
        <v>104</v>
      </c>
      <c r="K2757" t="s">
        <v>34</v>
      </c>
      <c r="L2757">
        <v>90036</v>
      </c>
      <c r="M2757" t="s">
        <v>35</v>
      </c>
      <c r="N2757" t="s">
        <v>105</v>
      </c>
      <c r="O2757" t="s">
        <v>1448</v>
      </c>
      <c r="P2757" t="s">
        <v>50</v>
      </c>
      <c r="Q2757" t="s">
        <v>112</v>
      </c>
      <c r="R2757" t="s">
        <v>1449</v>
      </c>
      <c r="S2757" s="5">
        <v>99.87</v>
      </c>
      <c r="T2757">
        <v>3</v>
      </c>
      <c r="U2757">
        <v>0</v>
      </c>
      <c r="V2757">
        <v>23.968800000000002</v>
      </c>
      <c r="W2757">
        <v>10.94</v>
      </c>
      <c r="X2757" t="s">
        <v>53</v>
      </c>
      <c r="Y2757" t="s">
        <v>6996</v>
      </c>
      <c r="Z2757">
        <v>2014</v>
      </c>
      <c r="AA2757" s="6">
        <f>(Orders[[#This Row],[Sales]]*Orders[[#This Row],[Quantity]])-Orders[[#This Row],[Discount]]</f>
        <v>299.61</v>
      </c>
    </row>
    <row r="2758" spans="1:27" ht="16.5" x14ac:dyDescent="0.3">
      <c r="A2758">
        <v>39992</v>
      </c>
      <c r="B2758" t="s">
        <v>7450</v>
      </c>
      <c r="C2758" s="1">
        <v>41898</v>
      </c>
      <c r="D2758" s="1">
        <v>41900</v>
      </c>
      <c r="E2758" t="s">
        <v>28</v>
      </c>
      <c r="F2758" t="s">
        <v>3200</v>
      </c>
      <c r="G2758" t="s">
        <v>3201</v>
      </c>
      <c r="H2758" t="s">
        <v>94</v>
      </c>
      <c r="I2758" t="s">
        <v>103</v>
      </c>
      <c r="J2758" t="s">
        <v>104</v>
      </c>
      <c r="K2758" t="s">
        <v>34</v>
      </c>
      <c r="L2758">
        <v>94109</v>
      </c>
      <c r="M2758" t="s">
        <v>35</v>
      </c>
      <c r="N2758" t="s">
        <v>105</v>
      </c>
      <c r="O2758" t="s">
        <v>1888</v>
      </c>
      <c r="P2758" t="s">
        <v>38</v>
      </c>
      <c r="Q2758" t="s">
        <v>39</v>
      </c>
      <c r="R2758" t="s">
        <v>1889</v>
      </c>
      <c r="S2758" s="5">
        <v>300.904</v>
      </c>
      <c r="T2758">
        <v>1</v>
      </c>
      <c r="U2758">
        <v>0.2</v>
      </c>
      <c r="V2758">
        <v>11.28390000000002</v>
      </c>
      <c r="W2758">
        <v>10.93</v>
      </c>
      <c r="X2758" t="s">
        <v>64</v>
      </c>
      <c r="Y2758" t="s">
        <v>6996</v>
      </c>
      <c r="Z2758">
        <v>2014</v>
      </c>
      <c r="AA2758" s="6">
        <f>(Orders[[#This Row],[Sales]]*Orders[[#This Row],[Quantity]])-Orders[[#This Row],[Discount]]</f>
        <v>300.70400000000001</v>
      </c>
    </row>
    <row r="2759" spans="1:27" ht="16.5" x14ac:dyDescent="0.3">
      <c r="A2759">
        <v>31340</v>
      </c>
      <c r="B2759" t="s">
        <v>7451</v>
      </c>
      <c r="C2759" s="1">
        <v>41902</v>
      </c>
      <c r="D2759" s="1">
        <v>41906</v>
      </c>
      <c r="E2759" t="s">
        <v>66</v>
      </c>
      <c r="F2759" t="s">
        <v>1109</v>
      </c>
      <c r="G2759" t="s">
        <v>1110</v>
      </c>
      <c r="H2759" t="s">
        <v>58</v>
      </c>
      <c r="I2759" t="s">
        <v>7452</v>
      </c>
      <c r="J2759" t="s">
        <v>389</v>
      </c>
      <c r="K2759" t="s">
        <v>34</v>
      </c>
      <c r="L2759">
        <v>32935</v>
      </c>
      <c r="M2759" t="s">
        <v>35</v>
      </c>
      <c r="N2759" t="s">
        <v>36</v>
      </c>
      <c r="O2759" t="s">
        <v>2679</v>
      </c>
      <c r="P2759" t="s">
        <v>50</v>
      </c>
      <c r="Q2759" t="s">
        <v>112</v>
      </c>
      <c r="R2759" t="s">
        <v>2680</v>
      </c>
      <c r="S2759" s="5">
        <v>95.616</v>
      </c>
      <c r="T2759">
        <v>2</v>
      </c>
      <c r="U2759">
        <v>0.2</v>
      </c>
      <c r="V2759">
        <v>9.5616000000000092</v>
      </c>
      <c r="W2759">
        <v>10.91</v>
      </c>
      <c r="X2759" t="s">
        <v>53</v>
      </c>
      <c r="Y2759" t="s">
        <v>6996</v>
      </c>
      <c r="Z2759">
        <v>2014</v>
      </c>
      <c r="AA2759" s="6">
        <f>(Orders[[#This Row],[Sales]]*Orders[[#This Row],[Quantity]])-Orders[[#This Row],[Discount]]</f>
        <v>191.03200000000001</v>
      </c>
    </row>
    <row r="2760" spans="1:27" ht="16.5" x14ac:dyDescent="0.3">
      <c r="A2760">
        <v>35148</v>
      </c>
      <c r="B2760" t="s">
        <v>7453</v>
      </c>
      <c r="C2760" s="1">
        <v>41173</v>
      </c>
      <c r="D2760" s="1">
        <v>41173</v>
      </c>
      <c r="E2760" t="s">
        <v>303</v>
      </c>
      <c r="F2760" t="s">
        <v>6614</v>
      </c>
      <c r="G2760" t="s">
        <v>6615</v>
      </c>
      <c r="H2760" t="s">
        <v>94</v>
      </c>
      <c r="I2760" t="s">
        <v>995</v>
      </c>
      <c r="J2760" t="s">
        <v>970</v>
      </c>
      <c r="K2760" t="s">
        <v>34</v>
      </c>
      <c r="L2760">
        <v>2169</v>
      </c>
      <c r="M2760" t="s">
        <v>35</v>
      </c>
      <c r="N2760" t="s">
        <v>87</v>
      </c>
      <c r="O2760" t="s">
        <v>3423</v>
      </c>
      <c r="P2760" t="s">
        <v>38</v>
      </c>
      <c r="Q2760" t="s">
        <v>270</v>
      </c>
      <c r="R2760" t="s">
        <v>3424</v>
      </c>
      <c r="S2760" s="5">
        <v>85.3</v>
      </c>
      <c r="T2760">
        <v>2</v>
      </c>
      <c r="U2760">
        <v>0</v>
      </c>
      <c r="V2760">
        <v>14.500999999999991</v>
      </c>
      <c r="W2760">
        <v>10.89</v>
      </c>
      <c r="X2760" t="s">
        <v>53</v>
      </c>
      <c r="Y2760" t="s">
        <v>6996</v>
      </c>
      <c r="Z2760">
        <v>2012</v>
      </c>
      <c r="AA2760" s="6">
        <f>(Orders[[#This Row],[Sales]]*Orders[[#This Row],[Quantity]])-Orders[[#This Row],[Discount]]</f>
        <v>170.6</v>
      </c>
    </row>
    <row r="2761" spans="1:27" ht="16.5" x14ac:dyDescent="0.3">
      <c r="A2761">
        <v>32610</v>
      </c>
      <c r="B2761" t="s">
        <v>7454</v>
      </c>
      <c r="C2761" s="1">
        <v>41542</v>
      </c>
      <c r="D2761" s="1">
        <v>41549</v>
      </c>
      <c r="E2761" t="s">
        <v>66</v>
      </c>
      <c r="F2761" t="s">
        <v>2706</v>
      </c>
      <c r="G2761" t="s">
        <v>2707</v>
      </c>
      <c r="H2761" t="s">
        <v>31</v>
      </c>
      <c r="I2761" t="s">
        <v>69</v>
      </c>
      <c r="J2761" t="s">
        <v>250</v>
      </c>
      <c r="K2761" t="s">
        <v>34</v>
      </c>
      <c r="L2761">
        <v>43229</v>
      </c>
      <c r="M2761" t="s">
        <v>35</v>
      </c>
      <c r="N2761" t="s">
        <v>87</v>
      </c>
      <c r="O2761" t="s">
        <v>580</v>
      </c>
      <c r="P2761" t="s">
        <v>38</v>
      </c>
      <c r="Q2761" t="s">
        <v>98</v>
      </c>
      <c r="R2761" t="s">
        <v>581</v>
      </c>
      <c r="S2761" s="5">
        <v>155.37200000000001</v>
      </c>
      <c r="T2761">
        <v>2</v>
      </c>
      <c r="U2761">
        <v>0.3</v>
      </c>
      <c r="V2761">
        <v>-13.317600000000001</v>
      </c>
      <c r="W2761">
        <v>10.83</v>
      </c>
      <c r="X2761" t="s">
        <v>64</v>
      </c>
      <c r="Y2761" t="s">
        <v>6996</v>
      </c>
      <c r="Z2761">
        <v>2013</v>
      </c>
      <c r="AA2761" s="6">
        <f>(Orders[[#This Row],[Sales]]*Orders[[#This Row],[Quantity]])-Orders[[#This Row],[Discount]]</f>
        <v>310.44400000000002</v>
      </c>
    </row>
    <row r="2762" spans="1:27" ht="16.5" x14ac:dyDescent="0.3">
      <c r="A2762">
        <v>31610</v>
      </c>
      <c r="B2762" t="s">
        <v>7455</v>
      </c>
      <c r="C2762" s="1">
        <v>40813</v>
      </c>
      <c r="D2762" s="1">
        <v>40819</v>
      </c>
      <c r="E2762" t="s">
        <v>66</v>
      </c>
      <c r="F2762" t="s">
        <v>2825</v>
      </c>
      <c r="G2762" t="s">
        <v>2826</v>
      </c>
      <c r="H2762" t="s">
        <v>58</v>
      </c>
      <c r="I2762" t="s">
        <v>5990</v>
      </c>
      <c r="J2762" t="s">
        <v>350</v>
      </c>
      <c r="K2762" t="s">
        <v>34</v>
      </c>
      <c r="L2762">
        <v>7601</v>
      </c>
      <c r="M2762" t="s">
        <v>35</v>
      </c>
      <c r="N2762" t="s">
        <v>87</v>
      </c>
      <c r="O2762" t="s">
        <v>5940</v>
      </c>
      <c r="P2762" t="s">
        <v>38</v>
      </c>
      <c r="Q2762" t="s">
        <v>270</v>
      </c>
      <c r="R2762" t="s">
        <v>5941</v>
      </c>
      <c r="S2762" s="5">
        <v>87.539999999999992</v>
      </c>
      <c r="T2762">
        <v>3</v>
      </c>
      <c r="U2762">
        <v>0</v>
      </c>
      <c r="V2762">
        <v>37.642200000000003</v>
      </c>
      <c r="W2762">
        <v>10.76</v>
      </c>
      <c r="X2762" t="s">
        <v>272</v>
      </c>
      <c r="Y2762" t="s">
        <v>6996</v>
      </c>
      <c r="Z2762">
        <v>2011</v>
      </c>
      <c r="AA2762" s="6">
        <f>(Orders[[#This Row],[Sales]]*Orders[[#This Row],[Quantity]])-Orders[[#This Row],[Discount]]</f>
        <v>262.62</v>
      </c>
    </row>
    <row r="2763" spans="1:27" ht="16.5" x14ac:dyDescent="0.3">
      <c r="A2763">
        <v>40131</v>
      </c>
      <c r="B2763" t="s">
        <v>7456</v>
      </c>
      <c r="C2763" s="1">
        <v>41907</v>
      </c>
      <c r="D2763" s="1">
        <v>41911</v>
      </c>
      <c r="E2763" t="s">
        <v>66</v>
      </c>
      <c r="F2763" t="s">
        <v>1783</v>
      </c>
      <c r="G2763" t="s">
        <v>1784</v>
      </c>
      <c r="H2763" t="s">
        <v>94</v>
      </c>
      <c r="I2763" t="s">
        <v>4202</v>
      </c>
      <c r="J2763" t="s">
        <v>70</v>
      </c>
      <c r="K2763" t="s">
        <v>34</v>
      </c>
      <c r="L2763">
        <v>30328</v>
      </c>
      <c r="M2763" t="s">
        <v>35</v>
      </c>
      <c r="N2763" t="s">
        <v>36</v>
      </c>
      <c r="O2763" t="s">
        <v>2466</v>
      </c>
      <c r="P2763" t="s">
        <v>61</v>
      </c>
      <c r="Q2763" t="s">
        <v>72</v>
      </c>
      <c r="R2763" t="s">
        <v>2467</v>
      </c>
      <c r="S2763" s="5">
        <v>89.9</v>
      </c>
      <c r="T2763">
        <v>2</v>
      </c>
      <c r="U2763">
        <v>0</v>
      </c>
      <c r="V2763">
        <v>25.172000000000001</v>
      </c>
      <c r="W2763">
        <v>10.74</v>
      </c>
      <c r="X2763" t="s">
        <v>53</v>
      </c>
      <c r="Y2763" t="s">
        <v>6996</v>
      </c>
      <c r="Z2763">
        <v>2014</v>
      </c>
      <c r="AA2763" s="6">
        <f>(Orders[[#This Row],[Sales]]*Orders[[#This Row],[Quantity]])-Orders[[#This Row],[Discount]]</f>
        <v>179.8</v>
      </c>
    </row>
    <row r="2764" spans="1:27" ht="16.5" x14ac:dyDescent="0.3">
      <c r="A2764">
        <v>33036</v>
      </c>
      <c r="B2764" t="s">
        <v>7457</v>
      </c>
      <c r="C2764" s="1">
        <v>41155</v>
      </c>
      <c r="D2764" s="1">
        <v>41161</v>
      </c>
      <c r="E2764" t="s">
        <v>66</v>
      </c>
      <c r="F2764" t="s">
        <v>274</v>
      </c>
      <c r="G2764" t="s">
        <v>275</v>
      </c>
      <c r="H2764" t="s">
        <v>58</v>
      </c>
      <c r="I2764" t="s">
        <v>103</v>
      </c>
      <c r="J2764" t="s">
        <v>104</v>
      </c>
      <c r="K2764" t="s">
        <v>34</v>
      </c>
      <c r="L2764">
        <v>94122</v>
      </c>
      <c r="M2764" t="s">
        <v>35</v>
      </c>
      <c r="N2764" t="s">
        <v>105</v>
      </c>
      <c r="O2764" t="s">
        <v>3556</v>
      </c>
      <c r="P2764" t="s">
        <v>61</v>
      </c>
      <c r="Q2764" t="s">
        <v>294</v>
      </c>
      <c r="R2764" t="s">
        <v>3557</v>
      </c>
      <c r="S2764" s="5">
        <v>129.44999999999999</v>
      </c>
      <c r="T2764">
        <v>5</v>
      </c>
      <c r="U2764">
        <v>0</v>
      </c>
      <c r="V2764">
        <v>46.601999999999997</v>
      </c>
      <c r="W2764">
        <v>10.69</v>
      </c>
      <c r="X2764" t="s">
        <v>272</v>
      </c>
      <c r="Y2764" t="s">
        <v>6996</v>
      </c>
      <c r="Z2764">
        <v>2012</v>
      </c>
      <c r="AA2764" s="6">
        <f>(Orders[[#This Row],[Sales]]*Orders[[#This Row],[Quantity]])-Orders[[#This Row],[Discount]]</f>
        <v>647.25</v>
      </c>
    </row>
    <row r="2765" spans="1:27" ht="16.5" x14ac:dyDescent="0.3">
      <c r="A2765">
        <v>40648</v>
      </c>
      <c r="B2765" t="s">
        <v>7458</v>
      </c>
      <c r="C2765" s="1">
        <v>41541</v>
      </c>
      <c r="D2765" s="1">
        <v>41545</v>
      </c>
      <c r="E2765" t="s">
        <v>66</v>
      </c>
      <c r="F2765" t="s">
        <v>4067</v>
      </c>
      <c r="G2765" t="s">
        <v>4068</v>
      </c>
      <c r="H2765" t="s">
        <v>58</v>
      </c>
      <c r="I2765" t="s">
        <v>144</v>
      </c>
      <c r="J2765" t="s">
        <v>145</v>
      </c>
      <c r="K2765" t="s">
        <v>34</v>
      </c>
      <c r="L2765">
        <v>98115</v>
      </c>
      <c r="M2765" t="s">
        <v>35</v>
      </c>
      <c r="N2765" t="s">
        <v>105</v>
      </c>
      <c r="O2765" t="s">
        <v>547</v>
      </c>
      <c r="P2765" t="s">
        <v>38</v>
      </c>
      <c r="Q2765" t="s">
        <v>98</v>
      </c>
      <c r="R2765" t="s">
        <v>548</v>
      </c>
      <c r="S2765" s="5">
        <v>184.75200000000001</v>
      </c>
      <c r="T2765">
        <v>3</v>
      </c>
      <c r="U2765">
        <v>0.2</v>
      </c>
      <c r="V2765">
        <v>-20.784600000000012</v>
      </c>
      <c r="W2765">
        <v>10.69</v>
      </c>
      <c r="X2765" t="s">
        <v>64</v>
      </c>
      <c r="Y2765" t="s">
        <v>6996</v>
      </c>
      <c r="Z2765">
        <v>2013</v>
      </c>
      <c r="AA2765" s="6">
        <f>(Orders[[#This Row],[Sales]]*Orders[[#This Row],[Quantity]])-Orders[[#This Row],[Discount]]</f>
        <v>554.05600000000004</v>
      </c>
    </row>
    <row r="2766" spans="1:27" ht="16.5" x14ac:dyDescent="0.3">
      <c r="A2766">
        <v>36709</v>
      </c>
      <c r="B2766" t="s">
        <v>7459</v>
      </c>
      <c r="C2766" s="1">
        <v>41901</v>
      </c>
      <c r="D2766" s="1">
        <v>41905</v>
      </c>
      <c r="E2766" t="s">
        <v>66</v>
      </c>
      <c r="F2766" t="s">
        <v>6021</v>
      </c>
      <c r="G2766" t="s">
        <v>6022</v>
      </c>
      <c r="H2766" t="s">
        <v>31</v>
      </c>
      <c r="I2766" t="s">
        <v>7460</v>
      </c>
      <c r="J2766" t="s">
        <v>1359</v>
      </c>
      <c r="K2766" t="s">
        <v>34</v>
      </c>
      <c r="L2766">
        <v>88101</v>
      </c>
      <c r="M2766" t="s">
        <v>35</v>
      </c>
      <c r="N2766" t="s">
        <v>105</v>
      </c>
      <c r="O2766" t="s">
        <v>7461</v>
      </c>
      <c r="P2766" t="s">
        <v>61</v>
      </c>
      <c r="Q2766" t="s">
        <v>294</v>
      </c>
      <c r="R2766" t="s">
        <v>7462</v>
      </c>
      <c r="S2766" s="5">
        <v>101.34</v>
      </c>
      <c r="T2766">
        <v>3</v>
      </c>
      <c r="U2766">
        <v>0</v>
      </c>
      <c r="V2766">
        <v>8.1071999999999917</v>
      </c>
      <c r="W2766">
        <v>10.65</v>
      </c>
      <c r="X2766" t="s">
        <v>53</v>
      </c>
      <c r="Y2766" t="s">
        <v>6996</v>
      </c>
      <c r="Z2766">
        <v>2014</v>
      </c>
      <c r="AA2766" s="6">
        <f>(Orders[[#This Row],[Sales]]*Orders[[#This Row],[Quantity]])-Orders[[#This Row],[Discount]]</f>
        <v>304.02</v>
      </c>
    </row>
    <row r="2767" spans="1:27" ht="16.5" x14ac:dyDescent="0.3">
      <c r="A2767">
        <v>31437</v>
      </c>
      <c r="B2767" t="s">
        <v>7463</v>
      </c>
      <c r="C2767" s="1">
        <v>41523</v>
      </c>
      <c r="D2767" s="1">
        <v>41525</v>
      </c>
      <c r="E2767" t="s">
        <v>28</v>
      </c>
      <c r="F2767" t="s">
        <v>342</v>
      </c>
      <c r="G2767" t="s">
        <v>343</v>
      </c>
      <c r="H2767" t="s">
        <v>58</v>
      </c>
      <c r="I2767" t="s">
        <v>85</v>
      </c>
      <c r="J2767" t="s">
        <v>86</v>
      </c>
      <c r="K2767" t="s">
        <v>34</v>
      </c>
      <c r="L2767">
        <v>19140</v>
      </c>
      <c r="M2767" t="s">
        <v>35</v>
      </c>
      <c r="N2767" t="s">
        <v>87</v>
      </c>
      <c r="O2767" t="s">
        <v>2067</v>
      </c>
      <c r="P2767" t="s">
        <v>38</v>
      </c>
      <c r="Q2767" t="s">
        <v>270</v>
      </c>
      <c r="R2767" t="s">
        <v>2068</v>
      </c>
      <c r="S2767" s="5">
        <v>82.800000000000011</v>
      </c>
      <c r="T2767">
        <v>2</v>
      </c>
      <c r="U2767">
        <v>0.2</v>
      </c>
      <c r="V2767">
        <v>10.349999999999991</v>
      </c>
      <c r="W2767">
        <v>10.61</v>
      </c>
      <c r="X2767" t="s">
        <v>53</v>
      </c>
      <c r="Y2767" t="s">
        <v>6996</v>
      </c>
      <c r="Z2767">
        <v>2013</v>
      </c>
      <c r="AA2767" s="6">
        <f>(Orders[[#This Row],[Sales]]*Orders[[#This Row],[Quantity]])-Orders[[#This Row],[Discount]]</f>
        <v>165.40000000000003</v>
      </c>
    </row>
    <row r="2768" spans="1:27" ht="16.5" x14ac:dyDescent="0.3">
      <c r="A2768">
        <v>33374</v>
      </c>
      <c r="B2768" t="s">
        <v>7464</v>
      </c>
      <c r="C2768" s="1">
        <v>41895</v>
      </c>
      <c r="D2768" s="1">
        <v>41898</v>
      </c>
      <c r="E2768" t="s">
        <v>55</v>
      </c>
      <c r="F2768" t="s">
        <v>7465</v>
      </c>
      <c r="G2768" t="s">
        <v>7466</v>
      </c>
      <c r="H2768" t="s">
        <v>31</v>
      </c>
      <c r="I2768" t="s">
        <v>1611</v>
      </c>
      <c r="J2768" t="s">
        <v>502</v>
      </c>
      <c r="K2768" t="s">
        <v>34</v>
      </c>
      <c r="L2768">
        <v>21215</v>
      </c>
      <c r="M2768" t="s">
        <v>35</v>
      </c>
      <c r="N2768" t="s">
        <v>87</v>
      </c>
      <c r="O2768" t="s">
        <v>2500</v>
      </c>
      <c r="P2768" t="s">
        <v>50</v>
      </c>
      <c r="Q2768" t="s">
        <v>89</v>
      </c>
      <c r="R2768" t="s">
        <v>2501</v>
      </c>
      <c r="S2768" s="5">
        <v>90.86</v>
      </c>
      <c r="T2768">
        <v>7</v>
      </c>
      <c r="U2768">
        <v>0</v>
      </c>
      <c r="V2768">
        <v>26.349399999999989</v>
      </c>
      <c r="W2768">
        <v>10.61</v>
      </c>
      <c r="X2768" t="s">
        <v>64</v>
      </c>
      <c r="Y2768" t="s">
        <v>6996</v>
      </c>
      <c r="Z2768">
        <v>2014</v>
      </c>
      <c r="AA2768" s="6">
        <f>(Orders[[#This Row],[Sales]]*Orders[[#This Row],[Quantity]])-Orders[[#This Row],[Discount]]</f>
        <v>636.02</v>
      </c>
    </row>
    <row r="2769" spans="1:27" ht="16.5" x14ac:dyDescent="0.3">
      <c r="A2769">
        <v>34820</v>
      </c>
      <c r="B2769" t="s">
        <v>7467</v>
      </c>
      <c r="C2769" s="1">
        <v>41523</v>
      </c>
      <c r="D2769" s="1">
        <v>41528</v>
      </c>
      <c r="E2769" t="s">
        <v>66</v>
      </c>
      <c r="F2769" t="s">
        <v>1324</v>
      </c>
      <c r="G2769" t="s">
        <v>1325</v>
      </c>
      <c r="H2769" t="s">
        <v>58</v>
      </c>
      <c r="I2769" t="s">
        <v>157</v>
      </c>
      <c r="J2769" t="s">
        <v>104</v>
      </c>
      <c r="K2769" t="s">
        <v>34</v>
      </c>
      <c r="L2769">
        <v>92105</v>
      </c>
      <c r="M2769" t="s">
        <v>35</v>
      </c>
      <c r="N2769" t="s">
        <v>105</v>
      </c>
      <c r="O2769" t="s">
        <v>6273</v>
      </c>
      <c r="P2769" t="s">
        <v>61</v>
      </c>
      <c r="Q2769" t="s">
        <v>294</v>
      </c>
      <c r="R2769" t="s">
        <v>6274</v>
      </c>
      <c r="S2769" s="5">
        <v>116</v>
      </c>
      <c r="T2769">
        <v>8</v>
      </c>
      <c r="U2769">
        <v>0</v>
      </c>
      <c r="V2769">
        <v>29</v>
      </c>
      <c r="W2769">
        <v>10.42</v>
      </c>
      <c r="X2769" t="s">
        <v>64</v>
      </c>
      <c r="Y2769" t="s">
        <v>6996</v>
      </c>
      <c r="Z2769">
        <v>2013</v>
      </c>
      <c r="AA2769" s="6">
        <f>(Orders[[#This Row],[Sales]]*Orders[[#This Row],[Quantity]])-Orders[[#This Row],[Discount]]</f>
        <v>928</v>
      </c>
    </row>
    <row r="2770" spans="1:27" ht="16.5" x14ac:dyDescent="0.3">
      <c r="A2770">
        <v>40159</v>
      </c>
      <c r="B2770" t="s">
        <v>7468</v>
      </c>
      <c r="C2770" s="1">
        <v>41163</v>
      </c>
      <c r="D2770" s="1">
        <v>41170</v>
      </c>
      <c r="E2770" t="s">
        <v>66</v>
      </c>
      <c r="F2770" t="s">
        <v>1681</v>
      </c>
      <c r="G2770" t="s">
        <v>1682</v>
      </c>
      <c r="H2770" t="s">
        <v>94</v>
      </c>
      <c r="I2770" t="s">
        <v>4293</v>
      </c>
      <c r="J2770" t="s">
        <v>350</v>
      </c>
      <c r="K2770" t="s">
        <v>34</v>
      </c>
      <c r="L2770">
        <v>7501</v>
      </c>
      <c r="M2770" t="s">
        <v>35</v>
      </c>
      <c r="N2770" t="s">
        <v>87</v>
      </c>
      <c r="O2770" t="s">
        <v>1456</v>
      </c>
      <c r="P2770" t="s">
        <v>50</v>
      </c>
      <c r="Q2770" t="s">
        <v>51</v>
      </c>
      <c r="R2770" t="s">
        <v>1457</v>
      </c>
      <c r="S2770" s="5">
        <v>209.6</v>
      </c>
      <c r="T2770">
        <v>4</v>
      </c>
      <c r="U2770">
        <v>0</v>
      </c>
      <c r="V2770">
        <v>96.415999999999997</v>
      </c>
      <c r="W2770">
        <v>10.41</v>
      </c>
      <c r="X2770" t="s">
        <v>64</v>
      </c>
      <c r="Y2770" t="s">
        <v>6996</v>
      </c>
      <c r="Z2770">
        <v>2012</v>
      </c>
      <c r="AA2770" s="6">
        <f>(Orders[[#This Row],[Sales]]*Orders[[#This Row],[Quantity]])-Orders[[#This Row],[Discount]]</f>
        <v>838.4</v>
      </c>
    </row>
    <row r="2771" spans="1:27" ht="16.5" x14ac:dyDescent="0.3">
      <c r="A2771">
        <v>33622</v>
      </c>
      <c r="B2771" t="s">
        <v>7469</v>
      </c>
      <c r="C2771" s="1">
        <v>41167</v>
      </c>
      <c r="D2771" s="1">
        <v>41171</v>
      </c>
      <c r="E2771" t="s">
        <v>28</v>
      </c>
      <c r="F2771" t="s">
        <v>499</v>
      </c>
      <c r="G2771" t="s">
        <v>500</v>
      </c>
      <c r="H2771" t="s">
        <v>58</v>
      </c>
      <c r="I2771" t="s">
        <v>232</v>
      </c>
      <c r="J2771" t="s">
        <v>233</v>
      </c>
      <c r="K2771" t="s">
        <v>34</v>
      </c>
      <c r="L2771">
        <v>10035</v>
      </c>
      <c r="M2771" t="s">
        <v>35</v>
      </c>
      <c r="N2771" t="s">
        <v>87</v>
      </c>
      <c r="O2771" t="s">
        <v>4319</v>
      </c>
      <c r="P2771" t="s">
        <v>50</v>
      </c>
      <c r="Q2771" t="s">
        <v>51</v>
      </c>
      <c r="R2771" t="s">
        <v>4320</v>
      </c>
      <c r="S2771" s="5">
        <v>79.872000000000014</v>
      </c>
      <c r="T2771">
        <v>3</v>
      </c>
      <c r="U2771">
        <v>0.2</v>
      </c>
      <c r="V2771">
        <v>29.952000000000002</v>
      </c>
      <c r="W2771">
        <v>10.38</v>
      </c>
      <c r="X2771" t="s">
        <v>64</v>
      </c>
      <c r="Y2771" t="s">
        <v>6996</v>
      </c>
      <c r="Z2771">
        <v>2012</v>
      </c>
      <c r="AA2771" s="6">
        <f>(Orders[[#This Row],[Sales]]*Orders[[#This Row],[Quantity]])-Orders[[#This Row],[Discount]]</f>
        <v>239.41600000000005</v>
      </c>
    </row>
    <row r="2772" spans="1:27" ht="16.5" x14ac:dyDescent="0.3">
      <c r="A2772">
        <v>37978</v>
      </c>
      <c r="B2772" t="s">
        <v>7470</v>
      </c>
      <c r="C2772" s="1">
        <v>41885</v>
      </c>
      <c r="D2772" s="1">
        <v>41890</v>
      </c>
      <c r="E2772" t="s">
        <v>28</v>
      </c>
      <c r="F2772" t="s">
        <v>2933</v>
      </c>
      <c r="G2772" t="s">
        <v>2934</v>
      </c>
      <c r="H2772" t="s">
        <v>31</v>
      </c>
      <c r="I2772" t="s">
        <v>3950</v>
      </c>
      <c r="J2772" t="s">
        <v>322</v>
      </c>
      <c r="K2772" t="s">
        <v>34</v>
      </c>
      <c r="L2772">
        <v>6450</v>
      </c>
      <c r="M2772" t="s">
        <v>35</v>
      </c>
      <c r="N2772" t="s">
        <v>87</v>
      </c>
      <c r="O2772" t="s">
        <v>7471</v>
      </c>
      <c r="P2772" t="s">
        <v>50</v>
      </c>
      <c r="Q2772" t="s">
        <v>416</v>
      </c>
      <c r="R2772" t="s">
        <v>7472</v>
      </c>
      <c r="S2772" s="5">
        <v>146.82</v>
      </c>
      <c r="T2772">
        <v>3</v>
      </c>
      <c r="U2772">
        <v>0</v>
      </c>
      <c r="V2772">
        <v>73.41</v>
      </c>
      <c r="W2772">
        <v>10.33</v>
      </c>
      <c r="X2772" t="s">
        <v>64</v>
      </c>
      <c r="Y2772" t="s">
        <v>6996</v>
      </c>
      <c r="Z2772">
        <v>2014</v>
      </c>
      <c r="AA2772" s="6">
        <f>(Orders[[#This Row],[Sales]]*Orders[[#This Row],[Quantity]])-Orders[[#This Row],[Discount]]</f>
        <v>440.46</v>
      </c>
    </row>
    <row r="2773" spans="1:27" ht="16.5" x14ac:dyDescent="0.3">
      <c r="A2773">
        <v>38130</v>
      </c>
      <c r="B2773" t="s">
        <v>7473</v>
      </c>
      <c r="C2773" s="1">
        <v>41526</v>
      </c>
      <c r="D2773" s="1">
        <v>41526</v>
      </c>
      <c r="E2773" t="s">
        <v>303</v>
      </c>
      <c r="F2773" t="s">
        <v>3997</v>
      </c>
      <c r="G2773" t="s">
        <v>3998</v>
      </c>
      <c r="H2773" t="s">
        <v>31</v>
      </c>
      <c r="I2773" t="s">
        <v>4113</v>
      </c>
      <c r="J2773" t="s">
        <v>104</v>
      </c>
      <c r="K2773" t="s">
        <v>34</v>
      </c>
      <c r="L2773">
        <v>92704</v>
      </c>
      <c r="M2773" t="s">
        <v>35</v>
      </c>
      <c r="N2773" t="s">
        <v>105</v>
      </c>
      <c r="O2773" t="s">
        <v>7104</v>
      </c>
      <c r="P2773" t="s">
        <v>38</v>
      </c>
      <c r="Q2773" t="s">
        <v>39</v>
      </c>
      <c r="R2773" t="s">
        <v>7105</v>
      </c>
      <c r="S2773" s="5">
        <v>146.04</v>
      </c>
      <c r="T2773">
        <v>1</v>
      </c>
      <c r="U2773">
        <v>0.2</v>
      </c>
      <c r="V2773">
        <v>-12.77849999999999</v>
      </c>
      <c r="W2773">
        <v>10.220000000000001</v>
      </c>
      <c r="X2773" t="s">
        <v>64</v>
      </c>
      <c r="Y2773" t="s">
        <v>6996</v>
      </c>
      <c r="Z2773">
        <v>2013</v>
      </c>
      <c r="AA2773" s="6">
        <f>(Orders[[#This Row],[Sales]]*Orders[[#This Row],[Quantity]])-Orders[[#This Row],[Discount]]</f>
        <v>145.84</v>
      </c>
    </row>
    <row r="2774" spans="1:27" ht="16.5" x14ac:dyDescent="0.3">
      <c r="A2774">
        <v>34919</v>
      </c>
      <c r="B2774" t="s">
        <v>7474</v>
      </c>
      <c r="C2774" s="1">
        <v>40800</v>
      </c>
      <c r="D2774" s="1">
        <v>40805</v>
      </c>
      <c r="E2774" t="s">
        <v>66</v>
      </c>
      <c r="F2774" t="s">
        <v>2295</v>
      </c>
      <c r="G2774" t="s">
        <v>2296</v>
      </c>
      <c r="H2774" t="s">
        <v>31</v>
      </c>
      <c r="I2774" t="s">
        <v>1520</v>
      </c>
      <c r="J2774" t="s">
        <v>70</v>
      </c>
      <c r="K2774" t="s">
        <v>34</v>
      </c>
      <c r="L2774">
        <v>31204</v>
      </c>
      <c r="M2774" t="s">
        <v>35</v>
      </c>
      <c r="N2774" t="s">
        <v>36</v>
      </c>
      <c r="O2774" t="s">
        <v>7475</v>
      </c>
      <c r="P2774" t="s">
        <v>38</v>
      </c>
      <c r="Q2774" t="s">
        <v>270</v>
      </c>
      <c r="R2774" t="s">
        <v>7476</v>
      </c>
      <c r="S2774" s="5">
        <v>142.4</v>
      </c>
      <c r="T2774">
        <v>5</v>
      </c>
      <c r="U2774">
        <v>0</v>
      </c>
      <c r="V2774">
        <v>52.688000000000002</v>
      </c>
      <c r="W2774">
        <v>10.08</v>
      </c>
      <c r="X2774" t="s">
        <v>64</v>
      </c>
      <c r="Y2774" t="s">
        <v>6996</v>
      </c>
      <c r="Z2774">
        <v>2011</v>
      </c>
      <c r="AA2774" s="6">
        <f>(Orders[[#This Row],[Sales]]*Orders[[#This Row],[Quantity]])-Orders[[#This Row],[Discount]]</f>
        <v>712</v>
      </c>
    </row>
    <row r="2775" spans="1:27" ht="16.5" x14ac:dyDescent="0.3">
      <c r="A2775">
        <v>33111</v>
      </c>
      <c r="B2775" t="s">
        <v>7477</v>
      </c>
      <c r="C2775" s="1">
        <v>41166</v>
      </c>
      <c r="D2775" s="1">
        <v>41170</v>
      </c>
      <c r="E2775" t="s">
        <v>66</v>
      </c>
      <c r="F2775" t="s">
        <v>851</v>
      </c>
      <c r="G2775" t="s">
        <v>852</v>
      </c>
      <c r="H2775" t="s">
        <v>58</v>
      </c>
      <c r="I2775" t="s">
        <v>151</v>
      </c>
      <c r="J2775" t="s">
        <v>104</v>
      </c>
      <c r="K2775" t="s">
        <v>34</v>
      </c>
      <c r="L2775">
        <v>90045</v>
      </c>
      <c r="M2775" t="s">
        <v>35</v>
      </c>
      <c r="N2775" t="s">
        <v>105</v>
      </c>
      <c r="O2775" t="s">
        <v>7143</v>
      </c>
      <c r="P2775" t="s">
        <v>38</v>
      </c>
      <c r="Q2775" t="s">
        <v>39</v>
      </c>
      <c r="R2775" t="s">
        <v>7144</v>
      </c>
      <c r="S2775" s="5">
        <v>170.136</v>
      </c>
      <c r="T2775">
        <v>3</v>
      </c>
      <c r="U2775">
        <v>0.2</v>
      </c>
      <c r="V2775">
        <v>-8.5067999999999913</v>
      </c>
      <c r="W2775">
        <v>10.01</v>
      </c>
      <c r="X2775" t="s">
        <v>64</v>
      </c>
      <c r="Y2775" t="s">
        <v>6996</v>
      </c>
      <c r="Z2775">
        <v>2012</v>
      </c>
      <c r="AA2775" s="6">
        <f>(Orders[[#This Row],[Sales]]*Orders[[#This Row],[Quantity]])-Orders[[#This Row],[Discount]]</f>
        <v>510.20800000000003</v>
      </c>
    </row>
    <row r="2776" spans="1:27" ht="16.5" x14ac:dyDescent="0.3">
      <c r="A2776">
        <v>34491</v>
      </c>
      <c r="B2776" t="s">
        <v>7478</v>
      </c>
      <c r="C2776" s="1">
        <v>40787</v>
      </c>
      <c r="D2776" s="1">
        <v>40790</v>
      </c>
      <c r="E2776" t="s">
        <v>55</v>
      </c>
      <c r="F2776" t="s">
        <v>3883</v>
      </c>
      <c r="G2776" t="s">
        <v>3884</v>
      </c>
      <c r="H2776" t="s">
        <v>31</v>
      </c>
      <c r="I2776" t="s">
        <v>869</v>
      </c>
      <c r="J2776" t="s">
        <v>171</v>
      </c>
      <c r="K2776" t="s">
        <v>34</v>
      </c>
      <c r="L2776">
        <v>77036</v>
      </c>
      <c r="M2776" t="s">
        <v>35</v>
      </c>
      <c r="N2776" t="s">
        <v>48</v>
      </c>
      <c r="O2776" t="s">
        <v>6224</v>
      </c>
      <c r="P2776" t="s">
        <v>50</v>
      </c>
      <c r="Q2776" t="s">
        <v>416</v>
      </c>
      <c r="R2776" t="s">
        <v>6225</v>
      </c>
      <c r="S2776" s="5">
        <v>31.10400000000001</v>
      </c>
      <c r="T2776">
        <v>6</v>
      </c>
      <c r="U2776">
        <v>0.2</v>
      </c>
      <c r="V2776">
        <v>10.8864</v>
      </c>
      <c r="W2776">
        <v>9.9</v>
      </c>
      <c r="X2776" t="s">
        <v>53</v>
      </c>
      <c r="Y2776" t="s">
        <v>6996</v>
      </c>
      <c r="Z2776">
        <v>2011</v>
      </c>
      <c r="AA2776" s="6">
        <f>(Orders[[#This Row],[Sales]]*Orders[[#This Row],[Quantity]])-Orders[[#This Row],[Discount]]</f>
        <v>186.42400000000006</v>
      </c>
    </row>
    <row r="2777" spans="1:27" ht="16.5" x14ac:dyDescent="0.3">
      <c r="A2777">
        <v>39780</v>
      </c>
      <c r="B2777" t="s">
        <v>7479</v>
      </c>
      <c r="C2777" s="1">
        <v>41538</v>
      </c>
      <c r="D2777" s="1">
        <v>41542</v>
      </c>
      <c r="E2777" t="s">
        <v>66</v>
      </c>
      <c r="F2777" t="s">
        <v>2859</v>
      </c>
      <c r="G2777" t="s">
        <v>2860</v>
      </c>
      <c r="H2777" t="s">
        <v>31</v>
      </c>
      <c r="I2777" t="s">
        <v>6867</v>
      </c>
      <c r="J2777" t="s">
        <v>47</v>
      </c>
      <c r="K2777" t="s">
        <v>34</v>
      </c>
      <c r="L2777">
        <v>49505</v>
      </c>
      <c r="M2777" t="s">
        <v>35</v>
      </c>
      <c r="N2777" t="s">
        <v>48</v>
      </c>
      <c r="O2777" t="s">
        <v>4822</v>
      </c>
      <c r="P2777" t="s">
        <v>50</v>
      </c>
      <c r="Q2777" t="s">
        <v>51</v>
      </c>
      <c r="R2777" t="s">
        <v>4823</v>
      </c>
      <c r="S2777" s="5">
        <v>83.699999999999989</v>
      </c>
      <c r="T2777">
        <v>5</v>
      </c>
      <c r="U2777">
        <v>0</v>
      </c>
      <c r="V2777">
        <v>41.012999999999991</v>
      </c>
      <c r="W2777">
        <v>9.8699999999999992</v>
      </c>
      <c r="X2777" t="s">
        <v>53</v>
      </c>
      <c r="Y2777" t="s">
        <v>6996</v>
      </c>
      <c r="Z2777">
        <v>2013</v>
      </c>
      <c r="AA2777" s="6">
        <f>(Orders[[#This Row],[Sales]]*Orders[[#This Row],[Quantity]])-Orders[[#This Row],[Discount]]</f>
        <v>418.49999999999994</v>
      </c>
    </row>
    <row r="2778" spans="1:27" ht="16.5" x14ac:dyDescent="0.3">
      <c r="A2778">
        <v>38017</v>
      </c>
      <c r="B2778" t="s">
        <v>7480</v>
      </c>
      <c r="C2778" s="1">
        <v>41902</v>
      </c>
      <c r="D2778" s="1">
        <v>41907</v>
      </c>
      <c r="E2778" t="s">
        <v>66</v>
      </c>
      <c r="F2778" t="s">
        <v>4067</v>
      </c>
      <c r="G2778" t="s">
        <v>4068</v>
      </c>
      <c r="H2778" t="s">
        <v>58</v>
      </c>
      <c r="I2778" t="s">
        <v>151</v>
      </c>
      <c r="J2778" t="s">
        <v>104</v>
      </c>
      <c r="K2778" t="s">
        <v>34</v>
      </c>
      <c r="L2778">
        <v>90032</v>
      </c>
      <c r="M2778" t="s">
        <v>35</v>
      </c>
      <c r="N2778" t="s">
        <v>105</v>
      </c>
      <c r="O2778" t="s">
        <v>7481</v>
      </c>
      <c r="P2778" t="s">
        <v>61</v>
      </c>
      <c r="Q2778" t="s">
        <v>294</v>
      </c>
      <c r="R2778" t="s">
        <v>7482</v>
      </c>
      <c r="S2778" s="5">
        <v>149.94999999999999</v>
      </c>
      <c r="T2778">
        <v>5</v>
      </c>
      <c r="U2778">
        <v>0</v>
      </c>
      <c r="V2778">
        <v>31.489499999999989</v>
      </c>
      <c r="W2778">
        <v>9.76</v>
      </c>
      <c r="X2778" t="s">
        <v>64</v>
      </c>
      <c r="Y2778" t="s">
        <v>6996</v>
      </c>
      <c r="Z2778">
        <v>2014</v>
      </c>
      <c r="AA2778" s="6">
        <f>(Orders[[#This Row],[Sales]]*Orders[[#This Row],[Quantity]])-Orders[[#This Row],[Discount]]</f>
        <v>749.75</v>
      </c>
    </row>
    <row r="2779" spans="1:27" ht="16.5" x14ac:dyDescent="0.3">
      <c r="A2779">
        <v>38183</v>
      </c>
      <c r="B2779" t="s">
        <v>7483</v>
      </c>
      <c r="C2779" s="1">
        <v>41893</v>
      </c>
      <c r="D2779" s="1">
        <v>41900</v>
      </c>
      <c r="E2779" t="s">
        <v>66</v>
      </c>
      <c r="F2779" t="s">
        <v>5290</v>
      </c>
      <c r="G2779" t="s">
        <v>5291</v>
      </c>
      <c r="H2779" t="s">
        <v>31</v>
      </c>
      <c r="I2779" t="s">
        <v>77</v>
      </c>
      <c r="J2779" t="s">
        <v>250</v>
      </c>
      <c r="K2779" t="s">
        <v>34</v>
      </c>
      <c r="L2779">
        <v>45503</v>
      </c>
      <c r="M2779" t="s">
        <v>35</v>
      </c>
      <c r="N2779" t="s">
        <v>87</v>
      </c>
      <c r="O2779" t="s">
        <v>6510</v>
      </c>
      <c r="P2779" t="s">
        <v>61</v>
      </c>
      <c r="Q2779" t="s">
        <v>72</v>
      </c>
      <c r="R2779" t="s">
        <v>6511</v>
      </c>
      <c r="S2779" s="5">
        <v>259.89600000000002</v>
      </c>
      <c r="T2779">
        <v>2</v>
      </c>
      <c r="U2779">
        <v>0.4</v>
      </c>
      <c r="V2779">
        <v>-56.310799999999972</v>
      </c>
      <c r="W2779">
        <v>9.73</v>
      </c>
      <c r="X2779" t="s">
        <v>64</v>
      </c>
      <c r="Y2779" t="s">
        <v>6996</v>
      </c>
      <c r="Z2779">
        <v>2014</v>
      </c>
      <c r="AA2779" s="6">
        <f>(Orders[[#This Row],[Sales]]*Orders[[#This Row],[Quantity]])-Orders[[#This Row],[Discount]]</f>
        <v>519.39200000000005</v>
      </c>
    </row>
    <row r="2780" spans="1:27" ht="16.5" x14ac:dyDescent="0.3">
      <c r="A2780">
        <v>37176</v>
      </c>
      <c r="B2780" t="s">
        <v>7484</v>
      </c>
      <c r="C2780" s="1">
        <v>41523</v>
      </c>
      <c r="D2780" s="1">
        <v>41529</v>
      </c>
      <c r="E2780" t="s">
        <v>66</v>
      </c>
      <c r="F2780" t="s">
        <v>947</v>
      </c>
      <c r="G2780" t="s">
        <v>948</v>
      </c>
      <c r="H2780" t="s">
        <v>31</v>
      </c>
      <c r="I2780" t="s">
        <v>232</v>
      </c>
      <c r="J2780" t="s">
        <v>233</v>
      </c>
      <c r="K2780" t="s">
        <v>34</v>
      </c>
      <c r="L2780">
        <v>10011</v>
      </c>
      <c r="M2780" t="s">
        <v>35</v>
      </c>
      <c r="N2780" t="s">
        <v>87</v>
      </c>
      <c r="O2780" t="s">
        <v>2223</v>
      </c>
      <c r="P2780" t="s">
        <v>50</v>
      </c>
      <c r="Q2780" t="s">
        <v>416</v>
      </c>
      <c r="R2780" t="s">
        <v>2224</v>
      </c>
      <c r="S2780" s="5">
        <v>192.16</v>
      </c>
      <c r="T2780">
        <v>4</v>
      </c>
      <c r="U2780">
        <v>0</v>
      </c>
      <c r="V2780">
        <v>92.236799999999988</v>
      </c>
      <c r="W2780">
        <v>9.6999999999999993</v>
      </c>
      <c r="X2780" t="s">
        <v>64</v>
      </c>
      <c r="Y2780" t="s">
        <v>6996</v>
      </c>
      <c r="Z2780">
        <v>2013</v>
      </c>
      <c r="AA2780" s="6">
        <f>(Orders[[#This Row],[Sales]]*Orders[[#This Row],[Quantity]])-Orders[[#This Row],[Discount]]</f>
        <v>768.64</v>
      </c>
    </row>
    <row r="2781" spans="1:27" ht="16.5" x14ac:dyDescent="0.3">
      <c r="A2781">
        <v>33502</v>
      </c>
      <c r="B2781" t="s">
        <v>7485</v>
      </c>
      <c r="C2781" s="1">
        <v>41528</v>
      </c>
      <c r="D2781" s="1">
        <v>41530</v>
      </c>
      <c r="E2781" t="s">
        <v>28</v>
      </c>
      <c r="F2781" t="s">
        <v>2820</v>
      </c>
      <c r="G2781" t="s">
        <v>2821</v>
      </c>
      <c r="H2781" t="s">
        <v>94</v>
      </c>
      <c r="I2781" t="s">
        <v>3608</v>
      </c>
      <c r="J2781" t="s">
        <v>655</v>
      </c>
      <c r="K2781" t="s">
        <v>34</v>
      </c>
      <c r="L2781">
        <v>37620</v>
      </c>
      <c r="M2781" t="s">
        <v>35</v>
      </c>
      <c r="N2781" t="s">
        <v>36</v>
      </c>
      <c r="O2781" t="s">
        <v>5433</v>
      </c>
      <c r="P2781" t="s">
        <v>50</v>
      </c>
      <c r="Q2781" t="s">
        <v>788</v>
      </c>
      <c r="R2781" t="s">
        <v>5434</v>
      </c>
      <c r="S2781" s="5">
        <v>67.56</v>
      </c>
      <c r="T2781">
        <v>3</v>
      </c>
      <c r="U2781">
        <v>0.2</v>
      </c>
      <c r="V2781">
        <v>8.4449999999999896</v>
      </c>
      <c r="W2781">
        <v>9.67</v>
      </c>
      <c r="X2781" t="s">
        <v>41</v>
      </c>
      <c r="Y2781" t="s">
        <v>6996</v>
      </c>
      <c r="Z2781">
        <v>2013</v>
      </c>
      <c r="AA2781" s="6">
        <f>(Orders[[#This Row],[Sales]]*Orders[[#This Row],[Quantity]])-Orders[[#This Row],[Discount]]</f>
        <v>202.48000000000002</v>
      </c>
    </row>
    <row r="2782" spans="1:27" ht="16.5" x14ac:dyDescent="0.3">
      <c r="A2782">
        <v>34439</v>
      </c>
      <c r="B2782" t="s">
        <v>7486</v>
      </c>
      <c r="C2782" s="1">
        <v>41908</v>
      </c>
      <c r="D2782" s="1">
        <v>41910</v>
      </c>
      <c r="E2782" t="s">
        <v>28</v>
      </c>
      <c r="F2782" t="s">
        <v>2307</v>
      </c>
      <c r="G2782" t="s">
        <v>2308</v>
      </c>
      <c r="H2782" t="s">
        <v>31</v>
      </c>
      <c r="I2782" t="s">
        <v>1288</v>
      </c>
      <c r="J2782" t="s">
        <v>250</v>
      </c>
      <c r="K2782" t="s">
        <v>34</v>
      </c>
      <c r="L2782">
        <v>45231</v>
      </c>
      <c r="M2782" t="s">
        <v>35</v>
      </c>
      <c r="N2782" t="s">
        <v>87</v>
      </c>
      <c r="O2782" t="s">
        <v>300</v>
      </c>
      <c r="P2782" t="s">
        <v>61</v>
      </c>
      <c r="Q2782" t="s">
        <v>294</v>
      </c>
      <c r="R2782" t="s">
        <v>301</v>
      </c>
      <c r="S2782" s="5">
        <v>119.96</v>
      </c>
      <c r="T2782">
        <v>5</v>
      </c>
      <c r="U2782">
        <v>0.2</v>
      </c>
      <c r="V2782">
        <v>35.988000000000007</v>
      </c>
      <c r="W2782">
        <v>9.66</v>
      </c>
      <c r="X2782" t="s">
        <v>53</v>
      </c>
      <c r="Y2782" t="s">
        <v>6996</v>
      </c>
      <c r="Z2782">
        <v>2014</v>
      </c>
      <c r="AA2782" s="6">
        <f>(Orders[[#This Row],[Sales]]*Orders[[#This Row],[Quantity]])-Orders[[#This Row],[Discount]]</f>
        <v>599.59999999999991</v>
      </c>
    </row>
    <row r="2783" spans="1:27" ht="16.5" x14ac:dyDescent="0.3">
      <c r="A2783">
        <v>34995</v>
      </c>
      <c r="B2783" t="s">
        <v>7487</v>
      </c>
      <c r="C2783" s="1">
        <v>40799</v>
      </c>
      <c r="D2783" s="1">
        <v>40803</v>
      </c>
      <c r="E2783" t="s">
        <v>66</v>
      </c>
      <c r="F2783" t="s">
        <v>2448</v>
      </c>
      <c r="G2783" t="s">
        <v>2449</v>
      </c>
      <c r="H2783" t="s">
        <v>58</v>
      </c>
      <c r="I2783" t="s">
        <v>6355</v>
      </c>
      <c r="J2783" t="s">
        <v>396</v>
      </c>
      <c r="K2783" t="s">
        <v>34</v>
      </c>
      <c r="L2783">
        <v>85281</v>
      </c>
      <c r="M2783" t="s">
        <v>35</v>
      </c>
      <c r="N2783" t="s">
        <v>105</v>
      </c>
      <c r="O2783" t="s">
        <v>7488</v>
      </c>
      <c r="P2783" t="s">
        <v>50</v>
      </c>
      <c r="Q2783" t="s">
        <v>112</v>
      </c>
      <c r="R2783" t="s">
        <v>7489</v>
      </c>
      <c r="S2783" s="5">
        <v>79.400000000000006</v>
      </c>
      <c r="T2783">
        <v>5</v>
      </c>
      <c r="U2783">
        <v>0.2</v>
      </c>
      <c r="V2783">
        <v>5.9550000000000054</v>
      </c>
      <c r="W2783">
        <v>9.65</v>
      </c>
      <c r="X2783" t="s">
        <v>53</v>
      </c>
      <c r="Y2783" t="s">
        <v>6996</v>
      </c>
      <c r="Z2783">
        <v>2011</v>
      </c>
      <c r="AA2783" s="6">
        <f>(Orders[[#This Row],[Sales]]*Orders[[#This Row],[Quantity]])-Orders[[#This Row],[Discount]]</f>
        <v>396.8</v>
      </c>
    </row>
    <row r="2784" spans="1:27" ht="16.5" x14ac:dyDescent="0.3">
      <c r="A2784">
        <v>31395</v>
      </c>
      <c r="B2784" t="s">
        <v>7490</v>
      </c>
      <c r="C2784" s="1">
        <v>41524</v>
      </c>
      <c r="D2784" s="1">
        <v>41529</v>
      </c>
      <c r="E2784" t="s">
        <v>66</v>
      </c>
      <c r="F2784" t="s">
        <v>7491</v>
      </c>
      <c r="G2784" t="s">
        <v>7492</v>
      </c>
      <c r="H2784" t="s">
        <v>58</v>
      </c>
      <c r="I2784" t="s">
        <v>7493</v>
      </c>
      <c r="J2784" t="s">
        <v>709</v>
      </c>
      <c r="K2784" t="s">
        <v>34</v>
      </c>
      <c r="L2784">
        <v>55106</v>
      </c>
      <c r="M2784" t="s">
        <v>35</v>
      </c>
      <c r="N2784" t="s">
        <v>48</v>
      </c>
      <c r="O2784" t="s">
        <v>2500</v>
      </c>
      <c r="P2784" t="s">
        <v>50</v>
      </c>
      <c r="Q2784" t="s">
        <v>89</v>
      </c>
      <c r="R2784" t="s">
        <v>2501</v>
      </c>
      <c r="S2784" s="5">
        <v>77.88</v>
      </c>
      <c r="T2784">
        <v>6</v>
      </c>
      <c r="U2784">
        <v>0</v>
      </c>
      <c r="V2784">
        <v>22.58519999999999</v>
      </c>
      <c r="W2784">
        <v>9.6</v>
      </c>
      <c r="X2784" t="s">
        <v>53</v>
      </c>
      <c r="Y2784" t="s">
        <v>6996</v>
      </c>
      <c r="Z2784">
        <v>2013</v>
      </c>
      <c r="AA2784" s="6">
        <f>(Orders[[#This Row],[Sales]]*Orders[[#This Row],[Quantity]])-Orders[[#This Row],[Discount]]</f>
        <v>467.28</v>
      </c>
    </row>
    <row r="2785" spans="1:27" ht="16.5" x14ac:dyDescent="0.3">
      <c r="A2785">
        <v>38787</v>
      </c>
      <c r="B2785" t="s">
        <v>7494</v>
      </c>
      <c r="C2785" s="1">
        <v>41162</v>
      </c>
      <c r="D2785" s="1">
        <v>41168</v>
      </c>
      <c r="E2785" t="s">
        <v>66</v>
      </c>
      <c r="F2785" t="s">
        <v>1524</v>
      </c>
      <c r="G2785" t="s">
        <v>1525</v>
      </c>
      <c r="H2785" t="s">
        <v>58</v>
      </c>
      <c r="I2785" t="s">
        <v>151</v>
      </c>
      <c r="J2785" t="s">
        <v>104</v>
      </c>
      <c r="K2785" t="s">
        <v>34</v>
      </c>
      <c r="L2785">
        <v>90032</v>
      </c>
      <c r="M2785" t="s">
        <v>35</v>
      </c>
      <c r="N2785" t="s">
        <v>105</v>
      </c>
      <c r="O2785" t="s">
        <v>740</v>
      </c>
      <c r="P2785" t="s">
        <v>38</v>
      </c>
      <c r="Q2785" t="s">
        <v>270</v>
      </c>
      <c r="R2785" t="s">
        <v>741</v>
      </c>
      <c r="S2785" s="5">
        <v>106.68</v>
      </c>
      <c r="T2785">
        <v>6</v>
      </c>
      <c r="U2785">
        <v>0</v>
      </c>
      <c r="V2785">
        <v>33.070799999999991</v>
      </c>
      <c r="W2785">
        <v>9.58</v>
      </c>
      <c r="X2785" t="s">
        <v>64</v>
      </c>
      <c r="Y2785" t="s">
        <v>6996</v>
      </c>
      <c r="Z2785">
        <v>2012</v>
      </c>
      <c r="AA2785" s="6">
        <f>(Orders[[#This Row],[Sales]]*Orders[[#This Row],[Quantity]])-Orders[[#This Row],[Discount]]</f>
        <v>640.08000000000004</v>
      </c>
    </row>
    <row r="2786" spans="1:27" ht="16.5" x14ac:dyDescent="0.3">
      <c r="A2786">
        <v>38462</v>
      </c>
      <c r="B2786" t="s">
        <v>7495</v>
      </c>
      <c r="C2786" s="1">
        <v>41537</v>
      </c>
      <c r="D2786" s="1">
        <v>41540</v>
      </c>
      <c r="E2786" t="s">
        <v>55</v>
      </c>
      <c r="F2786" t="s">
        <v>1025</v>
      </c>
      <c r="G2786" t="s">
        <v>1026</v>
      </c>
      <c r="H2786" t="s">
        <v>31</v>
      </c>
      <c r="I2786" t="s">
        <v>1117</v>
      </c>
      <c r="J2786" t="s">
        <v>1118</v>
      </c>
      <c r="K2786" t="s">
        <v>34</v>
      </c>
      <c r="L2786">
        <v>2908</v>
      </c>
      <c r="M2786" t="s">
        <v>35</v>
      </c>
      <c r="N2786" t="s">
        <v>87</v>
      </c>
      <c r="O2786" t="s">
        <v>4711</v>
      </c>
      <c r="P2786" t="s">
        <v>50</v>
      </c>
      <c r="Q2786" t="s">
        <v>112</v>
      </c>
      <c r="R2786" t="s">
        <v>4712</v>
      </c>
      <c r="S2786" s="5">
        <v>69.52</v>
      </c>
      <c r="T2786">
        <v>2</v>
      </c>
      <c r="U2786">
        <v>0</v>
      </c>
      <c r="V2786">
        <v>17.38</v>
      </c>
      <c r="W2786">
        <v>9.5500000000000007</v>
      </c>
      <c r="X2786" t="s">
        <v>64</v>
      </c>
      <c r="Y2786" t="s">
        <v>6996</v>
      </c>
      <c r="Z2786">
        <v>2013</v>
      </c>
      <c r="AA2786" s="6">
        <f>(Orders[[#This Row],[Sales]]*Orders[[#This Row],[Quantity]])-Orders[[#This Row],[Discount]]</f>
        <v>139.04</v>
      </c>
    </row>
    <row r="2787" spans="1:27" ht="16.5" x14ac:dyDescent="0.3">
      <c r="A2787">
        <v>39507</v>
      </c>
      <c r="B2787" t="s">
        <v>7496</v>
      </c>
      <c r="C2787" s="1">
        <v>41890</v>
      </c>
      <c r="D2787" s="1">
        <v>41895</v>
      </c>
      <c r="E2787" t="s">
        <v>66</v>
      </c>
      <c r="F2787" t="s">
        <v>2488</v>
      </c>
      <c r="G2787" t="s">
        <v>2489</v>
      </c>
      <c r="H2787" t="s">
        <v>58</v>
      </c>
      <c r="I2787" t="s">
        <v>1726</v>
      </c>
      <c r="J2787" t="s">
        <v>655</v>
      </c>
      <c r="K2787" t="s">
        <v>34</v>
      </c>
      <c r="L2787">
        <v>37211</v>
      </c>
      <c r="M2787" t="s">
        <v>35</v>
      </c>
      <c r="N2787" t="s">
        <v>36</v>
      </c>
      <c r="O2787" t="s">
        <v>3571</v>
      </c>
      <c r="P2787" t="s">
        <v>50</v>
      </c>
      <c r="Q2787" t="s">
        <v>89</v>
      </c>
      <c r="R2787" t="s">
        <v>3572</v>
      </c>
      <c r="S2787" s="5">
        <v>81.567999999999998</v>
      </c>
      <c r="T2787">
        <v>2</v>
      </c>
      <c r="U2787">
        <v>0.2</v>
      </c>
      <c r="V2787">
        <v>7.1372000000000044</v>
      </c>
      <c r="W2787">
        <v>9.51</v>
      </c>
      <c r="X2787" t="s">
        <v>53</v>
      </c>
      <c r="Y2787" t="s">
        <v>6996</v>
      </c>
      <c r="Z2787">
        <v>2014</v>
      </c>
      <c r="AA2787" s="6">
        <f>(Orders[[#This Row],[Sales]]*Orders[[#This Row],[Quantity]])-Orders[[#This Row],[Discount]]</f>
        <v>162.93600000000001</v>
      </c>
    </row>
    <row r="2788" spans="1:27" ht="16.5" x14ac:dyDescent="0.3">
      <c r="A2788">
        <v>32656</v>
      </c>
      <c r="B2788" t="s">
        <v>7497</v>
      </c>
      <c r="C2788" s="1">
        <v>40812</v>
      </c>
      <c r="D2788" s="1">
        <v>40817</v>
      </c>
      <c r="E2788" t="s">
        <v>28</v>
      </c>
      <c r="F2788" t="s">
        <v>1967</v>
      </c>
      <c r="G2788" t="s">
        <v>1968</v>
      </c>
      <c r="H2788" t="s">
        <v>31</v>
      </c>
      <c r="I2788" t="s">
        <v>151</v>
      </c>
      <c r="J2788" t="s">
        <v>104</v>
      </c>
      <c r="K2788" t="s">
        <v>34</v>
      </c>
      <c r="L2788">
        <v>90049</v>
      </c>
      <c r="M2788" t="s">
        <v>35</v>
      </c>
      <c r="N2788" t="s">
        <v>105</v>
      </c>
      <c r="O2788" t="s">
        <v>5957</v>
      </c>
      <c r="P2788" t="s">
        <v>38</v>
      </c>
      <c r="Q2788" t="s">
        <v>98</v>
      </c>
      <c r="R2788" t="s">
        <v>5958</v>
      </c>
      <c r="S2788" s="5">
        <v>145.56800000000001</v>
      </c>
      <c r="T2788">
        <v>2</v>
      </c>
      <c r="U2788">
        <v>0.2</v>
      </c>
      <c r="V2788">
        <v>0</v>
      </c>
      <c r="W2788">
        <v>9.5</v>
      </c>
      <c r="X2788" t="s">
        <v>64</v>
      </c>
      <c r="Y2788" t="s">
        <v>6996</v>
      </c>
      <c r="Z2788">
        <v>2011</v>
      </c>
      <c r="AA2788" s="6">
        <f>(Orders[[#This Row],[Sales]]*Orders[[#This Row],[Quantity]])-Orders[[#This Row],[Discount]]</f>
        <v>290.93600000000004</v>
      </c>
    </row>
    <row r="2789" spans="1:27" ht="16.5" x14ac:dyDescent="0.3">
      <c r="A2789">
        <v>38084</v>
      </c>
      <c r="B2789" t="s">
        <v>7498</v>
      </c>
      <c r="C2789" s="1">
        <v>41165</v>
      </c>
      <c r="D2789" s="1">
        <v>41172</v>
      </c>
      <c r="E2789" t="s">
        <v>66</v>
      </c>
      <c r="F2789" t="s">
        <v>4755</v>
      </c>
      <c r="G2789" t="s">
        <v>4756</v>
      </c>
      <c r="H2789" t="s">
        <v>31</v>
      </c>
      <c r="I2789" t="s">
        <v>195</v>
      </c>
      <c r="J2789" t="s">
        <v>70</v>
      </c>
      <c r="K2789" t="s">
        <v>34</v>
      </c>
      <c r="L2789">
        <v>30318</v>
      </c>
      <c r="M2789" t="s">
        <v>35</v>
      </c>
      <c r="N2789" t="s">
        <v>36</v>
      </c>
      <c r="O2789" t="s">
        <v>3656</v>
      </c>
      <c r="P2789" t="s">
        <v>38</v>
      </c>
      <c r="Q2789" t="s">
        <v>270</v>
      </c>
      <c r="R2789" t="s">
        <v>3657</v>
      </c>
      <c r="S2789" s="5">
        <v>129.93</v>
      </c>
      <c r="T2789">
        <v>3</v>
      </c>
      <c r="U2789">
        <v>0</v>
      </c>
      <c r="V2789">
        <v>12.99299999999999</v>
      </c>
      <c r="W2789">
        <v>9.48</v>
      </c>
      <c r="X2789" t="s">
        <v>64</v>
      </c>
      <c r="Y2789" t="s">
        <v>6996</v>
      </c>
      <c r="Z2789">
        <v>2012</v>
      </c>
      <c r="AA2789" s="6">
        <f>(Orders[[#This Row],[Sales]]*Orders[[#This Row],[Quantity]])-Orders[[#This Row],[Discount]]</f>
        <v>389.79</v>
      </c>
    </row>
    <row r="2790" spans="1:27" ht="16.5" x14ac:dyDescent="0.3">
      <c r="A2790">
        <v>34669</v>
      </c>
      <c r="B2790" t="s">
        <v>7499</v>
      </c>
      <c r="C2790" s="1">
        <v>41906</v>
      </c>
      <c r="D2790" s="1">
        <v>41913</v>
      </c>
      <c r="E2790" t="s">
        <v>66</v>
      </c>
      <c r="F2790" t="s">
        <v>3468</v>
      </c>
      <c r="G2790" t="s">
        <v>3469</v>
      </c>
      <c r="H2790" t="s">
        <v>31</v>
      </c>
      <c r="I2790" t="s">
        <v>103</v>
      </c>
      <c r="J2790" t="s">
        <v>104</v>
      </c>
      <c r="K2790" t="s">
        <v>34</v>
      </c>
      <c r="L2790">
        <v>94122</v>
      </c>
      <c r="M2790" t="s">
        <v>35</v>
      </c>
      <c r="N2790" t="s">
        <v>105</v>
      </c>
      <c r="O2790" t="s">
        <v>2402</v>
      </c>
      <c r="P2790" t="s">
        <v>50</v>
      </c>
      <c r="Q2790" t="s">
        <v>89</v>
      </c>
      <c r="R2790" t="s">
        <v>2403</v>
      </c>
      <c r="S2790" s="5">
        <v>160.96</v>
      </c>
      <c r="T2790">
        <v>2</v>
      </c>
      <c r="U2790">
        <v>0</v>
      </c>
      <c r="V2790">
        <v>48.287999999999997</v>
      </c>
      <c r="W2790">
        <v>9.44</v>
      </c>
      <c r="X2790" t="s">
        <v>64</v>
      </c>
      <c r="Y2790" t="s">
        <v>6996</v>
      </c>
      <c r="Z2790">
        <v>2014</v>
      </c>
      <c r="AA2790" s="6">
        <f>(Orders[[#This Row],[Sales]]*Orders[[#This Row],[Quantity]])-Orders[[#This Row],[Discount]]</f>
        <v>321.92</v>
      </c>
    </row>
    <row r="2791" spans="1:27" ht="16.5" x14ac:dyDescent="0.3">
      <c r="A2791">
        <v>34138</v>
      </c>
      <c r="B2791" t="s">
        <v>7500</v>
      </c>
      <c r="C2791" s="1">
        <v>41883</v>
      </c>
      <c r="D2791" s="1">
        <v>41887</v>
      </c>
      <c r="E2791" t="s">
        <v>28</v>
      </c>
      <c r="F2791" t="s">
        <v>3171</v>
      </c>
      <c r="G2791" t="s">
        <v>3172</v>
      </c>
      <c r="H2791" t="s">
        <v>31</v>
      </c>
      <c r="I2791" t="s">
        <v>383</v>
      </c>
      <c r="J2791" t="s">
        <v>33</v>
      </c>
      <c r="K2791" t="s">
        <v>34</v>
      </c>
      <c r="L2791">
        <v>28314</v>
      </c>
      <c r="M2791" t="s">
        <v>35</v>
      </c>
      <c r="N2791" t="s">
        <v>36</v>
      </c>
      <c r="O2791" t="s">
        <v>7411</v>
      </c>
      <c r="P2791" t="s">
        <v>50</v>
      </c>
      <c r="Q2791" t="s">
        <v>416</v>
      </c>
      <c r="R2791" t="s">
        <v>7412</v>
      </c>
      <c r="S2791" s="5">
        <v>229.54400000000001</v>
      </c>
      <c r="T2791">
        <v>7</v>
      </c>
      <c r="U2791">
        <v>0.2</v>
      </c>
      <c r="V2791">
        <v>83.209699999999998</v>
      </c>
      <c r="W2791">
        <v>9.43</v>
      </c>
      <c r="X2791" t="s">
        <v>64</v>
      </c>
      <c r="Y2791" t="s">
        <v>6996</v>
      </c>
      <c r="Z2791">
        <v>2014</v>
      </c>
      <c r="AA2791" s="6">
        <f>(Orders[[#This Row],[Sales]]*Orders[[#This Row],[Quantity]])-Orders[[#This Row],[Discount]]</f>
        <v>1606.6079999999999</v>
      </c>
    </row>
    <row r="2792" spans="1:27" ht="16.5" x14ac:dyDescent="0.3">
      <c r="A2792">
        <v>37003</v>
      </c>
      <c r="B2792" t="s">
        <v>7501</v>
      </c>
      <c r="C2792" s="1">
        <v>41905</v>
      </c>
      <c r="D2792" s="1">
        <v>41908</v>
      </c>
      <c r="E2792" t="s">
        <v>28</v>
      </c>
      <c r="F2792" t="s">
        <v>6758</v>
      </c>
      <c r="G2792" t="s">
        <v>6759</v>
      </c>
      <c r="H2792" t="s">
        <v>58</v>
      </c>
      <c r="I2792" t="s">
        <v>232</v>
      </c>
      <c r="J2792" t="s">
        <v>233</v>
      </c>
      <c r="K2792" t="s">
        <v>34</v>
      </c>
      <c r="L2792">
        <v>10009</v>
      </c>
      <c r="M2792" t="s">
        <v>35</v>
      </c>
      <c r="N2792" t="s">
        <v>87</v>
      </c>
      <c r="O2792" t="s">
        <v>4822</v>
      </c>
      <c r="P2792" t="s">
        <v>50</v>
      </c>
      <c r="Q2792" t="s">
        <v>51</v>
      </c>
      <c r="R2792" t="s">
        <v>4823</v>
      </c>
      <c r="S2792" s="5">
        <v>40.176000000000002</v>
      </c>
      <c r="T2792">
        <v>3</v>
      </c>
      <c r="U2792">
        <v>0.2</v>
      </c>
      <c r="V2792">
        <v>14.563800000000001</v>
      </c>
      <c r="W2792">
        <v>9.3800000000000008</v>
      </c>
      <c r="X2792" t="s">
        <v>53</v>
      </c>
      <c r="Y2792" t="s">
        <v>6996</v>
      </c>
      <c r="Z2792">
        <v>2014</v>
      </c>
      <c r="AA2792" s="6">
        <f>(Orders[[#This Row],[Sales]]*Orders[[#This Row],[Quantity]])-Orders[[#This Row],[Discount]]</f>
        <v>120.328</v>
      </c>
    </row>
    <row r="2793" spans="1:27" ht="16.5" x14ac:dyDescent="0.3">
      <c r="A2793">
        <v>31833</v>
      </c>
      <c r="B2793" t="s">
        <v>7502</v>
      </c>
      <c r="C2793" s="1">
        <v>41886</v>
      </c>
      <c r="D2793" s="1">
        <v>41891</v>
      </c>
      <c r="E2793" t="s">
        <v>28</v>
      </c>
      <c r="F2793" t="s">
        <v>899</v>
      </c>
      <c r="G2793" t="s">
        <v>900</v>
      </c>
      <c r="H2793" t="s">
        <v>31</v>
      </c>
      <c r="I2793" t="s">
        <v>661</v>
      </c>
      <c r="J2793" t="s">
        <v>118</v>
      </c>
      <c r="K2793" t="s">
        <v>34</v>
      </c>
      <c r="L2793">
        <v>60653</v>
      </c>
      <c r="M2793" t="s">
        <v>35</v>
      </c>
      <c r="N2793" t="s">
        <v>48</v>
      </c>
      <c r="O2793" t="s">
        <v>7503</v>
      </c>
      <c r="P2793" t="s">
        <v>50</v>
      </c>
      <c r="Q2793" t="s">
        <v>51</v>
      </c>
      <c r="R2793" t="s">
        <v>7504</v>
      </c>
      <c r="S2793" s="5">
        <v>42.615999999999993</v>
      </c>
      <c r="T2793">
        <v>7</v>
      </c>
      <c r="U2793">
        <v>0.8</v>
      </c>
      <c r="V2793">
        <v>-68.185600000000022</v>
      </c>
      <c r="W2793">
        <v>9.23</v>
      </c>
      <c r="X2793" t="s">
        <v>53</v>
      </c>
      <c r="Y2793" t="s">
        <v>6996</v>
      </c>
      <c r="Z2793">
        <v>2014</v>
      </c>
      <c r="AA2793" s="6">
        <f>(Orders[[#This Row],[Sales]]*Orders[[#This Row],[Quantity]])-Orders[[#This Row],[Discount]]</f>
        <v>297.51199999999994</v>
      </c>
    </row>
    <row r="2794" spans="1:27" ht="16.5" x14ac:dyDescent="0.3">
      <c r="A2794">
        <v>33832</v>
      </c>
      <c r="B2794" t="s">
        <v>7505</v>
      </c>
      <c r="C2794" s="1">
        <v>41158</v>
      </c>
      <c r="D2794" s="1">
        <v>41160</v>
      </c>
      <c r="E2794" t="s">
        <v>55</v>
      </c>
      <c r="F2794" t="s">
        <v>1307</v>
      </c>
      <c r="G2794" t="s">
        <v>1308</v>
      </c>
      <c r="H2794" t="s">
        <v>58</v>
      </c>
      <c r="I2794" t="s">
        <v>7506</v>
      </c>
      <c r="J2794" t="s">
        <v>104</v>
      </c>
      <c r="K2794" t="s">
        <v>34</v>
      </c>
      <c r="L2794">
        <v>92253</v>
      </c>
      <c r="M2794" t="s">
        <v>35</v>
      </c>
      <c r="N2794" t="s">
        <v>105</v>
      </c>
      <c r="O2794" t="s">
        <v>7507</v>
      </c>
      <c r="P2794" t="s">
        <v>61</v>
      </c>
      <c r="Q2794" t="s">
        <v>294</v>
      </c>
      <c r="R2794" t="s">
        <v>7508</v>
      </c>
      <c r="S2794" s="5">
        <v>46.32</v>
      </c>
      <c r="T2794">
        <v>4</v>
      </c>
      <c r="U2794">
        <v>0</v>
      </c>
      <c r="V2794">
        <v>18.064800000000002</v>
      </c>
      <c r="W2794">
        <v>9.2100000000000009</v>
      </c>
      <c r="X2794" t="s">
        <v>64</v>
      </c>
      <c r="Y2794" t="s">
        <v>6996</v>
      </c>
      <c r="Z2794">
        <v>2012</v>
      </c>
      <c r="AA2794" s="6">
        <f>(Orders[[#This Row],[Sales]]*Orders[[#This Row],[Quantity]])-Orders[[#This Row],[Discount]]</f>
        <v>185.28</v>
      </c>
    </row>
    <row r="2795" spans="1:27" ht="16.5" x14ac:dyDescent="0.3">
      <c r="A2795">
        <v>38073</v>
      </c>
      <c r="B2795" t="s">
        <v>7509</v>
      </c>
      <c r="C2795" s="1">
        <v>41523</v>
      </c>
      <c r="D2795" s="1">
        <v>41529</v>
      </c>
      <c r="E2795" t="s">
        <v>66</v>
      </c>
      <c r="F2795" t="s">
        <v>6413</v>
      </c>
      <c r="G2795" t="s">
        <v>6414</v>
      </c>
      <c r="H2795" t="s">
        <v>31</v>
      </c>
      <c r="I2795" t="s">
        <v>534</v>
      </c>
      <c r="J2795" t="s">
        <v>171</v>
      </c>
      <c r="K2795" t="s">
        <v>34</v>
      </c>
      <c r="L2795">
        <v>78207</v>
      </c>
      <c r="M2795" t="s">
        <v>35</v>
      </c>
      <c r="N2795" t="s">
        <v>48</v>
      </c>
      <c r="O2795" t="s">
        <v>5475</v>
      </c>
      <c r="P2795" t="s">
        <v>50</v>
      </c>
      <c r="Q2795" t="s">
        <v>112</v>
      </c>
      <c r="R2795" t="s">
        <v>5476</v>
      </c>
      <c r="S2795" s="5">
        <v>93.456000000000003</v>
      </c>
      <c r="T2795">
        <v>3</v>
      </c>
      <c r="U2795">
        <v>0.2</v>
      </c>
      <c r="V2795">
        <v>-17.52300000000001</v>
      </c>
      <c r="W2795">
        <v>9.1300000000000008</v>
      </c>
      <c r="X2795" t="s">
        <v>64</v>
      </c>
      <c r="Y2795" t="s">
        <v>6996</v>
      </c>
      <c r="Z2795">
        <v>2013</v>
      </c>
      <c r="AA2795" s="6">
        <f>(Orders[[#This Row],[Sales]]*Orders[[#This Row],[Quantity]])-Orders[[#This Row],[Discount]]</f>
        <v>280.16800000000001</v>
      </c>
    </row>
    <row r="2796" spans="1:27" ht="16.5" x14ac:dyDescent="0.3">
      <c r="A2796">
        <v>34088</v>
      </c>
      <c r="B2796" t="s">
        <v>7510</v>
      </c>
      <c r="C2796" s="1">
        <v>40807</v>
      </c>
      <c r="D2796" s="1">
        <v>40808</v>
      </c>
      <c r="E2796" t="s">
        <v>55</v>
      </c>
      <c r="F2796" t="s">
        <v>2318</v>
      </c>
      <c r="G2796" t="s">
        <v>2319</v>
      </c>
      <c r="H2796" t="s">
        <v>58</v>
      </c>
      <c r="I2796" t="s">
        <v>1188</v>
      </c>
      <c r="J2796" t="s">
        <v>1189</v>
      </c>
      <c r="K2796" t="s">
        <v>34</v>
      </c>
      <c r="L2796">
        <v>68104</v>
      </c>
      <c r="M2796" t="s">
        <v>35</v>
      </c>
      <c r="N2796" t="s">
        <v>48</v>
      </c>
      <c r="O2796" t="s">
        <v>7511</v>
      </c>
      <c r="P2796" t="s">
        <v>50</v>
      </c>
      <c r="Q2796" t="s">
        <v>89</v>
      </c>
      <c r="R2796" t="s">
        <v>7512</v>
      </c>
      <c r="S2796" s="5">
        <v>36.270000000000003</v>
      </c>
      <c r="T2796">
        <v>3</v>
      </c>
      <c r="U2796">
        <v>0</v>
      </c>
      <c r="V2796">
        <v>10.881</v>
      </c>
      <c r="W2796">
        <v>9.0299999999999994</v>
      </c>
      <c r="X2796" t="s">
        <v>53</v>
      </c>
      <c r="Y2796" t="s">
        <v>6996</v>
      </c>
      <c r="Z2796">
        <v>2011</v>
      </c>
      <c r="AA2796" s="6">
        <f>(Orders[[#This Row],[Sales]]*Orders[[#This Row],[Quantity]])-Orders[[#This Row],[Discount]]</f>
        <v>108.81</v>
      </c>
    </row>
    <row r="2797" spans="1:27" ht="16.5" x14ac:dyDescent="0.3">
      <c r="A2797">
        <v>39916</v>
      </c>
      <c r="B2797" t="s">
        <v>7513</v>
      </c>
      <c r="C2797" s="1">
        <v>41891</v>
      </c>
      <c r="D2797" s="1">
        <v>41896</v>
      </c>
      <c r="E2797" t="s">
        <v>28</v>
      </c>
      <c r="F2797" t="s">
        <v>6513</v>
      </c>
      <c r="G2797" t="s">
        <v>6514</v>
      </c>
      <c r="H2797" t="s">
        <v>58</v>
      </c>
      <c r="I2797" t="s">
        <v>232</v>
      </c>
      <c r="J2797" t="s">
        <v>233</v>
      </c>
      <c r="K2797" t="s">
        <v>34</v>
      </c>
      <c r="L2797">
        <v>10024</v>
      </c>
      <c r="M2797" t="s">
        <v>35</v>
      </c>
      <c r="N2797" t="s">
        <v>87</v>
      </c>
      <c r="O2797" t="s">
        <v>2610</v>
      </c>
      <c r="P2797" t="s">
        <v>50</v>
      </c>
      <c r="Q2797" t="s">
        <v>112</v>
      </c>
      <c r="R2797" t="s">
        <v>2611</v>
      </c>
      <c r="S2797" s="5">
        <v>65.12</v>
      </c>
      <c r="T2797">
        <v>4</v>
      </c>
      <c r="U2797">
        <v>0</v>
      </c>
      <c r="V2797">
        <v>16.9312</v>
      </c>
      <c r="W2797">
        <v>9.01</v>
      </c>
      <c r="X2797" t="s">
        <v>64</v>
      </c>
      <c r="Y2797" t="s">
        <v>6996</v>
      </c>
      <c r="Z2797">
        <v>2014</v>
      </c>
      <c r="AA2797" s="6">
        <f>(Orders[[#This Row],[Sales]]*Orders[[#This Row],[Quantity]])-Orders[[#This Row],[Discount]]</f>
        <v>260.48</v>
      </c>
    </row>
    <row r="2798" spans="1:27" ht="16.5" x14ac:dyDescent="0.3">
      <c r="A2798">
        <v>32945</v>
      </c>
      <c r="B2798" t="s">
        <v>7514</v>
      </c>
      <c r="C2798" s="1">
        <v>41178</v>
      </c>
      <c r="D2798" s="1">
        <v>41181</v>
      </c>
      <c r="E2798" t="s">
        <v>28</v>
      </c>
      <c r="F2798" t="s">
        <v>2514</v>
      </c>
      <c r="G2798" t="s">
        <v>2515</v>
      </c>
      <c r="H2798" t="s">
        <v>31</v>
      </c>
      <c r="I2798" t="s">
        <v>85</v>
      </c>
      <c r="J2798" t="s">
        <v>86</v>
      </c>
      <c r="K2798" t="s">
        <v>34</v>
      </c>
      <c r="L2798">
        <v>19143</v>
      </c>
      <c r="M2798" t="s">
        <v>35</v>
      </c>
      <c r="N2798" t="s">
        <v>87</v>
      </c>
      <c r="O2798" t="s">
        <v>2511</v>
      </c>
      <c r="P2798" t="s">
        <v>50</v>
      </c>
      <c r="Q2798" t="s">
        <v>51</v>
      </c>
      <c r="R2798" t="s">
        <v>2512</v>
      </c>
      <c r="S2798" s="5">
        <v>121.104</v>
      </c>
      <c r="T2798">
        <v>6</v>
      </c>
      <c r="U2798">
        <v>0.7</v>
      </c>
      <c r="V2798">
        <v>-100.92</v>
      </c>
      <c r="W2798">
        <v>8.9499999999999993</v>
      </c>
      <c r="X2798" t="s">
        <v>53</v>
      </c>
      <c r="Y2798" t="s">
        <v>6996</v>
      </c>
      <c r="Z2798">
        <v>2012</v>
      </c>
      <c r="AA2798" s="6">
        <f>(Orders[[#This Row],[Sales]]*Orders[[#This Row],[Quantity]])-Orders[[#This Row],[Discount]]</f>
        <v>725.92399999999998</v>
      </c>
    </row>
    <row r="2799" spans="1:27" ht="16.5" x14ac:dyDescent="0.3">
      <c r="A2799">
        <v>37137</v>
      </c>
      <c r="B2799" t="s">
        <v>7515</v>
      </c>
      <c r="C2799" s="1">
        <v>41174</v>
      </c>
      <c r="D2799" s="1">
        <v>41178</v>
      </c>
      <c r="E2799" t="s">
        <v>28</v>
      </c>
      <c r="F2799" t="s">
        <v>1755</v>
      </c>
      <c r="G2799" t="s">
        <v>1756</v>
      </c>
      <c r="H2799" t="s">
        <v>94</v>
      </c>
      <c r="I2799" t="s">
        <v>1292</v>
      </c>
      <c r="J2799" t="s">
        <v>495</v>
      </c>
      <c r="K2799" t="s">
        <v>34</v>
      </c>
      <c r="L2799">
        <v>22204</v>
      </c>
      <c r="M2799" t="s">
        <v>35</v>
      </c>
      <c r="N2799" t="s">
        <v>36</v>
      </c>
      <c r="O2799" t="s">
        <v>2432</v>
      </c>
      <c r="P2799" t="s">
        <v>38</v>
      </c>
      <c r="Q2799" t="s">
        <v>270</v>
      </c>
      <c r="R2799" t="s">
        <v>2433</v>
      </c>
      <c r="S2799" s="5">
        <v>47.98</v>
      </c>
      <c r="T2799">
        <v>2</v>
      </c>
      <c r="U2799">
        <v>0</v>
      </c>
      <c r="V2799">
        <v>11.035399999999999</v>
      </c>
      <c r="W2799">
        <v>8.83</v>
      </c>
      <c r="X2799" t="s">
        <v>53</v>
      </c>
      <c r="Y2799" t="s">
        <v>6996</v>
      </c>
      <c r="Z2799">
        <v>2012</v>
      </c>
      <c r="AA2799" s="6">
        <f>(Orders[[#This Row],[Sales]]*Orders[[#This Row],[Quantity]])-Orders[[#This Row],[Discount]]</f>
        <v>95.96</v>
      </c>
    </row>
    <row r="2800" spans="1:27" ht="16.5" x14ac:dyDescent="0.3">
      <c r="A2800">
        <v>39015</v>
      </c>
      <c r="B2800" t="s">
        <v>7516</v>
      </c>
      <c r="C2800" s="1">
        <v>41892</v>
      </c>
      <c r="D2800" s="1">
        <v>41897</v>
      </c>
      <c r="E2800" t="s">
        <v>66</v>
      </c>
      <c r="F2800" t="s">
        <v>446</v>
      </c>
      <c r="G2800" t="s">
        <v>447</v>
      </c>
      <c r="H2800" t="s">
        <v>58</v>
      </c>
      <c r="I2800" t="s">
        <v>151</v>
      </c>
      <c r="J2800" t="s">
        <v>104</v>
      </c>
      <c r="K2800" t="s">
        <v>34</v>
      </c>
      <c r="L2800">
        <v>90032</v>
      </c>
      <c r="M2800" t="s">
        <v>35</v>
      </c>
      <c r="N2800" t="s">
        <v>105</v>
      </c>
      <c r="O2800" t="s">
        <v>7212</v>
      </c>
      <c r="P2800" t="s">
        <v>61</v>
      </c>
      <c r="Q2800" t="s">
        <v>294</v>
      </c>
      <c r="R2800" t="s">
        <v>7213</v>
      </c>
      <c r="S2800" s="5">
        <v>159.96</v>
      </c>
      <c r="T2800">
        <v>4</v>
      </c>
      <c r="U2800">
        <v>0</v>
      </c>
      <c r="V2800">
        <v>51.18719999999999</v>
      </c>
      <c r="W2800">
        <v>8.7899999999999991</v>
      </c>
      <c r="X2800" t="s">
        <v>64</v>
      </c>
      <c r="Y2800" t="s">
        <v>6996</v>
      </c>
      <c r="Z2800">
        <v>2014</v>
      </c>
      <c r="AA2800" s="6">
        <f>(Orders[[#This Row],[Sales]]*Orders[[#This Row],[Quantity]])-Orders[[#This Row],[Discount]]</f>
        <v>639.84</v>
      </c>
    </row>
    <row r="2801" spans="1:27" ht="16.5" x14ac:dyDescent="0.3">
      <c r="A2801">
        <v>34784</v>
      </c>
      <c r="B2801" t="s">
        <v>7517</v>
      </c>
      <c r="C2801" s="1">
        <v>41888</v>
      </c>
      <c r="D2801" s="1">
        <v>41894</v>
      </c>
      <c r="E2801" t="s">
        <v>66</v>
      </c>
      <c r="F2801" t="s">
        <v>1755</v>
      </c>
      <c r="G2801" t="s">
        <v>1756</v>
      </c>
      <c r="H2801" t="s">
        <v>94</v>
      </c>
      <c r="I2801" t="s">
        <v>5000</v>
      </c>
      <c r="J2801" t="s">
        <v>389</v>
      </c>
      <c r="K2801" t="s">
        <v>34</v>
      </c>
      <c r="L2801">
        <v>33311</v>
      </c>
      <c r="M2801" t="s">
        <v>35</v>
      </c>
      <c r="N2801" t="s">
        <v>36</v>
      </c>
      <c r="O2801" t="s">
        <v>2070</v>
      </c>
      <c r="P2801" t="s">
        <v>50</v>
      </c>
      <c r="Q2801" t="s">
        <v>112</v>
      </c>
      <c r="R2801" t="s">
        <v>2071</v>
      </c>
      <c r="S2801" s="5">
        <v>147.184</v>
      </c>
      <c r="T2801">
        <v>2</v>
      </c>
      <c r="U2801">
        <v>0.2</v>
      </c>
      <c r="V2801">
        <v>-29.436800000000009</v>
      </c>
      <c r="W2801">
        <v>8.76</v>
      </c>
      <c r="X2801" t="s">
        <v>64</v>
      </c>
      <c r="Y2801" t="s">
        <v>6996</v>
      </c>
      <c r="Z2801">
        <v>2014</v>
      </c>
      <c r="AA2801" s="6">
        <f>(Orders[[#This Row],[Sales]]*Orders[[#This Row],[Quantity]])-Orders[[#This Row],[Discount]]</f>
        <v>294.16800000000001</v>
      </c>
    </row>
    <row r="2802" spans="1:27" ht="16.5" x14ac:dyDescent="0.3">
      <c r="A2802">
        <v>38383</v>
      </c>
      <c r="B2802" t="s">
        <v>7518</v>
      </c>
      <c r="C2802" s="1">
        <v>41908</v>
      </c>
      <c r="D2802" s="1">
        <v>41911</v>
      </c>
      <c r="E2802" t="s">
        <v>55</v>
      </c>
      <c r="F2802" t="s">
        <v>3324</v>
      </c>
      <c r="G2802" t="s">
        <v>3325</v>
      </c>
      <c r="H2802" t="s">
        <v>58</v>
      </c>
      <c r="I2802" t="s">
        <v>2744</v>
      </c>
      <c r="J2802" t="s">
        <v>86</v>
      </c>
      <c r="K2802" t="s">
        <v>34</v>
      </c>
      <c r="L2802">
        <v>19013</v>
      </c>
      <c r="M2802" t="s">
        <v>35</v>
      </c>
      <c r="N2802" t="s">
        <v>87</v>
      </c>
      <c r="O2802" t="s">
        <v>1326</v>
      </c>
      <c r="P2802" t="s">
        <v>50</v>
      </c>
      <c r="Q2802" t="s">
        <v>80</v>
      </c>
      <c r="R2802" t="s">
        <v>1327</v>
      </c>
      <c r="S2802" s="5">
        <v>190.89599999999999</v>
      </c>
      <c r="T2802">
        <v>2</v>
      </c>
      <c r="U2802">
        <v>0.2</v>
      </c>
      <c r="V2802">
        <v>-42.951599999999999</v>
      </c>
      <c r="W2802">
        <v>8.7200000000000006</v>
      </c>
      <c r="X2802" t="s">
        <v>64</v>
      </c>
      <c r="Y2802" t="s">
        <v>6996</v>
      </c>
      <c r="Z2802">
        <v>2014</v>
      </c>
      <c r="AA2802" s="6">
        <f>(Orders[[#This Row],[Sales]]*Orders[[#This Row],[Quantity]])-Orders[[#This Row],[Discount]]</f>
        <v>381.59199999999998</v>
      </c>
    </row>
    <row r="2803" spans="1:27" ht="16.5" x14ac:dyDescent="0.3">
      <c r="A2803">
        <v>36241</v>
      </c>
      <c r="B2803" t="s">
        <v>7519</v>
      </c>
      <c r="C2803" s="1">
        <v>41523</v>
      </c>
      <c r="D2803" s="1">
        <v>41524</v>
      </c>
      <c r="E2803" t="s">
        <v>55</v>
      </c>
      <c r="F2803" t="s">
        <v>29</v>
      </c>
      <c r="G2803" t="s">
        <v>30</v>
      </c>
      <c r="H2803" t="s">
        <v>31</v>
      </c>
      <c r="I2803" t="s">
        <v>3155</v>
      </c>
      <c r="J2803" t="s">
        <v>104</v>
      </c>
      <c r="K2803" t="s">
        <v>34</v>
      </c>
      <c r="L2803">
        <v>90278</v>
      </c>
      <c r="M2803" t="s">
        <v>35</v>
      </c>
      <c r="N2803" t="s">
        <v>105</v>
      </c>
      <c r="O2803" t="s">
        <v>1494</v>
      </c>
      <c r="P2803" t="s">
        <v>50</v>
      </c>
      <c r="Q2803" t="s">
        <v>416</v>
      </c>
      <c r="R2803" t="s">
        <v>1495</v>
      </c>
      <c r="S2803" s="5">
        <v>96.08</v>
      </c>
      <c r="T2803">
        <v>2</v>
      </c>
      <c r="U2803">
        <v>0</v>
      </c>
      <c r="V2803">
        <v>46.118399999999987</v>
      </c>
      <c r="W2803">
        <v>8.56</v>
      </c>
      <c r="X2803" t="s">
        <v>41</v>
      </c>
      <c r="Y2803" t="s">
        <v>6996</v>
      </c>
      <c r="Z2803">
        <v>2013</v>
      </c>
      <c r="AA2803" s="6">
        <f>(Orders[[#This Row],[Sales]]*Orders[[#This Row],[Quantity]])-Orders[[#This Row],[Discount]]</f>
        <v>192.16</v>
      </c>
    </row>
    <row r="2804" spans="1:27" ht="16.5" x14ac:dyDescent="0.3">
      <c r="A2804">
        <v>37168</v>
      </c>
      <c r="B2804" t="s">
        <v>7520</v>
      </c>
      <c r="C2804" s="1">
        <v>41542</v>
      </c>
      <c r="D2804" s="1">
        <v>41546</v>
      </c>
      <c r="E2804" t="s">
        <v>66</v>
      </c>
      <c r="F2804" t="s">
        <v>2624</v>
      </c>
      <c r="G2804" t="s">
        <v>2625</v>
      </c>
      <c r="H2804" t="s">
        <v>31</v>
      </c>
      <c r="I2804" t="s">
        <v>2465</v>
      </c>
      <c r="J2804" t="s">
        <v>643</v>
      </c>
      <c r="K2804" t="s">
        <v>34</v>
      </c>
      <c r="L2804">
        <v>47401</v>
      </c>
      <c r="M2804" t="s">
        <v>35</v>
      </c>
      <c r="N2804" t="s">
        <v>48</v>
      </c>
      <c r="O2804" t="s">
        <v>3423</v>
      </c>
      <c r="P2804" t="s">
        <v>38</v>
      </c>
      <c r="Q2804" t="s">
        <v>270</v>
      </c>
      <c r="R2804" t="s">
        <v>3424</v>
      </c>
      <c r="S2804" s="5">
        <v>127.95</v>
      </c>
      <c r="T2804">
        <v>3</v>
      </c>
      <c r="U2804">
        <v>0</v>
      </c>
      <c r="V2804">
        <v>21.751499999999989</v>
      </c>
      <c r="W2804">
        <v>8.39</v>
      </c>
      <c r="X2804" t="s">
        <v>53</v>
      </c>
      <c r="Y2804" t="s">
        <v>6996</v>
      </c>
      <c r="Z2804">
        <v>2013</v>
      </c>
      <c r="AA2804" s="6">
        <f>(Orders[[#This Row],[Sales]]*Orders[[#This Row],[Quantity]])-Orders[[#This Row],[Discount]]</f>
        <v>383.85</v>
      </c>
    </row>
    <row r="2805" spans="1:27" ht="16.5" x14ac:dyDescent="0.3">
      <c r="A2805">
        <v>37505</v>
      </c>
      <c r="B2805" t="s">
        <v>7521</v>
      </c>
      <c r="C2805" s="1">
        <v>41912</v>
      </c>
      <c r="D2805" s="1">
        <v>41916</v>
      </c>
      <c r="E2805" t="s">
        <v>66</v>
      </c>
      <c r="F2805" t="s">
        <v>4878</v>
      </c>
      <c r="G2805" t="s">
        <v>4879</v>
      </c>
      <c r="H2805" t="s">
        <v>58</v>
      </c>
      <c r="I2805" t="s">
        <v>563</v>
      </c>
      <c r="J2805" t="s">
        <v>250</v>
      </c>
      <c r="K2805" t="s">
        <v>34</v>
      </c>
      <c r="L2805">
        <v>43302</v>
      </c>
      <c r="M2805" t="s">
        <v>35</v>
      </c>
      <c r="N2805" t="s">
        <v>87</v>
      </c>
      <c r="O2805" t="s">
        <v>3519</v>
      </c>
      <c r="P2805" t="s">
        <v>50</v>
      </c>
      <c r="Q2805" t="s">
        <v>112</v>
      </c>
      <c r="R2805" t="s">
        <v>3520</v>
      </c>
      <c r="S2805" s="5">
        <v>51.168000000000013</v>
      </c>
      <c r="T2805">
        <v>2</v>
      </c>
      <c r="U2805">
        <v>0.2</v>
      </c>
      <c r="V2805">
        <v>-6.3960000000000008</v>
      </c>
      <c r="W2805">
        <v>8.31</v>
      </c>
      <c r="X2805" t="s">
        <v>53</v>
      </c>
      <c r="Y2805" t="s">
        <v>6996</v>
      </c>
      <c r="Z2805">
        <v>2014</v>
      </c>
      <c r="AA2805" s="6">
        <f>(Orders[[#This Row],[Sales]]*Orders[[#This Row],[Quantity]])-Orders[[#This Row],[Discount]]</f>
        <v>102.13600000000002</v>
      </c>
    </row>
    <row r="2806" spans="1:27" ht="16.5" x14ac:dyDescent="0.3">
      <c r="A2806">
        <v>32023</v>
      </c>
      <c r="B2806" t="s">
        <v>7522</v>
      </c>
      <c r="C2806" s="1">
        <v>41899</v>
      </c>
      <c r="D2806" s="1">
        <v>41903</v>
      </c>
      <c r="E2806" t="s">
        <v>66</v>
      </c>
      <c r="F2806" t="s">
        <v>1646</v>
      </c>
      <c r="G2806" t="s">
        <v>1647</v>
      </c>
      <c r="H2806" t="s">
        <v>31</v>
      </c>
      <c r="I2806" t="s">
        <v>550</v>
      </c>
      <c r="J2806" t="s">
        <v>171</v>
      </c>
      <c r="K2806" t="s">
        <v>34</v>
      </c>
      <c r="L2806">
        <v>78745</v>
      </c>
      <c r="M2806" t="s">
        <v>35</v>
      </c>
      <c r="N2806" t="s">
        <v>48</v>
      </c>
      <c r="O2806" t="s">
        <v>7523</v>
      </c>
      <c r="P2806" t="s">
        <v>61</v>
      </c>
      <c r="Q2806" t="s">
        <v>72</v>
      </c>
      <c r="R2806" t="s">
        <v>7524</v>
      </c>
      <c r="S2806" s="5">
        <v>55.991999999999997</v>
      </c>
      <c r="T2806">
        <v>1</v>
      </c>
      <c r="U2806">
        <v>0.2</v>
      </c>
      <c r="V2806">
        <v>5.5992000000000024</v>
      </c>
      <c r="W2806">
        <v>8.3000000000000007</v>
      </c>
      <c r="X2806" t="s">
        <v>53</v>
      </c>
      <c r="Y2806" t="s">
        <v>6996</v>
      </c>
      <c r="Z2806">
        <v>2014</v>
      </c>
      <c r="AA2806" s="6">
        <f>(Orders[[#This Row],[Sales]]*Orders[[#This Row],[Quantity]])-Orders[[#This Row],[Discount]]</f>
        <v>55.791999999999994</v>
      </c>
    </row>
    <row r="2807" spans="1:27" ht="16.5" x14ac:dyDescent="0.3">
      <c r="A2807">
        <v>40003</v>
      </c>
      <c r="B2807" t="s">
        <v>7525</v>
      </c>
      <c r="C2807" s="1">
        <v>40794</v>
      </c>
      <c r="D2807" s="1">
        <v>40799</v>
      </c>
      <c r="E2807" t="s">
        <v>66</v>
      </c>
      <c r="F2807" t="s">
        <v>1086</v>
      </c>
      <c r="G2807" t="s">
        <v>1087</v>
      </c>
      <c r="H2807" t="s">
        <v>94</v>
      </c>
      <c r="I2807" t="s">
        <v>232</v>
      </c>
      <c r="J2807" t="s">
        <v>233</v>
      </c>
      <c r="K2807" t="s">
        <v>34</v>
      </c>
      <c r="L2807">
        <v>10009</v>
      </c>
      <c r="M2807" t="s">
        <v>35</v>
      </c>
      <c r="N2807" t="s">
        <v>87</v>
      </c>
      <c r="O2807" t="s">
        <v>5167</v>
      </c>
      <c r="P2807" t="s">
        <v>38</v>
      </c>
      <c r="Q2807" t="s">
        <v>98</v>
      </c>
      <c r="R2807" t="s">
        <v>5168</v>
      </c>
      <c r="S2807" s="5">
        <v>172.76400000000001</v>
      </c>
      <c r="T2807">
        <v>2</v>
      </c>
      <c r="U2807">
        <v>0.1</v>
      </c>
      <c r="V2807">
        <v>13.43719999999999</v>
      </c>
      <c r="W2807">
        <v>8.16</v>
      </c>
      <c r="X2807" t="s">
        <v>64</v>
      </c>
      <c r="Y2807" t="s">
        <v>6996</v>
      </c>
      <c r="Z2807">
        <v>2011</v>
      </c>
      <c r="AA2807" s="6">
        <f>(Orders[[#This Row],[Sales]]*Orders[[#This Row],[Quantity]])-Orders[[#This Row],[Discount]]</f>
        <v>345.428</v>
      </c>
    </row>
    <row r="2808" spans="1:27" ht="16.5" x14ac:dyDescent="0.3">
      <c r="A2808">
        <v>38859</v>
      </c>
      <c r="B2808" t="s">
        <v>7526</v>
      </c>
      <c r="C2808" s="1">
        <v>41521</v>
      </c>
      <c r="D2808" s="1">
        <v>41525</v>
      </c>
      <c r="E2808" t="s">
        <v>66</v>
      </c>
      <c r="F2808" t="s">
        <v>879</v>
      </c>
      <c r="G2808" t="s">
        <v>880</v>
      </c>
      <c r="H2808" t="s">
        <v>31</v>
      </c>
      <c r="I2808" t="s">
        <v>661</v>
      </c>
      <c r="J2808" t="s">
        <v>118</v>
      </c>
      <c r="K2808" t="s">
        <v>34</v>
      </c>
      <c r="L2808">
        <v>60610</v>
      </c>
      <c r="M2808" t="s">
        <v>35</v>
      </c>
      <c r="N2808" t="s">
        <v>48</v>
      </c>
      <c r="O2808" t="s">
        <v>3428</v>
      </c>
      <c r="P2808" t="s">
        <v>38</v>
      </c>
      <c r="Q2808" t="s">
        <v>173</v>
      </c>
      <c r="R2808" t="s">
        <v>3429</v>
      </c>
      <c r="S2808" s="5">
        <v>198.744</v>
      </c>
      <c r="T2808">
        <v>4</v>
      </c>
      <c r="U2808">
        <v>0.3</v>
      </c>
      <c r="V2808">
        <v>0</v>
      </c>
      <c r="W2808">
        <v>8.15</v>
      </c>
      <c r="X2808" t="s">
        <v>64</v>
      </c>
      <c r="Y2808" t="s">
        <v>6996</v>
      </c>
      <c r="Z2808">
        <v>2013</v>
      </c>
      <c r="AA2808" s="6">
        <f>(Orders[[#This Row],[Sales]]*Orders[[#This Row],[Quantity]])-Orders[[#This Row],[Discount]]</f>
        <v>794.67600000000004</v>
      </c>
    </row>
    <row r="2809" spans="1:27" ht="16.5" x14ac:dyDescent="0.3">
      <c r="A2809">
        <v>36403</v>
      </c>
      <c r="B2809" t="s">
        <v>7527</v>
      </c>
      <c r="C2809" s="1">
        <v>41171</v>
      </c>
      <c r="D2809" s="1">
        <v>41178</v>
      </c>
      <c r="E2809" t="s">
        <v>66</v>
      </c>
      <c r="F2809" t="s">
        <v>1073</v>
      </c>
      <c r="G2809" t="s">
        <v>1074</v>
      </c>
      <c r="H2809" t="s">
        <v>58</v>
      </c>
      <c r="I2809" t="s">
        <v>69</v>
      </c>
      <c r="J2809" t="s">
        <v>70</v>
      </c>
      <c r="K2809" t="s">
        <v>34</v>
      </c>
      <c r="L2809">
        <v>31907</v>
      </c>
      <c r="M2809" t="s">
        <v>35</v>
      </c>
      <c r="N2809" t="s">
        <v>36</v>
      </c>
      <c r="O2809" t="s">
        <v>756</v>
      </c>
      <c r="P2809" t="s">
        <v>61</v>
      </c>
      <c r="Q2809" t="s">
        <v>294</v>
      </c>
      <c r="R2809" t="s">
        <v>757</v>
      </c>
      <c r="S2809" s="5">
        <v>66.36</v>
      </c>
      <c r="T2809">
        <v>4</v>
      </c>
      <c r="U2809">
        <v>0</v>
      </c>
      <c r="V2809">
        <v>23.225999999999999</v>
      </c>
      <c r="W2809">
        <v>8.09</v>
      </c>
      <c r="X2809" t="s">
        <v>272</v>
      </c>
      <c r="Y2809" t="s">
        <v>6996</v>
      </c>
      <c r="Z2809">
        <v>2012</v>
      </c>
      <c r="AA2809" s="6">
        <f>(Orders[[#This Row],[Sales]]*Orders[[#This Row],[Quantity]])-Orders[[#This Row],[Discount]]</f>
        <v>265.44</v>
      </c>
    </row>
    <row r="2810" spans="1:27" ht="16.5" x14ac:dyDescent="0.3">
      <c r="A2810">
        <v>32493</v>
      </c>
      <c r="B2810" t="s">
        <v>7528</v>
      </c>
      <c r="C2810" s="1">
        <v>41167</v>
      </c>
      <c r="D2810" s="1">
        <v>41167</v>
      </c>
      <c r="E2810" t="s">
        <v>303</v>
      </c>
      <c r="F2810" t="s">
        <v>1223</v>
      </c>
      <c r="G2810" t="s">
        <v>1224</v>
      </c>
      <c r="H2810" t="s">
        <v>58</v>
      </c>
      <c r="I2810" t="s">
        <v>2963</v>
      </c>
      <c r="J2810" t="s">
        <v>389</v>
      </c>
      <c r="K2810" t="s">
        <v>34</v>
      </c>
      <c r="L2810">
        <v>33065</v>
      </c>
      <c r="M2810" t="s">
        <v>35</v>
      </c>
      <c r="N2810" t="s">
        <v>36</v>
      </c>
      <c r="O2810" t="s">
        <v>7529</v>
      </c>
      <c r="P2810" t="s">
        <v>38</v>
      </c>
      <c r="Q2810" t="s">
        <v>270</v>
      </c>
      <c r="R2810" t="s">
        <v>7530</v>
      </c>
      <c r="S2810" s="5">
        <v>55.968000000000004</v>
      </c>
      <c r="T2810">
        <v>1</v>
      </c>
      <c r="U2810">
        <v>0.2</v>
      </c>
      <c r="V2810">
        <v>-2.098800000000006</v>
      </c>
      <c r="W2810">
        <v>8.08</v>
      </c>
      <c r="X2810" t="s">
        <v>53</v>
      </c>
      <c r="Y2810" t="s">
        <v>6996</v>
      </c>
      <c r="Z2810">
        <v>2012</v>
      </c>
      <c r="AA2810" s="6">
        <f>(Orders[[#This Row],[Sales]]*Orders[[#This Row],[Quantity]])-Orders[[#This Row],[Discount]]</f>
        <v>55.768000000000001</v>
      </c>
    </row>
    <row r="2811" spans="1:27" ht="16.5" x14ac:dyDescent="0.3">
      <c r="A2811">
        <v>34102</v>
      </c>
      <c r="B2811" t="s">
        <v>7531</v>
      </c>
      <c r="C2811" s="1">
        <v>41159</v>
      </c>
      <c r="D2811" s="1">
        <v>41163</v>
      </c>
      <c r="E2811" t="s">
        <v>66</v>
      </c>
      <c r="F2811" t="s">
        <v>149</v>
      </c>
      <c r="G2811" t="s">
        <v>150</v>
      </c>
      <c r="H2811" t="s">
        <v>31</v>
      </c>
      <c r="I2811" t="s">
        <v>189</v>
      </c>
      <c r="J2811" t="s">
        <v>171</v>
      </c>
      <c r="K2811" t="s">
        <v>34</v>
      </c>
      <c r="L2811">
        <v>79907</v>
      </c>
      <c r="M2811" t="s">
        <v>35</v>
      </c>
      <c r="N2811" t="s">
        <v>48</v>
      </c>
      <c r="O2811" t="s">
        <v>7532</v>
      </c>
      <c r="P2811" t="s">
        <v>38</v>
      </c>
      <c r="Q2811" t="s">
        <v>98</v>
      </c>
      <c r="R2811" t="s">
        <v>7533</v>
      </c>
      <c r="S2811" s="5">
        <v>47.515999999999991</v>
      </c>
      <c r="T2811">
        <v>2</v>
      </c>
      <c r="U2811">
        <v>0.3</v>
      </c>
      <c r="V2811">
        <v>-2.0364</v>
      </c>
      <c r="W2811">
        <v>8.0500000000000007</v>
      </c>
      <c r="X2811" t="s">
        <v>53</v>
      </c>
      <c r="Y2811" t="s">
        <v>6996</v>
      </c>
      <c r="Z2811">
        <v>2012</v>
      </c>
      <c r="AA2811" s="6">
        <f>(Orders[[#This Row],[Sales]]*Orders[[#This Row],[Quantity]])-Orders[[#This Row],[Discount]]</f>
        <v>94.731999999999985</v>
      </c>
    </row>
    <row r="2812" spans="1:27" ht="16.5" x14ac:dyDescent="0.3">
      <c r="A2812">
        <v>40578</v>
      </c>
      <c r="B2812" t="s">
        <v>7534</v>
      </c>
      <c r="C2812" s="1">
        <v>41894</v>
      </c>
      <c r="D2812" s="1">
        <v>41898</v>
      </c>
      <c r="E2812" t="s">
        <v>66</v>
      </c>
      <c r="F2812" t="s">
        <v>1347</v>
      </c>
      <c r="G2812" t="s">
        <v>1348</v>
      </c>
      <c r="H2812" t="s">
        <v>31</v>
      </c>
      <c r="I2812" t="s">
        <v>642</v>
      </c>
      <c r="J2812" t="s">
        <v>495</v>
      </c>
      <c r="K2812" t="s">
        <v>34</v>
      </c>
      <c r="L2812">
        <v>23223</v>
      </c>
      <c r="M2812" t="s">
        <v>35</v>
      </c>
      <c r="N2812" t="s">
        <v>36</v>
      </c>
      <c r="O2812" t="s">
        <v>3920</v>
      </c>
      <c r="P2812" t="s">
        <v>50</v>
      </c>
      <c r="Q2812" t="s">
        <v>89</v>
      </c>
      <c r="R2812" t="s">
        <v>3921</v>
      </c>
      <c r="S2812" s="5">
        <v>67.900000000000006</v>
      </c>
      <c r="T2812">
        <v>5</v>
      </c>
      <c r="U2812">
        <v>0</v>
      </c>
      <c r="V2812">
        <v>20.37</v>
      </c>
      <c r="W2812">
        <v>8.02</v>
      </c>
      <c r="X2812" t="s">
        <v>53</v>
      </c>
      <c r="Y2812" t="s">
        <v>6996</v>
      </c>
      <c r="Z2812">
        <v>2014</v>
      </c>
      <c r="AA2812" s="6">
        <f>(Orders[[#This Row],[Sales]]*Orders[[#This Row],[Quantity]])-Orders[[#This Row],[Discount]]</f>
        <v>339.5</v>
      </c>
    </row>
    <row r="2813" spans="1:27" ht="16.5" x14ac:dyDescent="0.3">
      <c r="A2813">
        <v>31662</v>
      </c>
      <c r="B2813" t="s">
        <v>7535</v>
      </c>
      <c r="C2813" s="1">
        <v>40810</v>
      </c>
      <c r="D2813" s="1">
        <v>40815</v>
      </c>
      <c r="E2813" t="s">
        <v>66</v>
      </c>
      <c r="F2813" t="s">
        <v>2283</v>
      </c>
      <c r="G2813" t="s">
        <v>2284</v>
      </c>
      <c r="H2813" t="s">
        <v>31</v>
      </c>
      <c r="I2813" t="s">
        <v>103</v>
      </c>
      <c r="J2813" t="s">
        <v>104</v>
      </c>
      <c r="K2813" t="s">
        <v>34</v>
      </c>
      <c r="L2813">
        <v>94109</v>
      </c>
      <c r="M2813" t="s">
        <v>35</v>
      </c>
      <c r="N2813" t="s">
        <v>105</v>
      </c>
      <c r="O2813" t="s">
        <v>5201</v>
      </c>
      <c r="P2813" t="s">
        <v>50</v>
      </c>
      <c r="Q2813" t="s">
        <v>112</v>
      </c>
      <c r="R2813" t="s">
        <v>5202</v>
      </c>
      <c r="S2813" s="5">
        <v>211.96</v>
      </c>
      <c r="T2813">
        <v>4</v>
      </c>
      <c r="U2813">
        <v>0</v>
      </c>
      <c r="V2813">
        <v>8.4783999999999935</v>
      </c>
      <c r="W2813">
        <v>7.99</v>
      </c>
      <c r="X2813" t="s">
        <v>64</v>
      </c>
      <c r="Y2813" t="s">
        <v>6996</v>
      </c>
      <c r="Z2813">
        <v>2011</v>
      </c>
      <c r="AA2813" s="6">
        <f>(Orders[[#This Row],[Sales]]*Orders[[#This Row],[Quantity]])-Orders[[#This Row],[Discount]]</f>
        <v>847.84</v>
      </c>
    </row>
    <row r="2814" spans="1:27" ht="16.5" x14ac:dyDescent="0.3">
      <c r="A2814">
        <v>36502</v>
      </c>
      <c r="B2814" t="s">
        <v>7536</v>
      </c>
      <c r="C2814" s="1">
        <v>41164</v>
      </c>
      <c r="D2814" s="1">
        <v>41170</v>
      </c>
      <c r="E2814" t="s">
        <v>66</v>
      </c>
      <c r="F2814" t="s">
        <v>326</v>
      </c>
      <c r="G2814" t="s">
        <v>327</v>
      </c>
      <c r="H2814" t="s">
        <v>31</v>
      </c>
      <c r="I2814" t="s">
        <v>1938</v>
      </c>
      <c r="J2814" t="s">
        <v>233</v>
      </c>
      <c r="K2814" t="s">
        <v>34</v>
      </c>
      <c r="L2814">
        <v>13021</v>
      </c>
      <c r="M2814" t="s">
        <v>35</v>
      </c>
      <c r="N2814" t="s">
        <v>87</v>
      </c>
      <c r="O2814" t="s">
        <v>5201</v>
      </c>
      <c r="P2814" t="s">
        <v>50</v>
      </c>
      <c r="Q2814" t="s">
        <v>112</v>
      </c>
      <c r="R2814" t="s">
        <v>5202</v>
      </c>
      <c r="S2814" s="5">
        <v>105.98</v>
      </c>
      <c r="T2814">
        <v>2</v>
      </c>
      <c r="U2814">
        <v>0</v>
      </c>
      <c r="V2814">
        <v>4.2391999999999967</v>
      </c>
      <c r="W2814">
        <v>7.93</v>
      </c>
      <c r="X2814" t="s">
        <v>64</v>
      </c>
      <c r="Y2814" t="s">
        <v>6996</v>
      </c>
      <c r="Z2814">
        <v>2012</v>
      </c>
      <c r="AA2814" s="6">
        <f>(Orders[[#This Row],[Sales]]*Orders[[#This Row],[Quantity]])-Orders[[#This Row],[Discount]]</f>
        <v>211.96</v>
      </c>
    </row>
    <row r="2815" spans="1:27" ht="16.5" x14ac:dyDescent="0.3">
      <c r="A2815">
        <v>37429</v>
      </c>
      <c r="B2815" t="s">
        <v>7537</v>
      </c>
      <c r="C2815" s="1">
        <v>41898</v>
      </c>
      <c r="D2815" s="1">
        <v>41903</v>
      </c>
      <c r="E2815" t="s">
        <v>66</v>
      </c>
      <c r="F2815" t="s">
        <v>2338</v>
      </c>
      <c r="G2815" t="s">
        <v>2339</v>
      </c>
      <c r="H2815" t="s">
        <v>31</v>
      </c>
      <c r="I2815" t="s">
        <v>7538</v>
      </c>
      <c r="J2815" t="s">
        <v>655</v>
      </c>
      <c r="K2815" t="s">
        <v>34</v>
      </c>
      <c r="L2815">
        <v>37087</v>
      </c>
      <c r="M2815" t="s">
        <v>35</v>
      </c>
      <c r="N2815" t="s">
        <v>36</v>
      </c>
      <c r="O2815" t="s">
        <v>415</v>
      </c>
      <c r="P2815" t="s">
        <v>50</v>
      </c>
      <c r="Q2815" t="s">
        <v>416</v>
      </c>
      <c r="R2815" t="s">
        <v>417</v>
      </c>
      <c r="S2815" s="5">
        <v>163.96</v>
      </c>
      <c r="T2815">
        <v>5</v>
      </c>
      <c r="U2815">
        <v>0.2</v>
      </c>
      <c r="V2815">
        <v>59.435499999999998</v>
      </c>
      <c r="W2815">
        <v>7.84</v>
      </c>
      <c r="X2815" t="s">
        <v>64</v>
      </c>
      <c r="Y2815" t="s">
        <v>6996</v>
      </c>
      <c r="Z2815">
        <v>2014</v>
      </c>
      <c r="AA2815" s="6">
        <f>(Orders[[#This Row],[Sales]]*Orders[[#This Row],[Quantity]])-Orders[[#This Row],[Discount]]</f>
        <v>819.6</v>
      </c>
    </row>
    <row r="2816" spans="1:27" ht="16.5" x14ac:dyDescent="0.3">
      <c r="A2816">
        <v>36711</v>
      </c>
      <c r="B2816" t="s">
        <v>7539</v>
      </c>
      <c r="C2816" s="1">
        <v>41906</v>
      </c>
      <c r="D2816" s="1">
        <v>41911</v>
      </c>
      <c r="E2816" t="s">
        <v>66</v>
      </c>
      <c r="F2816" t="s">
        <v>2111</v>
      </c>
      <c r="G2816" t="s">
        <v>2112</v>
      </c>
      <c r="H2816" t="s">
        <v>31</v>
      </c>
      <c r="I2816" t="s">
        <v>661</v>
      </c>
      <c r="J2816" t="s">
        <v>118</v>
      </c>
      <c r="K2816" t="s">
        <v>34</v>
      </c>
      <c r="L2816">
        <v>60653</v>
      </c>
      <c r="M2816" t="s">
        <v>35</v>
      </c>
      <c r="N2816" t="s">
        <v>48</v>
      </c>
      <c r="O2816" t="s">
        <v>2621</v>
      </c>
      <c r="P2816" t="s">
        <v>50</v>
      </c>
      <c r="Q2816" t="s">
        <v>89</v>
      </c>
      <c r="R2816" t="s">
        <v>2622</v>
      </c>
      <c r="S2816" s="5">
        <v>73.175999999999974</v>
      </c>
      <c r="T2816">
        <v>6</v>
      </c>
      <c r="U2816">
        <v>0.8</v>
      </c>
      <c r="V2816">
        <v>-197.5752</v>
      </c>
      <c r="W2816">
        <v>7.83</v>
      </c>
      <c r="X2816" t="s">
        <v>64</v>
      </c>
      <c r="Y2816" t="s">
        <v>6996</v>
      </c>
      <c r="Z2816">
        <v>2014</v>
      </c>
      <c r="AA2816" s="6">
        <f>(Orders[[#This Row],[Sales]]*Orders[[#This Row],[Quantity]])-Orders[[#This Row],[Discount]]</f>
        <v>438.2559999999998</v>
      </c>
    </row>
    <row r="2817" spans="1:27" ht="16.5" x14ac:dyDescent="0.3">
      <c r="A2817">
        <v>33839</v>
      </c>
      <c r="B2817" t="s">
        <v>7540</v>
      </c>
      <c r="C2817" s="1">
        <v>40812</v>
      </c>
      <c r="D2817" s="1">
        <v>40817</v>
      </c>
      <c r="E2817" t="s">
        <v>28</v>
      </c>
      <c r="F2817" t="s">
        <v>7541</v>
      </c>
      <c r="G2817" t="s">
        <v>7542</v>
      </c>
      <c r="H2817" t="s">
        <v>58</v>
      </c>
      <c r="I2817" t="s">
        <v>85</v>
      </c>
      <c r="J2817" t="s">
        <v>86</v>
      </c>
      <c r="K2817" t="s">
        <v>34</v>
      </c>
      <c r="L2817">
        <v>19134</v>
      </c>
      <c r="M2817" t="s">
        <v>35</v>
      </c>
      <c r="N2817" t="s">
        <v>87</v>
      </c>
      <c r="O2817" t="s">
        <v>7255</v>
      </c>
      <c r="P2817" t="s">
        <v>50</v>
      </c>
      <c r="Q2817" t="s">
        <v>89</v>
      </c>
      <c r="R2817" t="s">
        <v>7256</v>
      </c>
      <c r="S2817" s="5">
        <v>143.952</v>
      </c>
      <c r="T2817">
        <v>3</v>
      </c>
      <c r="U2817">
        <v>0.2</v>
      </c>
      <c r="V2817">
        <v>14.39520000000001</v>
      </c>
      <c r="W2817">
        <v>7.77</v>
      </c>
      <c r="X2817" t="s">
        <v>64</v>
      </c>
      <c r="Y2817" t="s">
        <v>6996</v>
      </c>
      <c r="Z2817">
        <v>2011</v>
      </c>
      <c r="AA2817" s="6">
        <f>(Orders[[#This Row],[Sales]]*Orders[[#This Row],[Quantity]])-Orders[[#This Row],[Discount]]</f>
        <v>431.65600000000001</v>
      </c>
    </row>
    <row r="2818" spans="1:27" ht="16.5" x14ac:dyDescent="0.3">
      <c r="A2818">
        <v>31877</v>
      </c>
      <c r="B2818" t="s">
        <v>7543</v>
      </c>
      <c r="C2818" s="1">
        <v>41162</v>
      </c>
      <c r="D2818" s="1">
        <v>41166</v>
      </c>
      <c r="E2818" t="s">
        <v>66</v>
      </c>
      <c r="F2818" t="s">
        <v>149</v>
      </c>
      <c r="G2818" t="s">
        <v>150</v>
      </c>
      <c r="H2818" t="s">
        <v>31</v>
      </c>
      <c r="I2818" t="s">
        <v>151</v>
      </c>
      <c r="J2818" t="s">
        <v>104</v>
      </c>
      <c r="K2818" t="s">
        <v>34</v>
      </c>
      <c r="L2818">
        <v>90004</v>
      </c>
      <c r="M2818" t="s">
        <v>35</v>
      </c>
      <c r="N2818" t="s">
        <v>105</v>
      </c>
      <c r="O2818" t="s">
        <v>3809</v>
      </c>
      <c r="P2818" t="s">
        <v>50</v>
      </c>
      <c r="Q2818" t="s">
        <v>80</v>
      </c>
      <c r="R2818" t="s">
        <v>3810</v>
      </c>
      <c r="S2818" s="5">
        <v>51.52</v>
      </c>
      <c r="T2818">
        <v>4</v>
      </c>
      <c r="U2818">
        <v>0</v>
      </c>
      <c r="V2818">
        <v>1.5456000000000001</v>
      </c>
      <c r="W2818">
        <v>7.75</v>
      </c>
      <c r="X2818" t="s">
        <v>53</v>
      </c>
      <c r="Y2818" t="s">
        <v>6996</v>
      </c>
      <c r="Z2818">
        <v>2012</v>
      </c>
      <c r="AA2818" s="6">
        <f>(Orders[[#This Row],[Sales]]*Orders[[#This Row],[Quantity]])-Orders[[#This Row],[Discount]]</f>
        <v>206.08</v>
      </c>
    </row>
    <row r="2819" spans="1:27" ht="16.5" x14ac:dyDescent="0.3">
      <c r="A2819">
        <v>41098</v>
      </c>
      <c r="B2819" t="s">
        <v>7544</v>
      </c>
      <c r="C2819" s="1">
        <v>41912</v>
      </c>
      <c r="D2819" s="1">
        <v>41919</v>
      </c>
      <c r="E2819" t="s">
        <v>66</v>
      </c>
      <c r="F2819" t="s">
        <v>2898</v>
      </c>
      <c r="G2819" t="s">
        <v>2899</v>
      </c>
      <c r="H2819" t="s">
        <v>31</v>
      </c>
      <c r="I2819" t="s">
        <v>3749</v>
      </c>
      <c r="J2819" t="s">
        <v>104</v>
      </c>
      <c r="K2819" t="s">
        <v>34</v>
      </c>
      <c r="L2819">
        <v>95240</v>
      </c>
      <c r="M2819" t="s">
        <v>35</v>
      </c>
      <c r="N2819" t="s">
        <v>105</v>
      </c>
      <c r="O2819" t="s">
        <v>826</v>
      </c>
      <c r="P2819" t="s">
        <v>50</v>
      </c>
      <c r="Q2819" t="s">
        <v>80</v>
      </c>
      <c r="R2819" t="s">
        <v>827</v>
      </c>
      <c r="S2819" s="5">
        <v>97.3</v>
      </c>
      <c r="T2819">
        <v>7</v>
      </c>
      <c r="U2819">
        <v>0</v>
      </c>
      <c r="V2819">
        <v>28.216999999999992</v>
      </c>
      <c r="W2819">
        <v>7.75</v>
      </c>
      <c r="X2819" t="s">
        <v>64</v>
      </c>
      <c r="Y2819" t="s">
        <v>6996</v>
      </c>
      <c r="Z2819">
        <v>2014</v>
      </c>
      <c r="AA2819" s="6">
        <f>(Orders[[#This Row],[Sales]]*Orders[[#This Row],[Quantity]])-Orders[[#This Row],[Discount]]</f>
        <v>681.1</v>
      </c>
    </row>
    <row r="2820" spans="1:27" ht="16.5" x14ac:dyDescent="0.3">
      <c r="A2820">
        <v>31849</v>
      </c>
      <c r="B2820" t="s">
        <v>7545</v>
      </c>
      <c r="C2820" s="1">
        <v>41894</v>
      </c>
      <c r="D2820" s="1">
        <v>41895</v>
      </c>
      <c r="E2820" t="s">
        <v>55</v>
      </c>
      <c r="F2820" t="s">
        <v>6585</v>
      </c>
      <c r="G2820" t="s">
        <v>6586</v>
      </c>
      <c r="H2820" t="s">
        <v>31</v>
      </c>
      <c r="I2820" t="s">
        <v>124</v>
      </c>
      <c r="J2820" t="s">
        <v>389</v>
      </c>
      <c r="K2820" t="s">
        <v>34</v>
      </c>
      <c r="L2820">
        <v>32216</v>
      </c>
      <c r="M2820" t="s">
        <v>35</v>
      </c>
      <c r="N2820" t="s">
        <v>36</v>
      </c>
      <c r="O2820" t="s">
        <v>6051</v>
      </c>
      <c r="P2820" t="s">
        <v>38</v>
      </c>
      <c r="Q2820" t="s">
        <v>270</v>
      </c>
      <c r="R2820" t="s">
        <v>6052</v>
      </c>
      <c r="S2820" s="5">
        <v>34.503999999999998</v>
      </c>
      <c r="T2820">
        <v>1</v>
      </c>
      <c r="U2820">
        <v>0.2</v>
      </c>
      <c r="V2820">
        <v>6.0381999999999998</v>
      </c>
      <c r="W2820">
        <v>7.71</v>
      </c>
      <c r="X2820" t="s">
        <v>64</v>
      </c>
      <c r="Y2820" t="s">
        <v>6996</v>
      </c>
      <c r="Z2820">
        <v>2014</v>
      </c>
      <c r="AA2820" s="6">
        <f>(Orders[[#This Row],[Sales]]*Orders[[#This Row],[Quantity]])-Orders[[#This Row],[Discount]]</f>
        <v>34.303999999999995</v>
      </c>
    </row>
    <row r="2821" spans="1:27" ht="16.5" x14ac:dyDescent="0.3">
      <c r="A2821">
        <v>37919</v>
      </c>
      <c r="B2821" t="s">
        <v>7546</v>
      </c>
      <c r="C2821" s="1">
        <v>40792</v>
      </c>
      <c r="D2821" s="1">
        <v>40795</v>
      </c>
      <c r="E2821" t="s">
        <v>55</v>
      </c>
      <c r="F2821" t="s">
        <v>4262</v>
      </c>
      <c r="G2821" t="s">
        <v>4263</v>
      </c>
      <c r="H2821" t="s">
        <v>58</v>
      </c>
      <c r="I2821" t="s">
        <v>103</v>
      </c>
      <c r="J2821" t="s">
        <v>104</v>
      </c>
      <c r="K2821" t="s">
        <v>34</v>
      </c>
      <c r="L2821">
        <v>94109</v>
      </c>
      <c r="M2821" t="s">
        <v>35</v>
      </c>
      <c r="N2821" t="s">
        <v>105</v>
      </c>
      <c r="O2821" t="s">
        <v>7547</v>
      </c>
      <c r="P2821" t="s">
        <v>38</v>
      </c>
      <c r="Q2821" t="s">
        <v>270</v>
      </c>
      <c r="R2821" t="s">
        <v>7548</v>
      </c>
      <c r="S2821" s="5">
        <v>41.88</v>
      </c>
      <c r="T2821">
        <v>6</v>
      </c>
      <c r="U2821">
        <v>0</v>
      </c>
      <c r="V2821">
        <v>12.145200000000001</v>
      </c>
      <c r="W2821">
        <v>7.67</v>
      </c>
      <c r="X2821" t="s">
        <v>64</v>
      </c>
      <c r="Y2821" t="s">
        <v>6996</v>
      </c>
      <c r="Z2821">
        <v>2011</v>
      </c>
      <c r="AA2821" s="6">
        <f>(Orders[[#This Row],[Sales]]*Orders[[#This Row],[Quantity]])-Orders[[#This Row],[Discount]]</f>
        <v>251.28000000000003</v>
      </c>
    </row>
    <row r="2822" spans="1:27" ht="16.5" x14ac:dyDescent="0.3">
      <c r="A2822">
        <v>39333</v>
      </c>
      <c r="B2822" t="s">
        <v>7549</v>
      </c>
      <c r="C2822" s="1">
        <v>41172</v>
      </c>
      <c r="D2822" s="1">
        <v>41174</v>
      </c>
      <c r="E2822" t="s">
        <v>55</v>
      </c>
      <c r="F2822" t="s">
        <v>2784</v>
      </c>
      <c r="G2822" t="s">
        <v>2785</v>
      </c>
      <c r="H2822" t="s">
        <v>31</v>
      </c>
      <c r="I2822" t="s">
        <v>969</v>
      </c>
      <c r="J2822" t="s">
        <v>970</v>
      </c>
      <c r="K2822" t="s">
        <v>34</v>
      </c>
      <c r="L2822">
        <v>1841</v>
      </c>
      <c r="M2822" t="s">
        <v>35</v>
      </c>
      <c r="N2822" t="s">
        <v>87</v>
      </c>
      <c r="O2822" t="s">
        <v>7550</v>
      </c>
      <c r="P2822" t="s">
        <v>50</v>
      </c>
      <c r="Q2822" t="s">
        <v>51</v>
      </c>
      <c r="R2822" t="s">
        <v>7551</v>
      </c>
      <c r="S2822" s="5">
        <v>37.68</v>
      </c>
      <c r="T2822">
        <v>6</v>
      </c>
      <c r="U2822">
        <v>0</v>
      </c>
      <c r="V2822">
        <v>16.956</v>
      </c>
      <c r="W2822">
        <v>7.64</v>
      </c>
      <c r="X2822" t="s">
        <v>53</v>
      </c>
      <c r="Y2822" t="s">
        <v>6996</v>
      </c>
      <c r="Z2822">
        <v>2012</v>
      </c>
      <c r="AA2822" s="6">
        <f>(Orders[[#This Row],[Sales]]*Orders[[#This Row],[Quantity]])-Orders[[#This Row],[Discount]]</f>
        <v>226.07999999999998</v>
      </c>
    </row>
    <row r="2823" spans="1:27" ht="16.5" x14ac:dyDescent="0.3">
      <c r="A2823">
        <v>33579</v>
      </c>
      <c r="B2823" t="s">
        <v>7552</v>
      </c>
      <c r="C2823" s="1">
        <v>41521</v>
      </c>
      <c r="D2823" s="1">
        <v>41523</v>
      </c>
      <c r="E2823" t="s">
        <v>55</v>
      </c>
      <c r="F2823" t="s">
        <v>1896</v>
      </c>
      <c r="G2823" t="s">
        <v>1897</v>
      </c>
      <c r="H2823" t="s">
        <v>58</v>
      </c>
      <c r="I2823" t="s">
        <v>2270</v>
      </c>
      <c r="J2823" t="s">
        <v>322</v>
      </c>
      <c r="K2823" t="s">
        <v>34</v>
      </c>
      <c r="L2823">
        <v>6457</v>
      </c>
      <c r="M2823" t="s">
        <v>35</v>
      </c>
      <c r="N2823" t="s">
        <v>87</v>
      </c>
      <c r="O2823" t="s">
        <v>6792</v>
      </c>
      <c r="P2823" t="s">
        <v>50</v>
      </c>
      <c r="Q2823" t="s">
        <v>416</v>
      </c>
      <c r="R2823" t="s">
        <v>6793</v>
      </c>
      <c r="S2823" s="5">
        <v>48.16</v>
      </c>
      <c r="T2823">
        <v>7</v>
      </c>
      <c r="U2823">
        <v>0</v>
      </c>
      <c r="V2823">
        <v>22.153600000000001</v>
      </c>
      <c r="W2823">
        <v>7.63</v>
      </c>
      <c r="X2823" t="s">
        <v>64</v>
      </c>
      <c r="Y2823" t="s">
        <v>6996</v>
      </c>
      <c r="Z2823">
        <v>2013</v>
      </c>
      <c r="AA2823" s="6">
        <f>(Orders[[#This Row],[Sales]]*Orders[[#This Row],[Quantity]])-Orders[[#This Row],[Discount]]</f>
        <v>337.12</v>
      </c>
    </row>
    <row r="2824" spans="1:27" ht="16.5" x14ac:dyDescent="0.3">
      <c r="A2824">
        <v>38768</v>
      </c>
      <c r="B2824" t="s">
        <v>7553</v>
      </c>
      <c r="C2824" s="1">
        <v>41167</v>
      </c>
      <c r="D2824" s="1">
        <v>41172</v>
      </c>
      <c r="E2824" t="s">
        <v>66</v>
      </c>
      <c r="F2824" t="s">
        <v>1438</v>
      </c>
      <c r="G2824" t="s">
        <v>1439</v>
      </c>
      <c r="H2824" t="s">
        <v>58</v>
      </c>
      <c r="I2824" t="s">
        <v>85</v>
      </c>
      <c r="J2824" t="s">
        <v>86</v>
      </c>
      <c r="K2824" t="s">
        <v>34</v>
      </c>
      <c r="L2824">
        <v>19143</v>
      </c>
      <c r="M2824" t="s">
        <v>35</v>
      </c>
      <c r="N2824" t="s">
        <v>87</v>
      </c>
      <c r="O2824" t="s">
        <v>2070</v>
      </c>
      <c r="P2824" t="s">
        <v>50</v>
      </c>
      <c r="Q2824" t="s">
        <v>112</v>
      </c>
      <c r="R2824" t="s">
        <v>2071</v>
      </c>
      <c r="S2824" s="5">
        <v>147.184</v>
      </c>
      <c r="T2824">
        <v>2</v>
      </c>
      <c r="U2824">
        <v>0.2</v>
      </c>
      <c r="V2824">
        <v>-29.436800000000009</v>
      </c>
      <c r="W2824">
        <v>7.6</v>
      </c>
      <c r="X2824" t="s">
        <v>64</v>
      </c>
      <c r="Y2824" t="s">
        <v>6996</v>
      </c>
      <c r="Z2824">
        <v>2012</v>
      </c>
      <c r="AA2824" s="6">
        <f>(Orders[[#This Row],[Sales]]*Orders[[#This Row],[Quantity]])-Orders[[#This Row],[Discount]]</f>
        <v>294.16800000000001</v>
      </c>
    </row>
    <row r="2825" spans="1:27" ht="16.5" x14ac:dyDescent="0.3">
      <c r="A2825">
        <v>32993</v>
      </c>
      <c r="B2825" t="s">
        <v>7554</v>
      </c>
      <c r="C2825" s="1">
        <v>41177</v>
      </c>
      <c r="D2825" s="1">
        <v>41180</v>
      </c>
      <c r="E2825" t="s">
        <v>28</v>
      </c>
      <c r="F2825" t="s">
        <v>583</v>
      </c>
      <c r="G2825" t="s">
        <v>584</v>
      </c>
      <c r="H2825" t="s">
        <v>94</v>
      </c>
      <c r="I2825" t="s">
        <v>7555</v>
      </c>
      <c r="J2825" t="s">
        <v>350</v>
      </c>
      <c r="K2825" t="s">
        <v>34</v>
      </c>
      <c r="L2825">
        <v>7002</v>
      </c>
      <c r="M2825" t="s">
        <v>35</v>
      </c>
      <c r="N2825" t="s">
        <v>87</v>
      </c>
      <c r="O2825" t="s">
        <v>422</v>
      </c>
      <c r="P2825" t="s">
        <v>61</v>
      </c>
      <c r="Q2825" t="s">
        <v>72</v>
      </c>
      <c r="R2825" t="s">
        <v>423</v>
      </c>
      <c r="S2825" s="5">
        <v>104.98</v>
      </c>
      <c r="T2825">
        <v>2</v>
      </c>
      <c r="U2825">
        <v>0</v>
      </c>
      <c r="V2825">
        <v>52.49</v>
      </c>
      <c r="W2825">
        <v>7.57</v>
      </c>
      <c r="X2825" t="s">
        <v>64</v>
      </c>
      <c r="Y2825" t="s">
        <v>6996</v>
      </c>
      <c r="Z2825">
        <v>2012</v>
      </c>
      <c r="AA2825" s="6">
        <f>(Orders[[#This Row],[Sales]]*Orders[[#This Row],[Quantity]])-Orders[[#This Row],[Discount]]</f>
        <v>209.96</v>
      </c>
    </row>
    <row r="2826" spans="1:27" ht="16.5" x14ac:dyDescent="0.3">
      <c r="A2826">
        <v>32283</v>
      </c>
      <c r="B2826" t="s">
        <v>7556</v>
      </c>
      <c r="C2826" s="1">
        <v>41912</v>
      </c>
      <c r="D2826" s="1">
        <v>41918</v>
      </c>
      <c r="E2826" t="s">
        <v>66</v>
      </c>
      <c r="F2826" t="s">
        <v>3010</v>
      </c>
      <c r="G2826" t="s">
        <v>3011</v>
      </c>
      <c r="H2826" t="s">
        <v>94</v>
      </c>
      <c r="I2826" t="s">
        <v>3362</v>
      </c>
      <c r="J2826" t="s">
        <v>171</v>
      </c>
      <c r="K2826" t="s">
        <v>34</v>
      </c>
      <c r="L2826">
        <v>77506</v>
      </c>
      <c r="M2826" t="s">
        <v>35</v>
      </c>
      <c r="N2826" t="s">
        <v>48</v>
      </c>
      <c r="O2826" t="s">
        <v>7557</v>
      </c>
      <c r="P2826" t="s">
        <v>61</v>
      </c>
      <c r="Q2826" t="s">
        <v>62</v>
      </c>
      <c r="R2826" t="s">
        <v>7558</v>
      </c>
      <c r="S2826" s="5">
        <v>336.51</v>
      </c>
      <c r="T2826">
        <v>3</v>
      </c>
      <c r="U2826">
        <v>0.4</v>
      </c>
      <c r="V2826">
        <v>44.867999999999967</v>
      </c>
      <c r="W2826">
        <v>7.55</v>
      </c>
      <c r="X2826" t="s">
        <v>64</v>
      </c>
      <c r="Y2826" t="s">
        <v>6996</v>
      </c>
      <c r="Z2826">
        <v>2014</v>
      </c>
      <c r="AA2826" s="6">
        <f>(Orders[[#This Row],[Sales]]*Orders[[#This Row],[Quantity]])-Orders[[#This Row],[Discount]]</f>
        <v>1009.13</v>
      </c>
    </row>
    <row r="2827" spans="1:27" ht="16.5" x14ac:dyDescent="0.3">
      <c r="A2827">
        <v>38519</v>
      </c>
      <c r="B2827" t="s">
        <v>7559</v>
      </c>
      <c r="C2827" s="1">
        <v>41885</v>
      </c>
      <c r="D2827" s="1">
        <v>41889</v>
      </c>
      <c r="E2827" t="s">
        <v>66</v>
      </c>
      <c r="F2827" t="s">
        <v>4045</v>
      </c>
      <c r="G2827" t="s">
        <v>4046</v>
      </c>
      <c r="H2827" t="s">
        <v>31</v>
      </c>
      <c r="I2827" t="s">
        <v>661</v>
      </c>
      <c r="J2827" t="s">
        <v>118</v>
      </c>
      <c r="K2827" t="s">
        <v>34</v>
      </c>
      <c r="L2827">
        <v>60623</v>
      </c>
      <c r="M2827" t="s">
        <v>35</v>
      </c>
      <c r="N2827" t="s">
        <v>48</v>
      </c>
      <c r="O2827" t="s">
        <v>3885</v>
      </c>
      <c r="P2827" t="s">
        <v>61</v>
      </c>
      <c r="Q2827" t="s">
        <v>294</v>
      </c>
      <c r="R2827" t="s">
        <v>3886</v>
      </c>
      <c r="S2827" s="5">
        <v>40.68</v>
      </c>
      <c r="T2827">
        <v>3</v>
      </c>
      <c r="U2827">
        <v>0.2</v>
      </c>
      <c r="V2827">
        <v>-7.1190000000000024</v>
      </c>
      <c r="W2827">
        <v>7.53</v>
      </c>
      <c r="X2827" t="s">
        <v>53</v>
      </c>
      <c r="Y2827" t="s">
        <v>6996</v>
      </c>
      <c r="Z2827">
        <v>2014</v>
      </c>
      <c r="AA2827" s="6">
        <f>(Orders[[#This Row],[Sales]]*Orders[[#This Row],[Quantity]])-Orders[[#This Row],[Discount]]</f>
        <v>121.83999999999999</v>
      </c>
    </row>
    <row r="2828" spans="1:27" ht="16.5" x14ac:dyDescent="0.3">
      <c r="A2828">
        <v>32373</v>
      </c>
      <c r="B2828" t="s">
        <v>7560</v>
      </c>
      <c r="C2828" s="1">
        <v>41547</v>
      </c>
      <c r="D2828" s="1">
        <v>41548</v>
      </c>
      <c r="E2828" t="s">
        <v>55</v>
      </c>
      <c r="F2828" t="s">
        <v>4547</v>
      </c>
      <c r="G2828" t="s">
        <v>4548</v>
      </c>
      <c r="H2828" t="s">
        <v>94</v>
      </c>
      <c r="I2828" t="s">
        <v>69</v>
      </c>
      <c r="J2828" t="s">
        <v>643</v>
      </c>
      <c r="K2828" t="s">
        <v>34</v>
      </c>
      <c r="L2828">
        <v>47201</v>
      </c>
      <c r="M2828" t="s">
        <v>35</v>
      </c>
      <c r="N2828" t="s">
        <v>48</v>
      </c>
      <c r="O2828" t="s">
        <v>7561</v>
      </c>
      <c r="P2828" t="s">
        <v>50</v>
      </c>
      <c r="Q2828" t="s">
        <v>788</v>
      </c>
      <c r="R2828" t="s">
        <v>7562</v>
      </c>
      <c r="S2828" s="5">
        <v>40.880000000000003</v>
      </c>
      <c r="T2828">
        <v>7</v>
      </c>
      <c r="U2828">
        <v>0</v>
      </c>
      <c r="V2828">
        <v>10.6288</v>
      </c>
      <c r="W2828">
        <v>7.51</v>
      </c>
      <c r="X2828" t="s">
        <v>64</v>
      </c>
      <c r="Y2828" t="s">
        <v>6996</v>
      </c>
      <c r="Z2828">
        <v>2013</v>
      </c>
      <c r="AA2828" s="6">
        <f>(Orders[[#This Row],[Sales]]*Orders[[#This Row],[Quantity]])-Orders[[#This Row],[Discount]]</f>
        <v>286.16000000000003</v>
      </c>
    </row>
    <row r="2829" spans="1:27" ht="16.5" x14ac:dyDescent="0.3">
      <c r="A2829">
        <v>35377</v>
      </c>
      <c r="B2829" t="s">
        <v>7563</v>
      </c>
      <c r="C2829" s="1">
        <v>41543</v>
      </c>
      <c r="D2829" s="1">
        <v>41547</v>
      </c>
      <c r="E2829" t="s">
        <v>66</v>
      </c>
      <c r="F2829" t="s">
        <v>3576</v>
      </c>
      <c r="G2829" t="s">
        <v>3577</v>
      </c>
      <c r="H2829" t="s">
        <v>58</v>
      </c>
      <c r="I2829" t="s">
        <v>4445</v>
      </c>
      <c r="J2829" t="s">
        <v>728</v>
      </c>
      <c r="K2829" t="s">
        <v>34</v>
      </c>
      <c r="L2829">
        <v>97224</v>
      </c>
      <c r="M2829" t="s">
        <v>35</v>
      </c>
      <c r="N2829" t="s">
        <v>105</v>
      </c>
      <c r="O2829" t="s">
        <v>2790</v>
      </c>
      <c r="P2829" t="s">
        <v>50</v>
      </c>
      <c r="Q2829" t="s">
        <v>416</v>
      </c>
      <c r="R2829" t="s">
        <v>2791</v>
      </c>
      <c r="S2829" s="5">
        <v>60.048000000000002</v>
      </c>
      <c r="T2829">
        <v>9</v>
      </c>
      <c r="U2829">
        <v>0.2</v>
      </c>
      <c r="V2829">
        <v>22.518000000000001</v>
      </c>
      <c r="W2829">
        <v>7.47</v>
      </c>
      <c r="X2829" t="s">
        <v>53</v>
      </c>
      <c r="Y2829" t="s">
        <v>6996</v>
      </c>
      <c r="Z2829">
        <v>2013</v>
      </c>
      <c r="AA2829" s="6">
        <f>(Orders[[#This Row],[Sales]]*Orders[[#This Row],[Quantity]])-Orders[[#This Row],[Discount]]</f>
        <v>540.23199999999997</v>
      </c>
    </row>
    <row r="2830" spans="1:27" ht="16.5" x14ac:dyDescent="0.3">
      <c r="A2830">
        <v>41171</v>
      </c>
      <c r="B2830" t="s">
        <v>7564</v>
      </c>
      <c r="C2830" s="1">
        <v>41540</v>
      </c>
      <c r="D2830" s="1">
        <v>41542</v>
      </c>
      <c r="E2830" t="s">
        <v>28</v>
      </c>
      <c r="F2830" t="s">
        <v>2509</v>
      </c>
      <c r="G2830" t="s">
        <v>2510</v>
      </c>
      <c r="H2830" t="s">
        <v>94</v>
      </c>
      <c r="I2830" t="s">
        <v>5548</v>
      </c>
      <c r="J2830" t="s">
        <v>250</v>
      </c>
      <c r="K2830" t="s">
        <v>34</v>
      </c>
      <c r="L2830">
        <v>44134</v>
      </c>
      <c r="M2830" t="s">
        <v>35</v>
      </c>
      <c r="N2830" t="s">
        <v>87</v>
      </c>
      <c r="O2830" t="s">
        <v>7565</v>
      </c>
      <c r="P2830" t="s">
        <v>50</v>
      </c>
      <c r="Q2830" t="s">
        <v>372</v>
      </c>
      <c r="R2830" t="s">
        <v>7566</v>
      </c>
      <c r="S2830" s="5">
        <v>63.968000000000004</v>
      </c>
      <c r="T2830">
        <v>2</v>
      </c>
      <c r="U2830">
        <v>0.2</v>
      </c>
      <c r="V2830">
        <v>19.989999999999991</v>
      </c>
      <c r="W2830">
        <v>7.44</v>
      </c>
      <c r="X2830" t="s">
        <v>53</v>
      </c>
      <c r="Y2830" t="s">
        <v>6996</v>
      </c>
      <c r="Z2830">
        <v>2013</v>
      </c>
      <c r="AA2830" s="6">
        <f>(Orders[[#This Row],[Sales]]*Orders[[#This Row],[Quantity]])-Orders[[#This Row],[Discount]]</f>
        <v>127.736</v>
      </c>
    </row>
    <row r="2831" spans="1:27" ht="16.5" x14ac:dyDescent="0.3">
      <c r="A2831">
        <v>34545</v>
      </c>
      <c r="B2831" t="s">
        <v>7567</v>
      </c>
      <c r="C2831" s="1">
        <v>41535</v>
      </c>
      <c r="D2831" s="1">
        <v>41539</v>
      </c>
      <c r="E2831" t="s">
        <v>66</v>
      </c>
      <c r="F2831" t="s">
        <v>2162</v>
      </c>
      <c r="G2831" t="s">
        <v>2163</v>
      </c>
      <c r="H2831" t="s">
        <v>94</v>
      </c>
      <c r="I2831" t="s">
        <v>144</v>
      </c>
      <c r="J2831" t="s">
        <v>145</v>
      </c>
      <c r="K2831" t="s">
        <v>34</v>
      </c>
      <c r="L2831">
        <v>98103</v>
      </c>
      <c r="M2831" t="s">
        <v>35</v>
      </c>
      <c r="N2831" t="s">
        <v>105</v>
      </c>
      <c r="O2831" t="s">
        <v>557</v>
      </c>
      <c r="P2831" t="s">
        <v>38</v>
      </c>
      <c r="Q2831" t="s">
        <v>98</v>
      </c>
      <c r="R2831" t="s">
        <v>558</v>
      </c>
      <c r="S2831" s="5">
        <v>113.88800000000001</v>
      </c>
      <c r="T2831">
        <v>2</v>
      </c>
      <c r="U2831">
        <v>0.2</v>
      </c>
      <c r="V2831">
        <v>9.9651999999999994</v>
      </c>
      <c r="W2831">
        <v>7.43</v>
      </c>
      <c r="X2831" t="s">
        <v>64</v>
      </c>
      <c r="Y2831" t="s">
        <v>6996</v>
      </c>
      <c r="Z2831">
        <v>2013</v>
      </c>
      <c r="AA2831" s="6">
        <f>(Orders[[#This Row],[Sales]]*Orders[[#This Row],[Quantity]])-Orders[[#This Row],[Discount]]</f>
        <v>227.57600000000002</v>
      </c>
    </row>
    <row r="2832" spans="1:27" ht="16.5" x14ac:dyDescent="0.3">
      <c r="A2832">
        <v>40588</v>
      </c>
      <c r="B2832" t="s">
        <v>7568</v>
      </c>
      <c r="C2832" s="1">
        <v>40809</v>
      </c>
      <c r="D2832" s="1">
        <v>40811</v>
      </c>
      <c r="E2832" t="s">
        <v>55</v>
      </c>
      <c r="F2832" t="s">
        <v>2184</v>
      </c>
      <c r="G2832" t="s">
        <v>2185</v>
      </c>
      <c r="H2832" t="s">
        <v>31</v>
      </c>
      <c r="I2832" t="s">
        <v>857</v>
      </c>
      <c r="J2832" t="s">
        <v>409</v>
      </c>
      <c r="K2832" t="s">
        <v>34</v>
      </c>
      <c r="L2832">
        <v>19901</v>
      </c>
      <c r="M2832" t="s">
        <v>35</v>
      </c>
      <c r="N2832" t="s">
        <v>87</v>
      </c>
      <c r="O2832" t="s">
        <v>4748</v>
      </c>
      <c r="P2832" t="s">
        <v>50</v>
      </c>
      <c r="Q2832" t="s">
        <v>51</v>
      </c>
      <c r="R2832" t="s">
        <v>4749</v>
      </c>
      <c r="S2832" s="5">
        <v>34.5</v>
      </c>
      <c r="T2832">
        <v>3</v>
      </c>
      <c r="U2832">
        <v>0</v>
      </c>
      <c r="V2832">
        <v>15.525</v>
      </c>
      <c r="W2832">
        <v>7.4</v>
      </c>
      <c r="X2832" t="s">
        <v>64</v>
      </c>
      <c r="Y2832" t="s">
        <v>6996</v>
      </c>
      <c r="Z2832">
        <v>2011</v>
      </c>
      <c r="AA2832" s="6">
        <f>(Orders[[#This Row],[Sales]]*Orders[[#This Row],[Quantity]])-Orders[[#This Row],[Discount]]</f>
        <v>103.5</v>
      </c>
    </row>
    <row r="2833" spans="1:27" ht="16.5" x14ac:dyDescent="0.3">
      <c r="A2833">
        <v>31380</v>
      </c>
      <c r="B2833" t="s">
        <v>7569</v>
      </c>
      <c r="C2833" s="1">
        <v>41155</v>
      </c>
      <c r="D2833" s="1">
        <v>41160</v>
      </c>
      <c r="E2833" t="s">
        <v>66</v>
      </c>
      <c r="F2833" t="s">
        <v>7570</v>
      </c>
      <c r="G2833" t="s">
        <v>7571</v>
      </c>
      <c r="H2833" t="s">
        <v>58</v>
      </c>
      <c r="I2833" t="s">
        <v>7572</v>
      </c>
      <c r="J2833" t="s">
        <v>33</v>
      </c>
      <c r="K2833" t="s">
        <v>34</v>
      </c>
      <c r="L2833">
        <v>27707</v>
      </c>
      <c r="M2833" t="s">
        <v>35</v>
      </c>
      <c r="N2833" t="s">
        <v>36</v>
      </c>
      <c r="O2833" t="s">
        <v>7573</v>
      </c>
      <c r="P2833" t="s">
        <v>50</v>
      </c>
      <c r="Q2833" t="s">
        <v>372</v>
      </c>
      <c r="R2833" t="s">
        <v>7574</v>
      </c>
      <c r="S2833" s="5">
        <v>200.98400000000001</v>
      </c>
      <c r="T2833">
        <v>7</v>
      </c>
      <c r="U2833">
        <v>0.2</v>
      </c>
      <c r="V2833">
        <v>62.807499999999983</v>
      </c>
      <c r="W2833">
        <v>7.37</v>
      </c>
      <c r="X2833" t="s">
        <v>64</v>
      </c>
      <c r="Y2833" t="s">
        <v>6996</v>
      </c>
      <c r="Z2833">
        <v>2012</v>
      </c>
      <c r="AA2833" s="6">
        <f>(Orders[[#This Row],[Sales]]*Orders[[#This Row],[Quantity]])-Orders[[#This Row],[Discount]]</f>
        <v>1406.6880000000001</v>
      </c>
    </row>
    <row r="2834" spans="1:27" ht="16.5" x14ac:dyDescent="0.3">
      <c r="A2834">
        <v>32014</v>
      </c>
      <c r="B2834" t="s">
        <v>7575</v>
      </c>
      <c r="C2834" s="1">
        <v>41907</v>
      </c>
      <c r="D2834" s="1">
        <v>41912</v>
      </c>
      <c r="E2834" t="s">
        <v>66</v>
      </c>
      <c r="F2834" t="s">
        <v>7243</v>
      </c>
      <c r="G2834" t="s">
        <v>7244</v>
      </c>
      <c r="H2834" t="s">
        <v>31</v>
      </c>
      <c r="I2834" t="s">
        <v>408</v>
      </c>
      <c r="J2834" t="s">
        <v>250</v>
      </c>
      <c r="K2834" t="s">
        <v>34</v>
      </c>
      <c r="L2834">
        <v>43055</v>
      </c>
      <c r="M2834" t="s">
        <v>35</v>
      </c>
      <c r="N2834" t="s">
        <v>87</v>
      </c>
      <c r="O2834" t="s">
        <v>4442</v>
      </c>
      <c r="P2834" t="s">
        <v>38</v>
      </c>
      <c r="Q2834" t="s">
        <v>270</v>
      </c>
      <c r="R2834" t="s">
        <v>4443</v>
      </c>
      <c r="S2834" s="5">
        <v>103.056</v>
      </c>
      <c r="T2834">
        <v>3</v>
      </c>
      <c r="U2834">
        <v>0.2</v>
      </c>
      <c r="V2834">
        <v>24.47580000000001</v>
      </c>
      <c r="W2834">
        <v>7.33</v>
      </c>
      <c r="X2834" t="s">
        <v>64</v>
      </c>
      <c r="Y2834" t="s">
        <v>6996</v>
      </c>
      <c r="Z2834">
        <v>2014</v>
      </c>
      <c r="AA2834" s="6">
        <f>(Orders[[#This Row],[Sales]]*Orders[[#This Row],[Quantity]])-Orders[[#This Row],[Discount]]</f>
        <v>308.96800000000002</v>
      </c>
    </row>
    <row r="2835" spans="1:27" ht="16.5" x14ac:dyDescent="0.3">
      <c r="A2835">
        <v>34896</v>
      </c>
      <c r="B2835" t="s">
        <v>7576</v>
      </c>
      <c r="C2835" s="1">
        <v>40795</v>
      </c>
      <c r="D2835" s="1">
        <v>40800</v>
      </c>
      <c r="E2835" t="s">
        <v>28</v>
      </c>
      <c r="F2835" t="s">
        <v>3675</v>
      </c>
      <c r="G2835" t="s">
        <v>3676</v>
      </c>
      <c r="H2835" t="s">
        <v>31</v>
      </c>
      <c r="I2835" t="s">
        <v>85</v>
      </c>
      <c r="J2835" t="s">
        <v>86</v>
      </c>
      <c r="K2835" t="s">
        <v>34</v>
      </c>
      <c r="L2835">
        <v>19140</v>
      </c>
      <c r="M2835" t="s">
        <v>35</v>
      </c>
      <c r="N2835" t="s">
        <v>87</v>
      </c>
      <c r="O2835" t="s">
        <v>3211</v>
      </c>
      <c r="P2835" t="s">
        <v>61</v>
      </c>
      <c r="Q2835" t="s">
        <v>72</v>
      </c>
      <c r="R2835" t="s">
        <v>3212</v>
      </c>
      <c r="S2835" s="5">
        <v>135.51599999999999</v>
      </c>
      <c r="T2835">
        <v>1</v>
      </c>
      <c r="U2835">
        <v>0.4</v>
      </c>
      <c r="V2835">
        <v>-31.6204</v>
      </c>
      <c r="W2835">
        <v>7.32</v>
      </c>
      <c r="X2835" t="s">
        <v>64</v>
      </c>
      <c r="Y2835" t="s">
        <v>6996</v>
      </c>
      <c r="Z2835">
        <v>2011</v>
      </c>
      <c r="AA2835" s="6">
        <f>(Orders[[#This Row],[Sales]]*Orders[[#This Row],[Quantity]])-Orders[[#This Row],[Discount]]</f>
        <v>135.11599999999999</v>
      </c>
    </row>
    <row r="2836" spans="1:27" ht="16.5" x14ac:dyDescent="0.3">
      <c r="A2836">
        <v>33087</v>
      </c>
      <c r="B2836" t="s">
        <v>7577</v>
      </c>
      <c r="C2836" s="1">
        <v>40816</v>
      </c>
      <c r="D2836" s="1">
        <v>40820</v>
      </c>
      <c r="E2836" t="s">
        <v>66</v>
      </c>
      <c r="F2836" t="s">
        <v>3869</v>
      </c>
      <c r="G2836" t="s">
        <v>3870</v>
      </c>
      <c r="H2836" t="s">
        <v>31</v>
      </c>
      <c r="I2836" t="s">
        <v>232</v>
      </c>
      <c r="J2836" t="s">
        <v>233</v>
      </c>
      <c r="K2836" t="s">
        <v>34</v>
      </c>
      <c r="L2836">
        <v>10011</v>
      </c>
      <c r="M2836" t="s">
        <v>35</v>
      </c>
      <c r="N2836" t="s">
        <v>87</v>
      </c>
      <c r="O2836" t="s">
        <v>1474</v>
      </c>
      <c r="P2836" t="s">
        <v>50</v>
      </c>
      <c r="Q2836" t="s">
        <v>416</v>
      </c>
      <c r="R2836" t="s">
        <v>1475</v>
      </c>
      <c r="S2836" s="5">
        <v>48.94</v>
      </c>
      <c r="T2836">
        <v>1</v>
      </c>
      <c r="U2836">
        <v>0</v>
      </c>
      <c r="V2836">
        <v>24.47</v>
      </c>
      <c r="W2836">
        <v>7.23</v>
      </c>
      <c r="X2836" t="s">
        <v>53</v>
      </c>
      <c r="Y2836" t="s">
        <v>6996</v>
      </c>
      <c r="Z2836">
        <v>2011</v>
      </c>
      <c r="AA2836" s="6">
        <f>(Orders[[#This Row],[Sales]]*Orders[[#This Row],[Quantity]])-Orders[[#This Row],[Discount]]</f>
        <v>48.94</v>
      </c>
    </row>
    <row r="2837" spans="1:27" ht="16.5" x14ac:dyDescent="0.3">
      <c r="A2837">
        <v>40438</v>
      </c>
      <c r="B2837" t="s">
        <v>7578</v>
      </c>
      <c r="C2837" s="1">
        <v>41523</v>
      </c>
      <c r="D2837" s="1">
        <v>41525</v>
      </c>
      <c r="E2837" t="s">
        <v>55</v>
      </c>
      <c r="F2837" t="s">
        <v>754</v>
      </c>
      <c r="G2837" t="s">
        <v>755</v>
      </c>
      <c r="H2837" t="s">
        <v>58</v>
      </c>
      <c r="I2837" t="s">
        <v>232</v>
      </c>
      <c r="J2837" t="s">
        <v>233</v>
      </c>
      <c r="K2837" t="s">
        <v>34</v>
      </c>
      <c r="L2837">
        <v>10011</v>
      </c>
      <c r="M2837" t="s">
        <v>35</v>
      </c>
      <c r="N2837" t="s">
        <v>87</v>
      </c>
      <c r="O2837" t="s">
        <v>7579</v>
      </c>
      <c r="P2837" t="s">
        <v>61</v>
      </c>
      <c r="Q2837" t="s">
        <v>72</v>
      </c>
      <c r="R2837" t="s">
        <v>7580</v>
      </c>
      <c r="S2837" s="5">
        <v>43.6</v>
      </c>
      <c r="T2837">
        <v>4</v>
      </c>
      <c r="U2837">
        <v>0</v>
      </c>
      <c r="V2837">
        <v>12.208</v>
      </c>
      <c r="W2837">
        <v>7.23</v>
      </c>
      <c r="X2837" t="s">
        <v>64</v>
      </c>
      <c r="Y2837" t="s">
        <v>6996</v>
      </c>
      <c r="Z2837">
        <v>2013</v>
      </c>
      <c r="AA2837" s="6">
        <f>(Orders[[#This Row],[Sales]]*Orders[[#This Row],[Quantity]])-Orders[[#This Row],[Discount]]</f>
        <v>174.4</v>
      </c>
    </row>
    <row r="2838" spans="1:27" ht="16.5" x14ac:dyDescent="0.3">
      <c r="A2838">
        <v>37608</v>
      </c>
      <c r="B2838" t="s">
        <v>7581</v>
      </c>
      <c r="C2838" s="1">
        <v>40797</v>
      </c>
      <c r="D2838" s="1">
        <v>40802</v>
      </c>
      <c r="E2838" t="s">
        <v>66</v>
      </c>
      <c r="F2838" t="s">
        <v>5741</v>
      </c>
      <c r="G2838" t="s">
        <v>5742</v>
      </c>
      <c r="H2838" t="s">
        <v>31</v>
      </c>
      <c r="I2838" t="s">
        <v>6196</v>
      </c>
      <c r="J2838" t="s">
        <v>104</v>
      </c>
      <c r="K2838" t="s">
        <v>34</v>
      </c>
      <c r="L2838">
        <v>93030</v>
      </c>
      <c r="M2838" t="s">
        <v>35</v>
      </c>
      <c r="N2838" t="s">
        <v>105</v>
      </c>
      <c r="O2838" t="s">
        <v>3423</v>
      </c>
      <c r="P2838" t="s">
        <v>38</v>
      </c>
      <c r="Q2838" t="s">
        <v>270</v>
      </c>
      <c r="R2838" t="s">
        <v>3424</v>
      </c>
      <c r="S2838" s="5">
        <v>127.95</v>
      </c>
      <c r="T2838">
        <v>3</v>
      </c>
      <c r="U2838">
        <v>0</v>
      </c>
      <c r="V2838">
        <v>21.751499999999989</v>
      </c>
      <c r="W2838">
        <v>7.15</v>
      </c>
      <c r="X2838" t="s">
        <v>64</v>
      </c>
      <c r="Y2838" t="s">
        <v>6996</v>
      </c>
      <c r="Z2838">
        <v>2011</v>
      </c>
      <c r="AA2838" s="6">
        <f>(Orders[[#This Row],[Sales]]*Orders[[#This Row],[Quantity]])-Orders[[#This Row],[Discount]]</f>
        <v>383.85</v>
      </c>
    </row>
    <row r="2839" spans="1:27" ht="16.5" x14ac:dyDescent="0.3">
      <c r="A2839">
        <v>33852</v>
      </c>
      <c r="B2839" t="s">
        <v>7582</v>
      </c>
      <c r="C2839" s="1">
        <v>41178</v>
      </c>
      <c r="D2839" s="1">
        <v>41182</v>
      </c>
      <c r="E2839" t="s">
        <v>66</v>
      </c>
      <c r="F2839" t="s">
        <v>5268</v>
      </c>
      <c r="G2839" t="s">
        <v>5269</v>
      </c>
      <c r="H2839" t="s">
        <v>31</v>
      </c>
      <c r="I2839" t="s">
        <v>232</v>
      </c>
      <c r="J2839" t="s">
        <v>233</v>
      </c>
      <c r="K2839" t="s">
        <v>34</v>
      </c>
      <c r="L2839">
        <v>10035</v>
      </c>
      <c r="M2839" t="s">
        <v>35</v>
      </c>
      <c r="N2839" t="s">
        <v>87</v>
      </c>
      <c r="O2839" t="s">
        <v>7583</v>
      </c>
      <c r="P2839" t="s">
        <v>61</v>
      </c>
      <c r="Q2839" t="s">
        <v>294</v>
      </c>
      <c r="R2839" t="s">
        <v>7584</v>
      </c>
      <c r="S2839" s="5">
        <v>50</v>
      </c>
      <c r="T2839">
        <v>2</v>
      </c>
      <c r="U2839">
        <v>0</v>
      </c>
      <c r="V2839">
        <v>12</v>
      </c>
      <c r="W2839">
        <v>7.14</v>
      </c>
      <c r="X2839" t="s">
        <v>53</v>
      </c>
      <c r="Y2839" t="s">
        <v>6996</v>
      </c>
      <c r="Z2839">
        <v>2012</v>
      </c>
      <c r="AA2839" s="6">
        <f>(Orders[[#This Row],[Sales]]*Orders[[#This Row],[Quantity]])-Orders[[#This Row],[Discount]]</f>
        <v>100</v>
      </c>
    </row>
    <row r="2840" spans="1:27" ht="16.5" x14ac:dyDescent="0.3">
      <c r="A2840">
        <v>36627</v>
      </c>
      <c r="B2840" t="s">
        <v>7585</v>
      </c>
      <c r="C2840" s="1">
        <v>41522</v>
      </c>
      <c r="D2840" s="1">
        <v>41526</v>
      </c>
      <c r="E2840" t="s">
        <v>66</v>
      </c>
      <c r="F2840" t="s">
        <v>1870</v>
      </c>
      <c r="G2840" t="s">
        <v>1871</v>
      </c>
      <c r="H2840" t="s">
        <v>31</v>
      </c>
      <c r="I2840" t="s">
        <v>232</v>
      </c>
      <c r="J2840" t="s">
        <v>233</v>
      </c>
      <c r="K2840" t="s">
        <v>34</v>
      </c>
      <c r="L2840">
        <v>10011</v>
      </c>
      <c r="M2840" t="s">
        <v>35</v>
      </c>
      <c r="N2840" t="s">
        <v>87</v>
      </c>
      <c r="O2840" t="s">
        <v>7440</v>
      </c>
      <c r="P2840" t="s">
        <v>38</v>
      </c>
      <c r="Q2840" t="s">
        <v>270</v>
      </c>
      <c r="R2840" t="s">
        <v>7441</v>
      </c>
      <c r="S2840" s="5">
        <v>63.94</v>
      </c>
      <c r="T2840">
        <v>1</v>
      </c>
      <c r="U2840">
        <v>0</v>
      </c>
      <c r="V2840">
        <v>24.936599999999999</v>
      </c>
      <c r="W2840">
        <v>7.12</v>
      </c>
      <c r="X2840" t="s">
        <v>64</v>
      </c>
      <c r="Y2840" t="s">
        <v>6996</v>
      </c>
      <c r="Z2840">
        <v>2013</v>
      </c>
      <c r="AA2840" s="6">
        <f>(Orders[[#This Row],[Sales]]*Orders[[#This Row],[Quantity]])-Orders[[#This Row],[Discount]]</f>
        <v>63.94</v>
      </c>
    </row>
    <row r="2841" spans="1:27" ht="16.5" x14ac:dyDescent="0.3">
      <c r="A2841">
        <v>38086</v>
      </c>
      <c r="B2841" t="s">
        <v>7586</v>
      </c>
      <c r="C2841" s="1">
        <v>41159</v>
      </c>
      <c r="D2841" s="1">
        <v>41161</v>
      </c>
      <c r="E2841" t="s">
        <v>28</v>
      </c>
      <c r="F2841" t="s">
        <v>2881</v>
      </c>
      <c r="G2841" t="s">
        <v>2882</v>
      </c>
      <c r="H2841" t="s">
        <v>58</v>
      </c>
      <c r="I2841" t="s">
        <v>7572</v>
      </c>
      <c r="J2841" t="s">
        <v>33</v>
      </c>
      <c r="K2841" t="s">
        <v>34</v>
      </c>
      <c r="L2841">
        <v>27707</v>
      </c>
      <c r="M2841" t="s">
        <v>35</v>
      </c>
      <c r="N2841" t="s">
        <v>36</v>
      </c>
      <c r="O2841" t="s">
        <v>3185</v>
      </c>
      <c r="P2841" t="s">
        <v>50</v>
      </c>
      <c r="Q2841" t="s">
        <v>788</v>
      </c>
      <c r="R2841" t="s">
        <v>3186</v>
      </c>
      <c r="S2841" s="5">
        <v>140.73599999999999</v>
      </c>
      <c r="T2841">
        <v>4</v>
      </c>
      <c r="U2841">
        <v>0.2</v>
      </c>
      <c r="V2841">
        <v>12.31440000000001</v>
      </c>
      <c r="W2841">
        <v>7.1</v>
      </c>
      <c r="X2841" t="s">
        <v>53</v>
      </c>
      <c r="Y2841" t="s">
        <v>6996</v>
      </c>
      <c r="Z2841">
        <v>2012</v>
      </c>
      <c r="AA2841" s="6">
        <f>(Orders[[#This Row],[Sales]]*Orders[[#This Row],[Quantity]])-Orders[[#This Row],[Discount]]</f>
        <v>562.74399999999991</v>
      </c>
    </row>
    <row r="2842" spans="1:27" ht="16.5" x14ac:dyDescent="0.3">
      <c r="A2842">
        <v>34826</v>
      </c>
      <c r="B2842" t="s">
        <v>7587</v>
      </c>
      <c r="C2842" s="1">
        <v>41169</v>
      </c>
      <c r="D2842" s="1">
        <v>41175</v>
      </c>
      <c r="E2842" t="s">
        <v>66</v>
      </c>
      <c r="F2842" t="s">
        <v>2442</v>
      </c>
      <c r="G2842" t="s">
        <v>2443</v>
      </c>
      <c r="H2842" t="s">
        <v>31</v>
      </c>
      <c r="I2842" t="s">
        <v>5676</v>
      </c>
      <c r="J2842" t="s">
        <v>389</v>
      </c>
      <c r="K2842" t="s">
        <v>34</v>
      </c>
      <c r="L2842">
        <v>32839</v>
      </c>
      <c r="M2842" t="s">
        <v>35</v>
      </c>
      <c r="N2842" t="s">
        <v>36</v>
      </c>
      <c r="O2842" t="s">
        <v>7588</v>
      </c>
      <c r="P2842" t="s">
        <v>61</v>
      </c>
      <c r="Q2842" t="s">
        <v>294</v>
      </c>
      <c r="R2842" t="s">
        <v>7589</v>
      </c>
      <c r="S2842" s="5">
        <v>87.168000000000006</v>
      </c>
      <c r="T2842">
        <v>3</v>
      </c>
      <c r="U2842">
        <v>0.2</v>
      </c>
      <c r="V2842">
        <v>10.89599999999999</v>
      </c>
      <c r="W2842">
        <v>7.05</v>
      </c>
      <c r="X2842" t="s">
        <v>64</v>
      </c>
      <c r="Y2842" t="s">
        <v>6996</v>
      </c>
      <c r="Z2842">
        <v>2012</v>
      </c>
      <c r="AA2842" s="6">
        <f>(Orders[[#This Row],[Sales]]*Orders[[#This Row],[Quantity]])-Orders[[#This Row],[Discount]]</f>
        <v>261.30400000000003</v>
      </c>
    </row>
    <row r="2843" spans="1:27" ht="16.5" x14ac:dyDescent="0.3">
      <c r="A2843">
        <v>32312</v>
      </c>
      <c r="B2843" t="s">
        <v>7590</v>
      </c>
      <c r="C2843" s="1">
        <v>41169</v>
      </c>
      <c r="D2843" s="1">
        <v>41171</v>
      </c>
      <c r="E2843" t="s">
        <v>28</v>
      </c>
      <c r="F2843" t="s">
        <v>3369</v>
      </c>
      <c r="G2843" t="s">
        <v>3370</v>
      </c>
      <c r="H2843" t="s">
        <v>94</v>
      </c>
      <c r="I2843" t="s">
        <v>151</v>
      </c>
      <c r="J2843" t="s">
        <v>104</v>
      </c>
      <c r="K2843" t="s">
        <v>34</v>
      </c>
      <c r="L2843">
        <v>90036</v>
      </c>
      <c r="M2843" t="s">
        <v>35</v>
      </c>
      <c r="N2843" t="s">
        <v>105</v>
      </c>
      <c r="O2843" t="s">
        <v>6224</v>
      </c>
      <c r="P2843" t="s">
        <v>50</v>
      </c>
      <c r="Q2843" t="s">
        <v>416</v>
      </c>
      <c r="R2843" t="s">
        <v>6225</v>
      </c>
      <c r="S2843" s="5">
        <v>32.400000000000013</v>
      </c>
      <c r="T2843">
        <v>5</v>
      </c>
      <c r="U2843">
        <v>0</v>
      </c>
      <c r="V2843">
        <v>15.552</v>
      </c>
      <c r="W2843">
        <v>7.02</v>
      </c>
      <c r="X2843" t="s">
        <v>41</v>
      </c>
      <c r="Y2843" t="s">
        <v>6996</v>
      </c>
      <c r="Z2843">
        <v>2012</v>
      </c>
      <c r="AA2843" s="6">
        <f>(Orders[[#This Row],[Sales]]*Orders[[#This Row],[Quantity]])-Orders[[#This Row],[Discount]]</f>
        <v>162.00000000000006</v>
      </c>
    </row>
    <row r="2844" spans="1:27" ht="16.5" x14ac:dyDescent="0.3">
      <c r="A2844">
        <v>36354</v>
      </c>
      <c r="B2844" t="s">
        <v>7591</v>
      </c>
      <c r="C2844" s="1">
        <v>41160</v>
      </c>
      <c r="D2844" s="1">
        <v>41163</v>
      </c>
      <c r="E2844" t="s">
        <v>55</v>
      </c>
      <c r="F2844" t="s">
        <v>873</v>
      </c>
      <c r="G2844" t="s">
        <v>874</v>
      </c>
      <c r="H2844" t="s">
        <v>31</v>
      </c>
      <c r="I2844" t="s">
        <v>616</v>
      </c>
      <c r="J2844" t="s">
        <v>104</v>
      </c>
      <c r="K2844" t="s">
        <v>34</v>
      </c>
      <c r="L2844">
        <v>92553</v>
      </c>
      <c r="M2844" t="s">
        <v>35</v>
      </c>
      <c r="N2844" t="s">
        <v>105</v>
      </c>
      <c r="O2844" t="s">
        <v>5512</v>
      </c>
      <c r="P2844" t="s">
        <v>50</v>
      </c>
      <c r="Q2844" t="s">
        <v>112</v>
      </c>
      <c r="R2844" t="s">
        <v>5513</v>
      </c>
      <c r="S2844" s="5">
        <v>41.88</v>
      </c>
      <c r="T2844">
        <v>6</v>
      </c>
      <c r="U2844">
        <v>0</v>
      </c>
      <c r="V2844">
        <v>0.83759999999999835</v>
      </c>
      <c r="W2844">
        <v>6.99</v>
      </c>
      <c r="X2844" t="s">
        <v>64</v>
      </c>
      <c r="Y2844" t="s">
        <v>6996</v>
      </c>
      <c r="Z2844">
        <v>2012</v>
      </c>
      <c r="AA2844" s="6">
        <f>(Orders[[#This Row],[Sales]]*Orders[[#This Row],[Quantity]])-Orders[[#This Row],[Discount]]</f>
        <v>251.28000000000003</v>
      </c>
    </row>
    <row r="2845" spans="1:27" ht="16.5" x14ac:dyDescent="0.3">
      <c r="A2845">
        <v>34120</v>
      </c>
      <c r="B2845" t="s">
        <v>7592</v>
      </c>
      <c r="C2845" s="1">
        <v>41901</v>
      </c>
      <c r="D2845" s="1">
        <v>41903</v>
      </c>
      <c r="E2845" t="s">
        <v>55</v>
      </c>
      <c r="F2845" t="s">
        <v>2241</v>
      </c>
      <c r="G2845" t="s">
        <v>2242</v>
      </c>
      <c r="H2845" t="s">
        <v>31</v>
      </c>
      <c r="I2845" t="s">
        <v>1292</v>
      </c>
      <c r="J2845" t="s">
        <v>171</v>
      </c>
      <c r="K2845" t="s">
        <v>34</v>
      </c>
      <c r="L2845">
        <v>76017</v>
      </c>
      <c r="M2845" t="s">
        <v>35</v>
      </c>
      <c r="N2845" t="s">
        <v>48</v>
      </c>
      <c r="O2845" t="s">
        <v>7593</v>
      </c>
      <c r="P2845" t="s">
        <v>50</v>
      </c>
      <c r="Q2845" t="s">
        <v>112</v>
      </c>
      <c r="R2845" t="s">
        <v>7594</v>
      </c>
      <c r="S2845" s="5">
        <v>47.584000000000003</v>
      </c>
      <c r="T2845">
        <v>2</v>
      </c>
      <c r="U2845">
        <v>0.2</v>
      </c>
      <c r="V2845">
        <v>-2.9739999999999971</v>
      </c>
      <c r="W2845">
        <v>6.97</v>
      </c>
      <c r="X2845" t="s">
        <v>64</v>
      </c>
      <c r="Y2845" t="s">
        <v>6996</v>
      </c>
      <c r="Z2845">
        <v>2014</v>
      </c>
      <c r="AA2845" s="6">
        <f>(Orders[[#This Row],[Sales]]*Orders[[#This Row],[Quantity]])-Orders[[#This Row],[Discount]]</f>
        <v>94.968000000000004</v>
      </c>
    </row>
    <row r="2846" spans="1:27" ht="16.5" x14ac:dyDescent="0.3">
      <c r="A2846">
        <v>33982</v>
      </c>
      <c r="B2846" t="s">
        <v>7595</v>
      </c>
      <c r="C2846" s="1">
        <v>41524</v>
      </c>
      <c r="D2846" s="1">
        <v>41529</v>
      </c>
      <c r="E2846" t="s">
        <v>66</v>
      </c>
      <c r="F2846" t="s">
        <v>737</v>
      </c>
      <c r="G2846" t="s">
        <v>738</v>
      </c>
      <c r="H2846" t="s">
        <v>31</v>
      </c>
      <c r="I2846" t="s">
        <v>7596</v>
      </c>
      <c r="J2846" t="s">
        <v>33</v>
      </c>
      <c r="K2846" t="s">
        <v>34</v>
      </c>
      <c r="L2846">
        <v>27360</v>
      </c>
      <c r="M2846" t="s">
        <v>35</v>
      </c>
      <c r="N2846" t="s">
        <v>36</v>
      </c>
      <c r="O2846" t="s">
        <v>7565</v>
      </c>
      <c r="P2846" t="s">
        <v>50</v>
      </c>
      <c r="Q2846" t="s">
        <v>372</v>
      </c>
      <c r="R2846" t="s">
        <v>7566</v>
      </c>
      <c r="S2846" s="5">
        <v>95.951999999999998</v>
      </c>
      <c r="T2846">
        <v>3</v>
      </c>
      <c r="U2846">
        <v>0.2</v>
      </c>
      <c r="V2846">
        <v>29.984999999999989</v>
      </c>
      <c r="W2846">
        <v>6.95</v>
      </c>
      <c r="X2846" t="s">
        <v>64</v>
      </c>
      <c r="Y2846" t="s">
        <v>6996</v>
      </c>
      <c r="Z2846">
        <v>2013</v>
      </c>
      <c r="AA2846" s="6">
        <f>(Orders[[#This Row],[Sales]]*Orders[[#This Row],[Quantity]])-Orders[[#This Row],[Discount]]</f>
        <v>287.65600000000001</v>
      </c>
    </row>
    <row r="2847" spans="1:27" ht="16.5" x14ac:dyDescent="0.3">
      <c r="A2847">
        <v>37591</v>
      </c>
      <c r="B2847" t="s">
        <v>7597</v>
      </c>
      <c r="C2847" s="1">
        <v>40802</v>
      </c>
      <c r="D2847" s="1">
        <v>40805</v>
      </c>
      <c r="E2847" t="s">
        <v>55</v>
      </c>
      <c r="F2847" t="s">
        <v>2815</v>
      </c>
      <c r="G2847" t="s">
        <v>2816</v>
      </c>
      <c r="H2847" t="s">
        <v>58</v>
      </c>
      <c r="I2847" t="s">
        <v>232</v>
      </c>
      <c r="J2847" t="s">
        <v>233</v>
      </c>
      <c r="K2847" t="s">
        <v>34</v>
      </c>
      <c r="L2847">
        <v>10024</v>
      </c>
      <c r="M2847" t="s">
        <v>35</v>
      </c>
      <c r="N2847" t="s">
        <v>87</v>
      </c>
      <c r="O2847" t="s">
        <v>7298</v>
      </c>
      <c r="P2847" t="s">
        <v>50</v>
      </c>
      <c r="Q2847" t="s">
        <v>51</v>
      </c>
      <c r="R2847" t="s">
        <v>7299</v>
      </c>
      <c r="S2847" s="5">
        <v>33.552</v>
      </c>
      <c r="T2847">
        <v>1</v>
      </c>
      <c r="U2847">
        <v>0.2</v>
      </c>
      <c r="V2847">
        <v>12.582000000000001</v>
      </c>
      <c r="W2847">
        <v>6.89</v>
      </c>
      <c r="X2847" t="s">
        <v>53</v>
      </c>
      <c r="Y2847" t="s">
        <v>6996</v>
      </c>
      <c r="Z2847">
        <v>2011</v>
      </c>
      <c r="AA2847" s="6">
        <f>(Orders[[#This Row],[Sales]]*Orders[[#This Row],[Quantity]])-Orders[[#This Row],[Discount]]</f>
        <v>33.351999999999997</v>
      </c>
    </row>
    <row r="2848" spans="1:27" ht="16.5" x14ac:dyDescent="0.3">
      <c r="A2848">
        <v>33840</v>
      </c>
      <c r="B2848" t="s">
        <v>7598</v>
      </c>
      <c r="C2848" s="1">
        <v>41526</v>
      </c>
      <c r="D2848" s="1">
        <v>41532</v>
      </c>
      <c r="E2848" t="s">
        <v>66</v>
      </c>
      <c r="F2848" t="s">
        <v>2277</v>
      </c>
      <c r="G2848" t="s">
        <v>2278</v>
      </c>
      <c r="H2848" t="s">
        <v>94</v>
      </c>
      <c r="I2848" t="s">
        <v>2764</v>
      </c>
      <c r="J2848" t="s">
        <v>970</v>
      </c>
      <c r="K2848" t="s">
        <v>34</v>
      </c>
      <c r="L2848">
        <v>2148</v>
      </c>
      <c r="M2848" t="s">
        <v>35</v>
      </c>
      <c r="N2848" t="s">
        <v>87</v>
      </c>
      <c r="O2848" t="s">
        <v>7599</v>
      </c>
      <c r="P2848" t="s">
        <v>38</v>
      </c>
      <c r="Q2848" t="s">
        <v>173</v>
      </c>
      <c r="R2848" t="s">
        <v>7600</v>
      </c>
      <c r="S2848" s="5">
        <v>173.94</v>
      </c>
      <c r="T2848">
        <v>3</v>
      </c>
      <c r="U2848">
        <v>0</v>
      </c>
      <c r="V2848">
        <v>13.91519999999999</v>
      </c>
      <c r="W2848">
        <v>6.78</v>
      </c>
      <c r="X2848" t="s">
        <v>64</v>
      </c>
      <c r="Y2848" t="s">
        <v>6996</v>
      </c>
      <c r="Z2848">
        <v>2013</v>
      </c>
      <c r="AA2848" s="6">
        <f>(Orders[[#This Row],[Sales]]*Orders[[#This Row],[Quantity]])-Orders[[#This Row],[Discount]]</f>
        <v>521.81999999999994</v>
      </c>
    </row>
    <row r="2849" spans="1:27" ht="16.5" x14ac:dyDescent="0.3">
      <c r="A2849">
        <v>32133</v>
      </c>
      <c r="B2849" t="s">
        <v>7601</v>
      </c>
      <c r="C2849" s="1">
        <v>40794</v>
      </c>
      <c r="D2849" s="1">
        <v>40799</v>
      </c>
      <c r="E2849" t="s">
        <v>28</v>
      </c>
      <c r="F2849" t="s">
        <v>1483</v>
      </c>
      <c r="G2849" t="s">
        <v>1484</v>
      </c>
      <c r="H2849" t="s">
        <v>31</v>
      </c>
      <c r="I2849" t="s">
        <v>2195</v>
      </c>
      <c r="J2849" t="s">
        <v>171</v>
      </c>
      <c r="K2849" t="s">
        <v>34</v>
      </c>
      <c r="L2849">
        <v>75701</v>
      </c>
      <c r="M2849" t="s">
        <v>35</v>
      </c>
      <c r="N2849" t="s">
        <v>48</v>
      </c>
      <c r="O2849" t="s">
        <v>2285</v>
      </c>
      <c r="P2849" t="s">
        <v>50</v>
      </c>
      <c r="Q2849" t="s">
        <v>51</v>
      </c>
      <c r="R2849" t="s">
        <v>2286</v>
      </c>
      <c r="S2849" s="5">
        <v>51.183999999999983</v>
      </c>
      <c r="T2849">
        <v>4</v>
      </c>
      <c r="U2849">
        <v>0.8</v>
      </c>
      <c r="V2849">
        <v>-79.335199999999986</v>
      </c>
      <c r="W2849">
        <v>6.74</v>
      </c>
      <c r="X2849" t="s">
        <v>64</v>
      </c>
      <c r="Y2849" t="s">
        <v>6996</v>
      </c>
      <c r="Z2849">
        <v>2011</v>
      </c>
      <c r="AA2849" s="6">
        <f>(Orders[[#This Row],[Sales]]*Orders[[#This Row],[Quantity]])-Orders[[#This Row],[Discount]]</f>
        <v>203.93599999999992</v>
      </c>
    </row>
    <row r="2850" spans="1:27" ht="16.5" x14ac:dyDescent="0.3">
      <c r="A2850">
        <v>38600</v>
      </c>
      <c r="B2850" t="s">
        <v>7602</v>
      </c>
      <c r="C2850" s="1">
        <v>41887</v>
      </c>
      <c r="D2850" s="1">
        <v>41891</v>
      </c>
      <c r="E2850" t="s">
        <v>66</v>
      </c>
      <c r="F2850" t="s">
        <v>6961</v>
      </c>
      <c r="G2850" t="s">
        <v>6962</v>
      </c>
      <c r="H2850" t="s">
        <v>31</v>
      </c>
      <c r="I2850" t="s">
        <v>4983</v>
      </c>
      <c r="J2850" t="s">
        <v>389</v>
      </c>
      <c r="K2850" t="s">
        <v>34</v>
      </c>
      <c r="L2850">
        <v>33437</v>
      </c>
      <c r="M2850" t="s">
        <v>35</v>
      </c>
      <c r="N2850" t="s">
        <v>36</v>
      </c>
      <c r="O2850" t="s">
        <v>3431</v>
      </c>
      <c r="P2850" t="s">
        <v>38</v>
      </c>
      <c r="Q2850" t="s">
        <v>98</v>
      </c>
      <c r="R2850" t="s">
        <v>3432</v>
      </c>
      <c r="S2850" s="5">
        <v>97.184000000000012</v>
      </c>
      <c r="T2850">
        <v>2</v>
      </c>
      <c r="U2850">
        <v>0.2</v>
      </c>
      <c r="V2850">
        <v>6.0740000000000016</v>
      </c>
      <c r="W2850">
        <v>6.73</v>
      </c>
      <c r="X2850" t="s">
        <v>64</v>
      </c>
      <c r="Y2850" t="s">
        <v>6996</v>
      </c>
      <c r="Z2850">
        <v>2014</v>
      </c>
      <c r="AA2850" s="6">
        <f>(Orders[[#This Row],[Sales]]*Orders[[#This Row],[Quantity]])-Orders[[#This Row],[Discount]]</f>
        <v>194.16800000000003</v>
      </c>
    </row>
    <row r="2851" spans="1:27" ht="16.5" x14ac:dyDescent="0.3">
      <c r="A2851">
        <v>41269</v>
      </c>
      <c r="B2851" t="s">
        <v>7603</v>
      </c>
      <c r="C2851" s="1">
        <v>41529</v>
      </c>
      <c r="D2851" s="1">
        <v>41535</v>
      </c>
      <c r="E2851" t="s">
        <v>66</v>
      </c>
      <c r="F2851" t="s">
        <v>6585</v>
      </c>
      <c r="G2851" t="s">
        <v>6586</v>
      </c>
      <c r="H2851" t="s">
        <v>31</v>
      </c>
      <c r="I2851" t="s">
        <v>869</v>
      </c>
      <c r="J2851" t="s">
        <v>171</v>
      </c>
      <c r="K2851" t="s">
        <v>34</v>
      </c>
      <c r="L2851">
        <v>77041</v>
      </c>
      <c r="M2851" t="s">
        <v>35</v>
      </c>
      <c r="N2851" t="s">
        <v>48</v>
      </c>
      <c r="O2851" t="s">
        <v>1254</v>
      </c>
      <c r="P2851" t="s">
        <v>50</v>
      </c>
      <c r="Q2851" t="s">
        <v>372</v>
      </c>
      <c r="R2851" t="s">
        <v>1255</v>
      </c>
      <c r="S2851" s="5">
        <v>99.567999999999998</v>
      </c>
      <c r="T2851">
        <v>2</v>
      </c>
      <c r="U2851">
        <v>0.2</v>
      </c>
      <c r="V2851">
        <v>33.604199999999992</v>
      </c>
      <c r="W2851">
        <v>6.69</v>
      </c>
      <c r="X2851" t="s">
        <v>64</v>
      </c>
      <c r="Y2851" t="s">
        <v>6996</v>
      </c>
      <c r="Z2851">
        <v>2013</v>
      </c>
      <c r="AA2851" s="6">
        <f>(Orders[[#This Row],[Sales]]*Orders[[#This Row],[Quantity]])-Orders[[#This Row],[Discount]]</f>
        <v>198.93600000000001</v>
      </c>
    </row>
    <row r="2852" spans="1:27" ht="16.5" x14ac:dyDescent="0.3">
      <c r="A2852">
        <v>32704</v>
      </c>
      <c r="B2852" t="s">
        <v>7604</v>
      </c>
      <c r="C2852" s="1">
        <v>41520</v>
      </c>
      <c r="D2852" s="1">
        <v>41524</v>
      </c>
      <c r="E2852" t="s">
        <v>66</v>
      </c>
      <c r="F2852" t="s">
        <v>1795</v>
      </c>
      <c r="G2852" t="s">
        <v>1796</v>
      </c>
      <c r="H2852" t="s">
        <v>31</v>
      </c>
      <c r="I2852" t="s">
        <v>232</v>
      </c>
      <c r="J2852" t="s">
        <v>233</v>
      </c>
      <c r="K2852" t="s">
        <v>34</v>
      </c>
      <c r="L2852">
        <v>10024</v>
      </c>
      <c r="M2852" t="s">
        <v>35</v>
      </c>
      <c r="N2852" t="s">
        <v>87</v>
      </c>
      <c r="O2852" t="s">
        <v>1367</v>
      </c>
      <c r="P2852" t="s">
        <v>50</v>
      </c>
      <c r="Q2852" t="s">
        <v>788</v>
      </c>
      <c r="R2852" t="s">
        <v>1368</v>
      </c>
      <c r="S2852" s="5">
        <v>75.48</v>
      </c>
      <c r="T2852">
        <v>2</v>
      </c>
      <c r="U2852">
        <v>0</v>
      </c>
      <c r="V2852">
        <v>19.6248</v>
      </c>
      <c r="W2852">
        <v>6.68</v>
      </c>
      <c r="X2852" t="s">
        <v>64</v>
      </c>
      <c r="Y2852" t="s">
        <v>6996</v>
      </c>
      <c r="Z2852">
        <v>2013</v>
      </c>
      <c r="AA2852" s="6">
        <f>(Orders[[#This Row],[Sales]]*Orders[[#This Row],[Quantity]])-Orders[[#This Row],[Discount]]</f>
        <v>150.96</v>
      </c>
    </row>
    <row r="2853" spans="1:27" ht="16.5" x14ac:dyDescent="0.3">
      <c r="A2853">
        <v>32678</v>
      </c>
      <c r="B2853" t="s">
        <v>7605</v>
      </c>
      <c r="C2853" s="1">
        <v>41521</v>
      </c>
      <c r="D2853" s="1">
        <v>41527</v>
      </c>
      <c r="E2853" t="s">
        <v>66</v>
      </c>
      <c r="F2853" t="s">
        <v>1218</v>
      </c>
      <c r="G2853" t="s">
        <v>1219</v>
      </c>
      <c r="H2853" t="s">
        <v>94</v>
      </c>
      <c r="I2853" t="s">
        <v>117</v>
      </c>
      <c r="J2853" t="s">
        <v>118</v>
      </c>
      <c r="K2853" t="s">
        <v>34</v>
      </c>
      <c r="L2853">
        <v>60505</v>
      </c>
      <c r="M2853" t="s">
        <v>35</v>
      </c>
      <c r="N2853" t="s">
        <v>48</v>
      </c>
      <c r="O2853" t="s">
        <v>7529</v>
      </c>
      <c r="P2853" t="s">
        <v>38</v>
      </c>
      <c r="Q2853" t="s">
        <v>270</v>
      </c>
      <c r="R2853" t="s">
        <v>7530</v>
      </c>
      <c r="S2853" s="5">
        <v>83.951999999999998</v>
      </c>
      <c r="T2853">
        <v>3</v>
      </c>
      <c r="U2853">
        <v>0.6</v>
      </c>
      <c r="V2853">
        <v>-90.24839999999999</v>
      </c>
      <c r="W2853">
        <v>6.65</v>
      </c>
      <c r="X2853" t="s">
        <v>64</v>
      </c>
      <c r="Y2853" t="s">
        <v>6996</v>
      </c>
      <c r="Z2853">
        <v>2013</v>
      </c>
      <c r="AA2853" s="6">
        <f>(Orders[[#This Row],[Sales]]*Orders[[#This Row],[Quantity]])-Orders[[#This Row],[Discount]]</f>
        <v>251.256</v>
      </c>
    </row>
    <row r="2854" spans="1:27" ht="16.5" x14ac:dyDescent="0.3">
      <c r="A2854">
        <v>39529</v>
      </c>
      <c r="B2854" t="s">
        <v>7606</v>
      </c>
      <c r="C2854" s="1">
        <v>40808</v>
      </c>
      <c r="D2854" s="1">
        <v>40814</v>
      </c>
      <c r="E2854" t="s">
        <v>66</v>
      </c>
      <c r="F2854" t="s">
        <v>1351</v>
      </c>
      <c r="G2854" t="s">
        <v>1352</v>
      </c>
      <c r="H2854" t="s">
        <v>31</v>
      </c>
      <c r="I2854" t="s">
        <v>466</v>
      </c>
      <c r="J2854" t="s">
        <v>104</v>
      </c>
      <c r="K2854" t="s">
        <v>34</v>
      </c>
      <c r="L2854">
        <v>95123</v>
      </c>
      <c r="M2854" t="s">
        <v>35</v>
      </c>
      <c r="N2854" t="s">
        <v>105</v>
      </c>
      <c r="O2854" t="s">
        <v>366</v>
      </c>
      <c r="P2854" t="s">
        <v>50</v>
      </c>
      <c r="Q2854" t="s">
        <v>112</v>
      </c>
      <c r="R2854" t="s">
        <v>367</v>
      </c>
      <c r="S2854" s="5">
        <v>169.45</v>
      </c>
      <c r="T2854">
        <v>5</v>
      </c>
      <c r="U2854">
        <v>0</v>
      </c>
      <c r="V2854">
        <v>42.362499999999997</v>
      </c>
      <c r="W2854">
        <v>6.61</v>
      </c>
      <c r="X2854" t="s">
        <v>64</v>
      </c>
      <c r="Y2854" t="s">
        <v>6996</v>
      </c>
      <c r="Z2854">
        <v>2011</v>
      </c>
      <c r="AA2854" s="6">
        <f>(Orders[[#This Row],[Sales]]*Orders[[#This Row],[Quantity]])-Orders[[#This Row],[Discount]]</f>
        <v>847.25</v>
      </c>
    </row>
    <row r="2855" spans="1:27" ht="16.5" x14ac:dyDescent="0.3">
      <c r="A2855">
        <v>36725</v>
      </c>
      <c r="B2855" t="s">
        <v>7607</v>
      </c>
      <c r="C2855" s="1">
        <v>41520</v>
      </c>
      <c r="D2855" s="1">
        <v>41522</v>
      </c>
      <c r="E2855" t="s">
        <v>55</v>
      </c>
      <c r="F2855" t="s">
        <v>225</v>
      </c>
      <c r="G2855" t="s">
        <v>226</v>
      </c>
      <c r="H2855" t="s">
        <v>94</v>
      </c>
      <c r="I2855" t="s">
        <v>103</v>
      </c>
      <c r="J2855" t="s">
        <v>104</v>
      </c>
      <c r="K2855" t="s">
        <v>34</v>
      </c>
      <c r="L2855">
        <v>94122</v>
      </c>
      <c r="M2855" t="s">
        <v>35</v>
      </c>
      <c r="N2855" t="s">
        <v>105</v>
      </c>
      <c r="O2855" t="s">
        <v>7608</v>
      </c>
      <c r="P2855" t="s">
        <v>50</v>
      </c>
      <c r="Q2855" t="s">
        <v>112</v>
      </c>
      <c r="R2855" t="s">
        <v>7609</v>
      </c>
      <c r="S2855" s="5">
        <v>46.53</v>
      </c>
      <c r="T2855">
        <v>3</v>
      </c>
      <c r="U2855">
        <v>0</v>
      </c>
      <c r="V2855">
        <v>12.097799999999999</v>
      </c>
      <c r="W2855">
        <v>6.54</v>
      </c>
      <c r="X2855" t="s">
        <v>53</v>
      </c>
      <c r="Y2855" t="s">
        <v>6996</v>
      </c>
      <c r="Z2855">
        <v>2013</v>
      </c>
      <c r="AA2855" s="6">
        <f>(Orders[[#This Row],[Sales]]*Orders[[#This Row],[Quantity]])-Orders[[#This Row],[Discount]]</f>
        <v>139.59</v>
      </c>
    </row>
    <row r="2856" spans="1:27" ht="16.5" x14ac:dyDescent="0.3">
      <c r="A2856">
        <v>37155</v>
      </c>
      <c r="B2856" t="s">
        <v>7610</v>
      </c>
      <c r="C2856" s="1">
        <v>41886</v>
      </c>
      <c r="D2856" s="1">
        <v>41890</v>
      </c>
      <c r="E2856" t="s">
        <v>28</v>
      </c>
      <c r="F2856" t="s">
        <v>2898</v>
      </c>
      <c r="G2856" t="s">
        <v>2899</v>
      </c>
      <c r="H2856" t="s">
        <v>31</v>
      </c>
      <c r="I2856" t="s">
        <v>32</v>
      </c>
      <c r="J2856" t="s">
        <v>104</v>
      </c>
      <c r="K2856" t="s">
        <v>34</v>
      </c>
      <c r="L2856">
        <v>94521</v>
      </c>
      <c r="M2856" t="s">
        <v>35</v>
      </c>
      <c r="N2856" t="s">
        <v>105</v>
      </c>
      <c r="O2856" t="s">
        <v>1829</v>
      </c>
      <c r="P2856" t="s">
        <v>38</v>
      </c>
      <c r="Q2856" t="s">
        <v>173</v>
      </c>
      <c r="R2856" t="s">
        <v>1830</v>
      </c>
      <c r="S2856" s="5">
        <v>239.666</v>
      </c>
      <c r="T2856">
        <v>2</v>
      </c>
      <c r="U2856">
        <v>0.15</v>
      </c>
      <c r="V2856">
        <v>14.098000000000001</v>
      </c>
      <c r="W2856">
        <v>6.46</v>
      </c>
      <c r="X2856" t="s">
        <v>64</v>
      </c>
      <c r="Y2856" t="s">
        <v>6996</v>
      </c>
      <c r="Z2856">
        <v>2014</v>
      </c>
      <c r="AA2856" s="6">
        <f>(Orders[[#This Row],[Sales]]*Orders[[#This Row],[Quantity]])-Orders[[#This Row],[Discount]]</f>
        <v>479.18200000000002</v>
      </c>
    </row>
    <row r="2857" spans="1:27" ht="16.5" x14ac:dyDescent="0.3">
      <c r="A2857">
        <v>32852</v>
      </c>
      <c r="B2857" t="s">
        <v>7611</v>
      </c>
      <c r="C2857" s="1">
        <v>41887</v>
      </c>
      <c r="D2857" s="1">
        <v>41891</v>
      </c>
      <c r="E2857" t="s">
        <v>66</v>
      </c>
      <c r="F2857" t="s">
        <v>802</v>
      </c>
      <c r="G2857" t="s">
        <v>803</v>
      </c>
      <c r="H2857" t="s">
        <v>31</v>
      </c>
      <c r="I2857" t="s">
        <v>442</v>
      </c>
      <c r="J2857" t="s">
        <v>233</v>
      </c>
      <c r="K2857" t="s">
        <v>34</v>
      </c>
      <c r="L2857">
        <v>11561</v>
      </c>
      <c r="M2857" t="s">
        <v>35</v>
      </c>
      <c r="N2857" t="s">
        <v>87</v>
      </c>
      <c r="O2857" t="s">
        <v>2478</v>
      </c>
      <c r="P2857" t="s">
        <v>61</v>
      </c>
      <c r="Q2857" t="s">
        <v>294</v>
      </c>
      <c r="R2857" t="s">
        <v>2479</v>
      </c>
      <c r="S2857" s="5">
        <v>91.96</v>
      </c>
      <c r="T2857">
        <v>4</v>
      </c>
      <c r="U2857">
        <v>0</v>
      </c>
      <c r="V2857">
        <v>39.5428</v>
      </c>
      <c r="W2857">
        <v>6.44</v>
      </c>
      <c r="X2857" t="s">
        <v>64</v>
      </c>
      <c r="Y2857" t="s">
        <v>6996</v>
      </c>
      <c r="Z2857">
        <v>2014</v>
      </c>
      <c r="AA2857" s="6">
        <f>(Orders[[#This Row],[Sales]]*Orders[[#This Row],[Quantity]])-Orders[[#This Row],[Discount]]</f>
        <v>367.84</v>
      </c>
    </row>
    <row r="2858" spans="1:27" ht="16.5" x14ac:dyDescent="0.3">
      <c r="A2858">
        <v>36893</v>
      </c>
      <c r="B2858" t="s">
        <v>7612</v>
      </c>
      <c r="C2858" s="1">
        <v>41177</v>
      </c>
      <c r="D2858" s="1">
        <v>41181</v>
      </c>
      <c r="E2858" t="s">
        <v>66</v>
      </c>
      <c r="F2858" t="s">
        <v>3100</v>
      </c>
      <c r="G2858" t="s">
        <v>3101</v>
      </c>
      <c r="H2858" t="s">
        <v>31</v>
      </c>
      <c r="I2858" t="s">
        <v>32</v>
      </c>
      <c r="J2858" t="s">
        <v>530</v>
      </c>
      <c r="K2858" t="s">
        <v>34</v>
      </c>
      <c r="L2858">
        <v>3301</v>
      </c>
      <c r="M2858" t="s">
        <v>35</v>
      </c>
      <c r="N2858" t="s">
        <v>87</v>
      </c>
      <c r="O2858" t="s">
        <v>2575</v>
      </c>
      <c r="P2858" t="s">
        <v>50</v>
      </c>
      <c r="Q2858" t="s">
        <v>51</v>
      </c>
      <c r="R2858" t="s">
        <v>2576</v>
      </c>
      <c r="S2858" s="5">
        <v>68.62</v>
      </c>
      <c r="T2858">
        <v>2</v>
      </c>
      <c r="U2858">
        <v>0</v>
      </c>
      <c r="V2858">
        <v>32.251399999999997</v>
      </c>
      <c r="W2858">
        <v>6.27</v>
      </c>
      <c r="X2858" t="s">
        <v>64</v>
      </c>
      <c r="Y2858" t="s">
        <v>6996</v>
      </c>
      <c r="Z2858">
        <v>2012</v>
      </c>
      <c r="AA2858" s="6">
        <f>(Orders[[#This Row],[Sales]]*Orders[[#This Row],[Quantity]])-Orders[[#This Row],[Discount]]</f>
        <v>137.24</v>
      </c>
    </row>
    <row r="2859" spans="1:27" ht="16.5" x14ac:dyDescent="0.3">
      <c r="A2859">
        <v>34581</v>
      </c>
      <c r="B2859" t="s">
        <v>7613</v>
      </c>
      <c r="C2859" s="1">
        <v>40798</v>
      </c>
      <c r="D2859" s="1">
        <v>40803</v>
      </c>
      <c r="E2859" t="s">
        <v>66</v>
      </c>
      <c r="F2859" t="s">
        <v>4310</v>
      </c>
      <c r="G2859" t="s">
        <v>4311</v>
      </c>
      <c r="H2859" t="s">
        <v>31</v>
      </c>
      <c r="I2859" t="s">
        <v>321</v>
      </c>
      <c r="J2859" t="s">
        <v>250</v>
      </c>
      <c r="K2859" t="s">
        <v>34</v>
      </c>
      <c r="L2859">
        <v>45014</v>
      </c>
      <c r="M2859" t="s">
        <v>35</v>
      </c>
      <c r="N2859" t="s">
        <v>87</v>
      </c>
      <c r="O2859" t="s">
        <v>7503</v>
      </c>
      <c r="P2859" t="s">
        <v>50</v>
      </c>
      <c r="Q2859" t="s">
        <v>51</v>
      </c>
      <c r="R2859" t="s">
        <v>7504</v>
      </c>
      <c r="S2859" s="5">
        <v>63.924000000000007</v>
      </c>
      <c r="T2859">
        <v>7</v>
      </c>
      <c r="U2859">
        <v>0.7</v>
      </c>
      <c r="V2859">
        <v>-46.877600000000001</v>
      </c>
      <c r="W2859">
        <v>6.25</v>
      </c>
      <c r="X2859" t="s">
        <v>64</v>
      </c>
      <c r="Y2859" t="s">
        <v>6996</v>
      </c>
      <c r="Z2859">
        <v>2011</v>
      </c>
      <c r="AA2859" s="6">
        <f>(Orders[[#This Row],[Sales]]*Orders[[#This Row],[Quantity]])-Orders[[#This Row],[Discount]]</f>
        <v>446.76800000000009</v>
      </c>
    </row>
    <row r="2860" spans="1:27" ht="16.5" x14ac:dyDescent="0.3">
      <c r="A2860">
        <v>33793</v>
      </c>
      <c r="B2860" t="s">
        <v>7614</v>
      </c>
      <c r="C2860" s="1">
        <v>41178</v>
      </c>
      <c r="D2860" s="1">
        <v>41183</v>
      </c>
      <c r="E2860" t="s">
        <v>66</v>
      </c>
      <c r="F2860" t="s">
        <v>3241</v>
      </c>
      <c r="G2860" t="s">
        <v>3242</v>
      </c>
      <c r="H2860" t="s">
        <v>94</v>
      </c>
      <c r="I2860" t="s">
        <v>157</v>
      </c>
      <c r="J2860" t="s">
        <v>104</v>
      </c>
      <c r="K2860" t="s">
        <v>34</v>
      </c>
      <c r="L2860">
        <v>92037</v>
      </c>
      <c r="M2860" t="s">
        <v>35</v>
      </c>
      <c r="N2860" t="s">
        <v>105</v>
      </c>
      <c r="O2860" t="s">
        <v>7290</v>
      </c>
      <c r="P2860" t="s">
        <v>50</v>
      </c>
      <c r="Q2860" t="s">
        <v>112</v>
      </c>
      <c r="R2860" t="s">
        <v>7291</v>
      </c>
      <c r="S2860" s="5">
        <v>64.17</v>
      </c>
      <c r="T2860">
        <v>3</v>
      </c>
      <c r="U2860">
        <v>0</v>
      </c>
      <c r="V2860">
        <v>18.609300000000001</v>
      </c>
      <c r="W2860">
        <v>6.21</v>
      </c>
      <c r="X2860" t="s">
        <v>64</v>
      </c>
      <c r="Y2860" t="s">
        <v>6996</v>
      </c>
      <c r="Z2860">
        <v>2012</v>
      </c>
      <c r="AA2860" s="6">
        <f>(Orders[[#This Row],[Sales]]*Orders[[#This Row],[Quantity]])-Orders[[#This Row],[Discount]]</f>
        <v>192.51</v>
      </c>
    </row>
    <row r="2861" spans="1:27" ht="16.5" x14ac:dyDescent="0.3">
      <c r="A2861">
        <v>39028</v>
      </c>
      <c r="B2861" t="s">
        <v>7615</v>
      </c>
      <c r="C2861" s="1">
        <v>41901</v>
      </c>
      <c r="D2861" s="1">
        <v>41904</v>
      </c>
      <c r="E2861" t="s">
        <v>55</v>
      </c>
      <c r="F2861" t="s">
        <v>2359</v>
      </c>
      <c r="G2861" t="s">
        <v>2360</v>
      </c>
      <c r="H2861" t="s">
        <v>94</v>
      </c>
      <c r="I2861" t="s">
        <v>170</v>
      </c>
      <c r="J2861" t="s">
        <v>171</v>
      </c>
      <c r="K2861" t="s">
        <v>34</v>
      </c>
      <c r="L2861">
        <v>75220</v>
      </c>
      <c r="M2861" t="s">
        <v>35</v>
      </c>
      <c r="N2861" t="s">
        <v>48</v>
      </c>
      <c r="O2861" t="s">
        <v>7573</v>
      </c>
      <c r="P2861" t="s">
        <v>50</v>
      </c>
      <c r="Q2861" t="s">
        <v>372</v>
      </c>
      <c r="R2861" t="s">
        <v>7574</v>
      </c>
      <c r="S2861" s="5">
        <v>114.848</v>
      </c>
      <c r="T2861">
        <v>4</v>
      </c>
      <c r="U2861">
        <v>0.2</v>
      </c>
      <c r="V2861">
        <v>35.889999999999993</v>
      </c>
      <c r="W2861">
        <v>6.15</v>
      </c>
      <c r="X2861" t="s">
        <v>64</v>
      </c>
      <c r="Y2861" t="s">
        <v>6996</v>
      </c>
      <c r="Z2861">
        <v>2014</v>
      </c>
      <c r="AA2861" s="6">
        <f>(Orders[[#This Row],[Sales]]*Orders[[#This Row],[Quantity]])-Orders[[#This Row],[Discount]]</f>
        <v>459.19200000000001</v>
      </c>
    </row>
    <row r="2862" spans="1:27" ht="16.5" x14ac:dyDescent="0.3">
      <c r="A2862">
        <v>36842</v>
      </c>
      <c r="B2862" t="s">
        <v>7616</v>
      </c>
      <c r="C2862" s="1">
        <v>41905</v>
      </c>
      <c r="D2862" s="1">
        <v>41909</v>
      </c>
      <c r="E2862" t="s">
        <v>66</v>
      </c>
      <c r="F2862" t="s">
        <v>2718</v>
      </c>
      <c r="G2862" t="s">
        <v>2719</v>
      </c>
      <c r="H2862" t="s">
        <v>94</v>
      </c>
      <c r="I2862" t="s">
        <v>32</v>
      </c>
      <c r="J2862" t="s">
        <v>530</v>
      </c>
      <c r="K2862" t="s">
        <v>34</v>
      </c>
      <c r="L2862">
        <v>3301</v>
      </c>
      <c r="M2862" t="s">
        <v>35</v>
      </c>
      <c r="N2862" t="s">
        <v>87</v>
      </c>
      <c r="O2862" t="s">
        <v>7617</v>
      </c>
      <c r="P2862" t="s">
        <v>50</v>
      </c>
      <c r="Q2862" t="s">
        <v>112</v>
      </c>
      <c r="R2862" t="s">
        <v>7618</v>
      </c>
      <c r="S2862" s="5">
        <v>67.400000000000006</v>
      </c>
      <c r="T2862">
        <v>5</v>
      </c>
      <c r="U2862">
        <v>0</v>
      </c>
      <c r="V2862">
        <v>17.524000000000001</v>
      </c>
      <c r="W2862">
        <v>6.11</v>
      </c>
      <c r="X2862" t="s">
        <v>64</v>
      </c>
      <c r="Y2862" t="s">
        <v>6996</v>
      </c>
      <c r="Z2862">
        <v>2014</v>
      </c>
      <c r="AA2862" s="6">
        <f>(Orders[[#This Row],[Sales]]*Orders[[#This Row],[Quantity]])-Orders[[#This Row],[Discount]]</f>
        <v>337</v>
      </c>
    </row>
    <row r="2863" spans="1:27" ht="16.5" x14ac:dyDescent="0.3">
      <c r="A2863">
        <v>35559</v>
      </c>
      <c r="B2863" t="s">
        <v>7619</v>
      </c>
      <c r="C2863" s="1">
        <v>41904</v>
      </c>
      <c r="D2863" s="1">
        <v>41908</v>
      </c>
      <c r="E2863" t="s">
        <v>66</v>
      </c>
      <c r="F2863" t="s">
        <v>1928</v>
      </c>
      <c r="G2863" t="s">
        <v>1929</v>
      </c>
      <c r="H2863" t="s">
        <v>31</v>
      </c>
      <c r="I2863" t="s">
        <v>69</v>
      </c>
      <c r="J2863" t="s">
        <v>70</v>
      </c>
      <c r="K2863" t="s">
        <v>34</v>
      </c>
      <c r="L2863">
        <v>31907</v>
      </c>
      <c r="M2863" t="s">
        <v>35</v>
      </c>
      <c r="N2863" t="s">
        <v>36</v>
      </c>
      <c r="O2863" t="s">
        <v>2402</v>
      </c>
      <c r="P2863" t="s">
        <v>50</v>
      </c>
      <c r="Q2863" t="s">
        <v>89</v>
      </c>
      <c r="R2863" t="s">
        <v>2403</v>
      </c>
      <c r="S2863" s="5">
        <v>80.48</v>
      </c>
      <c r="T2863">
        <v>1</v>
      </c>
      <c r="U2863">
        <v>0</v>
      </c>
      <c r="V2863">
        <v>24.143999999999998</v>
      </c>
      <c r="W2863">
        <v>6.1</v>
      </c>
      <c r="X2863" t="s">
        <v>64</v>
      </c>
      <c r="Y2863" t="s">
        <v>6996</v>
      </c>
      <c r="Z2863">
        <v>2014</v>
      </c>
      <c r="AA2863" s="6">
        <f>(Orders[[#This Row],[Sales]]*Orders[[#This Row],[Quantity]])-Orders[[#This Row],[Discount]]</f>
        <v>80.48</v>
      </c>
    </row>
    <row r="2864" spans="1:27" ht="16.5" x14ac:dyDescent="0.3">
      <c r="A2864">
        <v>40898</v>
      </c>
      <c r="B2864" t="s">
        <v>7620</v>
      </c>
      <c r="C2864" s="1">
        <v>41522</v>
      </c>
      <c r="D2864" s="1">
        <v>41527</v>
      </c>
      <c r="E2864" t="s">
        <v>66</v>
      </c>
      <c r="F2864" t="s">
        <v>1016</v>
      </c>
      <c r="G2864" t="s">
        <v>1017</v>
      </c>
      <c r="H2864" t="s">
        <v>31</v>
      </c>
      <c r="I2864" t="s">
        <v>220</v>
      </c>
      <c r="J2864" t="s">
        <v>221</v>
      </c>
      <c r="K2864" t="s">
        <v>34</v>
      </c>
      <c r="L2864">
        <v>72401</v>
      </c>
      <c r="M2864" t="s">
        <v>35</v>
      </c>
      <c r="N2864" t="s">
        <v>36</v>
      </c>
      <c r="O2864" t="s">
        <v>7621</v>
      </c>
      <c r="P2864" t="s">
        <v>50</v>
      </c>
      <c r="Q2864" t="s">
        <v>416</v>
      </c>
      <c r="R2864" t="s">
        <v>7622</v>
      </c>
      <c r="S2864" s="5">
        <v>239.5</v>
      </c>
      <c r="T2864">
        <v>5</v>
      </c>
      <c r="U2864">
        <v>0</v>
      </c>
      <c r="V2864">
        <v>114.96</v>
      </c>
      <c r="W2864">
        <v>6.04</v>
      </c>
      <c r="X2864" t="s">
        <v>64</v>
      </c>
      <c r="Y2864" t="s">
        <v>6996</v>
      </c>
      <c r="Z2864">
        <v>2013</v>
      </c>
      <c r="AA2864" s="6">
        <f>(Orders[[#This Row],[Sales]]*Orders[[#This Row],[Quantity]])-Orders[[#This Row],[Discount]]</f>
        <v>1197.5</v>
      </c>
    </row>
    <row r="2865" spans="1:27" ht="16.5" x14ac:dyDescent="0.3">
      <c r="A2865">
        <v>32915</v>
      </c>
      <c r="B2865" t="s">
        <v>7623</v>
      </c>
      <c r="C2865" s="1">
        <v>41528</v>
      </c>
      <c r="D2865" s="1">
        <v>41532</v>
      </c>
      <c r="E2865" t="s">
        <v>28</v>
      </c>
      <c r="F2865" t="s">
        <v>3350</v>
      </c>
      <c r="G2865" t="s">
        <v>3351</v>
      </c>
      <c r="H2865" t="s">
        <v>94</v>
      </c>
      <c r="I2865" t="s">
        <v>232</v>
      </c>
      <c r="J2865" t="s">
        <v>233</v>
      </c>
      <c r="K2865" t="s">
        <v>34</v>
      </c>
      <c r="L2865">
        <v>10011</v>
      </c>
      <c r="M2865" t="s">
        <v>35</v>
      </c>
      <c r="N2865" t="s">
        <v>87</v>
      </c>
      <c r="O2865" t="s">
        <v>7593</v>
      </c>
      <c r="P2865" t="s">
        <v>50</v>
      </c>
      <c r="Q2865" t="s">
        <v>112</v>
      </c>
      <c r="R2865" t="s">
        <v>7594</v>
      </c>
      <c r="S2865" s="5">
        <v>59.48</v>
      </c>
      <c r="T2865">
        <v>2</v>
      </c>
      <c r="U2865">
        <v>0</v>
      </c>
      <c r="V2865">
        <v>8.9220000000000041</v>
      </c>
      <c r="W2865">
        <v>5.9</v>
      </c>
      <c r="X2865" t="s">
        <v>53</v>
      </c>
      <c r="Y2865" t="s">
        <v>6996</v>
      </c>
      <c r="Z2865">
        <v>2013</v>
      </c>
      <c r="AA2865" s="6">
        <f>(Orders[[#This Row],[Sales]]*Orders[[#This Row],[Quantity]])-Orders[[#This Row],[Discount]]</f>
        <v>118.96</v>
      </c>
    </row>
    <row r="2866" spans="1:27" ht="16.5" x14ac:dyDescent="0.3">
      <c r="A2866">
        <v>39733</v>
      </c>
      <c r="B2866" t="s">
        <v>7624</v>
      </c>
      <c r="C2866" s="1">
        <v>41172</v>
      </c>
      <c r="D2866" s="1">
        <v>41178</v>
      </c>
      <c r="E2866" t="s">
        <v>66</v>
      </c>
      <c r="F2866" t="s">
        <v>3510</v>
      </c>
      <c r="G2866" t="s">
        <v>3511</v>
      </c>
      <c r="H2866" t="s">
        <v>31</v>
      </c>
      <c r="I2866" t="s">
        <v>761</v>
      </c>
      <c r="J2866" t="s">
        <v>436</v>
      </c>
      <c r="K2866" t="s">
        <v>34</v>
      </c>
      <c r="L2866">
        <v>89115</v>
      </c>
      <c r="M2866" t="s">
        <v>35</v>
      </c>
      <c r="N2866" t="s">
        <v>105</v>
      </c>
      <c r="O2866" t="s">
        <v>5743</v>
      </c>
      <c r="P2866" t="s">
        <v>50</v>
      </c>
      <c r="Q2866" t="s">
        <v>51</v>
      </c>
      <c r="R2866" t="s">
        <v>5744</v>
      </c>
      <c r="S2866" s="5">
        <v>45.584000000000003</v>
      </c>
      <c r="T2866">
        <v>11</v>
      </c>
      <c r="U2866">
        <v>0.2</v>
      </c>
      <c r="V2866">
        <v>16.5242</v>
      </c>
      <c r="W2866">
        <v>5.9</v>
      </c>
      <c r="X2866" t="s">
        <v>272</v>
      </c>
      <c r="Y2866" t="s">
        <v>6996</v>
      </c>
      <c r="Z2866">
        <v>2012</v>
      </c>
      <c r="AA2866" s="6">
        <f>(Orders[[#This Row],[Sales]]*Orders[[#This Row],[Quantity]])-Orders[[#This Row],[Discount]]</f>
        <v>501.22400000000005</v>
      </c>
    </row>
    <row r="2867" spans="1:27" ht="16.5" x14ac:dyDescent="0.3">
      <c r="A2867">
        <v>35726</v>
      </c>
      <c r="B2867" t="s">
        <v>7625</v>
      </c>
      <c r="C2867" s="1">
        <v>41897</v>
      </c>
      <c r="D2867" s="1">
        <v>41897</v>
      </c>
      <c r="E2867" t="s">
        <v>303</v>
      </c>
      <c r="F2867" t="s">
        <v>2142</v>
      </c>
      <c r="G2867" t="s">
        <v>2143</v>
      </c>
      <c r="H2867" t="s">
        <v>31</v>
      </c>
      <c r="I2867" t="s">
        <v>4078</v>
      </c>
      <c r="J2867" t="s">
        <v>350</v>
      </c>
      <c r="K2867" t="s">
        <v>34</v>
      </c>
      <c r="L2867">
        <v>7050</v>
      </c>
      <c r="M2867" t="s">
        <v>35</v>
      </c>
      <c r="N2867" t="s">
        <v>87</v>
      </c>
      <c r="O2867" t="s">
        <v>4604</v>
      </c>
      <c r="P2867" t="s">
        <v>50</v>
      </c>
      <c r="Q2867" t="s">
        <v>788</v>
      </c>
      <c r="R2867" t="s">
        <v>4605</v>
      </c>
      <c r="S2867" s="5">
        <v>70.949999999999989</v>
      </c>
      <c r="T2867">
        <v>3</v>
      </c>
      <c r="U2867">
        <v>0</v>
      </c>
      <c r="V2867">
        <v>18.446999999999999</v>
      </c>
      <c r="W2867">
        <v>5.88</v>
      </c>
      <c r="X2867" t="s">
        <v>53</v>
      </c>
      <c r="Y2867" t="s">
        <v>6996</v>
      </c>
      <c r="Z2867">
        <v>2014</v>
      </c>
      <c r="AA2867" s="6">
        <f>(Orders[[#This Row],[Sales]]*Orders[[#This Row],[Quantity]])-Orders[[#This Row],[Discount]]</f>
        <v>212.84999999999997</v>
      </c>
    </row>
    <row r="2868" spans="1:27" ht="16.5" x14ac:dyDescent="0.3">
      <c r="A2868">
        <v>36480</v>
      </c>
      <c r="B2868" t="s">
        <v>7626</v>
      </c>
      <c r="C2868" s="1">
        <v>41907</v>
      </c>
      <c r="D2868" s="1">
        <v>41910</v>
      </c>
      <c r="E2868" t="s">
        <v>55</v>
      </c>
      <c r="F2868" t="s">
        <v>267</v>
      </c>
      <c r="G2868" t="s">
        <v>268</v>
      </c>
      <c r="H2868" t="s">
        <v>31</v>
      </c>
      <c r="I2868" t="s">
        <v>69</v>
      </c>
      <c r="J2868" t="s">
        <v>70</v>
      </c>
      <c r="K2868" t="s">
        <v>34</v>
      </c>
      <c r="L2868">
        <v>31907</v>
      </c>
      <c r="M2868" t="s">
        <v>35</v>
      </c>
      <c r="N2868" t="s">
        <v>36</v>
      </c>
      <c r="O2868" t="s">
        <v>7627</v>
      </c>
      <c r="P2868" t="s">
        <v>50</v>
      </c>
      <c r="Q2868" t="s">
        <v>112</v>
      </c>
      <c r="R2868" t="s">
        <v>7628</v>
      </c>
      <c r="S2868" s="5">
        <v>40.29</v>
      </c>
      <c r="T2868">
        <v>3</v>
      </c>
      <c r="U2868">
        <v>0</v>
      </c>
      <c r="V2868">
        <v>10.0725</v>
      </c>
      <c r="W2868">
        <v>5.87</v>
      </c>
      <c r="X2868" t="s">
        <v>53</v>
      </c>
      <c r="Y2868" t="s">
        <v>6996</v>
      </c>
      <c r="Z2868">
        <v>2014</v>
      </c>
      <c r="AA2868" s="6">
        <f>(Orders[[#This Row],[Sales]]*Orders[[#This Row],[Quantity]])-Orders[[#This Row],[Discount]]</f>
        <v>120.87</v>
      </c>
    </row>
    <row r="2869" spans="1:27" ht="16.5" x14ac:dyDescent="0.3">
      <c r="A2869">
        <v>36512</v>
      </c>
      <c r="B2869" t="s">
        <v>7629</v>
      </c>
      <c r="C2869" s="1">
        <v>41544</v>
      </c>
      <c r="D2869" s="1">
        <v>41544</v>
      </c>
      <c r="E2869" t="s">
        <v>303</v>
      </c>
      <c r="F2869" t="s">
        <v>5618</v>
      </c>
      <c r="G2869" t="s">
        <v>5619</v>
      </c>
      <c r="H2869" t="s">
        <v>31</v>
      </c>
      <c r="I2869" t="s">
        <v>7392</v>
      </c>
      <c r="J2869" t="s">
        <v>104</v>
      </c>
      <c r="K2869" t="s">
        <v>34</v>
      </c>
      <c r="L2869">
        <v>92374</v>
      </c>
      <c r="M2869" t="s">
        <v>35</v>
      </c>
      <c r="N2869" t="s">
        <v>105</v>
      </c>
      <c r="O2869" t="s">
        <v>6929</v>
      </c>
      <c r="P2869" t="s">
        <v>50</v>
      </c>
      <c r="Q2869" t="s">
        <v>416</v>
      </c>
      <c r="R2869" t="s">
        <v>6930</v>
      </c>
      <c r="S2869" s="5">
        <v>29.9</v>
      </c>
      <c r="T2869">
        <v>5</v>
      </c>
      <c r="U2869">
        <v>0</v>
      </c>
      <c r="V2869">
        <v>13.455</v>
      </c>
      <c r="W2869">
        <v>5.84</v>
      </c>
      <c r="X2869" t="s">
        <v>64</v>
      </c>
      <c r="Y2869" t="s">
        <v>6996</v>
      </c>
      <c r="Z2869">
        <v>2013</v>
      </c>
      <c r="AA2869" s="6">
        <f>(Orders[[#This Row],[Sales]]*Orders[[#This Row],[Quantity]])-Orders[[#This Row],[Discount]]</f>
        <v>149.5</v>
      </c>
    </row>
    <row r="2870" spans="1:27" ht="16.5" x14ac:dyDescent="0.3">
      <c r="A2870">
        <v>34377</v>
      </c>
      <c r="B2870" t="s">
        <v>7630</v>
      </c>
      <c r="C2870" s="1">
        <v>41887</v>
      </c>
      <c r="D2870" s="1">
        <v>41888</v>
      </c>
      <c r="E2870" t="s">
        <v>55</v>
      </c>
      <c r="F2870" t="s">
        <v>7084</v>
      </c>
      <c r="G2870" t="s">
        <v>7085</v>
      </c>
      <c r="H2870" t="s">
        <v>94</v>
      </c>
      <c r="I2870" t="s">
        <v>2472</v>
      </c>
      <c r="J2870" t="s">
        <v>104</v>
      </c>
      <c r="K2870" t="s">
        <v>34</v>
      </c>
      <c r="L2870">
        <v>92307</v>
      </c>
      <c r="M2870" t="s">
        <v>35</v>
      </c>
      <c r="N2870" t="s">
        <v>105</v>
      </c>
      <c r="O2870" t="s">
        <v>1440</v>
      </c>
      <c r="P2870" t="s">
        <v>61</v>
      </c>
      <c r="Q2870" t="s">
        <v>72</v>
      </c>
      <c r="R2870" t="s">
        <v>1441</v>
      </c>
      <c r="S2870" s="5">
        <v>43.176000000000002</v>
      </c>
      <c r="T2870">
        <v>3</v>
      </c>
      <c r="U2870">
        <v>0.2</v>
      </c>
      <c r="V2870">
        <v>15.111599999999999</v>
      </c>
      <c r="W2870">
        <v>5.8</v>
      </c>
      <c r="X2870" t="s">
        <v>64</v>
      </c>
      <c r="Y2870" t="s">
        <v>6996</v>
      </c>
      <c r="Z2870">
        <v>2014</v>
      </c>
      <c r="AA2870" s="6">
        <f>(Orders[[#This Row],[Sales]]*Orders[[#This Row],[Quantity]])-Orders[[#This Row],[Discount]]</f>
        <v>129.32800000000003</v>
      </c>
    </row>
    <row r="2871" spans="1:27" ht="16.5" x14ac:dyDescent="0.3">
      <c r="A2871">
        <v>40337</v>
      </c>
      <c r="B2871" t="s">
        <v>7631</v>
      </c>
      <c r="C2871" s="1">
        <v>40805</v>
      </c>
      <c r="D2871" s="1">
        <v>40810</v>
      </c>
      <c r="E2871" t="s">
        <v>66</v>
      </c>
      <c r="F2871" t="s">
        <v>1242</v>
      </c>
      <c r="G2871" t="s">
        <v>1243</v>
      </c>
      <c r="H2871" t="s">
        <v>58</v>
      </c>
      <c r="I2871" t="s">
        <v>3621</v>
      </c>
      <c r="J2871" t="s">
        <v>396</v>
      </c>
      <c r="K2871" t="s">
        <v>34</v>
      </c>
      <c r="L2871">
        <v>85224</v>
      </c>
      <c r="M2871" t="s">
        <v>35</v>
      </c>
      <c r="N2871" t="s">
        <v>105</v>
      </c>
      <c r="O2871" t="s">
        <v>6000</v>
      </c>
      <c r="P2871" t="s">
        <v>38</v>
      </c>
      <c r="Q2871" t="s">
        <v>39</v>
      </c>
      <c r="R2871" t="s">
        <v>6001</v>
      </c>
      <c r="S2871" s="5">
        <v>73.915000000000006</v>
      </c>
      <c r="T2871">
        <v>1</v>
      </c>
      <c r="U2871">
        <v>0.5</v>
      </c>
      <c r="V2871">
        <v>-45.827300000000008</v>
      </c>
      <c r="W2871">
        <v>5.68</v>
      </c>
      <c r="X2871" t="s">
        <v>64</v>
      </c>
      <c r="Y2871" t="s">
        <v>6996</v>
      </c>
      <c r="Z2871">
        <v>2011</v>
      </c>
      <c r="AA2871" s="6">
        <f>(Orders[[#This Row],[Sales]]*Orders[[#This Row],[Quantity]])-Orders[[#This Row],[Discount]]</f>
        <v>73.415000000000006</v>
      </c>
    </row>
    <row r="2872" spans="1:27" ht="16.5" x14ac:dyDescent="0.3">
      <c r="A2872">
        <v>34746</v>
      </c>
      <c r="B2872" t="s">
        <v>7632</v>
      </c>
      <c r="C2872" s="1">
        <v>40794</v>
      </c>
      <c r="D2872" s="1">
        <v>40800</v>
      </c>
      <c r="E2872" t="s">
        <v>66</v>
      </c>
      <c r="F2872" t="s">
        <v>713</v>
      </c>
      <c r="G2872" t="s">
        <v>714</v>
      </c>
      <c r="H2872" t="s">
        <v>94</v>
      </c>
      <c r="I2872" t="s">
        <v>103</v>
      </c>
      <c r="J2872" t="s">
        <v>104</v>
      </c>
      <c r="K2872" t="s">
        <v>34</v>
      </c>
      <c r="L2872">
        <v>94110</v>
      </c>
      <c r="M2872" t="s">
        <v>35</v>
      </c>
      <c r="N2872" t="s">
        <v>105</v>
      </c>
      <c r="O2872" t="s">
        <v>1381</v>
      </c>
      <c r="P2872" t="s">
        <v>50</v>
      </c>
      <c r="Q2872" t="s">
        <v>89</v>
      </c>
      <c r="R2872" t="s">
        <v>1382</v>
      </c>
      <c r="S2872" s="5">
        <v>56.65</v>
      </c>
      <c r="T2872">
        <v>5</v>
      </c>
      <c r="U2872">
        <v>0</v>
      </c>
      <c r="V2872">
        <v>24.359500000000001</v>
      </c>
      <c r="W2872">
        <v>5.59</v>
      </c>
      <c r="X2872" t="s">
        <v>64</v>
      </c>
      <c r="Y2872" t="s">
        <v>6996</v>
      </c>
      <c r="Z2872">
        <v>2011</v>
      </c>
      <c r="AA2872" s="6">
        <f>(Orders[[#This Row],[Sales]]*Orders[[#This Row],[Quantity]])-Orders[[#This Row],[Discount]]</f>
        <v>283.25</v>
      </c>
    </row>
    <row r="2873" spans="1:27" ht="16.5" x14ac:dyDescent="0.3">
      <c r="A2873">
        <v>34654</v>
      </c>
      <c r="B2873" t="s">
        <v>7633</v>
      </c>
      <c r="C2873" s="1">
        <v>41890</v>
      </c>
      <c r="D2873" s="1">
        <v>41896</v>
      </c>
      <c r="E2873" t="s">
        <v>66</v>
      </c>
      <c r="F2873" t="s">
        <v>1921</v>
      </c>
      <c r="G2873" t="s">
        <v>1922</v>
      </c>
      <c r="H2873" t="s">
        <v>94</v>
      </c>
      <c r="I2873" t="s">
        <v>661</v>
      </c>
      <c r="J2873" t="s">
        <v>118</v>
      </c>
      <c r="K2873" t="s">
        <v>34</v>
      </c>
      <c r="L2873">
        <v>60610</v>
      </c>
      <c r="M2873" t="s">
        <v>35</v>
      </c>
      <c r="N2873" t="s">
        <v>48</v>
      </c>
      <c r="O2873" t="s">
        <v>5749</v>
      </c>
      <c r="P2873" t="s">
        <v>50</v>
      </c>
      <c r="Q2873" t="s">
        <v>416</v>
      </c>
      <c r="R2873" t="s">
        <v>959</v>
      </c>
      <c r="S2873" s="5">
        <v>73.007999999999996</v>
      </c>
      <c r="T2873">
        <v>9</v>
      </c>
      <c r="U2873">
        <v>0.2</v>
      </c>
      <c r="V2873">
        <v>26.46540000000001</v>
      </c>
      <c r="W2873">
        <v>5.54</v>
      </c>
      <c r="X2873" t="s">
        <v>64</v>
      </c>
      <c r="Y2873" t="s">
        <v>6996</v>
      </c>
      <c r="Z2873">
        <v>2014</v>
      </c>
      <c r="AA2873" s="6">
        <f>(Orders[[#This Row],[Sales]]*Orders[[#This Row],[Quantity]])-Orders[[#This Row],[Discount]]</f>
        <v>656.87199999999996</v>
      </c>
    </row>
    <row r="2874" spans="1:27" ht="16.5" x14ac:dyDescent="0.3">
      <c r="A2874">
        <v>36903</v>
      </c>
      <c r="B2874" t="s">
        <v>7634</v>
      </c>
      <c r="C2874" s="1">
        <v>41538</v>
      </c>
      <c r="D2874" s="1">
        <v>41543</v>
      </c>
      <c r="E2874" t="s">
        <v>66</v>
      </c>
      <c r="F2874" t="s">
        <v>1896</v>
      </c>
      <c r="G2874" t="s">
        <v>1897</v>
      </c>
      <c r="H2874" t="s">
        <v>58</v>
      </c>
      <c r="I2874" t="s">
        <v>2574</v>
      </c>
      <c r="J2874" t="s">
        <v>33</v>
      </c>
      <c r="K2874" t="s">
        <v>34</v>
      </c>
      <c r="L2874">
        <v>27405</v>
      </c>
      <c r="M2874" t="s">
        <v>35</v>
      </c>
      <c r="N2874" t="s">
        <v>36</v>
      </c>
      <c r="O2874" t="s">
        <v>2247</v>
      </c>
      <c r="P2874" t="s">
        <v>38</v>
      </c>
      <c r="Q2874" t="s">
        <v>98</v>
      </c>
      <c r="R2874" t="s">
        <v>2248</v>
      </c>
      <c r="S2874" s="5">
        <v>98.391999999999996</v>
      </c>
      <c r="T2874">
        <v>1</v>
      </c>
      <c r="U2874">
        <v>0.2</v>
      </c>
      <c r="V2874">
        <v>-11.069100000000009</v>
      </c>
      <c r="W2874">
        <v>5.5</v>
      </c>
      <c r="X2874" t="s">
        <v>64</v>
      </c>
      <c r="Y2874" t="s">
        <v>6996</v>
      </c>
      <c r="Z2874">
        <v>2013</v>
      </c>
      <c r="AA2874" s="6">
        <f>(Orders[[#This Row],[Sales]]*Orders[[#This Row],[Quantity]])-Orders[[#This Row],[Discount]]</f>
        <v>98.191999999999993</v>
      </c>
    </row>
    <row r="2875" spans="1:27" ht="16.5" x14ac:dyDescent="0.3">
      <c r="A2875">
        <v>35785</v>
      </c>
      <c r="B2875" t="s">
        <v>7635</v>
      </c>
      <c r="C2875" s="1">
        <v>41157</v>
      </c>
      <c r="D2875" s="1">
        <v>41163</v>
      </c>
      <c r="E2875" t="s">
        <v>66</v>
      </c>
      <c r="F2875" t="s">
        <v>3477</v>
      </c>
      <c r="G2875" t="s">
        <v>3478</v>
      </c>
      <c r="H2875" t="s">
        <v>94</v>
      </c>
      <c r="I2875" t="s">
        <v>869</v>
      </c>
      <c r="J2875" t="s">
        <v>171</v>
      </c>
      <c r="K2875" t="s">
        <v>34</v>
      </c>
      <c r="L2875">
        <v>77036</v>
      </c>
      <c r="M2875" t="s">
        <v>35</v>
      </c>
      <c r="N2875" t="s">
        <v>48</v>
      </c>
      <c r="O2875" t="s">
        <v>3795</v>
      </c>
      <c r="P2875" t="s">
        <v>50</v>
      </c>
      <c r="Q2875" t="s">
        <v>80</v>
      </c>
      <c r="R2875" t="s">
        <v>3796</v>
      </c>
      <c r="S2875" s="5">
        <v>69.12</v>
      </c>
      <c r="T2875">
        <v>9</v>
      </c>
      <c r="U2875">
        <v>0.2</v>
      </c>
      <c r="V2875">
        <v>-14.688000000000001</v>
      </c>
      <c r="W2875">
        <v>5.48</v>
      </c>
      <c r="X2875" t="s">
        <v>64</v>
      </c>
      <c r="Y2875" t="s">
        <v>6996</v>
      </c>
      <c r="Z2875">
        <v>2012</v>
      </c>
      <c r="AA2875" s="6">
        <f>(Orders[[#This Row],[Sales]]*Orders[[#This Row],[Quantity]])-Orders[[#This Row],[Discount]]</f>
        <v>621.88</v>
      </c>
    </row>
    <row r="2876" spans="1:27" ht="16.5" x14ac:dyDescent="0.3">
      <c r="A2876">
        <v>36282</v>
      </c>
      <c r="B2876" t="s">
        <v>7636</v>
      </c>
      <c r="C2876" s="1">
        <v>40789</v>
      </c>
      <c r="D2876" s="1">
        <v>40789</v>
      </c>
      <c r="E2876" t="s">
        <v>303</v>
      </c>
      <c r="F2876" t="s">
        <v>3631</v>
      </c>
      <c r="G2876" t="s">
        <v>3632</v>
      </c>
      <c r="H2876" t="s">
        <v>31</v>
      </c>
      <c r="I2876" t="s">
        <v>232</v>
      </c>
      <c r="J2876" t="s">
        <v>233</v>
      </c>
      <c r="K2876" t="s">
        <v>34</v>
      </c>
      <c r="L2876">
        <v>10009</v>
      </c>
      <c r="M2876" t="s">
        <v>35</v>
      </c>
      <c r="N2876" t="s">
        <v>87</v>
      </c>
      <c r="O2876" t="s">
        <v>2975</v>
      </c>
      <c r="P2876" t="s">
        <v>50</v>
      </c>
      <c r="Q2876" t="s">
        <v>773</v>
      </c>
      <c r="R2876" t="s">
        <v>2976</v>
      </c>
      <c r="S2876" s="5">
        <v>14.4</v>
      </c>
      <c r="T2876">
        <v>5</v>
      </c>
      <c r="U2876">
        <v>0</v>
      </c>
      <c r="V2876">
        <v>7.056</v>
      </c>
      <c r="W2876">
        <v>5.37</v>
      </c>
      <c r="X2876" t="s">
        <v>41</v>
      </c>
      <c r="Y2876" t="s">
        <v>6996</v>
      </c>
      <c r="Z2876">
        <v>2011</v>
      </c>
      <c r="AA2876" s="6">
        <f>(Orders[[#This Row],[Sales]]*Orders[[#This Row],[Quantity]])-Orders[[#This Row],[Discount]]</f>
        <v>72</v>
      </c>
    </row>
    <row r="2877" spans="1:27" ht="16.5" x14ac:dyDescent="0.3">
      <c r="A2877">
        <v>35358</v>
      </c>
      <c r="B2877" t="s">
        <v>7637</v>
      </c>
      <c r="C2877" s="1">
        <v>41169</v>
      </c>
      <c r="D2877" s="1">
        <v>41172</v>
      </c>
      <c r="E2877" t="s">
        <v>55</v>
      </c>
      <c r="F2877" t="s">
        <v>1078</v>
      </c>
      <c r="G2877" t="s">
        <v>1079</v>
      </c>
      <c r="H2877" t="s">
        <v>58</v>
      </c>
      <c r="I2877" t="s">
        <v>144</v>
      </c>
      <c r="J2877" t="s">
        <v>145</v>
      </c>
      <c r="K2877" t="s">
        <v>34</v>
      </c>
      <c r="L2877">
        <v>98105</v>
      </c>
      <c r="M2877" t="s">
        <v>35</v>
      </c>
      <c r="N2877" t="s">
        <v>105</v>
      </c>
      <c r="O2877" t="s">
        <v>7638</v>
      </c>
      <c r="P2877" t="s">
        <v>50</v>
      </c>
      <c r="Q2877" t="s">
        <v>51</v>
      </c>
      <c r="R2877" t="s">
        <v>7639</v>
      </c>
      <c r="S2877" s="5">
        <v>25.032</v>
      </c>
      <c r="T2877">
        <v>3</v>
      </c>
      <c r="U2877">
        <v>0.2</v>
      </c>
      <c r="V2877">
        <v>7.822499999999998</v>
      </c>
      <c r="W2877">
        <v>5.32</v>
      </c>
      <c r="X2877" t="s">
        <v>53</v>
      </c>
      <c r="Y2877" t="s">
        <v>6996</v>
      </c>
      <c r="Z2877">
        <v>2012</v>
      </c>
      <c r="AA2877" s="6">
        <f>(Orders[[#This Row],[Sales]]*Orders[[#This Row],[Quantity]])-Orders[[#This Row],[Discount]]</f>
        <v>74.896000000000001</v>
      </c>
    </row>
    <row r="2878" spans="1:27" ht="16.5" x14ac:dyDescent="0.3">
      <c r="A2878">
        <v>33628</v>
      </c>
      <c r="B2878" t="s">
        <v>7640</v>
      </c>
      <c r="C2878" s="1">
        <v>41542</v>
      </c>
      <c r="D2878" s="1">
        <v>41544</v>
      </c>
      <c r="E2878" t="s">
        <v>28</v>
      </c>
      <c r="F2878" t="s">
        <v>419</v>
      </c>
      <c r="G2878" t="s">
        <v>420</v>
      </c>
      <c r="H2878" t="s">
        <v>58</v>
      </c>
      <c r="I2878" t="s">
        <v>151</v>
      </c>
      <c r="J2878" t="s">
        <v>104</v>
      </c>
      <c r="K2878" t="s">
        <v>34</v>
      </c>
      <c r="L2878">
        <v>90004</v>
      </c>
      <c r="M2878" t="s">
        <v>35</v>
      </c>
      <c r="N2878" t="s">
        <v>105</v>
      </c>
      <c r="O2878" t="s">
        <v>2790</v>
      </c>
      <c r="P2878" t="s">
        <v>50</v>
      </c>
      <c r="Q2878" t="s">
        <v>416</v>
      </c>
      <c r="R2878" t="s">
        <v>2791</v>
      </c>
      <c r="S2878" s="5">
        <v>41.7</v>
      </c>
      <c r="T2878">
        <v>5</v>
      </c>
      <c r="U2878">
        <v>0</v>
      </c>
      <c r="V2878">
        <v>20.85</v>
      </c>
      <c r="W2878">
        <v>5.31</v>
      </c>
      <c r="X2878" t="s">
        <v>64</v>
      </c>
      <c r="Y2878" t="s">
        <v>6996</v>
      </c>
      <c r="Z2878">
        <v>2013</v>
      </c>
      <c r="AA2878" s="6">
        <f>(Orders[[#This Row],[Sales]]*Orders[[#This Row],[Quantity]])-Orders[[#This Row],[Discount]]</f>
        <v>208.5</v>
      </c>
    </row>
    <row r="2879" spans="1:27" ht="16.5" x14ac:dyDescent="0.3">
      <c r="A2879">
        <v>35532</v>
      </c>
      <c r="B2879" t="s">
        <v>7641</v>
      </c>
      <c r="C2879" s="1">
        <v>40807</v>
      </c>
      <c r="D2879" s="1">
        <v>40810</v>
      </c>
      <c r="E2879" t="s">
        <v>55</v>
      </c>
      <c r="F2879" t="s">
        <v>6526</v>
      </c>
      <c r="G2879" t="s">
        <v>6527</v>
      </c>
      <c r="H2879" t="s">
        <v>94</v>
      </c>
      <c r="I2879" t="s">
        <v>85</v>
      </c>
      <c r="J2879" t="s">
        <v>86</v>
      </c>
      <c r="K2879" t="s">
        <v>34</v>
      </c>
      <c r="L2879">
        <v>19143</v>
      </c>
      <c r="M2879" t="s">
        <v>35</v>
      </c>
      <c r="N2879" t="s">
        <v>87</v>
      </c>
      <c r="O2879" t="s">
        <v>1757</v>
      </c>
      <c r="P2879" t="s">
        <v>50</v>
      </c>
      <c r="Q2879" t="s">
        <v>773</v>
      </c>
      <c r="R2879" t="s">
        <v>959</v>
      </c>
      <c r="S2879" s="5">
        <v>20.808</v>
      </c>
      <c r="T2879">
        <v>9</v>
      </c>
      <c r="U2879">
        <v>0.2</v>
      </c>
      <c r="V2879">
        <v>7.0226999999999986</v>
      </c>
      <c r="W2879">
        <v>5.26</v>
      </c>
      <c r="X2879" t="s">
        <v>53</v>
      </c>
      <c r="Y2879" t="s">
        <v>6996</v>
      </c>
      <c r="Z2879">
        <v>2011</v>
      </c>
      <c r="AA2879" s="6">
        <f>(Orders[[#This Row],[Sales]]*Orders[[#This Row],[Quantity]])-Orders[[#This Row],[Discount]]</f>
        <v>187.072</v>
      </c>
    </row>
    <row r="2880" spans="1:27" ht="16.5" x14ac:dyDescent="0.3">
      <c r="A2880">
        <v>39216</v>
      </c>
      <c r="B2880" t="s">
        <v>7642</v>
      </c>
      <c r="C2880" s="1">
        <v>41898</v>
      </c>
      <c r="D2880" s="1">
        <v>41904</v>
      </c>
      <c r="E2880" t="s">
        <v>66</v>
      </c>
      <c r="F2880" t="s">
        <v>347</v>
      </c>
      <c r="G2880" t="s">
        <v>348</v>
      </c>
      <c r="H2880" t="s">
        <v>94</v>
      </c>
      <c r="I2880" t="s">
        <v>1040</v>
      </c>
      <c r="J2880" t="s">
        <v>322</v>
      </c>
      <c r="K2880" t="s">
        <v>34</v>
      </c>
      <c r="L2880">
        <v>6708</v>
      </c>
      <c r="M2880" t="s">
        <v>35</v>
      </c>
      <c r="N2880" t="s">
        <v>87</v>
      </c>
      <c r="O2880" t="s">
        <v>1710</v>
      </c>
      <c r="P2880" t="s">
        <v>50</v>
      </c>
      <c r="Q2880" t="s">
        <v>112</v>
      </c>
      <c r="R2880" t="s">
        <v>1711</v>
      </c>
      <c r="S2880" s="5">
        <v>38.619999999999997</v>
      </c>
      <c r="T2880">
        <v>2</v>
      </c>
      <c r="U2880">
        <v>0</v>
      </c>
      <c r="V2880">
        <v>10.813599999999999</v>
      </c>
      <c r="W2880">
        <v>5.18</v>
      </c>
      <c r="X2880" t="s">
        <v>272</v>
      </c>
      <c r="Y2880" t="s">
        <v>6996</v>
      </c>
      <c r="Z2880">
        <v>2014</v>
      </c>
      <c r="AA2880" s="6">
        <f>(Orders[[#This Row],[Sales]]*Orders[[#This Row],[Quantity]])-Orders[[#This Row],[Discount]]</f>
        <v>77.239999999999995</v>
      </c>
    </row>
    <row r="2881" spans="1:27" ht="16.5" x14ac:dyDescent="0.3">
      <c r="A2881">
        <v>41192</v>
      </c>
      <c r="B2881" t="s">
        <v>7643</v>
      </c>
      <c r="C2881" s="1">
        <v>40812</v>
      </c>
      <c r="D2881" s="1">
        <v>40817</v>
      </c>
      <c r="E2881" t="s">
        <v>66</v>
      </c>
      <c r="F2881" t="s">
        <v>230</v>
      </c>
      <c r="G2881" t="s">
        <v>231</v>
      </c>
      <c r="H2881" t="s">
        <v>31</v>
      </c>
      <c r="I2881" t="s">
        <v>661</v>
      </c>
      <c r="J2881" t="s">
        <v>118</v>
      </c>
      <c r="K2881" t="s">
        <v>34</v>
      </c>
      <c r="L2881">
        <v>60623</v>
      </c>
      <c r="M2881" t="s">
        <v>35</v>
      </c>
      <c r="N2881" t="s">
        <v>48</v>
      </c>
      <c r="O2881" t="s">
        <v>4601</v>
      </c>
      <c r="P2881" t="s">
        <v>61</v>
      </c>
      <c r="Q2881" t="s">
        <v>294</v>
      </c>
      <c r="R2881" t="s">
        <v>4602</v>
      </c>
      <c r="S2881" s="5">
        <v>153.82400000000001</v>
      </c>
      <c r="T2881">
        <v>11</v>
      </c>
      <c r="U2881">
        <v>0.2</v>
      </c>
      <c r="V2881">
        <v>38.456000000000003</v>
      </c>
      <c r="W2881">
        <v>5.16</v>
      </c>
      <c r="X2881" t="s">
        <v>64</v>
      </c>
      <c r="Y2881" t="s">
        <v>6996</v>
      </c>
      <c r="Z2881">
        <v>2011</v>
      </c>
      <c r="AA2881" s="6">
        <f>(Orders[[#This Row],[Sales]]*Orders[[#This Row],[Quantity]])-Orders[[#This Row],[Discount]]</f>
        <v>1691.864</v>
      </c>
    </row>
    <row r="2882" spans="1:27" ht="16.5" x14ac:dyDescent="0.3">
      <c r="A2882">
        <v>34839</v>
      </c>
      <c r="B2882" t="s">
        <v>7644</v>
      </c>
      <c r="C2882" s="1">
        <v>41536</v>
      </c>
      <c r="D2882" s="1">
        <v>41538</v>
      </c>
      <c r="E2882" t="s">
        <v>55</v>
      </c>
      <c r="F2882" t="s">
        <v>247</v>
      </c>
      <c r="G2882" t="s">
        <v>248</v>
      </c>
      <c r="H2882" t="s">
        <v>31</v>
      </c>
      <c r="I2882" t="s">
        <v>69</v>
      </c>
      <c r="J2882" t="s">
        <v>250</v>
      </c>
      <c r="K2882" t="s">
        <v>34</v>
      </c>
      <c r="L2882">
        <v>43229</v>
      </c>
      <c r="M2882" t="s">
        <v>35</v>
      </c>
      <c r="N2882" t="s">
        <v>87</v>
      </c>
      <c r="O2882" t="s">
        <v>2421</v>
      </c>
      <c r="P2882" t="s">
        <v>38</v>
      </c>
      <c r="Q2882" t="s">
        <v>98</v>
      </c>
      <c r="R2882" t="s">
        <v>2422</v>
      </c>
      <c r="S2882" s="5">
        <v>99.372</v>
      </c>
      <c r="T2882">
        <v>2</v>
      </c>
      <c r="U2882">
        <v>0.3</v>
      </c>
      <c r="V2882">
        <v>-7.0979999999999919</v>
      </c>
      <c r="W2882">
        <v>5.14</v>
      </c>
      <c r="X2882" t="s">
        <v>53</v>
      </c>
      <c r="Y2882" t="s">
        <v>6996</v>
      </c>
      <c r="Z2882">
        <v>2013</v>
      </c>
      <c r="AA2882" s="6">
        <f>(Orders[[#This Row],[Sales]]*Orders[[#This Row],[Quantity]])-Orders[[#This Row],[Discount]]</f>
        <v>198.44399999999999</v>
      </c>
    </row>
    <row r="2883" spans="1:27" ht="16.5" x14ac:dyDescent="0.3">
      <c r="A2883">
        <v>32599</v>
      </c>
      <c r="B2883" t="s">
        <v>7645</v>
      </c>
      <c r="C2883" s="1">
        <v>41171</v>
      </c>
      <c r="D2883" s="1">
        <v>41176</v>
      </c>
      <c r="E2883" t="s">
        <v>28</v>
      </c>
      <c r="F2883" t="s">
        <v>5630</v>
      </c>
      <c r="G2883" t="s">
        <v>5631</v>
      </c>
      <c r="H2883" t="s">
        <v>94</v>
      </c>
      <c r="I2883" t="s">
        <v>1292</v>
      </c>
      <c r="J2883" t="s">
        <v>495</v>
      </c>
      <c r="K2883" t="s">
        <v>34</v>
      </c>
      <c r="L2883">
        <v>22204</v>
      </c>
      <c r="M2883" t="s">
        <v>35</v>
      </c>
      <c r="N2883" t="s">
        <v>36</v>
      </c>
      <c r="O2883" t="s">
        <v>632</v>
      </c>
      <c r="P2883" t="s">
        <v>38</v>
      </c>
      <c r="Q2883" t="s">
        <v>173</v>
      </c>
      <c r="R2883" t="s">
        <v>633</v>
      </c>
      <c r="S2883" s="5">
        <v>61.96</v>
      </c>
      <c r="T2883">
        <v>2</v>
      </c>
      <c r="U2883">
        <v>0</v>
      </c>
      <c r="V2883">
        <v>4.3371999999999957</v>
      </c>
      <c r="W2883">
        <v>5.13</v>
      </c>
      <c r="X2883" t="s">
        <v>64</v>
      </c>
      <c r="Y2883" t="s">
        <v>6996</v>
      </c>
      <c r="Z2883">
        <v>2012</v>
      </c>
      <c r="AA2883" s="6">
        <f>(Orders[[#This Row],[Sales]]*Orders[[#This Row],[Quantity]])-Orders[[#This Row],[Discount]]</f>
        <v>123.92</v>
      </c>
    </row>
    <row r="2884" spans="1:27" ht="16.5" x14ac:dyDescent="0.3">
      <c r="A2884">
        <v>39038</v>
      </c>
      <c r="B2884" t="s">
        <v>7646</v>
      </c>
      <c r="C2884" s="1">
        <v>41176</v>
      </c>
      <c r="D2884" s="1">
        <v>41178</v>
      </c>
      <c r="E2884" t="s">
        <v>28</v>
      </c>
      <c r="F2884" t="s">
        <v>381</v>
      </c>
      <c r="G2884" t="s">
        <v>382</v>
      </c>
      <c r="H2884" t="s">
        <v>31</v>
      </c>
      <c r="I2884" t="s">
        <v>600</v>
      </c>
      <c r="J2884" t="s">
        <v>396</v>
      </c>
      <c r="K2884" t="s">
        <v>34</v>
      </c>
      <c r="L2884">
        <v>85705</v>
      </c>
      <c r="M2884" t="s">
        <v>35</v>
      </c>
      <c r="N2884" t="s">
        <v>105</v>
      </c>
      <c r="O2884" t="s">
        <v>3715</v>
      </c>
      <c r="P2884" t="s">
        <v>61</v>
      </c>
      <c r="Q2884" t="s">
        <v>72</v>
      </c>
      <c r="R2884" t="s">
        <v>3716</v>
      </c>
      <c r="S2884" s="5">
        <v>35.119999999999997</v>
      </c>
      <c r="T2884">
        <v>2</v>
      </c>
      <c r="U2884">
        <v>0.2</v>
      </c>
      <c r="V2884">
        <v>13.17</v>
      </c>
      <c r="W2884">
        <v>5.12</v>
      </c>
      <c r="X2884" t="s">
        <v>53</v>
      </c>
      <c r="Y2884" t="s">
        <v>6996</v>
      </c>
      <c r="Z2884">
        <v>2012</v>
      </c>
      <c r="AA2884" s="6">
        <f>(Orders[[#This Row],[Sales]]*Orders[[#This Row],[Quantity]])-Orders[[#This Row],[Discount]]</f>
        <v>70.039999999999992</v>
      </c>
    </row>
    <row r="2885" spans="1:27" ht="16.5" x14ac:dyDescent="0.3">
      <c r="A2885">
        <v>36448</v>
      </c>
      <c r="B2885" t="s">
        <v>7647</v>
      </c>
      <c r="C2885" s="1">
        <v>41908</v>
      </c>
      <c r="D2885" s="1">
        <v>41911</v>
      </c>
      <c r="E2885" t="s">
        <v>55</v>
      </c>
      <c r="F2885" t="s">
        <v>5626</v>
      </c>
      <c r="G2885" t="s">
        <v>5627</v>
      </c>
      <c r="H2885" t="s">
        <v>58</v>
      </c>
      <c r="I2885" t="s">
        <v>7648</v>
      </c>
      <c r="J2885" t="s">
        <v>164</v>
      </c>
      <c r="K2885" t="s">
        <v>34</v>
      </c>
      <c r="L2885">
        <v>59601</v>
      </c>
      <c r="M2885" t="s">
        <v>35</v>
      </c>
      <c r="N2885" t="s">
        <v>105</v>
      </c>
      <c r="O2885" t="s">
        <v>3007</v>
      </c>
      <c r="P2885" t="s">
        <v>50</v>
      </c>
      <c r="Q2885" t="s">
        <v>112</v>
      </c>
      <c r="R2885" t="s">
        <v>3008</v>
      </c>
      <c r="S2885" s="5">
        <v>39.900000000000013</v>
      </c>
      <c r="T2885">
        <v>5</v>
      </c>
      <c r="U2885">
        <v>0</v>
      </c>
      <c r="V2885">
        <v>10.374000000000001</v>
      </c>
      <c r="W2885">
        <v>5.1100000000000003</v>
      </c>
      <c r="X2885" t="s">
        <v>64</v>
      </c>
      <c r="Y2885" t="s">
        <v>6996</v>
      </c>
      <c r="Z2885">
        <v>2014</v>
      </c>
      <c r="AA2885" s="6">
        <f>(Orders[[#This Row],[Sales]]*Orders[[#This Row],[Quantity]])-Orders[[#This Row],[Discount]]</f>
        <v>199.50000000000006</v>
      </c>
    </row>
    <row r="2886" spans="1:27" ht="16.5" x14ac:dyDescent="0.3">
      <c r="A2886">
        <v>35911</v>
      </c>
      <c r="B2886" t="s">
        <v>7649</v>
      </c>
      <c r="C2886" s="1">
        <v>41523</v>
      </c>
      <c r="D2886" s="1">
        <v>41528</v>
      </c>
      <c r="E2886" t="s">
        <v>66</v>
      </c>
      <c r="F2886" t="s">
        <v>1446</v>
      </c>
      <c r="G2886" t="s">
        <v>1447</v>
      </c>
      <c r="H2886" t="s">
        <v>94</v>
      </c>
      <c r="I2886" t="s">
        <v>869</v>
      </c>
      <c r="J2886" t="s">
        <v>171</v>
      </c>
      <c r="K2886" t="s">
        <v>34</v>
      </c>
      <c r="L2886">
        <v>77070</v>
      </c>
      <c r="M2886" t="s">
        <v>35</v>
      </c>
      <c r="N2886" t="s">
        <v>48</v>
      </c>
      <c r="O2886" t="s">
        <v>7335</v>
      </c>
      <c r="P2886" t="s">
        <v>50</v>
      </c>
      <c r="Q2886" t="s">
        <v>89</v>
      </c>
      <c r="R2886" t="s">
        <v>7336</v>
      </c>
      <c r="S2886" s="5">
        <v>62.789999999999992</v>
      </c>
      <c r="T2886">
        <v>3</v>
      </c>
      <c r="U2886">
        <v>0.8</v>
      </c>
      <c r="V2886">
        <v>-166.39349999999999</v>
      </c>
      <c r="W2886">
        <v>4.9800000000000004</v>
      </c>
      <c r="X2886" t="s">
        <v>64</v>
      </c>
      <c r="Y2886" t="s">
        <v>6996</v>
      </c>
      <c r="Z2886">
        <v>2013</v>
      </c>
      <c r="AA2886" s="6">
        <f>(Orders[[#This Row],[Sales]]*Orders[[#This Row],[Quantity]])-Orders[[#This Row],[Discount]]</f>
        <v>187.56999999999996</v>
      </c>
    </row>
    <row r="2887" spans="1:27" ht="16.5" x14ac:dyDescent="0.3">
      <c r="A2887">
        <v>36436</v>
      </c>
      <c r="B2887" t="s">
        <v>7650</v>
      </c>
      <c r="C2887" s="1">
        <v>41912</v>
      </c>
      <c r="D2887" s="1">
        <v>41918</v>
      </c>
      <c r="E2887" t="s">
        <v>66</v>
      </c>
      <c r="F2887" t="s">
        <v>2924</v>
      </c>
      <c r="G2887" t="s">
        <v>2925</v>
      </c>
      <c r="H2887" t="s">
        <v>31</v>
      </c>
      <c r="I2887" t="s">
        <v>4352</v>
      </c>
      <c r="J2887" t="s">
        <v>233</v>
      </c>
      <c r="K2887" t="s">
        <v>34</v>
      </c>
      <c r="L2887">
        <v>10550</v>
      </c>
      <c r="M2887" t="s">
        <v>35</v>
      </c>
      <c r="N2887" t="s">
        <v>87</v>
      </c>
      <c r="O2887" t="s">
        <v>1727</v>
      </c>
      <c r="P2887" t="s">
        <v>50</v>
      </c>
      <c r="Q2887" t="s">
        <v>416</v>
      </c>
      <c r="R2887" t="s">
        <v>1728</v>
      </c>
      <c r="S2887" s="5">
        <v>51.55</v>
      </c>
      <c r="T2887">
        <v>5</v>
      </c>
      <c r="U2887">
        <v>0</v>
      </c>
      <c r="V2887">
        <v>24.2285</v>
      </c>
      <c r="W2887">
        <v>4.97</v>
      </c>
      <c r="X2887" t="s">
        <v>64</v>
      </c>
      <c r="Y2887" t="s">
        <v>6996</v>
      </c>
      <c r="Z2887">
        <v>2014</v>
      </c>
      <c r="AA2887" s="6">
        <f>(Orders[[#This Row],[Sales]]*Orders[[#This Row],[Quantity]])-Orders[[#This Row],[Discount]]</f>
        <v>257.75</v>
      </c>
    </row>
    <row r="2888" spans="1:27" ht="16.5" x14ac:dyDescent="0.3">
      <c r="A2888">
        <v>32194</v>
      </c>
      <c r="B2888" t="s">
        <v>7651</v>
      </c>
      <c r="C2888" s="1">
        <v>40795</v>
      </c>
      <c r="D2888" s="1">
        <v>40801</v>
      </c>
      <c r="E2888" t="s">
        <v>66</v>
      </c>
      <c r="F2888" t="s">
        <v>1600</v>
      </c>
      <c r="G2888" t="s">
        <v>1601</v>
      </c>
      <c r="H2888" t="s">
        <v>31</v>
      </c>
      <c r="I2888" t="s">
        <v>59</v>
      </c>
      <c r="J2888" t="s">
        <v>47</v>
      </c>
      <c r="K2888" t="s">
        <v>34</v>
      </c>
      <c r="L2888">
        <v>48227</v>
      </c>
      <c r="M2888" t="s">
        <v>35</v>
      </c>
      <c r="N2888" t="s">
        <v>48</v>
      </c>
      <c r="O2888" t="s">
        <v>5537</v>
      </c>
      <c r="P2888" t="s">
        <v>50</v>
      </c>
      <c r="Q2888" t="s">
        <v>773</v>
      </c>
      <c r="R2888" t="s">
        <v>5538</v>
      </c>
      <c r="S2888" s="5">
        <v>103.6</v>
      </c>
      <c r="T2888">
        <v>7</v>
      </c>
      <c r="U2888">
        <v>0</v>
      </c>
      <c r="V2888">
        <v>51.8</v>
      </c>
      <c r="W2888">
        <v>4.95</v>
      </c>
      <c r="X2888" t="s">
        <v>64</v>
      </c>
      <c r="Y2888" t="s">
        <v>6996</v>
      </c>
      <c r="Z2888">
        <v>2011</v>
      </c>
      <c r="AA2888" s="6">
        <f>(Orders[[#This Row],[Sales]]*Orders[[#This Row],[Quantity]])-Orders[[#This Row],[Discount]]</f>
        <v>725.19999999999993</v>
      </c>
    </row>
    <row r="2889" spans="1:27" ht="16.5" x14ac:dyDescent="0.3">
      <c r="A2889">
        <v>40103</v>
      </c>
      <c r="B2889" t="s">
        <v>7652</v>
      </c>
      <c r="C2889" s="1">
        <v>41530</v>
      </c>
      <c r="D2889" s="1">
        <v>41534</v>
      </c>
      <c r="E2889" t="s">
        <v>66</v>
      </c>
      <c r="F2889" t="s">
        <v>4478</v>
      </c>
      <c r="G2889" t="s">
        <v>4479</v>
      </c>
      <c r="H2889" t="s">
        <v>58</v>
      </c>
      <c r="I2889" t="s">
        <v>6766</v>
      </c>
      <c r="J2889" t="s">
        <v>233</v>
      </c>
      <c r="K2889" t="s">
        <v>34</v>
      </c>
      <c r="L2889">
        <v>13501</v>
      </c>
      <c r="M2889" t="s">
        <v>35</v>
      </c>
      <c r="N2889" t="s">
        <v>87</v>
      </c>
      <c r="O2889" t="s">
        <v>2563</v>
      </c>
      <c r="P2889" t="s">
        <v>38</v>
      </c>
      <c r="Q2889" t="s">
        <v>270</v>
      </c>
      <c r="R2889" t="s">
        <v>2564</v>
      </c>
      <c r="S2889" s="5">
        <v>40.479999999999997</v>
      </c>
      <c r="T2889">
        <v>2</v>
      </c>
      <c r="U2889">
        <v>0</v>
      </c>
      <c r="V2889">
        <v>14.572800000000001</v>
      </c>
      <c r="W2889">
        <v>4.95</v>
      </c>
      <c r="X2889" t="s">
        <v>53</v>
      </c>
      <c r="Y2889" t="s">
        <v>6996</v>
      </c>
      <c r="Z2889">
        <v>2013</v>
      </c>
      <c r="AA2889" s="6">
        <f>(Orders[[#This Row],[Sales]]*Orders[[#This Row],[Quantity]])-Orders[[#This Row],[Discount]]</f>
        <v>80.959999999999994</v>
      </c>
    </row>
    <row r="2890" spans="1:27" ht="16.5" x14ac:dyDescent="0.3">
      <c r="A2890">
        <v>34527</v>
      </c>
      <c r="B2890" t="s">
        <v>7653</v>
      </c>
      <c r="C2890" s="1">
        <v>41884</v>
      </c>
      <c r="D2890" s="1">
        <v>41888</v>
      </c>
      <c r="E2890" t="s">
        <v>28</v>
      </c>
      <c r="F2890" t="s">
        <v>2630</v>
      </c>
      <c r="G2890" t="s">
        <v>2631</v>
      </c>
      <c r="H2890" t="s">
        <v>31</v>
      </c>
      <c r="I2890" t="s">
        <v>232</v>
      </c>
      <c r="J2890" t="s">
        <v>233</v>
      </c>
      <c r="K2890" t="s">
        <v>34</v>
      </c>
      <c r="L2890">
        <v>10009</v>
      </c>
      <c r="M2890" t="s">
        <v>35</v>
      </c>
      <c r="N2890" t="s">
        <v>87</v>
      </c>
      <c r="O2890" t="s">
        <v>7654</v>
      </c>
      <c r="P2890" t="s">
        <v>38</v>
      </c>
      <c r="Q2890" t="s">
        <v>270</v>
      </c>
      <c r="R2890" t="s">
        <v>7655</v>
      </c>
      <c r="S2890" s="5">
        <v>114.9</v>
      </c>
      <c r="T2890">
        <v>5</v>
      </c>
      <c r="U2890">
        <v>0</v>
      </c>
      <c r="V2890">
        <v>39.066000000000003</v>
      </c>
      <c r="W2890">
        <v>4.91</v>
      </c>
      <c r="X2890" t="s">
        <v>64</v>
      </c>
      <c r="Y2890" t="s">
        <v>6996</v>
      </c>
      <c r="Z2890">
        <v>2014</v>
      </c>
      <c r="AA2890" s="6">
        <f>(Orders[[#This Row],[Sales]]*Orders[[#This Row],[Quantity]])-Orders[[#This Row],[Discount]]</f>
        <v>574.5</v>
      </c>
    </row>
    <row r="2891" spans="1:27" ht="16.5" x14ac:dyDescent="0.3">
      <c r="A2891">
        <v>34474</v>
      </c>
      <c r="B2891" t="s">
        <v>7656</v>
      </c>
      <c r="C2891" s="1">
        <v>41893</v>
      </c>
      <c r="D2891" s="1">
        <v>41893</v>
      </c>
      <c r="E2891" t="s">
        <v>303</v>
      </c>
      <c r="F2891" t="s">
        <v>2578</v>
      </c>
      <c r="G2891" t="s">
        <v>2579</v>
      </c>
      <c r="H2891" t="s">
        <v>31</v>
      </c>
      <c r="I2891" t="s">
        <v>232</v>
      </c>
      <c r="J2891" t="s">
        <v>233</v>
      </c>
      <c r="K2891" t="s">
        <v>34</v>
      </c>
      <c r="L2891">
        <v>10024</v>
      </c>
      <c r="M2891" t="s">
        <v>35</v>
      </c>
      <c r="N2891" t="s">
        <v>87</v>
      </c>
      <c r="O2891" t="s">
        <v>4912</v>
      </c>
      <c r="P2891" t="s">
        <v>50</v>
      </c>
      <c r="Q2891" t="s">
        <v>416</v>
      </c>
      <c r="R2891" t="s">
        <v>4913</v>
      </c>
      <c r="S2891" s="5">
        <v>18.760000000000002</v>
      </c>
      <c r="T2891">
        <v>2</v>
      </c>
      <c r="U2891">
        <v>0</v>
      </c>
      <c r="V2891">
        <v>9.0048000000000012</v>
      </c>
      <c r="W2891">
        <v>4.88</v>
      </c>
      <c r="X2891" t="s">
        <v>53</v>
      </c>
      <c r="Y2891" t="s">
        <v>6996</v>
      </c>
      <c r="Z2891">
        <v>2014</v>
      </c>
      <c r="AA2891" s="6">
        <f>(Orders[[#This Row],[Sales]]*Orders[[#This Row],[Quantity]])-Orders[[#This Row],[Discount]]</f>
        <v>37.520000000000003</v>
      </c>
    </row>
    <row r="2892" spans="1:27" ht="16.5" x14ac:dyDescent="0.3">
      <c r="A2892">
        <v>35690</v>
      </c>
      <c r="B2892" t="s">
        <v>7657</v>
      </c>
      <c r="C2892" s="1">
        <v>41526</v>
      </c>
      <c r="D2892" s="1">
        <v>41530</v>
      </c>
      <c r="E2892" t="s">
        <v>66</v>
      </c>
      <c r="F2892" t="s">
        <v>647</v>
      </c>
      <c r="G2892" t="s">
        <v>648</v>
      </c>
      <c r="H2892" t="s">
        <v>58</v>
      </c>
      <c r="I2892" t="s">
        <v>170</v>
      </c>
      <c r="J2892" t="s">
        <v>171</v>
      </c>
      <c r="K2892" t="s">
        <v>34</v>
      </c>
      <c r="L2892">
        <v>75081</v>
      </c>
      <c r="M2892" t="s">
        <v>35</v>
      </c>
      <c r="N2892" t="s">
        <v>48</v>
      </c>
      <c r="O2892" t="s">
        <v>7658</v>
      </c>
      <c r="P2892" t="s">
        <v>61</v>
      </c>
      <c r="Q2892" t="s">
        <v>72</v>
      </c>
      <c r="R2892" t="s">
        <v>7659</v>
      </c>
      <c r="S2892" s="5">
        <v>59.960000000000008</v>
      </c>
      <c r="T2892">
        <v>5</v>
      </c>
      <c r="U2892">
        <v>0.2</v>
      </c>
      <c r="V2892">
        <v>21.735499999999998</v>
      </c>
      <c r="W2892">
        <v>4.8499999999999996</v>
      </c>
      <c r="X2892" t="s">
        <v>64</v>
      </c>
      <c r="Y2892" t="s">
        <v>6996</v>
      </c>
      <c r="Z2892">
        <v>2013</v>
      </c>
      <c r="AA2892" s="6">
        <f>(Orders[[#This Row],[Sales]]*Orders[[#This Row],[Quantity]])-Orders[[#This Row],[Discount]]</f>
        <v>299.60000000000008</v>
      </c>
    </row>
    <row r="2893" spans="1:27" ht="16.5" x14ac:dyDescent="0.3">
      <c r="A2893">
        <v>37747</v>
      </c>
      <c r="B2893" t="s">
        <v>7660</v>
      </c>
      <c r="C2893" s="1">
        <v>41177</v>
      </c>
      <c r="D2893" s="1">
        <v>41181</v>
      </c>
      <c r="E2893" t="s">
        <v>66</v>
      </c>
      <c r="F2893" t="s">
        <v>297</v>
      </c>
      <c r="G2893" t="s">
        <v>298</v>
      </c>
      <c r="H2893" t="s">
        <v>31</v>
      </c>
      <c r="I2893" t="s">
        <v>3950</v>
      </c>
      <c r="J2893" t="s">
        <v>322</v>
      </c>
      <c r="K2893" t="s">
        <v>34</v>
      </c>
      <c r="L2893">
        <v>6450</v>
      </c>
      <c r="M2893" t="s">
        <v>35</v>
      </c>
      <c r="N2893" t="s">
        <v>87</v>
      </c>
      <c r="O2893" t="s">
        <v>7444</v>
      </c>
      <c r="P2893" t="s">
        <v>50</v>
      </c>
      <c r="Q2893" t="s">
        <v>416</v>
      </c>
      <c r="R2893" t="s">
        <v>7445</v>
      </c>
      <c r="S2893" s="5">
        <v>45.68</v>
      </c>
      <c r="T2893">
        <v>2</v>
      </c>
      <c r="U2893">
        <v>0</v>
      </c>
      <c r="V2893">
        <v>21.012799999999999</v>
      </c>
      <c r="W2893">
        <v>4.8099999999999996</v>
      </c>
      <c r="X2893" t="s">
        <v>53</v>
      </c>
      <c r="Y2893" t="s">
        <v>6996</v>
      </c>
      <c r="Z2893">
        <v>2012</v>
      </c>
      <c r="AA2893" s="6">
        <f>(Orders[[#This Row],[Sales]]*Orders[[#This Row],[Quantity]])-Orders[[#This Row],[Discount]]</f>
        <v>91.36</v>
      </c>
    </row>
    <row r="2894" spans="1:27" ht="16.5" x14ac:dyDescent="0.3">
      <c r="A2894">
        <v>41280</v>
      </c>
      <c r="B2894" t="s">
        <v>7661</v>
      </c>
      <c r="C2894" s="1">
        <v>41540</v>
      </c>
      <c r="D2894" s="1">
        <v>41546</v>
      </c>
      <c r="E2894" t="s">
        <v>66</v>
      </c>
      <c r="F2894" t="s">
        <v>6585</v>
      </c>
      <c r="G2894" t="s">
        <v>6586</v>
      </c>
      <c r="H2894" t="s">
        <v>31</v>
      </c>
      <c r="I2894" t="s">
        <v>6867</v>
      </c>
      <c r="J2894" t="s">
        <v>47</v>
      </c>
      <c r="K2894" t="s">
        <v>34</v>
      </c>
      <c r="L2894">
        <v>49505</v>
      </c>
      <c r="M2894" t="s">
        <v>35</v>
      </c>
      <c r="N2894" t="s">
        <v>48</v>
      </c>
      <c r="O2894" t="s">
        <v>4418</v>
      </c>
      <c r="P2894" t="s">
        <v>61</v>
      </c>
      <c r="Q2894" t="s">
        <v>72</v>
      </c>
      <c r="R2894" t="s">
        <v>4419</v>
      </c>
      <c r="S2894" s="5">
        <v>97.98</v>
      </c>
      <c r="T2894">
        <v>2</v>
      </c>
      <c r="U2894">
        <v>0</v>
      </c>
      <c r="V2894">
        <v>27.434400000000011</v>
      </c>
      <c r="W2894">
        <v>4.7300000000000004</v>
      </c>
      <c r="X2894" t="s">
        <v>64</v>
      </c>
      <c r="Y2894" t="s">
        <v>6996</v>
      </c>
      <c r="Z2894">
        <v>2013</v>
      </c>
      <c r="AA2894" s="6">
        <f>(Orders[[#This Row],[Sales]]*Orders[[#This Row],[Quantity]])-Orders[[#This Row],[Discount]]</f>
        <v>195.96</v>
      </c>
    </row>
    <row r="2895" spans="1:27" ht="16.5" x14ac:dyDescent="0.3">
      <c r="A2895">
        <v>31724</v>
      </c>
      <c r="B2895" t="s">
        <v>7662</v>
      </c>
      <c r="C2895" s="1">
        <v>40798</v>
      </c>
      <c r="D2895" s="1">
        <v>40799</v>
      </c>
      <c r="E2895" t="s">
        <v>55</v>
      </c>
      <c r="F2895" t="s">
        <v>492</v>
      </c>
      <c r="G2895" t="s">
        <v>493</v>
      </c>
      <c r="H2895" t="s">
        <v>94</v>
      </c>
      <c r="I2895" t="s">
        <v>5388</v>
      </c>
      <c r="J2895" t="s">
        <v>233</v>
      </c>
      <c r="K2895" t="s">
        <v>34</v>
      </c>
      <c r="L2895">
        <v>10801</v>
      </c>
      <c r="M2895" t="s">
        <v>35</v>
      </c>
      <c r="N2895" t="s">
        <v>87</v>
      </c>
      <c r="O2895" t="s">
        <v>7240</v>
      </c>
      <c r="P2895" t="s">
        <v>61</v>
      </c>
      <c r="Q2895" t="s">
        <v>62</v>
      </c>
      <c r="R2895" t="s">
        <v>7241</v>
      </c>
      <c r="S2895" s="5">
        <v>69.989999999999995</v>
      </c>
      <c r="T2895">
        <v>1</v>
      </c>
      <c r="U2895">
        <v>0</v>
      </c>
      <c r="V2895">
        <v>30.095700000000001</v>
      </c>
      <c r="W2895">
        <v>4.72</v>
      </c>
      <c r="X2895" t="s">
        <v>53</v>
      </c>
      <c r="Y2895" t="s">
        <v>6996</v>
      </c>
      <c r="Z2895">
        <v>2011</v>
      </c>
      <c r="AA2895" s="6">
        <f>(Orders[[#This Row],[Sales]]*Orders[[#This Row],[Quantity]])-Orders[[#This Row],[Discount]]</f>
        <v>69.989999999999995</v>
      </c>
    </row>
    <row r="2896" spans="1:27" ht="16.5" x14ac:dyDescent="0.3">
      <c r="A2896">
        <v>39956</v>
      </c>
      <c r="B2896" t="s">
        <v>7663</v>
      </c>
      <c r="C2896" s="1">
        <v>41521</v>
      </c>
      <c r="D2896" s="1">
        <v>41526</v>
      </c>
      <c r="E2896" t="s">
        <v>66</v>
      </c>
      <c r="F2896" t="s">
        <v>5832</v>
      </c>
      <c r="G2896" t="s">
        <v>5833</v>
      </c>
      <c r="H2896" t="s">
        <v>58</v>
      </c>
      <c r="I2896" t="s">
        <v>1288</v>
      </c>
      <c r="J2896" t="s">
        <v>250</v>
      </c>
      <c r="K2896" t="s">
        <v>34</v>
      </c>
      <c r="L2896">
        <v>45231</v>
      </c>
      <c r="M2896" t="s">
        <v>35</v>
      </c>
      <c r="N2896" t="s">
        <v>87</v>
      </c>
      <c r="O2896" t="s">
        <v>7664</v>
      </c>
      <c r="P2896" t="s">
        <v>50</v>
      </c>
      <c r="Q2896" t="s">
        <v>416</v>
      </c>
      <c r="R2896" t="s">
        <v>7665</v>
      </c>
      <c r="S2896" s="5">
        <v>30.96</v>
      </c>
      <c r="T2896">
        <v>6</v>
      </c>
      <c r="U2896">
        <v>0.2</v>
      </c>
      <c r="V2896">
        <v>11.223000000000001</v>
      </c>
      <c r="W2896">
        <v>4.62</v>
      </c>
      <c r="X2896" t="s">
        <v>53</v>
      </c>
      <c r="Y2896" t="s">
        <v>6996</v>
      </c>
      <c r="Z2896">
        <v>2013</v>
      </c>
      <c r="AA2896" s="6">
        <f>(Orders[[#This Row],[Sales]]*Orders[[#This Row],[Quantity]])-Orders[[#This Row],[Discount]]</f>
        <v>185.56</v>
      </c>
    </row>
    <row r="2897" spans="1:27" ht="16.5" x14ac:dyDescent="0.3">
      <c r="A2897">
        <v>38820</v>
      </c>
      <c r="B2897" t="s">
        <v>7666</v>
      </c>
      <c r="C2897" s="1">
        <v>41523</v>
      </c>
      <c r="D2897" s="1">
        <v>41529</v>
      </c>
      <c r="E2897" t="s">
        <v>66</v>
      </c>
      <c r="F2897" t="s">
        <v>2081</v>
      </c>
      <c r="G2897" t="s">
        <v>2082</v>
      </c>
      <c r="H2897" t="s">
        <v>31</v>
      </c>
      <c r="I2897" t="s">
        <v>377</v>
      </c>
      <c r="J2897" t="s">
        <v>250</v>
      </c>
      <c r="K2897" t="s">
        <v>34</v>
      </c>
      <c r="L2897">
        <v>43130</v>
      </c>
      <c r="M2897" t="s">
        <v>35</v>
      </c>
      <c r="N2897" t="s">
        <v>87</v>
      </c>
      <c r="O2897" t="s">
        <v>1283</v>
      </c>
      <c r="P2897" t="s">
        <v>38</v>
      </c>
      <c r="Q2897" t="s">
        <v>98</v>
      </c>
      <c r="R2897" t="s">
        <v>1284</v>
      </c>
      <c r="S2897" s="5">
        <v>85.245999999999995</v>
      </c>
      <c r="T2897">
        <v>2</v>
      </c>
      <c r="U2897">
        <v>0.3</v>
      </c>
      <c r="V2897">
        <v>-1.217800000000004</v>
      </c>
      <c r="W2897">
        <v>4.59</v>
      </c>
      <c r="X2897" t="s">
        <v>64</v>
      </c>
      <c r="Y2897" t="s">
        <v>6996</v>
      </c>
      <c r="Z2897">
        <v>2013</v>
      </c>
      <c r="AA2897" s="6">
        <f>(Orders[[#This Row],[Sales]]*Orders[[#This Row],[Quantity]])-Orders[[#This Row],[Discount]]</f>
        <v>170.19199999999998</v>
      </c>
    </row>
    <row r="2898" spans="1:27" ht="16.5" x14ac:dyDescent="0.3">
      <c r="A2898">
        <v>36211</v>
      </c>
      <c r="B2898" t="s">
        <v>7667</v>
      </c>
      <c r="C2898" s="1">
        <v>41176</v>
      </c>
      <c r="D2898" s="1">
        <v>41178</v>
      </c>
      <c r="E2898" t="s">
        <v>28</v>
      </c>
      <c r="F2898" t="s">
        <v>1654</v>
      </c>
      <c r="G2898" t="s">
        <v>1655</v>
      </c>
      <c r="H2898" t="s">
        <v>31</v>
      </c>
      <c r="I2898" t="s">
        <v>144</v>
      </c>
      <c r="J2898" t="s">
        <v>145</v>
      </c>
      <c r="K2898" t="s">
        <v>34</v>
      </c>
      <c r="L2898">
        <v>98105</v>
      </c>
      <c r="M2898" t="s">
        <v>35</v>
      </c>
      <c r="N2898" t="s">
        <v>105</v>
      </c>
      <c r="O2898" t="s">
        <v>7668</v>
      </c>
      <c r="P2898" t="s">
        <v>50</v>
      </c>
      <c r="Q2898" t="s">
        <v>788</v>
      </c>
      <c r="R2898" t="s">
        <v>7669</v>
      </c>
      <c r="S2898" s="5">
        <v>35.96</v>
      </c>
      <c r="T2898">
        <v>2</v>
      </c>
      <c r="U2898">
        <v>0</v>
      </c>
      <c r="V2898">
        <v>10.4284</v>
      </c>
      <c r="W2898">
        <v>4.58</v>
      </c>
      <c r="X2898" t="s">
        <v>64</v>
      </c>
      <c r="Y2898" t="s">
        <v>6996</v>
      </c>
      <c r="Z2898">
        <v>2012</v>
      </c>
      <c r="AA2898" s="6">
        <f>(Orders[[#This Row],[Sales]]*Orders[[#This Row],[Quantity]])-Orders[[#This Row],[Discount]]</f>
        <v>71.92</v>
      </c>
    </row>
    <row r="2899" spans="1:27" ht="16.5" x14ac:dyDescent="0.3">
      <c r="A2899">
        <v>38959</v>
      </c>
      <c r="B2899" t="s">
        <v>7670</v>
      </c>
      <c r="C2899" s="1">
        <v>41912</v>
      </c>
      <c r="D2899" s="1">
        <v>41914</v>
      </c>
      <c r="E2899" t="s">
        <v>55</v>
      </c>
      <c r="F2899" t="s">
        <v>5217</v>
      </c>
      <c r="G2899" t="s">
        <v>5218</v>
      </c>
      <c r="H2899" t="s">
        <v>31</v>
      </c>
      <c r="I2899" t="s">
        <v>151</v>
      </c>
      <c r="J2899" t="s">
        <v>104</v>
      </c>
      <c r="K2899" t="s">
        <v>34</v>
      </c>
      <c r="L2899">
        <v>90036</v>
      </c>
      <c r="M2899" t="s">
        <v>35</v>
      </c>
      <c r="N2899" t="s">
        <v>105</v>
      </c>
      <c r="O2899" t="s">
        <v>6197</v>
      </c>
      <c r="P2899" t="s">
        <v>50</v>
      </c>
      <c r="Q2899" t="s">
        <v>788</v>
      </c>
      <c r="R2899" t="s">
        <v>6198</v>
      </c>
      <c r="S2899" s="5">
        <v>99.2</v>
      </c>
      <c r="T2899">
        <v>5</v>
      </c>
      <c r="U2899">
        <v>0</v>
      </c>
      <c r="V2899">
        <v>25.792000000000002</v>
      </c>
      <c r="W2899">
        <v>4.5199999999999996</v>
      </c>
      <c r="X2899" t="s">
        <v>41</v>
      </c>
      <c r="Y2899" t="s">
        <v>6996</v>
      </c>
      <c r="Z2899">
        <v>2014</v>
      </c>
      <c r="AA2899" s="6">
        <f>(Orders[[#This Row],[Sales]]*Orders[[#This Row],[Quantity]])-Orders[[#This Row],[Discount]]</f>
        <v>496</v>
      </c>
    </row>
    <row r="2900" spans="1:27" ht="16.5" x14ac:dyDescent="0.3">
      <c r="A2900">
        <v>35448</v>
      </c>
      <c r="B2900" t="s">
        <v>7671</v>
      </c>
      <c r="C2900" s="1">
        <v>41890</v>
      </c>
      <c r="D2900" s="1">
        <v>41894</v>
      </c>
      <c r="E2900" t="s">
        <v>66</v>
      </c>
      <c r="F2900" t="s">
        <v>1347</v>
      </c>
      <c r="G2900" t="s">
        <v>1348</v>
      </c>
      <c r="H2900" t="s">
        <v>31</v>
      </c>
      <c r="I2900" t="s">
        <v>85</v>
      </c>
      <c r="J2900" t="s">
        <v>86</v>
      </c>
      <c r="K2900" t="s">
        <v>34</v>
      </c>
      <c r="L2900">
        <v>19134</v>
      </c>
      <c r="M2900" t="s">
        <v>35</v>
      </c>
      <c r="N2900" t="s">
        <v>87</v>
      </c>
      <c r="O2900" t="s">
        <v>7672</v>
      </c>
      <c r="P2900" t="s">
        <v>50</v>
      </c>
      <c r="Q2900" t="s">
        <v>773</v>
      </c>
      <c r="R2900" t="s">
        <v>7673</v>
      </c>
      <c r="S2900" s="5">
        <v>29.24</v>
      </c>
      <c r="T2900">
        <v>5</v>
      </c>
      <c r="U2900">
        <v>0.2</v>
      </c>
      <c r="V2900">
        <v>9.8685000000000009</v>
      </c>
      <c r="W2900">
        <v>4.51</v>
      </c>
      <c r="X2900" t="s">
        <v>53</v>
      </c>
      <c r="Y2900" t="s">
        <v>6996</v>
      </c>
      <c r="Z2900">
        <v>2014</v>
      </c>
      <c r="AA2900" s="6">
        <f>(Orders[[#This Row],[Sales]]*Orders[[#This Row],[Quantity]])-Orders[[#This Row],[Discount]]</f>
        <v>146</v>
      </c>
    </row>
    <row r="2901" spans="1:27" ht="16.5" x14ac:dyDescent="0.3">
      <c r="A2901">
        <v>41277</v>
      </c>
      <c r="B2901" t="s">
        <v>7674</v>
      </c>
      <c r="C2901" s="1">
        <v>41158</v>
      </c>
      <c r="D2901" s="1">
        <v>41161</v>
      </c>
      <c r="E2901" t="s">
        <v>28</v>
      </c>
      <c r="F2901" t="s">
        <v>5134</v>
      </c>
      <c r="G2901" t="s">
        <v>5135</v>
      </c>
      <c r="H2901" t="s">
        <v>31</v>
      </c>
      <c r="I2901" t="s">
        <v>943</v>
      </c>
      <c r="J2901" t="s">
        <v>131</v>
      </c>
      <c r="K2901" t="s">
        <v>34</v>
      </c>
      <c r="L2901">
        <v>70506</v>
      </c>
      <c r="M2901" t="s">
        <v>35</v>
      </c>
      <c r="N2901" t="s">
        <v>36</v>
      </c>
      <c r="O2901" t="s">
        <v>1196</v>
      </c>
      <c r="P2901" t="s">
        <v>38</v>
      </c>
      <c r="Q2901" t="s">
        <v>39</v>
      </c>
      <c r="R2901" t="s">
        <v>1197</v>
      </c>
      <c r="S2901" s="5">
        <v>85.98</v>
      </c>
      <c r="T2901">
        <v>1</v>
      </c>
      <c r="U2901">
        <v>0</v>
      </c>
      <c r="V2901">
        <v>22.354800000000001</v>
      </c>
      <c r="W2901">
        <v>4.51</v>
      </c>
      <c r="X2901" t="s">
        <v>64</v>
      </c>
      <c r="Y2901" t="s">
        <v>6996</v>
      </c>
      <c r="Z2901">
        <v>2012</v>
      </c>
      <c r="AA2901" s="6">
        <f>(Orders[[#This Row],[Sales]]*Orders[[#This Row],[Quantity]])-Orders[[#This Row],[Discount]]</f>
        <v>85.98</v>
      </c>
    </row>
    <row r="2902" spans="1:27" ht="16.5" x14ac:dyDescent="0.3">
      <c r="A2902">
        <v>37970</v>
      </c>
      <c r="B2902" t="s">
        <v>7675</v>
      </c>
      <c r="C2902" s="1">
        <v>41157</v>
      </c>
      <c r="D2902" s="1">
        <v>41164</v>
      </c>
      <c r="E2902" t="s">
        <v>66</v>
      </c>
      <c r="F2902" t="s">
        <v>1992</v>
      </c>
      <c r="G2902" t="s">
        <v>1993</v>
      </c>
      <c r="H2902" t="s">
        <v>94</v>
      </c>
      <c r="I2902" t="s">
        <v>7676</v>
      </c>
      <c r="J2902" t="s">
        <v>495</v>
      </c>
      <c r="K2902" t="s">
        <v>34</v>
      </c>
      <c r="L2902">
        <v>22901</v>
      </c>
      <c r="M2902" t="s">
        <v>35</v>
      </c>
      <c r="N2902" t="s">
        <v>36</v>
      </c>
      <c r="O2902" t="s">
        <v>7677</v>
      </c>
      <c r="P2902" t="s">
        <v>38</v>
      </c>
      <c r="Q2902" t="s">
        <v>270</v>
      </c>
      <c r="R2902" t="s">
        <v>7678</v>
      </c>
      <c r="S2902" s="5">
        <v>67.959999999999994</v>
      </c>
      <c r="T2902">
        <v>4</v>
      </c>
      <c r="U2902">
        <v>0</v>
      </c>
      <c r="V2902">
        <v>12.232799999999999</v>
      </c>
      <c r="W2902">
        <v>4.49</v>
      </c>
      <c r="X2902" t="s">
        <v>64</v>
      </c>
      <c r="Y2902" t="s">
        <v>6996</v>
      </c>
      <c r="Z2902">
        <v>2012</v>
      </c>
      <c r="AA2902" s="6">
        <f>(Orders[[#This Row],[Sales]]*Orders[[#This Row],[Quantity]])-Orders[[#This Row],[Discount]]</f>
        <v>271.83999999999997</v>
      </c>
    </row>
    <row r="2903" spans="1:27" ht="16.5" x14ac:dyDescent="0.3">
      <c r="A2903">
        <v>34344</v>
      </c>
      <c r="B2903" t="s">
        <v>7679</v>
      </c>
      <c r="C2903" s="1">
        <v>40816</v>
      </c>
      <c r="D2903" s="1">
        <v>40820</v>
      </c>
      <c r="E2903" t="s">
        <v>66</v>
      </c>
      <c r="F2903" t="s">
        <v>4625</v>
      </c>
      <c r="G2903" t="s">
        <v>4626</v>
      </c>
      <c r="H2903" t="s">
        <v>31</v>
      </c>
      <c r="I2903" t="s">
        <v>144</v>
      </c>
      <c r="J2903" t="s">
        <v>145</v>
      </c>
      <c r="K2903" t="s">
        <v>34</v>
      </c>
      <c r="L2903">
        <v>98105</v>
      </c>
      <c r="M2903" t="s">
        <v>35</v>
      </c>
      <c r="N2903" t="s">
        <v>105</v>
      </c>
      <c r="O2903" t="s">
        <v>5029</v>
      </c>
      <c r="P2903" t="s">
        <v>50</v>
      </c>
      <c r="Q2903" t="s">
        <v>51</v>
      </c>
      <c r="R2903" t="s">
        <v>5030</v>
      </c>
      <c r="S2903" s="5">
        <v>43.176000000000002</v>
      </c>
      <c r="T2903">
        <v>7</v>
      </c>
      <c r="U2903">
        <v>0.2</v>
      </c>
      <c r="V2903">
        <v>13.4925</v>
      </c>
      <c r="W2903">
        <v>4.43</v>
      </c>
      <c r="X2903" t="s">
        <v>53</v>
      </c>
      <c r="Y2903" t="s">
        <v>6996</v>
      </c>
      <c r="Z2903">
        <v>2011</v>
      </c>
      <c r="AA2903" s="6">
        <f>(Orders[[#This Row],[Sales]]*Orders[[#This Row],[Quantity]])-Orders[[#This Row],[Discount]]</f>
        <v>302.03200000000004</v>
      </c>
    </row>
    <row r="2904" spans="1:27" ht="16.5" x14ac:dyDescent="0.3">
      <c r="A2904">
        <v>31735</v>
      </c>
      <c r="B2904" t="s">
        <v>7680</v>
      </c>
      <c r="C2904" s="1">
        <v>41898</v>
      </c>
      <c r="D2904" s="1">
        <v>41902</v>
      </c>
      <c r="E2904" t="s">
        <v>66</v>
      </c>
      <c r="F2904" t="s">
        <v>5756</v>
      </c>
      <c r="G2904" t="s">
        <v>5757</v>
      </c>
      <c r="H2904" t="s">
        <v>58</v>
      </c>
      <c r="I2904" t="s">
        <v>869</v>
      </c>
      <c r="J2904" t="s">
        <v>171</v>
      </c>
      <c r="K2904" t="s">
        <v>34</v>
      </c>
      <c r="L2904">
        <v>77070</v>
      </c>
      <c r="M2904" t="s">
        <v>35</v>
      </c>
      <c r="N2904" t="s">
        <v>48</v>
      </c>
      <c r="O2904" t="s">
        <v>7681</v>
      </c>
      <c r="P2904" t="s">
        <v>50</v>
      </c>
      <c r="Q2904" t="s">
        <v>416</v>
      </c>
      <c r="R2904" t="s">
        <v>7682</v>
      </c>
      <c r="S2904" s="5">
        <v>31.872</v>
      </c>
      <c r="T2904">
        <v>8</v>
      </c>
      <c r="U2904">
        <v>0.2</v>
      </c>
      <c r="V2904">
        <v>11.553599999999999</v>
      </c>
      <c r="W2904">
        <v>4.4000000000000004</v>
      </c>
      <c r="X2904" t="s">
        <v>53</v>
      </c>
      <c r="Y2904" t="s">
        <v>6996</v>
      </c>
      <c r="Z2904">
        <v>2014</v>
      </c>
      <c r="AA2904" s="6">
        <f>(Orders[[#This Row],[Sales]]*Orders[[#This Row],[Quantity]])-Orders[[#This Row],[Discount]]</f>
        <v>254.77600000000001</v>
      </c>
    </row>
    <row r="2905" spans="1:27" ht="16.5" x14ac:dyDescent="0.3">
      <c r="A2905">
        <v>38423</v>
      </c>
      <c r="B2905" t="s">
        <v>7683</v>
      </c>
      <c r="C2905" s="1">
        <v>41545</v>
      </c>
      <c r="D2905" s="1">
        <v>41547</v>
      </c>
      <c r="E2905" t="s">
        <v>28</v>
      </c>
      <c r="F2905" t="s">
        <v>4267</v>
      </c>
      <c r="G2905" t="s">
        <v>4268</v>
      </c>
      <c r="H2905" t="s">
        <v>31</v>
      </c>
      <c r="I2905" t="s">
        <v>195</v>
      </c>
      <c r="J2905" t="s">
        <v>70</v>
      </c>
      <c r="K2905" t="s">
        <v>34</v>
      </c>
      <c r="L2905">
        <v>30318</v>
      </c>
      <c r="M2905" t="s">
        <v>35</v>
      </c>
      <c r="N2905" t="s">
        <v>36</v>
      </c>
      <c r="O2905" t="s">
        <v>2985</v>
      </c>
      <c r="P2905" t="s">
        <v>50</v>
      </c>
      <c r="Q2905" t="s">
        <v>788</v>
      </c>
      <c r="R2905" t="s">
        <v>2986</v>
      </c>
      <c r="S2905" s="5">
        <v>13.89</v>
      </c>
      <c r="T2905">
        <v>3</v>
      </c>
      <c r="U2905">
        <v>0</v>
      </c>
      <c r="V2905">
        <v>4.5836999999999994</v>
      </c>
      <c r="W2905">
        <v>4.4000000000000004</v>
      </c>
      <c r="X2905" t="s">
        <v>41</v>
      </c>
      <c r="Y2905" t="s">
        <v>6996</v>
      </c>
      <c r="Z2905">
        <v>2013</v>
      </c>
      <c r="AA2905" s="6">
        <f>(Orders[[#This Row],[Sales]]*Orders[[#This Row],[Quantity]])-Orders[[#This Row],[Discount]]</f>
        <v>41.67</v>
      </c>
    </row>
    <row r="2906" spans="1:27" ht="16.5" x14ac:dyDescent="0.3">
      <c r="A2906">
        <v>38512</v>
      </c>
      <c r="B2906" t="s">
        <v>7684</v>
      </c>
      <c r="C2906" s="1">
        <v>41179</v>
      </c>
      <c r="D2906" s="1">
        <v>41182</v>
      </c>
      <c r="E2906" t="s">
        <v>28</v>
      </c>
      <c r="F2906" t="s">
        <v>1154</v>
      </c>
      <c r="G2906" t="s">
        <v>1155</v>
      </c>
      <c r="H2906" t="s">
        <v>58</v>
      </c>
      <c r="I2906" t="s">
        <v>59</v>
      </c>
      <c r="J2906" t="s">
        <v>47</v>
      </c>
      <c r="K2906" t="s">
        <v>34</v>
      </c>
      <c r="L2906">
        <v>48205</v>
      </c>
      <c r="M2906" t="s">
        <v>35</v>
      </c>
      <c r="N2906" t="s">
        <v>48</v>
      </c>
      <c r="O2906" t="s">
        <v>7685</v>
      </c>
      <c r="P2906" t="s">
        <v>50</v>
      </c>
      <c r="Q2906" t="s">
        <v>416</v>
      </c>
      <c r="R2906" t="s">
        <v>7686</v>
      </c>
      <c r="S2906" s="5">
        <v>25.92</v>
      </c>
      <c r="T2906">
        <v>4</v>
      </c>
      <c r="U2906">
        <v>0</v>
      </c>
      <c r="V2906">
        <v>12.441599999999999</v>
      </c>
      <c r="W2906">
        <v>4.3600000000000003</v>
      </c>
      <c r="X2906" t="s">
        <v>64</v>
      </c>
      <c r="Y2906" t="s">
        <v>6996</v>
      </c>
      <c r="Z2906">
        <v>2012</v>
      </c>
      <c r="AA2906" s="6">
        <f>(Orders[[#This Row],[Sales]]*Orders[[#This Row],[Quantity]])-Orders[[#This Row],[Discount]]</f>
        <v>103.68</v>
      </c>
    </row>
    <row r="2907" spans="1:27" ht="16.5" x14ac:dyDescent="0.3">
      <c r="A2907">
        <v>33631</v>
      </c>
      <c r="B2907" t="s">
        <v>7687</v>
      </c>
      <c r="C2907" s="1">
        <v>40816</v>
      </c>
      <c r="D2907" s="1">
        <v>40820</v>
      </c>
      <c r="E2907" t="s">
        <v>66</v>
      </c>
      <c r="F2907" t="s">
        <v>3473</v>
      </c>
      <c r="G2907" t="s">
        <v>3474</v>
      </c>
      <c r="H2907" t="s">
        <v>31</v>
      </c>
      <c r="I2907" t="s">
        <v>3352</v>
      </c>
      <c r="J2907" t="s">
        <v>655</v>
      </c>
      <c r="K2907" t="s">
        <v>34</v>
      </c>
      <c r="L2907">
        <v>37042</v>
      </c>
      <c r="M2907" t="s">
        <v>35</v>
      </c>
      <c r="N2907" t="s">
        <v>36</v>
      </c>
      <c r="O2907" t="s">
        <v>7688</v>
      </c>
      <c r="P2907" t="s">
        <v>50</v>
      </c>
      <c r="Q2907" t="s">
        <v>89</v>
      </c>
      <c r="R2907" t="s">
        <v>7689</v>
      </c>
      <c r="S2907" s="5">
        <v>69.216000000000008</v>
      </c>
      <c r="T2907">
        <v>6</v>
      </c>
      <c r="U2907">
        <v>0.2</v>
      </c>
      <c r="V2907">
        <v>11.24759999999999</v>
      </c>
      <c r="W2907">
        <v>4.32</v>
      </c>
      <c r="X2907" t="s">
        <v>64</v>
      </c>
      <c r="Y2907" t="s">
        <v>6996</v>
      </c>
      <c r="Z2907">
        <v>2011</v>
      </c>
      <c r="AA2907" s="6">
        <f>(Orders[[#This Row],[Sales]]*Orders[[#This Row],[Quantity]])-Orders[[#This Row],[Discount]]</f>
        <v>415.09600000000006</v>
      </c>
    </row>
    <row r="2908" spans="1:27" ht="16.5" x14ac:dyDescent="0.3">
      <c r="A2908">
        <v>36596</v>
      </c>
      <c r="B2908" t="s">
        <v>7690</v>
      </c>
      <c r="C2908" s="1">
        <v>41541</v>
      </c>
      <c r="D2908" s="1">
        <v>41544</v>
      </c>
      <c r="E2908" t="s">
        <v>55</v>
      </c>
      <c r="F2908" t="s">
        <v>5673</v>
      </c>
      <c r="G2908" t="s">
        <v>5674</v>
      </c>
      <c r="H2908" t="s">
        <v>58</v>
      </c>
      <c r="I2908" t="s">
        <v>157</v>
      </c>
      <c r="J2908" t="s">
        <v>104</v>
      </c>
      <c r="K2908" t="s">
        <v>34</v>
      </c>
      <c r="L2908">
        <v>92037</v>
      </c>
      <c r="M2908" t="s">
        <v>35</v>
      </c>
      <c r="N2908" t="s">
        <v>105</v>
      </c>
      <c r="O2908" t="s">
        <v>5796</v>
      </c>
      <c r="P2908" t="s">
        <v>50</v>
      </c>
      <c r="Q2908" t="s">
        <v>773</v>
      </c>
      <c r="R2908" t="s">
        <v>5797</v>
      </c>
      <c r="S2908" s="5">
        <v>18.899999999999999</v>
      </c>
      <c r="T2908">
        <v>3</v>
      </c>
      <c r="U2908">
        <v>0</v>
      </c>
      <c r="V2908">
        <v>8.6939999999999991</v>
      </c>
      <c r="W2908">
        <v>4.32</v>
      </c>
      <c r="X2908" t="s">
        <v>53</v>
      </c>
      <c r="Y2908" t="s">
        <v>6996</v>
      </c>
      <c r="Z2908">
        <v>2013</v>
      </c>
      <c r="AA2908" s="6">
        <f>(Orders[[#This Row],[Sales]]*Orders[[#This Row],[Quantity]])-Orders[[#This Row],[Discount]]</f>
        <v>56.699999999999996</v>
      </c>
    </row>
    <row r="2909" spans="1:27" ht="16.5" x14ac:dyDescent="0.3">
      <c r="A2909">
        <v>38634</v>
      </c>
      <c r="B2909" t="s">
        <v>7691</v>
      </c>
      <c r="C2909" s="1">
        <v>41904</v>
      </c>
      <c r="D2909" s="1">
        <v>41906</v>
      </c>
      <c r="E2909" t="s">
        <v>55</v>
      </c>
      <c r="F2909" t="s">
        <v>499</v>
      </c>
      <c r="G2909" t="s">
        <v>500</v>
      </c>
      <c r="H2909" t="s">
        <v>58</v>
      </c>
      <c r="I2909" t="s">
        <v>151</v>
      </c>
      <c r="J2909" t="s">
        <v>104</v>
      </c>
      <c r="K2909" t="s">
        <v>34</v>
      </c>
      <c r="L2909">
        <v>90045</v>
      </c>
      <c r="M2909" t="s">
        <v>35</v>
      </c>
      <c r="N2909" t="s">
        <v>105</v>
      </c>
      <c r="O2909" t="s">
        <v>6695</v>
      </c>
      <c r="P2909" t="s">
        <v>50</v>
      </c>
      <c r="Q2909" t="s">
        <v>112</v>
      </c>
      <c r="R2909" t="s">
        <v>7692</v>
      </c>
      <c r="S2909" s="5">
        <v>15.51</v>
      </c>
      <c r="T2909">
        <v>1</v>
      </c>
      <c r="U2909">
        <v>0</v>
      </c>
      <c r="V2909">
        <v>3.8774999999999999</v>
      </c>
      <c r="W2909">
        <v>4.3099999999999996</v>
      </c>
      <c r="X2909" t="s">
        <v>41</v>
      </c>
      <c r="Y2909" t="s">
        <v>6996</v>
      </c>
      <c r="Z2909">
        <v>2014</v>
      </c>
      <c r="AA2909" s="6">
        <f>(Orders[[#This Row],[Sales]]*Orders[[#This Row],[Quantity]])-Orders[[#This Row],[Discount]]</f>
        <v>15.51</v>
      </c>
    </row>
    <row r="2910" spans="1:27" ht="16.5" x14ac:dyDescent="0.3">
      <c r="A2910">
        <v>40870</v>
      </c>
      <c r="B2910" t="s">
        <v>7693</v>
      </c>
      <c r="C2910" s="1">
        <v>41176</v>
      </c>
      <c r="D2910" s="1">
        <v>41176</v>
      </c>
      <c r="E2910" t="s">
        <v>303</v>
      </c>
      <c r="F2910" t="s">
        <v>5647</v>
      </c>
      <c r="G2910" t="s">
        <v>5648</v>
      </c>
      <c r="H2910" t="s">
        <v>31</v>
      </c>
      <c r="I2910" t="s">
        <v>69</v>
      </c>
      <c r="J2910" t="s">
        <v>250</v>
      </c>
      <c r="K2910" t="s">
        <v>34</v>
      </c>
      <c r="L2910">
        <v>43229</v>
      </c>
      <c r="M2910" t="s">
        <v>35</v>
      </c>
      <c r="N2910" t="s">
        <v>87</v>
      </c>
      <c r="O2910" t="s">
        <v>886</v>
      </c>
      <c r="P2910" t="s">
        <v>50</v>
      </c>
      <c r="Q2910" t="s">
        <v>788</v>
      </c>
      <c r="R2910" t="s">
        <v>887</v>
      </c>
      <c r="S2910" s="5">
        <v>17.12</v>
      </c>
      <c r="T2910">
        <v>5</v>
      </c>
      <c r="U2910">
        <v>0.2</v>
      </c>
      <c r="V2910">
        <v>1.925999999999997</v>
      </c>
      <c r="W2910">
        <v>4.3</v>
      </c>
      <c r="X2910" t="s">
        <v>53</v>
      </c>
      <c r="Y2910" t="s">
        <v>6996</v>
      </c>
      <c r="Z2910">
        <v>2012</v>
      </c>
      <c r="AA2910" s="6">
        <f>(Orders[[#This Row],[Sales]]*Orders[[#This Row],[Quantity]])-Orders[[#This Row],[Discount]]</f>
        <v>85.4</v>
      </c>
    </row>
    <row r="2911" spans="1:27" ht="16.5" x14ac:dyDescent="0.3">
      <c r="A2911">
        <v>34327</v>
      </c>
      <c r="B2911" t="s">
        <v>7694</v>
      </c>
      <c r="C2911" s="1">
        <v>41173</v>
      </c>
      <c r="D2911" s="1">
        <v>41179</v>
      </c>
      <c r="E2911" t="s">
        <v>66</v>
      </c>
      <c r="F2911" t="s">
        <v>2488</v>
      </c>
      <c r="G2911" t="s">
        <v>2489</v>
      </c>
      <c r="H2911" t="s">
        <v>58</v>
      </c>
      <c r="I2911" t="s">
        <v>7695</v>
      </c>
      <c r="J2911" t="s">
        <v>47</v>
      </c>
      <c r="K2911" t="s">
        <v>34</v>
      </c>
      <c r="L2911">
        <v>48146</v>
      </c>
      <c r="M2911" t="s">
        <v>35</v>
      </c>
      <c r="N2911" t="s">
        <v>48</v>
      </c>
      <c r="O2911" t="s">
        <v>6647</v>
      </c>
      <c r="P2911" t="s">
        <v>38</v>
      </c>
      <c r="Q2911" t="s">
        <v>173</v>
      </c>
      <c r="R2911" t="s">
        <v>6648</v>
      </c>
      <c r="S2911" s="5">
        <v>194.32</v>
      </c>
      <c r="T2911">
        <v>4</v>
      </c>
      <c r="U2911">
        <v>0</v>
      </c>
      <c r="V2911">
        <v>31.091200000000011</v>
      </c>
      <c r="W2911">
        <v>4.2300000000000004</v>
      </c>
      <c r="X2911" t="s">
        <v>64</v>
      </c>
      <c r="Y2911" t="s">
        <v>6996</v>
      </c>
      <c r="Z2911">
        <v>2012</v>
      </c>
      <c r="AA2911" s="6">
        <f>(Orders[[#This Row],[Sales]]*Orders[[#This Row],[Quantity]])-Orders[[#This Row],[Discount]]</f>
        <v>777.28</v>
      </c>
    </row>
    <row r="2912" spans="1:27" ht="16.5" x14ac:dyDescent="0.3">
      <c r="A2912">
        <v>40087</v>
      </c>
      <c r="B2912" t="s">
        <v>7696</v>
      </c>
      <c r="C2912" s="1">
        <v>41158</v>
      </c>
      <c r="D2912" s="1">
        <v>41164</v>
      </c>
      <c r="E2912" t="s">
        <v>66</v>
      </c>
      <c r="F2912" t="s">
        <v>6620</v>
      </c>
      <c r="G2912" t="s">
        <v>6621</v>
      </c>
      <c r="H2912" t="s">
        <v>58</v>
      </c>
      <c r="I2912" t="s">
        <v>642</v>
      </c>
      <c r="J2912" t="s">
        <v>495</v>
      </c>
      <c r="K2912" t="s">
        <v>34</v>
      </c>
      <c r="L2912">
        <v>23223</v>
      </c>
      <c r="M2912" t="s">
        <v>35</v>
      </c>
      <c r="N2912" t="s">
        <v>36</v>
      </c>
      <c r="O2912" t="s">
        <v>4057</v>
      </c>
      <c r="P2912" t="s">
        <v>50</v>
      </c>
      <c r="Q2912" t="s">
        <v>51</v>
      </c>
      <c r="R2912" t="s">
        <v>4058</v>
      </c>
      <c r="S2912" s="5">
        <v>46.62</v>
      </c>
      <c r="T2912">
        <v>9</v>
      </c>
      <c r="U2912">
        <v>0</v>
      </c>
      <c r="V2912">
        <v>21.4452</v>
      </c>
      <c r="W2912">
        <v>4.21</v>
      </c>
      <c r="X2912" t="s">
        <v>64</v>
      </c>
      <c r="Y2912" t="s">
        <v>6996</v>
      </c>
      <c r="Z2912">
        <v>2012</v>
      </c>
      <c r="AA2912" s="6">
        <f>(Orders[[#This Row],[Sales]]*Orders[[#This Row],[Quantity]])-Orders[[#This Row],[Discount]]</f>
        <v>419.58</v>
      </c>
    </row>
    <row r="2913" spans="1:27" ht="16.5" x14ac:dyDescent="0.3">
      <c r="A2913">
        <v>40836</v>
      </c>
      <c r="B2913" t="s">
        <v>7697</v>
      </c>
      <c r="C2913" s="1">
        <v>41890</v>
      </c>
      <c r="D2913" s="1">
        <v>41892</v>
      </c>
      <c r="E2913" t="s">
        <v>55</v>
      </c>
      <c r="F2913" t="s">
        <v>1186</v>
      </c>
      <c r="G2913" t="s">
        <v>1187</v>
      </c>
      <c r="H2913" t="s">
        <v>31</v>
      </c>
      <c r="I2913" t="s">
        <v>1117</v>
      </c>
      <c r="J2913" t="s">
        <v>1118</v>
      </c>
      <c r="K2913" t="s">
        <v>34</v>
      </c>
      <c r="L2913">
        <v>2908</v>
      </c>
      <c r="M2913" t="s">
        <v>35</v>
      </c>
      <c r="N2913" t="s">
        <v>87</v>
      </c>
      <c r="O2913" t="s">
        <v>7698</v>
      </c>
      <c r="P2913" t="s">
        <v>50</v>
      </c>
      <c r="Q2913" t="s">
        <v>416</v>
      </c>
      <c r="R2913" t="s">
        <v>7699</v>
      </c>
      <c r="S2913" s="5">
        <v>39.96</v>
      </c>
      <c r="T2913">
        <v>2</v>
      </c>
      <c r="U2913">
        <v>0</v>
      </c>
      <c r="V2913">
        <v>18.781199999999998</v>
      </c>
      <c r="W2913">
        <v>4.21</v>
      </c>
      <c r="X2913" t="s">
        <v>53</v>
      </c>
      <c r="Y2913" t="s">
        <v>6996</v>
      </c>
      <c r="Z2913">
        <v>2014</v>
      </c>
      <c r="AA2913" s="6">
        <f>(Orders[[#This Row],[Sales]]*Orders[[#This Row],[Quantity]])-Orders[[#This Row],[Discount]]</f>
        <v>79.92</v>
      </c>
    </row>
    <row r="2914" spans="1:27" ht="16.5" x14ac:dyDescent="0.3">
      <c r="A2914">
        <v>32621</v>
      </c>
      <c r="B2914" t="s">
        <v>7700</v>
      </c>
      <c r="C2914" s="1">
        <v>40814</v>
      </c>
      <c r="D2914" s="1">
        <v>40819</v>
      </c>
      <c r="E2914" t="s">
        <v>66</v>
      </c>
      <c r="F2914" t="s">
        <v>2288</v>
      </c>
      <c r="G2914" t="s">
        <v>2289</v>
      </c>
      <c r="H2914" t="s">
        <v>58</v>
      </c>
      <c r="I2914" t="s">
        <v>969</v>
      </c>
      <c r="J2914" t="s">
        <v>970</v>
      </c>
      <c r="K2914" t="s">
        <v>34</v>
      </c>
      <c r="L2914">
        <v>1841</v>
      </c>
      <c r="M2914" t="s">
        <v>35</v>
      </c>
      <c r="N2914" t="s">
        <v>87</v>
      </c>
      <c r="O2914" t="s">
        <v>7414</v>
      </c>
      <c r="P2914" t="s">
        <v>50</v>
      </c>
      <c r="Q2914" t="s">
        <v>112</v>
      </c>
      <c r="R2914" t="s">
        <v>7415</v>
      </c>
      <c r="S2914" s="5">
        <v>46.26</v>
      </c>
      <c r="T2914">
        <v>3</v>
      </c>
      <c r="U2914">
        <v>0</v>
      </c>
      <c r="V2914">
        <v>12.4902</v>
      </c>
      <c r="W2914">
        <v>4.2</v>
      </c>
      <c r="X2914" t="s">
        <v>64</v>
      </c>
      <c r="Y2914" t="s">
        <v>6996</v>
      </c>
      <c r="Z2914">
        <v>2011</v>
      </c>
      <c r="AA2914" s="6">
        <f>(Orders[[#This Row],[Sales]]*Orders[[#This Row],[Quantity]])-Orders[[#This Row],[Discount]]</f>
        <v>138.78</v>
      </c>
    </row>
    <row r="2915" spans="1:27" ht="16.5" x14ac:dyDescent="0.3">
      <c r="A2915">
        <v>37787</v>
      </c>
      <c r="B2915" t="s">
        <v>7701</v>
      </c>
      <c r="C2915" s="1">
        <v>40801</v>
      </c>
      <c r="D2915" s="1">
        <v>40805</v>
      </c>
      <c r="E2915" t="s">
        <v>66</v>
      </c>
      <c r="F2915" t="s">
        <v>2685</v>
      </c>
      <c r="G2915" t="s">
        <v>2686</v>
      </c>
      <c r="H2915" t="s">
        <v>58</v>
      </c>
      <c r="I2915" t="s">
        <v>85</v>
      </c>
      <c r="J2915" t="s">
        <v>86</v>
      </c>
      <c r="K2915" t="s">
        <v>34</v>
      </c>
      <c r="L2915">
        <v>19120</v>
      </c>
      <c r="M2915" t="s">
        <v>35</v>
      </c>
      <c r="N2915" t="s">
        <v>87</v>
      </c>
      <c r="O2915" t="s">
        <v>4537</v>
      </c>
      <c r="P2915" t="s">
        <v>38</v>
      </c>
      <c r="Q2915" t="s">
        <v>270</v>
      </c>
      <c r="R2915" t="s">
        <v>4538</v>
      </c>
      <c r="S2915" s="5">
        <v>103.93600000000001</v>
      </c>
      <c r="T2915">
        <v>4</v>
      </c>
      <c r="U2915">
        <v>0.2</v>
      </c>
      <c r="V2915">
        <v>16.889600000000002</v>
      </c>
      <c r="W2915">
        <v>4.0999999999999996</v>
      </c>
      <c r="X2915" t="s">
        <v>64</v>
      </c>
      <c r="Y2915" t="s">
        <v>6996</v>
      </c>
      <c r="Z2915">
        <v>2011</v>
      </c>
      <c r="AA2915" s="6">
        <f>(Orders[[#This Row],[Sales]]*Orders[[#This Row],[Quantity]])-Orders[[#This Row],[Discount]]</f>
        <v>415.54400000000004</v>
      </c>
    </row>
    <row r="2916" spans="1:27" ht="16.5" x14ac:dyDescent="0.3">
      <c r="A2916">
        <v>31471</v>
      </c>
      <c r="B2916" t="s">
        <v>7702</v>
      </c>
      <c r="C2916" s="1">
        <v>40800</v>
      </c>
      <c r="D2916" s="1">
        <v>40805</v>
      </c>
      <c r="E2916" t="s">
        <v>66</v>
      </c>
      <c r="F2916" t="s">
        <v>1500</v>
      </c>
      <c r="G2916" t="s">
        <v>1501</v>
      </c>
      <c r="H2916" t="s">
        <v>58</v>
      </c>
      <c r="I2916" t="s">
        <v>661</v>
      </c>
      <c r="J2916" t="s">
        <v>118</v>
      </c>
      <c r="K2916" t="s">
        <v>34</v>
      </c>
      <c r="L2916">
        <v>60623</v>
      </c>
      <c r="M2916" t="s">
        <v>35</v>
      </c>
      <c r="N2916" t="s">
        <v>48</v>
      </c>
      <c r="O2916" t="s">
        <v>2044</v>
      </c>
      <c r="P2916" t="s">
        <v>50</v>
      </c>
      <c r="Q2916" t="s">
        <v>89</v>
      </c>
      <c r="R2916" t="s">
        <v>2045</v>
      </c>
      <c r="S2916" s="5">
        <v>52.447999999999993</v>
      </c>
      <c r="T2916">
        <v>2</v>
      </c>
      <c r="U2916">
        <v>0.8</v>
      </c>
      <c r="V2916">
        <v>-131.12</v>
      </c>
      <c r="W2916">
        <v>4.09</v>
      </c>
      <c r="X2916" t="s">
        <v>64</v>
      </c>
      <c r="Y2916" t="s">
        <v>6996</v>
      </c>
      <c r="Z2916">
        <v>2011</v>
      </c>
      <c r="AA2916" s="6">
        <f>(Orders[[#This Row],[Sales]]*Orders[[#This Row],[Quantity]])-Orders[[#This Row],[Discount]]</f>
        <v>104.09599999999999</v>
      </c>
    </row>
    <row r="2917" spans="1:27" ht="16.5" x14ac:dyDescent="0.3">
      <c r="A2917">
        <v>36380</v>
      </c>
      <c r="B2917" t="s">
        <v>7703</v>
      </c>
      <c r="C2917" s="1">
        <v>41526</v>
      </c>
      <c r="D2917" s="1">
        <v>41530</v>
      </c>
      <c r="E2917" t="s">
        <v>66</v>
      </c>
      <c r="F2917" t="s">
        <v>3911</v>
      </c>
      <c r="G2917" t="s">
        <v>3912</v>
      </c>
      <c r="H2917" t="s">
        <v>31</v>
      </c>
      <c r="I2917" t="s">
        <v>2875</v>
      </c>
      <c r="J2917" t="s">
        <v>33</v>
      </c>
      <c r="K2917" t="s">
        <v>34</v>
      </c>
      <c r="L2917">
        <v>28110</v>
      </c>
      <c r="M2917" t="s">
        <v>35</v>
      </c>
      <c r="N2917" t="s">
        <v>36</v>
      </c>
      <c r="O2917" t="s">
        <v>7704</v>
      </c>
      <c r="P2917" t="s">
        <v>50</v>
      </c>
      <c r="Q2917" t="s">
        <v>416</v>
      </c>
      <c r="R2917" t="s">
        <v>7705</v>
      </c>
      <c r="S2917" s="5">
        <v>64.704000000000008</v>
      </c>
      <c r="T2917">
        <v>3</v>
      </c>
      <c r="U2917">
        <v>0.2</v>
      </c>
      <c r="V2917">
        <v>23.455200000000001</v>
      </c>
      <c r="W2917">
        <v>4.07</v>
      </c>
      <c r="X2917" t="s">
        <v>53</v>
      </c>
      <c r="Y2917" t="s">
        <v>6996</v>
      </c>
      <c r="Z2917">
        <v>2013</v>
      </c>
      <c r="AA2917" s="6">
        <f>(Orders[[#This Row],[Sales]]*Orders[[#This Row],[Quantity]])-Orders[[#This Row],[Discount]]</f>
        <v>193.91200000000003</v>
      </c>
    </row>
    <row r="2918" spans="1:27" ht="16.5" x14ac:dyDescent="0.3">
      <c r="A2918">
        <v>35752</v>
      </c>
      <c r="B2918" t="s">
        <v>7706</v>
      </c>
      <c r="C2918" s="1">
        <v>41155</v>
      </c>
      <c r="D2918" s="1">
        <v>41160</v>
      </c>
      <c r="E2918" t="s">
        <v>66</v>
      </c>
      <c r="F2918" t="s">
        <v>3010</v>
      </c>
      <c r="G2918" t="s">
        <v>3011</v>
      </c>
      <c r="H2918" t="s">
        <v>94</v>
      </c>
      <c r="I2918" t="s">
        <v>103</v>
      </c>
      <c r="J2918" t="s">
        <v>104</v>
      </c>
      <c r="K2918" t="s">
        <v>34</v>
      </c>
      <c r="L2918">
        <v>94110</v>
      </c>
      <c r="M2918" t="s">
        <v>35</v>
      </c>
      <c r="N2918" t="s">
        <v>105</v>
      </c>
      <c r="O2918" t="s">
        <v>5995</v>
      </c>
      <c r="P2918" t="s">
        <v>38</v>
      </c>
      <c r="Q2918" t="s">
        <v>98</v>
      </c>
      <c r="R2918" t="s">
        <v>5996</v>
      </c>
      <c r="S2918" s="5">
        <v>129.56800000000001</v>
      </c>
      <c r="T2918">
        <v>2</v>
      </c>
      <c r="U2918">
        <v>0.2</v>
      </c>
      <c r="V2918">
        <v>-12.956799999999991</v>
      </c>
      <c r="W2918">
        <v>3.99</v>
      </c>
      <c r="X2918" t="s">
        <v>64</v>
      </c>
      <c r="Y2918" t="s">
        <v>6996</v>
      </c>
      <c r="Z2918">
        <v>2012</v>
      </c>
      <c r="AA2918" s="6">
        <f>(Orders[[#This Row],[Sales]]*Orders[[#This Row],[Quantity]])-Orders[[#This Row],[Discount]]</f>
        <v>258.93600000000004</v>
      </c>
    </row>
    <row r="2919" spans="1:27" ht="16.5" x14ac:dyDescent="0.3">
      <c r="A2919">
        <v>31387</v>
      </c>
      <c r="B2919" t="s">
        <v>7707</v>
      </c>
      <c r="C2919" s="1">
        <v>41535</v>
      </c>
      <c r="D2919" s="1">
        <v>41540</v>
      </c>
      <c r="E2919" t="s">
        <v>66</v>
      </c>
      <c r="F2919" t="s">
        <v>5312</v>
      </c>
      <c r="G2919" t="s">
        <v>5313</v>
      </c>
      <c r="H2919" t="s">
        <v>58</v>
      </c>
      <c r="I2919" t="s">
        <v>151</v>
      </c>
      <c r="J2919" t="s">
        <v>104</v>
      </c>
      <c r="K2919" t="s">
        <v>34</v>
      </c>
      <c r="L2919">
        <v>90036</v>
      </c>
      <c r="M2919" t="s">
        <v>35</v>
      </c>
      <c r="N2919" t="s">
        <v>105</v>
      </c>
      <c r="O2919" t="s">
        <v>525</v>
      </c>
      <c r="P2919" t="s">
        <v>61</v>
      </c>
      <c r="Q2919" t="s">
        <v>72</v>
      </c>
      <c r="R2919" t="s">
        <v>526</v>
      </c>
      <c r="S2919" s="5">
        <v>73.584000000000003</v>
      </c>
      <c r="T2919">
        <v>2</v>
      </c>
      <c r="U2919">
        <v>0.2</v>
      </c>
      <c r="V2919">
        <v>8.2781999999999982</v>
      </c>
      <c r="W2919">
        <v>3.92</v>
      </c>
      <c r="X2919" t="s">
        <v>64</v>
      </c>
      <c r="Y2919" t="s">
        <v>6996</v>
      </c>
      <c r="Z2919">
        <v>2013</v>
      </c>
      <c r="AA2919" s="6">
        <f>(Orders[[#This Row],[Sales]]*Orders[[#This Row],[Quantity]])-Orders[[#This Row],[Discount]]</f>
        <v>146.96800000000002</v>
      </c>
    </row>
    <row r="2920" spans="1:27" ht="16.5" x14ac:dyDescent="0.3">
      <c r="A2920">
        <v>34917</v>
      </c>
      <c r="B2920" t="s">
        <v>7708</v>
      </c>
      <c r="C2920" s="1">
        <v>41540</v>
      </c>
      <c r="D2920" s="1">
        <v>41547</v>
      </c>
      <c r="E2920" t="s">
        <v>66</v>
      </c>
      <c r="F2920" t="s">
        <v>2618</v>
      </c>
      <c r="G2920" t="s">
        <v>2619</v>
      </c>
      <c r="H2920" t="s">
        <v>58</v>
      </c>
      <c r="I2920" t="s">
        <v>837</v>
      </c>
      <c r="J2920" t="s">
        <v>655</v>
      </c>
      <c r="K2920" t="s">
        <v>34</v>
      </c>
      <c r="L2920">
        <v>37167</v>
      </c>
      <c r="M2920" t="s">
        <v>35</v>
      </c>
      <c r="N2920" t="s">
        <v>36</v>
      </c>
      <c r="O2920" t="s">
        <v>2848</v>
      </c>
      <c r="P2920" t="s">
        <v>50</v>
      </c>
      <c r="Q2920" t="s">
        <v>788</v>
      </c>
      <c r="R2920" t="s">
        <v>2849</v>
      </c>
      <c r="S2920" s="5">
        <v>40.776000000000003</v>
      </c>
      <c r="T2920">
        <v>3</v>
      </c>
      <c r="U2920">
        <v>0.2</v>
      </c>
      <c r="V2920">
        <v>4.5872999999999937</v>
      </c>
      <c r="W2920">
        <v>3.91</v>
      </c>
      <c r="X2920" t="s">
        <v>64</v>
      </c>
      <c r="Y2920" t="s">
        <v>6996</v>
      </c>
      <c r="Z2920">
        <v>2013</v>
      </c>
      <c r="AA2920" s="6">
        <f>(Orders[[#This Row],[Sales]]*Orders[[#This Row],[Quantity]])-Orders[[#This Row],[Discount]]</f>
        <v>122.128</v>
      </c>
    </row>
    <row r="2921" spans="1:27" ht="16.5" x14ac:dyDescent="0.3">
      <c r="A2921">
        <v>41257</v>
      </c>
      <c r="B2921" t="s">
        <v>7709</v>
      </c>
      <c r="C2921" s="1">
        <v>41899</v>
      </c>
      <c r="D2921" s="1">
        <v>41901</v>
      </c>
      <c r="E2921" t="s">
        <v>28</v>
      </c>
      <c r="F2921" t="s">
        <v>291</v>
      </c>
      <c r="G2921" t="s">
        <v>292</v>
      </c>
      <c r="H2921" t="s">
        <v>94</v>
      </c>
      <c r="I2921" t="s">
        <v>2735</v>
      </c>
      <c r="J2921" t="s">
        <v>96</v>
      </c>
      <c r="K2921" t="s">
        <v>34</v>
      </c>
      <c r="L2921">
        <v>41042</v>
      </c>
      <c r="M2921" t="s">
        <v>35</v>
      </c>
      <c r="N2921" t="s">
        <v>36</v>
      </c>
      <c r="O2921" t="s">
        <v>7710</v>
      </c>
      <c r="P2921" t="s">
        <v>61</v>
      </c>
      <c r="Q2921" t="s">
        <v>294</v>
      </c>
      <c r="R2921" t="s">
        <v>7711</v>
      </c>
      <c r="S2921" s="5">
        <v>18</v>
      </c>
      <c r="T2921">
        <v>1</v>
      </c>
      <c r="U2921">
        <v>0</v>
      </c>
      <c r="V2921">
        <v>3.239999999999998</v>
      </c>
      <c r="W2921">
        <v>3.9</v>
      </c>
      <c r="X2921" t="s">
        <v>41</v>
      </c>
      <c r="Y2921" t="s">
        <v>6996</v>
      </c>
      <c r="Z2921">
        <v>2014</v>
      </c>
      <c r="AA2921" s="6">
        <f>(Orders[[#This Row],[Sales]]*Orders[[#This Row],[Quantity]])-Orders[[#This Row],[Discount]]</f>
        <v>18</v>
      </c>
    </row>
    <row r="2922" spans="1:27" ht="16.5" x14ac:dyDescent="0.3">
      <c r="A2922">
        <v>35593</v>
      </c>
      <c r="B2922" t="s">
        <v>7712</v>
      </c>
      <c r="C2922" s="1">
        <v>41887</v>
      </c>
      <c r="D2922" s="1">
        <v>41893</v>
      </c>
      <c r="E2922" t="s">
        <v>66</v>
      </c>
      <c r="F2922" t="s">
        <v>4257</v>
      </c>
      <c r="G2922" t="s">
        <v>4258</v>
      </c>
      <c r="H2922" t="s">
        <v>58</v>
      </c>
      <c r="I2922" t="s">
        <v>151</v>
      </c>
      <c r="J2922" t="s">
        <v>104</v>
      </c>
      <c r="K2922" t="s">
        <v>34</v>
      </c>
      <c r="L2922">
        <v>90032</v>
      </c>
      <c r="M2922" t="s">
        <v>35</v>
      </c>
      <c r="N2922" t="s">
        <v>105</v>
      </c>
      <c r="O2922" t="s">
        <v>3746</v>
      </c>
      <c r="P2922" t="s">
        <v>50</v>
      </c>
      <c r="Q2922" t="s">
        <v>112</v>
      </c>
      <c r="R2922" t="s">
        <v>3747</v>
      </c>
      <c r="S2922" s="5">
        <v>54.32</v>
      </c>
      <c r="T2922">
        <v>4</v>
      </c>
      <c r="U2922">
        <v>0</v>
      </c>
      <c r="V2922">
        <v>0.54319999999999879</v>
      </c>
      <c r="W2922">
        <v>3.88</v>
      </c>
      <c r="X2922" t="s">
        <v>64</v>
      </c>
      <c r="Y2922" t="s">
        <v>6996</v>
      </c>
      <c r="Z2922">
        <v>2014</v>
      </c>
      <c r="AA2922" s="6">
        <f>(Orders[[#This Row],[Sales]]*Orders[[#This Row],[Quantity]])-Orders[[#This Row],[Discount]]</f>
        <v>217.28</v>
      </c>
    </row>
    <row r="2923" spans="1:27" ht="16.5" x14ac:dyDescent="0.3">
      <c r="A2923">
        <v>39846</v>
      </c>
      <c r="B2923" t="s">
        <v>7713</v>
      </c>
      <c r="C2923" s="1">
        <v>41163</v>
      </c>
      <c r="D2923" s="1">
        <v>41164</v>
      </c>
      <c r="E2923" t="s">
        <v>55</v>
      </c>
      <c r="F2923" t="s">
        <v>3421</v>
      </c>
      <c r="G2923" t="s">
        <v>3422</v>
      </c>
      <c r="H2923" t="s">
        <v>58</v>
      </c>
      <c r="I2923" t="s">
        <v>117</v>
      </c>
      <c r="J2923" t="s">
        <v>315</v>
      </c>
      <c r="K2923" t="s">
        <v>34</v>
      </c>
      <c r="L2923">
        <v>80013</v>
      </c>
      <c r="M2923" t="s">
        <v>35</v>
      </c>
      <c r="N2923" t="s">
        <v>105</v>
      </c>
      <c r="O2923" t="s">
        <v>7714</v>
      </c>
      <c r="P2923" t="s">
        <v>38</v>
      </c>
      <c r="Q2923" t="s">
        <v>270</v>
      </c>
      <c r="R2923" t="s">
        <v>7715</v>
      </c>
      <c r="S2923" s="5">
        <v>24.64</v>
      </c>
      <c r="T2923">
        <v>4</v>
      </c>
      <c r="U2923">
        <v>0.2</v>
      </c>
      <c r="V2923">
        <v>4.0039999999999978</v>
      </c>
      <c r="W2923">
        <v>3.85</v>
      </c>
      <c r="X2923" t="s">
        <v>53</v>
      </c>
      <c r="Y2923" t="s">
        <v>6996</v>
      </c>
      <c r="Z2923">
        <v>2012</v>
      </c>
      <c r="AA2923" s="6">
        <f>(Orders[[#This Row],[Sales]]*Orders[[#This Row],[Quantity]])-Orders[[#This Row],[Discount]]</f>
        <v>98.36</v>
      </c>
    </row>
    <row r="2924" spans="1:27" ht="16.5" x14ac:dyDescent="0.3">
      <c r="A2924">
        <v>34733</v>
      </c>
      <c r="B2924" t="s">
        <v>7716</v>
      </c>
      <c r="C2924" s="1">
        <v>41179</v>
      </c>
      <c r="D2924" s="1">
        <v>41181</v>
      </c>
      <c r="E2924" t="s">
        <v>55</v>
      </c>
      <c r="F2924" t="s">
        <v>873</v>
      </c>
      <c r="G2924" t="s">
        <v>874</v>
      </c>
      <c r="H2924" t="s">
        <v>31</v>
      </c>
      <c r="I2924" t="s">
        <v>661</v>
      </c>
      <c r="J2924" t="s">
        <v>118</v>
      </c>
      <c r="K2924" t="s">
        <v>34</v>
      </c>
      <c r="L2924">
        <v>60610</v>
      </c>
      <c r="M2924" t="s">
        <v>35</v>
      </c>
      <c r="N2924" t="s">
        <v>48</v>
      </c>
      <c r="O2924" t="s">
        <v>4976</v>
      </c>
      <c r="P2924" t="s">
        <v>38</v>
      </c>
      <c r="Q2924" t="s">
        <v>270</v>
      </c>
      <c r="R2924" t="s">
        <v>4977</v>
      </c>
      <c r="S2924" s="5">
        <v>24.288</v>
      </c>
      <c r="T2924">
        <v>3</v>
      </c>
      <c r="U2924">
        <v>0.6</v>
      </c>
      <c r="V2924">
        <v>-12.751200000000001</v>
      </c>
      <c r="W2924">
        <v>3.8</v>
      </c>
      <c r="X2924" t="s">
        <v>53</v>
      </c>
      <c r="Y2924" t="s">
        <v>6996</v>
      </c>
      <c r="Z2924">
        <v>2012</v>
      </c>
      <c r="AA2924" s="6">
        <f>(Orders[[#This Row],[Sales]]*Orders[[#This Row],[Quantity]])-Orders[[#This Row],[Discount]]</f>
        <v>72.26400000000001</v>
      </c>
    </row>
    <row r="2925" spans="1:27" ht="16.5" x14ac:dyDescent="0.3">
      <c r="A2925">
        <v>35878</v>
      </c>
      <c r="B2925" t="s">
        <v>7717</v>
      </c>
      <c r="C2925" s="1">
        <v>41537</v>
      </c>
      <c r="D2925" s="1">
        <v>41540</v>
      </c>
      <c r="E2925" t="s">
        <v>55</v>
      </c>
      <c r="F2925" t="s">
        <v>2277</v>
      </c>
      <c r="G2925" t="s">
        <v>2278</v>
      </c>
      <c r="H2925" t="s">
        <v>94</v>
      </c>
      <c r="I2925" t="s">
        <v>85</v>
      </c>
      <c r="J2925" t="s">
        <v>86</v>
      </c>
      <c r="K2925" t="s">
        <v>34</v>
      </c>
      <c r="L2925">
        <v>19140</v>
      </c>
      <c r="M2925" t="s">
        <v>35</v>
      </c>
      <c r="N2925" t="s">
        <v>87</v>
      </c>
      <c r="O2925" t="s">
        <v>7718</v>
      </c>
      <c r="P2925" t="s">
        <v>38</v>
      </c>
      <c r="Q2925" t="s">
        <v>270</v>
      </c>
      <c r="R2925" t="s">
        <v>7719</v>
      </c>
      <c r="S2925" s="5">
        <v>25.632000000000001</v>
      </c>
      <c r="T2925">
        <v>3</v>
      </c>
      <c r="U2925">
        <v>0.2</v>
      </c>
      <c r="V2925">
        <v>3.8447999999999971</v>
      </c>
      <c r="W2925">
        <v>3.8</v>
      </c>
      <c r="X2925" t="s">
        <v>64</v>
      </c>
      <c r="Y2925" t="s">
        <v>6996</v>
      </c>
      <c r="Z2925">
        <v>2013</v>
      </c>
      <c r="AA2925" s="6">
        <f>(Orders[[#This Row],[Sales]]*Orders[[#This Row],[Quantity]])-Orders[[#This Row],[Discount]]</f>
        <v>76.695999999999998</v>
      </c>
    </row>
    <row r="2926" spans="1:27" ht="16.5" x14ac:dyDescent="0.3">
      <c r="A2926">
        <v>33533</v>
      </c>
      <c r="B2926" t="s">
        <v>7720</v>
      </c>
      <c r="C2926" s="1">
        <v>41167</v>
      </c>
      <c r="D2926" s="1">
        <v>41169</v>
      </c>
      <c r="E2926" t="s">
        <v>28</v>
      </c>
      <c r="F2926" t="s">
        <v>4210</v>
      </c>
      <c r="G2926" t="s">
        <v>4211</v>
      </c>
      <c r="H2926" t="s">
        <v>31</v>
      </c>
      <c r="I2926" t="s">
        <v>4380</v>
      </c>
      <c r="J2926" t="s">
        <v>643</v>
      </c>
      <c r="K2926" t="s">
        <v>34</v>
      </c>
      <c r="L2926">
        <v>46203</v>
      </c>
      <c r="M2926" t="s">
        <v>35</v>
      </c>
      <c r="N2926" t="s">
        <v>48</v>
      </c>
      <c r="O2926" t="s">
        <v>7721</v>
      </c>
      <c r="P2926" t="s">
        <v>50</v>
      </c>
      <c r="Q2926" t="s">
        <v>788</v>
      </c>
      <c r="R2926" t="s">
        <v>7722</v>
      </c>
      <c r="S2926" s="5">
        <v>24.32</v>
      </c>
      <c r="T2926">
        <v>8</v>
      </c>
      <c r="U2926">
        <v>0</v>
      </c>
      <c r="V2926">
        <v>8.2687999999999988</v>
      </c>
      <c r="W2926">
        <v>3.73</v>
      </c>
      <c r="X2926" t="s">
        <v>53</v>
      </c>
      <c r="Y2926" t="s">
        <v>6996</v>
      </c>
      <c r="Z2926">
        <v>2012</v>
      </c>
      <c r="AA2926" s="6">
        <f>(Orders[[#This Row],[Sales]]*Orders[[#This Row],[Quantity]])-Orders[[#This Row],[Discount]]</f>
        <v>194.56</v>
      </c>
    </row>
    <row r="2927" spans="1:27" ht="16.5" x14ac:dyDescent="0.3">
      <c r="A2927">
        <v>39421</v>
      </c>
      <c r="B2927" t="s">
        <v>7723</v>
      </c>
      <c r="C2927" s="1">
        <v>41890</v>
      </c>
      <c r="D2927" s="1">
        <v>41895</v>
      </c>
      <c r="E2927" t="s">
        <v>66</v>
      </c>
      <c r="F2927" t="s">
        <v>2924</v>
      </c>
      <c r="G2927" t="s">
        <v>2925</v>
      </c>
      <c r="H2927" t="s">
        <v>31</v>
      </c>
      <c r="I2927" t="s">
        <v>7724</v>
      </c>
      <c r="J2927" t="s">
        <v>104</v>
      </c>
      <c r="K2927" t="s">
        <v>34</v>
      </c>
      <c r="L2927">
        <v>95351</v>
      </c>
      <c r="M2927" t="s">
        <v>35</v>
      </c>
      <c r="N2927" t="s">
        <v>105</v>
      </c>
      <c r="O2927" t="s">
        <v>7725</v>
      </c>
      <c r="P2927" t="s">
        <v>38</v>
      </c>
      <c r="Q2927" t="s">
        <v>98</v>
      </c>
      <c r="R2927" t="s">
        <v>7726</v>
      </c>
      <c r="S2927" s="5">
        <v>161.56800000000001</v>
      </c>
      <c r="T2927">
        <v>2</v>
      </c>
      <c r="U2927">
        <v>0.2</v>
      </c>
      <c r="V2927">
        <v>-28.274400000000021</v>
      </c>
      <c r="W2927">
        <v>3.73</v>
      </c>
      <c r="X2927" t="s">
        <v>64</v>
      </c>
      <c r="Y2927" t="s">
        <v>6996</v>
      </c>
      <c r="Z2927">
        <v>2014</v>
      </c>
      <c r="AA2927" s="6">
        <f>(Orders[[#This Row],[Sales]]*Orders[[#This Row],[Quantity]])-Orders[[#This Row],[Discount]]</f>
        <v>322.93600000000004</v>
      </c>
    </row>
    <row r="2928" spans="1:27" ht="16.5" x14ac:dyDescent="0.3">
      <c r="A2928">
        <v>38619</v>
      </c>
      <c r="B2928" t="s">
        <v>7727</v>
      </c>
      <c r="C2928" s="1">
        <v>41886</v>
      </c>
      <c r="D2928" s="1">
        <v>41890</v>
      </c>
      <c r="E2928" t="s">
        <v>66</v>
      </c>
      <c r="F2928" t="s">
        <v>2126</v>
      </c>
      <c r="G2928" t="s">
        <v>2127</v>
      </c>
      <c r="H2928" t="s">
        <v>58</v>
      </c>
      <c r="I2928" t="s">
        <v>661</v>
      </c>
      <c r="J2928" t="s">
        <v>118</v>
      </c>
      <c r="K2928" t="s">
        <v>34</v>
      </c>
      <c r="L2928">
        <v>60623</v>
      </c>
      <c r="M2928" t="s">
        <v>35</v>
      </c>
      <c r="N2928" t="s">
        <v>48</v>
      </c>
      <c r="O2928" t="s">
        <v>2453</v>
      </c>
      <c r="P2928" t="s">
        <v>61</v>
      </c>
      <c r="Q2928" t="s">
        <v>294</v>
      </c>
      <c r="R2928" t="s">
        <v>2454</v>
      </c>
      <c r="S2928" s="5">
        <v>100.8</v>
      </c>
      <c r="T2928">
        <v>2</v>
      </c>
      <c r="U2928">
        <v>0.2</v>
      </c>
      <c r="V2928">
        <v>21.42</v>
      </c>
      <c r="W2928">
        <v>3.68</v>
      </c>
      <c r="X2928" t="s">
        <v>64</v>
      </c>
      <c r="Y2928" t="s">
        <v>6996</v>
      </c>
      <c r="Z2928">
        <v>2014</v>
      </c>
      <c r="AA2928" s="6">
        <f>(Orders[[#This Row],[Sales]]*Orders[[#This Row],[Quantity]])-Orders[[#This Row],[Discount]]</f>
        <v>201.4</v>
      </c>
    </row>
    <row r="2929" spans="1:27" ht="16.5" x14ac:dyDescent="0.3">
      <c r="A2929">
        <v>35094</v>
      </c>
      <c r="B2929" t="s">
        <v>7728</v>
      </c>
      <c r="C2929" s="1">
        <v>41906</v>
      </c>
      <c r="D2929" s="1">
        <v>41909</v>
      </c>
      <c r="E2929" t="s">
        <v>55</v>
      </c>
      <c r="F2929" t="s">
        <v>369</v>
      </c>
      <c r="G2929" t="s">
        <v>370</v>
      </c>
      <c r="H2929" t="s">
        <v>31</v>
      </c>
      <c r="I2929" t="s">
        <v>402</v>
      </c>
      <c r="J2929" t="s">
        <v>389</v>
      </c>
      <c r="K2929" t="s">
        <v>34</v>
      </c>
      <c r="L2929">
        <v>33178</v>
      </c>
      <c r="M2929" t="s">
        <v>35</v>
      </c>
      <c r="N2929" t="s">
        <v>36</v>
      </c>
      <c r="O2929" t="s">
        <v>6723</v>
      </c>
      <c r="P2929" t="s">
        <v>50</v>
      </c>
      <c r="Q2929" t="s">
        <v>416</v>
      </c>
      <c r="R2929" t="s">
        <v>6724</v>
      </c>
      <c r="S2929" s="5">
        <v>251.64</v>
      </c>
      <c r="T2929">
        <v>3</v>
      </c>
      <c r="U2929">
        <v>0.2</v>
      </c>
      <c r="V2929">
        <v>88.073999999999984</v>
      </c>
      <c r="W2929">
        <v>3.65</v>
      </c>
      <c r="X2929" t="s">
        <v>64</v>
      </c>
      <c r="Y2929" t="s">
        <v>6996</v>
      </c>
      <c r="Z2929">
        <v>2014</v>
      </c>
      <c r="AA2929" s="6">
        <f>(Orders[[#This Row],[Sales]]*Orders[[#This Row],[Quantity]])-Orders[[#This Row],[Discount]]</f>
        <v>754.71999999999991</v>
      </c>
    </row>
    <row r="2930" spans="1:27" ht="16.5" x14ac:dyDescent="0.3">
      <c r="A2930">
        <v>41215</v>
      </c>
      <c r="B2930" t="s">
        <v>7729</v>
      </c>
      <c r="C2930" s="1">
        <v>41176</v>
      </c>
      <c r="D2930" s="1">
        <v>41181</v>
      </c>
      <c r="E2930" t="s">
        <v>66</v>
      </c>
      <c r="F2930" t="s">
        <v>440</v>
      </c>
      <c r="G2930" t="s">
        <v>441</v>
      </c>
      <c r="H2930" t="s">
        <v>31</v>
      </c>
      <c r="I2930" t="s">
        <v>232</v>
      </c>
      <c r="J2930" t="s">
        <v>233</v>
      </c>
      <c r="K2930" t="s">
        <v>34</v>
      </c>
      <c r="L2930">
        <v>10035</v>
      </c>
      <c r="M2930" t="s">
        <v>35</v>
      </c>
      <c r="N2930" t="s">
        <v>87</v>
      </c>
      <c r="O2930" t="s">
        <v>7565</v>
      </c>
      <c r="P2930" t="s">
        <v>50</v>
      </c>
      <c r="Q2930" t="s">
        <v>372</v>
      </c>
      <c r="R2930" t="s">
        <v>7566</v>
      </c>
      <c r="S2930" s="5">
        <v>39.979999999999997</v>
      </c>
      <c r="T2930">
        <v>1</v>
      </c>
      <c r="U2930">
        <v>0</v>
      </c>
      <c r="V2930">
        <v>17.991</v>
      </c>
      <c r="W2930">
        <v>3.63</v>
      </c>
      <c r="X2930" t="s">
        <v>64</v>
      </c>
      <c r="Y2930" t="s">
        <v>6996</v>
      </c>
      <c r="Z2930">
        <v>2012</v>
      </c>
      <c r="AA2930" s="6">
        <f>(Orders[[#This Row],[Sales]]*Orders[[#This Row],[Quantity]])-Orders[[#This Row],[Discount]]</f>
        <v>39.979999999999997</v>
      </c>
    </row>
    <row r="2931" spans="1:27" ht="16.5" x14ac:dyDescent="0.3">
      <c r="A2931">
        <v>37465</v>
      </c>
      <c r="B2931" t="s">
        <v>7730</v>
      </c>
      <c r="C2931" s="1">
        <v>41171</v>
      </c>
      <c r="D2931" s="1">
        <v>41174</v>
      </c>
      <c r="E2931" t="s">
        <v>28</v>
      </c>
      <c r="F2931" t="s">
        <v>1311</v>
      </c>
      <c r="G2931" t="s">
        <v>1312</v>
      </c>
      <c r="H2931" t="s">
        <v>58</v>
      </c>
      <c r="I2931" t="s">
        <v>151</v>
      </c>
      <c r="J2931" t="s">
        <v>104</v>
      </c>
      <c r="K2931" t="s">
        <v>34</v>
      </c>
      <c r="L2931">
        <v>90008</v>
      </c>
      <c r="M2931" t="s">
        <v>35</v>
      </c>
      <c r="N2931" t="s">
        <v>105</v>
      </c>
      <c r="O2931" t="s">
        <v>6748</v>
      </c>
      <c r="P2931" t="s">
        <v>50</v>
      </c>
      <c r="Q2931" t="s">
        <v>416</v>
      </c>
      <c r="R2931" t="s">
        <v>6749</v>
      </c>
      <c r="S2931" s="5">
        <v>22.96</v>
      </c>
      <c r="T2931">
        <v>2</v>
      </c>
      <c r="U2931">
        <v>0</v>
      </c>
      <c r="V2931">
        <v>11.250400000000001</v>
      </c>
      <c r="W2931">
        <v>3.62</v>
      </c>
      <c r="X2931" t="s">
        <v>53</v>
      </c>
      <c r="Y2931" t="s">
        <v>6996</v>
      </c>
      <c r="Z2931">
        <v>2012</v>
      </c>
      <c r="AA2931" s="6">
        <f>(Orders[[#This Row],[Sales]]*Orders[[#This Row],[Quantity]])-Orders[[#This Row],[Discount]]</f>
        <v>45.92</v>
      </c>
    </row>
    <row r="2932" spans="1:27" ht="16.5" x14ac:dyDescent="0.3">
      <c r="A2932">
        <v>35700</v>
      </c>
      <c r="B2932" t="s">
        <v>7731</v>
      </c>
      <c r="C2932" s="1">
        <v>40788</v>
      </c>
      <c r="D2932" s="1">
        <v>40790</v>
      </c>
      <c r="E2932" t="s">
        <v>55</v>
      </c>
      <c r="F2932" t="s">
        <v>1925</v>
      </c>
      <c r="G2932" t="s">
        <v>1926</v>
      </c>
      <c r="H2932" t="s">
        <v>31</v>
      </c>
      <c r="I2932" t="s">
        <v>232</v>
      </c>
      <c r="J2932" t="s">
        <v>233</v>
      </c>
      <c r="K2932" t="s">
        <v>34</v>
      </c>
      <c r="L2932">
        <v>10009</v>
      </c>
      <c r="M2932" t="s">
        <v>35</v>
      </c>
      <c r="N2932" t="s">
        <v>87</v>
      </c>
      <c r="O2932" t="s">
        <v>4700</v>
      </c>
      <c r="P2932" t="s">
        <v>50</v>
      </c>
      <c r="Q2932" t="s">
        <v>788</v>
      </c>
      <c r="R2932" t="s">
        <v>4701</v>
      </c>
      <c r="S2932" s="5">
        <v>21.24</v>
      </c>
      <c r="T2932">
        <v>3</v>
      </c>
      <c r="U2932">
        <v>0</v>
      </c>
      <c r="V2932">
        <v>8.071200000000001</v>
      </c>
      <c r="W2932">
        <v>3.6</v>
      </c>
      <c r="X2932" t="s">
        <v>53</v>
      </c>
      <c r="Y2932" t="s">
        <v>6996</v>
      </c>
      <c r="Z2932">
        <v>2011</v>
      </c>
      <c r="AA2932" s="6">
        <f>(Orders[[#This Row],[Sales]]*Orders[[#This Row],[Quantity]])-Orders[[#This Row],[Discount]]</f>
        <v>63.72</v>
      </c>
    </row>
    <row r="2933" spans="1:27" ht="16.5" x14ac:dyDescent="0.3">
      <c r="A2933">
        <v>38697</v>
      </c>
      <c r="B2933" t="s">
        <v>7732</v>
      </c>
      <c r="C2933" s="1">
        <v>41526</v>
      </c>
      <c r="D2933" s="1">
        <v>41531</v>
      </c>
      <c r="E2933" t="s">
        <v>66</v>
      </c>
      <c r="F2933" t="s">
        <v>5336</v>
      </c>
      <c r="G2933" t="s">
        <v>5337</v>
      </c>
      <c r="H2933" t="s">
        <v>31</v>
      </c>
      <c r="I2933" t="s">
        <v>144</v>
      </c>
      <c r="J2933" t="s">
        <v>145</v>
      </c>
      <c r="K2933" t="s">
        <v>34</v>
      </c>
      <c r="L2933">
        <v>98103</v>
      </c>
      <c r="M2933" t="s">
        <v>35</v>
      </c>
      <c r="N2933" t="s">
        <v>105</v>
      </c>
      <c r="O2933" t="s">
        <v>6051</v>
      </c>
      <c r="P2933" t="s">
        <v>38</v>
      </c>
      <c r="Q2933" t="s">
        <v>270</v>
      </c>
      <c r="R2933" t="s">
        <v>6052</v>
      </c>
      <c r="S2933" s="5">
        <v>43.13</v>
      </c>
      <c r="T2933">
        <v>1</v>
      </c>
      <c r="U2933">
        <v>0</v>
      </c>
      <c r="V2933">
        <v>14.664199999999999</v>
      </c>
      <c r="W2933">
        <v>3.54</v>
      </c>
      <c r="X2933" t="s">
        <v>64</v>
      </c>
      <c r="Y2933" t="s">
        <v>6996</v>
      </c>
      <c r="Z2933">
        <v>2013</v>
      </c>
      <c r="AA2933" s="6">
        <f>(Orders[[#This Row],[Sales]]*Orders[[#This Row],[Quantity]])-Orders[[#This Row],[Discount]]</f>
        <v>43.13</v>
      </c>
    </row>
    <row r="2934" spans="1:27" ht="16.5" x14ac:dyDescent="0.3">
      <c r="A2934">
        <v>32338</v>
      </c>
      <c r="B2934" t="s">
        <v>7733</v>
      </c>
      <c r="C2934" s="1">
        <v>41524</v>
      </c>
      <c r="D2934" s="1">
        <v>41527</v>
      </c>
      <c r="E2934" t="s">
        <v>28</v>
      </c>
      <c r="F2934" t="s">
        <v>7734</v>
      </c>
      <c r="G2934" t="s">
        <v>7735</v>
      </c>
      <c r="H2934" t="s">
        <v>31</v>
      </c>
      <c r="I2934" t="s">
        <v>232</v>
      </c>
      <c r="J2934" t="s">
        <v>233</v>
      </c>
      <c r="K2934" t="s">
        <v>34</v>
      </c>
      <c r="L2934">
        <v>10035</v>
      </c>
      <c r="M2934" t="s">
        <v>35</v>
      </c>
      <c r="N2934" t="s">
        <v>87</v>
      </c>
      <c r="O2934" t="s">
        <v>7736</v>
      </c>
      <c r="P2934" t="s">
        <v>61</v>
      </c>
      <c r="Q2934" t="s">
        <v>294</v>
      </c>
      <c r="R2934" t="s">
        <v>7737</v>
      </c>
      <c r="S2934" s="5">
        <v>31.86</v>
      </c>
      <c r="T2934">
        <v>2</v>
      </c>
      <c r="U2934">
        <v>0</v>
      </c>
      <c r="V2934">
        <v>11.151</v>
      </c>
      <c r="W2934">
        <v>3.46</v>
      </c>
      <c r="X2934" t="s">
        <v>64</v>
      </c>
      <c r="Y2934" t="s">
        <v>6996</v>
      </c>
      <c r="Z2934">
        <v>2013</v>
      </c>
      <c r="AA2934" s="6">
        <f>(Orders[[#This Row],[Sales]]*Orders[[#This Row],[Quantity]])-Orders[[#This Row],[Discount]]</f>
        <v>63.72</v>
      </c>
    </row>
    <row r="2935" spans="1:27" ht="16.5" x14ac:dyDescent="0.3">
      <c r="A2935">
        <v>32971</v>
      </c>
      <c r="B2935" t="s">
        <v>7738</v>
      </c>
      <c r="C2935" s="1">
        <v>41169</v>
      </c>
      <c r="D2935" s="1">
        <v>41173</v>
      </c>
      <c r="E2935" t="s">
        <v>66</v>
      </c>
      <c r="F2935" t="s">
        <v>950</v>
      </c>
      <c r="G2935" t="s">
        <v>951</v>
      </c>
      <c r="H2935" t="s">
        <v>58</v>
      </c>
      <c r="I2935" t="s">
        <v>869</v>
      </c>
      <c r="J2935" t="s">
        <v>171</v>
      </c>
      <c r="K2935" t="s">
        <v>34</v>
      </c>
      <c r="L2935">
        <v>77041</v>
      </c>
      <c r="M2935" t="s">
        <v>35</v>
      </c>
      <c r="N2935" t="s">
        <v>48</v>
      </c>
      <c r="O2935" t="s">
        <v>7739</v>
      </c>
      <c r="P2935" t="s">
        <v>38</v>
      </c>
      <c r="Q2935" t="s">
        <v>270</v>
      </c>
      <c r="R2935" t="s">
        <v>7740</v>
      </c>
      <c r="S2935" s="5">
        <v>21.936</v>
      </c>
      <c r="T2935">
        <v>2</v>
      </c>
      <c r="U2935">
        <v>0.6</v>
      </c>
      <c r="V2935">
        <v>-10.419600000000001</v>
      </c>
      <c r="W2935">
        <v>3.44</v>
      </c>
      <c r="X2935" t="s">
        <v>53</v>
      </c>
      <c r="Y2935" t="s">
        <v>6996</v>
      </c>
      <c r="Z2935">
        <v>2012</v>
      </c>
      <c r="AA2935" s="6">
        <f>(Orders[[#This Row],[Sales]]*Orders[[#This Row],[Quantity]])-Orders[[#This Row],[Discount]]</f>
        <v>43.271999999999998</v>
      </c>
    </row>
    <row r="2936" spans="1:27" ht="16.5" x14ac:dyDescent="0.3">
      <c r="A2936">
        <v>39665</v>
      </c>
      <c r="B2936" t="s">
        <v>7741</v>
      </c>
      <c r="C2936" s="1">
        <v>40793</v>
      </c>
      <c r="D2936" s="1">
        <v>40798</v>
      </c>
      <c r="E2936" t="s">
        <v>28</v>
      </c>
      <c r="F2936" t="s">
        <v>6229</v>
      </c>
      <c r="G2936" t="s">
        <v>6230</v>
      </c>
      <c r="H2936" t="s">
        <v>58</v>
      </c>
      <c r="I2936" t="s">
        <v>5464</v>
      </c>
      <c r="J2936" t="s">
        <v>104</v>
      </c>
      <c r="K2936" t="s">
        <v>34</v>
      </c>
      <c r="L2936">
        <v>95051</v>
      </c>
      <c r="M2936" t="s">
        <v>35</v>
      </c>
      <c r="N2936" t="s">
        <v>105</v>
      </c>
      <c r="O2936" t="s">
        <v>7742</v>
      </c>
      <c r="P2936" t="s">
        <v>50</v>
      </c>
      <c r="Q2936" t="s">
        <v>51</v>
      </c>
      <c r="R2936" t="s">
        <v>7743</v>
      </c>
      <c r="S2936" s="5">
        <v>83.920000000000016</v>
      </c>
      <c r="T2936">
        <v>5</v>
      </c>
      <c r="U2936">
        <v>0.2</v>
      </c>
      <c r="V2936">
        <v>31.47</v>
      </c>
      <c r="W2936">
        <v>3.39</v>
      </c>
      <c r="X2936" t="s">
        <v>64</v>
      </c>
      <c r="Y2936" t="s">
        <v>6996</v>
      </c>
      <c r="Z2936">
        <v>2011</v>
      </c>
      <c r="AA2936" s="6">
        <f>(Orders[[#This Row],[Sales]]*Orders[[#This Row],[Quantity]])-Orders[[#This Row],[Discount]]</f>
        <v>419.40000000000009</v>
      </c>
    </row>
    <row r="2937" spans="1:27" ht="16.5" x14ac:dyDescent="0.3">
      <c r="A2937">
        <v>40990</v>
      </c>
      <c r="B2937" t="s">
        <v>7744</v>
      </c>
      <c r="C2937" s="1">
        <v>41907</v>
      </c>
      <c r="D2937" s="1">
        <v>41911</v>
      </c>
      <c r="E2937" t="s">
        <v>28</v>
      </c>
      <c r="F2937" t="s">
        <v>4986</v>
      </c>
      <c r="G2937" t="s">
        <v>4987</v>
      </c>
      <c r="H2937" t="s">
        <v>94</v>
      </c>
      <c r="I2937" t="s">
        <v>103</v>
      </c>
      <c r="J2937" t="s">
        <v>104</v>
      </c>
      <c r="K2937" t="s">
        <v>34</v>
      </c>
      <c r="L2937">
        <v>94110</v>
      </c>
      <c r="M2937" t="s">
        <v>35</v>
      </c>
      <c r="N2937" t="s">
        <v>105</v>
      </c>
      <c r="O2937" t="s">
        <v>7745</v>
      </c>
      <c r="P2937" t="s">
        <v>50</v>
      </c>
      <c r="Q2937" t="s">
        <v>416</v>
      </c>
      <c r="R2937" t="s">
        <v>7746</v>
      </c>
      <c r="S2937" s="5">
        <v>31.08</v>
      </c>
      <c r="T2937">
        <v>6</v>
      </c>
      <c r="U2937">
        <v>0</v>
      </c>
      <c r="V2937">
        <v>15.229200000000001</v>
      </c>
      <c r="W2937">
        <v>3.36</v>
      </c>
      <c r="X2937" t="s">
        <v>64</v>
      </c>
      <c r="Y2937" t="s">
        <v>6996</v>
      </c>
      <c r="Z2937">
        <v>2014</v>
      </c>
      <c r="AA2937" s="6">
        <f>(Orders[[#This Row],[Sales]]*Orders[[#This Row],[Quantity]])-Orders[[#This Row],[Discount]]</f>
        <v>186.48</v>
      </c>
    </row>
    <row r="2938" spans="1:27" ht="16.5" x14ac:dyDescent="0.3">
      <c r="A2938">
        <v>36678</v>
      </c>
      <c r="B2938" t="s">
        <v>7747</v>
      </c>
      <c r="C2938" s="1">
        <v>41523</v>
      </c>
      <c r="D2938" s="1">
        <v>41525</v>
      </c>
      <c r="E2938" t="s">
        <v>28</v>
      </c>
      <c r="F2938" t="s">
        <v>5982</v>
      </c>
      <c r="G2938" t="s">
        <v>5983</v>
      </c>
      <c r="H2938" t="s">
        <v>58</v>
      </c>
      <c r="I2938" t="s">
        <v>869</v>
      </c>
      <c r="J2938" t="s">
        <v>171</v>
      </c>
      <c r="K2938" t="s">
        <v>34</v>
      </c>
      <c r="L2938">
        <v>77070</v>
      </c>
      <c r="M2938" t="s">
        <v>35</v>
      </c>
      <c r="N2938" t="s">
        <v>48</v>
      </c>
      <c r="O2938" t="s">
        <v>5588</v>
      </c>
      <c r="P2938" t="s">
        <v>50</v>
      </c>
      <c r="Q2938" t="s">
        <v>416</v>
      </c>
      <c r="R2938" t="s">
        <v>5589</v>
      </c>
      <c r="S2938" s="5">
        <v>25.920000000000009</v>
      </c>
      <c r="T2938">
        <v>5</v>
      </c>
      <c r="U2938">
        <v>0.2</v>
      </c>
      <c r="V2938">
        <v>9.0719999999999992</v>
      </c>
      <c r="W2938">
        <v>3.32</v>
      </c>
      <c r="X2938" t="s">
        <v>53</v>
      </c>
      <c r="Y2938" t="s">
        <v>6996</v>
      </c>
      <c r="Z2938">
        <v>2013</v>
      </c>
      <c r="AA2938" s="6">
        <f>(Orders[[#This Row],[Sales]]*Orders[[#This Row],[Quantity]])-Orders[[#This Row],[Discount]]</f>
        <v>129.40000000000006</v>
      </c>
    </row>
    <row r="2939" spans="1:27" ht="16.5" x14ac:dyDescent="0.3">
      <c r="A2939">
        <v>39820</v>
      </c>
      <c r="B2939" t="s">
        <v>7748</v>
      </c>
      <c r="C2939" s="1">
        <v>41904</v>
      </c>
      <c r="D2939" s="1">
        <v>41908</v>
      </c>
      <c r="E2939" t="s">
        <v>66</v>
      </c>
      <c r="F2939" t="s">
        <v>4625</v>
      </c>
      <c r="G2939" t="s">
        <v>4626</v>
      </c>
      <c r="H2939" t="s">
        <v>31</v>
      </c>
      <c r="I2939" t="s">
        <v>103</v>
      </c>
      <c r="J2939" t="s">
        <v>104</v>
      </c>
      <c r="K2939" t="s">
        <v>34</v>
      </c>
      <c r="L2939">
        <v>94109</v>
      </c>
      <c r="M2939" t="s">
        <v>35</v>
      </c>
      <c r="N2939" t="s">
        <v>105</v>
      </c>
      <c r="O2939" t="s">
        <v>7749</v>
      </c>
      <c r="P2939" t="s">
        <v>50</v>
      </c>
      <c r="Q2939" t="s">
        <v>416</v>
      </c>
      <c r="R2939" t="s">
        <v>7750</v>
      </c>
      <c r="S2939" s="5">
        <v>55.86</v>
      </c>
      <c r="T2939">
        <v>7</v>
      </c>
      <c r="U2939">
        <v>0</v>
      </c>
      <c r="V2939">
        <v>27.93</v>
      </c>
      <c r="W2939">
        <v>3.28</v>
      </c>
      <c r="X2939" t="s">
        <v>53</v>
      </c>
      <c r="Y2939" t="s">
        <v>6996</v>
      </c>
      <c r="Z2939">
        <v>2014</v>
      </c>
      <c r="AA2939" s="6">
        <f>(Orders[[#This Row],[Sales]]*Orders[[#This Row],[Quantity]])-Orders[[#This Row],[Discount]]</f>
        <v>391.02</v>
      </c>
    </row>
    <row r="2940" spans="1:27" ht="16.5" x14ac:dyDescent="0.3">
      <c r="A2940">
        <v>31829</v>
      </c>
      <c r="B2940" t="s">
        <v>7751</v>
      </c>
      <c r="C2940" s="1">
        <v>41890</v>
      </c>
      <c r="D2940" s="1">
        <v>41894</v>
      </c>
      <c r="E2940" t="s">
        <v>66</v>
      </c>
      <c r="F2940" t="s">
        <v>1030</v>
      </c>
      <c r="G2940" t="s">
        <v>1031</v>
      </c>
      <c r="H2940" t="s">
        <v>31</v>
      </c>
      <c r="I2940" t="s">
        <v>151</v>
      </c>
      <c r="J2940" t="s">
        <v>104</v>
      </c>
      <c r="K2940" t="s">
        <v>34</v>
      </c>
      <c r="L2940">
        <v>90032</v>
      </c>
      <c r="M2940" t="s">
        <v>35</v>
      </c>
      <c r="N2940" t="s">
        <v>105</v>
      </c>
      <c r="O2940" t="s">
        <v>7752</v>
      </c>
      <c r="P2940" t="s">
        <v>38</v>
      </c>
      <c r="Q2940" t="s">
        <v>270</v>
      </c>
      <c r="R2940" t="s">
        <v>7753</v>
      </c>
      <c r="S2940" s="5">
        <v>47.94</v>
      </c>
      <c r="T2940">
        <v>3</v>
      </c>
      <c r="U2940">
        <v>0</v>
      </c>
      <c r="V2940">
        <v>2.396999999999998</v>
      </c>
      <c r="W2940">
        <v>3.19</v>
      </c>
      <c r="X2940" t="s">
        <v>64</v>
      </c>
      <c r="Y2940" t="s">
        <v>6996</v>
      </c>
      <c r="Z2940">
        <v>2014</v>
      </c>
      <c r="AA2940" s="6">
        <f>(Orders[[#This Row],[Sales]]*Orders[[#This Row],[Quantity]])-Orders[[#This Row],[Discount]]</f>
        <v>143.82</v>
      </c>
    </row>
    <row r="2941" spans="1:27" ht="16.5" x14ac:dyDescent="0.3">
      <c r="A2941">
        <v>34068</v>
      </c>
      <c r="B2941" t="s">
        <v>7754</v>
      </c>
      <c r="C2941" s="1">
        <v>41521</v>
      </c>
      <c r="D2941" s="1">
        <v>41528</v>
      </c>
      <c r="E2941" t="s">
        <v>66</v>
      </c>
      <c r="F2941" t="s">
        <v>2994</v>
      </c>
      <c r="G2941" t="s">
        <v>2995</v>
      </c>
      <c r="H2941" t="s">
        <v>31</v>
      </c>
      <c r="I2941" t="s">
        <v>7755</v>
      </c>
      <c r="J2941" t="s">
        <v>202</v>
      </c>
      <c r="K2941" t="s">
        <v>34</v>
      </c>
      <c r="L2941">
        <v>53186</v>
      </c>
      <c r="M2941" t="s">
        <v>35</v>
      </c>
      <c r="N2941" t="s">
        <v>48</v>
      </c>
      <c r="O2941" t="s">
        <v>7756</v>
      </c>
      <c r="P2941" t="s">
        <v>50</v>
      </c>
      <c r="Q2941" t="s">
        <v>112</v>
      </c>
      <c r="R2941" t="s">
        <v>7757</v>
      </c>
      <c r="S2941" s="5">
        <v>54.5</v>
      </c>
      <c r="T2941">
        <v>5</v>
      </c>
      <c r="U2941">
        <v>0</v>
      </c>
      <c r="V2941">
        <v>14.17</v>
      </c>
      <c r="W2941">
        <v>3.16</v>
      </c>
      <c r="X2941" t="s">
        <v>64</v>
      </c>
      <c r="Y2941" t="s">
        <v>6996</v>
      </c>
      <c r="Z2941">
        <v>2013</v>
      </c>
      <c r="AA2941" s="6">
        <f>(Orders[[#This Row],[Sales]]*Orders[[#This Row],[Quantity]])-Orders[[#This Row],[Discount]]</f>
        <v>272.5</v>
      </c>
    </row>
    <row r="2942" spans="1:27" ht="16.5" x14ac:dyDescent="0.3">
      <c r="A2942">
        <v>38846</v>
      </c>
      <c r="B2942" t="s">
        <v>7758</v>
      </c>
      <c r="C2942" s="1">
        <v>41523</v>
      </c>
      <c r="D2942" s="1">
        <v>41525</v>
      </c>
      <c r="E2942" t="s">
        <v>55</v>
      </c>
      <c r="F2942" t="s">
        <v>614</v>
      </c>
      <c r="G2942" t="s">
        <v>615</v>
      </c>
      <c r="H2942" t="s">
        <v>58</v>
      </c>
      <c r="I2942" t="s">
        <v>869</v>
      </c>
      <c r="J2942" t="s">
        <v>171</v>
      </c>
      <c r="K2942" t="s">
        <v>34</v>
      </c>
      <c r="L2942">
        <v>77036</v>
      </c>
      <c r="M2942" t="s">
        <v>35</v>
      </c>
      <c r="N2942" t="s">
        <v>48</v>
      </c>
      <c r="O2942" t="s">
        <v>7759</v>
      </c>
      <c r="P2942" t="s">
        <v>38</v>
      </c>
      <c r="Q2942" t="s">
        <v>270</v>
      </c>
      <c r="R2942" t="s">
        <v>7760</v>
      </c>
      <c r="S2942" s="5">
        <v>21.204000000000001</v>
      </c>
      <c r="T2942">
        <v>3</v>
      </c>
      <c r="U2942">
        <v>0.6</v>
      </c>
      <c r="V2942">
        <v>-11.6622</v>
      </c>
      <c r="W2942">
        <v>3.16</v>
      </c>
      <c r="X2942" t="s">
        <v>53</v>
      </c>
      <c r="Y2942" t="s">
        <v>6996</v>
      </c>
      <c r="Z2942">
        <v>2013</v>
      </c>
      <c r="AA2942" s="6">
        <f>(Orders[[#This Row],[Sales]]*Orders[[#This Row],[Quantity]])-Orders[[#This Row],[Discount]]</f>
        <v>63.012</v>
      </c>
    </row>
    <row r="2943" spans="1:27" ht="16.5" x14ac:dyDescent="0.3">
      <c r="A2943">
        <v>40850</v>
      </c>
      <c r="B2943" t="s">
        <v>7761</v>
      </c>
      <c r="C2943" s="1">
        <v>41540</v>
      </c>
      <c r="D2943" s="1">
        <v>41545</v>
      </c>
      <c r="E2943" t="s">
        <v>66</v>
      </c>
      <c r="F2943" t="s">
        <v>1469</v>
      </c>
      <c r="G2943" t="s">
        <v>1470</v>
      </c>
      <c r="H2943" t="s">
        <v>58</v>
      </c>
      <c r="I2943" t="s">
        <v>5935</v>
      </c>
      <c r="J2943" t="s">
        <v>315</v>
      </c>
      <c r="K2943" t="s">
        <v>34</v>
      </c>
      <c r="L2943">
        <v>80020</v>
      </c>
      <c r="M2943" t="s">
        <v>35</v>
      </c>
      <c r="N2943" t="s">
        <v>105</v>
      </c>
      <c r="O2943" t="s">
        <v>7762</v>
      </c>
      <c r="P2943" t="s">
        <v>38</v>
      </c>
      <c r="Q2943" t="s">
        <v>270</v>
      </c>
      <c r="R2943" t="s">
        <v>7763</v>
      </c>
      <c r="S2943" s="5">
        <v>68.432000000000016</v>
      </c>
      <c r="T2943">
        <v>7</v>
      </c>
      <c r="U2943">
        <v>0.2</v>
      </c>
      <c r="V2943">
        <v>8.5539999999999878</v>
      </c>
      <c r="W2943">
        <v>3.15</v>
      </c>
      <c r="X2943" t="s">
        <v>64</v>
      </c>
      <c r="Y2943" t="s">
        <v>6996</v>
      </c>
      <c r="Z2943">
        <v>2013</v>
      </c>
      <c r="AA2943" s="6">
        <f>(Orders[[#This Row],[Sales]]*Orders[[#This Row],[Quantity]])-Orders[[#This Row],[Discount]]</f>
        <v>478.82400000000013</v>
      </c>
    </row>
    <row r="2944" spans="1:27" ht="16.5" x14ac:dyDescent="0.3">
      <c r="A2944">
        <v>38020</v>
      </c>
      <c r="B2944" t="s">
        <v>7764</v>
      </c>
      <c r="C2944" s="1">
        <v>41887</v>
      </c>
      <c r="D2944" s="1">
        <v>41889</v>
      </c>
      <c r="E2944" t="s">
        <v>28</v>
      </c>
      <c r="F2944" t="s">
        <v>2236</v>
      </c>
      <c r="G2944" t="s">
        <v>2237</v>
      </c>
      <c r="H2944" t="s">
        <v>31</v>
      </c>
      <c r="I2944" t="s">
        <v>7765</v>
      </c>
      <c r="J2944" t="s">
        <v>530</v>
      </c>
      <c r="K2944" t="s">
        <v>34</v>
      </c>
      <c r="L2944">
        <v>3060</v>
      </c>
      <c r="M2944" t="s">
        <v>35</v>
      </c>
      <c r="N2944" t="s">
        <v>87</v>
      </c>
      <c r="O2944" t="s">
        <v>1774</v>
      </c>
      <c r="P2944" t="s">
        <v>50</v>
      </c>
      <c r="Q2944" t="s">
        <v>938</v>
      </c>
      <c r="R2944" t="s">
        <v>959</v>
      </c>
      <c r="S2944" s="5">
        <v>14.82</v>
      </c>
      <c r="T2944">
        <v>6</v>
      </c>
      <c r="U2944">
        <v>0</v>
      </c>
      <c r="V2944">
        <v>6.9654000000000007</v>
      </c>
      <c r="W2944">
        <v>3.09</v>
      </c>
      <c r="X2944" t="s">
        <v>41</v>
      </c>
      <c r="Y2944" t="s">
        <v>6996</v>
      </c>
      <c r="Z2944">
        <v>2014</v>
      </c>
      <c r="AA2944" s="6">
        <f>(Orders[[#This Row],[Sales]]*Orders[[#This Row],[Quantity]])-Orders[[#This Row],[Discount]]</f>
        <v>88.92</v>
      </c>
    </row>
    <row r="2945" spans="1:27" ht="16.5" x14ac:dyDescent="0.3">
      <c r="A2945">
        <v>36937</v>
      </c>
      <c r="B2945" t="s">
        <v>7766</v>
      </c>
      <c r="C2945" s="1">
        <v>40809</v>
      </c>
      <c r="D2945" s="1">
        <v>40814</v>
      </c>
      <c r="E2945" t="s">
        <v>66</v>
      </c>
      <c r="F2945" t="s">
        <v>2671</v>
      </c>
      <c r="G2945" t="s">
        <v>2672</v>
      </c>
      <c r="H2945" t="s">
        <v>94</v>
      </c>
      <c r="I2945" t="s">
        <v>1866</v>
      </c>
      <c r="J2945" t="s">
        <v>250</v>
      </c>
      <c r="K2945" t="s">
        <v>34</v>
      </c>
      <c r="L2945">
        <v>44107</v>
      </c>
      <c r="M2945" t="s">
        <v>35</v>
      </c>
      <c r="N2945" t="s">
        <v>87</v>
      </c>
      <c r="O2945" t="s">
        <v>7767</v>
      </c>
      <c r="P2945" t="s">
        <v>50</v>
      </c>
      <c r="Q2945" t="s">
        <v>416</v>
      </c>
      <c r="R2945" t="s">
        <v>7768</v>
      </c>
      <c r="S2945" s="5">
        <v>28.8</v>
      </c>
      <c r="T2945">
        <v>9</v>
      </c>
      <c r="U2945">
        <v>0.2</v>
      </c>
      <c r="V2945">
        <v>10.08</v>
      </c>
      <c r="W2945">
        <v>3.08</v>
      </c>
      <c r="X2945" t="s">
        <v>64</v>
      </c>
      <c r="Y2945" t="s">
        <v>6996</v>
      </c>
      <c r="Z2945">
        <v>2011</v>
      </c>
      <c r="AA2945" s="6">
        <f>(Orders[[#This Row],[Sales]]*Orders[[#This Row],[Quantity]])-Orders[[#This Row],[Discount]]</f>
        <v>259</v>
      </c>
    </row>
    <row r="2946" spans="1:27" ht="16.5" x14ac:dyDescent="0.3">
      <c r="A2946">
        <v>34891</v>
      </c>
      <c r="B2946" t="s">
        <v>7769</v>
      </c>
      <c r="C2946" s="1">
        <v>41529</v>
      </c>
      <c r="D2946" s="1">
        <v>41535</v>
      </c>
      <c r="E2946" t="s">
        <v>66</v>
      </c>
      <c r="F2946" t="s">
        <v>4915</v>
      </c>
      <c r="G2946" t="s">
        <v>4916</v>
      </c>
      <c r="H2946" t="s">
        <v>94</v>
      </c>
      <c r="I2946" t="s">
        <v>333</v>
      </c>
      <c r="J2946" t="s">
        <v>250</v>
      </c>
      <c r="K2946" t="s">
        <v>34</v>
      </c>
      <c r="L2946">
        <v>43615</v>
      </c>
      <c r="M2946" t="s">
        <v>35</v>
      </c>
      <c r="N2946" t="s">
        <v>87</v>
      </c>
      <c r="O2946" t="s">
        <v>7770</v>
      </c>
      <c r="P2946" t="s">
        <v>50</v>
      </c>
      <c r="Q2946" t="s">
        <v>112</v>
      </c>
      <c r="R2946" t="s">
        <v>959</v>
      </c>
      <c r="S2946" s="5">
        <v>37.52000000000001</v>
      </c>
      <c r="T2946">
        <v>5</v>
      </c>
      <c r="U2946">
        <v>0.2</v>
      </c>
      <c r="V2946">
        <v>3.7519999999999989</v>
      </c>
      <c r="W2946">
        <v>2.98</v>
      </c>
      <c r="X2946" t="s">
        <v>64</v>
      </c>
      <c r="Y2946" t="s">
        <v>6996</v>
      </c>
      <c r="Z2946">
        <v>2013</v>
      </c>
      <c r="AA2946" s="6">
        <f>(Orders[[#This Row],[Sales]]*Orders[[#This Row],[Quantity]])-Orders[[#This Row],[Discount]]</f>
        <v>187.40000000000006</v>
      </c>
    </row>
    <row r="2947" spans="1:27" ht="16.5" x14ac:dyDescent="0.3">
      <c r="A2947">
        <v>40346</v>
      </c>
      <c r="B2947" t="s">
        <v>7771</v>
      </c>
      <c r="C2947" s="1">
        <v>40807</v>
      </c>
      <c r="D2947" s="1">
        <v>40811</v>
      </c>
      <c r="E2947" t="s">
        <v>66</v>
      </c>
      <c r="F2947" t="s">
        <v>1878</v>
      </c>
      <c r="G2947" t="s">
        <v>1879</v>
      </c>
      <c r="H2947" t="s">
        <v>94</v>
      </c>
      <c r="I2947" t="s">
        <v>232</v>
      </c>
      <c r="J2947" t="s">
        <v>233</v>
      </c>
      <c r="K2947" t="s">
        <v>34</v>
      </c>
      <c r="L2947">
        <v>10011</v>
      </c>
      <c r="M2947" t="s">
        <v>35</v>
      </c>
      <c r="N2947" t="s">
        <v>87</v>
      </c>
      <c r="O2947" t="s">
        <v>3579</v>
      </c>
      <c r="P2947" t="s">
        <v>50</v>
      </c>
      <c r="Q2947" t="s">
        <v>788</v>
      </c>
      <c r="R2947" t="s">
        <v>3580</v>
      </c>
      <c r="S2947" s="5">
        <v>66.03</v>
      </c>
      <c r="T2947">
        <v>3</v>
      </c>
      <c r="U2947">
        <v>0</v>
      </c>
      <c r="V2947">
        <v>17.1678</v>
      </c>
      <c r="W2947">
        <v>2.95</v>
      </c>
      <c r="X2947" t="s">
        <v>64</v>
      </c>
      <c r="Y2947" t="s">
        <v>6996</v>
      </c>
      <c r="Z2947">
        <v>2011</v>
      </c>
      <c r="AA2947" s="6">
        <f>(Orders[[#This Row],[Sales]]*Orders[[#This Row],[Quantity]])-Orders[[#This Row],[Discount]]</f>
        <v>198.09</v>
      </c>
    </row>
    <row r="2948" spans="1:27" ht="16.5" x14ac:dyDescent="0.3">
      <c r="A2948">
        <v>37280</v>
      </c>
      <c r="B2948" t="s">
        <v>7772</v>
      </c>
      <c r="C2948" s="1">
        <v>41899</v>
      </c>
      <c r="D2948" s="1">
        <v>41901</v>
      </c>
      <c r="E2948" t="s">
        <v>28</v>
      </c>
      <c r="F2948" t="s">
        <v>3147</v>
      </c>
      <c r="G2948" t="s">
        <v>3148</v>
      </c>
      <c r="H2948" t="s">
        <v>31</v>
      </c>
      <c r="I2948" t="s">
        <v>85</v>
      </c>
      <c r="J2948" t="s">
        <v>86</v>
      </c>
      <c r="K2948" t="s">
        <v>34</v>
      </c>
      <c r="L2948">
        <v>19143</v>
      </c>
      <c r="M2948" t="s">
        <v>35</v>
      </c>
      <c r="N2948" t="s">
        <v>87</v>
      </c>
      <c r="O2948" t="s">
        <v>7773</v>
      </c>
      <c r="P2948" t="s">
        <v>50</v>
      </c>
      <c r="Q2948" t="s">
        <v>416</v>
      </c>
      <c r="R2948" t="s">
        <v>7774</v>
      </c>
      <c r="S2948" s="5">
        <v>20.544</v>
      </c>
      <c r="T2948">
        <v>6</v>
      </c>
      <c r="U2948">
        <v>0.2</v>
      </c>
      <c r="V2948">
        <v>6.4199999999999964</v>
      </c>
      <c r="W2948">
        <v>2.91</v>
      </c>
      <c r="X2948" t="s">
        <v>53</v>
      </c>
      <c r="Y2948" t="s">
        <v>6996</v>
      </c>
      <c r="Z2948">
        <v>2014</v>
      </c>
      <c r="AA2948" s="6">
        <f>(Orders[[#This Row],[Sales]]*Orders[[#This Row],[Quantity]])-Orders[[#This Row],[Discount]]</f>
        <v>123.06400000000001</v>
      </c>
    </row>
    <row r="2949" spans="1:27" ht="16.5" x14ac:dyDescent="0.3">
      <c r="A2949">
        <v>38549</v>
      </c>
      <c r="B2949" t="s">
        <v>7775</v>
      </c>
      <c r="C2949" s="1">
        <v>41530</v>
      </c>
      <c r="D2949" s="1">
        <v>41536</v>
      </c>
      <c r="E2949" t="s">
        <v>66</v>
      </c>
      <c r="F2949" t="s">
        <v>6211</v>
      </c>
      <c r="G2949" t="s">
        <v>6212</v>
      </c>
      <c r="H2949" t="s">
        <v>58</v>
      </c>
      <c r="I2949" t="s">
        <v>2869</v>
      </c>
      <c r="J2949" t="s">
        <v>47</v>
      </c>
      <c r="K2949" t="s">
        <v>34</v>
      </c>
      <c r="L2949">
        <v>48066</v>
      </c>
      <c r="M2949" t="s">
        <v>35</v>
      </c>
      <c r="N2949" t="s">
        <v>48</v>
      </c>
      <c r="O2949" t="s">
        <v>617</v>
      </c>
      <c r="P2949" t="s">
        <v>50</v>
      </c>
      <c r="Q2949" t="s">
        <v>416</v>
      </c>
      <c r="R2949" t="s">
        <v>618</v>
      </c>
      <c r="S2949" s="5">
        <v>68.52</v>
      </c>
      <c r="T2949">
        <v>3</v>
      </c>
      <c r="U2949">
        <v>0</v>
      </c>
      <c r="V2949">
        <v>31.519200000000001</v>
      </c>
      <c r="W2949">
        <v>2.9</v>
      </c>
      <c r="X2949" t="s">
        <v>64</v>
      </c>
      <c r="Y2949" t="s">
        <v>6996</v>
      </c>
      <c r="Z2949">
        <v>2013</v>
      </c>
      <c r="AA2949" s="6">
        <f>(Orders[[#This Row],[Sales]]*Orders[[#This Row],[Quantity]])-Orders[[#This Row],[Discount]]</f>
        <v>205.56</v>
      </c>
    </row>
    <row r="2950" spans="1:27" ht="16.5" x14ac:dyDescent="0.3">
      <c r="A2950">
        <v>40629</v>
      </c>
      <c r="B2950" t="s">
        <v>7776</v>
      </c>
      <c r="C2950" s="1">
        <v>41894</v>
      </c>
      <c r="D2950" s="1">
        <v>41896</v>
      </c>
      <c r="E2950" t="s">
        <v>28</v>
      </c>
      <c r="F2950" t="s">
        <v>4336</v>
      </c>
      <c r="G2950" t="s">
        <v>4337</v>
      </c>
      <c r="H2950" t="s">
        <v>31</v>
      </c>
      <c r="I2950" t="s">
        <v>7330</v>
      </c>
      <c r="J2950" t="s">
        <v>96</v>
      </c>
      <c r="K2950" t="s">
        <v>34</v>
      </c>
      <c r="L2950">
        <v>40324</v>
      </c>
      <c r="M2950" t="s">
        <v>35</v>
      </c>
      <c r="N2950" t="s">
        <v>36</v>
      </c>
      <c r="O2950" t="s">
        <v>6873</v>
      </c>
      <c r="P2950" t="s">
        <v>50</v>
      </c>
      <c r="Q2950" t="s">
        <v>89</v>
      </c>
      <c r="R2950" t="s">
        <v>6874</v>
      </c>
      <c r="S2950" s="5">
        <v>195.68</v>
      </c>
      <c r="T2950">
        <v>4</v>
      </c>
      <c r="U2950">
        <v>0</v>
      </c>
      <c r="V2950">
        <v>50.876800000000003</v>
      </c>
      <c r="W2950">
        <v>2.88</v>
      </c>
      <c r="X2950" t="s">
        <v>64</v>
      </c>
      <c r="Y2950" t="s">
        <v>6996</v>
      </c>
      <c r="Z2950">
        <v>2014</v>
      </c>
      <c r="AA2950" s="6">
        <f>(Orders[[#This Row],[Sales]]*Orders[[#This Row],[Quantity]])-Orders[[#This Row],[Discount]]</f>
        <v>782.72</v>
      </c>
    </row>
    <row r="2951" spans="1:27" ht="16.5" x14ac:dyDescent="0.3">
      <c r="A2951">
        <v>35209</v>
      </c>
      <c r="B2951" t="s">
        <v>7777</v>
      </c>
      <c r="C2951" s="1">
        <v>41901</v>
      </c>
      <c r="D2951" s="1">
        <v>41908</v>
      </c>
      <c r="E2951" t="s">
        <v>66</v>
      </c>
      <c r="F2951" t="s">
        <v>835</v>
      </c>
      <c r="G2951" t="s">
        <v>836</v>
      </c>
      <c r="H2951" t="s">
        <v>58</v>
      </c>
      <c r="I2951" t="s">
        <v>232</v>
      </c>
      <c r="J2951" t="s">
        <v>233</v>
      </c>
      <c r="K2951" t="s">
        <v>34</v>
      </c>
      <c r="L2951">
        <v>10035</v>
      </c>
      <c r="M2951" t="s">
        <v>35</v>
      </c>
      <c r="N2951" t="s">
        <v>87</v>
      </c>
      <c r="O2951" t="s">
        <v>5549</v>
      </c>
      <c r="P2951" t="s">
        <v>50</v>
      </c>
      <c r="Q2951" t="s">
        <v>416</v>
      </c>
      <c r="R2951" t="s">
        <v>5550</v>
      </c>
      <c r="S2951" s="5">
        <v>19.440000000000001</v>
      </c>
      <c r="T2951">
        <v>3</v>
      </c>
      <c r="U2951">
        <v>0</v>
      </c>
      <c r="V2951">
        <v>9.3312000000000008</v>
      </c>
      <c r="W2951">
        <v>2.82</v>
      </c>
      <c r="X2951" t="s">
        <v>272</v>
      </c>
      <c r="Y2951" t="s">
        <v>6996</v>
      </c>
      <c r="Z2951">
        <v>2014</v>
      </c>
      <c r="AA2951" s="6">
        <f>(Orders[[#This Row],[Sales]]*Orders[[#This Row],[Quantity]])-Orders[[#This Row],[Discount]]</f>
        <v>58.320000000000007</v>
      </c>
    </row>
    <row r="2952" spans="1:27" ht="16.5" x14ac:dyDescent="0.3">
      <c r="A2952">
        <v>32288</v>
      </c>
      <c r="B2952" t="s">
        <v>7778</v>
      </c>
      <c r="C2952" s="1">
        <v>41527</v>
      </c>
      <c r="D2952" s="1">
        <v>41529</v>
      </c>
      <c r="E2952" t="s">
        <v>55</v>
      </c>
      <c r="F2952" t="s">
        <v>5046</v>
      </c>
      <c r="G2952" t="s">
        <v>5047</v>
      </c>
      <c r="H2952" t="s">
        <v>31</v>
      </c>
      <c r="I2952" t="s">
        <v>232</v>
      </c>
      <c r="J2952" t="s">
        <v>233</v>
      </c>
      <c r="K2952" t="s">
        <v>34</v>
      </c>
      <c r="L2952">
        <v>10024</v>
      </c>
      <c r="M2952" t="s">
        <v>35</v>
      </c>
      <c r="N2952" t="s">
        <v>87</v>
      </c>
      <c r="O2952" t="s">
        <v>2639</v>
      </c>
      <c r="P2952" t="s">
        <v>50</v>
      </c>
      <c r="Q2952" t="s">
        <v>51</v>
      </c>
      <c r="R2952" t="s">
        <v>2640</v>
      </c>
      <c r="S2952" s="5">
        <v>14.624000000000001</v>
      </c>
      <c r="T2952">
        <v>2</v>
      </c>
      <c r="U2952">
        <v>0.2</v>
      </c>
      <c r="V2952">
        <v>5.484</v>
      </c>
      <c r="W2952">
        <v>2.78</v>
      </c>
      <c r="X2952" t="s">
        <v>53</v>
      </c>
      <c r="Y2952" t="s">
        <v>6996</v>
      </c>
      <c r="Z2952">
        <v>2013</v>
      </c>
      <c r="AA2952" s="6">
        <f>(Orders[[#This Row],[Sales]]*Orders[[#This Row],[Quantity]])-Orders[[#This Row],[Discount]]</f>
        <v>29.048000000000002</v>
      </c>
    </row>
    <row r="2953" spans="1:27" ht="16.5" x14ac:dyDescent="0.3">
      <c r="A2953">
        <v>39357</v>
      </c>
      <c r="B2953" t="s">
        <v>7779</v>
      </c>
      <c r="C2953" s="1">
        <v>41172</v>
      </c>
      <c r="D2953" s="1">
        <v>41178</v>
      </c>
      <c r="E2953" t="s">
        <v>66</v>
      </c>
      <c r="F2953" t="s">
        <v>7780</v>
      </c>
      <c r="G2953" t="s">
        <v>7781</v>
      </c>
      <c r="H2953" t="s">
        <v>58</v>
      </c>
      <c r="I2953" t="s">
        <v>442</v>
      </c>
      <c r="J2953" t="s">
        <v>233</v>
      </c>
      <c r="K2953" t="s">
        <v>34</v>
      </c>
      <c r="L2953">
        <v>11561</v>
      </c>
      <c r="M2953" t="s">
        <v>35</v>
      </c>
      <c r="N2953" t="s">
        <v>87</v>
      </c>
      <c r="O2953" t="s">
        <v>3890</v>
      </c>
      <c r="P2953" t="s">
        <v>50</v>
      </c>
      <c r="Q2953" t="s">
        <v>416</v>
      </c>
      <c r="R2953" t="s">
        <v>3891</v>
      </c>
      <c r="S2953" s="5">
        <v>61.4</v>
      </c>
      <c r="T2953">
        <v>5</v>
      </c>
      <c r="U2953">
        <v>0</v>
      </c>
      <c r="V2953">
        <v>28.858000000000001</v>
      </c>
      <c r="W2953">
        <v>2.74</v>
      </c>
      <c r="X2953" t="s">
        <v>64</v>
      </c>
      <c r="Y2953" t="s">
        <v>6996</v>
      </c>
      <c r="Z2953">
        <v>2012</v>
      </c>
      <c r="AA2953" s="6">
        <f>(Orders[[#This Row],[Sales]]*Orders[[#This Row],[Quantity]])-Orders[[#This Row],[Discount]]</f>
        <v>307</v>
      </c>
    </row>
    <row r="2954" spans="1:27" ht="16.5" x14ac:dyDescent="0.3">
      <c r="A2954">
        <v>32008</v>
      </c>
      <c r="B2954" t="s">
        <v>7782</v>
      </c>
      <c r="C2954" s="1">
        <v>41886</v>
      </c>
      <c r="D2954" s="1">
        <v>41890</v>
      </c>
      <c r="E2954" t="s">
        <v>66</v>
      </c>
      <c r="F2954" t="s">
        <v>3446</v>
      </c>
      <c r="G2954" t="s">
        <v>3447</v>
      </c>
      <c r="H2954" t="s">
        <v>31</v>
      </c>
      <c r="I2954" t="s">
        <v>5984</v>
      </c>
      <c r="J2954" t="s">
        <v>389</v>
      </c>
      <c r="K2954" t="s">
        <v>34</v>
      </c>
      <c r="L2954">
        <v>32137</v>
      </c>
      <c r="M2954" t="s">
        <v>35</v>
      </c>
      <c r="N2954" t="s">
        <v>36</v>
      </c>
      <c r="O2954" t="s">
        <v>7783</v>
      </c>
      <c r="P2954" t="s">
        <v>50</v>
      </c>
      <c r="Q2954" t="s">
        <v>372</v>
      </c>
      <c r="R2954" t="s">
        <v>7784</v>
      </c>
      <c r="S2954" s="5">
        <v>24.448</v>
      </c>
      <c r="T2954">
        <v>4</v>
      </c>
      <c r="U2954">
        <v>0.2</v>
      </c>
      <c r="V2954">
        <v>8.8623999999999992</v>
      </c>
      <c r="W2954">
        <v>2.7</v>
      </c>
      <c r="X2954" t="s">
        <v>53</v>
      </c>
      <c r="Y2954" t="s">
        <v>6996</v>
      </c>
      <c r="Z2954">
        <v>2014</v>
      </c>
      <c r="AA2954" s="6">
        <f>(Orders[[#This Row],[Sales]]*Orders[[#This Row],[Quantity]])-Orders[[#This Row],[Discount]]</f>
        <v>97.591999999999999</v>
      </c>
    </row>
    <row r="2955" spans="1:27" ht="16.5" x14ac:dyDescent="0.3">
      <c r="A2955">
        <v>37786</v>
      </c>
      <c r="B2955" t="s">
        <v>7785</v>
      </c>
      <c r="C2955" s="1">
        <v>41902</v>
      </c>
      <c r="D2955" s="1">
        <v>41907</v>
      </c>
      <c r="E2955" t="s">
        <v>66</v>
      </c>
      <c r="F2955" t="s">
        <v>3308</v>
      </c>
      <c r="G2955" t="s">
        <v>3309</v>
      </c>
      <c r="H2955" t="s">
        <v>31</v>
      </c>
      <c r="I2955" t="s">
        <v>232</v>
      </c>
      <c r="J2955" t="s">
        <v>233</v>
      </c>
      <c r="K2955" t="s">
        <v>34</v>
      </c>
      <c r="L2955">
        <v>10011</v>
      </c>
      <c r="M2955" t="s">
        <v>35</v>
      </c>
      <c r="N2955" t="s">
        <v>87</v>
      </c>
      <c r="O2955" t="s">
        <v>4813</v>
      </c>
      <c r="P2955" t="s">
        <v>50</v>
      </c>
      <c r="Q2955" t="s">
        <v>416</v>
      </c>
      <c r="R2955" t="s">
        <v>4814</v>
      </c>
      <c r="S2955" s="5">
        <v>32.400000000000013</v>
      </c>
      <c r="T2955">
        <v>5</v>
      </c>
      <c r="U2955">
        <v>0</v>
      </c>
      <c r="V2955">
        <v>15.552</v>
      </c>
      <c r="W2955">
        <v>2.7</v>
      </c>
      <c r="X2955" t="s">
        <v>64</v>
      </c>
      <c r="Y2955" t="s">
        <v>6996</v>
      </c>
      <c r="Z2955">
        <v>2014</v>
      </c>
      <c r="AA2955" s="6">
        <f>(Orders[[#This Row],[Sales]]*Orders[[#This Row],[Quantity]])-Orders[[#This Row],[Discount]]</f>
        <v>162.00000000000006</v>
      </c>
    </row>
    <row r="2956" spans="1:27" ht="16.5" x14ac:dyDescent="0.3">
      <c r="A2956">
        <v>33027</v>
      </c>
      <c r="B2956" t="s">
        <v>7786</v>
      </c>
      <c r="C2956" s="1">
        <v>40814</v>
      </c>
      <c r="D2956" s="1">
        <v>40819</v>
      </c>
      <c r="E2956" t="s">
        <v>66</v>
      </c>
      <c r="F2956" t="s">
        <v>464</v>
      </c>
      <c r="G2956" t="s">
        <v>465</v>
      </c>
      <c r="H2956" t="s">
        <v>58</v>
      </c>
      <c r="I2956" t="s">
        <v>383</v>
      </c>
      <c r="J2956" t="s">
        <v>33</v>
      </c>
      <c r="K2956" t="s">
        <v>34</v>
      </c>
      <c r="L2956">
        <v>28314</v>
      </c>
      <c r="M2956" t="s">
        <v>35</v>
      </c>
      <c r="N2956" t="s">
        <v>36</v>
      </c>
      <c r="O2956" t="s">
        <v>7787</v>
      </c>
      <c r="P2956" t="s">
        <v>50</v>
      </c>
      <c r="Q2956" t="s">
        <v>416</v>
      </c>
      <c r="R2956" t="s">
        <v>7788</v>
      </c>
      <c r="S2956" s="5">
        <v>96.256</v>
      </c>
      <c r="T2956">
        <v>8</v>
      </c>
      <c r="U2956">
        <v>0.2</v>
      </c>
      <c r="V2956">
        <v>31.28319999999999</v>
      </c>
      <c r="W2956">
        <v>2.65</v>
      </c>
      <c r="X2956" t="s">
        <v>64</v>
      </c>
      <c r="Y2956" t="s">
        <v>6996</v>
      </c>
      <c r="Z2956">
        <v>2011</v>
      </c>
      <c r="AA2956" s="6">
        <f>(Orders[[#This Row],[Sales]]*Orders[[#This Row],[Quantity]])-Orders[[#This Row],[Discount]]</f>
        <v>769.84799999999996</v>
      </c>
    </row>
    <row r="2957" spans="1:27" ht="16.5" x14ac:dyDescent="0.3">
      <c r="A2957">
        <v>36222</v>
      </c>
      <c r="B2957" t="s">
        <v>7789</v>
      </c>
      <c r="C2957" s="1">
        <v>41893</v>
      </c>
      <c r="D2957" s="1">
        <v>41896</v>
      </c>
      <c r="E2957" t="s">
        <v>55</v>
      </c>
      <c r="F2957" t="s">
        <v>7340</v>
      </c>
      <c r="G2957" t="s">
        <v>7341</v>
      </c>
      <c r="H2957" t="s">
        <v>58</v>
      </c>
      <c r="I2957" t="s">
        <v>969</v>
      </c>
      <c r="J2957" t="s">
        <v>970</v>
      </c>
      <c r="K2957" t="s">
        <v>34</v>
      </c>
      <c r="L2957">
        <v>1841</v>
      </c>
      <c r="M2957" t="s">
        <v>35</v>
      </c>
      <c r="N2957" t="s">
        <v>87</v>
      </c>
      <c r="O2957" t="s">
        <v>6936</v>
      </c>
      <c r="P2957" t="s">
        <v>50</v>
      </c>
      <c r="Q2957" t="s">
        <v>788</v>
      </c>
      <c r="R2957" t="s">
        <v>6937</v>
      </c>
      <c r="S2957" s="5">
        <v>14.88</v>
      </c>
      <c r="T2957">
        <v>2</v>
      </c>
      <c r="U2957">
        <v>0</v>
      </c>
      <c r="V2957">
        <v>3.7200000000000011</v>
      </c>
      <c r="W2957">
        <v>2.61</v>
      </c>
      <c r="X2957" t="s">
        <v>64</v>
      </c>
      <c r="Y2957" t="s">
        <v>6996</v>
      </c>
      <c r="Z2957">
        <v>2014</v>
      </c>
      <c r="AA2957" s="6">
        <f>(Orders[[#This Row],[Sales]]*Orders[[#This Row],[Quantity]])-Orders[[#This Row],[Discount]]</f>
        <v>29.76</v>
      </c>
    </row>
    <row r="2958" spans="1:27" ht="16.5" x14ac:dyDescent="0.3">
      <c r="A2958">
        <v>37244</v>
      </c>
      <c r="B2958" t="s">
        <v>7790</v>
      </c>
      <c r="C2958" s="1">
        <v>41166</v>
      </c>
      <c r="D2958" s="1">
        <v>41170</v>
      </c>
      <c r="E2958" t="s">
        <v>28</v>
      </c>
      <c r="F2958" t="s">
        <v>3158</v>
      </c>
      <c r="G2958" t="s">
        <v>3159</v>
      </c>
      <c r="H2958" t="s">
        <v>94</v>
      </c>
      <c r="I2958" t="s">
        <v>540</v>
      </c>
      <c r="J2958" t="s">
        <v>541</v>
      </c>
      <c r="K2958" t="s">
        <v>34</v>
      </c>
      <c r="L2958">
        <v>50315</v>
      </c>
      <c r="M2958" t="s">
        <v>35</v>
      </c>
      <c r="N2958" t="s">
        <v>48</v>
      </c>
      <c r="O2958" t="s">
        <v>5743</v>
      </c>
      <c r="P2958" t="s">
        <v>50</v>
      </c>
      <c r="Q2958" t="s">
        <v>51</v>
      </c>
      <c r="R2958" t="s">
        <v>5744</v>
      </c>
      <c r="S2958" s="5">
        <v>25.9</v>
      </c>
      <c r="T2958">
        <v>5</v>
      </c>
      <c r="U2958">
        <v>0</v>
      </c>
      <c r="V2958">
        <v>12.691000000000001</v>
      </c>
      <c r="W2958">
        <v>2.57</v>
      </c>
      <c r="X2958" t="s">
        <v>64</v>
      </c>
      <c r="Y2958" t="s">
        <v>6996</v>
      </c>
      <c r="Z2958">
        <v>2012</v>
      </c>
      <c r="AA2958" s="6">
        <f>(Orders[[#This Row],[Sales]]*Orders[[#This Row],[Quantity]])-Orders[[#This Row],[Discount]]</f>
        <v>129.5</v>
      </c>
    </row>
    <row r="2959" spans="1:27" ht="16.5" x14ac:dyDescent="0.3">
      <c r="A2959">
        <v>38779</v>
      </c>
      <c r="B2959" t="s">
        <v>7791</v>
      </c>
      <c r="C2959" s="1">
        <v>40809</v>
      </c>
      <c r="D2959" s="1">
        <v>40816</v>
      </c>
      <c r="E2959" t="s">
        <v>66</v>
      </c>
      <c r="F2959" t="s">
        <v>1686</v>
      </c>
      <c r="G2959" t="s">
        <v>1687</v>
      </c>
      <c r="H2959" t="s">
        <v>94</v>
      </c>
      <c r="I2959" t="s">
        <v>232</v>
      </c>
      <c r="J2959" t="s">
        <v>233</v>
      </c>
      <c r="K2959" t="s">
        <v>34</v>
      </c>
      <c r="L2959">
        <v>10011</v>
      </c>
      <c r="M2959" t="s">
        <v>35</v>
      </c>
      <c r="N2959" t="s">
        <v>87</v>
      </c>
      <c r="O2959" t="s">
        <v>3813</v>
      </c>
      <c r="P2959" t="s">
        <v>50</v>
      </c>
      <c r="Q2959" t="s">
        <v>51</v>
      </c>
      <c r="R2959" t="s">
        <v>4876</v>
      </c>
      <c r="S2959" s="5">
        <v>18.463999999999999</v>
      </c>
      <c r="T2959">
        <v>4</v>
      </c>
      <c r="U2959">
        <v>0.2</v>
      </c>
      <c r="V2959">
        <v>6.9239999999999986</v>
      </c>
      <c r="W2959">
        <v>2.5499999999999998</v>
      </c>
      <c r="X2959" t="s">
        <v>272</v>
      </c>
      <c r="Y2959" t="s">
        <v>6996</v>
      </c>
      <c r="Z2959">
        <v>2011</v>
      </c>
      <c r="AA2959" s="6">
        <f>(Orders[[#This Row],[Sales]]*Orders[[#This Row],[Quantity]])-Orders[[#This Row],[Discount]]</f>
        <v>73.655999999999992</v>
      </c>
    </row>
    <row r="2960" spans="1:27" ht="16.5" x14ac:dyDescent="0.3">
      <c r="A2960">
        <v>35405</v>
      </c>
      <c r="B2960" t="s">
        <v>7792</v>
      </c>
      <c r="C2960" s="1">
        <v>41159</v>
      </c>
      <c r="D2960" s="1">
        <v>41159</v>
      </c>
      <c r="E2960" t="s">
        <v>303</v>
      </c>
      <c r="F2960" t="s">
        <v>974</v>
      </c>
      <c r="G2960" t="s">
        <v>975</v>
      </c>
      <c r="H2960" t="s">
        <v>31</v>
      </c>
      <c r="I2960" t="s">
        <v>232</v>
      </c>
      <c r="J2960" t="s">
        <v>233</v>
      </c>
      <c r="K2960" t="s">
        <v>34</v>
      </c>
      <c r="L2960">
        <v>10011</v>
      </c>
      <c r="M2960" t="s">
        <v>35</v>
      </c>
      <c r="N2960" t="s">
        <v>87</v>
      </c>
      <c r="O2960" t="s">
        <v>7793</v>
      </c>
      <c r="P2960" t="s">
        <v>38</v>
      </c>
      <c r="Q2960" t="s">
        <v>39</v>
      </c>
      <c r="R2960" t="s">
        <v>7794</v>
      </c>
      <c r="S2960" s="5">
        <v>27.414000000000001</v>
      </c>
      <c r="T2960">
        <v>3</v>
      </c>
      <c r="U2960">
        <v>0.4</v>
      </c>
      <c r="V2960">
        <v>-14.163900000000011</v>
      </c>
      <c r="W2960">
        <v>2.54</v>
      </c>
      <c r="X2960" t="s">
        <v>64</v>
      </c>
      <c r="Y2960" t="s">
        <v>6996</v>
      </c>
      <c r="Z2960">
        <v>2012</v>
      </c>
      <c r="AA2960" s="6">
        <f>(Orders[[#This Row],[Sales]]*Orders[[#This Row],[Quantity]])-Orders[[#This Row],[Discount]]</f>
        <v>81.841999999999999</v>
      </c>
    </row>
    <row r="2961" spans="1:27" ht="16.5" x14ac:dyDescent="0.3">
      <c r="A2961">
        <v>31858</v>
      </c>
      <c r="B2961" t="s">
        <v>7795</v>
      </c>
      <c r="C2961" s="1">
        <v>40800</v>
      </c>
      <c r="D2961" s="1">
        <v>40804</v>
      </c>
      <c r="E2961" t="s">
        <v>28</v>
      </c>
      <c r="F2961" t="s">
        <v>4599</v>
      </c>
      <c r="G2961" t="s">
        <v>4600</v>
      </c>
      <c r="H2961" t="s">
        <v>31</v>
      </c>
      <c r="I2961" t="s">
        <v>1146</v>
      </c>
      <c r="J2961" t="s">
        <v>389</v>
      </c>
      <c r="K2961" t="s">
        <v>34</v>
      </c>
      <c r="L2961">
        <v>33614</v>
      </c>
      <c r="M2961" t="s">
        <v>35</v>
      </c>
      <c r="N2961" t="s">
        <v>36</v>
      </c>
      <c r="O2961" t="s">
        <v>7796</v>
      </c>
      <c r="P2961" t="s">
        <v>50</v>
      </c>
      <c r="Q2961" t="s">
        <v>89</v>
      </c>
      <c r="R2961" t="s">
        <v>7797</v>
      </c>
      <c r="S2961" s="5">
        <v>13</v>
      </c>
      <c r="T2961">
        <v>5</v>
      </c>
      <c r="U2961">
        <v>0.2</v>
      </c>
      <c r="V2961">
        <v>1.3000000000000009</v>
      </c>
      <c r="W2961">
        <v>2.5299999999999998</v>
      </c>
      <c r="X2961" t="s">
        <v>53</v>
      </c>
      <c r="Y2961" t="s">
        <v>6996</v>
      </c>
      <c r="Z2961">
        <v>2011</v>
      </c>
      <c r="AA2961" s="6">
        <f>(Orders[[#This Row],[Sales]]*Orders[[#This Row],[Quantity]])-Orders[[#This Row],[Discount]]</f>
        <v>64.8</v>
      </c>
    </row>
    <row r="2962" spans="1:27" ht="16.5" x14ac:dyDescent="0.3">
      <c r="A2962">
        <v>40723</v>
      </c>
      <c r="B2962" t="s">
        <v>7798</v>
      </c>
      <c r="C2962" s="1">
        <v>41533</v>
      </c>
      <c r="D2962" s="1">
        <v>41538</v>
      </c>
      <c r="E2962" t="s">
        <v>66</v>
      </c>
      <c r="F2962" t="s">
        <v>7799</v>
      </c>
      <c r="G2962" t="s">
        <v>7800</v>
      </c>
      <c r="H2962" t="s">
        <v>31</v>
      </c>
      <c r="I2962" t="s">
        <v>144</v>
      </c>
      <c r="J2962" t="s">
        <v>145</v>
      </c>
      <c r="K2962" t="s">
        <v>34</v>
      </c>
      <c r="L2962">
        <v>98105</v>
      </c>
      <c r="M2962" t="s">
        <v>35</v>
      </c>
      <c r="N2962" t="s">
        <v>105</v>
      </c>
      <c r="O2962" t="s">
        <v>4700</v>
      </c>
      <c r="P2962" t="s">
        <v>50</v>
      </c>
      <c r="Q2962" t="s">
        <v>788</v>
      </c>
      <c r="R2962" t="s">
        <v>4701</v>
      </c>
      <c r="S2962" s="5">
        <v>35.4</v>
      </c>
      <c r="T2962">
        <v>5</v>
      </c>
      <c r="U2962">
        <v>0</v>
      </c>
      <c r="V2962">
        <v>13.452</v>
      </c>
      <c r="W2962">
        <v>2.4900000000000002</v>
      </c>
      <c r="X2962" t="s">
        <v>64</v>
      </c>
      <c r="Y2962" t="s">
        <v>6996</v>
      </c>
      <c r="Z2962">
        <v>2013</v>
      </c>
      <c r="AA2962" s="6">
        <f>(Orders[[#This Row],[Sales]]*Orders[[#This Row],[Quantity]])-Orders[[#This Row],[Discount]]</f>
        <v>177</v>
      </c>
    </row>
    <row r="2963" spans="1:27" ht="16.5" x14ac:dyDescent="0.3">
      <c r="A2963">
        <v>36538</v>
      </c>
      <c r="B2963" t="s">
        <v>7801</v>
      </c>
      <c r="C2963" s="1">
        <v>41541</v>
      </c>
      <c r="D2963" s="1">
        <v>41544</v>
      </c>
      <c r="E2963" t="s">
        <v>28</v>
      </c>
      <c r="F2963" t="s">
        <v>2328</v>
      </c>
      <c r="G2963" t="s">
        <v>2329</v>
      </c>
      <c r="H2963" t="s">
        <v>58</v>
      </c>
      <c r="I2963" t="s">
        <v>144</v>
      </c>
      <c r="J2963" t="s">
        <v>145</v>
      </c>
      <c r="K2963" t="s">
        <v>34</v>
      </c>
      <c r="L2963">
        <v>98115</v>
      </c>
      <c r="M2963" t="s">
        <v>35</v>
      </c>
      <c r="N2963" t="s">
        <v>105</v>
      </c>
      <c r="O2963" t="s">
        <v>4662</v>
      </c>
      <c r="P2963" t="s">
        <v>50</v>
      </c>
      <c r="Q2963" t="s">
        <v>80</v>
      </c>
      <c r="R2963" t="s">
        <v>4663</v>
      </c>
      <c r="S2963" s="5">
        <v>13.68</v>
      </c>
      <c r="T2963">
        <v>2</v>
      </c>
      <c r="U2963">
        <v>0</v>
      </c>
      <c r="V2963">
        <v>3.6936</v>
      </c>
      <c r="W2963">
        <v>2.35</v>
      </c>
      <c r="X2963" t="s">
        <v>41</v>
      </c>
      <c r="Y2963" t="s">
        <v>6996</v>
      </c>
      <c r="Z2963">
        <v>2013</v>
      </c>
      <c r="AA2963" s="6">
        <f>(Orders[[#This Row],[Sales]]*Orders[[#This Row],[Quantity]])-Orders[[#This Row],[Discount]]</f>
        <v>27.36</v>
      </c>
    </row>
    <row r="2964" spans="1:27" ht="16.5" x14ac:dyDescent="0.3">
      <c r="A2964">
        <v>32565</v>
      </c>
      <c r="B2964" t="s">
        <v>7802</v>
      </c>
      <c r="C2964" s="1">
        <v>41906</v>
      </c>
      <c r="D2964" s="1">
        <v>41910</v>
      </c>
      <c r="E2964" t="s">
        <v>66</v>
      </c>
      <c r="F2964" t="s">
        <v>791</v>
      </c>
      <c r="G2964" t="s">
        <v>792</v>
      </c>
      <c r="H2964" t="s">
        <v>58</v>
      </c>
      <c r="I2964" t="s">
        <v>1761</v>
      </c>
      <c r="J2964" t="s">
        <v>315</v>
      </c>
      <c r="K2964" t="s">
        <v>34</v>
      </c>
      <c r="L2964">
        <v>80027</v>
      </c>
      <c r="M2964" t="s">
        <v>35</v>
      </c>
      <c r="N2964" t="s">
        <v>105</v>
      </c>
      <c r="O2964" t="s">
        <v>7762</v>
      </c>
      <c r="P2964" t="s">
        <v>38</v>
      </c>
      <c r="Q2964" t="s">
        <v>270</v>
      </c>
      <c r="R2964" t="s">
        <v>7763</v>
      </c>
      <c r="S2964" s="5">
        <v>29.327999999999999</v>
      </c>
      <c r="T2964">
        <v>3</v>
      </c>
      <c r="U2964">
        <v>0.2</v>
      </c>
      <c r="V2964">
        <v>3.665999999999995</v>
      </c>
      <c r="W2964">
        <v>2.2999999999999998</v>
      </c>
      <c r="X2964" t="s">
        <v>64</v>
      </c>
      <c r="Y2964" t="s">
        <v>6996</v>
      </c>
      <c r="Z2964">
        <v>2014</v>
      </c>
      <c r="AA2964" s="6">
        <f>(Orders[[#This Row],[Sales]]*Orders[[#This Row],[Quantity]])-Orders[[#This Row],[Discount]]</f>
        <v>87.783999999999992</v>
      </c>
    </row>
    <row r="2965" spans="1:27" ht="16.5" x14ac:dyDescent="0.3">
      <c r="A2965">
        <v>35016</v>
      </c>
      <c r="B2965" t="s">
        <v>7803</v>
      </c>
      <c r="C2965" s="1">
        <v>41535</v>
      </c>
      <c r="D2965" s="1">
        <v>41541</v>
      </c>
      <c r="E2965" t="s">
        <v>66</v>
      </c>
      <c r="F2965" t="s">
        <v>630</v>
      </c>
      <c r="G2965" t="s">
        <v>631</v>
      </c>
      <c r="H2965" t="s">
        <v>58</v>
      </c>
      <c r="I2965" t="s">
        <v>69</v>
      </c>
      <c r="J2965" t="s">
        <v>643</v>
      </c>
      <c r="K2965" t="s">
        <v>34</v>
      </c>
      <c r="L2965">
        <v>47201</v>
      </c>
      <c r="M2965" t="s">
        <v>35</v>
      </c>
      <c r="N2965" t="s">
        <v>48</v>
      </c>
      <c r="O2965" t="s">
        <v>5639</v>
      </c>
      <c r="P2965" t="s">
        <v>50</v>
      </c>
      <c r="Q2965" t="s">
        <v>788</v>
      </c>
      <c r="R2965" t="s">
        <v>5640</v>
      </c>
      <c r="S2965" s="5">
        <v>33.4</v>
      </c>
      <c r="T2965">
        <v>5</v>
      </c>
      <c r="U2965">
        <v>0</v>
      </c>
      <c r="V2965">
        <v>12.358000000000001</v>
      </c>
      <c r="W2965">
        <v>2.2799999999999998</v>
      </c>
      <c r="X2965" t="s">
        <v>64</v>
      </c>
      <c r="Y2965" t="s">
        <v>6996</v>
      </c>
      <c r="Z2965">
        <v>2013</v>
      </c>
      <c r="AA2965" s="6">
        <f>(Orders[[#This Row],[Sales]]*Orders[[#This Row],[Quantity]])-Orders[[#This Row],[Discount]]</f>
        <v>167</v>
      </c>
    </row>
    <row r="2966" spans="1:27" ht="16.5" x14ac:dyDescent="0.3">
      <c r="A2966">
        <v>39172</v>
      </c>
      <c r="B2966" t="s">
        <v>7804</v>
      </c>
      <c r="C2966" s="1">
        <v>41892</v>
      </c>
      <c r="D2966" s="1">
        <v>41898</v>
      </c>
      <c r="E2966" t="s">
        <v>66</v>
      </c>
      <c r="F2966" t="s">
        <v>1252</v>
      </c>
      <c r="G2966" t="s">
        <v>1253</v>
      </c>
      <c r="H2966" t="s">
        <v>58</v>
      </c>
      <c r="I2966" t="s">
        <v>4280</v>
      </c>
      <c r="J2966" t="s">
        <v>728</v>
      </c>
      <c r="K2966" t="s">
        <v>34</v>
      </c>
      <c r="L2966">
        <v>97206</v>
      </c>
      <c r="M2966" t="s">
        <v>35</v>
      </c>
      <c r="N2966" t="s">
        <v>105</v>
      </c>
      <c r="O2966" t="s">
        <v>7805</v>
      </c>
      <c r="P2966" t="s">
        <v>50</v>
      </c>
      <c r="Q2966" t="s">
        <v>416</v>
      </c>
      <c r="R2966" t="s">
        <v>7806</v>
      </c>
      <c r="S2966" s="5">
        <v>31.10400000000001</v>
      </c>
      <c r="T2966">
        <v>6</v>
      </c>
      <c r="U2966">
        <v>0.2</v>
      </c>
      <c r="V2966">
        <v>11.2752</v>
      </c>
      <c r="W2966">
        <v>2.2599999999999998</v>
      </c>
      <c r="X2966" t="s">
        <v>64</v>
      </c>
      <c r="Y2966" t="s">
        <v>6996</v>
      </c>
      <c r="Z2966">
        <v>2014</v>
      </c>
      <c r="AA2966" s="6">
        <f>(Orders[[#This Row],[Sales]]*Orders[[#This Row],[Quantity]])-Orders[[#This Row],[Discount]]</f>
        <v>186.42400000000006</v>
      </c>
    </row>
    <row r="2967" spans="1:27" ht="16.5" x14ac:dyDescent="0.3">
      <c r="A2967">
        <v>38650</v>
      </c>
      <c r="B2967" t="s">
        <v>7807</v>
      </c>
      <c r="C2967" s="1">
        <v>41540</v>
      </c>
      <c r="D2967" s="1">
        <v>41547</v>
      </c>
      <c r="E2967" t="s">
        <v>66</v>
      </c>
      <c r="F2967" t="s">
        <v>2025</v>
      </c>
      <c r="G2967" t="s">
        <v>2026</v>
      </c>
      <c r="H2967" t="s">
        <v>94</v>
      </c>
      <c r="I2967" t="s">
        <v>85</v>
      </c>
      <c r="J2967" t="s">
        <v>86</v>
      </c>
      <c r="K2967" t="s">
        <v>34</v>
      </c>
      <c r="L2967">
        <v>19134</v>
      </c>
      <c r="M2967" t="s">
        <v>35</v>
      </c>
      <c r="N2967" t="s">
        <v>87</v>
      </c>
      <c r="O2967" t="s">
        <v>3027</v>
      </c>
      <c r="P2967" t="s">
        <v>50</v>
      </c>
      <c r="Q2967" t="s">
        <v>773</v>
      </c>
      <c r="R2967" t="s">
        <v>3028</v>
      </c>
      <c r="S2967" s="5">
        <v>16.52</v>
      </c>
      <c r="T2967">
        <v>5</v>
      </c>
      <c r="U2967">
        <v>0.2</v>
      </c>
      <c r="V2967">
        <v>5.368999999999998</v>
      </c>
      <c r="W2967">
        <v>2.25</v>
      </c>
      <c r="X2967" t="s">
        <v>272</v>
      </c>
      <c r="Y2967" t="s">
        <v>6996</v>
      </c>
      <c r="Z2967">
        <v>2013</v>
      </c>
      <c r="AA2967" s="6">
        <f>(Orders[[#This Row],[Sales]]*Orders[[#This Row],[Quantity]])-Orders[[#This Row],[Discount]]</f>
        <v>82.399999999999991</v>
      </c>
    </row>
    <row r="2968" spans="1:27" ht="16.5" x14ac:dyDescent="0.3">
      <c r="A2968">
        <v>34291</v>
      </c>
      <c r="B2968" t="s">
        <v>7808</v>
      </c>
      <c r="C2968" s="1">
        <v>41527</v>
      </c>
      <c r="D2968" s="1">
        <v>41531</v>
      </c>
      <c r="E2968" t="s">
        <v>28</v>
      </c>
      <c r="F2968" t="s">
        <v>4342</v>
      </c>
      <c r="G2968" t="s">
        <v>4343</v>
      </c>
      <c r="H2968" t="s">
        <v>31</v>
      </c>
      <c r="I2968" t="s">
        <v>7443</v>
      </c>
      <c r="J2968" t="s">
        <v>104</v>
      </c>
      <c r="K2968" t="s">
        <v>34</v>
      </c>
      <c r="L2968">
        <v>95207</v>
      </c>
      <c r="M2968" t="s">
        <v>35</v>
      </c>
      <c r="N2968" t="s">
        <v>105</v>
      </c>
      <c r="O2968" t="s">
        <v>3813</v>
      </c>
      <c r="P2968" t="s">
        <v>50</v>
      </c>
      <c r="Q2968" t="s">
        <v>51</v>
      </c>
      <c r="R2968" t="s">
        <v>3814</v>
      </c>
      <c r="S2968" s="5">
        <v>55.360000000000007</v>
      </c>
      <c r="T2968">
        <v>4</v>
      </c>
      <c r="U2968">
        <v>0.2</v>
      </c>
      <c r="V2968">
        <v>18.684000000000001</v>
      </c>
      <c r="W2968">
        <v>2.23</v>
      </c>
      <c r="X2968" t="s">
        <v>64</v>
      </c>
      <c r="Y2968" t="s">
        <v>6996</v>
      </c>
      <c r="Z2968">
        <v>2013</v>
      </c>
      <c r="AA2968" s="6">
        <f>(Orders[[#This Row],[Sales]]*Orders[[#This Row],[Quantity]])-Orders[[#This Row],[Discount]]</f>
        <v>221.24000000000004</v>
      </c>
    </row>
    <row r="2969" spans="1:27" ht="16.5" x14ac:dyDescent="0.3">
      <c r="A2969">
        <v>39214</v>
      </c>
      <c r="B2969" t="s">
        <v>7809</v>
      </c>
      <c r="C2969" s="1">
        <v>41887</v>
      </c>
      <c r="D2969" s="1">
        <v>41891</v>
      </c>
      <c r="E2969" t="s">
        <v>28</v>
      </c>
      <c r="F2969" t="s">
        <v>1218</v>
      </c>
      <c r="G2969" t="s">
        <v>1219</v>
      </c>
      <c r="H2969" t="s">
        <v>94</v>
      </c>
      <c r="I2969" t="s">
        <v>7810</v>
      </c>
      <c r="J2969" t="s">
        <v>171</v>
      </c>
      <c r="K2969" t="s">
        <v>34</v>
      </c>
      <c r="L2969">
        <v>75043</v>
      </c>
      <c r="M2969" t="s">
        <v>35</v>
      </c>
      <c r="N2969" t="s">
        <v>48</v>
      </c>
      <c r="O2969" t="s">
        <v>6130</v>
      </c>
      <c r="P2969" t="s">
        <v>50</v>
      </c>
      <c r="Q2969" t="s">
        <v>788</v>
      </c>
      <c r="R2969" t="s">
        <v>6131</v>
      </c>
      <c r="S2969" s="5">
        <v>30.384</v>
      </c>
      <c r="T2969">
        <v>1</v>
      </c>
      <c r="U2969">
        <v>0.2</v>
      </c>
      <c r="V2969">
        <v>3.7979999999999952</v>
      </c>
      <c r="W2969">
        <v>2.23</v>
      </c>
      <c r="X2969" t="s">
        <v>53</v>
      </c>
      <c r="Y2969" t="s">
        <v>6996</v>
      </c>
      <c r="Z2969">
        <v>2014</v>
      </c>
      <c r="AA2969" s="6">
        <f>(Orders[[#This Row],[Sales]]*Orders[[#This Row],[Quantity]])-Orders[[#This Row],[Discount]]</f>
        <v>30.184000000000001</v>
      </c>
    </row>
    <row r="2970" spans="1:27" ht="16.5" x14ac:dyDescent="0.3">
      <c r="A2970">
        <v>32035</v>
      </c>
      <c r="B2970" t="s">
        <v>7811</v>
      </c>
      <c r="C2970" s="1">
        <v>40794</v>
      </c>
      <c r="D2970" s="1">
        <v>40798</v>
      </c>
      <c r="E2970" t="s">
        <v>66</v>
      </c>
      <c r="F2970" t="s">
        <v>1832</v>
      </c>
      <c r="G2970" t="s">
        <v>1833</v>
      </c>
      <c r="H2970" t="s">
        <v>31</v>
      </c>
      <c r="I2970" t="s">
        <v>103</v>
      </c>
      <c r="J2970" t="s">
        <v>104</v>
      </c>
      <c r="K2970" t="s">
        <v>34</v>
      </c>
      <c r="L2970">
        <v>94110</v>
      </c>
      <c r="M2970" t="s">
        <v>35</v>
      </c>
      <c r="N2970" t="s">
        <v>105</v>
      </c>
      <c r="O2970" t="s">
        <v>7812</v>
      </c>
      <c r="P2970" t="s">
        <v>61</v>
      </c>
      <c r="Q2970" t="s">
        <v>294</v>
      </c>
      <c r="R2970" t="s">
        <v>7813</v>
      </c>
      <c r="S2970" s="5">
        <v>49.98</v>
      </c>
      <c r="T2970">
        <v>2</v>
      </c>
      <c r="U2970">
        <v>0</v>
      </c>
      <c r="V2970">
        <v>8.4965999999999937</v>
      </c>
      <c r="W2970">
        <v>2.16</v>
      </c>
      <c r="X2970" t="s">
        <v>64</v>
      </c>
      <c r="Y2970" t="s">
        <v>6996</v>
      </c>
      <c r="Z2970">
        <v>2011</v>
      </c>
      <c r="AA2970" s="6">
        <f>(Orders[[#This Row],[Sales]]*Orders[[#This Row],[Quantity]])-Orders[[#This Row],[Discount]]</f>
        <v>99.96</v>
      </c>
    </row>
    <row r="2971" spans="1:27" ht="16.5" x14ac:dyDescent="0.3">
      <c r="A2971">
        <v>40050</v>
      </c>
      <c r="B2971" t="s">
        <v>7814</v>
      </c>
      <c r="C2971" s="1">
        <v>41892</v>
      </c>
      <c r="D2971" s="1">
        <v>41893</v>
      </c>
      <c r="E2971" t="s">
        <v>55</v>
      </c>
      <c r="F2971" t="s">
        <v>4745</v>
      </c>
      <c r="G2971" t="s">
        <v>4746</v>
      </c>
      <c r="H2971" t="s">
        <v>31</v>
      </c>
      <c r="I2971" t="s">
        <v>333</v>
      </c>
      <c r="J2971" t="s">
        <v>250</v>
      </c>
      <c r="K2971" t="s">
        <v>34</v>
      </c>
      <c r="L2971">
        <v>43615</v>
      </c>
      <c r="M2971" t="s">
        <v>35</v>
      </c>
      <c r="N2971" t="s">
        <v>87</v>
      </c>
      <c r="O2971" t="s">
        <v>4928</v>
      </c>
      <c r="P2971" t="s">
        <v>50</v>
      </c>
      <c r="Q2971" t="s">
        <v>773</v>
      </c>
      <c r="R2971" t="s">
        <v>4929</v>
      </c>
      <c r="S2971" s="5">
        <v>17.712</v>
      </c>
      <c r="T2971">
        <v>6</v>
      </c>
      <c r="U2971">
        <v>0.2</v>
      </c>
      <c r="V2971">
        <v>5.9777999999999993</v>
      </c>
      <c r="W2971">
        <v>2.14</v>
      </c>
      <c r="X2971" t="s">
        <v>53</v>
      </c>
      <c r="Y2971" t="s">
        <v>6996</v>
      </c>
      <c r="Z2971">
        <v>2014</v>
      </c>
      <c r="AA2971" s="6">
        <f>(Orders[[#This Row],[Sales]]*Orders[[#This Row],[Quantity]])-Orders[[#This Row],[Discount]]</f>
        <v>106.07199999999999</v>
      </c>
    </row>
    <row r="2972" spans="1:27" ht="16.5" x14ac:dyDescent="0.3">
      <c r="A2972">
        <v>40352</v>
      </c>
      <c r="B2972" t="s">
        <v>7815</v>
      </c>
      <c r="C2972" s="1">
        <v>41164</v>
      </c>
      <c r="D2972" s="1">
        <v>41169</v>
      </c>
      <c r="E2972" t="s">
        <v>28</v>
      </c>
      <c r="F2972" t="s">
        <v>2463</v>
      </c>
      <c r="G2972" t="s">
        <v>2464</v>
      </c>
      <c r="H2972" t="s">
        <v>31</v>
      </c>
      <c r="I2972" t="s">
        <v>144</v>
      </c>
      <c r="J2972" t="s">
        <v>145</v>
      </c>
      <c r="K2972" t="s">
        <v>34</v>
      </c>
      <c r="L2972">
        <v>98103</v>
      </c>
      <c r="M2972" t="s">
        <v>35</v>
      </c>
      <c r="N2972" t="s">
        <v>105</v>
      </c>
      <c r="O2972" t="s">
        <v>7816</v>
      </c>
      <c r="P2972" t="s">
        <v>61</v>
      </c>
      <c r="Q2972" t="s">
        <v>294</v>
      </c>
      <c r="R2972" t="s">
        <v>7817</v>
      </c>
      <c r="S2972" s="5">
        <v>21.98</v>
      </c>
      <c r="T2972">
        <v>2</v>
      </c>
      <c r="U2972">
        <v>0</v>
      </c>
      <c r="V2972">
        <v>8.5722000000000005</v>
      </c>
      <c r="W2972">
        <v>2.13</v>
      </c>
      <c r="X2972" t="s">
        <v>53</v>
      </c>
      <c r="Y2972" t="s">
        <v>6996</v>
      </c>
      <c r="Z2972">
        <v>2012</v>
      </c>
      <c r="AA2972" s="6">
        <f>(Orders[[#This Row],[Sales]]*Orders[[#This Row],[Quantity]])-Orders[[#This Row],[Discount]]</f>
        <v>43.96</v>
      </c>
    </row>
    <row r="2973" spans="1:27" ht="16.5" x14ac:dyDescent="0.3">
      <c r="A2973">
        <v>34507</v>
      </c>
      <c r="B2973" t="s">
        <v>7818</v>
      </c>
      <c r="C2973" s="1">
        <v>41905</v>
      </c>
      <c r="D2973" s="1">
        <v>41910</v>
      </c>
      <c r="E2973" t="s">
        <v>66</v>
      </c>
      <c r="F2973" t="s">
        <v>2618</v>
      </c>
      <c r="G2973" t="s">
        <v>2619</v>
      </c>
      <c r="H2973" t="s">
        <v>58</v>
      </c>
      <c r="I2973" t="s">
        <v>5076</v>
      </c>
      <c r="J2973" t="s">
        <v>171</v>
      </c>
      <c r="K2973" t="s">
        <v>34</v>
      </c>
      <c r="L2973">
        <v>77581</v>
      </c>
      <c r="M2973" t="s">
        <v>35</v>
      </c>
      <c r="N2973" t="s">
        <v>48</v>
      </c>
      <c r="O2973" t="s">
        <v>7819</v>
      </c>
      <c r="P2973" t="s">
        <v>50</v>
      </c>
      <c r="Q2973" t="s">
        <v>372</v>
      </c>
      <c r="R2973" t="s">
        <v>959</v>
      </c>
      <c r="S2973" s="5">
        <v>13.391999999999999</v>
      </c>
      <c r="T2973">
        <v>3</v>
      </c>
      <c r="U2973">
        <v>0.2</v>
      </c>
      <c r="V2973">
        <v>5.0220000000000002</v>
      </c>
      <c r="W2973">
        <v>2.12</v>
      </c>
      <c r="X2973" t="s">
        <v>53</v>
      </c>
      <c r="Y2973" t="s">
        <v>6996</v>
      </c>
      <c r="Z2973">
        <v>2014</v>
      </c>
      <c r="AA2973" s="6">
        <f>(Orders[[#This Row],[Sales]]*Orders[[#This Row],[Quantity]])-Orders[[#This Row],[Discount]]</f>
        <v>39.975999999999999</v>
      </c>
    </row>
    <row r="2974" spans="1:27" ht="16.5" x14ac:dyDescent="0.3">
      <c r="A2974">
        <v>37518</v>
      </c>
      <c r="B2974" t="s">
        <v>7820</v>
      </c>
      <c r="C2974" s="1">
        <v>41897</v>
      </c>
      <c r="D2974" s="1">
        <v>41901</v>
      </c>
      <c r="E2974" t="s">
        <v>28</v>
      </c>
      <c r="F2974" t="s">
        <v>776</v>
      </c>
      <c r="G2974" t="s">
        <v>777</v>
      </c>
      <c r="H2974" t="s">
        <v>31</v>
      </c>
      <c r="I2974" t="s">
        <v>151</v>
      </c>
      <c r="J2974" t="s">
        <v>104</v>
      </c>
      <c r="K2974" t="s">
        <v>34</v>
      </c>
      <c r="L2974">
        <v>90045</v>
      </c>
      <c r="M2974" t="s">
        <v>35</v>
      </c>
      <c r="N2974" t="s">
        <v>105</v>
      </c>
      <c r="O2974" t="s">
        <v>7821</v>
      </c>
      <c r="P2974" t="s">
        <v>50</v>
      </c>
      <c r="Q2974" t="s">
        <v>773</v>
      </c>
      <c r="R2974" t="s">
        <v>7822</v>
      </c>
      <c r="S2974" s="5">
        <v>56.7</v>
      </c>
      <c r="T2974">
        <v>9</v>
      </c>
      <c r="U2974">
        <v>0</v>
      </c>
      <c r="V2974">
        <v>26.082000000000001</v>
      </c>
      <c r="W2974">
        <v>2.1</v>
      </c>
      <c r="X2974" t="s">
        <v>64</v>
      </c>
      <c r="Y2974" t="s">
        <v>6996</v>
      </c>
      <c r="Z2974">
        <v>2014</v>
      </c>
      <c r="AA2974" s="6">
        <f>(Orders[[#This Row],[Sales]]*Orders[[#This Row],[Quantity]])-Orders[[#This Row],[Discount]]</f>
        <v>510.3</v>
      </c>
    </row>
    <row r="2975" spans="1:27" ht="16.5" x14ac:dyDescent="0.3">
      <c r="A2975">
        <v>35417</v>
      </c>
      <c r="B2975" t="s">
        <v>7823</v>
      </c>
      <c r="C2975" s="1">
        <v>41887</v>
      </c>
      <c r="D2975" s="1">
        <v>41893</v>
      </c>
      <c r="E2975" t="s">
        <v>66</v>
      </c>
      <c r="F2975" t="s">
        <v>230</v>
      </c>
      <c r="G2975" t="s">
        <v>231</v>
      </c>
      <c r="H2975" t="s">
        <v>31</v>
      </c>
      <c r="I2975" t="s">
        <v>85</v>
      </c>
      <c r="J2975" t="s">
        <v>86</v>
      </c>
      <c r="K2975" t="s">
        <v>34</v>
      </c>
      <c r="L2975">
        <v>19120</v>
      </c>
      <c r="M2975" t="s">
        <v>35</v>
      </c>
      <c r="N2975" t="s">
        <v>87</v>
      </c>
      <c r="O2975" t="s">
        <v>7824</v>
      </c>
      <c r="P2975" t="s">
        <v>61</v>
      </c>
      <c r="Q2975" t="s">
        <v>294</v>
      </c>
      <c r="R2975" t="s">
        <v>7825</v>
      </c>
      <c r="S2975" s="5">
        <v>19.04</v>
      </c>
      <c r="T2975">
        <v>4</v>
      </c>
      <c r="U2975">
        <v>0.2</v>
      </c>
      <c r="V2975">
        <v>-1.4279999999999999</v>
      </c>
      <c r="W2975">
        <v>2.0699999999999998</v>
      </c>
      <c r="X2975" t="s">
        <v>272</v>
      </c>
      <c r="Y2975" t="s">
        <v>6996</v>
      </c>
      <c r="Z2975">
        <v>2014</v>
      </c>
      <c r="AA2975" s="6">
        <f>(Orders[[#This Row],[Sales]]*Orders[[#This Row],[Quantity]])-Orders[[#This Row],[Discount]]</f>
        <v>75.959999999999994</v>
      </c>
    </row>
    <row r="2976" spans="1:27" ht="16.5" x14ac:dyDescent="0.3">
      <c r="A2976">
        <v>40633</v>
      </c>
      <c r="B2976" t="s">
        <v>7826</v>
      </c>
      <c r="C2976" s="1">
        <v>41899</v>
      </c>
      <c r="D2976" s="1">
        <v>41903</v>
      </c>
      <c r="E2976" t="s">
        <v>66</v>
      </c>
      <c r="F2976" t="s">
        <v>4220</v>
      </c>
      <c r="G2976" t="s">
        <v>4221</v>
      </c>
      <c r="H2976" t="s">
        <v>58</v>
      </c>
      <c r="I2976" t="s">
        <v>103</v>
      </c>
      <c r="J2976" t="s">
        <v>104</v>
      </c>
      <c r="K2976" t="s">
        <v>34</v>
      </c>
      <c r="L2976">
        <v>94110</v>
      </c>
      <c r="M2976" t="s">
        <v>35</v>
      </c>
      <c r="N2976" t="s">
        <v>105</v>
      </c>
      <c r="O2976" t="s">
        <v>7827</v>
      </c>
      <c r="P2976" t="s">
        <v>50</v>
      </c>
      <c r="Q2976" t="s">
        <v>938</v>
      </c>
      <c r="R2976" t="s">
        <v>7828</v>
      </c>
      <c r="S2976" s="5">
        <v>17.899999999999999</v>
      </c>
      <c r="T2976">
        <v>5</v>
      </c>
      <c r="U2976">
        <v>0</v>
      </c>
      <c r="V2976">
        <v>8.7710000000000008</v>
      </c>
      <c r="W2976">
        <v>2.0299999999999998</v>
      </c>
      <c r="X2976" t="s">
        <v>53</v>
      </c>
      <c r="Y2976" t="s">
        <v>6996</v>
      </c>
      <c r="Z2976">
        <v>2014</v>
      </c>
      <c r="AA2976" s="6">
        <f>(Orders[[#This Row],[Sales]]*Orders[[#This Row],[Quantity]])-Orders[[#This Row],[Discount]]</f>
        <v>89.5</v>
      </c>
    </row>
    <row r="2977" spans="1:27" ht="16.5" x14ac:dyDescent="0.3">
      <c r="A2977">
        <v>38066</v>
      </c>
      <c r="B2977" t="s">
        <v>7829</v>
      </c>
      <c r="C2977" s="1">
        <v>41902</v>
      </c>
      <c r="D2977" s="1">
        <v>41906</v>
      </c>
      <c r="E2977" t="s">
        <v>66</v>
      </c>
      <c r="F2977" t="s">
        <v>1686</v>
      </c>
      <c r="G2977" t="s">
        <v>1687</v>
      </c>
      <c r="H2977" t="s">
        <v>94</v>
      </c>
      <c r="I2977" t="s">
        <v>69</v>
      </c>
      <c r="J2977" t="s">
        <v>70</v>
      </c>
      <c r="K2977" t="s">
        <v>34</v>
      </c>
      <c r="L2977">
        <v>31907</v>
      </c>
      <c r="M2977" t="s">
        <v>35</v>
      </c>
      <c r="N2977" t="s">
        <v>36</v>
      </c>
      <c r="O2977" t="s">
        <v>4700</v>
      </c>
      <c r="P2977" t="s">
        <v>50</v>
      </c>
      <c r="Q2977" t="s">
        <v>788</v>
      </c>
      <c r="R2977" t="s">
        <v>4701</v>
      </c>
      <c r="S2977" s="5">
        <v>35.4</v>
      </c>
      <c r="T2977">
        <v>5</v>
      </c>
      <c r="U2977">
        <v>0</v>
      </c>
      <c r="V2977">
        <v>13.452</v>
      </c>
      <c r="W2977">
        <v>2.0099999999999998</v>
      </c>
      <c r="X2977" t="s">
        <v>64</v>
      </c>
      <c r="Y2977" t="s">
        <v>6996</v>
      </c>
      <c r="Z2977">
        <v>2014</v>
      </c>
      <c r="AA2977" s="6">
        <f>(Orders[[#This Row],[Sales]]*Orders[[#This Row],[Quantity]])-Orders[[#This Row],[Discount]]</f>
        <v>177</v>
      </c>
    </row>
    <row r="2978" spans="1:27" ht="16.5" x14ac:dyDescent="0.3">
      <c r="A2978">
        <v>40710</v>
      </c>
      <c r="B2978" t="s">
        <v>7830</v>
      </c>
      <c r="C2978" s="1">
        <v>41544</v>
      </c>
      <c r="D2978" s="1">
        <v>41545</v>
      </c>
      <c r="E2978" t="s">
        <v>55</v>
      </c>
      <c r="F2978" t="s">
        <v>5832</v>
      </c>
      <c r="G2978" t="s">
        <v>5833</v>
      </c>
      <c r="H2978" t="s">
        <v>58</v>
      </c>
      <c r="I2978" t="s">
        <v>869</v>
      </c>
      <c r="J2978" t="s">
        <v>171</v>
      </c>
      <c r="K2978" t="s">
        <v>34</v>
      </c>
      <c r="L2978">
        <v>77041</v>
      </c>
      <c r="M2978" t="s">
        <v>35</v>
      </c>
      <c r="N2978" t="s">
        <v>48</v>
      </c>
      <c r="O2978" t="s">
        <v>7831</v>
      </c>
      <c r="P2978" t="s">
        <v>50</v>
      </c>
      <c r="Q2978" t="s">
        <v>51</v>
      </c>
      <c r="R2978" t="s">
        <v>7832</v>
      </c>
      <c r="S2978" s="5">
        <v>6.8159999999999981</v>
      </c>
      <c r="T2978">
        <v>2</v>
      </c>
      <c r="U2978">
        <v>0.8</v>
      </c>
      <c r="V2978">
        <v>-11.587199999999999</v>
      </c>
      <c r="W2978">
        <v>2.0099999999999998</v>
      </c>
      <c r="X2978" t="s">
        <v>53</v>
      </c>
      <c r="Y2978" t="s">
        <v>6996</v>
      </c>
      <c r="Z2978">
        <v>2013</v>
      </c>
      <c r="AA2978" s="6">
        <f>(Orders[[#This Row],[Sales]]*Orders[[#This Row],[Quantity]])-Orders[[#This Row],[Discount]]</f>
        <v>12.831999999999995</v>
      </c>
    </row>
    <row r="2979" spans="1:27" ht="16.5" x14ac:dyDescent="0.3">
      <c r="A2979">
        <v>40923</v>
      </c>
      <c r="B2979" t="s">
        <v>7833</v>
      </c>
      <c r="C2979" s="1">
        <v>41906</v>
      </c>
      <c r="D2979" s="1">
        <v>41908</v>
      </c>
      <c r="E2979" t="s">
        <v>55</v>
      </c>
      <c r="F2979" t="s">
        <v>2536</v>
      </c>
      <c r="G2979" t="s">
        <v>2537</v>
      </c>
      <c r="H2979" t="s">
        <v>58</v>
      </c>
      <c r="I2979" t="s">
        <v>1677</v>
      </c>
      <c r="J2979" t="s">
        <v>171</v>
      </c>
      <c r="K2979" t="s">
        <v>34</v>
      </c>
      <c r="L2979">
        <v>79424</v>
      </c>
      <c r="M2979" t="s">
        <v>35</v>
      </c>
      <c r="N2979" t="s">
        <v>48</v>
      </c>
      <c r="O2979" t="s">
        <v>6940</v>
      </c>
      <c r="P2979" t="s">
        <v>50</v>
      </c>
      <c r="Q2979" t="s">
        <v>416</v>
      </c>
      <c r="R2979" t="s">
        <v>6941</v>
      </c>
      <c r="S2979" s="5">
        <v>9.2480000000000011</v>
      </c>
      <c r="T2979">
        <v>2</v>
      </c>
      <c r="U2979">
        <v>0.2</v>
      </c>
      <c r="V2979">
        <v>3.3523999999999998</v>
      </c>
      <c r="W2979">
        <v>2</v>
      </c>
      <c r="X2979" t="s">
        <v>41</v>
      </c>
      <c r="Y2979" t="s">
        <v>6996</v>
      </c>
      <c r="Z2979">
        <v>2014</v>
      </c>
      <c r="AA2979" s="6">
        <f>(Orders[[#This Row],[Sales]]*Orders[[#This Row],[Quantity]])-Orders[[#This Row],[Discount]]</f>
        <v>18.296000000000003</v>
      </c>
    </row>
    <row r="2980" spans="1:27" ht="16.5" x14ac:dyDescent="0.3">
      <c r="A2980">
        <v>39348</v>
      </c>
      <c r="B2980" t="s">
        <v>7834</v>
      </c>
      <c r="C2980" s="1">
        <v>40812</v>
      </c>
      <c r="D2980" s="1">
        <v>40816</v>
      </c>
      <c r="E2980" t="s">
        <v>66</v>
      </c>
      <c r="F2980" t="s">
        <v>1858</v>
      </c>
      <c r="G2980" t="s">
        <v>1859</v>
      </c>
      <c r="H2980" t="s">
        <v>58</v>
      </c>
      <c r="I2980" t="s">
        <v>85</v>
      </c>
      <c r="J2980" t="s">
        <v>86</v>
      </c>
      <c r="K2980" t="s">
        <v>34</v>
      </c>
      <c r="L2980">
        <v>19140</v>
      </c>
      <c r="M2980" t="s">
        <v>35</v>
      </c>
      <c r="N2980" t="s">
        <v>87</v>
      </c>
      <c r="O2980" t="s">
        <v>6623</v>
      </c>
      <c r="P2980" t="s">
        <v>50</v>
      </c>
      <c r="Q2980" t="s">
        <v>89</v>
      </c>
      <c r="R2980" t="s">
        <v>6624</v>
      </c>
      <c r="S2980" s="5">
        <v>41.375999999999998</v>
      </c>
      <c r="T2980">
        <v>6</v>
      </c>
      <c r="U2980">
        <v>0.2</v>
      </c>
      <c r="V2980">
        <v>3.1032000000000011</v>
      </c>
      <c r="W2980">
        <v>1.99</v>
      </c>
      <c r="X2980" t="s">
        <v>64</v>
      </c>
      <c r="Y2980" t="s">
        <v>6996</v>
      </c>
      <c r="Z2980">
        <v>2011</v>
      </c>
      <c r="AA2980" s="6">
        <f>(Orders[[#This Row],[Sales]]*Orders[[#This Row],[Quantity]])-Orders[[#This Row],[Discount]]</f>
        <v>248.05599999999998</v>
      </c>
    </row>
    <row r="2981" spans="1:27" ht="16.5" x14ac:dyDescent="0.3">
      <c r="A2981">
        <v>39682</v>
      </c>
      <c r="B2981" t="s">
        <v>7835</v>
      </c>
      <c r="C2981" s="1">
        <v>41887</v>
      </c>
      <c r="D2981" s="1">
        <v>41891</v>
      </c>
      <c r="E2981" t="s">
        <v>66</v>
      </c>
      <c r="F2981" t="s">
        <v>545</v>
      </c>
      <c r="G2981" t="s">
        <v>546</v>
      </c>
      <c r="H2981" t="s">
        <v>58</v>
      </c>
      <c r="I2981" t="s">
        <v>831</v>
      </c>
      <c r="J2981" t="s">
        <v>104</v>
      </c>
      <c r="K2981" t="s">
        <v>34</v>
      </c>
      <c r="L2981">
        <v>94601</v>
      </c>
      <c r="M2981" t="s">
        <v>35</v>
      </c>
      <c r="N2981" t="s">
        <v>105</v>
      </c>
      <c r="O2981" t="s">
        <v>7836</v>
      </c>
      <c r="P2981" t="s">
        <v>50</v>
      </c>
      <c r="Q2981" t="s">
        <v>51</v>
      </c>
      <c r="R2981" t="s">
        <v>7837</v>
      </c>
      <c r="S2981" s="5">
        <v>11.808</v>
      </c>
      <c r="T2981">
        <v>3</v>
      </c>
      <c r="U2981">
        <v>0.2</v>
      </c>
      <c r="V2981">
        <v>4.1327999999999996</v>
      </c>
      <c r="W2981">
        <v>1.98</v>
      </c>
      <c r="X2981" t="s">
        <v>53</v>
      </c>
      <c r="Y2981" t="s">
        <v>6996</v>
      </c>
      <c r="Z2981">
        <v>2014</v>
      </c>
      <c r="AA2981" s="6">
        <f>(Orders[[#This Row],[Sales]]*Orders[[#This Row],[Quantity]])-Orders[[#This Row],[Discount]]</f>
        <v>35.223999999999997</v>
      </c>
    </row>
    <row r="2982" spans="1:27" ht="16.5" x14ac:dyDescent="0.3">
      <c r="A2982">
        <v>31923</v>
      </c>
      <c r="B2982" t="s">
        <v>7838</v>
      </c>
      <c r="C2982" s="1">
        <v>41898</v>
      </c>
      <c r="D2982" s="1">
        <v>41902</v>
      </c>
      <c r="E2982" t="s">
        <v>66</v>
      </c>
      <c r="F2982" t="s">
        <v>3369</v>
      </c>
      <c r="G2982" t="s">
        <v>3370</v>
      </c>
      <c r="H2982" t="s">
        <v>94</v>
      </c>
      <c r="I2982" t="s">
        <v>232</v>
      </c>
      <c r="J2982" t="s">
        <v>233</v>
      </c>
      <c r="K2982" t="s">
        <v>34</v>
      </c>
      <c r="L2982">
        <v>10009</v>
      </c>
      <c r="M2982" t="s">
        <v>35</v>
      </c>
      <c r="N2982" t="s">
        <v>87</v>
      </c>
      <c r="O2982" t="s">
        <v>2775</v>
      </c>
      <c r="P2982" t="s">
        <v>38</v>
      </c>
      <c r="Q2982" t="s">
        <v>270</v>
      </c>
      <c r="R2982" t="s">
        <v>2776</v>
      </c>
      <c r="S2982" s="5">
        <v>35.56</v>
      </c>
      <c r="T2982">
        <v>7</v>
      </c>
      <c r="U2982">
        <v>0</v>
      </c>
      <c r="V2982">
        <v>12.090400000000001</v>
      </c>
      <c r="W2982">
        <v>1.95</v>
      </c>
      <c r="X2982" t="s">
        <v>64</v>
      </c>
      <c r="Y2982" t="s">
        <v>6996</v>
      </c>
      <c r="Z2982">
        <v>2014</v>
      </c>
      <c r="AA2982" s="6">
        <f>(Orders[[#This Row],[Sales]]*Orders[[#This Row],[Quantity]])-Orders[[#This Row],[Discount]]</f>
        <v>248.92000000000002</v>
      </c>
    </row>
    <row r="2983" spans="1:27" ht="16.5" x14ac:dyDescent="0.3">
      <c r="A2983">
        <v>36930</v>
      </c>
      <c r="B2983" t="s">
        <v>7839</v>
      </c>
      <c r="C2983" s="1">
        <v>41541</v>
      </c>
      <c r="D2983" s="1">
        <v>41546</v>
      </c>
      <c r="E2983" t="s">
        <v>28</v>
      </c>
      <c r="F2983" t="s">
        <v>3590</v>
      </c>
      <c r="G2983" t="s">
        <v>3591</v>
      </c>
      <c r="H2983" t="s">
        <v>94</v>
      </c>
      <c r="I2983" t="s">
        <v>232</v>
      </c>
      <c r="J2983" t="s">
        <v>233</v>
      </c>
      <c r="K2983" t="s">
        <v>34</v>
      </c>
      <c r="L2983">
        <v>10009</v>
      </c>
      <c r="M2983" t="s">
        <v>35</v>
      </c>
      <c r="N2983" t="s">
        <v>87</v>
      </c>
      <c r="O2983" t="s">
        <v>5724</v>
      </c>
      <c r="P2983" t="s">
        <v>50</v>
      </c>
      <c r="Q2983" t="s">
        <v>51</v>
      </c>
      <c r="R2983" t="s">
        <v>959</v>
      </c>
      <c r="S2983" s="5">
        <v>10.528</v>
      </c>
      <c r="T2983">
        <v>7</v>
      </c>
      <c r="U2983">
        <v>0.2</v>
      </c>
      <c r="V2983">
        <v>3.6847999999999992</v>
      </c>
      <c r="W2983">
        <v>1.94</v>
      </c>
      <c r="X2983" t="s">
        <v>64</v>
      </c>
      <c r="Y2983" t="s">
        <v>6996</v>
      </c>
      <c r="Z2983">
        <v>2013</v>
      </c>
      <c r="AA2983" s="6">
        <f>(Orders[[#This Row],[Sales]]*Orders[[#This Row],[Quantity]])-Orders[[#This Row],[Discount]]</f>
        <v>73.495999999999995</v>
      </c>
    </row>
    <row r="2984" spans="1:27" ht="16.5" x14ac:dyDescent="0.3">
      <c r="A2984">
        <v>35962</v>
      </c>
      <c r="B2984" t="s">
        <v>7840</v>
      </c>
      <c r="C2984" s="1">
        <v>41540</v>
      </c>
      <c r="D2984" s="1">
        <v>41544</v>
      </c>
      <c r="E2984" t="s">
        <v>66</v>
      </c>
      <c r="F2984" t="s">
        <v>5581</v>
      </c>
      <c r="G2984" t="s">
        <v>5582</v>
      </c>
      <c r="H2984" t="s">
        <v>31</v>
      </c>
      <c r="I2984" t="s">
        <v>1493</v>
      </c>
      <c r="J2984" t="s">
        <v>389</v>
      </c>
      <c r="K2984" t="s">
        <v>34</v>
      </c>
      <c r="L2984">
        <v>33024</v>
      </c>
      <c r="M2984" t="s">
        <v>35</v>
      </c>
      <c r="N2984" t="s">
        <v>36</v>
      </c>
      <c r="O2984" t="s">
        <v>6231</v>
      </c>
      <c r="P2984" t="s">
        <v>50</v>
      </c>
      <c r="Q2984" t="s">
        <v>773</v>
      </c>
      <c r="R2984" t="s">
        <v>6232</v>
      </c>
      <c r="S2984" s="5">
        <v>16.559999999999999</v>
      </c>
      <c r="T2984">
        <v>2</v>
      </c>
      <c r="U2984">
        <v>0.2</v>
      </c>
      <c r="V2984">
        <v>5.7960000000000003</v>
      </c>
      <c r="W2984">
        <v>1.93</v>
      </c>
      <c r="X2984" t="s">
        <v>53</v>
      </c>
      <c r="Y2984" t="s">
        <v>6996</v>
      </c>
      <c r="Z2984">
        <v>2013</v>
      </c>
      <c r="AA2984" s="6">
        <f>(Orders[[#This Row],[Sales]]*Orders[[#This Row],[Quantity]])-Orders[[#This Row],[Discount]]</f>
        <v>32.919999999999995</v>
      </c>
    </row>
    <row r="2985" spans="1:27" ht="16.5" x14ac:dyDescent="0.3">
      <c r="A2985">
        <v>37551</v>
      </c>
      <c r="B2985" t="s">
        <v>7841</v>
      </c>
      <c r="C2985" s="1">
        <v>41160</v>
      </c>
      <c r="D2985" s="1">
        <v>41166</v>
      </c>
      <c r="E2985" t="s">
        <v>66</v>
      </c>
      <c r="F2985" t="s">
        <v>254</v>
      </c>
      <c r="G2985" t="s">
        <v>255</v>
      </c>
      <c r="H2985" t="s">
        <v>58</v>
      </c>
      <c r="I2985" t="s">
        <v>4195</v>
      </c>
      <c r="J2985" t="s">
        <v>716</v>
      </c>
      <c r="K2985" t="s">
        <v>34</v>
      </c>
      <c r="L2985">
        <v>36116</v>
      </c>
      <c r="M2985" t="s">
        <v>35</v>
      </c>
      <c r="N2985" t="s">
        <v>36</v>
      </c>
      <c r="O2985" t="s">
        <v>5784</v>
      </c>
      <c r="P2985" t="s">
        <v>38</v>
      </c>
      <c r="Q2985" t="s">
        <v>270</v>
      </c>
      <c r="R2985" t="s">
        <v>5785</v>
      </c>
      <c r="S2985" s="5">
        <v>21.36</v>
      </c>
      <c r="T2985">
        <v>8</v>
      </c>
      <c r="U2985">
        <v>0</v>
      </c>
      <c r="V2985">
        <v>8.1167999999999996</v>
      </c>
      <c r="W2985">
        <v>1.92</v>
      </c>
      <c r="X2985" t="s">
        <v>64</v>
      </c>
      <c r="Y2985" t="s">
        <v>6996</v>
      </c>
      <c r="Z2985">
        <v>2012</v>
      </c>
      <c r="AA2985" s="6">
        <f>(Orders[[#This Row],[Sales]]*Orders[[#This Row],[Quantity]])-Orders[[#This Row],[Discount]]</f>
        <v>170.88</v>
      </c>
    </row>
    <row r="2986" spans="1:27" ht="16.5" x14ac:dyDescent="0.3">
      <c r="A2986">
        <v>32259</v>
      </c>
      <c r="B2986" t="s">
        <v>7842</v>
      </c>
      <c r="C2986" s="1">
        <v>41519</v>
      </c>
      <c r="D2986" s="1">
        <v>41522</v>
      </c>
      <c r="E2986" t="s">
        <v>55</v>
      </c>
      <c r="F2986" t="s">
        <v>545</v>
      </c>
      <c r="G2986" t="s">
        <v>546</v>
      </c>
      <c r="H2986" t="s">
        <v>58</v>
      </c>
      <c r="I2986" t="s">
        <v>103</v>
      </c>
      <c r="J2986" t="s">
        <v>104</v>
      </c>
      <c r="K2986" t="s">
        <v>34</v>
      </c>
      <c r="L2986">
        <v>94110</v>
      </c>
      <c r="M2986" t="s">
        <v>35</v>
      </c>
      <c r="N2986" t="s">
        <v>105</v>
      </c>
      <c r="O2986" t="s">
        <v>7843</v>
      </c>
      <c r="P2986" t="s">
        <v>50</v>
      </c>
      <c r="Q2986" t="s">
        <v>372</v>
      </c>
      <c r="R2986" t="s">
        <v>7844</v>
      </c>
      <c r="S2986" s="5">
        <v>21.88</v>
      </c>
      <c r="T2986">
        <v>2</v>
      </c>
      <c r="U2986">
        <v>0</v>
      </c>
      <c r="V2986">
        <v>10.94</v>
      </c>
      <c r="W2986">
        <v>1.9</v>
      </c>
      <c r="X2986" t="s">
        <v>64</v>
      </c>
      <c r="Y2986" t="s">
        <v>6996</v>
      </c>
      <c r="Z2986">
        <v>2013</v>
      </c>
      <c r="AA2986" s="6">
        <f>(Orders[[#This Row],[Sales]]*Orders[[#This Row],[Quantity]])-Orders[[#This Row],[Discount]]</f>
        <v>43.76</v>
      </c>
    </row>
    <row r="2987" spans="1:27" ht="16.5" x14ac:dyDescent="0.3">
      <c r="A2987">
        <v>32979</v>
      </c>
      <c r="B2987" t="s">
        <v>7845</v>
      </c>
      <c r="C2987" s="1">
        <v>41547</v>
      </c>
      <c r="D2987" s="1">
        <v>41549</v>
      </c>
      <c r="E2987" t="s">
        <v>28</v>
      </c>
      <c r="F2987" t="s">
        <v>2503</v>
      </c>
      <c r="G2987" t="s">
        <v>2504</v>
      </c>
      <c r="H2987" t="s">
        <v>31</v>
      </c>
      <c r="I2987" t="s">
        <v>151</v>
      </c>
      <c r="J2987" t="s">
        <v>104</v>
      </c>
      <c r="K2987" t="s">
        <v>34</v>
      </c>
      <c r="L2987">
        <v>90008</v>
      </c>
      <c r="M2987" t="s">
        <v>35</v>
      </c>
      <c r="N2987" t="s">
        <v>105</v>
      </c>
      <c r="O2987" t="s">
        <v>564</v>
      </c>
      <c r="P2987" t="s">
        <v>50</v>
      </c>
      <c r="Q2987" t="s">
        <v>416</v>
      </c>
      <c r="R2987" t="s">
        <v>565</v>
      </c>
      <c r="S2987" s="5">
        <v>18.97</v>
      </c>
      <c r="T2987">
        <v>1</v>
      </c>
      <c r="U2987">
        <v>0</v>
      </c>
      <c r="V2987">
        <v>9.105599999999999</v>
      </c>
      <c r="W2987">
        <v>1.89</v>
      </c>
      <c r="X2987" t="s">
        <v>53</v>
      </c>
      <c r="Y2987" t="s">
        <v>6996</v>
      </c>
      <c r="Z2987">
        <v>2013</v>
      </c>
      <c r="AA2987" s="6">
        <f>(Orders[[#This Row],[Sales]]*Orders[[#This Row],[Quantity]])-Orders[[#This Row],[Discount]]</f>
        <v>18.97</v>
      </c>
    </row>
    <row r="2988" spans="1:27" ht="16.5" x14ac:dyDescent="0.3">
      <c r="A2988">
        <v>35057</v>
      </c>
      <c r="B2988" t="s">
        <v>7846</v>
      </c>
      <c r="C2988" s="1">
        <v>41170</v>
      </c>
      <c r="D2988" s="1">
        <v>41175</v>
      </c>
      <c r="E2988" t="s">
        <v>66</v>
      </c>
      <c r="F2988" t="s">
        <v>3421</v>
      </c>
      <c r="G2988" t="s">
        <v>3422</v>
      </c>
      <c r="H2988" t="s">
        <v>58</v>
      </c>
      <c r="I2988" t="s">
        <v>151</v>
      </c>
      <c r="J2988" t="s">
        <v>104</v>
      </c>
      <c r="K2988" t="s">
        <v>34</v>
      </c>
      <c r="L2988">
        <v>90049</v>
      </c>
      <c r="M2988" t="s">
        <v>35</v>
      </c>
      <c r="N2988" t="s">
        <v>105</v>
      </c>
      <c r="O2988" t="s">
        <v>6284</v>
      </c>
      <c r="P2988" t="s">
        <v>38</v>
      </c>
      <c r="Q2988" t="s">
        <v>270</v>
      </c>
      <c r="R2988" t="s">
        <v>6285</v>
      </c>
      <c r="S2988" s="5">
        <v>24.4</v>
      </c>
      <c r="T2988">
        <v>2</v>
      </c>
      <c r="U2988">
        <v>0</v>
      </c>
      <c r="V2988">
        <v>10.247999999999999</v>
      </c>
      <c r="W2988">
        <v>1.87</v>
      </c>
      <c r="X2988" t="s">
        <v>64</v>
      </c>
      <c r="Y2988" t="s">
        <v>6996</v>
      </c>
      <c r="Z2988">
        <v>2012</v>
      </c>
      <c r="AA2988" s="6">
        <f>(Orders[[#This Row],[Sales]]*Orders[[#This Row],[Quantity]])-Orders[[#This Row],[Discount]]</f>
        <v>48.8</v>
      </c>
    </row>
    <row r="2989" spans="1:27" ht="16.5" x14ac:dyDescent="0.3">
      <c r="A2989">
        <v>32056</v>
      </c>
      <c r="B2989" t="s">
        <v>7847</v>
      </c>
      <c r="C2989" s="1">
        <v>41901</v>
      </c>
      <c r="D2989" s="1">
        <v>41905</v>
      </c>
      <c r="E2989" t="s">
        <v>66</v>
      </c>
      <c r="F2989" t="s">
        <v>1620</v>
      </c>
      <c r="G2989" t="s">
        <v>1621</v>
      </c>
      <c r="H2989" t="s">
        <v>58</v>
      </c>
      <c r="I2989" t="s">
        <v>1134</v>
      </c>
      <c r="J2989" t="s">
        <v>202</v>
      </c>
      <c r="K2989" t="s">
        <v>34</v>
      </c>
      <c r="L2989">
        <v>54302</v>
      </c>
      <c r="M2989" t="s">
        <v>35</v>
      </c>
      <c r="N2989" t="s">
        <v>48</v>
      </c>
      <c r="O2989" t="s">
        <v>1386</v>
      </c>
      <c r="P2989" t="s">
        <v>50</v>
      </c>
      <c r="Q2989" t="s">
        <v>416</v>
      </c>
      <c r="R2989" t="s">
        <v>1742</v>
      </c>
      <c r="S2989" s="5">
        <v>22.72</v>
      </c>
      <c r="T2989">
        <v>4</v>
      </c>
      <c r="U2989">
        <v>0</v>
      </c>
      <c r="V2989">
        <v>10.224</v>
      </c>
      <c r="W2989">
        <v>1.85</v>
      </c>
      <c r="X2989" t="s">
        <v>64</v>
      </c>
      <c r="Y2989" t="s">
        <v>6996</v>
      </c>
      <c r="Z2989">
        <v>2014</v>
      </c>
      <c r="AA2989" s="6">
        <f>(Orders[[#This Row],[Sales]]*Orders[[#This Row],[Quantity]])-Orders[[#This Row],[Discount]]</f>
        <v>90.88</v>
      </c>
    </row>
    <row r="2990" spans="1:27" ht="16.5" x14ac:dyDescent="0.3">
      <c r="A2990">
        <v>38023</v>
      </c>
      <c r="B2990" t="s">
        <v>7848</v>
      </c>
      <c r="C2990" s="1">
        <v>41530</v>
      </c>
      <c r="D2990" s="1">
        <v>41534</v>
      </c>
      <c r="E2990" t="s">
        <v>66</v>
      </c>
      <c r="F2990" t="s">
        <v>2514</v>
      </c>
      <c r="G2990" t="s">
        <v>2515</v>
      </c>
      <c r="H2990" t="s">
        <v>31</v>
      </c>
      <c r="I2990" t="s">
        <v>144</v>
      </c>
      <c r="J2990" t="s">
        <v>145</v>
      </c>
      <c r="K2990" t="s">
        <v>34</v>
      </c>
      <c r="L2990">
        <v>98103</v>
      </c>
      <c r="M2990" t="s">
        <v>35</v>
      </c>
      <c r="N2990" t="s">
        <v>105</v>
      </c>
      <c r="O2990" t="s">
        <v>5001</v>
      </c>
      <c r="P2990" t="s">
        <v>50</v>
      </c>
      <c r="Q2990" t="s">
        <v>51</v>
      </c>
      <c r="R2990" t="s">
        <v>5002</v>
      </c>
      <c r="S2990" s="5">
        <v>20.704000000000001</v>
      </c>
      <c r="T2990">
        <v>4</v>
      </c>
      <c r="U2990">
        <v>0.2</v>
      </c>
      <c r="V2990">
        <v>7.7639999999999993</v>
      </c>
      <c r="W2990">
        <v>1.83</v>
      </c>
      <c r="X2990" t="s">
        <v>64</v>
      </c>
      <c r="Y2990" t="s">
        <v>6996</v>
      </c>
      <c r="Z2990">
        <v>2013</v>
      </c>
      <c r="AA2990" s="6">
        <f>(Orders[[#This Row],[Sales]]*Orders[[#This Row],[Quantity]])-Orders[[#This Row],[Discount]]</f>
        <v>82.616</v>
      </c>
    </row>
    <row r="2991" spans="1:27" ht="16.5" x14ac:dyDescent="0.3">
      <c r="A2991">
        <v>33439</v>
      </c>
      <c r="B2991" t="s">
        <v>7849</v>
      </c>
      <c r="C2991" s="1">
        <v>41519</v>
      </c>
      <c r="D2991" s="1">
        <v>41523</v>
      </c>
      <c r="E2991" t="s">
        <v>66</v>
      </c>
      <c r="F2991" t="s">
        <v>2076</v>
      </c>
      <c r="G2991" t="s">
        <v>2077</v>
      </c>
      <c r="H2991" t="s">
        <v>58</v>
      </c>
      <c r="I2991" t="s">
        <v>85</v>
      </c>
      <c r="J2991" t="s">
        <v>86</v>
      </c>
      <c r="K2991" t="s">
        <v>34</v>
      </c>
      <c r="L2991">
        <v>19140</v>
      </c>
      <c r="M2991" t="s">
        <v>35</v>
      </c>
      <c r="N2991" t="s">
        <v>87</v>
      </c>
      <c r="O2991" t="s">
        <v>996</v>
      </c>
      <c r="P2991" t="s">
        <v>50</v>
      </c>
      <c r="Q2991" t="s">
        <v>416</v>
      </c>
      <c r="R2991" t="s">
        <v>997</v>
      </c>
      <c r="S2991" s="5">
        <v>30.48</v>
      </c>
      <c r="T2991">
        <v>6</v>
      </c>
      <c r="U2991">
        <v>0.2</v>
      </c>
      <c r="V2991">
        <v>9.9059999999999988</v>
      </c>
      <c r="W2991">
        <v>1.81</v>
      </c>
      <c r="X2991" t="s">
        <v>64</v>
      </c>
      <c r="Y2991" t="s">
        <v>6996</v>
      </c>
      <c r="Z2991">
        <v>2013</v>
      </c>
      <c r="AA2991" s="6">
        <f>(Orders[[#This Row],[Sales]]*Orders[[#This Row],[Quantity]])-Orders[[#This Row],[Discount]]</f>
        <v>182.68</v>
      </c>
    </row>
    <row r="2992" spans="1:27" ht="16.5" x14ac:dyDescent="0.3">
      <c r="A2992">
        <v>34177</v>
      </c>
      <c r="B2992" t="s">
        <v>7850</v>
      </c>
      <c r="C2992" s="1">
        <v>41537</v>
      </c>
      <c r="D2992" s="1">
        <v>41541</v>
      </c>
      <c r="E2992" t="s">
        <v>28</v>
      </c>
      <c r="F2992" t="s">
        <v>492</v>
      </c>
      <c r="G2992" t="s">
        <v>493</v>
      </c>
      <c r="H2992" t="s">
        <v>94</v>
      </c>
      <c r="I2992" t="s">
        <v>4078</v>
      </c>
      <c r="J2992" t="s">
        <v>350</v>
      </c>
      <c r="K2992" t="s">
        <v>34</v>
      </c>
      <c r="L2992">
        <v>7050</v>
      </c>
      <c r="M2992" t="s">
        <v>35</v>
      </c>
      <c r="N2992" t="s">
        <v>87</v>
      </c>
      <c r="O2992" t="s">
        <v>5774</v>
      </c>
      <c r="P2992" t="s">
        <v>50</v>
      </c>
      <c r="Q2992" t="s">
        <v>51</v>
      </c>
      <c r="R2992" t="s">
        <v>5775</v>
      </c>
      <c r="S2992" s="5">
        <v>25.44</v>
      </c>
      <c r="T2992">
        <v>6</v>
      </c>
      <c r="U2992">
        <v>0</v>
      </c>
      <c r="V2992">
        <v>12.72</v>
      </c>
      <c r="W2992">
        <v>1.81</v>
      </c>
      <c r="X2992" t="s">
        <v>53</v>
      </c>
      <c r="Y2992" t="s">
        <v>6996</v>
      </c>
      <c r="Z2992">
        <v>2013</v>
      </c>
      <c r="AA2992" s="6">
        <f>(Orders[[#This Row],[Sales]]*Orders[[#This Row],[Quantity]])-Orders[[#This Row],[Discount]]</f>
        <v>152.64000000000001</v>
      </c>
    </row>
    <row r="2993" spans="1:27" ht="16.5" x14ac:dyDescent="0.3">
      <c r="A2993">
        <v>32458</v>
      </c>
      <c r="B2993" t="s">
        <v>7851</v>
      </c>
      <c r="C2993" s="1">
        <v>40787</v>
      </c>
      <c r="D2993" s="1">
        <v>40791</v>
      </c>
      <c r="E2993" t="s">
        <v>28</v>
      </c>
      <c r="F2993" t="s">
        <v>4468</v>
      </c>
      <c r="G2993" t="s">
        <v>4469</v>
      </c>
      <c r="H2993" t="s">
        <v>31</v>
      </c>
      <c r="I2993" t="s">
        <v>1582</v>
      </c>
      <c r="J2993" t="s">
        <v>104</v>
      </c>
      <c r="K2993" t="s">
        <v>34</v>
      </c>
      <c r="L2993">
        <v>92025</v>
      </c>
      <c r="M2993" t="s">
        <v>35</v>
      </c>
      <c r="N2993" t="s">
        <v>105</v>
      </c>
      <c r="O2993" t="s">
        <v>7668</v>
      </c>
      <c r="P2993" t="s">
        <v>50</v>
      </c>
      <c r="Q2993" t="s">
        <v>788</v>
      </c>
      <c r="R2993" t="s">
        <v>7669</v>
      </c>
      <c r="S2993" s="5">
        <v>53.94</v>
      </c>
      <c r="T2993">
        <v>3</v>
      </c>
      <c r="U2993">
        <v>0</v>
      </c>
      <c r="V2993">
        <v>15.642599999999989</v>
      </c>
      <c r="W2993">
        <v>1.8</v>
      </c>
      <c r="X2993" t="s">
        <v>53</v>
      </c>
      <c r="Y2993" t="s">
        <v>6996</v>
      </c>
      <c r="Z2993">
        <v>2011</v>
      </c>
      <c r="AA2993" s="6">
        <f>(Orders[[#This Row],[Sales]]*Orders[[#This Row],[Quantity]])-Orders[[#This Row],[Discount]]</f>
        <v>161.82</v>
      </c>
    </row>
    <row r="2994" spans="1:27" ht="16.5" x14ac:dyDescent="0.3">
      <c r="A2994">
        <v>34713</v>
      </c>
      <c r="B2994" t="s">
        <v>7852</v>
      </c>
      <c r="C2994" s="1">
        <v>41520</v>
      </c>
      <c r="D2994" s="1">
        <v>41520</v>
      </c>
      <c r="E2994" t="s">
        <v>303</v>
      </c>
      <c r="F2994" t="s">
        <v>4019</v>
      </c>
      <c r="G2994" t="s">
        <v>4020</v>
      </c>
      <c r="H2994" t="s">
        <v>31</v>
      </c>
      <c r="I2994" t="s">
        <v>7853</v>
      </c>
      <c r="J2994" t="s">
        <v>202</v>
      </c>
      <c r="K2994" t="s">
        <v>34</v>
      </c>
      <c r="L2994">
        <v>53711</v>
      </c>
      <c r="M2994" t="s">
        <v>35</v>
      </c>
      <c r="N2994" t="s">
        <v>48</v>
      </c>
      <c r="O2994" t="s">
        <v>1764</v>
      </c>
      <c r="P2994" t="s">
        <v>50</v>
      </c>
      <c r="Q2994" t="s">
        <v>51</v>
      </c>
      <c r="R2994" t="s">
        <v>1765</v>
      </c>
      <c r="S2994" s="5">
        <v>8.26</v>
      </c>
      <c r="T2994">
        <v>2</v>
      </c>
      <c r="U2994">
        <v>0</v>
      </c>
      <c r="V2994">
        <v>3.8822000000000001</v>
      </c>
      <c r="W2994">
        <v>1.8</v>
      </c>
      <c r="X2994" t="s">
        <v>41</v>
      </c>
      <c r="Y2994" t="s">
        <v>6996</v>
      </c>
      <c r="Z2994">
        <v>2013</v>
      </c>
      <c r="AA2994" s="6">
        <f>(Orders[[#This Row],[Sales]]*Orders[[#This Row],[Quantity]])-Orders[[#This Row],[Discount]]</f>
        <v>16.52</v>
      </c>
    </row>
    <row r="2995" spans="1:27" ht="16.5" x14ac:dyDescent="0.3">
      <c r="A2995">
        <v>40448</v>
      </c>
      <c r="B2995" t="s">
        <v>7854</v>
      </c>
      <c r="C2995" s="1">
        <v>41176</v>
      </c>
      <c r="D2995" s="1">
        <v>41181</v>
      </c>
      <c r="E2995" t="s">
        <v>28</v>
      </c>
      <c r="F2995" t="s">
        <v>2851</v>
      </c>
      <c r="G2995" t="s">
        <v>2852</v>
      </c>
      <c r="H2995" t="s">
        <v>31</v>
      </c>
      <c r="I2995" t="s">
        <v>7855</v>
      </c>
      <c r="J2995" t="s">
        <v>396</v>
      </c>
      <c r="K2995" t="s">
        <v>34</v>
      </c>
      <c r="L2995">
        <v>85323</v>
      </c>
      <c r="M2995" t="s">
        <v>35</v>
      </c>
      <c r="N2995" t="s">
        <v>105</v>
      </c>
      <c r="O2995" t="s">
        <v>4632</v>
      </c>
      <c r="P2995" t="s">
        <v>50</v>
      </c>
      <c r="Q2995" t="s">
        <v>788</v>
      </c>
      <c r="R2995" t="s">
        <v>4633</v>
      </c>
      <c r="S2995" s="5">
        <v>14.576000000000001</v>
      </c>
      <c r="T2995">
        <v>2</v>
      </c>
      <c r="U2995">
        <v>0.2</v>
      </c>
      <c r="V2995">
        <v>2.3685999999999989</v>
      </c>
      <c r="W2995">
        <v>1.8</v>
      </c>
      <c r="X2995" t="s">
        <v>64</v>
      </c>
      <c r="Y2995" t="s">
        <v>6996</v>
      </c>
      <c r="Z2995">
        <v>2012</v>
      </c>
      <c r="AA2995" s="6">
        <f>(Orders[[#This Row],[Sales]]*Orders[[#This Row],[Quantity]])-Orders[[#This Row],[Discount]]</f>
        <v>28.952000000000002</v>
      </c>
    </row>
    <row r="2996" spans="1:27" ht="16.5" x14ac:dyDescent="0.3">
      <c r="A2996">
        <v>35814</v>
      </c>
      <c r="B2996" t="s">
        <v>7856</v>
      </c>
      <c r="C2996" s="1">
        <v>41533</v>
      </c>
      <c r="D2996" s="1">
        <v>41538</v>
      </c>
      <c r="E2996" t="s">
        <v>66</v>
      </c>
      <c r="F2996" t="s">
        <v>879</v>
      </c>
      <c r="G2996" t="s">
        <v>880</v>
      </c>
      <c r="H2996" t="s">
        <v>31</v>
      </c>
      <c r="I2996" t="s">
        <v>144</v>
      </c>
      <c r="J2996" t="s">
        <v>145</v>
      </c>
      <c r="K2996" t="s">
        <v>34</v>
      </c>
      <c r="L2996">
        <v>98105</v>
      </c>
      <c r="M2996" t="s">
        <v>35</v>
      </c>
      <c r="N2996" t="s">
        <v>105</v>
      </c>
      <c r="O2996" t="s">
        <v>2497</v>
      </c>
      <c r="P2996" t="s">
        <v>50</v>
      </c>
      <c r="Q2996" t="s">
        <v>51</v>
      </c>
      <c r="R2996" t="s">
        <v>2498</v>
      </c>
      <c r="S2996" s="5">
        <v>48.664000000000001</v>
      </c>
      <c r="T2996">
        <v>7</v>
      </c>
      <c r="U2996">
        <v>0.2</v>
      </c>
      <c r="V2996">
        <v>15.815799999999999</v>
      </c>
      <c r="W2996">
        <v>1.79</v>
      </c>
      <c r="X2996" t="s">
        <v>64</v>
      </c>
      <c r="Y2996" t="s">
        <v>6996</v>
      </c>
      <c r="Z2996">
        <v>2013</v>
      </c>
      <c r="AA2996" s="6">
        <f>(Orders[[#This Row],[Sales]]*Orders[[#This Row],[Quantity]])-Orders[[#This Row],[Discount]]</f>
        <v>340.44800000000004</v>
      </c>
    </row>
    <row r="2997" spans="1:27" ht="16.5" x14ac:dyDescent="0.3">
      <c r="A2997">
        <v>40697</v>
      </c>
      <c r="B2997" t="s">
        <v>7857</v>
      </c>
      <c r="C2997" s="1">
        <v>41168</v>
      </c>
      <c r="D2997" s="1">
        <v>41173</v>
      </c>
      <c r="E2997" t="s">
        <v>66</v>
      </c>
      <c r="F2997" t="s">
        <v>67</v>
      </c>
      <c r="G2997" t="s">
        <v>68</v>
      </c>
      <c r="H2997" t="s">
        <v>31</v>
      </c>
      <c r="I2997" t="s">
        <v>4265</v>
      </c>
      <c r="J2997" t="s">
        <v>495</v>
      </c>
      <c r="K2997" t="s">
        <v>34</v>
      </c>
      <c r="L2997">
        <v>23602</v>
      </c>
      <c r="M2997" t="s">
        <v>35</v>
      </c>
      <c r="N2997" t="s">
        <v>36</v>
      </c>
      <c r="O2997" t="s">
        <v>7858</v>
      </c>
      <c r="P2997" t="s">
        <v>50</v>
      </c>
      <c r="Q2997" t="s">
        <v>372</v>
      </c>
      <c r="R2997" t="s">
        <v>959</v>
      </c>
      <c r="S2997" s="5">
        <v>31.12</v>
      </c>
      <c r="T2997">
        <v>4</v>
      </c>
      <c r="U2997">
        <v>0</v>
      </c>
      <c r="V2997">
        <v>14.6264</v>
      </c>
      <c r="W2997">
        <v>1.79</v>
      </c>
      <c r="X2997" t="s">
        <v>64</v>
      </c>
      <c r="Y2997" t="s">
        <v>6996</v>
      </c>
      <c r="Z2997">
        <v>2012</v>
      </c>
      <c r="AA2997" s="6">
        <f>(Orders[[#This Row],[Sales]]*Orders[[#This Row],[Quantity]])-Orders[[#This Row],[Discount]]</f>
        <v>124.48</v>
      </c>
    </row>
    <row r="2998" spans="1:27" ht="16.5" x14ac:dyDescent="0.3">
      <c r="A2998">
        <v>31368</v>
      </c>
      <c r="B2998" t="s">
        <v>7859</v>
      </c>
      <c r="C2998" s="1">
        <v>41897</v>
      </c>
      <c r="D2998" s="1">
        <v>41900</v>
      </c>
      <c r="E2998" t="s">
        <v>28</v>
      </c>
      <c r="F2998" t="s">
        <v>1699</v>
      </c>
      <c r="G2998" t="s">
        <v>1700</v>
      </c>
      <c r="H2998" t="s">
        <v>31</v>
      </c>
      <c r="I2998" t="s">
        <v>46</v>
      </c>
      <c r="J2998" t="s">
        <v>47</v>
      </c>
      <c r="K2998" t="s">
        <v>34</v>
      </c>
      <c r="L2998">
        <v>49201</v>
      </c>
      <c r="M2998" t="s">
        <v>35</v>
      </c>
      <c r="N2998" t="s">
        <v>48</v>
      </c>
      <c r="O2998" t="s">
        <v>996</v>
      </c>
      <c r="P2998" t="s">
        <v>50</v>
      </c>
      <c r="Q2998" t="s">
        <v>416</v>
      </c>
      <c r="R2998" t="s">
        <v>997</v>
      </c>
      <c r="S2998" s="5">
        <v>19.05</v>
      </c>
      <c r="T2998">
        <v>3</v>
      </c>
      <c r="U2998">
        <v>0</v>
      </c>
      <c r="V2998">
        <v>8.7629999999999999</v>
      </c>
      <c r="W2998">
        <v>1.78</v>
      </c>
      <c r="X2998" t="s">
        <v>64</v>
      </c>
      <c r="Y2998" t="s">
        <v>6996</v>
      </c>
      <c r="Z2998">
        <v>2014</v>
      </c>
      <c r="AA2998" s="6">
        <f>(Orders[[#This Row],[Sales]]*Orders[[#This Row],[Quantity]])-Orders[[#This Row],[Discount]]</f>
        <v>57.150000000000006</v>
      </c>
    </row>
    <row r="2999" spans="1:27" ht="16.5" x14ac:dyDescent="0.3">
      <c r="A2999">
        <v>31527</v>
      </c>
      <c r="B2999" t="s">
        <v>7860</v>
      </c>
      <c r="C2999" s="1">
        <v>40799</v>
      </c>
      <c r="D2999" s="1">
        <v>40803</v>
      </c>
      <c r="E2999" t="s">
        <v>66</v>
      </c>
      <c r="F2999" t="s">
        <v>1228</v>
      </c>
      <c r="G2999" t="s">
        <v>1229</v>
      </c>
      <c r="H2999" t="s">
        <v>58</v>
      </c>
      <c r="I2999" t="s">
        <v>137</v>
      </c>
      <c r="J2999" t="s">
        <v>33</v>
      </c>
      <c r="K2999" t="s">
        <v>34</v>
      </c>
      <c r="L2999">
        <v>28205</v>
      </c>
      <c r="M2999" t="s">
        <v>35</v>
      </c>
      <c r="N2999" t="s">
        <v>36</v>
      </c>
      <c r="O2999" t="s">
        <v>7861</v>
      </c>
      <c r="P2999" t="s">
        <v>50</v>
      </c>
      <c r="Q2999" t="s">
        <v>51</v>
      </c>
      <c r="R2999" t="s">
        <v>7862</v>
      </c>
      <c r="S2999" s="5">
        <v>18.648</v>
      </c>
      <c r="T2999">
        <v>7</v>
      </c>
      <c r="U2999">
        <v>0.7</v>
      </c>
      <c r="V2999">
        <v>-12.432</v>
      </c>
      <c r="W2999">
        <v>1.77</v>
      </c>
      <c r="X2999" t="s">
        <v>64</v>
      </c>
      <c r="Y2999" t="s">
        <v>6996</v>
      </c>
      <c r="Z2999">
        <v>2011</v>
      </c>
      <c r="AA2999" s="6">
        <f>(Orders[[#This Row],[Sales]]*Orders[[#This Row],[Quantity]])-Orders[[#This Row],[Discount]]</f>
        <v>129.83600000000001</v>
      </c>
    </row>
    <row r="3000" spans="1:27" ht="16.5" x14ac:dyDescent="0.3">
      <c r="A3000">
        <v>40351</v>
      </c>
      <c r="B3000" t="s">
        <v>7863</v>
      </c>
      <c r="C3000" s="1">
        <v>41905</v>
      </c>
      <c r="D3000" s="1">
        <v>41911</v>
      </c>
      <c r="E3000" t="s">
        <v>66</v>
      </c>
      <c r="F3000" t="s">
        <v>2543</v>
      </c>
      <c r="G3000" t="s">
        <v>2544</v>
      </c>
      <c r="H3000" t="s">
        <v>31</v>
      </c>
      <c r="I3000" t="s">
        <v>4113</v>
      </c>
      <c r="J3000" t="s">
        <v>104</v>
      </c>
      <c r="K3000" t="s">
        <v>34</v>
      </c>
      <c r="L3000">
        <v>92704</v>
      </c>
      <c r="M3000" t="s">
        <v>35</v>
      </c>
      <c r="N3000" t="s">
        <v>105</v>
      </c>
      <c r="O3000" t="s">
        <v>3507</v>
      </c>
      <c r="P3000" t="s">
        <v>50</v>
      </c>
      <c r="Q3000" t="s">
        <v>80</v>
      </c>
      <c r="R3000" t="s">
        <v>3508</v>
      </c>
      <c r="S3000" s="5">
        <v>21.96</v>
      </c>
      <c r="T3000">
        <v>2</v>
      </c>
      <c r="U3000">
        <v>0</v>
      </c>
      <c r="V3000">
        <v>6.1488000000000014</v>
      </c>
      <c r="W3000">
        <v>1.76</v>
      </c>
      <c r="X3000" t="s">
        <v>64</v>
      </c>
      <c r="Y3000" t="s">
        <v>6996</v>
      </c>
      <c r="Z3000">
        <v>2014</v>
      </c>
      <c r="AA3000" s="6">
        <f>(Orders[[#This Row],[Sales]]*Orders[[#This Row],[Quantity]])-Orders[[#This Row],[Discount]]</f>
        <v>43.92</v>
      </c>
    </row>
    <row r="3001" spans="1:27" ht="16.5" x14ac:dyDescent="0.3">
      <c r="A3001">
        <v>33743</v>
      </c>
      <c r="B3001" t="s">
        <v>7864</v>
      </c>
      <c r="C3001" s="1">
        <v>41177</v>
      </c>
      <c r="D3001" s="1">
        <v>41183</v>
      </c>
      <c r="E3001" t="s">
        <v>66</v>
      </c>
      <c r="F3001" t="s">
        <v>3510</v>
      </c>
      <c r="G3001" t="s">
        <v>3511</v>
      </c>
      <c r="H3001" t="s">
        <v>31</v>
      </c>
      <c r="I3001" t="s">
        <v>151</v>
      </c>
      <c r="J3001" t="s">
        <v>104</v>
      </c>
      <c r="K3001" t="s">
        <v>34</v>
      </c>
      <c r="L3001">
        <v>90004</v>
      </c>
      <c r="M3001" t="s">
        <v>35</v>
      </c>
      <c r="N3001" t="s">
        <v>105</v>
      </c>
      <c r="O3001" t="s">
        <v>7865</v>
      </c>
      <c r="P3001" t="s">
        <v>50</v>
      </c>
      <c r="Q3001" t="s">
        <v>372</v>
      </c>
      <c r="R3001" t="s">
        <v>7866</v>
      </c>
      <c r="S3001" s="5">
        <v>17.48</v>
      </c>
      <c r="T3001">
        <v>2</v>
      </c>
      <c r="U3001">
        <v>0</v>
      </c>
      <c r="V3001">
        <v>8.2156000000000002</v>
      </c>
      <c r="W3001">
        <v>1.73</v>
      </c>
      <c r="X3001" t="s">
        <v>272</v>
      </c>
      <c r="Y3001" t="s">
        <v>6996</v>
      </c>
      <c r="Z3001">
        <v>2012</v>
      </c>
      <c r="AA3001" s="6">
        <f>(Orders[[#This Row],[Sales]]*Orders[[#This Row],[Quantity]])-Orders[[#This Row],[Discount]]</f>
        <v>34.96</v>
      </c>
    </row>
    <row r="3002" spans="1:27" ht="16.5" x14ac:dyDescent="0.3">
      <c r="A3002">
        <v>34858</v>
      </c>
      <c r="B3002" t="s">
        <v>7867</v>
      </c>
      <c r="C3002" s="1">
        <v>41887</v>
      </c>
      <c r="D3002" s="1">
        <v>41892</v>
      </c>
      <c r="E3002" t="s">
        <v>28</v>
      </c>
      <c r="F3002" t="s">
        <v>2081</v>
      </c>
      <c r="G3002" t="s">
        <v>2082</v>
      </c>
      <c r="H3002" t="s">
        <v>31</v>
      </c>
      <c r="I3002" t="s">
        <v>1370</v>
      </c>
      <c r="J3002" t="s">
        <v>250</v>
      </c>
      <c r="K3002" t="s">
        <v>34</v>
      </c>
      <c r="L3002">
        <v>44312</v>
      </c>
      <c r="M3002" t="s">
        <v>35</v>
      </c>
      <c r="N3002" t="s">
        <v>87</v>
      </c>
      <c r="O3002" t="s">
        <v>7831</v>
      </c>
      <c r="P3002" t="s">
        <v>50</v>
      </c>
      <c r="Q3002" t="s">
        <v>51</v>
      </c>
      <c r="R3002" t="s">
        <v>7832</v>
      </c>
      <c r="S3002" s="5">
        <v>25.56</v>
      </c>
      <c r="T3002">
        <v>5</v>
      </c>
      <c r="U3002">
        <v>0.7</v>
      </c>
      <c r="V3002">
        <v>-20.448</v>
      </c>
      <c r="W3002">
        <v>1.72</v>
      </c>
      <c r="X3002" t="s">
        <v>64</v>
      </c>
      <c r="Y3002" t="s">
        <v>6996</v>
      </c>
      <c r="Z3002">
        <v>2014</v>
      </c>
      <c r="AA3002" s="6">
        <f>(Orders[[#This Row],[Sales]]*Orders[[#This Row],[Quantity]])-Orders[[#This Row],[Discount]]</f>
        <v>127.1</v>
      </c>
    </row>
    <row r="3003" spans="1:27" ht="16.5" x14ac:dyDescent="0.3">
      <c r="A3003">
        <v>35628</v>
      </c>
      <c r="B3003" t="s">
        <v>7868</v>
      </c>
      <c r="C3003" s="1">
        <v>41884</v>
      </c>
      <c r="D3003" s="1">
        <v>41889</v>
      </c>
      <c r="E3003" t="s">
        <v>66</v>
      </c>
      <c r="F3003" t="s">
        <v>1739</v>
      </c>
      <c r="G3003" t="s">
        <v>1740</v>
      </c>
      <c r="H3003" t="s">
        <v>31</v>
      </c>
      <c r="I3003" t="s">
        <v>6488</v>
      </c>
      <c r="J3003" t="s">
        <v>145</v>
      </c>
      <c r="K3003" t="s">
        <v>34</v>
      </c>
      <c r="L3003">
        <v>98052</v>
      </c>
      <c r="M3003" t="s">
        <v>35</v>
      </c>
      <c r="N3003" t="s">
        <v>105</v>
      </c>
      <c r="O3003" t="s">
        <v>3650</v>
      </c>
      <c r="P3003" t="s">
        <v>61</v>
      </c>
      <c r="Q3003" t="s">
        <v>294</v>
      </c>
      <c r="R3003" t="s">
        <v>3651</v>
      </c>
      <c r="S3003" s="5">
        <v>19.989999999999998</v>
      </c>
      <c r="T3003">
        <v>1</v>
      </c>
      <c r="U3003">
        <v>0</v>
      </c>
      <c r="V3003">
        <v>6.796599999999998</v>
      </c>
      <c r="W3003">
        <v>1.71</v>
      </c>
      <c r="X3003" t="s">
        <v>64</v>
      </c>
      <c r="Y3003" t="s">
        <v>6996</v>
      </c>
      <c r="Z3003">
        <v>2014</v>
      </c>
      <c r="AA3003" s="6">
        <f>(Orders[[#This Row],[Sales]]*Orders[[#This Row],[Quantity]])-Orders[[#This Row],[Discount]]</f>
        <v>19.989999999999998</v>
      </c>
    </row>
    <row r="3004" spans="1:27" ht="16.5" x14ac:dyDescent="0.3">
      <c r="A3004">
        <v>40743</v>
      </c>
      <c r="B3004" t="s">
        <v>7869</v>
      </c>
      <c r="C3004" s="1">
        <v>41540</v>
      </c>
      <c r="D3004" s="1">
        <v>41546</v>
      </c>
      <c r="E3004" t="s">
        <v>66</v>
      </c>
      <c r="F3004" t="s">
        <v>2303</v>
      </c>
      <c r="G3004" t="s">
        <v>2304</v>
      </c>
      <c r="H3004" t="s">
        <v>31</v>
      </c>
      <c r="I3004" t="s">
        <v>969</v>
      </c>
      <c r="J3004" t="s">
        <v>643</v>
      </c>
      <c r="K3004" t="s">
        <v>34</v>
      </c>
      <c r="L3004">
        <v>46226</v>
      </c>
      <c r="M3004" t="s">
        <v>35</v>
      </c>
      <c r="N3004" t="s">
        <v>48</v>
      </c>
      <c r="O3004" t="s">
        <v>6305</v>
      </c>
      <c r="P3004" t="s">
        <v>50</v>
      </c>
      <c r="Q3004" t="s">
        <v>416</v>
      </c>
      <c r="R3004" t="s">
        <v>6306</v>
      </c>
      <c r="S3004" s="5">
        <v>35.880000000000003</v>
      </c>
      <c r="T3004">
        <v>6</v>
      </c>
      <c r="U3004">
        <v>0</v>
      </c>
      <c r="V3004">
        <v>16.146000000000001</v>
      </c>
      <c r="W3004">
        <v>1.71</v>
      </c>
      <c r="X3004" t="s">
        <v>64</v>
      </c>
      <c r="Y3004" t="s">
        <v>6996</v>
      </c>
      <c r="Z3004">
        <v>2013</v>
      </c>
      <c r="AA3004" s="6">
        <f>(Orders[[#This Row],[Sales]]*Orders[[#This Row],[Quantity]])-Orders[[#This Row],[Discount]]</f>
        <v>215.28000000000003</v>
      </c>
    </row>
    <row r="3005" spans="1:27" ht="16.5" x14ac:dyDescent="0.3">
      <c r="A3005">
        <v>37070</v>
      </c>
      <c r="B3005" t="s">
        <v>7870</v>
      </c>
      <c r="C3005" s="1">
        <v>41518</v>
      </c>
      <c r="D3005" s="1">
        <v>41524</v>
      </c>
      <c r="E3005" t="s">
        <v>66</v>
      </c>
      <c r="F3005" t="s">
        <v>1044</v>
      </c>
      <c r="G3005" t="s">
        <v>1045</v>
      </c>
      <c r="H3005" t="s">
        <v>31</v>
      </c>
      <c r="I3005" t="s">
        <v>1349</v>
      </c>
      <c r="J3005" t="s">
        <v>171</v>
      </c>
      <c r="K3005" t="s">
        <v>34</v>
      </c>
      <c r="L3005">
        <v>76706</v>
      </c>
      <c r="M3005" t="s">
        <v>35</v>
      </c>
      <c r="N3005" t="s">
        <v>48</v>
      </c>
      <c r="O3005" t="s">
        <v>4503</v>
      </c>
      <c r="P3005" t="s">
        <v>50</v>
      </c>
      <c r="Q3005" t="s">
        <v>112</v>
      </c>
      <c r="R3005" t="s">
        <v>4504</v>
      </c>
      <c r="S3005" s="5">
        <v>23.968</v>
      </c>
      <c r="T3005">
        <v>2</v>
      </c>
      <c r="U3005">
        <v>0.2</v>
      </c>
      <c r="V3005">
        <v>2.3967999999999989</v>
      </c>
      <c r="W3005">
        <v>1.7</v>
      </c>
      <c r="X3005" t="s">
        <v>272</v>
      </c>
      <c r="Y3005" t="s">
        <v>6996</v>
      </c>
      <c r="Z3005">
        <v>2013</v>
      </c>
      <c r="AA3005" s="6">
        <f>(Orders[[#This Row],[Sales]]*Orders[[#This Row],[Quantity]])-Orders[[#This Row],[Discount]]</f>
        <v>47.735999999999997</v>
      </c>
    </row>
    <row r="3006" spans="1:27" ht="16.5" x14ac:dyDescent="0.3">
      <c r="A3006">
        <v>38295</v>
      </c>
      <c r="B3006" t="s">
        <v>7871</v>
      </c>
      <c r="C3006" s="1">
        <v>41534</v>
      </c>
      <c r="D3006" s="1">
        <v>41540</v>
      </c>
      <c r="E3006" t="s">
        <v>66</v>
      </c>
      <c r="F3006" t="s">
        <v>3638</v>
      </c>
      <c r="G3006" t="s">
        <v>3639</v>
      </c>
      <c r="H3006" t="s">
        <v>94</v>
      </c>
      <c r="I3006" t="s">
        <v>1403</v>
      </c>
      <c r="J3006" t="s">
        <v>104</v>
      </c>
      <c r="K3006" t="s">
        <v>34</v>
      </c>
      <c r="L3006">
        <v>92677</v>
      </c>
      <c r="M3006" t="s">
        <v>35</v>
      </c>
      <c r="N3006" t="s">
        <v>105</v>
      </c>
      <c r="O3006" t="s">
        <v>7872</v>
      </c>
      <c r="P3006" t="s">
        <v>50</v>
      </c>
      <c r="Q3006" t="s">
        <v>416</v>
      </c>
      <c r="R3006" t="s">
        <v>7873</v>
      </c>
      <c r="S3006" s="5">
        <v>12.96</v>
      </c>
      <c r="T3006">
        <v>2</v>
      </c>
      <c r="U3006">
        <v>0</v>
      </c>
      <c r="V3006">
        <v>6.3503999999999996</v>
      </c>
      <c r="W3006">
        <v>1.7</v>
      </c>
      <c r="X3006" t="s">
        <v>272</v>
      </c>
      <c r="Y3006" t="s">
        <v>6996</v>
      </c>
      <c r="Z3006">
        <v>2013</v>
      </c>
      <c r="AA3006" s="6">
        <f>(Orders[[#This Row],[Sales]]*Orders[[#This Row],[Quantity]])-Orders[[#This Row],[Discount]]</f>
        <v>25.92</v>
      </c>
    </row>
    <row r="3007" spans="1:27" ht="16.5" x14ac:dyDescent="0.3">
      <c r="A3007">
        <v>35665</v>
      </c>
      <c r="B3007" t="s">
        <v>7874</v>
      </c>
      <c r="C3007" s="1">
        <v>41894</v>
      </c>
      <c r="D3007" s="1">
        <v>41896</v>
      </c>
      <c r="E3007" t="s">
        <v>28</v>
      </c>
      <c r="F3007" t="s">
        <v>5879</v>
      </c>
      <c r="G3007" t="s">
        <v>5880</v>
      </c>
      <c r="H3007" t="s">
        <v>31</v>
      </c>
      <c r="I3007" t="s">
        <v>661</v>
      </c>
      <c r="J3007" t="s">
        <v>118</v>
      </c>
      <c r="K3007" t="s">
        <v>34</v>
      </c>
      <c r="L3007">
        <v>60623</v>
      </c>
      <c r="M3007" t="s">
        <v>35</v>
      </c>
      <c r="N3007" t="s">
        <v>48</v>
      </c>
      <c r="O3007" t="s">
        <v>7773</v>
      </c>
      <c r="P3007" t="s">
        <v>50</v>
      </c>
      <c r="Q3007" t="s">
        <v>416</v>
      </c>
      <c r="R3007" t="s">
        <v>7774</v>
      </c>
      <c r="S3007" s="5">
        <v>20.544</v>
      </c>
      <c r="T3007">
        <v>6</v>
      </c>
      <c r="U3007">
        <v>0.2</v>
      </c>
      <c r="V3007">
        <v>6.4199999999999964</v>
      </c>
      <c r="W3007">
        <v>1.66</v>
      </c>
      <c r="X3007" t="s">
        <v>53</v>
      </c>
      <c r="Y3007" t="s">
        <v>6996</v>
      </c>
      <c r="Z3007">
        <v>2014</v>
      </c>
      <c r="AA3007" s="6">
        <f>(Orders[[#This Row],[Sales]]*Orders[[#This Row],[Quantity]])-Orders[[#This Row],[Discount]]</f>
        <v>123.06400000000001</v>
      </c>
    </row>
    <row r="3008" spans="1:27" ht="16.5" x14ac:dyDescent="0.3">
      <c r="A3008">
        <v>35537</v>
      </c>
      <c r="B3008" t="s">
        <v>7875</v>
      </c>
      <c r="C3008" s="1">
        <v>40806</v>
      </c>
      <c r="D3008" s="1">
        <v>40812</v>
      </c>
      <c r="E3008" t="s">
        <v>66</v>
      </c>
      <c r="F3008" t="s">
        <v>5342</v>
      </c>
      <c r="G3008" t="s">
        <v>5343</v>
      </c>
      <c r="H3008" t="s">
        <v>94</v>
      </c>
      <c r="I3008" t="s">
        <v>151</v>
      </c>
      <c r="J3008" t="s">
        <v>104</v>
      </c>
      <c r="K3008" t="s">
        <v>34</v>
      </c>
      <c r="L3008">
        <v>90004</v>
      </c>
      <c r="M3008" t="s">
        <v>35</v>
      </c>
      <c r="N3008" t="s">
        <v>105</v>
      </c>
      <c r="O3008" t="s">
        <v>4623</v>
      </c>
      <c r="P3008" t="s">
        <v>50</v>
      </c>
      <c r="Q3008" t="s">
        <v>89</v>
      </c>
      <c r="R3008" t="s">
        <v>959</v>
      </c>
      <c r="S3008" s="5">
        <v>43.92</v>
      </c>
      <c r="T3008">
        <v>4</v>
      </c>
      <c r="U3008">
        <v>0</v>
      </c>
      <c r="V3008">
        <v>11.8584</v>
      </c>
      <c r="W3008">
        <v>1.65</v>
      </c>
      <c r="X3008" t="s">
        <v>64</v>
      </c>
      <c r="Y3008" t="s">
        <v>6996</v>
      </c>
      <c r="Z3008">
        <v>2011</v>
      </c>
      <c r="AA3008" s="6">
        <f>(Orders[[#This Row],[Sales]]*Orders[[#This Row],[Quantity]])-Orders[[#This Row],[Discount]]</f>
        <v>175.68</v>
      </c>
    </row>
    <row r="3009" spans="1:27" ht="16.5" x14ac:dyDescent="0.3">
      <c r="A3009">
        <v>35724</v>
      </c>
      <c r="B3009" t="s">
        <v>7876</v>
      </c>
      <c r="C3009" s="1">
        <v>41905</v>
      </c>
      <c r="D3009" s="1">
        <v>41911</v>
      </c>
      <c r="E3009" t="s">
        <v>66</v>
      </c>
      <c r="F3009" t="s">
        <v>726</v>
      </c>
      <c r="G3009" t="s">
        <v>727</v>
      </c>
      <c r="H3009" t="s">
        <v>58</v>
      </c>
      <c r="I3009" t="s">
        <v>2016</v>
      </c>
      <c r="J3009" t="s">
        <v>1359</v>
      </c>
      <c r="K3009" t="s">
        <v>34</v>
      </c>
      <c r="L3009">
        <v>87105</v>
      </c>
      <c r="M3009" t="s">
        <v>35</v>
      </c>
      <c r="N3009" t="s">
        <v>105</v>
      </c>
      <c r="O3009" t="s">
        <v>3828</v>
      </c>
      <c r="P3009" t="s">
        <v>50</v>
      </c>
      <c r="Q3009" t="s">
        <v>416</v>
      </c>
      <c r="R3009" t="s">
        <v>3829</v>
      </c>
      <c r="S3009" s="5">
        <v>27.18</v>
      </c>
      <c r="T3009">
        <v>3</v>
      </c>
      <c r="U3009">
        <v>0</v>
      </c>
      <c r="V3009">
        <v>12.231</v>
      </c>
      <c r="W3009">
        <v>1.63</v>
      </c>
      <c r="X3009" t="s">
        <v>64</v>
      </c>
      <c r="Y3009" t="s">
        <v>6996</v>
      </c>
      <c r="Z3009">
        <v>2014</v>
      </c>
      <c r="AA3009" s="6">
        <f>(Orders[[#This Row],[Sales]]*Orders[[#This Row],[Quantity]])-Orders[[#This Row],[Discount]]</f>
        <v>81.539999999999992</v>
      </c>
    </row>
    <row r="3010" spans="1:27" ht="16.5" x14ac:dyDescent="0.3">
      <c r="A3010">
        <v>41283</v>
      </c>
      <c r="B3010" t="s">
        <v>7877</v>
      </c>
      <c r="C3010" s="1">
        <v>41547</v>
      </c>
      <c r="D3010" s="1">
        <v>41551</v>
      </c>
      <c r="E3010" t="s">
        <v>66</v>
      </c>
      <c r="F3010" t="s">
        <v>916</v>
      </c>
      <c r="G3010" t="s">
        <v>917</v>
      </c>
      <c r="H3010" t="s">
        <v>31</v>
      </c>
      <c r="I3010" t="s">
        <v>151</v>
      </c>
      <c r="J3010" t="s">
        <v>104</v>
      </c>
      <c r="K3010" t="s">
        <v>34</v>
      </c>
      <c r="L3010">
        <v>90008</v>
      </c>
      <c r="M3010" t="s">
        <v>35</v>
      </c>
      <c r="N3010" t="s">
        <v>105</v>
      </c>
      <c r="O3010" t="s">
        <v>3443</v>
      </c>
      <c r="P3010" t="s">
        <v>61</v>
      </c>
      <c r="Q3010" t="s">
        <v>294</v>
      </c>
      <c r="R3010" t="s">
        <v>3444</v>
      </c>
      <c r="S3010" s="5">
        <v>36.24</v>
      </c>
      <c r="T3010">
        <v>1</v>
      </c>
      <c r="U3010">
        <v>0</v>
      </c>
      <c r="V3010">
        <v>15.220800000000001</v>
      </c>
      <c r="W3010">
        <v>1.63</v>
      </c>
      <c r="X3010" t="s">
        <v>64</v>
      </c>
      <c r="Y3010" t="s">
        <v>6996</v>
      </c>
      <c r="Z3010">
        <v>2013</v>
      </c>
      <c r="AA3010" s="6">
        <f>(Orders[[#This Row],[Sales]]*Orders[[#This Row],[Quantity]])-Orders[[#This Row],[Discount]]</f>
        <v>36.24</v>
      </c>
    </row>
    <row r="3011" spans="1:27" ht="16.5" x14ac:dyDescent="0.3">
      <c r="A3011">
        <v>34578</v>
      </c>
      <c r="B3011" t="s">
        <v>7878</v>
      </c>
      <c r="C3011" s="1">
        <v>40803</v>
      </c>
      <c r="D3011" s="1">
        <v>40810</v>
      </c>
      <c r="E3011" t="s">
        <v>66</v>
      </c>
      <c r="F3011" t="s">
        <v>1967</v>
      </c>
      <c r="G3011" t="s">
        <v>1968</v>
      </c>
      <c r="H3011" t="s">
        <v>31</v>
      </c>
      <c r="I3011" t="s">
        <v>821</v>
      </c>
      <c r="J3011" t="s">
        <v>33</v>
      </c>
      <c r="K3011" t="s">
        <v>34</v>
      </c>
      <c r="L3011">
        <v>27604</v>
      </c>
      <c r="M3011" t="s">
        <v>35</v>
      </c>
      <c r="N3011" t="s">
        <v>36</v>
      </c>
      <c r="O3011" t="s">
        <v>3640</v>
      </c>
      <c r="P3011" t="s">
        <v>61</v>
      </c>
      <c r="Q3011" t="s">
        <v>294</v>
      </c>
      <c r="R3011" t="s">
        <v>3641</v>
      </c>
      <c r="S3011" s="5">
        <v>47.984000000000002</v>
      </c>
      <c r="T3011">
        <v>2</v>
      </c>
      <c r="U3011">
        <v>0.2</v>
      </c>
      <c r="V3011">
        <v>13.195600000000001</v>
      </c>
      <c r="W3011">
        <v>1.59</v>
      </c>
      <c r="X3011" t="s">
        <v>64</v>
      </c>
      <c r="Y3011" t="s">
        <v>6996</v>
      </c>
      <c r="Z3011">
        <v>2011</v>
      </c>
      <c r="AA3011" s="6">
        <f>(Orders[[#This Row],[Sales]]*Orders[[#This Row],[Quantity]])-Orders[[#This Row],[Discount]]</f>
        <v>95.768000000000001</v>
      </c>
    </row>
    <row r="3012" spans="1:27" ht="16.5" x14ac:dyDescent="0.3">
      <c r="A3012">
        <v>35610</v>
      </c>
      <c r="B3012" t="s">
        <v>7879</v>
      </c>
      <c r="C3012" s="1">
        <v>40794</v>
      </c>
      <c r="D3012" s="1">
        <v>40798</v>
      </c>
      <c r="E3012" t="s">
        <v>66</v>
      </c>
      <c r="F3012" t="s">
        <v>851</v>
      </c>
      <c r="G3012" t="s">
        <v>852</v>
      </c>
      <c r="H3012" t="s">
        <v>58</v>
      </c>
      <c r="I3012" t="s">
        <v>442</v>
      </c>
      <c r="J3012" t="s">
        <v>233</v>
      </c>
      <c r="K3012" t="s">
        <v>34</v>
      </c>
      <c r="L3012">
        <v>11561</v>
      </c>
      <c r="M3012" t="s">
        <v>35</v>
      </c>
      <c r="N3012" t="s">
        <v>87</v>
      </c>
      <c r="O3012" t="s">
        <v>7880</v>
      </c>
      <c r="P3012" t="s">
        <v>50</v>
      </c>
      <c r="Q3012" t="s">
        <v>89</v>
      </c>
      <c r="R3012" t="s">
        <v>7881</v>
      </c>
      <c r="S3012" s="5">
        <v>16.78</v>
      </c>
      <c r="T3012">
        <v>2</v>
      </c>
      <c r="U3012">
        <v>0</v>
      </c>
      <c r="V3012">
        <v>4.1950000000000003</v>
      </c>
      <c r="W3012">
        <v>1.55</v>
      </c>
      <c r="X3012" t="s">
        <v>53</v>
      </c>
      <c r="Y3012" t="s">
        <v>6996</v>
      </c>
      <c r="Z3012">
        <v>2011</v>
      </c>
      <c r="AA3012" s="6">
        <f>(Orders[[#This Row],[Sales]]*Orders[[#This Row],[Quantity]])-Orders[[#This Row],[Discount]]</f>
        <v>33.56</v>
      </c>
    </row>
    <row r="3013" spans="1:27" ht="16.5" x14ac:dyDescent="0.3">
      <c r="A3013">
        <v>41017</v>
      </c>
      <c r="B3013" t="s">
        <v>7882</v>
      </c>
      <c r="C3013" s="1">
        <v>41540</v>
      </c>
      <c r="D3013" s="1">
        <v>41544</v>
      </c>
      <c r="E3013" t="s">
        <v>66</v>
      </c>
      <c r="F3013" t="s">
        <v>128</v>
      </c>
      <c r="G3013" t="s">
        <v>129</v>
      </c>
      <c r="H3013" t="s">
        <v>58</v>
      </c>
      <c r="I3013" t="s">
        <v>1134</v>
      </c>
      <c r="J3013" t="s">
        <v>202</v>
      </c>
      <c r="K3013" t="s">
        <v>34</v>
      </c>
      <c r="L3013">
        <v>54302</v>
      </c>
      <c r="M3013" t="s">
        <v>35</v>
      </c>
      <c r="N3013" t="s">
        <v>48</v>
      </c>
      <c r="O3013" t="s">
        <v>926</v>
      </c>
      <c r="P3013" t="s">
        <v>38</v>
      </c>
      <c r="Q3013" t="s">
        <v>270</v>
      </c>
      <c r="R3013" t="s">
        <v>927</v>
      </c>
      <c r="S3013" s="5">
        <v>18.96</v>
      </c>
      <c r="T3013">
        <v>2</v>
      </c>
      <c r="U3013">
        <v>0</v>
      </c>
      <c r="V3013">
        <v>7.5840000000000014</v>
      </c>
      <c r="W3013">
        <v>1.55</v>
      </c>
      <c r="X3013" t="s">
        <v>53</v>
      </c>
      <c r="Y3013" t="s">
        <v>6996</v>
      </c>
      <c r="Z3013">
        <v>2013</v>
      </c>
      <c r="AA3013" s="6">
        <f>(Orders[[#This Row],[Sales]]*Orders[[#This Row],[Quantity]])-Orders[[#This Row],[Discount]]</f>
        <v>37.92</v>
      </c>
    </row>
    <row r="3014" spans="1:27" ht="16.5" x14ac:dyDescent="0.3">
      <c r="A3014">
        <v>33927</v>
      </c>
      <c r="B3014" t="s">
        <v>7883</v>
      </c>
      <c r="C3014" s="1">
        <v>41162</v>
      </c>
      <c r="D3014" s="1">
        <v>41167</v>
      </c>
      <c r="E3014" t="s">
        <v>66</v>
      </c>
      <c r="F3014" t="s">
        <v>802</v>
      </c>
      <c r="G3014" t="s">
        <v>803</v>
      </c>
      <c r="H3014" t="s">
        <v>31</v>
      </c>
      <c r="I3014" t="s">
        <v>1420</v>
      </c>
      <c r="J3014" t="s">
        <v>263</v>
      </c>
      <c r="K3014" t="s">
        <v>34</v>
      </c>
      <c r="L3014">
        <v>74133</v>
      </c>
      <c r="M3014" t="s">
        <v>35</v>
      </c>
      <c r="N3014" t="s">
        <v>48</v>
      </c>
      <c r="O3014" t="s">
        <v>7884</v>
      </c>
      <c r="P3014" t="s">
        <v>50</v>
      </c>
      <c r="Q3014" t="s">
        <v>416</v>
      </c>
      <c r="R3014" t="s">
        <v>7885</v>
      </c>
      <c r="S3014" s="5">
        <v>14.94</v>
      </c>
      <c r="T3014">
        <v>3</v>
      </c>
      <c r="U3014">
        <v>0</v>
      </c>
      <c r="V3014">
        <v>7.0218000000000007</v>
      </c>
      <c r="W3014">
        <v>1.52</v>
      </c>
      <c r="X3014" t="s">
        <v>53</v>
      </c>
      <c r="Y3014" t="s">
        <v>6996</v>
      </c>
      <c r="Z3014">
        <v>2012</v>
      </c>
      <c r="AA3014" s="6">
        <f>(Orders[[#This Row],[Sales]]*Orders[[#This Row],[Quantity]])-Orders[[#This Row],[Discount]]</f>
        <v>44.82</v>
      </c>
    </row>
    <row r="3015" spans="1:27" ht="16.5" x14ac:dyDescent="0.3">
      <c r="A3015">
        <v>40917</v>
      </c>
      <c r="B3015" t="s">
        <v>7886</v>
      </c>
      <c r="C3015" s="1">
        <v>40812</v>
      </c>
      <c r="D3015" s="1">
        <v>40816</v>
      </c>
      <c r="E3015" t="s">
        <v>66</v>
      </c>
      <c r="F3015" t="s">
        <v>743</v>
      </c>
      <c r="G3015" t="s">
        <v>744</v>
      </c>
      <c r="H3015" t="s">
        <v>94</v>
      </c>
      <c r="I3015" t="s">
        <v>377</v>
      </c>
      <c r="J3015" t="s">
        <v>250</v>
      </c>
      <c r="K3015" t="s">
        <v>34</v>
      </c>
      <c r="L3015">
        <v>43130</v>
      </c>
      <c r="M3015" t="s">
        <v>35</v>
      </c>
      <c r="N3015" t="s">
        <v>87</v>
      </c>
      <c r="O3015" t="s">
        <v>7887</v>
      </c>
      <c r="P3015" t="s">
        <v>50</v>
      </c>
      <c r="Q3015" t="s">
        <v>89</v>
      </c>
      <c r="R3015" t="s">
        <v>7888</v>
      </c>
      <c r="S3015" s="5">
        <v>16.704000000000001</v>
      </c>
      <c r="T3015">
        <v>6</v>
      </c>
      <c r="U3015">
        <v>0.2</v>
      </c>
      <c r="V3015">
        <v>1.252799999999999</v>
      </c>
      <c r="W3015">
        <v>1.52</v>
      </c>
      <c r="X3015" t="s">
        <v>64</v>
      </c>
      <c r="Y3015" t="s">
        <v>6996</v>
      </c>
      <c r="Z3015">
        <v>2011</v>
      </c>
      <c r="AA3015" s="6">
        <f>(Orders[[#This Row],[Sales]]*Orders[[#This Row],[Quantity]])-Orders[[#This Row],[Discount]]</f>
        <v>100.024</v>
      </c>
    </row>
    <row r="3016" spans="1:27" ht="16.5" x14ac:dyDescent="0.3">
      <c r="A3016">
        <v>32806</v>
      </c>
      <c r="B3016" t="s">
        <v>7889</v>
      </c>
      <c r="C3016" s="1">
        <v>41895</v>
      </c>
      <c r="D3016" s="1">
        <v>41898</v>
      </c>
      <c r="E3016" t="s">
        <v>55</v>
      </c>
      <c r="F3016" t="s">
        <v>3308</v>
      </c>
      <c r="G3016" t="s">
        <v>3309</v>
      </c>
      <c r="H3016" t="s">
        <v>31</v>
      </c>
      <c r="I3016" t="s">
        <v>151</v>
      </c>
      <c r="J3016" t="s">
        <v>104</v>
      </c>
      <c r="K3016" t="s">
        <v>34</v>
      </c>
      <c r="L3016">
        <v>90036</v>
      </c>
      <c r="M3016" t="s">
        <v>35</v>
      </c>
      <c r="N3016" t="s">
        <v>105</v>
      </c>
      <c r="O3016" t="s">
        <v>876</v>
      </c>
      <c r="P3016" t="s">
        <v>38</v>
      </c>
      <c r="Q3016" t="s">
        <v>270</v>
      </c>
      <c r="R3016" t="s">
        <v>7890</v>
      </c>
      <c r="S3016" s="5">
        <v>8.36</v>
      </c>
      <c r="T3016">
        <v>2</v>
      </c>
      <c r="U3016">
        <v>0</v>
      </c>
      <c r="V3016">
        <v>3.0095999999999998</v>
      </c>
      <c r="W3016">
        <v>1.51</v>
      </c>
      <c r="X3016" t="s">
        <v>64</v>
      </c>
      <c r="Y3016" t="s">
        <v>6996</v>
      </c>
      <c r="Z3016">
        <v>2014</v>
      </c>
      <c r="AA3016" s="6">
        <f>(Orders[[#This Row],[Sales]]*Orders[[#This Row],[Quantity]])-Orders[[#This Row],[Discount]]</f>
        <v>16.72</v>
      </c>
    </row>
    <row r="3017" spans="1:27" ht="16.5" x14ac:dyDescent="0.3">
      <c r="A3017">
        <v>33625</v>
      </c>
      <c r="B3017" t="s">
        <v>7891</v>
      </c>
      <c r="C3017" s="1">
        <v>41906</v>
      </c>
      <c r="D3017" s="1">
        <v>41909</v>
      </c>
      <c r="E3017" t="s">
        <v>55</v>
      </c>
      <c r="F3017" t="s">
        <v>2020</v>
      </c>
      <c r="G3017" t="s">
        <v>2021</v>
      </c>
      <c r="H3017" t="s">
        <v>94</v>
      </c>
      <c r="I3017" t="s">
        <v>6581</v>
      </c>
      <c r="J3017" t="s">
        <v>315</v>
      </c>
      <c r="K3017" t="s">
        <v>34</v>
      </c>
      <c r="L3017">
        <v>80525</v>
      </c>
      <c r="M3017" t="s">
        <v>35</v>
      </c>
      <c r="N3017" t="s">
        <v>105</v>
      </c>
      <c r="O3017" t="s">
        <v>4834</v>
      </c>
      <c r="P3017" t="s">
        <v>50</v>
      </c>
      <c r="Q3017" t="s">
        <v>372</v>
      </c>
      <c r="R3017" t="s">
        <v>4835</v>
      </c>
      <c r="S3017" s="5">
        <v>14.352</v>
      </c>
      <c r="T3017">
        <v>3</v>
      </c>
      <c r="U3017">
        <v>0.2</v>
      </c>
      <c r="V3017">
        <v>5.2026000000000003</v>
      </c>
      <c r="W3017">
        <v>1.44</v>
      </c>
      <c r="X3017" t="s">
        <v>64</v>
      </c>
      <c r="Y3017" t="s">
        <v>6996</v>
      </c>
      <c r="Z3017">
        <v>2014</v>
      </c>
      <c r="AA3017" s="6">
        <f>(Orders[[#This Row],[Sales]]*Orders[[#This Row],[Quantity]])-Orders[[#This Row],[Discount]]</f>
        <v>42.855999999999995</v>
      </c>
    </row>
    <row r="3018" spans="1:27" ht="16.5" x14ac:dyDescent="0.3">
      <c r="A3018">
        <v>39887</v>
      </c>
      <c r="B3018" t="s">
        <v>7892</v>
      </c>
      <c r="C3018" s="1">
        <v>41912</v>
      </c>
      <c r="D3018" s="1">
        <v>41914</v>
      </c>
      <c r="E3018" t="s">
        <v>55</v>
      </c>
      <c r="F3018" t="s">
        <v>1789</v>
      </c>
      <c r="G3018" t="s">
        <v>1790</v>
      </c>
      <c r="H3018" t="s">
        <v>58</v>
      </c>
      <c r="I3018" t="s">
        <v>5556</v>
      </c>
      <c r="J3018" t="s">
        <v>233</v>
      </c>
      <c r="K3018" t="s">
        <v>34</v>
      </c>
      <c r="L3018">
        <v>11550</v>
      </c>
      <c r="M3018" t="s">
        <v>35</v>
      </c>
      <c r="N3018" t="s">
        <v>87</v>
      </c>
      <c r="O3018" t="s">
        <v>7893</v>
      </c>
      <c r="P3018" t="s">
        <v>50</v>
      </c>
      <c r="Q3018" t="s">
        <v>372</v>
      </c>
      <c r="R3018" t="s">
        <v>7894</v>
      </c>
      <c r="S3018" s="5">
        <v>7.98</v>
      </c>
      <c r="T3018">
        <v>3</v>
      </c>
      <c r="U3018">
        <v>0</v>
      </c>
      <c r="V3018">
        <v>3.910200000000001</v>
      </c>
      <c r="W3018">
        <v>1.44</v>
      </c>
      <c r="X3018" t="s">
        <v>41</v>
      </c>
      <c r="Y3018" t="s">
        <v>6996</v>
      </c>
      <c r="Z3018">
        <v>2014</v>
      </c>
      <c r="AA3018" s="6">
        <f>(Orders[[#This Row],[Sales]]*Orders[[#This Row],[Quantity]])-Orders[[#This Row],[Discount]]</f>
        <v>23.94</v>
      </c>
    </row>
    <row r="3019" spans="1:27" ht="16.5" x14ac:dyDescent="0.3">
      <c r="A3019">
        <v>39694</v>
      </c>
      <c r="B3019" t="s">
        <v>7895</v>
      </c>
      <c r="C3019" s="1">
        <v>40789</v>
      </c>
      <c r="D3019" s="1">
        <v>40790</v>
      </c>
      <c r="E3019" t="s">
        <v>55</v>
      </c>
      <c r="F3019" t="s">
        <v>6243</v>
      </c>
      <c r="G3019" t="s">
        <v>6244</v>
      </c>
      <c r="H3019" t="s">
        <v>94</v>
      </c>
      <c r="I3019" t="s">
        <v>869</v>
      </c>
      <c r="J3019" t="s">
        <v>171</v>
      </c>
      <c r="K3019" t="s">
        <v>34</v>
      </c>
      <c r="L3019">
        <v>77095</v>
      </c>
      <c r="M3019" t="s">
        <v>35</v>
      </c>
      <c r="N3019" t="s">
        <v>48</v>
      </c>
      <c r="O3019" t="s">
        <v>6819</v>
      </c>
      <c r="P3019" t="s">
        <v>50</v>
      </c>
      <c r="Q3019" t="s">
        <v>51</v>
      </c>
      <c r="R3019" t="s">
        <v>6820</v>
      </c>
      <c r="S3019" s="5">
        <v>7.6799999999999979</v>
      </c>
      <c r="T3019">
        <v>5</v>
      </c>
      <c r="U3019">
        <v>0.8</v>
      </c>
      <c r="V3019">
        <v>-11.52</v>
      </c>
      <c r="W3019">
        <v>1.43</v>
      </c>
      <c r="X3019" t="s">
        <v>53</v>
      </c>
      <c r="Y3019" t="s">
        <v>6996</v>
      </c>
      <c r="Z3019">
        <v>2011</v>
      </c>
      <c r="AA3019" s="6">
        <f>(Orders[[#This Row],[Sales]]*Orders[[#This Row],[Quantity]])-Orders[[#This Row],[Discount]]</f>
        <v>37.599999999999994</v>
      </c>
    </row>
    <row r="3020" spans="1:27" ht="16.5" x14ac:dyDescent="0.3">
      <c r="A3020">
        <v>36579</v>
      </c>
      <c r="B3020" t="s">
        <v>7896</v>
      </c>
      <c r="C3020" s="1">
        <v>41157</v>
      </c>
      <c r="D3020" s="1">
        <v>41162</v>
      </c>
      <c r="E3020" t="s">
        <v>66</v>
      </c>
      <c r="F3020" t="s">
        <v>1670</v>
      </c>
      <c r="G3020" t="s">
        <v>1671</v>
      </c>
      <c r="H3020" t="s">
        <v>58</v>
      </c>
      <c r="I3020" t="s">
        <v>1152</v>
      </c>
      <c r="J3020" t="s">
        <v>709</v>
      </c>
      <c r="K3020" t="s">
        <v>34</v>
      </c>
      <c r="L3020">
        <v>55901</v>
      </c>
      <c r="M3020" t="s">
        <v>35</v>
      </c>
      <c r="N3020" t="s">
        <v>48</v>
      </c>
      <c r="O3020" t="s">
        <v>3890</v>
      </c>
      <c r="P3020" t="s">
        <v>50</v>
      </c>
      <c r="Q3020" t="s">
        <v>416</v>
      </c>
      <c r="R3020" t="s">
        <v>3891</v>
      </c>
      <c r="S3020" s="5">
        <v>36.840000000000003</v>
      </c>
      <c r="T3020">
        <v>3</v>
      </c>
      <c r="U3020">
        <v>0</v>
      </c>
      <c r="V3020">
        <v>17.314800000000002</v>
      </c>
      <c r="W3020">
        <v>1.42</v>
      </c>
      <c r="X3020" t="s">
        <v>64</v>
      </c>
      <c r="Y3020" t="s">
        <v>6996</v>
      </c>
      <c r="Z3020">
        <v>2012</v>
      </c>
      <c r="AA3020" s="6">
        <f>(Orders[[#This Row],[Sales]]*Orders[[#This Row],[Quantity]])-Orders[[#This Row],[Discount]]</f>
        <v>110.52000000000001</v>
      </c>
    </row>
    <row r="3021" spans="1:27" ht="16.5" x14ac:dyDescent="0.3">
      <c r="A3021">
        <v>37301</v>
      </c>
      <c r="B3021" t="s">
        <v>7897</v>
      </c>
      <c r="C3021" s="1">
        <v>41890</v>
      </c>
      <c r="D3021" s="1">
        <v>41894</v>
      </c>
      <c r="E3021" t="s">
        <v>66</v>
      </c>
      <c r="F3021" t="s">
        <v>3631</v>
      </c>
      <c r="G3021" t="s">
        <v>3632</v>
      </c>
      <c r="H3021" t="s">
        <v>31</v>
      </c>
      <c r="I3021" t="s">
        <v>151</v>
      </c>
      <c r="J3021" t="s">
        <v>104</v>
      </c>
      <c r="K3021" t="s">
        <v>34</v>
      </c>
      <c r="L3021">
        <v>90004</v>
      </c>
      <c r="M3021" t="s">
        <v>35</v>
      </c>
      <c r="N3021" t="s">
        <v>105</v>
      </c>
      <c r="O3021" t="s">
        <v>3858</v>
      </c>
      <c r="P3021" t="s">
        <v>38</v>
      </c>
      <c r="Q3021" t="s">
        <v>270</v>
      </c>
      <c r="R3021" t="s">
        <v>3859</v>
      </c>
      <c r="S3021" s="5">
        <v>19.760000000000002</v>
      </c>
      <c r="T3021">
        <v>4</v>
      </c>
      <c r="U3021">
        <v>0</v>
      </c>
      <c r="V3021">
        <v>8.2992000000000008</v>
      </c>
      <c r="W3021">
        <v>1.42</v>
      </c>
      <c r="X3021" t="s">
        <v>64</v>
      </c>
      <c r="Y3021" t="s">
        <v>6996</v>
      </c>
      <c r="Z3021">
        <v>2014</v>
      </c>
      <c r="AA3021" s="6">
        <f>(Orders[[#This Row],[Sales]]*Orders[[#This Row],[Quantity]])-Orders[[#This Row],[Discount]]</f>
        <v>79.040000000000006</v>
      </c>
    </row>
    <row r="3022" spans="1:27" ht="16.5" x14ac:dyDescent="0.3">
      <c r="A3022">
        <v>39677</v>
      </c>
      <c r="B3022" t="s">
        <v>7898</v>
      </c>
      <c r="C3022" s="1">
        <v>40795</v>
      </c>
      <c r="D3022" s="1">
        <v>40800</v>
      </c>
      <c r="E3022" t="s">
        <v>28</v>
      </c>
      <c r="F3022" t="s">
        <v>2200</v>
      </c>
      <c r="G3022" t="s">
        <v>2201</v>
      </c>
      <c r="H3022" t="s">
        <v>31</v>
      </c>
      <c r="I3022" t="s">
        <v>661</v>
      </c>
      <c r="J3022" t="s">
        <v>118</v>
      </c>
      <c r="K3022" t="s">
        <v>34</v>
      </c>
      <c r="L3022">
        <v>60653</v>
      </c>
      <c r="M3022" t="s">
        <v>35</v>
      </c>
      <c r="N3022" t="s">
        <v>48</v>
      </c>
      <c r="O3022" t="s">
        <v>5018</v>
      </c>
      <c r="P3022" t="s">
        <v>50</v>
      </c>
      <c r="Q3022" t="s">
        <v>416</v>
      </c>
      <c r="R3022" t="s">
        <v>5019</v>
      </c>
      <c r="S3022" s="5">
        <v>10.896000000000001</v>
      </c>
      <c r="T3022">
        <v>3</v>
      </c>
      <c r="U3022">
        <v>0.2</v>
      </c>
      <c r="V3022">
        <v>3.4049999999999989</v>
      </c>
      <c r="W3022">
        <v>1.41</v>
      </c>
      <c r="X3022" t="s">
        <v>53</v>
      </c>
      <c r="Y3022" t="s">
        <v>6996</v>
      </c>
      <c r="Z3022">
        <v>2011</v>
      </c>
      <c r="AA3022" s="6">
        <f>(Orders[[#This Row],[Sales]]*Orders[[#This Row],[Quantity]])-Orders[[#This Row],[Discount]]</f>
        <v>32.488</v>
      </c>
    </row>
    <row r="3023" spans="1:27" ht="16.5" x14ac:dyDescent="0.3">
      <c r="A3023">
        <v>32229</v>
      </c>
      <c r="B3023" t="s">
        <v>7899</v>
      </c>
      <c r="C3023" s="1">
        <v>41885</v>
      </c>
      <c r="D3023" s="1">
        <v>41889</v>
      </c>
      <c r="E3023" t="s">
        <v>66</v>
      </c>
      <c r="F3023" t="s">
        <v>5915</v>
      </c>
      <c r="G3023" t="s">
        <v>5916</v>
      </c>
      <c r="H3023" t="s">
        <v>31</v>
      </c>
      <c r="I3023" t="s">
        <v>85</v>
      </c>
      <c r="J3023" t="s">
        <v>86</v>
      </c>
      <c r="K3023" t="s">
        <v>34</v>
      </c>
      <c r="L3023">
        <v>19140</v>
      </c>
      <c r="M3023" t="s">
        <v>35</v>
      </c>
      <c r="N3023" t="s">
        <v>87</v>
      </c>
      <c r="O3023" t="s">
        <v>7872</v>
      </c>
      <c r="P3023" t="s">
        <v>50</v>
      </c>
      <c r="Q3023" t="s">
        <v>416</v>
      </c>
      <c r="R3023" t="s">
        <v>7900</v>
      </c>
      <c r="S3023" s="5">
        <v>12.192</v>
      </c>
      <c r="T3023">
        <v>3</v>
      </c>
      <c r="U3023">
        <v>0.2</v>
      </c>
      <c r="V3023">
        <v>4.1147999999999998</v>
      </c>
      <c r="W3023">
        <v>1.38</v>
      </c>
      <c r="X3023" t="s">
        <v>53</v>
      </c>
      <c r="Y3023" t="s">
        <v>6996</v>
      </c>
      <c r="Z3023">
        <v>2014</v>
      </c>
      <c r="AA3023" s="6">
        <f>(Orders[[#This Row],[Sales]]*Orders[[#This Row],[Quantity]])-Orders[[#This Row],[Discount]]</f>
        <v>36.375999999999998</v>
      </c>
    </row>
    <row r="3024" spans="1:27" ht="16.5" x14ac:dyDescent="0.3">
      <c r="A3024">
        <v>32755</v>
      </c>
      <c r="B3024" t="s">
        <v>7901</v>
      </c>
      <c r="C3024" s="1">
        <v>41543</v>
      </c>
      <c r="D3024" s="1">
        <v>41549</v>
      </c>
      <c r="E3024" t="s">
        <v>66</v>
      </c>
      <c r="F3024" t="s">
        <v>1073</v>
      </c>
      <c r="G3024" t="s">
        <v>1074</v>
      </c>
      <c r="H3024" t="s">
        <v>58</v>
      </c>
      <c r="I3024" t="s">
        <v>4980</v>
      </c>
      <c r="J3024" t="s">
        <v>171</v>
      </c>
      <c r="K3024" t="s">
        <v>34</v>
      </c>
      <c r="L3024">
        <v>75061</v>
      </c>
      <c r="M3024" t="s">
        <v>35</v>
      </c>
      <c r="N3024" t="s">
        <v>48</v>
      </c>
      <c r="O3024" t="s">
        <v>3902</v>
      </c>
      <c r="P3024" t="s">
        <v>50</v>
      </c>
      <c r="Q3024" t="s">
        <v>773</v>
      </c>
      <c r="R3024" t="s">
        <v>3903</v>
      </c>
      <c r="S3024" s="5">
        <v>15.936</v>
      </c>
      <c r="T3024">
        <v>4</v>
      </c>
      <c r="U3024">
        <v>0.2</v>
      </c>
      <c r="V3024">
        <v>5.1791999999999998</v>
      </c>
      <c r="W3024">
        <v>1.37</v>
      </c>
      <c r="X3024" t="s">
        <v>64</v>
      </c>
      <c r="Y3024" t="s">
        <v>6996</v>
      </c>
      <c r="Z3024">
        <v>2013</v>
      </c>
      <c r="AA3024" s="6">
        <f>(Orders[[#This Row],[Sales]]*Orders[[#This Row],[Quantity]])-Orders[[#This Row],[Discount]]</f>
        <v>63.543999999999997</v>
      </c>
    </row>
    <row r="3025" spans="1:27" ht="16.5" x14ac:dyDescent="0.3">
      <c r="A3025">
        <v>35815</v>
      </c>
      <c r="B3025" t="s">
        <v>7902</v>
      </c>
      <c r="C3025" s="1">
        <v>41543</v>
      </c>
      <c r="D3025" s="1">
        <v>41549</v>
      </c>
      <c r="E3025" t="s">
        <v>66</v>
      </c>
      <c r="F3025" t="s">
        <v>1986</v>
      </c>
      <c r="G3025" t="s">
        <v>1987</v>
      </c>
      <c r="H3025" t="s">
        <v>31</v>
      </c>
      <c r="I3025" t="s">
        <v>103</v>
      </c>
      <c r="J3025" t="s">
        <v>104</v>
      </c>
      <c r="K3025" t="s">
        <v>34</v>
      </c>
      <c r="L3025">
        <v>94109</v>
      </c>
      <c r="M3025" t="s">
        <v>35</v>
      </c>
      <c r="N3025" t="s">
        <v>105</v>
      </c>
      <c r="O3025" t="s">
        <v>7903</v>
      </c>
      <c r="P3025" t="s">
        <v>50</v>
      </c>
      <c r="Q3025" t="s">
        <v>788</v>
      </c>
      <c r="R3025" t="s">
        <v>7904</v>
      </c>
      <c r="S3025" s="5">
        <v>16.559999999999999</v>
      </c>
      <c r="T3025">
        <v>4</v>
      </c>
      <c r="U3025">
        <v>0</v>
      </c>
      <c r="V3025">
        <v>6.9551999999999996</v>
      </c>
      <c r="W3025">
        <v>1.37</v>
      </c>
      <c r="X3025" t="s">
        <v>64</v>
      </c>
      <c r="Y3025" t="s">
        <v>6996</v>
      </c>
      <c r="Z3025">
        <v>2013</v>
      </c>
      <c r="AA3025" s="6">
        <f>(Orders[[#This Row],[Sales]]*Orders[[#This Row],[Quantity]])-Orders[[#This Row],[Discount]]</f>
        <v>66.239999999999995</v>
      </c>
    </row>
    <row r="3026" spans="1:27" ht="16.5" x14ac:dyDescent="0.3">
      <c r="A3026">
        <v>38399</v>
      </c>
      <c r="B3026" t="s">
        <v>7905</v>
      </c>
      <c r="C3026" s="1">
        <v>40807</v>
      </c>
      <c r="D3026" s="1">
        <v>40810</v>
      </c>
      <c r="E3026" t="s">
        <v>55</v>
      </c>
      <c r="F3026" t="s">
        <v>3988</v>
      </c>
      <c r="G3026" t="s">
        <v>3989</v>
      </c>
      <c r="H3026" t="s">
        <v>31</v>
      </c>
      <c r="I3026" t="s">
        <v>85</v>
      </c>
      <c r="J3026" t="s">
        <v>86</v>
      </c>
      <c r="K3026" t="s">
        <v>34</v>
      </c>
      <c r="L3026">
        <v>19140</v>
      </c>
      <c r="M3026" t="s">
        <v>35</v>
      </c>
      <c r="N3026" t="s">
        <v>87</v>
      </c>
      <c r="O3026" t="s">
        <v>7906</v>
      </c>
      <c r="P3026" t="s">
        <v>50</v>
      </c>
      <c r="Q3026" t="s">
        <v>51</v>
      </c>
      <c r="R3026" t="s">
        <v>7907</v>
      </c>
      <c r="S3026" s="5">
        <v>6.5700000000000012</v>
      </c>
      <c r="T3026">
        <v>3</v>
      </c>
      <c r="U3026">
        <v>0.7</v>
      </c>
      <c r="V3026">
        <v>-5.036999999999999</v>
      </c>
      <c r="W3026">
        <v>1.36</v>
      </c>
      <c r="X3026" t="s">
        <v>53</v>
      </c>
      <c r="Y3026" t="s">
        <v>6996</v>
      </c>
      <c r="Z3026">
        <v>2011</v>
      </c>
      <c r="AA3026" s="6">
        <f>(Orders[[#This Row],[Sales]]*Orders[[#This Row],[Quantity]])-Orders[[#This Row],[Discount]]</f>
        <v>19.010000000000005</v>
      </c>
    </row>
    <row r="3027" spans="1:27" ht="16.5" x14ac:dyDescent="0.3">
      <c r="A3027">
        <v>38778</v>
      </c>
      <c r="B3027" t="s">
        <v>7908</v>
      </c>
      <c r="C3027" s="1">
        <v>41519</v>
      </c>
      <c r="D3027" s="1">
        <v>41521</v>
      </c>
      <c r="E3027" t="s">
        <v>28</v>
      </c>
      <c r="F3027" t="s">
        <v>3407</v>
      </c>
      <c r="G3027" t="s">
        <v>3408</v>
      </c>
      <c r="H3027" t="s">
        <v>94</v>
      </c>
      <c r="I3027" t="s">
        <v>2915</v>
      </c>
      <c r="J3027" t="s">
        <v>104</v>
      </c>
      <c r="K3027" t="s">
        <v>34</v>
      </c>
      <c r="L3027">
        <v>92646</v>
      </c>
      <c r="M3027" t="s">
        <v>35</v>
      </c>
      <c r="N3027" t="s">
        <v>105</v>
      </c>
      <c r="O3027" t="s">
        <v>7909</v>
      </c>
      <c r="P3027" t="s">
        <v>50</v>
      </c>
      <c r="Q3027" t="s">
        <v>372</v>
      </c>
      <c r="R3027" t="s">
        <v>7910</v>
      </c>
      <c r="S3027" s="5">
        <v>12.78</v>
      </c>
      <c r="T3027">
        <v>1</v>
      </c>
      <c r="U3027">
        <v>0</v>
      </c>
      <c r="V3027">
        <v>5.7509999999999986</v>
      </c>
      <c r="W3027">
        <v>1.35</v>
      </c>
      <c r="X3027" t="s">
        <v>53</v>
      </c>
      <c r="Y3027" t="s">
        <v>6996</v>
      </c>
      <c r="Z3027">
        <v>2013</v>
      </c>
      <c r="AA3027" s="6">
        <f>(Orders[[#This Row],[Sales]]*Orders[[#This Row],[Quantity]])-Orders[[#This Row],[Discount]]</f>
        <v>12.78</v>
      </c>
    </row>
    <row r="3028" spans="1:27" ht="16.5" x14ac:dyDescent="0.3">
      <c r="A3028">
        <v>31572</v>
      </c>
      <c r="B3028" t="s">
        <v>7911</v>
      </c>
      <c r="C3028" s="1">
        <v>41899</v>
      </c>
      <c r="D3028" s="1">
        <v>41900</v>
      </c>
      <c r="E3028" t="s">
        <v>55</v>
      </c>
      <c r="F3028" t="s">
        <v>3738</v>
      </c>
      <c r="G3028" t="s">
        <v>3739</v>
      </c>
      <c r="H3028" t="s">
        <v>58</v>
      </c>
      <c r="I3028" t="s">
        <v>6496</v>
      </c>
      <c r="J3028" t="s">
        <v>104</v>
      </c>
      <c r="K3028" t="s">
        <v>34</v>
      </c>
      <c r="L3028">
        <v>90301</v>
      </c>
      <c r="M3028" t="s">
        <v>35</v>
      </c>
      <c r="N3028" t="s">
        <v>105</v>
      </c>
      <c r="O3028" t="s">
        <v>7912</v>
      </c>
      <c r="P3028" t="s">
        <v>50</v>
      </c>
      <c r="Q3028" t="s">
        <v>788</v>
      </c>
      <c r="R3028" t="s">
        <v>7913</v>
      </c>
      <c r="S3028" s="5">
        <v>5.98</v>
      </c>
      <c r="T3028">
        <v>1</v>
      </c>
      <c r="U3028">
        <v>0</v>
      </c>
      <c r="V3028">
        <v>1.5548</v>
      </c>
      <c r="W3028">
        <v>1.31</v>
      </c>
      <c r="X3028" t="s">
        <v>53</v>
      </c>
      <c r="Y3028" t="s">
        <v>6996</v>
      </c>
      <c r="Z3028">
        <v>2014</v>
      </c>
      <c r="AA3028" s="6">
        <f>(Orders[[#This Row],[Sales]]*Orders[[#This Row],[Quantity]])-Orders[[#This Row],[Discount]]</f>
        <v>5.98</v>
      </c>
    </row>
    <row r="3029" spans="1:27" ht="16.5" x14ac:dyDescent="0.3">
      <c r="A3029">
        <v>32794</v>
      </c>
      <c r="B3029" t="s">
        <v>7914</v>
      </c>
      <c r="C3029" s="1">
        <v>41887</v>
      </c>
      <c r="D3029" s="1">
        <v>41891</v>
      </c>
      <c r="E3029" t="s">
        <v>66</v>
      </c>
      <c r="F3029" t="s">
        <v>1265</v>
      </c>
      <c r="G3029" t="s">
        <v>1266</v>
      </c>
      <c r="H3029" t="s">
        <v>31</v>
      </c>
      <c r="I3029" t="s">
        <v>2291</v>
      </c>
      <c r="J3029" t="s">
        <v>171</v>
      </c>
      <c r="K3029" t="s">
        <v>34</v>
      </c>
      <c r="L3029">
        <v>75019</v>
      </c>
      <c r="M3029" t="s">
        <v>35</v>
      </c>
      <c r="N3029" t="s">
        <v>48</v>
      </c>
      <c r="O3029" t="s">
        <v>7915</v>
      </c>
      <c r="P3029" t="s">
        <v>50</v>
      </c>
      <c r="Q3029" t="s">
        <v>788</v>
      </c>
      <c r="R3029" t="s">
        <v>7916</v>
      </c>
      <c r="S3029" s="5">
        <v>13.12</v>
      </c>
      <c r="T3029">
        <v>5</v>
      </c>
      <c r="U3029">
        <v>0.2</v>
      </c>
      <c r="V3029">
        <v>3.7719999999999998</v>
      </c>
      <c r="W3029">
        <v>1.31</v>
      </c>
      <c r="X3029" t="s">
        <v>64</v>
      </c>
      <c r="Y3029" t="s">
        <v>6996</v>
      </c>
      <c r="Z3029">
        <v>2014</v>
      </c>
      <c r="AA3029" s="6">
        <f>(Orders[[#This Row],[Sales]]*Orders[[#This Row],[Quantity]])-Orders[[#This Row],[Discount]]</f>
        <v>65.399999999999991</v>
      </c>
    </row>
    <row r="3030" spans="1:27" ht="16.5" x14ac:dyDescent="0.3">
      <c r="A3030">
        <v>38766</v>
      </c>
      <c r="B3030" t="s">
        <v>7917</v>
      </c>
      <c r="C3030" s="1">
        <v>40801</v>
      </c>
      <c r="D3030" s="1">
        <v>40806</v>
      </c>
      <c r="E3030" t="s">
        <v>66</v>
      </c>
      <c r="F3030" t="s">
        <v>1810</v>
      </c>
      <c r="G3030" t="s">
        <v>1811</v>
      </c>
      <c r="H3030" t="s">
        <v>31</v>
      </c>
      <c r="I3030" t="s">
        <v>232</v>
      </c>
      <c r="J3030" t="s">
        <v>233</v>
      </c>
      <c r="K3030" t="s">
        <v>34</v>
      </c>
      <c r="L3030">
        <v>10011</v>
      </c>
      <c r="M3030" t="s">
        <v>35</v>
      </c>
      <c r="N3030" t="s">
        <v>87</v>
      </c>
      <c r="O3030" t="s">
        <v>4948</v>
      </c>
      <c r="P3030" t="s">
        <v>38</v>
      </c>
      <c r="Q3030" t="s">
        <v>270</v>
      </c>
      <c r="R3030" t="s">
        <v>4949</v>
      </c>
      <c r="S3030" s="5">
        <v>14.56</v>
      </c>
      <c r="T3030">
        <v>2</v>
      </c>
      <c r="U3030">
        <v>0</v>
      </c>
      <c r="V3030">
        <v>6.2608000000000006</v>
      </c>
      <c r="W3030">
        <v>1.31</v>
      </c>
      <c r="X3030" t="s">
        <v>64</v>
      </c>
      <c r="Y3030" t="s">
        <v>6996</v>
      </c>
      <c r="Z3030">
        <v>2011</v>
      </c>
      <c r="AA3030" s="6">
        <f>(Orders[[#This Row],[Sales]]*Orders[[#This Row],[Quantity]])-Orders[[#This Row],[Discount]]</f>
        <v>29.12</v>
      </c>
    </row>
    <row r="3031" spans="1:27" ht="16.5" x14ac:dyDescent="0.3">
      <c r="A3031">
        <v>32092</v>
      </c>
      <c r="B3031" t="s">
        <v>7918</v>
      </c>
      <c r="C3031" s="1">
        <v>41904</v>
      </c>
      <c r="D3031" s="1">
        <v>41909</v>
      </c>
      <c r="E3031" t="s">
        <v>66</v>
      </c>
      <c r="F3031" t="s">
        <v>5809</v>
      </c>
      <c r="G3031" t="s">
        <v>5810</v>
      </c>
      <c r="H3031" t="s">
        <v>31</v>
      </c>
      <c r="I3031" t="s">
        <v>1152</v>
      </c>
      <c r="J3031" t="s">
        <v>709</v>
      </c>
      <c r="K3031" t="s">
        <v>34</v>
      </c>
      <c r="L3031">
        <v>55901</v>
      </c>
      <c r="M3031" t="s">
        <v>35</v>
      </c>
      <c r="N3031" t="s">
        <v>48</v>
      </c>
      <c r="O3031" t="s">
        <v>7919</v>
      </c>
      <c r="P3031" t="s">
        <v>50</v>
      </c>
      <c r="Q3031" t="s">
        <v>51</v>
      </c>
      <c r="R3031" t="s">
        <v>7920</v>
      </c>
      <c r="S3031" s="5">
        <v>20.16</v>
      </c>
      <c r="T3031">
        <v>7</v>
      </c>
      <c r="U3031">
        <v>0</v>
      </c>
      <c r="V3031">
        <v>9.8783999999999992</v>
      </c>
      <c r="W3031">
        <v>1.3</v>
      </c>
      <c r="X3031" t="s">
        <v>64</v>
      </c>
      <c r="Y3031" t="s">
        <v>6996</v>
      </c>
      <c r="Z3031">
        <v>2014</v>
      </c>
      <c r="AA3031" s="6">
        <f>(Orders[[#This Row],[Sales]]*Orders[[#This Row],[Quantity]])-Orders[[#This Row],[Discount]]</f>
        <v>141.12</v>
      </c>
    </row>
    <row r="3032" spans="1:27" ht="16.5" x14ac:dyDescent="0.3">
      <c r="A3032">
        <v>40895</v>
      </c>
      <c r="B3032" t="s">
        <v>7921</v>
      </c>
      <c r="C3032" s="1">
        <v>41171</v>
      </c>
      <c r="D3032" s="1">
        <v>41175</v>
      </c>
      <c r="E3032" t="s">
        <v>66</v>
      </c>
      <c r="F3032" t="s">
        <v>2255</v>
      </c>
      <c r="G3032" t="s">
        <v>2256</v>
      </c>
      <c r="H3032" t="s">
        <v>94</v>
      </c>
      <c r="I3032" t="s">
        <v>3970</v>
      </c>
      <c r="J3032" t="s">
        <v>104</v>
      </c>
      <c r="K3032" t="s">
        <v>34</v>
      </c>
      <c r="L3032">
        <v>95823</v>
      </c>
      <c r="M3032" t="s">
        <v>35</v>
      </c>
      <c r="N3032" t="s">
        <v>105</v>
      </c>
      <c r="O3032" t="s">
        <v>7922</v>
      </c>
      <c r="P3032" t="s">
        <v>38</v>
      </c>
      <c r="Q3032" t="s">
        <v>270</v>
      </c>
      <c r="R3032" t="s">
        <v>7923</v>
      </c>
      <c r="S3032" s="5">
        <v>60.84</v>
      </c>
      <c r="T3032">
        <v>3</v>
      </c>
      <c r="U3032">
        <v>0</v>
      </c>
      <c r="V3032">
        <v>19.468800000000002</v>
      </c>
      <c r="W3032">
        <v>1.29</v>
      </c>
      <c r="X3032" t="s">
        <v>64</v>
      </c>
      <c r="Y3032" t="s">
        <v>6996</v>
      </c>
      <c r="Z3032">
        <v>2012</v>
      </c>
      <c r="AA3032" s="6">
        <f>(Orders[[#This Row],[Sales]]*Orders[[#This Row],[Quantity]])-Orders[[#This Row],[Discount]]</f>
        <v>182.52</v>
      </c>
    </row>
    <row r="3033" spans="1:27" ht="16.5" x14ac:dyDescent="0.3">
      <c r="A3033">
        <v>35085</v>
      </c>
      <c r="B3033" t="s">
        <v>7924</v>
      </c>
      <c r="C3033" s="1">
        <v>41522</v>
      </c>
      <c r="D3033" s="1">
        <v>41527</v>
      </c>
      <c r="E3033" t="s">
        <v>66</v>
      </c>
      <c r="F3033" t="s">
        <v>1103</v>
      </c>
      <c r="G3033" t="s">
        <v>1104</v>
      </c>
      <c r="H3033" t="s">
        <v>31</v>
      </c>
      <c r="I3033" t="s">
        <v>869</v>
      </c>
      <c r="J3033" t="s">
        <v>171</v>
      </c>
      <c r="K3033" t="s">
        <v>34</v>
      </c>
      <c r="L3033">
        <v>77041</v>
      </c>
      <c r="M3033" t="s">
        <v>35</v>
      </c>
      <c r="N3033" t="s">
        <v>48</v>
      </c>
      <c r="O3033" t="s">
        <v>2325</v>
      </c>
      <c r="P3033" t="s">
        <v>50</v>
      </c>
      <c r="Q3033" t="s">
        <v>788</v>
      </c>
      <c r="R3033" t="s">
        <v>2326</v>
      </c>
      <c r="S3033" s="5">
        <v>62.375999999999998</v>
      </c>
      <c r="T3033">
        <v>3</v>
      </c>
      <c r="U3033">
        <v>0.2</v>
      </c>
      <c r="V3033">
        <v>7.0172999999999952</v>
      </c>
      <c r="W3033">
        <v>1.26</v>
      </c>
      <c r="X3033" t="s">
        <v>64</v>
      </c>
      <c r="Y3033" t="s">
        <v>6996</v>
      </c>
      <c r="Z3033">
        <v>2013</v>
      </c>
      <c r="AA3033" s="6">
        <f>(Orders[[#This Row],[Sales]]*Orders[[#This Row],[Quantity]])-Orders[[#This Row],[Discount]]</f>
        <v>186.928</v>
      </c>
    </row>
    <row r="3034" spans="1:27" ht="16.5" x14ac:dyDescent="0.3">
      <c r="A3034">
        <v>38960</v>
      </c>
      <c r="B3034" t="s">
        <v>7925</v>
      </c>
      <c r="C3034" s="1">
        <v>41896</v>
      </c>
      <c r="D3034" s="1">
        <v>41902</v>
      </c>
      <c r="E3034" t="s">
        <v>66</v>
      </c>
      <c r="F3034" t="s">
        <v>941</v>
      </c>
      <c r="G3034" t="s">
        <v>942</v>
      </c>
      <c r="H3034" t="s">
        <v>31</v>
      </c>
      <c r="I3034" t="s">
        <v>2827</v>
      </c>
      <c r="J3034" t="s">
        <v>33</v>
      </c>
      <c r="K3034" t="s">
        <v>34</v>
      </c>
      <c r="L3034">
        <v>28806</v>
      </c>
      <c r="M3034" t="s">
        <v>35</v>
      </c>
      <c r="N3034" t="s">
        <v>36</v>
      </c>
      <c r="O3034" t="s">
        <v>7926</v>
      </c>
      <c r="P3034" t="s">
        <v>50</v>
      </c>
      <c r="Q3034" t="s">
        <v>788</v>
      </c>
      <c r="R3034" t="s">
        <v>7927</v>
      </c>
      <c r="S3034" s="5">
        <v>15.92</v>
      </c>
      <c r="T3034">
        <v>5</v>
      </c>
      <c r="U3034">
        <v>0.2</v>
      </c>
      <c r="V3034">
        <v>2.7859999999999978</v>
      </c>
      <c r="W3034">
        <v>1.26</v>
      </c>
      <c r="X3034" t="s">
        <v>64</v>
      </c>
      <c r="Y3034" t="s">
        <v>6996</v>
      </c>
      <c r="Z3034">
        <v>2014</v>
      </c>
      <c r="AA3034" s="6">
        <f>(Orders[[#This Row],[Sales]]*Orders[[#This Row],[Quantity]])-Orders[[#This Row],[Discount]]</f>
        <v>79.399999999999991</v>
      </c>
    </row>
    <row r="3035" spans="1:27" ht="16.5" x14ac:dyDescent="0.3">
      <c r="A3035">
        <v>40890</v>
      </c>
      <c r="B3035" t="s">
        <v>7928</v>
      </c>
      <c r="C3035" s="1">
        <v>41897</v>
      </c>
      <c r="D3035" s="1">
        <v>41902</v>
      </c>
      <c r="E3035" t="s">
        <v>66</v>
      </c>
      <c r="F3035" t="s">
        <v>2889</v>
      </c>
      <c r="G3035" t="s">
        <v>2890</v>
      </c>
      <c r="H3035" t="s">
        <v>31</v>
      </c>
      <c r="I3035" t="s">
        <v>232</v>
      </c>
      <c r="J3035" t="s">
        <v>233</v>
      </c>
      <c r="K3035" t="s">
        <v>34</v>
      </c>
      <c r="L3035">
        <v>10024</v>
      </c>
      <c r="M3035" t="s">
        <v>35</v>
      </c>
      <c r="N3035" t="s">
        <v>87</v>
      </c>
      <c r="O3035" t="s">
        <v>2725</v>
      </c>
      <c r="P3035" t="s">
        <v>50</v>
      </c>
      <c r="Q3035" t="s">
        <v>416</v>
      </c>
      <c r="R3035" t="s">
        <v>2726</v>
      </c>
      <c r="S3035" s="5">
        <v>8.56</v>
      </c>
      <c r="T3035">
        <v>2</v>
      </c>
      <c r="U3035">
        <v>0</v>
      </c>
      <c r="V3035">
        <v>3.851999999999999</v>
      </c>
      <c r="W3035">
        <v>1.26</v>
      </c>
      <c r="X3035" t="s">
        <v>53</v>
      </c>
      <c r="Y3035" t="s">
        <v>6996</v>
      </c>
      <c r="Z3035">
        <v>2014</v>
      </c>
      <c r="AA3035" s="6">
        <f>(Orders[[#This Row],[Sales]]*Orders[[#This Row],[Quantity]])-Orders[[#This Row],[Discount]]</f>
        <v>17.12</v>
      </c>
    </row>
    <row r="3036" spans="1:27" ht="16.5" x14ac:dyDescent="0.3">
      <c r="A3036">
        <v>32091</v>
      </c>
      <c r="B3036" t="s">
        <v>7929</v>
      </c>
      <c r="C3036" s="1">
        <v>40806</v>
      </c>
      <c r="D3036" s="1">
        <v>40812</v>
      </c>
      <c r="E3036" t="s">
        <v>66</v>
      </c>
      <c r="F3036" t="s">
        <v>3525</v>
      </c>
      <c r="G3036" t="s">
        <v>3526</v>
      </c>
      <c r="H3036" t="s">
        <v>31</v>
      </c>
      <c r="I3036" t="s">
        <v>103</v>
      </c>
      <c r="J3036" t="s">
        <v>104</v>
      </c>
      <c r="K3036" t="s">
        <v>34</v>
      </c>
      <c r="L3036">
        <v>94110</v>
      </c>
      <c r="M3036" t="s">
        <v>35</v>
      </c>
      <c r="N3036" t="s">
        <v>105</v>
      </c>
      <c r="O3036" t="s">
        <v>4956</v>
      </c>
      <c r="P3036" t="s">
        <v>50</v>
      </c>
      <c r="Q3036" t="s">
        <v>416</v>
      </c>
      <c r="R3036" t="s">
        <v>4957</v>
      </c>
      <c r="S3036" s="5">
        <v>21.72</v>
      </c>
      <c r="T3036">
        <v>4</v>
      </c>
      <c r="U3036">
        <v>0</v>
      </c>
      <c r="V3036">
        <v>10.642799999999999</v>
      </c>
      <c r="W3036">
        <v>1.23</v>
      </c>
      <c r="X3036" t="s">
        <v>64</v>
      </c>
      <c r="Y3036" t="s">
        <v>6996</v>
      </c>
      <c r="Z3036">
        <v>2011</v>
      </c>
      <c r="AA3036" s="6">
        <f>(Orders[[#This Row],[Sales]]*Orders[[#This Row],[Quantity]])-Orders[[#This Row],[Discount]]</f>
        <v>86.88</v>
      </c>
    </row>
    <row r="3037" spans="1:27" ht="16.5" x14ac:dyDescent="0.3">
      <c r="A3037">
        <v>34330</v>
      </c>
      <c r="B3037" t="s">
        <v>7930</v>
      </c>
      <c r="C3037" s="1">
        <v>41899</v>
      </c>
      <c r="D3037" s="1">
        <v>41904</v>
      </c>
      <c r="E3037" t="s">
        <v>66</v>
      </c>
      <c r="F3037" t="s">
        <v>2364</v>
      </c>
      <c r="G3037" t="s">
        <v>2365</v>
      </c>
      <c r="H3037" t="s">
        <v>94</v>
      </c>
      <c r="I3037" t="s">
        <v>85</v>
      </c>
      <c r="J3037" t="s">
        <v>86</v>
      </c>
      <c r="K3037" t="s">
        <v>34</v>
      </c>
      <c r="L3037">
        <v>19143</v>
      </c>
      <c r="M3037" t="s">
        <v>35</v>
      </c>
      <c r="N3037" t="s">
        <v>87</v>
      </c>
      <c r="O3037" t="s">
        <v>7931</v>
      </c>
      <c r="P3037" t="s">
        <v>50</v>
      </c>
      <c r="Q3037" t="s">
        <v>416</v>
      </c>
      <c r="R3037" t="s">
        <v>7932</v>
      </c>
      <c r="S3037" s="5">
        <v>20.736000000000001</v>
      </c>
      <c r="T3037">
        <v>4</v>
      </c>
      <c r="U3037">
        <v>0.2</v>
      </c>
      <c r="V3037">
        <v>7.2576000000000001</v>
      </c>
      <c r="W3037">
        <v>1.23</v>
      </c>
      <c r="X3037" t="s">
        <v>53</v>
      </c>
      <c r="Y3037" t="s">
        <v>6996</v>
      </c>
      <c r="Z3037">
        <v>2014</v>
      </c>
      <c r="AA3037" s="6">
        <f>(Orders[[#This Row],[Sales]]*Orders[[#This Row],[Quantity]])-Orders[[#This Row],[Discount]]</f>
        <v>82.744</v>
      </c>
    </row>
    <row r="3038" spans="1:27" ht="16.5" x14ac:dyDescent="0.3">
      <c r="A3038">
        <v>38335</v>
      </c>
      <c r="B3038" t="s">
        <v>7933</v>
      </c>
      <c r="C3038" s="1">
        <v>41905</v>
      </c>
      <c r="D3038" s="1">
        <v>41910</v>
      </c>
      <c r="E3038" t="s">
        <v>66</v>
      </c>
      <c r="F3038" t="s">
        <v>2767</v>
      </c>
      <c r="G3038" t="s">
        <v>2768</v>
      </c>
      <c r="H3038" t="s">
        <v>31</v>
      </c>
      <c r="I3038" t="s">
        <v>837</v>
      </c>
      <c r="J3038" t="s">
        <v>70</v>
      </c>
      <c r="K3038" t="s">
        <v>34</v>
      </c>
      <c r="L3038">
        <v>30080</v>
      </c>
      <c r="M3038" t="s">
        <v>35</v>
      </c>
      <c r="N3038" t="s">
        <v>36</v>
      </c>
      <c r="O3038" t="s">
        <v>7934</v>
      </c>
      <c r="P3038" t="s">
        <v>50</v>
      </c>
      <c r="Q3038" t="s">
        <v>788</v>
      </c>
      <c r="R3038" t="s">
        <v>7935</v>
      </c>
      <c r="S3038" s="5">
        <v>17.940000000000001</v>
      </c>
      <c r="T3038">
        <v>3</v>
      </c>
      <c r="U3038">
        <v>0</v>
      </c>
      <c r="V3038">
        <v>6.4584000000000001</v>
      </c>
      <c r="W3038">
        <v>1.2</v>
      </c>
      <c r="X3038" t="s">
        <v>64</v>
      </c>
      <c r="Y3038" t="s">
        <v>6996</v>
      </c>
      <c r="Z3038">
        <v>2014</v>
      </c>
      <c r="AA3038" s="6">
        <f>(Orders[[#This Row],[Sales]]*Orders[[#This Row],[Quantity]])-Orders[[#This Row],[Discount]]</f>
        <v>53.820000000000007</v>
      </c>
    </row>
    <row r="3039" spans="1:27" ht="16.5" x14ac:dyDescent="0.3">
      <c r="A3039">
        <v>32260</v>
      </c>
      <c r="B3039" t="s">
        <v>7936</v>
      </c>
      <c r="C3039" s="1">
        <v>40808</v>
      </c>
      <c r="D3039" s="1">
        <v>40810</v>
      </c>
      <c r="E3039" t="s">
        <v>28</v>
      </c>
      <c r="F3039" t="s">
        <v>1600</v>
      </c>
      <c r="G3039" t="s">
        <v>1601</v>
      </c>
      <c r="H3039" t="s">
        <v>31</v>
      </c>
      <c r="I3039" t="s">
        <v>5534</v>
      </c>
      <c r="J3039" t="s">
        <v>389</v>
      </c>
      <c r="K3039" t="s">
        <v>34</v>
      </c>
      <c r="L3039">
        <v>33433</v>
      </c>
      <c r="M3039" t="s">
        <v>35</v>
      </c>
      <c r="N3039" t="s">
        <v>36</v>
      </c>
      <c r="O3039" t="s">
        <v>918</v>
      </c>
      <c r="P3039" t="s">
        <v>50</v>
      </c>
      <c r="Q3039" t="s">
        <v>773</v>
      </c>
      <c r="R3039" t="s">
        <v>919</v>
      </c>
      <c r="S3039" s="5">
        <v>4.6079999999999997</v>
      </c>
      <c r="T3039">
        <v>2</v>
      </c>
      <c r="U3039">
        <v>0.2</v>
      </c>
      <c r="V3039">
        <v>1.6704000000000001</v>
      </c>
      <c r="W3039">
        <v>1.19</v>
      </c>
      <c r="X3039" t="s">
        <v>41</v>
      </c>
      <c r="Y3039" t="s">
        <v>6996</v>
      </c>
      <c r="Z3039">
        <v>2011</v>
      </c>
      <c r="AA3039" s="6">
        <f>(Orders[[#This Row],[Sales]]*Orders[[#This Row],[Quantity]])-Orders[[#This Row],[Discount]]</f>
        <v>9.016</v>
      </c>
    </row>
    <row r="3040" spans="1:27" ht="16.5" x14ac:dyDescent="0.3">
      <c r="A3040">
        <v>39511</v>
      </c>
      <c r="B3040" t="s">
        <v>7937</v>
      </c>
      <c r="C3040" s="1">
        <v>41177</v>
      </c>
      <c r="D3040" s="1">
        <v>41184</v>
      </c>
      <c r="E3040" t="s">
        <v>66</v>
      </c>
      <c r="F3040" t="s">
        <v>1324</v>
      </c>
      <c r="G3040" t="s">
        <v>1325</v>
      </c>
      <c r="H3040" t="s">
        <v>58</v>
      </c>
      <c r="I3040" t="s">
        <v>4826</v>
      </c>
      <c r="J3040" t="s">
        <v>655</v>
      </c>
      <c r="K3040" t="s">
        <v>34</v>
      </c>
      <c r="L3040">
        <v>37130</v>
      </c>
      <c r="M3040" t="s">
        <v>35</v>
      </c>
      <c r="N3040" t="s">
        <v>36</v>
      </c>
      <c r="O3040" t="s">
        <v>6561</v>
      </c>
      <c r="P3040" t="s">
        <v>50</v>
      </c>
      <c r="Q3040" t="s">
        <v>416</v>
      </c>
      <c r="R3040" t="s">
        <v>6562</v>
      </c>
      <c r="S3040" s="5">
        <v>10.48</v>
      </c>
      <c r="T3040">
        <v>1</v>
      </c>
      <c r="U3040">
        <v>0.2</v>
      </c>
      <c r="V3040">
        <v>3.798999999999999</v>
      </c>
      <c r="W3040">
        <v>1.19</v>
      </c>
      <c r="X3040" t="s">
        <v>272</v>
      </c>
      <c r="Y3040" t="s">
        <v>6996</v>
      </c>
      <c r="Z3040">
        <v>2012</v>
      </c>
      <c r="AA3040" s="6">
        <f>(Orders[[#This Row],[Sales]]*Orders[[#This Row],[Quantity]])-Orders[[#This Row],[Discount]]</f>
        <v>10.280000000000001</v>
      </c>
    </row>
    <row r="3041" spans="1:27" ht="16.5" x14ac:dyDescent="0.3">
      <c r="A3041">
        <v>39167</v>
      </c>
      <c r="B3041" t="s">
        <v>7938</v>
      </c>
      <c r="C3041" s="1">
        <v>41908</v>
      </c>
      <c r="D3041" s="1">
        <v>41912</v>
      </c>
      <c r="E3041" t="s">
        <v>66</v>
      </c>
      <c r="F3041" t="s">
        <v>457</v>
      </c>
      <c r="G3041" t="s">
        <v>458</v>
      </c>
      <c r="H3041" t="s">
        <v>58</v>
      </c>
      <c r="I3041" t="s">
        <v>1866</v>
      </c>
      <c r="J3041" t="s">
        <v>250</v>
      </c>
      <c r="K3041" t="s">
        <v>34</v>
      </c>
      <c r="L3041">
        <v>44107</v>
      </c>
      <c r="M3041" t="s">
        <v>35</v>
      </c>
      <c r="N3041" t="s">
        <v>87</v>
      </c>
      <c r="O3041" t="s">
        <v>2676</v>
      </c>
      <c r="P3041" t="s">
        <v>50</v>
      </c>
      <c r="Q3041" t="s">
        <v>372</v>
      </c>
      <c r="R3041" t="s">
        <v>2677</v>
      </c>
      <c r="S3041" s="5">
        <v>24.448</v>
      </c>
      <c r="T3041">
        <v>4</v>
      </c>
      <c r="U3041">
        <v>0.2</v>
      </c>
      <c r="V3041">
        <v>8.8623999999999992</v>
      </c>
      <c r="W3041">
        <v>1.18</v>
      </c>
      <c r="X3041" t="s">
        <v>64</v>
      </c>
      <c r="Y3041" t="s">
        <v>6996</v>
      </c>
      <c r="Z3041">
        <v>2014</v>
      </c>
      <c r="AA3041" s="6">
        <f>(Orders[[#This Row],[Sales]]*Orders[[#This Row],[Quantity]])-Orders[[#This Row],[Discount]]</f>
        <v>97.591999999999999</v>
      </c>
    </row>
    <row r="3042" spans="1:27" ht="16.5" x14ac:dyDescent="0.3">
      <c r="A3042">
        <v>38505</v>
      </c>
      <c r="B3042" t="s">
        <v>7939</v>
      </c>
      <c r="C3042" s="1">
        <v>41529</v>
      </c>
      <c r="D3042" s="1">
        <v>41531</v>
      </c>
      <c r="E3042" t="s">
        <v>55</v>
      </c>
      <c r="F3042" t="s">
        <v>1557</v>
      </c>
      <c r="G3042" t="s">
        <v>1558</v>
      </c>
      <c r="H3042" t="s">
        <v>58</v>
      </c>
      <c r="I3042" t="s">
        <v>3098</v>
      </c>
      <c r="J3042" t="s">
        <v>396</v>
      </c>
      <c r="K3042" t="s">
        <v>34</v>
      </c>
      <c r="L3042">
        <v>85023</v>
      </c>
      <c r="M3042" t="s">
        <v>35</v>
      </c>
      <c r="N3042" t="s">
        <v>105</v>
      </c>
      <c r="O3042" t="s">
        <v>7940</v>
      </c>
      <c r="P3042" t="s">
        <v>50</v>
      </c>
      <c r="Q3042" t="s">
        <v>416</v>
      </c>
      <c r="R3042" t="s">
        <v>7941</v>
      </c>
      <c r="S3042" s="5">
        <v>20.736000000000001</v>
      </c>
      <c r="T3042">
        <v>4</v>
      </c>
      <c r="U3042">
        <v>0.2</v>
      </c>
      <c r="V3042">
        <v>7.2576000000000001</v>
      </c>
      <c r="W3042">
        <v>1.1399999999999999</v>
      </c>
      <c r="X3042" t="s">
        <v>64</v>
      </c>
      <c r="Y3042" t="s">
        <v>6996</v>
      </c>
      <c r="Z3042">
        <v>2013</v>
      </c>
      <c r="AA3042" s="6">
        <f>(Orders[[#This Row],[Sales]]*Orders[[#This Row],[Quantity]])-Orders[[#This Row],[Discount]]</f>
        <v>82.744</v>
      </c>
    </row>
    <row r="3043" spans="1:27" ht="16.5" x14ac:dyDescent="0.3">
      <c r="A3043">
        <v>39031</v>
      </c>
      <c r="B3043" t="s">
        <v>7942</v>
      </c>
      <c r="C3043" s="1">
        <v>41898</v>
      </c>
      <c r="D3043" s="1">
        <v>41903</v>
      </c>
      <c r="E3043" t="s">
        <v>66</v>
      </c>
      <c r="F3043" t="s">
        <v>2599</v>
      </c>
      <c r="G3043" t="s">
        <v>2600</v>
      </c>
      <c r="H3043" t="s">
        <v>31</v>
      </c>
      <c r="I3043" t="s">
        <v>144</v>
      </c>
      <c r="J3043" t="s">
        <v>145</v>
      </c>
      <c r="K3043" t="s">
        <v>34</v>
      </c>
      <c r="L3043">
        <v>98103</v>
      </c>
      <c r="M3043" t="s">
        <v>35</v>
      </c>
      <c r="N3043" t="s">
        <v>105</v>
      </c>
      <c r="O3043" t="s">
        <v>7903</v>
      </c>
      <c r="P3043" t="s">
        <v>50</v>
      </c>
      <c r="Q3043" t="s">
        <v>788</v>
      </c>
      <c r="R3043" t="s">
        <v>7904</v>
      </c>
      <c r="S3043" s="5">
        <v>12.42</v>
      </c>
      <c r="T3043">
        <v>3</v>
      </c>
      <c r="U3043">
        <v>0</v>
      </c>
      <c r="V3043">
        <v>5.2164000000000001</v>
      </c>
      <c r="W3043">
        <v>1.1399999999999999</v>
      </c>
      <c r="X3043" t="s">
        <v>64</v>
      </c>
      <c r="Y3043" t="s">
        <v>6996</v>
      </c>
      <c r="Z3043">
        <v>2014</v>
      </c>
      <c r="AA3043" s="6">
        <f>(Orders[[#This Row],[Sales]]*Orders[[#This Row],[Quantity]])-Orders[[#This Row],[Discount]]</f>
        <v>37.26</v>
      </c>
    </row>
    <row r="3044" spans="1:27" ht="16.5" x14ac:dyDescent="0.3">
      <c r="A3044">
        <v>37020</v>
      </c>
      <c r="B3044" t="s">
        <v>7943</v>
      </c>
      <c r="C3044" s="1">
        <v>41544</v>
      </c>
      <c r="D3044" s="1">
        <v>41548</v>
      </c>
      <c r="E3044" t="s">
        <v>66</v>
      </c>
      <c r="F3044" t="s">
        <v>1384</v>
      </c>
      <c r="G3044" t="s">
        <v>1385</v>
      </c>
      <c r="H3044" t="s">
        <v>58</v>
      </c>
      <c r="I3044" t="s">
        <v>103</v>
      </c>
      <c r="J3044" t="s">
        <v>104</v>
      </c>
      <c r="K3044" t="s">
        <v>34</v>
      </c>
      <c r="L3044">
        <v>94109</v>
      </c>
      <c r="M3044" t="s">
        <v>35</v>
      </c>
      <c r="N3044" t="s">
        <v>105</v>
      </c>
      <c r="O3044" t="s">
        <v>842</v>
      </c>
      <c r="P3044" t="s">
        <v>50</v>
      </c>
      <c r="Q3044" t="s">
        <v>416</v>
      </c>
      <c r="R3044" t="s">
        <v>843</v>
      </c>
      <c r="S3044" s="5">
        <v>12.96</v>
      </c>
      <c r="T3044">
        <v>2</v>
      </c>
      <c r="U3044">
        <v>0</v>
      </c>
      <c r="V3044">
        <v>6.2208000000000014</v>
      </c>
      <c r="W3044">
        <v>1.1299999999999999</v>
      </c>
      <c r="X3044" t="s">
        <v>53</v>
      </c>
      <c r="Y3044" t="s">
        <v>6996</v>
      </c>
      <c r="Z3044">
        <v>2013</v>
      </c>
      <c r="AA3044" s="6">
        <f>(Orders[[#This Row],[Sales]]*Orders[[#This Row],[Quantity]])-Orders[[#This Row],[Discount]]</f>
        <v>25.92</v>
      </c>
    </row>
    <row r="3045" spans="1:27" ht="16.5" x14ac:dyDescent="0.3">
      <c r="A3045">
        <v>31998</v>
      </c>
      <c r="B3045" t="s">
        <v>7944</v>
      </c>
      <c r="C3045" s="1">
        <v>41885</v>
      </c>
      <c r="D3045" s="1">
        <v>41891</v>
      </c>
      <c r="E3045" t="s">
        <v>66</v>
      </c>
      <c r="F3045" t="s">
        <v>2693</v>
      </c>
      <c r="G3045" t="s">
        <v>2694</v>
      </c>
      <c r="H3045" t="s">
        <v>58</v>
      </c>
      <c r="I3045" t="s">
        <v>249</v>
      </c>
      <c r="J3045" t="s">
        <v>250</v>
      </c>
      <c r="K3045" t="s">
        <v>34</v>
      </c>
      <c r="L3045">
        <v>44105</v>
      </c>
      <c r="M3045" t="s">
        <v>35</v>
      </c>
      <c r="N3045" t="s">
        <v>87</v>
      </c>
      <c r="O3045" t="s">
        <v>5575</v>
      </c>
      <c r="P3045" t="s">
        <v>38</v>
      </c>
      <c r="Q3045" t="s">
        <v>270</v>
      </c>
      <c r="R3045" t="s">
        <v>5576</v>
      </c>
      <c r="S3045" s="5">
        <v>15.071999999999999</v>
      </c>
      <c r="T3045">
        <v>3</v>
      </c>
      <c r="U3045">
        <v>0.2</v>
      </c>
      <c r="V3045">
        <v>4.1448</v>
      </c>
      <c r="W3045">
        <v>1.07</v>
      </c>
      <c r="X3045" t="s">
        <v>64</v>
      </c>
      <c r="Y3045" t="s">
        <v>6996</v>
      </c>
      <c r="Z3045">
        <v>2014</v>
      </c>
      <c r="AA3045" s="6">
        <f>(Orders[[#This Row],[Sales]]*Orders[[#This Row],[Quantity]])-Orders[[#This Row],[Discount]]</f>
        <v>45.015999999999991</v>
      </c>
    </row>
    <row r="3046" spans="1:27" ht="16.5" x14ac:dyDescent="0.3">
      <c r="A3046">
        <v>33564</v>
      </c>
      <c r="B3046" t="s">
        <v>7945</v>
      </c>
      <c r="C3046" s="1">
        <v>41900</v>
      </c>
      <c r="D3046" s="1">
        <v>41900</v>
      </c>
      <c r="E3046" t="s">
        <v>303</v>
      </c>
      <c r="F3046" t="s">
        <v>1392</v>
      </c>
      <c r="G3046" t="s">
        <v>1393</v>
      </c>
      <c r="H3046" t="s">
        <v>31</v>
      </c>
      <c r="I3046" t="s">
        <v>144</v>
      </c>
      <c r="J3046" t="s">
        <v>145</v>
      </c>
      <c r="K3046" t="s">
        <v>34</v>
      </c>
      <c r="L3046">
        <v>98115</v>
      </c>
      <c r="M3046" t="s">
        <v>35</v>
      </c>
      <c r="N3046" t="s">
        <v>105</v>
      </c>
      <c r="O3046" t="s">
        <v>7946</v>
      </c>
      <c r="P3046" t="s">
        <v>50</v>
      </c>
      <c r="Q3046" t="s">
        <v>416</v>
      </c>
      <c r="R3046" t="s">
        <v>7947</v>
      </c>
      <c r="S3046" s="5">
        <v>12.96</v>
      </c>
      <c r="T3046">
        <v>2</v>
      </c>
      <c r="U3046">
        <v>0</v>
      </c>
      <c r="V3046">
        <v>6.3503999999999996</v>
      </c>
      <c r="W3046">
        <v>1.07</v>
      </c>
      <c r="X3046" t="s">
        <v>53</v>
      </c>
      <c r="Y3046" t="s">
        <v>6996</v>
      </c>
      <c r="Z3046">
        <v>2014</v>
      </c>
      <c r="AA3046" s="6">
        <f>(Orders[[#This Row],[Sales]]*Orders[[#This Row],[Quantity]])-Orders[[#This Row],[Discount]]</f>
        <v>25.92</v>
      </c>
    </row>
    <row r="3047" spans="1:27" ht="16.5" x14ac:dyDescent="0.3">
      <c r="A3047">
        <v>39384</v>
      </c>
      <c r="B3047" t="s">
        <v>7948</v>
      </c>
      <c r="C3047" s="1">
        <v>41547</v>
      </c>
      <c r="D3047" s="1">
        <v>41549</v>
      </c>
      <c r="E3047" t="s">
        <v>28</v>
      </c>
      <c r="F3047" t="s">
        <v>2488</v>
      </c>
      <c r="G3047" t="s">
        <v>2489</v>
      </c>
      <c r="H3047" t="s">
        <v>58</v>
      </c>
      <c r="I3047" t="s">
        <v>4259</v>
      </c>
      <c r="J3047" t="s">
        <v>396</v>
      </c>
      <c r="K3047" t="s">
        <v>34</v>
      </c>
      <c r="L3047">
        <v>85364</v>
      </c>
      <c r="M3047" t="s">
        <v>35</v>
      </c>
      <c r="N3047" t="s">
        <v>105</v>
      </c>
      <c r="O3047" t="s">
        <v>5670</v>
      </c>
      <c r="P3047" t="s">
        <v>50</v>
      </c>
      <c r="Q3047" t="s">
        <v>788</v>
      </c>
      <c r="R3047" t="s">
        <v>5671</v>
      </c>
      <c r="S3047" s="5">
        <v>10.496</v>
      </c>
      <c r="T3047">
        <v>4</v>
      </c>
      <c r="U3047">
        <v>0.2</v>
      </c>
      <c r="V3047">
        <v>1.1807999999999981</v>
      </c>
      <c r="W3047">
        <v>1.07</v>
      </c>
      <c r="X3047" t="s">
        <v>53</v>
      </c>
      <c r="Y3047" t="s">
        <v>6996</v>
      </c>
      <c r="Z3047">
        <v>2013</v>
      </c>
      <c r="AA3047" s="6">
        <f>(Orders[[#This Row],[Sales]]*Orders[[#This Row],[Quantity]])-Orders[[#This Row],[Discount]]</f>
        <v>41.783999999999999</v>
      </c>
    </row>
    <row r="3048" spans="1:27" ht="16.5" x14ac:dyDescent="0.3">
      <c r="A3048">
        <v>35381</v>
      </c>
      <c r="B3048" t="s">
        <v>7949</v>
      </c>
      <c r="C3048" s="1">
        <v>41890</v>
      </c>
      <c r="D3048" s="1">
        <v>41892</v>
      </c>
      <c r="E3048" t="s">
        <v>55</v>
      </c>
      <c r="F3048" t="s">
        <v>347</v>
      </c>
      <c r="G3048" t="s">
        <v>348</v>
      </c>
      <c r="H3048" t="s">
        <v>94</v>
      </c>
      <c r="I3048" t="s">
        <v>3098</v>
      </c>
      <c r="J3048" t="s">
        <v>396</v>
      </c>
      <c r="K3048" t="s">
        <v>34</v>
      </c>
      <c r="L3048">
        <v>85023</v>
      </c>
      <c r="M3048" t="s">
        <v>35</v>
      </c>
      <c r="N3048" t="s">
        <v>105</v>
      </c>
      <c r="O3048" t="s">
        <v>2533</v>
      </c>
      <c r="P3048" t="s">
        <v>50</v>
      </c>
      <c r="Q3048" t="s">
        <v>51</v>
      </c>
      <c r="R3048" t="s">
        <v>2534</v>
      </c>
      <c r="S3048" s="5">
        <v>7.857000000000002</v>
      </c>
      <c r="T3048">
        <v>3</v>
      </c>
      <c r="U3048">
        <v>0.7</v>
      </c>
      <c r="V3048">
        <v>-6.0236999999999998</v>
      </c>
      <c r="W3048">
        <v>1.01</v>
      </c>
      <c r="X3048" t="s">
        <v>53</v>
      </c>
      <c r="Y3048" t="s">
        <v>6996</v>
      </c>
      <c r="Z3048">
        <v>2014</v>
      </c>
      <c r="AA3048" s="6">
        <f>(Orders[[#This Row],[Sales]]*Orders[[#This Row],[Quantity]])-Orders[[#This Row],[Discount]]</f>
        <v>22.871000000000006</v>
      </c>
    </row>
    <row r="3049" spans="1:27" ht="16.5" x14ac:dyDescent="0.3">
      <c r="A3049">
        <v>39730</v>
      </c>
      <c r="B3049" t="s">
        <v>7950</v>
      </c>
      <c r="C3049" s="1">
        <v>40800</v>
      </c>
      <c r="D3049" s="1">
        <v>40804</v>
      </c>
      <c r="E3049" t="s">
        <v>28</v>
      </c>
      <c r="F3049" t="s">
        <v>967</v>
      </c>
      <c r="G3049" t="s">
        <v>968</v>
      </c>
      <c r="H3049" t="s">
        <v>58</v>
      </c>
      <c r="I3049" t="s">
        <v>5426</v>
      </c>
      <c r="J3049" t="s">
        <v>171</v>
      </c>
      <c r="K3049" t="s">
        <v>34</v>
      </c>
      <c r="L3049">
        <v>78415</v>
      </c>
      <c r="M3049" t="s">
        <v>35</v>
      </c>
      <c r="N3049" t="s">
        <v>48</v>
      </c>
      <c r="O3049" t="s">
        <v>2969</v>
      </c>
      <c r="P3049" t="s">
        <v>50</v>
      </c>
      <c r="Q3049" t="s">
        <v>416</v>
      </c>
      <c r="R3049" t="s">
        <v>2970</v>
      </c>
      <c r="S3049" s="5">
        <v>6.8480000000000008</v>
      </c>
      <c r="T3049">
        <v>2</v>
      </c>
      <c r="U3049">
        <v>0.2</v>
      </c>
      <c r="V3049">
        <v>2.1399999999999988</v>
      </c>
      <c r="W3049">
        <v>1</v>
      </c>
      <c r="X3049" t="s">
        <v>64</v>
      </c>
      <c r="Y3049" t="s">
        <v>6996</v>
      </c>
      <c r="Z3049">
        <v>2011</v>
      </c>
      <c r="AA3049" s="6">
        <f>(Orders[[#This Row],[Sales]]*Orders[[#This Row],[Quantity]])-Orders[[#This Row],[Discount]]</f>
        <v>13.496000000000002</v>
      </c>
    </row>
    <row r="3050" spans="1:27" ht="16.5" x14ac:dyDescent="0.3">
      <c r="A3050">
        <v>36066</v>
      </c>
      <c r="B3050" t="s">
        <v>7951</v>
      </c>
      <c r="C3050" s="1">
        <v>41537</v>
      </c>
      <c r="D3050" s="1">
        <v>41542</v>
      </c>
      <c r="E3050" t="s">
        <v>28</v>
      </c>
      <c r="F3050" t="s">
        <v>528</v>
      </c>
      <c r="G3050" t="s">
        <v>529</v>
      </c>
      <c r="H3050" t="s">
        <v>94</v>
      </c>
      <c r="I3050" t="s">
        <v>103</v>
      </c>
      <c r="J3050" t="s">
        <v>104</v>
      </c>
      <c r="K3050" t="s">
        <v>34</v>
      </c>
      <c r="L3050">
        <v>94109</v>
      </c>
      <c r="M3050" t="s">
        <v>35</v>
      </c>
      <c r="N3050" t="s">
        <v>105</v>
      </c>
      <c r="O3050" t="s">
        <v>4007</v>
      </c>
      <c r="P3050" t="s">
        <v>50</v>
      </c>
      <c r="Q3050" t="s">
        <v>51</v>
      </c>
      <c r="R3050" t="s">
        <v>4008</v>
      </c>
      <c r="S3050" s="5">
        <v>11.952</v>
      </c>
      <c r="T3050">
        <v>3</v>
      </c>
      <c r="U3050">
        <v>0.2</v>
      </c>
      <c r="V3050">
        <v>4.1832000000000003</v>
      </c>
      <c r="W3050">
        <v>0.93</v>
      </c>
      <c r="X3050" t="s">
        <v>64</v>
      </c>
      <c r="Y3050" t="s">
        <v>6996</v>
      </c>
      <c r="Z3050">
        <v>2013</v>
      </c>
      <c r="AA3050" s="6">
        <f>(Orders[[#This Row],[Sales]]*Orders[[#This Row],[Quantity]])-Orders[[#This Row],[Discount]]</f>
        <v>35.655999999999999</v>
      </c>
    </row>
    <row r="3051" spans="1:27" ht="16.5" x14ac:dyDescent="0.3">
      <c r="A3051">
        <v>32164</v>
      </c>
      <c r="B3051" t="s">
        <v>7952</v>
      </c>
      <c r="C3051" s="1">
        <v>41547</v>
      </c>
      <c r="D3051" s="1">
        <v>41550</v>
      </c>
      <c r="E3051" t="s">
        <v>55</v>
      </c>
      <c r="F3051" t="s">
        <v>1021</v>
      </c>
      <c r="G3051" t="s">
        <v>1022</v>
      </c>
      <c r="H3051" t="s">
        <v>58</v>
      </c>
      <c r="I3051" t="s">
        <v>85</v>
      </c>
      <c r="J3051" t="s">
        <v>86</v>
      </c>
      <c r="K3051" t="s">
        <v>34</v>
      </c>
      <c r="L3051">
        <v>19140</v>
      </c>
      <c r="M3051" t="s">
        <v>35</v>
      </c>
      <c r="N3051" t="s">
        <v>87</v>
      </c>
      <c r="O3051" t="s">
        <v>7953</v>
      </c>
      <c r="P3051" t="s">
        <v>50</v>
      </c>
      <c r="Q3051" t="s">
        <v>773</v>
      </c>
      <c r="R3051" t="s">
        <v>7954</v>
      </c>
      <c r="S3051" s="5">
        <v>15.936</v>
      </c>
      <c r="T3051">
        <v>4</v>
      </c>
      <c r="U3051">
        <v>0.2</v>
      </c>
      <c r="V3051">
        <v>5.1791999999999998</v>
      </c>
      <c r="W3051">
        <v>0.92</v>
      </c>
      <c r="X3051" t="s">
        <v>64</v>
      </c>
      <c r="Y3051" t="s">
        <v>6996</v>
      </c>
      <c r="Z3051">
        <v>2013</v>
      </c>
      <c r="AA3051" s="6">
        <f>(Orders[[#This Row],[Sales]]*Orders[[#This Row],[Quantity]])-Orders[[#This Row],[Discount]]</f>
        <v>63.543999999999997</v>
      </c>
    </row>
    <row r="3052" spans="1:27" ht="16.5" x14ac:dyDescent="0.3">
      <c r="A3052">
        <v>34913</v>
      </c>
      <c r="B3052" t="s">
        <v>7955</v>
      </c>
      <c r="C3052" s="1">
        <v>41523</v>
      </c>
      <c r="D3052" s="1">
        <v>41527</v>
      </c>
      <c r="E3052" t="s">
        <v>66</v>
      </c>
      <c r="F3052" t="s">
        <v>1030</v>
      </c>
      <c r="G3052" t="s">
        <v>1031</v>
      </c>
      <c r="H3052" t="s">
        <v>31</v>
      </c>
      <c r="I3052" t="s">
        <v>85</v>
      </c>
      <c r="J3052" t="s">
        <v>86</v>
      </c>
      <c r="K3052" t="s">
        <v>34</v>
      </c>
      <c r="L3052">
        <v>19120</v>
      </c>
      <c r="M3052" t="s">
        <v>35</v>
      </c>
      <c r="N3052" t="s">
        <v>87</v>
      </c>
      <c r="O3052" t="s">
        <v>7956</v>
      </c>
      <c r="P3052" t="s">
        <v>50</v>
      </c>
      <c r="Q3052" t="s">
        <v>51</v>
      </c>
      <c r="R3052" t="s">
        <v>7957</v>
      </c>
      <c r="S3052" s="5">
        <v>9.5550000000000015</v>
      </c>
      <c r="T3052">
        <v>5</v>
      </c>
      <c r="U3052">
        <v>0.7</v>
      </c>
      <c r="V3052">
        <v>-7.3254999999999981</v>
      </c>
      <c r="W3052">
        <v>0.92</v>
      </c>
      <c r="X3052" t="s">
        <v>53</v>
      </c>
      <c r="Y3052" t="s">
        <v>6996</v>
      </c>
      <c r="Z3052">
        <v>2013</v>
      </c>
      <c r="AA3052" s="6">
        <f>(Orders[[#This Row],[Sales]]*Orders[[#This Row],[Quantity]])-Orders[[#This Row],[Discount]]</f>
        <v>47.075000000000003</v>
      </c>
    </row>
    <row r="3053" spans="1:27" ht="16.5" x14ac:dyDescent="0.3">
      <c r="A3053">
        <v>37349</v>
      </c>
      <c r="B3053" t="s">
        <v>7958</v>
      </c>
      <c r="C3053" s="1">
        <v>41541</v>
      </c>
      <c r="D3053" s="1">
        <v>41544</v>
      </c>
      <c r="E3053" t="s">
        <v>28</v>
      </c>
      <c r="F3053" t="s">
        <v>589</v>
      </c>
      <c r="G3053" t="s">
        <v>590</v>
      </c>
      <c r="H3053" t="s">
        <v>94</v>
      </c>
      <c r="I3053" t="s">
        <v>377</v>
      </c>
      <c r="J3053" t="s">
        <v>250</v>
      </c>
      <c r="K3053" t="s">
        <v>34</v>
      </c>
      <c r="L3053">
        <v>43130</v>
      </c>
      <c r="M3053" t="s">
        <v>35</v>
      </c>
      <c r="N3053" t="s">
        <v>87</v>
      </c>
      <c r="O3053" t="s">
        <v>7959</v>
      </c>
      <c r="P3053" t="s">
        <v>50</v>
      </c>
      <c r="Q3053" t="s">
        <v>416</v>
      </c>
      <c r="R3053" t="s">
        <v>7960</v>
      </c>
      <c r="S3053" s="5">
        <v>11.952</v>
      </c>
      <c r="T3053">
        <v>3</v>
      </c>
      <c r="U3053">
        <v>0.2</v>
      </c>
      <c r="V3053">
        <v>4.0338000000000003</v>
      </c>
      <c r="W3053">
        <v>0.92</v>
      </c>
      <c r="X3053" t="s">
        <v>64</v>
      </c>
      <c r="Y3053" t="s">
        <v>6996</v>
      </c>
      <c r="Z3053">
        <v>2013</v>
      </c>
      <c r="AA3053" s="6">
        <f>(Orders[[#This Row],[Sales]]*Orders[[#This Row],[Quantity]])-Orders[[#This Row],[Discount]]</f>
        <v>35.655999999999999</v>
      </c>
    </row>
    <row r="3054" spans="1:27" ht="16.5" x14ac:dyDescent="0.3">
      <c r="A3054">
        <v>39087</v>
      </c>
      <c r="B3054" t="s">
        <v>7961</v>
      </c>
      <c r="C3054" s="1">
        <v>41902</v>
      </c>
      <c r="D3054" s="1">
        <v>41902</v>
      </c>
      <c r="E3054" t="s">
        <v>303</v>
      </c>
      <c r="F3054" t="s">
        <v>4366</v>
      </c>
      <c r="G3054" t="s">
        <v>4367</v>
      </c>
      <c r="H3054" t="s">
        <v>94</v>
      </c>
      <c r="I3054" t="s">
        <v>85</v>
      </c>
      <c r="J3054" t="s">
        <v>86</v>
      </c>
      <c r="K3054" t="s">
        <v>34</v>
      </c>
      <c r="L3054">
        <v>19120</v>
      </c>
      <c r="M3054" t="s">
        <v>35</v>
      </c>
      <c r="N3054" t="s">
        <v>87</v>
      </c>
      <c r="O3054" t="s">
        <v>7962</v>
      </c>
      <c r="P3054" t="s">
        <v>50</v>
      </c>
      <c r="Q3054" t="s">
        <v>51</v>
      </c>
      <c r="R3054" t="s">
        <v>7963</v>
      </c>
      <c r="S3054" s="5">
        <v>4.8420000000000014</v>
      </c>
      <c r="T3054">
        <v>3</v>
      </c>
      <c r="U3054">
        <v>0.7</v>
      </c>
      <c r="V3054">
        <v>-3.389399999999998</v>
      </c>
      <c r="W3054">
        <v>0.92</v>
      </c>
      <c r="X3054" t="s">
        <v>41</v>
      </c>
      <c r="Y3054" t="s">
        <v>6996</v>
      </c>
      <c r="Z3054">
        <v>2014</v>
      </c>
      <c r="AA3054" s="6">
        <f>(Orders[[#This Row],[Sales]]*Orders[[#This Row],[Quantity]])-Orders[[#This Row],[Discount]]</f>
        <v>13.826000000000004</v>
      </c>
    </row>
    <row r="3055" spans="1:27" ht="16.5" x14ac:dyDescent="0.3">
      <c r="A3055">
        <v>38346</v>
      </c>
      <c r="B3055" t="s">
        <v>7964</v>
      </c>
      <c r="C3055" s="1">
        <v>40811</v>
      </c>
      <c r="D3055" s="1">
        <v>40816</v>
      </c>
      <c r="E3055" t="s">
        <v>66</v>
      </c>
      <c r="F3055" t="s">
        <v>4516</v>
      </c>
      <c r="G3055" t="s">
        <v>4517</v>
      </c>
      <c r="H3055" t="s">
        <v>94</v>
      </c>
      <c r="I3055" t="s">
        <v>117</v>
      </c>
      <c r="J3055" t="s">
        <v>315</v>
      </c>
      <c r="K3055" t="s">
        <v>34</v>
      </c>
      <c r="L3055">
        <v>80013</v>
      </c>
      <c r="M3055" t="s">
        <v>35</v>
      </c>
      <c r="N3055" t="s">
        <v>105</v>
      </c>
      <c r="O3055" t="s">
        <v>4632</v>
      </c>
      <c r="P3055" t="s">
        <v>50</v>
      </c>
      <c r="Q3055" t="s">
        <v>788</v>
      </c>
      <c r="R3055" t="s">
        <v>4633</v>
      </c>
      <c r="S3055" s="5">
        <v>14.576000000000001</v>
      </c>
      <c r="T3055">
        <v>2</v>
      </c>
      <c r="U3055">
        <v>0.2</v>
      </c>
      <c r="V3055">
        <v>2.3685999999999989</v>
      </c>
      <c r="W3055">
        <v>0.89</v>
      </c>
      <c r="X3055" t="s">
        <v>64</v>
      </c>
      <c r="Y3055" t="s">
        <v>6996</v>
      </c>
      <c r="Z3055">
        <v>2011</v>
      </c>
      <c r="AA3055" s="6">
        <f>(Orders[[#This Row],[Sales]]*Orders[[#This Row],[Quantity]])-Orders[[#This Row],[Discount]]</f>
        <v>28.952000000000002</v>
      </c>
    </row>
    <row r="3056" spans="1:27" ht="16.5" x14ac:dyDescent="0.3">
      <c r="A3056">
        <v>37761</v>
      </c>
      <c r="B3056" t="s">
        <v>7965</v>
      </c>
      <c r="C3056" s="1">
        <v>41540</v>
      </c>
      <c r="D3056" s="1">
        <v>41546</v>
      </c>
      <c r="E3056" t="s">
        <v>66</v>
      </c>
      <c r="F3056" t="s">
        <v>3010</v>
      </c>
      <c r="G3056" t="s">
        <v>3011</v>
      </c>
      <c r="H3056" t="s">
        <v>94</v>
      </c>
      <c r="I3056" t="s">
        <v>1761</v>
      </c>
      <c r="J3056" t="s">
        <v>96</v>
      </c>
      <c r="K3056" t="s">
        <v>34</v>
      </c>
      <c r="L3056">
        <v>40214</v>
      </c>
      <c r="M3056" t="s">
        <v>35</v>
      </c>
      <c r="N3056" t="s">
        <v>36</v>
      </c>
      <c r="O3056" t="s">
        <v>7966</v>
      </c>
      <c r="P3056" t="s">
        <v>38</v>
      </c>
      <c r="Q3056" t="s">
        <v>270</v>
      </c>
      <c r="R3056" t="s">
        <v>7967</v>
      </c>
      <c r="S3056" s="5">
        <v>13.28</v>
      </c>
      <c r="T3056">
        <v>2</v>
      </c>
      <c r="U3056">
        <v>0</v>
      </c>
      <c r="V3056">
        <v>6.3743999999999996</v>
      </c>
      <c r="W3056">
        <v>0.88</v>
      </c>
      <c r="X3056" t="s">
        <v>64</v>
      </c>
      <c r="Y3056" t="s">
        <v>6996</v>
      </c>
      <c r="Z3056">
        <v>2013</v>
      </c>
      <c r="AA3056" s="6">
        <f>(Orders[[#This Row],[Sales]]*Orders[[#This Row],[Quantity]])-Orders[[#This Row],[Discount]]</f>
        <v>26.56</v>
      </c>
    </row>
    <row r="3057" spans="1:27" ht="16.5" x14ac:dyDescent="0.3">
      <c r="A3057">
        <v>36653</v>
      </c>
      <c r="B3057" t="s">
        <v>7968</v>
      </c>
      <c r="C3057" s="1">
        <v>41547</v>
      </c>
      <c r="D3057" s="1">
        <v>41551</v>
      </c>
      <c r="E3057" t="s">
        <v>66</v>
      </c>
      <c r="F3057" t="s">
        <v>44</v>
      </c>
      <c r="G3057" t="s">
        <v>45</v>
      </c>
      <c r="H3057" t="s">
        <v>31</v>
      </c>
      <c r="I3057" t="s">
        <v>103</v>
      </c>
      <c r="J3057" t="s">
        <v>104</v>
      </c>
      <c r="K3057" t="s">
        <v>34</v>
      </c>
      <c r="L3057">
        <v>94109</v>
      </c>
      <c r="M3057" t="s">
        <v>35</v>
      </c>
      <c r="N3057" t="s">
        <v>105</v>
      </c>
      <c r="O3057" t="s">
        <v>7969</v>
      </c>
      <c r="P3057" t="s">
        <v>50</v>
      </c>
      <c r="Q3057" t="s">
        <v>51</v>
      </c>
      <c r="R3057" t="s">
        <v>7970</v>
      </c>
      <c r="S3057" s="5">
        <v>27.24</v>
      </c>
      <c r="T3057">
        <v>5</v>
      </c>
      <c r="U3057">
        <v>0.2</v>
      </c>
      <c r="V3057">
        <v>9.5339999999999971</v>
      </c>
      <c r="W3057">
        <v>0.87</v>
      </c>
      <c r="X3057" t="s">
        <v>64</v>
      </c>
      <c r="Y3057" t="s">
        <v>6996</v>
      </c>
      <c r="Z3057">
        <v>2013</v>
      </c>
      <c r="AA3057" s="6">
        <f>(Orders[[#This Row],[Sales]]*Orders[[#This Row],[Quantity]])-Orders[[#This Row],[Discount]]</f>
        <v>136</v>
      </c>
    </row>
    <row r="3058" spans="1:27" ht="16.5" x14ac:dyDescent="0.3">
      <c r="A3058">
        <v>37150</v>
      </c>
      <c r="B3058" t="s">
        <v>7971</v>
      </c>
      <c r="C3058" s="1">
        <v>40796</v>
      </c>
      <c r="D3058" s="1">
        <v>40800</v>
      </c>
      <c r="E3058" t="s">
        <v>66</v>
      </c>
      <c r="F3058" t="s">
        <v>743</v>
      </c>
      <c r="G3058" t="s">
        <v>744</v>
      </c>
      <c r="H3058" t="s">
        <v>94</v>
      </c>
      <c r="I3058" t="s">
        <v>2644</v>
      </c>
      <c r="J3058" t="s">
        <v>495</v>
      </c>
      <c r="K3058" t="s">
        <v>34</v>
      </c>
      <c r="L3058">
        <v>23464</v>
      </c>
      <c r="M3058" t="s">
        <v>35</v>
      </c>
      <c r="N3058" t="s">
        <v>36</v>
      </c>
      <c r="O3058" t="s">
        <v>4996</v>
      </c>
      <c r="P3058" t="s">
        <v>50</v>
      </c>
      <c r="Q3058" t="s">
        <v>51</v>
      </c>
      <c r="R3058" t="s">
        <v>4997</v>
      </c>
      <c r="S3058" s="5">
        <v>9.64</v>
      </c>
      <c r="T3058">
        <v>2</v>
      </c>
      <c r="U3058">
        <v>0</v>
      </c>
      <c r="V3058">
        <v>4.7236000000000002</v>
      </c>
      <c r="W3058">
        <v>0.86</v>
      </c>
      <c r="X3058" t="s">
        <v>53</v>
      </c>
      <c r="Y3058" t="s">
        <v>6996</v>
      </c>
      <c r="Z3058">
        <v>2011</v>
      </c>
      <c r="AA3058" s="6">
        <f>(Orders[[#This Row],[Sales]]*Orders[[#This Row],[Quantity]])-Orders[[#This Row],[Discount]]</f>
        <v>19.28</v>
      </c>
    </row>
    <row r="3059" spans="1:27" ht="16.5" x14ac:dyDescent="0.3">
      <c r="A3059">
        <v>32113</v>
      </c>
      <c r="B3059" t="s">
        <v>7972</v>
      </c>
      <c r="C3059" s="1">
        <v>41533</v>
      </c>
      <c r="D3059" s="1">
        <v>41537</v>
      </c>
      <c r="E3059" t="s">
        <v>66</v>
      </c>
      <c r="F3059" t="s">
        <v>2250</v>
      </c>
      <c r="G3059" t="s">
        <v>2251</v>
      </c>
      <c r="H3059" t="s">
        <v>31</v>
      </c>
      <c r="I3059" t="s">
        <v>85</v>
      </c>
      <c r="J3059" t="s">
        <v>86</v>
      </c>
      <c r="K3059" t="s">
        <v>34</v>
      </c>
      <c r="L3059">
        <v>19140</v>
      </c>
      <c r="M3059" t="s">
        <v>35</v>
      </c>
      <c r="N3059" t="s">
        <v>87</v>
      </c>
      <c r="O3059" t="s">
        <v>7973</v>
      </c>
      <c r="P3059" t="s">
        <v>50</v>
      </c>
      <c r="Q3059" t="s">
        <v>416</v>
      </c>
      <c r="R3059" t="s">
        <v>7974</v>
      </c>
      <c r="S3059" s="5">
        <v>5.3440000000000003</v>
      </c>
      <c r="T3059">
        <v>1</v>
      </c>
      <c r="U3059">
        <v>0.2</v>
      </c>
      <c r="V3059">
        <v>1.8704000000000001</v>
      </c>
      <c r="W3059">
        <v>0.85</v>
      </c>
      <c r="X3059" t="s">
        <v>53</v>
      </c>
      <c r="Y3059" t="s">
        <v>6996</v>
      </c>
      <c r="Z3059">
        <v>2013</v>
      </c>
      <c r="AA3059" s="6">
        <f>(Orders[[#This Row],[Sales]]*Orders[[#This Row],[Quantity]])-Orders[[#This Row],[Discount]]</f>
        <v>5.1440000000000001</v>
      </c>
    </row>
    <row r="3060" spans="1:27" ht="16.5" x14ac:dyDescent="0.3">
      <c r="A3060">
        <v>37553</v>
      </c>
      <c r="B3060" t="s">
        <v>7975</v>
      </c>
      <c r="C3060" s="1">
        <v>41158</v>
      </c>
      <c r="D3060" s="1">
        <v>41160</v>
      </c>
      <c r="E3060" t="s">
        <v>28</v>
      </c>
      <c r="F3060" t="s">
        <v>3948</v>
      </c>
      <c r="G3060" t="s">
        <v>3949</v>
      </c>
      <c r="H3060" t="s">
        <v>94</v>
      </c>
      <c r="I3060" t="s">
        <v>7976</v>
      </c>
      <c r="J3060" t="s">
        <v>389</v>
      </c>
      <c r="K3060" t="s">
        <v>34</v>
      </c>
      <c r="L3060">
        <v>33319</v>
      </c>
      <c r="M3060" t="s">
        <v>35</v>
      </c>
      <c r="N3060" t="s">
        <v>36</v>
      </c>
      <c r="O3060" t="s">
        <v>7977</v>
      </c>
      <c r="P3060" t="s">
        <v>50</v>
      </c>
      <c r="Q3060" t="s">
        <v>51</v>
      </c>
      <c r="R3060" t="s">
        <v>7978</v>
      </c>
      <c r="S3060" s="5">
        <v>3.4440000000000008</v>
      </c>
      <c r="T3060">
        <v>1</v>
      </c>
      <c r="U3060">
        <v>0.7</v>
      </c>
      <c r="V3060">
        <v>-2.5255999999999998</v>
      </c>
      <c r="W3060">
        <v>0.85</v>
      </c>
      <c r="X3060" t="s">
        <v>41</v>
      </c>
      <c r="Y3060" t="s">
        <v>6996</v>
      </c>
      <c r="Z3060">
        <v>2012</v>
      </c>
      <c r="AA3060" s="6">
        <f>(Orders[[#This Row],[Sales]]*Orders[[#This Row],[Quantity]])-Orders[[#This Row],[Discount]]</f>
        <v>2.7440000000000007</v>
      </c>
    </row>
    <row r="3061" spans="1:27" ht="16.5" x14ac:dyDescent="0.3">
      <c r="A3061">
        <v>37617</v>
      </c>
      <c r="B3061" t="s">
        <v>7979</v>
      </c>
      <c r="C3061" s="1">
        <v>41911</v>
      </c>
      <c r="D3061" s="1">
        <v>41915</v>
      </c>
      <c r="E3061" t="s">
        <v>66</v>
      </c>
      <c r="F3061" t="s">
        <v>1670</v>
      </c>
      <c r="G3061" t="s">
        <v>1671</v>
      </c>
      <c r="H3061" t="s">
        <v>58</v>
      </c>
      <c r="I3061" t="s">
        <v>124</v>
      </c>
      <c r="J3061" t="s">
        <v>389</v>
      </c>
      <c r="K3061" t="s">
        <v>34</v>
      </c>
      <c r="L3061">
        <v>32216</v>
      </c>
      <c r="M3061" t="s">
        <v>35</v>
      </c>
      <c r="N3061" t="s">
        <v>36</v>
      </c>
      <c r="O3061" t="s">
        <v>1531</v>
      </c>
      <c r="P3061" t="s">
        <v>50</v>
      </c>
      <c r="Q3061" t="s">
        <v>416</v>
      </c>
      <c r="R3061" t="s">
        <v>1532</v>
      </c>
      <c r="S3061" s="5">
        <v>10.368</v>
      </c>
      <c r="T3061">
        <v>2</v>
      </c>
      <c r="U3061">
        <v>0.2</v>
      </c>
      <c r="V3061">
        <v>3.6288</v>
      </c>
      <c r="W3061">
        <v>0.85</v>
      </c>
      <c r="X3061" t="s">
        <v>53</v>
      </c>
      <c r="Y3061" t="s">
        <v>6996</v>
      </c>
      <c r="Z3061">
        <v>2014</v>
      </c>
      <c r="AA3061" s="6">
        <f>(Orders[[#This Row],[Sales]]*Orders[[#This Row],[Quantity]])-Orders[[#This Row],[Discount]]</f>
        <v>20.536000000000001</v>
      </c>
    </row>
    <row r="3062" spans="1:27" ht="16.5" x14ac:dyDescent="0.3">
      <c r="A3062">
        <v>34953</v>
      </c>
      <c r="B3062" t="s">
        <v>7980</v>
      </c>
      <c r="C3062" s="1">
        <v>41891</v>
      </c>
      <c r="D3062" s="1">
        <v>41897</v>
      </c>
      <c r="E3062" t="s">
        <v>66</v>
      </c>
      <c r="F3062" t="s">
        <v>2121</v>
      </c>
      <c r="G3062" t="s">
        <v>2122</v>
      </c>
      <c r="H3062" t="s">
        <v>58</v>
      </c>
      <c r="I3062" t="s">
        <v>3137</v>
      </c>
      <c r="J3062" t="s">
        <v>250</v>
      </c>
      <c r="K3062" t="s">
        <v>34</v>
      </c>
      <c r="L3062">
        <v>43017</v>
      </c>
      <c r="M3062" t="s">
        <v>35</v>
      </c>
      <c r="N3062" t="s">
        <v>87</v>
      </c>
      <c r="O3062" t="s">
        <v>7981</v>
      </c>
      <c r="P3062" t="s">
        <v>61</v>
      </c>
      <c r="Q3062" t="s">
        <v>294</v>
      </c>
      <c r="R3062" t="s">
        <v>7982</v>
      </c>
      <c r="S3062" s="5">
        <v>9.0960000000000001</v>
      </c>
      <c r="T3062">
        <v>1</v>
      </c>
      <c r="U3062">
        <v>0.2</v>
      </c>
      <c r="V3062">
        <v>1.7055</v>
      </c>
      <c r="W3062">
        <v>0.82</v>
      </c>
      <c r="X3062" t="s">
        <v>64</v>
      </c>
      <c r="Y3062" t="s">
        <v>6996</v>
      </c>
      <c r="Z3062">
        <v>2014</v>
      </c>
      <c r="AA3062" s="6">
        <f>(Orders[[#This Row],[Sales]]*Orders[[#This Row],[Quantity]])-Orders[[#This Row],[Discount]]</f>
        <v>8.8960000000000008</v>
      </c>
    </row>
    <row r="3063" spans="1:27" ht="16.5" x14ac:dyDescent="0.3">
      <c r="A3063">
        <v>32768</v>
      </c>
      <c r="B3063" t="s">
        <v>7983</v>
      </c>
      <c r="C3063" s="1">
        <v>41176</v>
      </c>
      <c r="D3063" s="1">
        <v>41179</v>
      </c>
      <c r="E3063" t="s">
        <v>28</v>
      </c>
      <c r="F3063" t="s">
        <v>2448</v>
      </c>
      <c r="G3063" t="s">
        <v>2449</v>
      </c>
      <c r="H3063" t="s">
        <v>58</v>
      </c>
      <c r="I3063" t="s">
        <v>85</v>
      </c>
      <c r="J3063" t="s">
        <v>86</v>
      </c>
      <c r="K3063" t="s">
        <v>34</v>
      </c>
      <c r="L3063">
        <v>19120</v>
      </c>
      <c r="M3063" t="s">
        <v>35</v>
      </c>
      <c r="N3063" t="s">
        <v>87</v>
      </c>
      <c r="O3063" t="s">
        <v>5665</v>
      </c>
      <c r="P3063" t="s">
        <v>50</v>
      </c>
      <c r="Q3063" t="s">
        <v>788</v>
      </c>
      <c r="R3063" t="s">
        <v>5666</v>
      </c>
      <c r="S3063" s="5">
        <v>6.8480000000000008</v>
      </c>
      <c r="T3063">
        <v>2</v>
      </c>
      <c r="U3063">
        <v>0.2</v>
      </c>
      <c r="V3063">
        <v>0.59920000000000018</v>
      </c>
      <c r="W3063">
        <v>0.79</v>
      </c>
      <c r="X3063" t="s">
        <v>64</v>
      </c>
      <c r="Y3063" t="s">
        <v>6996</v>
      </c>
      <c r="Z3063">
        <v>2012</v>
      </c>
      <c r="AA3063" s="6">
        <f>(Orders[[#This Row],[Sales]]*Orders[[#This Row],[Quantity]])-Orders[[#This Row],[Discount]]</f>
        <v>13.496000000000002</v>
      </c>
    </row>
    <row r="3064" spans="1:27" ht="16.5" x14ac:dyDescent="0.3">
      <c r="A3064">
        <v>36513</v>
      </c>
      <c r="B3064" t="s">
        <v>7984</v>
      </c>
      <c r="C3064" s="1">
        <v>41892</v>
      </c>
      <c r="D3064" s="1">
        <v>41898</v>
      </c>
      <c r="E3064" t="s">
        <v>66</v>
      </c>
      <c r="F3064" t="s">
        <v>776</v>
      </c>
      <c r="G3064" t="s">
        <v>777</v>
      </c>
      <c r="H3064" t="s">
        <v>31</v>
      </c>
      <c r="I3064" t="s">
        <v>2869</v>
      </c>
      <c r="J3064" t="s">
        <v>47</v>
      </c>
      <c r="K3064" t="s">
        <v>34</v>
      </c>
      <c r="L3064">
        <v>48066</v>
      </c>
      <c r="M3064" t="s">
        <v>35</v>
      </c>
      <c r="N3064" t="s">
        <v>48</v>
      </c>
      <c r="O3064" t="s">
        <v>7865</v>
      </c>
      <c r="P3064" t="s">
        <v>50</v>
      </c>
      <c r="Q3064" t="s">
        <v>372</v>
      </c>
      <c r="R3064" t="s">
        <v>7866</v>
      </c>
      <c r="S3064" s="5">
        <v>17.48</v>
      </c>
      <c r="T3064">
        <v>2</v>
      </c>
      <c r="U3064">
        <v>0</v>
      </c>
      <c r="V3064">
        <v>8.2156000000000002</v>
      </c>
      <c r="W3064">
        <v>0.77</v>
      </c>
      <c r="X3064" t="s">
        <v>64</v>
      </c>
      <c r="Y3064" t="s">
        <v>6996</v>
      </c>
      <c r="Z3064">
        <v>2014</v>
      </c>
      <c r="AA3064" s="6">
        <f>(Orders[[#This Row],[Sales]]*Orders[[#This Row],[Quantity]])-Orders[[#This Row],[Discount]]</f>
        <v>34.96</v>
      </c>
    </row>
    <row r="3065" spans="1:27" ht="16.5" x14ac:dyDescent="0.3">
      <c r="A3065">
        <v>37300</v>
      </c>
      <c r="B3065" t="s">
        <v>7985</v>
      </c>
      <c r="C3065" s="1">
        <v>41904</v>
      </c>
      <c r="D3065" s="1">
        <v>41910</v>
      </c>
      <c r="E3065" t="s">
        <v>66</v>
      </c>
      <c r="F3065" t="s">
        <v>999</v>
      </c>
      <c r="G3065" t="s">
        <v>1000</v>
      </c>
      <c r="H3065" t="s">
        <v>31</v>
      </c>
      <c r="I3065" t="s">
        <v>402</v>
      </c>
      <c r="J3065" t="s">
        <v>389</v>
      </c>
      <c r="K3065" t="s">
        <v>34</v>
      </c>
      <c r="L3065">
        <v>33142</v>
      </c>
      <c r="M3065" t="s">
        <v>35</v>
      </c>
      <c r="N3065" t="s">
        <v>36</v>
      </c>
      <c r="O3065" t="s">
        <v>5633</v>
      </c>
      <c r="P3065" t="s">
        <v>50</v>
      </c>
      <c r="Q3065" t="s">
        <v>51</v>
      </c>
      <c r="R3065" t="s">
        <v>5634</v>
      </c>
      <c r="S3065" s="5">
        <v>12.294</v>
      </c>
      <c r="T3065">
        <v>1</v>
      </c>
      <c r="U3065">
        <v>0.7</v>
      </c>
      <c r="V3065">
        <v>-8.6057999999999986</v>
      </c>
      <c r="W3065">
        <v>0.76</v>
      </c>
      <c r="X3065" t="s">
        <v>64</v>
      </c>
      <c r="Y3065" t="s">
        <v>6996</v>
      </c>
      <c r="Z3065">
        <v>2014</v>
      </c>
      <c r="AA3065" s="6">
        <f>(Orders[[#This Row],[Sales]]*Orders[[#This Row],[Quantity]])-Orders[[#This Row],[Discount]]</f>
        <v>11.594000000000001</v>
      </c>
    </row>
    <row r="3066" spans="1:27" ht="16.5" x14ac:dyDescent="0.3">
      <c r="A3066">
        <v>39560</v>
      </c>
      <c r="B3066" t="s">
        <v>7986</v>
      </c>
      <c r="C3066" s="1">
        <v>41165</v>
      </c>
      <c r="D3066" s="1">
        <v>41169</v>
      </c>
      <c r="E3066" t="s">
        <v>66</v>
      </c>
      <c r="F3066" t="s">
        <v>3510</v>
      </c>
      <c r="G3066" t="s">
        <v>3511</v>
      </c>
      <c r="H3066" t="s">
        <v>31</v>
      </c>
      <c r="I3066" t="s">
        <v>124</v>
      </c>
      <c r="J3066" t="s">
        <v>33</v>
      </c>
      <c r="K3066" t="s">
        <v>34</v>
      </c>
      <c r="L3066">
        <v>28540</v>
      </c>
      <c r="M3066" t="s">
        <v>35</v>
      </c>
      <c r="N3066" t="s">
        <v>36</v>
      </c>
      <c r="O3066" t="s">
        <v>909</v>
      </c>
      <c r="P3066" t="s">
        <v>50</v>
      </c>
      <c r="Q3066" t="s">
        <v>51</v>
      </c>
      <c r="R3066" t="s">
        <v>910</v>
      </c>
      <c r="S3066" s="5">
        <v>13.092000000000001</v>
      </c>
      <c r="T3066">
        <v>4</v>
      </c>
      <c r="U3066">
        <v>0.7</v>
      </c>
      <c r="V3066">
        <v>-10.0372</v>
      </c>
      <c r="W3066">
        <v>0.72</v>
      </c>
      <c r="X3066" t="s">
        <v>64</v>
      </c>
      <c r="Y3066" t="s">
        <v>6996</v>
      </c>
      <c r="Z3066">
        <v>2012</v>
      </c>
      <c r="AA3066" s="6">
        <f>(Orders[[#This Row],[Sales]]*Orders[[#This Row],[Quantity]])-Orders[[#This Row],[Discount]]</f>
        <v>51.667999999999999</v>
      </c>
    </row>
    <row r="3067" spans="1:27" ht="16.5" x14ac:dyDescent="0.3">
      <c r="A3067">
        <v>33402</v>
      </c>
      <c r="B3067" t="s">
        <v>7987</v>
      </c>
      <c r="C3067" s="1">
        <v>40816</v>
      </c>
      <c r="D3067" s="1">
        <v>40821</v>
      </c>
      <c r="E3067" t="s">
        <v>66</v>
      </c>
      <c r="F3067" t="s">
        <v>5668</v>
      </c>
      <c r="G3067" t="s">
        <v>5669</v>
      </c>
      <c r="H3067" t="s">
        <v>31</v>
      </c>
      <c r="I3067" t="s">
        <v>4983</v>
      </c>
      <c r="J3067" t="s">
        <v>389</v>
      </c>
      <c r="K3067" t="s">
        <v>34</v>
      </c>
      <c r="L3067">
        <v>33437</v>
      </c>
      <c r="M3067" t="s">
        <v>35</v>
      </c>
      <c r="N3067" t="s">
        <v>36</v>
      </c>
      <c r="O3067" t="s">
        <v>6984</v>
      </c>
      <c r="P3067" t="s">
        <v>50</v>
      </c>
      <c r="Q3067" t="s">
        <v>416</v>
      </c>
      <c r="R3067" t="s">
        <v>6985</v>
      </c>
      <c r="S3067" s="5">
        <v>15.552</v>
      </c>
      <c r="T3067">
        <v>3</v>
      </c>
      <c r="U3067">
        <v>0.2</v>
      </c>
      <c r="V3067">
        <v>5.4432</v>
      </c>
      <c r="W3067">
        <v>0.7</v>
      </c>
      <c r="X3067" t="s">
        <v>64</v>
      </c>
      <c r="Y3067" t="s">
        <v>6996</v>
      </c>
      <c r="Z3067">
        <v>2011</v>
      </c>
      <c r="AA3067" s="6">
        <f>(Orders[[#This Row],[Sales]]*Orders[[#This Row],[Quantity]])-Orders[[#This Row],[Discount]]</f>
        <v>46.455999999999996</v>
      </c>
    </row>
    <row r="3068" spans="1:27" ht="16.5" x14ac:dyDescent="0.3">
      <c r="A3068">
        <v>33850</v>
      </c>
      <c r="B3068" t="s">
        <v>7988</v>
      </c>
      <c r="C3068" s="1">
        <v>41532</v>
      </c>
      <c r="D3068" s="1">
        <v>41536</v>
      </c>
      <c r="E3068" t="s">
        <v>66</v>
      </c>
      <c r="F3068" t="s">
        <v>3350</v>
      </c>
      <c r="G3068" t="s">
        <v>3351</v>
      </c>
      <c r="H3068" t="s">
        <v>94</v>
      </c>
      <c r="I3068" t="s">
        <v>1101</v>
      </c>
      <c r="J3068" t="s">
        <v>287</v>
      </c>
      <c r="K3068" t="s">
        <v>34</v>
      </c>
      <c r="L3068">
        <v>29203</v>
      </c>
      <c r="M3068" t="s">
        <v>35</v>
      </c>
      <c r="N3068" t="s">
        <v>36</v>
      </c>
      <c r="O3068" t="s">
        <v>6981</v>
      </c>
      <c r="P3068" t="s">
        <v>50</v>
      </c>
      <c r="Q3068" t="s">
        <v>416</v>
      </c>
      <c r="R3068" t="s">
        <v>6982</v>
      </c>
      <c r="S3068" s="5">
        <v>25.92</v>
      </c>
      <c r="T3068">
        <v>4</v>
      </c>
      <c r="U3068">
        <v>0</v>
      </c>
      <c r="V3068">
        <v>12.441599999999999</v>
      </c>
      <c r="W3068">
        <v>0.7</v>
      </c>
      <c r="X3068" t="s">
        <v>64</v>
      </c>
      <c r="Y3068" t="s">
        <v>6996</v>
      </c>
      <c r="Z3068">
        <v>2013</v>
      </c>
      <c r="AA3068" s="6">
        <f>(Orders[[#This Row],[Sales]]*Orders[[#This Row],[Quantity]])-Orders[[#This Row],[Discount]]</f>
        <v>103.68</v>
      </c>
    </row>
    <row r="3069" spans="1:27" ht="16.5" x14ac:dyDescent="0.3">
      <c r="A3069">
        <v>38241</v>
      </c>
      <c r="B3069" t="s">
        <v>7989</v>
      </c>
      <c r="C3069" s="1">
        <v>40809</v>
      </c>
      <c r="D3069" s="1">
        <v>40813</v>
      </c>
      <c r="E3069" t="s">
        <v>66</v>
      </c>
      <c r="F3069" t="s">
        <v>3250</v>
      </c>
      <c r="G3069" t="s">
        <v>3251</v>
      </c>
      <c r="H3069" t="s">
        <v>58</v>
      </c>
      <c r="I3069" t="s">
        <v>408</v>
      </c>
      <c r="J3069" t="s">
        <v>409</v>
      </c>
      <c r="K3069" t="s">
        <v>34</v>
      </c>
      <c r="L3069">
        <v>19711</v>
      </c>
      <c r="M3069" t="s">
        <v>35</v>
      </c>
      <c r="N3069" t="s">
        <v>87</v>
      </c>
      <c r="O3069" t="s">
        <v>4004</v>
      </c>
      <c r="P3069" t="s">
        <v>50</v>
      </c>
      <c r="Q3069" t="s">
        <v>51</v>
      </c>
      <c r="R3069" t="s">
        <v>4005</v>
      </c>
      <c r="S3069" s="5">
        <v>11.12</v>
      </c>
      <c r="T3069">
        <v>4</v>
      </c>
      <c r="U3069">
        <v>0</v>
      </c>
      <c r="V3069">
        <v>5.4487999999999994</v>
      </c>
      <c r="W3069">
        <v>0.7</v>
      </c>
      <c r="X3069" t="s">
        <v>53</v>
      </c>
      <c r="Y3069" t="s">
        <v>6996</v>
      </c>
      <c r="Z3069">
        <v>2011</v>
      </c>
      <c r="AA3069" s="6">
        <f>(Orders[[#This Row],[Sales]]*Orders[[#This Row],[Quantity]])-Orders[[#This Row],[Discount]]</f>
        <v>44.48</v>
      </c>
    </row>
    <row r="3070" spans="1:27" ht="16.5" x14ac:dyDescent="0.3">
      <c r="A3070">
        <v>39764</v>
      </c>
      <c r="B3070" t="s">
        <v>7990</v>
      </c>
      <c r="C3070" s="1">
        <v>41537</v>
      </c>
      <c r="D3070" s="1">
        <v>41541</v>
      </c>
      <c r="E3070" t="s">
        <v>66</v>
      </c>
      <c r="F3070" t="s">
        <v>3003</v>
      </c>
      <c r="G3070" t="s">
        <v>3004</v>
      </c>
      <c r="H3070" t="s">
        <v>58</v>
      </c>
      <c r="I3070" t="s">
        <v>103</v>
      </c>
      <c r="J3070" t="s">
        <v>104</v>
      </c>
      <c r="K3070" t="s">
        <v>34</v>
      </c>
      <c r="L3070">
        <v>94122</v>
      </c>
      <c r="M3070" t="s">
        <v>35</v>
      </c>
      <c r="N3070" t="s">
        <v>105</v>
      </c>
      <c r="O3070" t="s">
        <v>7991</v>
      </c>
      <c r="P3070" t="s">
        <v>50</v>
      </c>
      <c r="Q3070" t="s">
        <v>51</v>
      </c>
      <c r="R3070" t="s">
        <v>7992</v>
      </c>
      <c r="S3070" s="5">
        <v>8.9280000000000008</v>
      </c>
      <c r="T3070">
        <v>2</v>
      </c>
      <c r="U3070">
        <v>0.2</v>
      </c>
      <c r="V3070">
        <v>3.1248</v>
      </c>
      <c r="W3070">
        <v>0.7</v>
      </c>
      <c r="X3070" t="s">
        <v>64</v>
      </c>
      <c r="Y3070" t="s">
        <v>6996</v>
      </c>
      <c r="Z3070">
        <v>2013</v>
      </c>
      <c r="AA3070" s="6">
        <f>(Orders[[#This Row],[Sales]]*Orders[[#This Row],[Quantity]])-Orders[[#This Row],[Discount]]</f>
        <v>17.656000000000002</v>
      </c>
    </row>
    <row r="3071" spans="1:27" ht="16.5" x14ac:dyDescent="0.3">
      <c r="A3071">
        <v>36347</v>
      </c>
      <c r="B3071" t="s">
        <v>7993</v>
      </c>
      <c r="C3071" s="1">
        <v>41170</v>
      </c>
      <c r="D3071" s="1">
        <v>41176</v>
      </c>
      <c r="E3071" t="s">
        <v>66</v>
      </c>
      <c r="F3071" t="s">
        <v>2364</v>
      </c>
      <c r="G3071" t="s">
        <v>2365</v>
      </c>
      <c r="H3071" t="s">
        <v>94</v>
      </c>
      <c r="I3071" t="s">
        <v>540</v>
      </c>
      <c r="J3071" t="s">
        <v>145</v>
      </c>
      <c r="K3071" t="s">
        <v>34</v>
      </c>
      <c r="L3071">
        <v>98198</v>
      </c>
      <c r="M3071" t="s">
        <v>35</v>
      </c>
      <c r="N3071" t="s">
        <v>105</v>
      </c>
      <c r="O3071" t="s">
        <v>5701</v>
      </c>
      <c r="P3071" t="s">
        <v>50</v>
      </c>
      <c r="Q3071" t="s">
        <v>416</v>
      </c>
      <c r="R3071" t="s">
        <v>5702</v>
      </c>
      <c r="S3071" s="5">
        <v>18.54</v>
      </c>
      <c r="T3071">
        <v>2</v>
      </c>
      <c r="U3071">
        <v>0</v>
      </c>
      <c r="V3071">
        <v>8.7137999999999991</v>
      </c>
      <c r="W3071">
        <v>0.69</v>
      </c>
      <c r="X3071" t="s">
        <v>64</v>
      </c>
      <c r="Y3071" t="s">
        <v>6996</v>
      </c>
      <c r="Z3071">
        <v>2012</v>
      </c>
      <c r="AA3071" s="6">
        <f>(Orders[[#This Row],[Sales]]*Orders[[#This Row],[Quantity]])-Orders[[#This Row],[Discount]]</f>
        <v>37.08</v>
      </c>
    </row>
    <row r="3072" spans="1:27" ht="16.5" x14ac:dyDescent="0.3">
      <c r="A3072">
        <v>36738</v>
      </c>
      <c r="B3072" t="s">
        <v>7994</v>
      </c>
      <c r="C3072" s="1">
        <v>41892</v>
      </c>
      <c r="D3072" s="1">
        <v>41896</v>
      </c>
      <c r="E3072" t="s">
        <v>66</v>
      </c>
      <c r="F3072" t="s">
        <v>2867</v>
      </c>
      <c r="G3072" t="s">
        <v>2868</v>
      </c>
      <c r="H3072" t="s">
        <v>31</v>
      </c>
      <c r="I3072" t="s">
        <v>2538</v>
      </c>
      <c r="J3072" t="s">
        <v>396</v>
      </c>
      <c r="K3072" t="s">
        <v>34</v>
      </c>
      <c r="L3072">
        <v>85301</v>
      </c>
      <c r="M3072" t="s">
        <v>35</v>
      </c>
      <c r="N3072" t="s">
        <v>105</v>
      </c>
      <c r="O3072" t="s">
        <v>7995</v>
      </c>
      <c r="P3072" t="s">
        <v>50</v>
      </c>
      <c r="Q3072" t="s">
        <v>416</v>
      </c>
      <c r="R3072" t="s">
        <v>7996</v>
      </c>
      <c r="S3072" s="5">
        <v>6.3680000000000003</v>
      </c>
      <c r="T3072">
        <v>2</v>
      </c>
      <c r="U3072">
        <v>0.2</v>
      </c>
      <c r="V3072">
        <v>2.3879999999999999</v>
      </c>
      <c r="W3072">
        <v>0.69</v>
      </c>
      <c r="X3072" t="s">
        <v>64</v>
      </c>
      <c r="Y3072" t="s">
        <v>6996</v>
      </c>
      <c r="Z3072">
        <v>2014</v>
      </c>
      <c r="AA3072" s="6">
        <f>(Orders[[#This Row],[Sales]]*Orders[[#This Row],[Quantity]])-Orders[[#This Row],[Discount]]</f>
        <v>12.536000000000001</v>
      </c>
    </row>
    <row r="3073" spans="1:27" ht="16.5" x14ac:dyDescent="0.3">
      <c r="A3073">
        <v>40745</v>
      </c>
      <c r="B3073" t="s">
        <v>7997</v>
      </c>
      <c r="C3073" s="1">
        <v>41535</v>
      </c>
      <c r="D3073" s="1">
        <v>41541</v>
      </c>
      <c r="E3073" t="s">
        <v>66</v>
      </c>
      <c r="F3073" t="s">
        <v>528</v>
      </c>
      <c r="G3073" t="s">
        <v>529</v>
      </c>
      <c r="H3073" t="s">
        <v>94</v>
      </c>
      <c r="I3073" t="s">
        <v>6488</v>
      </c>
      <c r="J3073" t="s">
        <v>145</v>
      </c>
      <c r="K3073" t="s">
        <v>34</v>
      </c>
      <c r="L3073">
        <v>98052</v>
      </c>
      <c r="M3073" t="s">
        <v>35</v>
      </c>
      <c r="N3073" t="s">
        <v>105</v>
      </c>
      <c r="O3073" t="s">
        <v>4942</v>
      </c>
      <c r="P3073" t="s">
        <v>50</v>
      </c>
      <c r="Q3073" t="s">
        <v>773</v>
      </c>
      <c r="R3073" t="s">
        <v>4943</v>
      </c>
      <c r="S3073" s="5">
        <v>12.32</v>
      </c>
      <c r="T3073">
        <v>4</v>
      </c>
      <c r="U3073">
        <v>0</v>
      </c>
      <c r="V3073">
        <v>5.9135999999999997</v>
      </c>
      <c r="W3073">
        <v>0.69</v>
      </c>
      <c r="X3073" t="s">
        <v>64</v>
      </c>
      <c r="Y3073" t="s">
        <v>6996</v>
      </c>
      <c r="Z3073">
        <v>2013</v>
      </c>
      <c r="AA3073" s="6">
        <f>(Orders[[#This Row],[Sales]]*Orders[[#This Row],[Quantity]])-Orders[[#This Row],[Discount]]</f>
        <v>49.28</v>
      </c>
    </row>
    <row r="3074" spans="1:27" ht="16.5" x14ac:dyDescent="0.3">
      <c r="A3074">
        <v>39871</v>
      </c>
      <c r="B3074" t="s">
        <v>7998</v>
      </c>
      <c r="C3074" s="1">
        <v>40805</v>
      </c>
      <c r="D3074" s="1">
        <v>40805</v>
      </c>
      <c r="E3074" t="s">
        <v>303</v>
      </c>
      <c r="F3074" t="s">
        <v>2671</v>
      </c>
      <c r="G3074" t="s">
        <v>2672</v>
      </c>
      <c r="H3074" t="s">
        <v>94</v>
      </c>
      <c r="I3074" t="s">
        <v>103</v>
      </c>
      <c r="J3074" t="s">
        <v>104</v>
      </c>
      <c r="K3074" t="s">
        <v>34</v>
      </c>
      <c r="L3074">
        <v>94110</v>
      </c>
      <c r="M3074" t="s">
        <v>35</v>
      </c>
      <c r="N3074" t="s">
        <v>105</v>
      </c>
      <c r="O3074" t="s">
        <v>1046</v>
      </c>
      <c r="P3074" t="s">
        <v>50</v>
      </c>
      <c r="Q3074" t="s">
        <v>938</v>
      </c>
      <c r="R3074" t="s">
        <v>1047</v>
      </c>
      <c r="S3074" s="5">
        <v>5.67</v>
      </c>
      <c r="T3074">
        <v>3</v>
      </c>
      <c r="U3074">
        <v>0</v>
      </c>
      <c r="V3074">
        <v>0.1134000000000002</v>
      </c>
      <c r="W3074">
        <v>0.67</v>
      </c>
      <c r="X3074" t="s">
        <v>53</v>
      </c>
      <c r="Y3074" t="s">
        <v>6996</v>
      </c>
      <c r="Z3074">
        <v>2011</v>
      </c>
      <c r="AA3074" s="6">
        <f>(Orders[[#This Row],[Sales]]*Orders[[#This Row],[Quantity]])-Orders[[#This Row],[Discount]]</f>
        <v>17.009999999999998</v>
      </c>
    </row>
    <row r="3075" spans="1:27" ht="16.5" x14ac:dyDescent="0.3">
      <c r="A3075">
        <v>32828</v>
      </c>
      <c r="B3075" t="s">
        <v>7999</v>
      </c>
      <c r="C3075" s="1">
        <v>41883</v>
      </c>
      <c r="D3075" s="1">
        <v>41888</v>
      </c>
      <c r="E3075" t="s">
        <v>66</v>
      </c>
      <c r="F3075" t="s">
        <v>907</v>
      </c>
      <c r="G3075" t="s">
        <v>908</v>
      </c>
      <c r="H3075" t="s">
        <v>31</v>
      </c>
      <c r="I3075" t="s">
        <v>6355</v>
      </c>
      <c r="J3075" t="s">
        <v>396</v>
      </c>
      <c r="K3075" t="s">
        <v>34</v>
      </c>
      <c r="L3075">
        <v>85281</v>
      </c>
      <c r="M3075" t="s">
        <v>35</v>
      </c>
      <c r="N3075" t="s">
        <v>105</v>
      </c>
      <c r="O3075" t="s">
        <v>2444</v>
      </c>
      <c r="P3075" t="s">
        <v>50</v>
      </c>
      <c r="Q3075" t="s">
        <v>112</v>
      </c>
      <c r="R3075" t="s">
        <v>2445</v>
      </c>
      <c r="S3075" s="5">
        <v>10.744</v>
      </c>
      <c r="T3075">
        <v>1</v>
      </c>
      <c r="U3075">
        <v>0.2</v>
      </c>
      <c r="V3075">
        <v>0.80579999999999963</v>
      </c>
      <c r="W3075">
        <v>0.66</v>
      </c>
      <c r="X3075" t="s">
        <v>64</v>
      </c>
      <c r="Y3075" t="s">
        <v>6996</v>
      </c>
      <c r="Z3075">
        <v>2014</v>
      </c>
      <c r="AA3075" s="6">
        <f>(Orders[[#This Row],[Sales]]*Orders[[#This Row],[Quantity]])-Orders[[#This Row],[Discount]]</f>
        <v>10.544</v>
      </c>
    </row>
    <row r="3076" spans="1:27" ht="16.5" x14ac:dyDescent="0.3">
      <c r="A3076">
        <v>36601</v>
      </c>
      <c r="B3076" t="s">
        <v>8000</v>
      </c>
      <c r="C3076" s="1">
        <v>40807</v>
      </c>
      <c r="D3076" s="1">
        <v>40809</v>
      </c>
      <c r="E3076" t="s">
        <v>55</v>
      </c>
      <c r="F3076" t="s">
        <v>589</v>
      </c>
      <c r="G3076" t="s">
        <v>590</v>
      </c>
      <c r="H3076" t="s">
        <v>94</v>
      </c>
      <c r="I3076" t="s">
        <v>7810</v>
      </c>
      <c r="J3076" t="s">
        <v>171</v>
      </c>
      <c r="K3076" t="s">
        <v>34</v>
      </c>
      <c r="L3076">
        <v>75043</v>
      </c>
      <c r="M3076" t="s">
        <v>35</v>
      </c>
      <c r="N3076" t="s">
        <v>48</v>
      </c>
      <c r="O3076" t="s">
        <v>5608</v>
      </c>
      <c r="P3076" t="s">
        <v>38</v>
      </c>
      <c r="Q3076" t="s">
        <v>270</v>
      </c>
      <c r="R3076" t="s">
        <v>5609</v>
      </c>
      <c r="S3076" s="5">
        <v>8.5440000000000005</v>
      </c>
      <c r="T3076">
        <v>2</v>
      </c>
      <c r="U3076">
        <v>0.6</v>
      </c>
      <c r="V3076">
        <v>-7.4759999999999991</v>
      </c>
      <c r="W3076">
        <v>0.65</v>
      </c>
      <c r="X3076" t="s">
        <v>64</v>
      </c>
      <c r="Y3076" t="s">
        <v>6996</v>
      </c>
      <c r="Z3076">
        <v>2011</v>
      </c>
      <c r="AA3076" s="6">
        <f>(Orders[[#This Row],[Sales]]*Orders[[#This Row],[Quantity]])-Orders[[#This Row],[Discount]]</f>
        <v>16.488</v>
      </c>
    </row>
    <row r="3077" spans="1:27" ht="16.5" x14ac:dyDescent="0.3">
      <c r="A3077">
        <v>33456</v>
      </c>
      <c r="B3077" t="s">
        <v>8001</v>
      </c>
      <c r="C3077" s="1">
        <v>41521</v>
      </c>
      <c r="D3077" s="1">
        <v>41527</v>
      </c>
      <c r="E3077" t="s">
        <v>66</v>
      </c>
      <c r="F3077" t="s">
        <v>3410</v>
      </c>
      <c r="G3077" t="s">
        <v>3411</v>
      </c>
      <c r="H3077" t="s">
        <v>31</v>
      </c>
      <c r="I3077" t="s">
        <v>661</v>
      </c>
      <c r="J3077" t="s">
        <v>118</v>
      </c>
      <c r="K3077" t="s">
        <v>34</v>
      </c>
      <c r="L3077">
        <v>60610</v>
      </c>
      <c r="M3077" t="s">
        <v>35</v>
      </c>
      <c r="N3077" t="s">
        <v>48</v>
      </c>
      <c r="O3077" t="s">
        <v>1521</v>
      </c>
      <c r="P3077" t="s">
        <v>50</v>
      </c>
      <c r="Q3077" t="s">
        <v>51</v>
      </c>
      <c r="R3077" t="s">
        <v>1522</v>
      </c>
      <c r="S3077" s="5">
        <v>8.8079999999999981</v>
      </c>
      <c r="T3077">
        <v>3</v>
      </c>
      <c r="U3077">
        <v>0.8</v>
      </c>
      <c r="V3077">
        <v>-14.973599999999999</v>
      </c>
      <c r="W3077">
        <v>0.64</v>
      </c>
      <c r="X3077" t="s">
        <v>64</v>
      </c>
      <c r="Y3077" t="s">
        <v>6996</v>
      </c>
      <c r="Z3077">
        <v>2013</v>
      </c>
      <c r="AA3077" s="6">
        <f>(Orders[[#This Row],[Sales]]*Orders[[#This Row],[Quantity]])-Orders[[#This Row],[Discount]]</f>
        <v>25.623999999999992</v>
      </c>
    </row>
    <row r="3078" spans="1:27" ht="16.5" x14ac:dyDescent="0.3">
      <c r="A3078">
        <v>36792</v>
      </c>
      <c r="B3078" t="s">
        <v>8002</v>
      </c>
      <c r="C3078" s="1">
        <v>41156</v>
      </c>
      <c r="D3078" s="1">
        <v>41160</v>
      </c>
      <c r="E3078" t="s">
        <v>66</v>
      </c>
      <c r="F3078" t="s">
        <v>6758</v>
      </c>
      <c r="G3078" t="s">
        <v>6759</v>
      </c>
      <c r="H3078" t="s">
        <v>58</v>
      </c>
      <c r="I3078" t="s">
        <v>85</v>
      </c>
      <c r="J3078" t="s">
        <v>86</v>
      </c>
      <c r="K3078" t="s">
        <v>34</v>
      </c>
      <c r="L3078">
        <v>19140</v>
      </c>
      <c r="M3078" t="s">
        <v>35</v>
      </c>
      <c r="N3078" t="s">
        <v>87</v>
      </c>
      <c r="O3078" t="s">
        <v>4736</v>
      </c>
      <c r="P3078" t="s">
        <v>50</v>
      </c>
      <c r="Q3078" t="s">
        <v>51</v>
      </c>
      <c r="R3078" t="s">
        <v>4737</v>
      </c>
      <c r="S3078" s="5">
        <v>7.6560000000000006</v>
      </c>
      <c r="T3078">
        <v>4</v>
      </c>
      <c r="U3078">
        <v>0.7</v>
      </c>
      <c r="V3078">
        <v>-6.1247999999999987</v>
      </c>
      <c r="W3078">
        <v>0.64</v>
      </c>
      <c r="X3078" t="s">
        <v>64</v>
      </c>
      <c r="Y3078" t="s">
        <v>6996</v>
      </c>
      <c r="Z3078">
        <v>2012</v>
      </c>
      <c r="AA3078" s="6">
        <f>(Orders[[#This Row],[Sales]]*Orders[[#This Row],[Quantity]])-Orders[[#This Row],[Discount]]</f>
        <v>29.924000000000003</v>
      </c>
    </row>
    <row r="3079" spans="1:27" ht="16.5" x14ac:dyDescent="0.3">
      <c r="A3079">
        <v>35486</v>
      </c>
      <c r="B3079" t="s">
        <v>8003</v>
      </c>
      <c r="C3079" s="1">
        <v>41544</v>
      </c>
      <c r="D3079" s="1">
        <v>41549</v>
      </c>
      <c r="E3079" t="s">
        <v>28</v>
      </c>
      <c r="F3079" t="s">
        <v>4050</v>
      </c>
      <c r="G3079" t="s">
        <v>4051</v>
      </c>
      <c r="H3079" t="s">
        <v>58</v>
      </c>
      <c r="I3079" t="s">
        <v>8004</v>
      </c>
      <c r="J3079" t="s">
        <v>541</v>
      </c>
      <c r="K3079" t="s">
        <v>34</v>
      </c>
      <c r="L3079">
        <v>52240</v>
      </c>
      <c r="M3079" t="s">
        <v>35</v>
      </c>
      <c r="N3079" t="s">
        <v>48</v>
      </c>
      <c r="O3079" t="s">
        <v>2903</v>
      </c>
      <c r="P3079" t="s">
        <v>50</v>
      </c>
      <c r="Q3079" t="s">
        <v>416</v>
      </c>
      <c r="R3079" t="s">
        <v>2904</v>
      </c>
      <c r="S3079" s="5">
        <v>9.99</v>
      </c>
      <c r="T3079">
        <v>1</v>
      </c>
      <c r="U3079">
        <v>0</v>
      </c>
      <c r="V3079">
        <v>4.4954999999999998</v>
      </c>
      <c r="W3079">
        <v>0.63</v>
      </c>
      <c r="X3079" t="s">
        <v>64</v>
      </c>
      <c r="Y3079" t="s">
        <v>6996</v>
      </c>
      <c r="Z3079">
        <v>2013</v>
      </c>
      <c r="AA3079" s="6">
        <f>(Orders[[#This Row],[Sales]]*Orders[[#This Row],[Quantity]])-Orders[[#This Row],[Discount]]</f>
        <v>9.99</v>
      </c>
    </row>
    <row r="3080" spans="1:27" ht="16.5" x14ac:dyDescent="0.3">
      <c r="A3080">
        <v>35810</v>
      </c>
      <c r="B3080" t="s">
        <v>8005</v>
      </c>
      <c r="C3080" s="1">
        <v>41524</v>
      </c>
      <c r="D3080" s="1">
        <v>41526</v>
      </c>
      <c r="E3080" t="s">
        <v>55</v>
      </c>
      <c r="F3080" t="s">
        <v>3024</v>
      </c>
      <c r="G3080" t="s">
        <v>3025</v>
      </c>
      <c r="H3080" t="s">
        <v>31</v>
      </c>
      <c r="I3080" t="s">
        <v>869</v>
      </c>
      <c r="J3080" t="s">
        <v>171</v>
      </c>
      <c r="K3080" t="s">
        <v>34</v>
      </c>
      <c r="L3080">
        <v>77070</v>
      </c>
      <c r="M3080" t="s">
        <v>35</v>
      </c>
      <c r="N3080" t="s">
        <v>48</v>
      </c>
      <c r="O3080" t="s">
        <v>7617</v>
      </c>
      <c r="P3080" t="s">
        <v>50</v>
      </c>
      <c r="Q3080" t="s">
        <v>112</v>
      </c>
      <c r="R3080" t="s">
        <v>7618</v>
      </c>
      <c r="S3080" s="5">
        <v>10.784000000000001</v>
      </c>
      <c r="T3080">
        <v>1</v>
      </c>
      <c r="U3080">
        <v>0.2</v>
      </c>
      <c r="V3080">
        <v>0.8087999999999993</v>
      </c>
      <c r="W3080">
        <v>0.63</v>
      </c>
      <c r="X3080" t="s">
        <v>53</v>
      </c>
      <c r="Y3080" t="s">
        <v>6996</v>
      </c>
      <c r="Z3080">
        <v>2013</v>
      </c>
      <c r="AA3080" s="6">
        <f>(Orders[[#This Row],[Sales]]*Orders[[#This Row],[Quantity]])-Orders[[#This Row],[Discount]]</f>
        <v>10.584000000000001</v>
      </c>
    </row>
    <row r="3081" spans="1:27" ht="16.5" x14ac:dyDescent="0.3">
      <c r="A3081">
        <v>36620</v>
      </c>
      <c r="B3081" t="s">
        <v>8006</v>
      </c>
      <c r="C3081" s="1">
        <v>41901</v>
      </c>
      <c r="D3081" s="1">
        <v>41906</v>
      </c>
      <c r="E3081" t="s">
        <v>28</v>
      </c>
      <c r="F3081" t="s">
        <v>326</v>
      </c>
      <c r="G3081" t="s">
        <v>327</v>
      </c>
      <c r="H3081" t="s">
        <v>31</v>
      </c>
      <c r="I3081" t="s">
        <v>8007</v>
      </c>
      <c r="J3081" t="s">
        <v>1189</v>
      </c>
      <c r="K3081" t="s">
        <v>34</v>
      </c>
      <c r="L3081">
        <v>68801</v>
      </c>
      <c r="M3081" t="s">
        <v>35</v>
      </c>
      <c r="N3081" t="s">
        <v>48</v>
      </c>
      <c r="O3081" t="s">
        <v>7749</v>
      </c>
      <c r="P3081" t="s">
        <v>50</v>
      </c>
      <c r="Q3081" t="s">
        <v>416</v>
      </c>
      <c r="R3081" t="s">
        <v>7750</v>
      </c>
      <c r="S3081" s="5">
        <v>15.96</v>
      </c>
      <c r="T3081">
        <v>2</v>
      </c>
      <c r="U3081">
        <v>0</v>
      </c>
      <c r="V3081">
        <v>7.98</v>
      </c>
      <c r="W3081">
        <v>0.63</v>
      </c>
      <c r="X3081" t="s">
        <v>64</v>
      </c>
      <c r="Y3081" t="s">
        <v>6996</v>
      </c>
      <c r="Z3081">
        <v>2014</v>
      </c>
      <c r="AA3081" s="6">
        <f>(Orders[[#This Row],[Sales]]*Orders[[#This Row],[Quantity]])-Orders[[#This Row],[Discount]]</f>
        <v>31.92</v>
      </c>
    </row>
    <row r="3082" spans="1:27" ht="16.5" x14ac:dyDescent="0.3">
      <c r="A3082">
        <v>40252</v>
      </c>
      <c r="B3082" t="s">
        <v>8008</v>
      </c>
      <c r="C3082" s="1">
        <v>40806</v>
      </c>
      <c r="D3082" s="1">
        <v>40810</v>
      </c>
      <c r="E3082" t="s">
        <v>66</v>
      </c>
      <c r="F3082" t="s">
        <v>670</v>
      </c>
      <c r="G3082" t="s">
        <v>671</v>
      </c>
      <c r="H3082" t="s">
        <v>58</v>
      </c>
      <c r="I3082" t="s">
        <v>157</v>
      </c>
      <c r="J3082" t="s">
        <v>104</v>
      </c>
      <c r="K3082" t="s">
        <v>34</v>
      </c>
      <c r="L3082">
        <v>92024</v>
      </c>
      <c r="M3082" t="s">
        <v>35</v>
      </c>
      <c r="N3082" t="s">
        <v>105</v>
      </c>
      <c r="O3082" t="s">
        <v>2969</v>
      </c>
      <c r="P3082" t="s">
        <v>50</v>
      </c>
      <c r="Q3082" t="s">
        <v>416</v>
      </c>
      <c r="R3082" t="s">
        <v>2970</v>
      </c>
      <c r="S3082" s="5">
        <v>8.56</v>
      </c>
      <c r="T3082">
        <v>2</v>
      </c>
      <c r="U3082">
        <v>0</v>
      </c>
      <c r="V3082">
        <v>3.851999999999999</v>
      </c>
      <c r="W3082">
        <v>0.63</v>
      </c>
      <c r="X3082" t="s">
        <v>64</v>
      </c>
      <c r="Y3082" t="s">
        <v>6996</v>
      </c>
      <c r="Z3082">
        <v>2011</v>
      </c>
      <c r="AA3082" s="6">
        <f>(Orders[[#This Row],[Sales]]*Orders[[#This Row],[Quantity]])-Orders[[#This Row],[Discount]]</f>
        <v>17.12</v>
      </c>
    </row>
    <row r="3083" spans="1:27" ht="16.5" x14ac:dyDescent="0.3">
      <c r="A3083">
        <v>36978</v>
      </c>
      <c r="B3083" t="s">
        <v>8009</v>
      </c>
      <c r="C3083" s="1">
        <v>41542</v>
      </c>
      <c r="D3083" s="1">
        <v>41548</v>
      </c>
      <c r="E3083" t="s">
        <v>66</v>
      </c>
      <c r="F3083" t="s">
        <v>3117</v>
      </c>
      <c r="G3083" t="s">
        <v>3118</v>
      </c>
      <c r="H3083" t="s">
        <v>31</v>
      </c>
      <c r="I3083" t="s">
        <v>262</v>
      </c>
      <c r="J3083" t="s">
        <v>263</v>
      </c>
      <c r="K3083" t="s">
        <v>34</v>
      </c>
      <c r="L3083">
        <v>74012</v>
      </c>
      <c r="M3083" t="s">
        <v>35</v>
      </c>
      <c r="N3083" t="s">
        <v>48</v>
      </c>
      <c r="O3083" t="s">
        <v>8010</v>
      </c>
      <c r="P3083" t="s">
        <v>50</v>
      </c>
      <c r="Q3083" t="s">
        <v>416</v>
      </c>
      <c r="R3083" t="s">
        <v>8011</v>
      </c>
      <c r="S3083" s="5">
        <v>6.48</v>
      </c>
      <c r="T3083">
        <v>1</v>
      </c>
      <c r="U3083">
        <v>0</v>
      </c>
      <c r="V3083">
        <v>3.1103999999999998</v>
      </c>
      <c r="W3083">
        <v>0.62</v>
      </c>
      <c r="X3083" t="s">
        <v>64</v>
      </c>
      <c r="Y3083" t="s">
        <v>6996</v>
      </c>
      <c r="Z3083">
        <v>2013</v>
      </c>
      <c r="AA3083" s="6">
        <f>(Orders[[#This Row],[Sales]]*Orders[[#This Row],[Quantity]])-Orders[[#This Row],[Discount]]</f>
        <v>6.48</v>
      </c>
    </row>
    <row r="3084" spans="1:27" ht="16.5" x14ac:dyDescent="0.3">
      <c r="A3084">
        <v>34580</v>
      </c>
      <c r="B3084" t="s">
        <v>8012</v>
      </c>
      <c r="C3084" s="1">
        <v>40816</v>
      </c>
      <c r="D3084" s="1">
        <v>40822</v>
      </c>
      <c r="E3084" t="s">
        <v>66</v>
      </c>
      <c r="F3084" t="s">
        <v>2536</v>
      </c>
      <c r="G3084" t="s">
        <v>2537</v>
      </c>
      <c r="H3084" t="s">
        <v>58</v>
      </c>
      <c r="I3084" t="s">
        <v>232</v>
      </c>
      <c r="J3084" t="s">
        <v>233</v>
      </c>
      <c r="K3084" t="s">
        <v>34</v>
      </c>
      <c r="L3084">
        <v>10035</v>
      </c>
      <c r="M3084" t="s">
        <v>35</v>
      </c>
      <c r="N3084" t="s">
        <v>87</v>
      </c>
      <c r="O3084" t="s">
        <v>2775</v>
      </c>
      <c r="P3084" t="s">
        <v>38</v>
      </c>
      <c r="Q3084" t="s">
        <v>270</v>
      </c>
      <c r="R3084" t="s">
        <v>2776</v>
      </c>
      <c r="S3084" s="5">
        <v>15.24</v>
      </c>
      <c r="T3084">
        <v>3</v>
      </c>
      <c r="U3084">
        <v>0</v>
      </c>
      <c r="V3084">
        <v>5.1816000000000004</v>
      </c>
      <c r="W3084">
        <v>0.61</v>
      </c>
      <c r="X3084" t="s">
        <v>64</v>
      </c>
      <c r="Y3084" t="s">
        <v>6996</v>
      </c>
      <c r="Z3084">
        <v>2011</v>
      </c>
      <c r="AA3084" s="6">
        <f>(Orders[[#This Row],[Sales]]*Orders[[#This Row],[Quantity]])-Orders[[#This Row],[Discount]]</f>
        <v>45.72</v>
      </c>
    </row>
    <row r="3085" spans="1:27" ht="16.5" x14ac:dyDescent="0.3">
      <c r="A3085">
        <v>32562</v>
      </c>
      <c r="B3085" t="s">
        <v>8013</v>
      </c>
      <c r="C3085" s="1">
        <v>41885</v>
      </c>
      <c r="D3085" s="1">
        <v>41890</v>
      </c>
      <c r="E3085" t="s">
        <v>66</v>
      </c>
      <c r="F3085" t="s">
        <v>5318</v>
      </c>
      <c r="G3085" t="s">
        <v>5319</v>
      </c>
      <c r="H3085" t="s">
        <v>31</v>
      </c>
      <c r="I3085" t="s">
        <v>103</v>
      </c>
      <c r="J3085" t="s">
        <v>104</v>
      </c>
      <c r="K3085" t="s">
        <v>34</v>
      </c>
      <c r="L3085">
        <v>94122</v>
      </c>
      <c r="M3085" t="s">
        <v>35</v>
      </c>
      <c r="N3085" t="s">
        <v>105</v>
      </c>
      <c r="O3085" t="s">
        <v>8014</v>
      </c>
      <c r="P3085" t="s">
        <v>50</v>
      </c>
      <c r="Q3085" t="s">
        <v>788</v>
      </c>
      <c r="R3085" t="s">
        <v>8015</v>
      </c>
      <c r="S3085" s="5">
        <v>6.57</v>
      </c>
      <c r="T3085">
        <v>3</v>
      </c>
      <c r="U3085">
        <v>0</v>
      </c>
      <c r="V3085">
        <v>1.7739</v>
      </c>
      <c r="W3085">
        <v>0.6</v>
      </c>
      <c r="X3085" t="s">
        <v>53</v>
      </c>
      <c r="Y3085" t="s">
        <v>6996</v>
      </c>
      <c r="Z3085">
        <v>2014</v>
      </c>
      <c r="AA3085" s="6">
        <f>(Orders[[#This Row],[Sales]]*Orders[[#This Row],[Quantity]])-Orders[[#This Row],[Discount]]</f>
        <v>19.71</v>
      </c>
    </row>
    <row r="3086" spans="1:27" ht="16.5" x14ac:dyDescent="0.3">
      <c r="A3086">
        <v>35554</v>
      </c>
      <c r="B3086" t="s">
        <v>8016</v>
      </c>
      <c r="C3086" s="1">
        <v>41156</v>
      </c>
      <c r="D3086" s="1">
        <v>41161</v>
      </c>
      <c r="E3086" t="s">
        <v>66</v>
      </c>
      <c r="F3086" t="s">
        <v>647</v>
      </c>
      <c r="G3086" t="s">
        <v>648</v>
      </c>
      <c r="H3086" t="s">
        <v>58</v>
      </c>
      <c r="I3086" t="s">
        <v>1627</v>
      </c>
      <c r="J3086" t="s">
        <v>728</v>
      </c>
      <c r="K3086" t="s">
        <v>34</v>
      </c>
      <c r="L3086">
        <v>97504</v>
      </c>
      <c r="M3086" t="s">
        <v>35</v>
      </c>
      <c r="N3086" t="s">
        <v>105</v>
      </c>
      <c r="O3086" t="s">
        <v>4719</v>
      </c>
      <c r="P3086" t="s">
        <v>50</v>
      </c>
      <c r="Q3086" t="s">
        <v>51</v>
      </c>
      <c r="R3086" t="s">
        <v>4720</v>
      </c>
      <c r="S3086" s="5">
        <v>9.7620000000000005</v>
      </c>
      <c r="T3086">
        <v>2</v>
      </c>
      <c r="U3086">
        <v>0.7</v>
      </c>
      <c r="V3086">
        <v>-6.833400000000001</v>
      </c>
      <c r="W3086">
        <v>0.6</v>
      </c>
      <c r="X3086" t="s">
        <v>64</v>
      </c>
      <c r="Y3086" t="s">
        <v>6996</v>
      </c>
      <c r="Z3086">
        <v>2012</v>
      </c>
      <c r="AA3086" s="6">
        <f>(Orders[[#This Row],[Sales]]*Orders[[#This Row],[Quantity]])-Orders[[#This Row],[Discount]]</f>
        <v>18.824000000000002</v>
      </c>
    </row>
    <row r="3087" spans="1:27" ht="16.5" x14ac:dyDescent="0.3">
      <c r="A3087">
        <v>39618</v>
      </c>
      <c r="B3087" t="s">
        <v>8017</v>
      </c>
      <c r="C3087" s="1">
        <v>41544</v>
      </c>
      <c r="D3087" s="1">
        <v>41549</v>
      </c>
      <c r="E3087" t="s">
        <v>66</v>
      </c>
      <c r="F3087" t="s">
        <v>1491</v>
      </c>
      <c r="G3087" t="s">
        <v>1492</v>
      </c>
      <c r="H3087" t="s">
        <v>31</v>
      </c>
      <c r="I3087" t="s">
        <v>869</v>
      </c>
      <c r="J3087" t="s">
        <v>171</v>
      </c>
      <c r="K3087" t="s">
        <v>34</v>
      </c>
      <c r="L3087">
        <v>77095</v>
      </c>
      <c r="M3087" t="s">
        <v>35</v>
      </c>
      <c r="N3087" t="s">
        <v>48</v>
      </c>
      <c r="O3087" t="s">
        <v>767</v>
      </c>
      <c r="P3087" t="s">
        <v>50</v>
      </c>
      <c r="Q3087" t="s">
        <v>51</v>
      </c>
      <c r="R3087" t="s">
        <v>8018</v>
      </c>
      <c r="S3087" s="5">
        <v>15.624000000000001</v>
      </c>
      <c r="T3087">
        <v>2</v>
      </c>
      <c r="U3087">
        <v>0.8</v>
      </c>
      <c r="V3087">
        <v>-24.998400000000011</v>
      </c>
      <c r="W3087">
        <v>0.59</v>
      </c>
      <c r="X3087" t="s">
        <v>64</v>
      </c>
      <c r="Y3087" t="s">
        <v>6996</v>
      </c>
      <c r="Z3087">
        <v>2013</v>
      </c>
      <c r="AA3087" s="6">
        <f>(Orders[[#This Row],[Sales]]*Orders[[#This Row],[Quantity]])-Orders[[#This Row],[Discount]]</f>
        <v>30.448</v>
      </c>
    </row>
    <row r="3088" spans="1:27" ht="16.5" x14ac:dyDescent="0.3">
      <c r="A3088">
        <v>34864</v>
      </c>
      <c r="B3088" t="s">
        <v>8019</v>
      </c>
      <c r="C3088" s="1">
        <v>41527</v>
      </c>
      <c r="D3088" s="1">
        <v>41532</v>
      </c>
      <c r="E3088" t="s">
        <v>28</v>
      </c>
      <c r="F3088" t="s">
        <v>3132</v>
      </c>
      <c r="G3088" t="s">
        <v>3133</v>
      </c>
      <c r="H3088" t="s">
        <v>94</v>
      </c>
      <c r="I3088" t="s">
        <v>170</v>
      </c>
      <c r="J3088" t="s">
        <v>171</v>
      </c>
      <c r="K3088" t="s">
        <v>34</v>
      </c>
      <c r="L3088">
        <v>75220</v>
      </c>
      <c r="M3088" t="s">
        <v>35</v>
      </c>
      <c r="N3088" t="s">
        <v>48</v>
      </c>
      <c r="O3088" t="s">
        <v>2483</v>
      </c>
      <c r="P3088" t="s">
        <v>38</v>
      </c>
      <c r="Q3088" t="s">
        <v>270</v>
      </c>
      <c r="R3088" t="s">
        <v>2484</v>
      </c>
      <c r="S3088" s="5">
        <v>15.007999999999999</v>
      </c>
      <c r="T3088">
        <v>4</v>
      </c>
      <c r="U3088">
        <v>0.6</v>
      </c>
      <c r="V3088">
        <v>-12.006399999999999</v>
      </c>
      <c r="W3088">
        <v>0.57999999999999996</v>
      </c>
      <c r="X3088" t="s">
        <v>64</v>
      </c>
      <c r="Y3088" t="s">
        <v>6996</v>
      </c>
      <c r="Z3088">
        <v>2013</v>
      </c>
      <c r="AA3088" s="6">
        <f>(Orders[[#This Row],[Sales]]*Orders[[#This Row],[Quantity]])-Orders[[#This Row],[Discount]]</f>
        <v>59.431999999999995</v>
      </c>
    </row>
    <row r="3089" spans="1:27" ht="16.5" x14ac:dyDescent="0.3">
      <c r="A3089">
        <v>34883</v>
      </c>
      <c r="B3089" t="s">
        <v>8020</v>
      </c>
      <c r="C3089" s="1">
        <v>41886</v>
      </c>
      <c r="D3089" s="1">
        <v>41891</v>
      </c>
      <c r="E3089" t="s">
        <v>66</v>
      </c>
      <c r="F3089" t="s">
        <v>3338</v>
      </c>
      <c r="G3089" t="s">
        <v>3339</v>
      </c>
      <c r="H3089" t="s">
        <v>58</v>
      </c>
      <c r="I3089" t="s">
        <v>103</v>
      </c>
      <c r="J3089" t="s">
        <v>104</v>
      </c>
      <c r="K3089" t="s">
        <v>34</v>
      </c>
      <c r="L3089">
        <v>94122</v>
      </c>
      <c r="M3089" t="s">
        <v>35</v>
      </c>
      <c r="N3089" t="s">
        <v>105</v>
      </c>
      <c r="O3089" t="s">
        <v>1037</v>
      </c>
      <c r="P3089" t="s">
        <v>50</v>
      </c>
      <c r="Q3089" t="s">
        <v>788</v>
      </c>
      <c r="R3089" t="s">
        <v>1038</v>
      </c>
      <c r="S3089" s="5">
        <v>5.96</v>
      </c>
      <c r="T3089">
        <v>2</v>
      </c>
      <c r="U3089">
        <v>0</v>
      </c>
      <c r="V3089">
        <v>1.6688000000000001</v>
      </c>
      <c r="W3089">
        <v>0.56000000000000005</v>
      </c>
      <c r="X3089" t="s">
        <v>53</v>
      </c>
      <c r="Y3089" t="s">
        <v>6996</v>
      </c>
      <c r="Z3089">
        <v>2014</v>
      </c>
      <c r="AA3089" s="6">
        <f>(Orders[[#This Row],[Sales]]*Orders[[#This Row],[Quantity]])-Orders[[#This Row],[Discount]]</f>
        <v>11.92</v>
      </c>
    </row>
    <row r="3090" spans="1:27" ht="16.5" x14ac:dyDescent="0.3">
      <c r="A3090">
        <v>39059</v>
      </c>
      <c r="B3090" t="s">
        <v>8021</v>
      </c>
      <c r="C3090" s="1">
        <v>41909</v>
      </c>
      <c r="D3090" s="1">
        <v>41911</v>
      </c>
      <c r="E3090" t="s">
        <v>55</v>
      </c>
      <c r="F3090" t="s">
        <v>1878</v>
      </c>
      <c r="G3090" t="s">
        <v>1879</v>
      </c>
      <c r="H3090" t="s">
        <v>94</v>
      </c>
      <c r="I3090" t="s">
        <v>2486</v>
      </c>
      <c r="J3090" t="s">
        <v>728</v>
      </c>
      <c r="K3090" t="s">
        <v>34</v>
      </c>
      <c r="L3090">
        <v>97301</v>
      </c>
      <c r="M3090" t="s">
        <v>35</v>
      </c>
      <c r="N3090" t="s">
        <v>105</v>
      </c>
      <c r="O3090" t="s">
        <v>8022</v>
      </c>
      <c r="P3090" t="s">
        <v>50</v>
      </c>
      <c r="Q3090" t="s">
        <v>788</v>
      </c>
      <c r="R3090" t="s">
        <v>5597</v>
      </c>
      <c r="S3090" s="5">
        <v>2.2240000000000002</v>
      </c>
      <c r="T3090">
        <v>1</v>
      </c>
      <c r="U3090">
        <v>0.2</v>
      </c>
      <c r="V3090">
        <v>0.55599999999999994</v>
      </c>
      <c r="W3090">
        <v>0.56000000000000005</v>
      </c>
      <c r="X3090" t="s">
        <v>53</v>
      </c>
      <c r="Y3090" t="s">
        <v>6996</v>
      </c>
      <c r="Z3090">
        <v>2014</v>
      </c>
      <c r="AA3090" s="6">
        <f>(Orders[[#This Row],[Sales]]*Orders[[#This Row],[Quantity]])-Orders[[#This Row],[Discount]]</f>
        <v>2.024</v>
      </c>
    </row>
    <row r="3091" spans="1:27" ht="16.5" x14ac:dyDescent="0.3">
      <c r="A3091">
        <v>33775</v>
      </c>
      <c r="B3091" t="s">
        <v>8023</v>
      </c>
      <c r="C3091" s="1">
        <v>40799</v>
      </c>
      <c r="D3091" s="1">
        <v>40805</v>
      </c>
      <c r="E3091" t="s">
        <v>66</v>
      </c>
      <c r="F3091" t="s">
        <v>2241</v>
      </c>
      <c r="G3091" t="s">
        <v>2242</v>
      </c>
      <c r="H3091" t="s">
        <v>31</v>
      </c>
      <c r="I3091" t="s">
        <v>232</v>
      </c>
      <c r="J3091" t="s">
        <v>233</v>
      </c>
      <c r="K3091" t="s">
        <v>34</v>
      </c>
      <c r="L3091">
        <v>10011</v>
      </c>
      <c r="M3091" t="s">
        <v>35</v>
      </c>
      <c r="N3091" t="s">
        <v>87</v>
      </c>
      <c r="O3091" t="s">
        <v>4085</v>
      </c>
      <c r="P3091" t="s">
        <v>50</v>
      </c>
      <c r="Q3091" t="s">
        <v>788</v>
      </c>
      <c r="R3091" t="s">
        <v>4086</v>
      </c>
      <c r="S3091" s="5">
        <v>5.46</v>
      </c>
      <c r="T3091">
        <v>3</v>
      </c>
      <c r="U3091">
        <v>0</v>
      </c>
      <c r="V3091">
        <v>1.4742</v>
      </c>
      <c r="W3091">
        <v>0.54</v>
      </c>
      <c r="X3091" t="s">
        <v>64</v>
      </c>
      <c r="Y3091" t="s">
        <v>6996</v>
      </c>
      <c r="Z3091">
        <v>2011</v>
      </c>
      <c r="AA3091" s="6">
        <f>(Orders[[#This Row],[Sales]]*Orders[[#This Row],[Quantity]])-Orders[[#This Row],[Discount]]</f>
        <v>16.38</v>
      </c>
    </row>
    <row r="3092" spans="1:27" ht="16.5" x14ac:dyDescent="0.3">
      <c r="A3092">
        <v>40733</v>
      </c>
      <c r="B3092" t="s">
        <v>8024</v>
      </c>
      <c r="C3092" s="1">
        <v>41177</v>
      </c>
      <c r="D3092" s="1">
        <v>41177</v>
      </c>
      <c r="E3092" t="s">
        <v>303</v>
      </c>
      <c r="F3092" t="s">
        <v>2593</v>
      </c>
      <c r="G3092" t="s">
        <v>2594</v>
      </c>
      <c r="H3092" t="s">
        <v>31</v>
      </c>
      <c r="I3092" t="s">
        <v>85</v>
      </c>
      <c r="J3092" t="s">
        <v>86</v>
      </c>
      <c r="K3092" t="s">
        <v>34</v>
      </c>
      <c r="L3092">
        <v>19143</v>
      </c>
      <c r="M3092" t="s">
        <v>35</v>
      </c>
      <c r="N3092" t="s">
        <v>87</v>
      </c>
      <c r="O3092" t="s">
        <v>3841</v>
      </c>
      <c r="P3092" t="s">
        <v>50</v>
      </c>
      <c r="Q3092" t="s">
        <v>51</v>
      </c>
      <c r="R3092" t="s">
        <v>3842</v>
      </c>
      <c r="S3092" s="5">
        <v>2.9460000000000011</v>
      </c>
      <c r="T3092">
        <v>2</v>
      </c>
      <c r="U3092">
        <v>0.7</v>
      </c>
      <c r="V3092">
        <v>-2.0621999999999998</v>
      </c>
      <c r="W3092">
        <v>0.54</v>
      </c>
      <c r="X3092" t="s">
        <v>41</v>
      </c>
      <c r="Y3092" t="s">
        <v>6996</v>
      </c>
      <c r="Z3092">
        <v>2012</v>
      </c>
      <c r="AA3092" s="6">
        <f>(Orders[[#This Row],[Sales]]*Orders[[#This Row],[Quantity]])-Orders[[#This Row],[Discount]]</f>
        <v>5.1920000000000019</v>
      </c>
    </row>
    <row r="3093" spans="1:27" ht="16.5" x14ac:dyDescent="0.3">
      <c r="A3093">
        <v>39759</v>
      </c>
      <c r="B3093" t="s">
        <v>8025</v>
      </c>
      <c r="C3093" s="1">
        <v>41155</v>
      </c>
      <c r="D3093" s="1">
        <v>41159</v>
      </c>
      <c r="E3093" t="s">
        <v>28</v>
      </c>
      <c r="F3093" t="s">
        <v>506</v>
      </c>
      <c r="G3093" t="s">
        <v>507</v>
      </c>
      <c r="H3093" t="s">
        <v>31</v>
      </c>
      <c r="I3093" t="s">
        <v>6119</v>
      </c>
      <c r="J3093" t="s">
        <v>47</v>
      </c>
      <c r="K3093" t="s">
        <v>34</v>
      </c>
      <c r="L3093">
        <v>49423</v>
      </c>
      <c r="M3093" t="s">
        <v>35</v>
      </c>
      <c r="N3093" t="s">
        <v>48</v>
      </c>
      <c r="O3093" t="s">
        <v>2741</v>
      </c>
      <c r="P3093" t="s">
        <v>50</v>
      </c>
      <c r="Q3093" t="s">
        <v>773</v>
      </c>
      <c r="R3093" t="s">
        <v>2742</v>
      </c>
      <c r="S3093" s="5">
        <v>7.5</v>
      </c>
      <c r="T3093">
        <v>2</v>
      </c>
      <c r="U3093">
        <v>0</v>
      </c>
      <c r="V3093">
        <v>3.6</v>
      </c>
      <c r="W3093">
        <v>0.52</v>
      </c>
      <c r="X3093" t="s">
        <v>53</v>
      </c>
      <c r="Y3093" t="s">
        <v>6996</v>
      </c>
      <c r="Z3093">
        <v>2012</v>
      </c>
      <c r="AA3093" s="6">
        <f>(Orders[[#This Row],[Sales]]*Orders[[#This Row],[Quantity]])-Orders[[#This Row],[Discount]]</f>
        <v>15</v>
      </c>
    </row>
    <row r="3094" spans="1:27" ht="16.5" x14ac:dyDescent="0.3">
      <c r="A3094">
        <v>38271</v>
      </c>
      <c r="B3094" t="s">
        <v>8026</v>
      </c>
      <c r="C3094" s="1">
        <v>41898</v>
      </c>
      <c r="D3094" s="1">
        <v>41902</v>
      </c>
      <c r="E3094" t="s">
        <v>66</v>
      </c>
      <c r="F3094" t="s">
        <v>149</v>
      </c>
      <c r="G3094" t="s">
        <v>150</v>
      </c>
      <c r="H3094" t="s">
        <v>31</v>
      </c>
      <c r="I3094" t="s">
        <v>869</v>
      </c>
      <c r="J3094" t="s">
        <v>171</v>
      </c>
      <c r="K3094" t="s">
        <v>34</v>
      </c>
      <c r="L3094">
        <v>77095</v>
      </c>
      <c r="M3094" t="s">
        <v>35</v>
      </c>
      <c r="N3094" t="s">
        <v>48</v>
      </c>
      <c r="O3094" t="s">
        <v>3750</v>
      </c>
      <c r="P3094" t="s">
        <v>50</v>
      </c>
      <c r="Q3094" t="s">
        <v>788</v>
      </c>
      <c r="R3094" t="s">
        <v>3751</v>
      </c>
      <c r="S3094" s="5">
        <v>31.744</v>
      </c>
      <c r="T3094">
        <v>2</v>
      </c>
      <c r="U3094">
        <v>0.2</v>
      </c>
      <c r="V3094">
        <v>8.3328000000000024</v>
      </c>
      <c r="W3094">
        <v>0.51</v>
      </c>
      <c r="X3094" t="s">
        <v>64</v>
      </c>
      <c r="Y3094" t="s">
        <v>6996</v>
      </c>
      <c r="Z3094">
        <v>2014</v>
      </c>
      <c r="AA3094" s="6">
        <f>(Orders[[#This Row],[Sales]]*Orders[[#This Row],[Quantity]])-Orders[[#This Row],[Discount]]</f>
        <v>63.287999999999997</v>
      </c>
    </row>
    <row r="3095" spans="1:27" ht="16.5" x14ac:dyDescent="0.3">
      <c r="A3095">
        <v>38367</v>
      </c>
      <c r="B3095" t="s">
        <v>8027</v>
      </c>
      <c r="C3095" s="1">
        <v>41523</v>
      </c>
      <c r="D3095" s="1">
        <v>41528</v>
      </c>
      <c r="E3095" t="s">
        <v>28</v>
      </c>
      <c r="F3095" t="s">
        <v>1819</v>
      </c>
      <c r="G3095" t="s">
        <v>1820</v>
      </c>
      <c r="H3095" t="s">
        <v>94</v>
      </c>
      <c r="I3095" t="s">
        <v>661</v>
      </c>
      <c r="J3095" t="s">
        <v>118</v>
      </c>
      <c r="K3095" t="s">
        <v>34</v>
      </c>
      <c r="L3095">
        <v>60653</v>
      </c>
      <c r="M3095" t="s">
        <v>35</v>
      </c>
      <c r="N3095" t="s">
        <v>48</v>
      </c>
      <c r="O3095" t="s">
        <v>4886</v>
      </c>
      <c r="P3095" t="s">
        <v>50</v>
      </c>
      <c r="Q3095" t="s">
        <v>416</v>
      </c>
      <c r="R3095" t="s">
        <v>4887</v>
      </c>
      <c r="S3095" s="5">
        <v>9.2480000000000011</v>
      </c>
      <c r="T3095">
        <v>2</v>
      </c>
      <c r="U3095">
        <v>0.2</v>
      </c>
      <c r="V3095">
        <v>3.3523999999999998</v>
      </c>
      <c r="W3095">
        <v>0.5</v>
      </c>
      <c r="X3095" t="s">
        <v>53</v>
      </c>
      <c r="Y3095" t="s">
        <v>6996</v>
      </c>
      <c r="Z3095">
        <v>2013</v>
      </c>
      <c r="AA3095" s="6">
        <f>(Orders[[#This Row],[Sales]]*Orders[[#This Row],[Quantity]])-Orders[[#This Row],[Discount]]</f>
        <v>18.296000000000003</v>
      </c>
    </row>
    <row r="3096" spans="1:27" ht="16.5" x14ac:dyDescent="0.3">
      <c r="A3096">
        <v>38206</v>
      </c>
      <c r="B3096" t="s">
        <v>8028</v>
      </c>
      <c r="C3096" s="1">
        <v>40799</v>
      </c>
      <c r="D3096" s="1">
        <v>40804</v>
      </c>
      <c r="E3096" t="s">
        <v>28</v>
      </c>
      <c r="F3096" t="s">
        <v>5602</v>
      </c>
      <c r="G3096" t="s">
        <v>5603</v>
      </c>
      <c r="H3096" t="s">
        <v>31</v>
      </c>
      <c r="I3096" t="s">
        <v>69</v>
      </c>
      <c r="J3096" t="s">
        <v>250</v>
      </c>
      <c r="K3096" t="s">
        <v>34</v>
      </c>
      <c r="L3096">
        <v>43229</v>
      </c>
      <c r="M3096" t="s">
        <v>35</v>
      </c>
      <c r="N3096" t="s">
        <v>87</v>
      </c>
      <c r="O3096" t="s">
        <v>3042</v>
      </c>
      <c r="P3096" t="s">
        <v>50</v>
      </c>
      <c r="Q3096" t="s">
        <v>51</v>
      </c>
      <c r="R3096" t="s">
        <v>3043</v>
      </c>
      <c r="S3096" s="5">
        <v>2.5019999999999998</v>
      </c>
      <c r="T3096">
        <v>3</v>
      </c>
      <c r="U3096">
        <v>0.7</v>
      </c>
      <c r="V3096">
        <v>-2.0015999999999998</v>
      </c>
      <c r="W3096">
        <v>0.49</v>
      </c>
      <c r="X3096" t="s">
        <v>53</v>
      </c>
      <c r="Y3096" t="s">
        <v>6996</v>
      </c>
      <c r="Z3096">
        <v>2011</v>
      </c>
      <c r="AA3096" s="6">
        <f>(Orders[[#This Row],[Sales]]*Orders[[#This Row],[Quantity]])-Orders[[#This Row],[Discount]]</f>
        <v>6.8059999999999992</v>
      </c>
    </row>
    <row r="3097" spans="1:27" ht="16.5" x14ac:dyDescent="0.3">
      <c r="A3097">
        <v>34457</v>
      </c>
      <c r="B3097" t="s">
        <v>8029</v>
      </c>
      <c r="C3097" s="1">
        <v>40798</v>
      </c>
      <c r="D3097" s="1">
        <v>40802</v>
      </c>
      <c r="E3097" t="s">
        <v>28</v>
      </c>
      <c r="F3097" t="s">
        <v>6413</v>
      </c>
      <c r="G3097" t="s">
        <v>6414</v>
      </c>
      <c r="H3097" t="s">
        <v>31</v>
      </c>
      <c r="I3097" t="s">
        <v>869</v>
      </c>
      <c r="J3097" t="s">
        <v>171</v>
      </c>
      <c r="K3097" t="s">
        <v>34</v>
      </c>
      <c r="L3097">
        <v>77070</v>
      </c>
      <c r="M3097" t="s">
        <v>35</v>
      </c>
      <c r="N3097" t="s">
        <v>48</v>
      </c>
      <c r="O3097" t="s">
        <v>5743</v>
      </c>
      <c r="P3097" t="s">
        <v>50</v>
      </c>
      <c r="Q3097" t="s">
        <v>51</v>
      </c>
      <c r="R3097" t="s">
        <v>5744</v>
      </c>
      <c r="S3097" s="5">
        <v>5.1799999999999988</v>
      </c>
      <c r="T3097">
        <v>5</v>
      </c>
      <c r="U3097">
        <v>0.8</v>
      </c>
      <c r="V3097">
        <v>-8.0289999999999999</v>
      </c>
      <c r="W3097">
        <v>0.48</v>
      </c>
      <c r="X3097" t="s">
        <v>64</v>
      </c>
      <c r="Y3097" t="s">
        <v>6996</v>
      </c>
      <c r="Z3097">
        <v>2011</v>
      </c>
      <c r="AA3097" s="6">
        <f>(Orders[[#This Row],[Sales]]*Orders[[#This Row],[Quantity]])-Orders[[#This Row],[Discount]]</f>
        <v>25.099999999999994</v>
      </c>
    </row>
    <row r="3098" spans="1:27" ht="16.5" x14ac:dyDescent="0.3">
      <c r="A3098">
        <v>35261</v>
      </c>
      <c r="B3098" t="s">
        <v>8030</v>
      </c>
      <c r="C3098" s="1">
        <v>41540</v>
      </c>
      <c r="D3098" s="1">
        <v>41546</v>
      </c>
      <c r="E3098" t="s">
        <v>66</v>
      </c>
      <c r="F3098" t="s">
        <v>1099</v>
      </c>
      <c r="G3098" t="s">
        <v>1100</v>
      </c>
      <c r="H3098" t="s">
        <v>31</v>
      </c>
      <c r="I3098" t="s">
        <v>85</v>
      </c>
      <c r="J3098" t="s">
        <v>86</v>
      </c>
      <c r="K3098" t="s">
        <v>34</v>
      </c>
      <c r="L3098">
        <v>19140</v>
      </c>
      <c r="M3098" t="s">
        <v>35</v>
      </c>
      <c r="N3098" t="s">
        <v>87</v>
      </c>
      <c r="O3098" t="s">
        <v>8031</v>
      </c>
      <c r="P3098" t="s">
        <v>50</v>
      </c>
      <c r="Q3098" t="s">
        <v>788</v>
      </c>
      <c r="R3098" t="s">
        <v>8032</v>
      </c>
      <c r="S3098" s="5">
        <v>7.8719999999999999</v>
      </c>
      <c r="T3098">
        <v>3</v>
      </c>
      <c r="U3098">
        <v>0.2</v>
      </c>
      <c r="V3098">
        <v>0.88559999999999883</v>
      </c>
      <c r="W3098">
        <v>0.48</v>
      </c>
      <c r="X3098" t="s">
        <v>64</v>
      </c>
      <c r="Y3098" t="s">
        <v>6996</v>
      </c>
      <c r="Z3098">
        <v>2013</v>
      </c>
      <c r="AA3098" s="6">
        <f>(Orders[[#This Row],[Sales]]*Orders[[#This Row],[Quantity]])-Orders[[#This Row],[Discount]]</f>
        <v>23.416</v>
      </c>
    </row>
    <row r="3099" spans="1:27" ht="16.5" x14ac:dyDescent="0.3">
      <c r="A3099">
        <v>32858</v>
      </c>
      <c r="B3099" t="s">
        <v>8033</v>
      </c>
      <c r="C3099" s="1">
        <v>41888</v>
      </c>
      <c r="D3099" s="1">
        <v>41889</v>
      </c>
      <c r="E3099" t="s">
        <v>55</v>
      </c>
      <c r="F3099" t="s">
        <v>3200</v>
      </c>
      <c r="G3099" t="s">
        <v>3201</v>
      </c>
      <c r="H3099" t="s">
        <v>94</v>
      </c>
      <c r="I3099" t="s">
        <v>144</v>
      </c>
      <c r="J3099" t="s">
        <v>145</v>
      </c>
      <c r="K3099" t="s">
        <v>34</v>
      </c>
      <c r="L3099">
        <v>98115</v>
      </c>
      <c r="M3099" t="s">
        <v>35</v>
      </c>
      <c r="N3099" t="s">
        <v>105</v>
      </c>
      <c r="O3099" t="s">
        <v>2954</v>
      </c>
      <c r="P3099" t="s">
        <v>50</v>
      </c>
      <c r="Q3099" t="s">
        <v>788</v>
      </c>
      <c r="R3099" t="s">
        <v>2955</v>
      </c>
      <c r="S3099" s="5">
        <v>2.78</v>
      </c>
      <c r="T3099">
        <v>1</v>
      </c>
      <c r="U3099">
        <v>0</v>
      </c>
      <c r="V3099">
        <v>0.72279999999999989</v>
      </c>
      <c r="W3099">
        <v>0.47</v>
      </c>
      <c r="X3099" t="s">
        <v>53</v>
      </c>
      <c r="Y3099" t="s">
        <v>6996</v>
      </c>
      <c r="Z3099">
        <v>2014</v>
      </c>
      <c r="AA3099" s="6">
        <f>(Orders[[#This Row],[Sales]]*Orders[[#This Row],[Quantity]])-Orders[[#This Row],[Discount]]</f>
        <v>2.78</v>
      </c>
    </row>
    <row r="3100" spans="1:27" ht="16.5" x14ac:dyDescent="0.3">
      <c r="A3100">
        <v>40746</v>
      </c>
      <c r="B3100" t="s">
        <v>8034</v>
      </c>
      <c r="C3100" s="1">
        <v>40794</v>
      </c>
      <c r="D3100" s="1">
        <v>40799</v>
      </c>
      <c r="E3100" t="s">
        <v>66</v>
      </c>
      <c r="F3100" t="s">
        <v>393</v>
      </c>
      <c r="G3100" t="s">
        <v>394</v>
      </c>
      <c r="H3100" t="s">
        <v>31</v>
      </c>
      <c r="I3100" t="s">
        <v>103</v>
      </c>
      <c r="J3100" t="s">
        <v>104</v>
      </c>
      <c r="K3100" t="s">
        <v>34</v>
      </c>
      <c r="L3100">
        <v>94109</v>
      </c>
      <c r="M3100" t="s">
        <v>35</v>
      </c>
      <c r="N3100" t="s">
        <v>105</v>
      </c>
      <c r="O3100" t="s">
        <v>8035</v>
      </c>
      <c r="P3100" t="s">
        <v>50</v>
      </c>
      <c r="Q3100" t="s">
        <v>51</v>
      </c>
      <c r="R3100" t="s">
        <v>8036</v>
      </c>
      <c r="S3100" s="5">
        <v>8.6080000000000005</v>
      </c>
      <c r="T3100">
        <v>2</v>
      </c>
      <c r="U3100">
        <v>0.2</v>
      </c>
      <c r="V3100">
        <v>3.012799999999999</v>
      </c>
      <c r="W3100">
        <v>0.47</v>
      </c>
      <c r="X3100" t="s">
        <v>64</v>
      </c>
      <c r="Y3100" t="s">
        <v>6996</v>
      </c>
      <c r="Z3100">
        <v>2011</v>
      </c>
      <c r="AA3100" s="6">
        <f>(Orders[[#This Row],[Sales]]*Orders[[#This Row],[Quantity]])-Orders[[#This Row],[Discount]]</f>
        <v>17.016000000000002</v>
      </c>
    </row>
    <row r="3101" spans="1:27" ht="16.5" x14ac:dyDescent="0.3">
      <c r="A3101">
        <v>37405</v>
      </c>
      <c r="B3101" t="s">
        <v>8037</v>
      </c>
      <c r="C3101" s="1">
        <v>41529</v>
      </c>
      <c r="D3101" s="1">
        <v>41534</v>
      </c>
      <c r="E3101" t="s">
        <v>66</v>
      </c>
      <c r="F3101" t="s">
        <v>3528</v>
      </c>
      <c r="G3101" t="s">
        <v>3529</v>
      </c>
      <c r="H3101" t="s">
        <v>31</v>
      </c>
      <c r="I3101" t="s">
        <v>661</v>
      </c>
      <c r="J3101" t="s">
        <v>118</v>
      </c>
      <c r="K3101" t="s">
        <v>34</v>
      </c>
      <c r="L3101">
        <v>60653</v>
      </c>
      <c r="M3101" t="s">
        <v>35</v>
      </c>
      <c r="N3101" t="s">
        <v>48</v>
      </c>
      <c r="O3101" t="s">
        <v>2741</v>
      </c>
      <c r="P3101" t="s">
        <v>50</v>
      </c>
      <c r="Q3101" t="s">
        <v>773</v>
      </c>
      <c r="R3101" t="s">
        <v>2742</v>
      </c>
      <c r="S3101" s="5">
        <v>6</v>
      </c>
      <c r="T3101">
        <v>2</v>
      </c>
      <c r="U3101">
        <v>0.2</v>
      </c>
      <c r="V3101">
        <v>2.1</v>
      </c>
      <c r="W3101">
        <v>0.46</v>
      </c>
      <c r="X3101" t="s">
        <v>53</v>
      </c>
      <c r="Y3101" t="s">
        <v>6996</v>
      </c>
      <c r="Z3101">
        <v>2013</v>
      </c>
      <c r="AA3101" s="6">
        <f>(Orders[[#This Row],[Sales]]*Orders[[#This Row],[Quantity]])-Orders[[#This Row],[Discount]]</f>
        <v>11.8</v>
      </c>
    </row>
    <row r="3102" spans="1:27" ht="16.5" x14ac:dyDescent="0.3">
      <c r="A3102">
        <v>36231</v>
      </c>
      <c r="B3102" t="s">
        <v>8038</v>
      </c>
      <c r="C3102" s="1">
        <v>41180</v>
      </c>
      <c r="D3102" s="1">
        <v>41186</v>
      </c>
      <c r="E3102" t="s">
        <v>66</v>
      </c>
      <c r="F3102" t="s">
        <v>2011</v>
      </c>
      <c r="G3102" t="s">
        <v>2012</v>
      </c>
      <c r="H3102" t="s">
        <v>31</v>
      </c>
      <c r="I3102" t="s">
        <v>117</v>
      </c>
      <c r="J3102" t="s">
        <v>315</v>
      </c>
      <c r="K3102" t="s">
        <v>34</v>
      </c>
      <c r="L3102">
        <v>80013</v>
      </c>
      <c r="M3102" t="s">
        <v>35</v>
      </c>
      <c r="N3102" t="s">
        <v>105</v>
      </c>
      <c r="O3102" t="s">
        <v>8039</v>
      </c>
      <c r="P3102" t="s">
        <v>50</v>
      </c>
      <c r="Q3102" t="s">
        <v>938</v>
      </c>
      <c r="R3102" t="s">
        <v>959</v>
      </c>
      <c r="S3102" s="5">
        <v>4.5119999999999996</v>
      </c>
      <c r="T3102">
        <v>3</v>
      </c>
      <c r="U3102">
        <v>0.2</v>
      </c>
      <c r="V3102">
        <v>0.84599999999999964</v>
      </c>
      <c r="W3102">
        <v>0.44</v>
      </c>
      <c r="X3102" t="s">
        <v>64</v>
      </c>
      <c r="Y3102" t="s">
        <v>6996</v>
      </c>
      <c r="Z3102">
        <v>2012</v>
      </c>
      <c r="AA3102" s="6">
        <f>(Orders[[#This Row],[Sales]]*Orders[[#This Row],[Quantity]])-Orders[[#This Row],[Discount]]</f>
        <v>13.335999999999999</v>
      </c>
    </row>
    <row r="3103" spans="1:27" ht="16.5" x14ac:dyDescent="0.3">
      <c r="A3103">
        <v>36019</v>
      </c>
      <c r="B3103" t="s">
        <v>8040</v>
      </c>
      <c r="C3103" s="1">
        <v>41884</v>
      </c>
      <c r="D3103" s="1">
        <v>41890</v>
      </c>
      <c r="E3103" t="s">
        <v>66</v>
      </c>
      <c r="F3103" t="s">
        <v>1061</v>
      </c>
      <c r="G3103" t="s">
        <v>1062</v>
      </c>
      <c r="H3103" t="s">
        <v>94</v>
      </c>
      <c r="I3103" t="s">
        <v>144</v>
      </c>
      <c r="J3103" t="s">
        <v>145</v>
      </c>
      <c r="K3103" t="s">
        <v>34</v>
      </c>
      <c r="L3103">
        <v>98103</v>
      </c>
      <c r="M3103" t="s">
        <v>35</v>
      </c>
      <c r="N3103" t="s">
        <v>105</v>
      </c>
      <c r="O3103" t="s">
        <v>6367</v>
      </c>
      <c r="P3103" t="s">
        <v>50</v>
      </c>
      <c r="Q3103" t="s">
        <v>788</v>
      </c>
      <c r="R3103" t="s">
        <v>959</v>
      </c>
      <c r="S3103" s="5">
        <v>7.58</v>
      </c>
      <c r="T3103">
        <v>1</v>
      </c>
      <c r="U3103">
        <v>0</v>
      </c>
      <c r="V3103">
        <v>2.9561999999999999</v>
      </c>
      <c r="W3103">
        <v>0.43</v>
      </c>
      <c r="X3103" t="s">
        <v>64</v>
      </c>
      <c r="Y3103" t="s">
        <v>6996</v>
      </c>
      <c r="Z3103">
        <v>2014</v>
      </c>
      <c r="AA3103" s="6">
        <f>(Orders[[#This Row],[Sales]]*Orders[[#This Row],[Quantity]])-Orders[[#This Row],[Discount]]</f>
        <v>7.58</v>
      </c>
    </row>
    <row r="3104" spans="1:27" ht="16.5" x14ac:dyDescent="0.3">
      <c r="A3104">
        <v>36281</v>
      </c>
      <c r="B3104" t="s">
        <v>8041</v>
      </c>
      <c r="C3104" s="1">
        <v>41158</v>
      </c>
      <c r="D3104" s="1">
        <v>41162</v>
      </c>
      <c r="E3104" t="s">
        <v>66</v>
      </c>
      <c r="F3104" t="s">
        <v>1405</v>
      </c>
      <c r="G3104" t="s">
        <v>1406</v>
      </c>
      <c r="H3104" t="s">
        <v>58</v>
      </c>
      <c r="I3104" t="s">
        <v>1726</v>
      </c>
      <c r="J3104" t="s">
        <v>655</v>
      </c>
      <c r="K3104" t="s">
        <v>34</v>
      </c>
      <c r="L3104">
        <v>37211</v>
      </c>
      <c r="M3104" t="s">
        <v>35</v>
      </c>
      <c r="N3104" t="s">
        <v>36</v>
      </c>
      <c r="O3104" t="s">
        <v>8042</v>
      </c>
      <c r="P3104" t="s">
        <v>50</v>
      </c>
      <c r="Q3104" t="s">
        <v>938</v>
      </c>
      <c r="R3104" t="s">
        <v>8043</v>
      </c>
      <c r="S3104" s="5">
        <v>7.2400000000000011</v>
      </c>
      <c r="T3104">
        <v>5</v>
      </c>
      <c r="U3104">
        <v>0.2</v>
      </c>
      <c r="V3104">
        <v>1.176499999999999</v>
      </c>
      <c r="W3104">
        <v>0.43</v>
      </c>
      <c r="X3104" t="s">
        <v>64</v>
      </c>
      <c r="Y3104" t="s">
        <v>6996</v>
      </c>
      <c r="Z3104">
        <v>2012</v>
      </c>
      <c r="AA3104" s="6">
        <f>(Orders[[#This Row],[Sales]]*Orders[[#This Row],[Quantity]])-Orders[[#This Row],[Discount]]</f>
        <v>36</v>
      </c>
    </row>
    <row r="3105" spans="1:27" ht="16.5" x14ac:dyDescent="0.3">
      <c r="A3105">
        <v>38360</v>
      </c>
      <c r="B3105" t="s">
        <v>8044</v>
      </c>
      <c r="C3105" s="1">
        <v>41883</v>
      </c>
      <c r="D3105" s="1">
        <v>41888</v>
      </c>
      <c r="E3105" t="s">
        <v>66</v>
      </c>
      <c r="F3105" t="s">
        <v>2718</v>
      </c>
      <c r="G3105" t="s">
        <v>2719</v>
      </c>
      <c r="H3105" t="s">
        <v>94</v>
      </c>
      <c r="I3105" t="s">
        <v>2486</v>
      </c>
      <c r="J3105" t="s">
        <v>728</v>
      </c>
      <c r="K3105" t="s">
        <v>34</v>
      </c>
      <c r="L3105">
        <v>97301</v>
      </c>
      <c r="M3105" t="s">
        <v>35</v>
      </c>
      <c r="N3105" t="s">
        <v>105</v>
      </c>
      <c r="O3105" t="s">
        <v>6363</v>
      </c>
      <c r="P3105" t="s">
        <v>50</v>
      </c>
      <c r="Q3105" t="s">
        <v>80</v>
      </c>
      <c r="R3105" t="s">
        <v>6364</v>
      </c>
      <c r="S3105" s="5">
        <v>6.2080000000000002</v>
      </c>
      <c r="T3105">
        <v>2</v>
      </c>
      <c r="U3105">
        <v>0.2</v>
      </c>
      <c r="V3105">
        <v>0.69839999999999902</v>
      </c>
      <c r="W3105">
        <v>0.43</v>
      </c>
      <c r="X3105" t="s">
        <v>64</v>
      </c>
      <c r="Y3105" t="s">
        <v>6996</v>
      </c>
      <c r="Z3105">
        <v>2014</v>
      </c>
      <c r="AA3105" s="6">
        <f>(Orders[[#This Row],[Sales]]*Orders[[#This Row],[Quantity]])-Orders[[#This Row],[Discount]]</f>
        <v>12.216000000000001</v>
      </c>
    </row>
    <row r="3106" spans="1:27" ht="16.5" x14ac:dyDescent="0.3">
      <c r="A3106">
        <v>40580</v>
      </c>
      <c r="B3106" t="s">
        <v>8045</v>
      </c>
      <c r="C3106" s="1">
        <v>41885</v>
      </c>
      <c r="D3106" s="1">
        <v>41887</v>
      </c>
      <c r="E3106" t="s">
        <v>28</v>
      </c>
      <c r="F3106" t="s">
        <v>3360</v>
      </c>
      <c r="G3106" t="s">
        <v>3361</v>
      </c>
      <c r="H3106" t="s">
        <v>31</v>
      </c>
      <c r="I3106" t="s">
        <v>6581</v>
      </c>
      <c r="J3106" t="s">
        <v>315</v>
      </c>
      <c r="K3106" t="s">
        <v>34</v>
      </c>
      <c r="L3106">
        <v>80525</v>
      </c>
      <c r="M3106" t="s">
        <v>35</v>
      </c>
      <c r="N3106" t="s">
        <v>105</v>
      </c>
      <c r="O3106" t="s">
        <v>7672</v>
      </c>
      <c r="P3106" t="s">
        <v>50</v>
      </c>
      <c r="Q3106" t="s">
        <v>773</v>
      </c>
      <c r="R3106" t="s">
        <v>7673</v>
      </c>
      <c r="S3106" s="5">
        <v>11.696</v>
      </c>
      <c r="T3106">
        <v>2</v>
      </c>
      <c r="U3106">
        <v>0.2</v>
      </c>
      <c r="V3106">
        <v>3.9474</v>
      </c>
      <c r="W3106">
        <v>0.43</v>
      </c>
      <c r="X3106" t="s">
        <v>64</v>
      </c>
      <c r="Y3106" t="s">
        <v>6996</v>
      </c>
      <c r="Z3106">
        <v>2014</v>
      </c>
      <c r="AA3106" s="6">
        <f>(Orders[[#This Row],[Sales]]*Orders[[#This Row],[Quantity]])-Orders[[#This Row],[Discount]]</f>
        <v>23.192</v>
      </c>
    </row>
    <row r="3107" spans="1:27" ht="16.5" x14ac:dyDescent="0.3">
      <c r="A3107">
        <v>35960</v>
      </c>
      <c r="B3107" t="s">
        <v>8046</v>
      </c>
      <c r="C3107" s="1">
        <v>41536</v>
      </c>
      <c r="D3107" s="1">
        <v>41540</v>
      </c>
      <c r="E3107" t="s">
        <v>66</v>
      </c>
      <c r="F3107" t="s">
        <v>4691</v>
      </c>
      <c r="G3107" t="s">
        <v>4692</v>
      </c>
      <c r="H3107" t="s">
        <v>31</v>
      </c>
      <c r="I3107" t="s">
        <v>124</v>
      </c>
      <c r="J3107" t="s">
        <v>389</v>
      </c>
      <c r="K3107" t="s">
        <v>34</v>
      </c>
      <c r="L3107">
        <v>32216</v>
      </c>
      <c r="M3107" t="s">
        <v>35</v>
      </c>
      <c r="N3107" t="s">
        <v>36</v>
      </c>
      <c r="O3107" t="s">
        <v>8047</v>
      </c>
      <c r="P3107" t="s">
        <v>50</v>
      </c>
      <c r="Q3107" t="s">
        <v>773</v>
      </c>
      <c r="R3107" t="s">
        <v>8048</v>
      </c>
      <c r="S3107" s="5">
        <v>3</v>
      </c>
      <c r="T3107">
        <v>1</v>
      </c>
      <c r="U3107">
        <v>0.2</v>
      </c>
      <c r="V3107">
        <v>1.05</v>
      </c>
      <c r="W3107">
        <v>0.41</v>
      </c>
      <c r="X3107" t="s">
        <v>53</v>
      </c>
      <c r="Y3107" t="s">
        <v>6996</v>
      </c>
      <c r="Z3107">
        <v>2013</v>
      </c>
      <c r="AA3107" s="6">
        <f>(Orders[[#This Row],[Sales]]*Orders[[#This Row],[Quantity]])-Orders[[#This Row],[Discount]]</f>
        <v>2.8</v>
      </c>
    </row>
    <row r="3108" spans="1:27" ht="16.5" x14ac:dyDescent="0.3">
      <c r="A3108">
        <v>32175</v>
      </c>
      <c r="B3108" t="s">
        <v>8049</v>
      </c>
      <c r="C3108" s="1">
        <v>40803</v>
      </c>
      <c r="D3108" s="1">
        <v>40807</v>
      </c>
      <c r="E3108" t="s">
        <v>66</v>
      </c>
      <c r="F3108" t="s">
        <v>5351</v>
      </c>
      <c r="G3108" t="s">
        <v>5352</v>
      </c>
      <c r="H3108" t="s">
        <v>94</v>
      </c>
      <c r="I3108" t="s">
        <v>85</v>
      </c>
      <c r="J3108" t="s">
        <v>86</v>
      </c>
      <c r="K3108" t="s">
        <v>34</v>
      </c>
      <c r="L3108">
        <v>19120</v>
      </c>
      <c r="M3108" t="s">
        <v>35</v>
      </c>
      <c r="N3108" t="s">
        <v>87</v>
      </c>
      <c r="O3108" t="s">
        <v>3841</v>
      </c>
      <c r="P3108" t="s">
        <v>50</v>
      </c>
      <c r="Q3108" t="s">
        <v>51</v>
      </c>
      <c r="R3108" t="s">
        <v>3842</v>
      </c>
      <c r="S3108" s="5">
        <v>5.8920000000000012</v>
      </c>
      <c r="T3108">
        <v>4</v>
      </c>
      <c r="U3108">
        <v>0.7</v>
      </c>
      <c r="V3108">
        <v>-4.1243999999999996</v>
      </c>
      <c r="W3108">
        <v>0.36</v>
      </c>
      <c r="X3108" t="s">
        <v>64</v>
      </c>
      <c r="Y3108" t="s">
        <v>6996</v>
      </c>
      <c r="Z3108">
        <v>2011</v>
      </c>
      <c r="AA3108" s="6">
        <f>(Orders[[#This Row],[Sales]]*Orders[[#This Row],[Quantity]])-Orders[[#This Row],[Discount]]</f>
        <v>22.868000000000006</v>
      </c>
    </row>
    <row r="3109" spans="1:27" ht="16.5" x14ac:dyDescent="0.3">
      <c r="A3109">
        <v>36758</v>
      </c>
      <c r="B3109" t="s">
        <v>8050</v>
      </c>
      <c r="C3109" s="1">
        <v>41911</v>
      </c>
      <c r="D3109" s="1">
        <v>41917</v>
      </c>
      <c r="E3109" t="s">
        <v>66</v>
      </c>
      <c r="F3109" t="s">
        <v>1497</v>
      </c>
      <c r="G3109" t="s">
        <v>1498</v>
      </c>
      <c r="H3109" t="s">
        <v>31</v>
      </c>
      <c r="I3109" t="s">
        <v>151</v>
      </c>
      <c r="J3109" t="s">
        <v>104</v>
      </c>
      <c r="K3109" t="s">
        <v>34</v>
      </c>
      <c r="L3109">
        <v>90032</v>
      </c>
      <c r="M3109" t="s">
        <v>35</v>
      </c>
      <c r="N3109" t="s">
        <v>105</v>
      </c>
      <c r="O3109" t="s">
        <v>8051</v>
      </c>
      <c r="P3109" t="s">
        <v>38</v>
      </c>
      <c r="Q3109" t="s">
        <v>270</v>
      </c>
      <c r="R3109" t="s">
        <v>8052</v>
      </c>
      <c r="S3109" s="5">
        <v>9.24</v>
      </c>
      <c r="T3109">
        <v>3</v>
      </c>
      <c r="U3109">
        <v>0</v>
      </c>
      <c r="V3109">
        <v>4.4352</v>
      </c>
      <c r="W3109">
        <v>0.36</v>
      </c>
      <c r="X3109" t="s">
        <v>64</v>
      </c>
      <c r="Y3109" t="s">
        <v>6996</v>
      </c>
      <c r="Z3109">
        <v>2014</v>
      </c>
      <c r="AA3109" s="6">
        <f>(Orders[[#This Row],[Sales]]*Orders[[#This Row],[Quantity]])-Orders[[#This Row],[Discount]]</f>
        <v>27.72</v>
      </c>
    </row>
    <row r="3110" spans="1:27" ht="16.5" x14ac:dyDescent="0.3">
      <c r="A3110">
        <v>37552</v>
      </c>
      <c r="B3110" t="s">
        <v>8053</v>
      </c>
      <c r="C3110" s="1">
        <v>41892</v>
      </c>
      <c r="D3110" s="1">
        <v>41898</v>
      </c>
      <c r="E3110" t="s">
        <v>66</v>
      </c>
      <c r="F3110" t="s">
        <v>3254</v>
      </c>
      <c r="G3110" t="s">
        <v>3255</v>
      </c>
      <c r="H3110" t="s">
        <v>58</v>
      </c>
      <c r="I3110" t="s">
        <v>2050</v>
      </c>
      <c r="J3110" t="s">
        <v>171</v>
      </c>
      <c r="K3110" t="s">
        <v>34</v>
      </c>
      <c r="L3110">
        <v>75023</v>
      </c>
      <c r="M3110" t="s">
        <v>35</v>
      </c>
      <c r="N3110" t="s">
        <v>48</v>
      </c>
      <c r="O3110" t="s">
        <v>8054</v>
      </c>
      <c r="P3110" t="s">
        <v>50</v>
      </c>
      <c r="Q3110" t="s">
        <v>773</v>
      </c>
      <c r="R3110" t="s">
        <v>8055</v>
      </c>
      <c r="S3110" s="5">
        <v>9.8560000000000016</v>
      </c>
      <c r="T3110">
        <v>4</v>
      </c>
      <c r="U3110">
        <v>0.2</v>
      </c>
      <c r="V3110">
        <v>3.4495999999999989</v>
      </c>
      <c r="W3110">
        <v>0.34</v>
      </c>
      <c r="X3110" t="s">
        <v>64</v>
      </c>
      <c r="Y3110" t="s">
        <v>6996</v>
      </c>
      <c r="Z3110">
        <v>2014</v>
      </c>
      <c r="AA3110" s="6">
        <f>(Orders[[#This Row],[Sales]]*Orders[[#This Row],[Quantity]])-Orders[[#This Row],[Discount]]</f>
        <v>39.224000000000004</v>
      </c>
    </row>
    <row r="3111" spans="1:27" ht="16.5" x14ac:dyDescent="0.3">
      <c r="A3111">
        <v>36695</v>
      </c>
      <c r="B3111" t="s">
        <v>8056</v>
      </c>
      <c r="C3111" s="1">
        <v>41545</v>
      </c>
      <c r="D3111" s="1">
        <v>41550</v>
      </c>
      <c r="E3111" t="s">
        <v>66</v>
      </c>
      <c r="F3111" t="s">
        <v>2318</v>
      </c>
      <c r="G3111" t="s">
        <v>2319</v>
      </c>
      <c r="H3111" t="s">
        <v>58</v>
      </c>
      <c r="I3111" t="s">
        <v>377</v>
      </c>
      <c r="J3111" t="s">
        <v>250</v>
      </c>
      <c r="K3111" t="s">
        <v>34</v>
      </c>
      <c r="L3111">
        <v>43130</v>
      </c>
      <c r="M3111" t="s">
        <v>35</v>
      </c>
      <c r="N3111" t="s">
        <v>87</v>
      </c>
      <c r="O3111" t="s">
        <v>8057</v>
      </c>
      <c r="P3111" t="s">
        <v>50</v>
      </c>
      <c r="Q3111" t="s">
        <v>51</v>
      </c>
      <c r="R3111" t="s">
        <v>8058</v>
      </c>
      <c r="S3111" s="5">
        <v>2.907</v>
      </c>
      <c r="T3111">
        <v>3</v>
      </c>
      <c r="U3111">
        <v>0.7</v>
      </c>
      <c r="V3111">
        <v>-2.034899999999999</v>
      </c>
      <c r="W3111">
        <v>0.32</v>
      </c>
      <c r="X3111" t="s">
        <v>64</v>
      </c>
      <c r="Y3111" t="s">
        <v>6996</v>
      </c>
      <c r="Z3111">
        <v>2013</v>
      </c>
      <c r="AA3111" s="6">
        <f>(Orders[[#This Row],[Sales]]*Orders[[#This Row],[Quantity]])-Orders[[#This Row],[Discount]]</f>
        <v>8.0210000000000008</v>
      </c>
    </row>
    <row r="3112" spans="1:27" ht="16.5" x14ac:dyDescent="0.3">
      <c r="A3112">
        <v>40442</v>
      </c>
      <c r="B3112" t="s">
        <v>8059</v>
      </c>
      <c r="C3112" s="1">
        <v>41172</v>
      </c>
      <c r="D3112" s="1">
        <v>41176</v>
      </c>
      <c r="E3112" t="s">
        <v>66</v>
      </c>
      <c r="F3112" t="s">
        <v>1044</v>
      </c>
      <c r="G3112" t="s">
        <v>1045</v>
      </c>
      <c r="H3112" t="s">
        <v>31</v>
      </c>
      <c r="I3112" t="s">
        <v>585</v>
      </c>
      <c r="J3112" t="s">
        <v>118</v>
      </c>
      <c r="K3112" t="s">
        <v>34</v>
      </c>
      <c r="L3112">
        <v>60540</v>
      </c>
      <c r="M3112" t="s">
        <v>35</v>
      </c>
      <c r="N3112" t="s">
        <v>48</v>
      </c>
      <c r="O3112" t="s">
        <v>8060</v>
      </c>
      <c r="P3112" t="s">
        <v>50</v>
      </c>
      <c r="Q3112" t="s">
        <v>51</v>
      </c>
      <c r="R3112" t="s">
        <v>8061</v>
      </c>
      <c r="S3112" s="5">
        <v>2.8079999999999989</v>
      </c>
      <c r="T3112">
        <v>3</v>
      </c>
      <c r="U3112">
        <v>0.8</v>
      </c>
      <c r="V3112">
        <v>-4.492799999999999</v>
      </c>
      <c r="W3112">
        <v>0.32</v>
      </c>
      <c r="X3112" t="s">
        <v>64</v>
      </c>
      <c r="Y3112" t="s">
        <v>6996</v>
      </c>
      <c r="Z3112">
        <v>2012</v>
      </c>
      <c r="AA3112" s="6">
        <f>(Orders[[#This Row],[Sales]]*Orders[[#This Row],[Quantity]])-Orders[[#This Row],[Discount]]</f>
        <v>7.6239999999999961</v>
      </c>
    </row>
    <row r="3113" spans="1:27" ht="16.5" x14ac:dyDescent="0.3">
      <c r="A3113">
        <v>39350</v>
      </c>
      <c r="B3113" t="s">
        <v>8062</v>
      </c>
      <c r="C3113" s="1">
        <v>41911</v>
      </c>
      <c r="D3113" s="1">
        <v>41918</v>
      </c>
      <c r="E3113" t="s">
        <v>66</v>
      </c>
      <c r="F3113" t="s">
        <v>950</v>
      </c>
      <c r="G3113" t="s">
        <v>951</v>
      </c>
      <c r="H3113" t="s">
        <v>58</v>
      </c>
      <c r="I3113" t="s">
        <v>85</v>
      </c>
      <c r="J3113" t="s">
        <v>86</v>
      </c>
      <c r="K3113" t="s">
        <v>34</v>
      </c>
      <c r="L3113">
        <v>19134</v>
      </c>
      <c r="M3113" t="s">
        <v>35</v>
      </c>
      <c r="N3113" t="s">
        <v>87</v>
      </c>
      <c r="O3113" t="s">
        <v>1731</v>
      </c>
      <c r="P3113" t="s">
        <v>50</v>
      </c>
      <c r="Q3113" t="s">
        <v>51</v>
      </c>
      <c r="R3113" t="s">
        <v>1732</v>
      </c>
      <c r="S3113" s="5">
        <v>2.6549999999999998</v>
      </c>
      <c r="T3113">
        <v>1</v>
      </c>
      <c r="U3113">
        <v>0.7</v>
      </c>
      <c r="V3113">
        <v>-1.8584999999999989</v>
      </c>
      <c r="W3113">
        <v>0.28000000000000003</v>
      </c>
      <c r="X3113" t="s">
        <v>64</v>
      </c>
      <c r="Y3113" t="s">
        <v>6996</v>
      </c>
      <c r="Z3113">
        <v>2014</v>
      </c>
      <c r="AA3113" s="6">
        <f>(Orders[[#This Row],[Sales]]*Orders[[#This Row],[Quantity]])-Orders[[#This Row],[Discount]]</f>
        <v>1.9549999999999998</v>
      </c>
    </row>
    <row r="3114" spans="1:27" ht="16.5" x14ac:dyDescent="0.3">
      <c r="A3114">
        <v>31367</v>
      </c>
      <c r="B3114" t="s">
        <v>8063</v>
      </c>
      <c r="C3114" s="1">
        <v>41536</v>
      </c>
      <c r="D3114" s="1">
        <v>41541</v>
      </c>
      <c r="E3114" t="s">
        <v>66</v>
      </c>
      <c r="F3114" t="s">
        <v>3741</v>
      </c>
      <c r="G3114" t="s">
        <v>3742</v>
      </c>
      <c r="H3114" t="s">
        <v>31</v>
      </c>
      <c r="I3114" t="s">
        <v>232</v>
      </c>
      <c r="J3114" t="s">
        <v>233</v>
      </c>
      <c r="K3114" t="s">
        <v>34</v>
      </c>
      <c r="L3114">
        <v>10009</v>
      </c>
      <c r="M3114" t="s">
        <v>35</v>
      </c>
      <c r="N3114" t="s">
        <v>87</v>
      </c>
      <c r="O3114" t="s">
        <v>3813</v>
      </c>
      <c r="P3114" t="s">
        <v>50</v>
      </c>
      <c r="Q3114" t="s">
        <v>51</v>
      </c>
      <c r="R3114" t="s">
        <v>4876</v>
      </c>
      <c r="S3114" s="5">
        <v>4.6159999999999997</v>
      </c>
      <c r="T3114">
        <v>1</v>
      </c>
      <c r="U3114">
        <v>0.2</v>
      </c>
      <c r="V3114">
        <v>1.7310000000000001</v>
      </c>
      <c r="W3114">
        <v>0.26</v>
      </c>
      <c r="X3114" t="s">
        <v>64</v>
      </c>
      <c r="Y3114" t="s">
        <v>6996</v>
      </c>
      <c r="Z3114">
        <v>2013</v>
      </c>
      <c r="AA3114" s="6">
        <f>(Orders[[#This Row],[Sales]]*Orders[[#This Row],[Quantity]])-Orders[[#This Row],[Discount]]</f>
        <v>4.4159999999999995</v>
      </c>
    </row>
    <row r="3115" spans="1:27" ht="16.5" x14ac:dyDescent="0.3">
      <c r="A3115">
        <v>33514</v>
      </c>
      <c r="B3115" t="s">
        <v>8064</v>
      </c>
      <c r="C3115" s="1">
        <v>40806</v>
      </c>
      <c r="D3115" s="1">
        <v>40811</v>
      </c>
      <c r="E3115" t="s">
        <v>66</v>
      </c>
      <c r="F3115" t="s">
        <v>2121</v>
      </c>
      <c r="G3115" t="s">
        <v>2122</v>
      </c>
      <c r="H3115" t="s">
        <v>58</v>
      </c>
      <c r="I3115" t="s">
        <v>124</v>
      </c>
      <c r="J3115" t="s">
        <v>389</v>
      </c>
      <c r="K3115" t="s">
        <v>34</v>
      </c>
      <c r="L3115">
        <v>32216</v>
      </c>
      <c r="M3115" t="s">
        <v>35</v>
      </c>
      <c r="N3115" t="s">
        <v>36</v>
      </c>
      <c r="O3115" t="s">
        <v>8065</v>
      </c>
      <c r="P3115" t="s">
        <v>50</v>
      </c>
      <c r="Q3115" t="s">
        <v>788</v>
      </c>
      <c r="R3115" t="s">
        <v>8066</v>
      </c>
      <c r="S3115" s="5">
        <v>2.8159999999999998</v>
      </c>
      <c r="T3115">
        <v>2</v>
      </c>
      <c r="U3115">
        <v>0.2</v>
      </c>
      <c r="V3115">
        <v>0.98559999999999992</v>
      </c>
      <c r="W3115">
        <v>0.26</v>
      </c>
      <c r="X3115" t="s">
        <v>64</v>
      </c>
      <c r="Y3115" t="s">
        <v>6996</v>
      </c>
      <c r="Z3115">
        <v>2011</v>
      </c>
      <c r="AA3115" s="6">
        <f>(Orders[[#This Row],[Sales]]*Orders[[#This Row],[Quantity]])-Orders[[#This Row],[Discount]]</f>
        <v>5.4319999999999995</v>
      </c>
    </row>
    <row r="3116" spans="1:27" ht="16.5" x14ac:dyDescent="0.3">
      <c r="A3116">
        <v>38501</v>
      </c>
      <c r="B3116" t="s">
        <v>8067</v>
      </c>
      <c r="C3116" s="1">
        <v>41162</v>
      </c>
      <c r="D3116" s="1">
        <v>41169</v>
      </c>
      <c r="E3116" t="s">
        <v>66</v>
      </c>
      <c r="F3116" t="s">
        <v>8068</v>
      </c>
      <c r="G3116" t="s">
        <v>8069</v>
      </c>
      <c r="H3116" t="s">
        <v>31</v>
      </c>
      <c r="I3116" t="s">
        <v>232</v>
      </c>
      <c r="J3116" t="s">
        <v>233</v>
      </c>
      <c r="K3116" t="s">
        <v>34</v>
      </c>
      <c r="L3116">
        <v>10024</v>
      </c>
      <c r="M3116" t="s">
        <v>35</v>
      </c>
      <c r="N3116" t="s">
        <v>87</v>
      </c>
      <c r="O3116" t="s">
        <v>7721</v>
      </c>
      <c r="P3116" t="s">
        <v>50</v>
      </c>
      <c r="Q3116" t="s">
        <v>788</v>
      </c>
      <c r="R3116" t="s">
        <v>7722</v>
      </c>
      <c r="S3116" s="5">
        <v>6.08</v>
      </c>
      <c r="T3116">
        <v>2</v>
      </c>
      <c r="U3116">
        <v>0</v>
      </c>
      <c r="V3116">
        <v>2.0672000000000001</v>
      </c>
      <c r="W3116">
        <v>0.22</v>
      </c>
      <c r="X3116" t="s">
        <v>64</v>
      </c>
      <c r="Y3116" t="s">
        <v>6996</v>
      </c>
      <c r="Z3116">
        <v>2012</v>
      </c>
      <c r="AA3116" s="6">
        <f>(Orders[[#This Row],[Sales]]*Orders[[#This Row],[Quantity]])-Orders[[#This Row],[Discount]]</f>
        <v>12.16</v>
      </c>
    </row>
    <row r="3117" spans="1:27" ht="16.5" x14ac:dyDescent="0.3">
      <c r="A3117">
        <v>32365</v>
      </c>
      <c r="B3117" t="s">
        <v>8070</v>
      </c>
      <c r="C3117" s="1">
        <v>41911</v>
      </c>
      <c r="D3117" s="1">
        <v>41913</v>
      </c>
      <c r="E3117" t="s">
        <v>28</v>
      </c>
      <c r="F3117" t="s">
        <v>6900</v>
      </c>
      <c r="G3117" t="s">
        <v>6901</v>
      </c>
      <c r="H3117" t="s">
        <v>31</v>
      </c>
      <c r="I3117" t="s">
        <v>1901</v>
      </c>
      <c r="J3117" t="s">
        <v>171</v>
      </c>
      <c r="K3117" t="s">
        <v>34</v>
      </c>
      <c r="L3117">
        <v>78521</v>
      </c>
      <c r="M3117" t="s">
        <v>35</v>
      </c>
      <c r="N3117" t="s">
        <v>48</v>
      </c>
      <c r="O3117" t="s">
        <v>8071</v>
      </c>
      <c r="P3117" t="s">
        <v>50</v>
      </c>
      <c r="Q3117" t="s">
        <v>80</v>
      </c>
      <c r="R3117" t="s">
        <v>959</v>
      </c>
      <c r="S3117" s="5">
        <v>1.744</v>
      </c>
      <c r="T3117">
        <v>1</v>
      </c>
      <c r="U3117">
        <v>0.2</v>
      </c>
      <c r="V3117">
        <v>-0.34880000000000028</v>
      </c>
      <c r="W3117">
        <v>0.21</v>
      </c>
      <c r="X3117" t="s">
        <v>53</v>
      </c>
      <c r="Y3117" t="s">
        <v>6996</v>
      </c>
      <c r="Z3117">
        <v>2014</v>
      </c>
      <c r="AA3117" s="6">
        <f>(Orders[[#This Row],[Sales]]*Orders[[#This Row],[Quantity]])-Orders[[#This Row],[Discount]]</f>
        <v>1.544</v>
      </c>
    </row>
    <row r="3118" spans="1:27" ht="16.5" x14ac:dyDescent="0.3">
      <c r="A3118">
        <v>40602</v>
      </c>
      <c r="B3118" t="s">
        <v>8072</v>
      </c>
      <c r="C3118" s="1">
        <v>41171</v>
      </c>
      <c r="D3118" s="1">
        <v>41176</v>
      </c>
      <c r="E3118" t="s">
        <v>66</v>
      </c>
      <c r="F3118" t="s">
        <v>2029</v>
      </c>
      <c r="G3118" t="s">
        <v>2030</v>
      </c>
      <c r="H3118" t="s">
        <v>94</v>
      </c>
      <c r="I3118" t="s">
        <v>6809</v>
      </c>
      <c r="J3118" t="s">
        <v>1359</v>
      </c>
      <c r="K3118" t="s">
        <v>34</v>
      </c>
      <c r="L3118">
        <v>87505</v>
      </c>
      <c r="M3118" t="s">
        <v>35</v>
      </c>
      <c r="N3118" t="s">
        <v>105</v>
      </c>
      <c r="O3118" t="s">
        <v>6964</v>
      </c>
      <c r="P3118" t="s">
        <v>50</v>
      </c>
      <c r="Q3118" t="s">
        <v>788</v>
      </c>
      <c r="R3118" t="s">
        <v>6965</v>
      </c>
      <c r="S3118" s="5">
        <v>8.4</v>
      </c>
      <c r="T3118">
        <v>5</v>
      </c>
      <c r="U3118">
        <v>0</v>
      </c>
      <c r="V3118">
        <v>2.1840000000000002</v>
      </c>
      <c r="W3118">
        <v>0.21</v>
      </c>
      <c r="X3118" t="s">
        <v>64</v>
      </c>
      <c r="Y3118" t="s">
        <v>6996</v>
      </c>
      <c r="Z3118">
        <v>2012</v>
      </c>
      <c r="AA3118" s="6">
        <f>(Orders[[#This Row],[Sales]]*Orders[[#This Row],[Quantity]])-Orders[[#This Row],[Discount]]</f>
        <v>42</v>
      </c>
    </row>
    <row r="3119" spans="1:27" ht="16.5" x14ac:dyDescent="0.3">
      <c r="A3119">
        <v>31619</v>
      </c>
      <c r="B3119" t="s">
        <v>8073</v>
      </c>
      <c r="C3119" s="1">
        <v>40805</v>
      </c>
      <c r="D3119" s="1">
        <v>40810</v>
      </c>
      <c r="E3119" t="s">
        <v>66</v>
      </c>
      <c r="F3119" t="s">
        <v>1524</v>
      </c>
      <c r="G3119" t="s">
        <v>1525</v>
      </c>
      <c r="H3119" t="s">
        <v>58</v>
      </c>
      <c r="I3119" t="s">
        <v>442</v>
      </c>
      <c r="J3119" t="s">
        <v>104</v>
      </c>
      <c r="K3119" t="s">
        <v>34</v>
      </c>
      <c r="L3119">
        <v>90805</v>
      </c>
      <c r="M3119" t="s">
        <v>35</v>
      </c>
      <c r="N3119" t="s">
        <v>105</v>
      </c>
      <c r="O3119" t="s">
        <v>4016</v>
      </c>
      <c r="P3119" t="s">
        <v>50</v>
      </c>
      <c r="Q3119" t="s">
        <v>938</v>
      </c>
      <c r="R3119" t="s">
        <v>4017</v>
      </c>
      <c r="S3119" s="5">
        <v>7.16</v>
      </c>
      <c r="T3119">
        <v>2</v>
      </c>
      <c r="U3119">
        <v>0</v>
      </c>
      <c r="V3119">
        <v>3.58</v>
      </c>
      <c r="W3119">
        <v>0.17</v>
      </c>
      <c r="X3119" t="s">
        <v>64</v>
      </c>
      <c r="Y3119" t="s">
        <v>6996</v>
      </c>
      <c r="Z3119">
        <v>2011</v>
      </c>
      <c r="AA3119" s="6">
        <f>(Orders[[#This Row],[Sales]]*Orders[[#This Row],[Quantity]])-Orders[[#This Row],[Discount]]</f>
        <v>14.32</v>
      </c>
    </row>
    <row r="3120" spans="1:27" ht="16.5" x14ac:dyDescent="0.3">
      <c r="A3120">
        <v>37190</v>
      </c>
      <c r="B3120" t="s">
        <v>8074</v>
      </c>
      <c r="C3120" s="1">
        <v>41893</v>
      </c>
      <c r="D3120" s="1">
        <v>41897</v>
      </c>
      <c r="E3120" t="s">
        <v>66</v>
      </c>
      <c r="F3120" t="s">
        <v>4336</v>
      </c>
      <c r="G3120" t="s">
        <v>4337</v>
      </c>
      <c r="H3120" t="s">
        <v>31</v>
      </c>
      <c r="I3120" t="s">
        <v>195</v>
      </c>
      <c r="J3120" t="s">
        <v>70</v>
      </c>
      <c r="K3120" t="s">
        <v>34</v>
      </c>
      <c r="L3120">
        <v>30318</v>
      </c>
      <c r="M3120" t="s">
        <v>35</v>
      </c>
      <c r="N3120" t="s">
        <v>36</v>
      </c>
      <c r="O3120" t="s">
        <v>4004</v>
      </c>
      <c r="P3120" t="s">
        <v>50</v>
      </c>
      <c r="Q3120" t="s">
        <v>51</v>
      </c>
      <c r="R3120" t="s">
        <v>4005</v>
      </c>
      <c r="S3120" s="5">
        <v>2.78</v>
      </c>
      <c r="T3120">
        <v>1</v>
      </c>
      <c r="U3120">
        <v>0</v>
      </c>
      <c r="V3120">
        <v>1.3622000000000001</v>
      </c>
      <c r="W3120">
        <v>0.13</v>
      </c>
      <c r="X3120" t="s">
        <v>53</v>
      </c>
      <c r="Y3120" t="s">
        <v>6996</v>
      </c>
      <c r="Z3120">
        <v>2014</v>
      </c>
      <c r="AA3120" s="6">
        <f>(Orders[[#This Row],[Sales]]*Orders[[#This Row],[Quantity]])-Orders[[#This Row],[Discount]]</f>
        <v>2.78</v>
      </c>
    </row>
    <row r="3121" spans="1:27" ht="16.5" x14ac:dyDescent="0.3">
      <c r="A3121">
        <v>37649</v>
      </c>
      <c r="B3121" t="s">
        <v>8075</v>
      </c>
      <c r="C3121" s="1">
        <v>41165</v>
      </c>
      <c r="D3121" s="1">
        <v>41171</v>
      </c>
      <c r="E3121" t="s">
        <v>66</v>
      </c>
      <c r="F3121" t="s">
        <v>2037</v>
      </c>
      <c r="G3121" t="s">
        <v>2038</v>
      </c>
      <c r="H3121" t="s">
        <v>31</v>
      </c>
      <c r="I3121" t="s">
        <v>85</v>
      </c>
      <c r="J3121" t="s">
        <v>86</v>
      </c>
      <c r="K3121" t="s">
        <v>34</v>
      </c>
      <c r="L3121">
        <v>19120</v>
      </c>
      <c r="M3121" t="s">
        <v>35</v>
      </c>
      <c r="N3121" t="s">
        <v>87</v>
      </c>
      <c r="O3121" t="s">
        <v>4902</v>
      </c>
      <c r="P3121" t="s">
        <v>50</v>
      </c>
      <c r="Q3121" t="s">
        <v>51</v>
      </c>
      <c r="R3121" t="s">
        <v>4903</v>
      </c>
      <c r="S3121" s="5">
        <v>2.4119999999999999</v>
      </c>
      <c r="T3121">
        <v>1</v>
      </c>
      <c r="U3121">
        <v>0.7</v>
      </c>
      <c r="V3121">
        <v>-2.0099999999999998</v>
      </c>
      <c r="W3121">
        <v>0.1</v>
      </c>
      <c r="X3121" t="s">
        <v>64</v>
      </c>
      <c r="Y3121" t="s">
        <v>6996</v>
      </c>
      <c r="Z3121">
        <v>2012</v>
      </c>
      <c r="AA3121" s="6">
        <f>(Orders[[#This Row],[Sales]]*Orders[[#This Row],[Quantity]])-Orders[[#This Row],[Discount]]</f>
        <v>1.712</v>
      </c>
    </row>
    <row r="3122" spans="1:27" ht="16.5" x14ac:dyDescent="0.3">
      <c r="A3122">
        <v>33403</v>
      </c>
      <c r="B3122" t="s">
        <v>8076</v>
      </c>
      <c r="C3122" s="1">
        <v>40812</v>
      </c>
      <c r="D3122" s="1">
        <v>40812</v>
      </c>
      <c r="E3122" t="s">
        <v>303</v>
      </c>
      <c r="F3122" t="s">
        <v>670</v>
      </c>
      <c r="G3122" t="s">
        <v>671</v>
      </c>
      <c r="H3122" t="s">
        <v>58</v>
      </c>
      <c r="I3122" t="s">
        <v>8077</v>
      </c>
      <c r="J3122" t="s">
        <v>171</v>
      </c>
      <c r="K3122" t="s">
        <v>34</v>
      </c>
      <c r="L3122">
        <v>75150</v>
      </c>
      <c r="M3122" t="s">
        <v>35</v>
      </c>
      <c r="N3122" t="s">
        <v>48</v>
      </c>
      <c r="O3122" t="s">
        <v>3816</v>
      </c>
      <c r="P3122" t="s">
        <v>50</v>
      </c>
      <c r="Q3122" t="s">
        <v>51</v>
      </c>
      <c r="R3122" t="s">
        <v>3817</v>
      </c>
      <c r="S3122" s="5">
        <v>0.87599999999999978</v>
      </c>
      <c r="T3122">
        <v>1</v>
      </c>
      <c r="U3122">
        <v>0.8</v>
      </c>
      <c r="V3122">
        <v>-1.4016</v>
      </c>
      <c r="W3122">
        <v>0.09</v>
      </c>
      <c r="X3122" t="s">
        <v>53</v>
      </c>
      <c r="Y3122" t="s">
        <v>6996</v>
      </c>
      <c r="Z3122">
        <v>2011</v>
      </c>
      <c r="AA3122" s="6">
        <f>(Orders[[#This Row],[Sales]]*Orders[[#This Row],[Quantity]])-Orders[[#This Row],[Discount]]</f>
        <v>7.5999999999999734E-2</v>
      </c>
    </row>
    <row r="3123" spans="1:27" ht="16.5" x14ac:dyDescent="0.3">
      <c r="A3123">
        <v>36053</v>
      </c>
      <c r="B3123" t="s">
        <v>8078</v>
      </c>
      <c r="C3123" s="1">
        <v>41904</v>
      </c>
      <c r="D3123" s="1">
        <v>41908</v>
      </c>
      <c r="E3123" t="s">
        <v>66</v>
      </c>
      <c r="F3123" t="s">
        <v>400</v>
      </c>
      <c r="G3123" t="s">
        <v>401</v>
      </c>
      <c r="H3123" t="s">
        <v>31</v>
      </c>
      <c r="I3123" t="s">
        <v>85</v>
      </c>
      <c r="J3123" t="s">
        <v>86</v>
      </c>
      <c r="K3123" t="s">
        <v>34</v>
      </c>
      <c r="L3123">
        <v>19143</v>
      </c>
      <c r="M3123" t="s">
        <v>35</v>
      </c>
      <c r="N3123" t="s">
        <v>87</v>
      </c>
      <c r="O3123" t="s">
        <v>8079</v>
      </c>
      <c r="P3123" t="s">
        <v>50</v>
      </c>
      <c r="Q3123" t="s">
        <v>51</v>
      </c>
      <c r="R3123" t="s">
        <v>8080</v>
      </c>
      <c r="S3123" s="5">
        <v>1.9079999999999999</v>
      </c>
      <c r="T3123">
        <v>2</v>
      </c>
      <c r="U3123">
        <v>0.7</v>
      </c>
      <c r="V3123">
        <v>-1.5264</v>
      </c>
      <c r="W3123">
        <v>0.06</v>
      </c>
      <c r="X3123" t="s">
        <v>64</v>
      </c>
      <c r="Y3123" t="s">
        <v>6996</v>
      </c>
      <c r="Z3123">
        <v>2014</v>
      </c>
      <c r="AA3123" s="6">
        <f>(Orders[[#This Row],[Sales]]*Orders[[#This Row],[Quantity]])-Orders[[#This Row],[Discount]]</f>
        <v>3.1159999999999997</v>
      </c>
    </row>
    <row r="3124" spans="1:27" ht="16.5" x14ac:dyDescent="0.3">
      <c r="A3124">
        <v>40155</v>
      </c>
      <c r="B3124" t="s">
        <v>8081</v>
      </c>
      <c r="C3124" s="1">
        <v>41926</v>
      </c>
      <c r="D3124" s="1">
        <v>41933</v>
      </c>
      <c r="E3124" t="s">
        <v>66</v>
      </c>
      <c r="F3124" t="s">
        <v>3561</v>
      </c>
      <c r="G3124" t="s">
        <v>3562</v>
      </c>
      <c r="H3124" t="s">
        <v>58</v>
      </c>
      <c r="I3124" t="s">
        <v>3970</v>
      </c>
      <c r="J3124" t="s">
        <v>104</v>
      </c>
      <c r="K3124" t="s">
        <v>34</v>
      </c>
      <c r="L3124">
        <v>95823</v>
      </c>
      <c r="M3124" t="s">
        <v>35</v>
      </c>
      <c r="N3124" t="s">
        <v>105</v>
      </c>
      <c r="O3124" t="s">
        <v>196</v>
      </c>
      <c r="P3124" t="s">
        <v>50</v>
      </c>
      <c r="Q3124" t="s">
        <v>51</v>
      </c>
      <c r="R3124" t="s">
        <v>197</v>
      </c>
      <c r="S3124" s="5">
        <v>5083.96</v>
      </c>
      <c r="T3124">
        <v>5</v>
      </c>
      <c r="U3124">
        <v>0.2</v>
      </c>
      <c r="V3124">
        <v>1906.4849999999999</v>
      </c>
      <c r="W3124">
        <v>867.69</v>
      </c>
      <c r="X3124" t="s">
        <v>272</v>
      </c>
      <c r="Y3124" t="s">
        <v>8082</v>
      </c>
      <c r="Z3124">
        <v>2014</v>
      </c>
      <c r="AA3124" s="6">
        <f>(Orders[[#This Row],[Sales]]*Orders[[#This Row],[Quantity]])-Orders[[#This Row],[Discount]]</f>
        <v>25419.599999999999</v>
      </c>
    </row>
    <row r="3125" spans="1:27" ht="16.5" x14ac:dyDescent="0.3">
      <c r="A3125">
        <v>31784</v>
      </c>
      <c r="B3125" t="s">
        <v>8083</v>
      </c>
      <c r="C3125" s="1">
        <v>40845</v>
      </c>
      <c r="D3125" s="1">
        <v>40847</v>
      </c>
      <c r="E3125" t="s">
        <v>55</v>
      </c>
      <c r="F3125" t="s">
        <v>1529</v>
      </c>
      <c r="G3125" t="s">
        <v>1530</v>
      </c>
      <c r="H3125" t="s">
        <v>31</v>
      </c>
      <c r="I3125" t="s">
        <v>661</v>
      </c>
      <c r="J3125" t="s">
        <v>118</v>
      </c>
      <c r="K3125" t="s">
        <v>34</v>
      </c>
      <c r="L3125">
        <v>60610</v>
      </c>
      <c r="M3125" t="s">
        <v>35</v>
      </c>
      <c r="N3125" t="s">
        <v>48</v>
      </c>
      <c r="O3125" t="s">
        <v>5826</v>
      </c>
      <c r="P3125" t="s">
        <v>61</v>
      </c>
      <c r="Q3125" t="s">
        <v>72</v>
      </c>
      <c r="R3125" t="s">
        <v>5827</v>
      </c>
      <c r="S3125" s="5">
        <v>2735.9520000000002</v>
      </c>
      <c r="T3125">
        <v>6</v>
      </c>
      <c r="U3125">
        <v>0.2</v>
      </c>
      <c r="V3125">
        <v>341.99399999999969</v>
      </c>
      <c r="W3125">
        <v>752.51</v>
      </c>
      <c r="X3125" t="s">
        <v>53</v>
      </c>
      <c r="Y3125" t="s">
        <v>8082</v>
      </c>
      <c r="Z3125">
        <v>2011</v>
      </c>
      <c r="AA3125" s="6">
        <f>(Orders[[#This Row],[Sales]]*Orders[[#This Row],[Quantity]])-Orders[[#This Row],[Discount]]</f>
        <v>16415.511999999999</v>
      </c>
    </row>
    <row r="3126" spans="1:27" ht="16.5" x14ac:dyDescent="0.3">
      <c r="A3126">
        <v>32735</v>
      </c>
      <c r="B3126" t="s">
        <v>8084</v>
      </c>
      <c r="C3126" s="1">
        <v>41197</v>
      </c>
      <c r="D3126" s="1">
        <v>41197</v>
      </c>
      <c r="E3126" t="s">
        <v>303</v>
      </c>
      <c r="F3126" t="s">
        <v>3162</v>
      </c>
      <c r="G3126" t="s">
        <v>3163</v>
      </c>
      <c r="H3126" t="s">
        <v>31</v>
      </c>
      <c r="I3126" t="s">
        <v>875</v>
      </c>
      <c r="J3126" t="s">
        <v>171</v>
      </c>
      <c r="K3126" t="s">
        <v>34</v>
      </c>
      <c r="L3126">
        <v>79109</v>
      </c>
      <c r="M3126" t="s">
        <v>35</v>
      </c>
      <c r="N3126" t="s">
        <v>48</v>
      </c>
      <c r="O3126" t="s">
        <v>239</v>
      </c>
      <c r="P3126" t="s">
        <v>38</v>
      </c>
      <c r="Q3126" t="s">
        <v>98</v>
      </c>
      <c r="R3126" t="s">
        <v>240</v>
      </c>
      <c r="S3126" s="5">
        <v>2453.4299999999998</v>
      </c>
      <c r="T3126">
        <v>5</v>
      </c>
      <c r="U3126">
        <v>0.3</v>
      </c>
      <c r="V3126">
        <v>-350.4899999999999</v>
      </c>
      <c r="W3126">
        <v>690.42</v>
      </c>
      <c r="X3126" t="s">
        <v>53</v>
      </c>
      <c r="Y3126" t="s">
        <v>8082</v>
      </c>
      <c r="Z3126">
        <v>2012</v>
      </c>
      <c r="AA3126" s="6">
        <f>(Orders[[#This Row],[Sales]]*Orders[[#This Row],[Quantity]])-Orders[[#This Row],[Discount]]</f>
        <v>12266.85</v>
      </c>
    </row>
    <row r="3127" spans="1:27" ht="16.5" x14ac:dyDescent="0.3">
      <c r="A3127">
        <v>40932</v>
      </c>
      <c r="B3127" t="s">
        <v>8085</v>
      </c>
      <c r="C3127" s="1">
        <v>40830</v>
      </c>
      <c r="D3127" s="1">
        <v>40833</v>
      </c>
      <c r="E3127" t="s">
        <v>55</v>
      </c>
      <c r="F3127" t="s">
        <v>4706</v>
      </c>
      <c r="G3127" t="s">
        <v>4707</v>
      </c>
      <c r="H3127" t="s">
        <v>31</v>
      </c>
      <c r="I3127" t="s">
        <v>4658</v>
      </c>
      <c r="J3127" t="s">
        <v>970</v>
      </c>
      <c r="K3127" t="s">
        <v>34</v>
      </c>
      <c r="L3127">
        <v>2149</v>
      </c>
      <c r="M3127" t="s">
        <v>35</v>
      </c>
      <c r="N3127" t="s">
        <v>87</v>
      </c>
      <c r="O3127" t="s">
        <v>8086</v>
      </c>
      <c r="P3127" t="s">
        <v>38</v>
      </c>
      <c r="Q3127" t="s">
        <v>98</v>
      </c>
      <c r="R3127" t="s">
        <v>8087</v>
      </c>
      <c r="S3127" s="5">
        <v>1628.82</v>
      </c>
      <c r="T3127">
        <v>9</v>
      </c>
      <c r="U3127">
        <v>0</v>
      </c>
      <c r="V3127">
        <v>260.61120000000022</v>
      </c>
      <c r="W3127">
        <v>496.46</v>
      </c>
      <c r="X3127" t="s">
        <v>41</v>
      </c>
      <c r="Y3127" t="s">
        <v>8082</v>
      </c>
      <c r="Z3127">
        <v>2011</v>
      </c>
      <c r="AA3127" s="6">
        <f>(Orders[[#This Row],[Sales]]*Orders[[#This Row],[Quantity]])-Orders[[#This Row],[Discount]]</f>
        <v>14659.38</v>
      </c>
    </row>
    <row r="3128" spans="1:27" ht="16.5" x14ac:dyDescent="0.3">
      <c r="A3128">
        <v>33921</v>
      </c>
      <c r="B3128" t="s">
        <v>8088</v>
      </c>
      <c r="C3128" s="1">
        <v>41935</v>
      </c>
      <c r="D3128" s="1">
        <v>41937</v>
      </c>
      <c r="E3128" t="s">
        <v>55</v>
      </c>
      <c r="F3128" t="s">
        <v>3923</v>
      </c>
      <c r="G3128" t="s">
        <v>3924</v>
      </c>
      <c r="H3128" t="s">
        <v>94</v>
      </c>
      <c r="I3128" t="s">
        <v>232</v>
      </c>
      <c r="J3128" t="s">
        <v>233</v>
      </c>
      <c r="K3128" t="s">
        <v>34</v>
      </c>
      <c r="L3128">
        <v>10024</v>
      </c>
      <c r="M3128" t="s">
        <v>35</v>
      </c>
      <c r="N3128" t="s">
        <v>87</v>
      </c>
      <c r="O3128" t="s">
        <v>3216</v>
      </c>
      <c r="P3128" t="s">
        <v>61</v>
      </c>
      <c r="Q3128" t="s">
        <v>72</v>
      </c>
      <c r="R3128" t="s">
        <v>3217</v>
      </c>
      <c r="S3128" s="5">
        <v>2399.6</v>
      </c>
      <c r="T3128">
        <v>8</v>
      </c>
      <c r="U3128">
        <v>0</v>
      </c>
      <c r="V3128">
        <v>647.89200000000005</v>
      </c>
      <c r="W3128">
        <v>449.45</v>
      </c>
      <c r="X3128" t="s">
        <v>53</v>
      </c>
      <c r="Y3128" t="s">
        <v>8082</v>
      </c>
      <c r="Z3128">
        <v>2014</v>
      </c>
      <c r="AA3128" s="6">
        <f>(Orders[[#This Row],[Sales]]*Orders[[#This Row],[Quantity]])-Orders[[#This Row],[Discount]]</f>
        <v>19196.8</v>
      </c>
    </row>
    <row r="3129" spans="1:27" ht="16.5" x14ac:dyDescent="0.3">
      <c r="A3129">
        <v>39115</v>
      </c>
      <c r="B3129" t="s">
        <v>8089</v>
      </c>
      <c r="C3129" s="1">
        <v>41569</v>
      </c>
      <c r="D3129" s="1">
        <v>41574</v>
      </c>
      <c r="E3129" t="s">
        <v>28</v>
      </c>
      <c r="F3129" t="s">
        <v>713</v>
      </c>
      <c r="G3129" t="s">
        <v>714</v>
      </c>
      <c r="H3129" t="s">
        <v>94</v>
      </c>
      <c r="I3129" t="s">
        <v>1661</v>
      </c>
      <c r="J3129" t="s">
        <v>436</v>
      </c>
      <c r="K3129" t="s">
        <v>34</v>
      </c>
      <c r="L3129">
        <v>89031</v>
      </c>
      <c r="M3129" t="s">
        <v>35</v>
      </c>
      <c r="N3129" t="s">
        <v>105</v>
      </c>
      <c r="O3129" t="s">
        <v>6998</v>
      </c>
      <c r="P3129" t="s">
        <v>50</v>
      </c>
      <c r="Q3129" t="s">
        <v>51</v>
      </c>
      <c r="R3129" t="s">
        <v>6999</v>
      </c>
      <c r="S3129" s="5">
        <v>4535.9760000000006</v>
      </c>
      <c r="T3129">
        <v>3</v>
      </c>
      <c r="U3129">
        <v>0.2</v>
      </c>
      <c r="V3129">
        <v>1644.2913000000001</v>
      </c>
      <c r="W3129">
        <v>431.68</v>
      </c>
      <c r="X3129" t="s">
        <v>64</v>
      </c>
      <c r="Y3129" t="s">
        <v>8082</v>
      </c>
      <c r="Z3129">
        <v>2013</v>
      </c>
      <c r="AA3129" s="6">
        <f>(Orders[[#This Row],[Sales]]*Orders[[#This Row],[Quantity]])-Orders[[#This Row],[Discount]]</f>
        <v>13607.728000000001</v>
      </c>
    </row>
    <row r="3130" spans="1:27" ht="16.5" x14ac:dyDescent="0.3">
      <c r="A3130">
        <v>39721</v>
      </c>
      <c r="B3130" t="s">
        <v>8090</v>
      </c>
      <c r="C3130" s="1">
        <v>41925</v>
      </c>
      <c r="D3130" s="1">
        <v>41929</v>
      </c>
      <c r="E3130" t="s">
        <v>66</v>
      </c>
      <c r="F3130" t="s">
        <v>1257</v>
      </c>
      <c r="G3130" t="s">
        <v>1258</v>
      </c>
      <c r="H3130" t="s">
        <v>31</v>
      </c>
      <c r="I3130" t="s">
        <v>1866</v>
      </c>
      <c r="J3130" t="s">
        <v>350</v>
      </c>
      <c r="K3130" t="s">
        <v>34</v>
      </c>
      <c r="L3130">
        <v>8701</v>
      </c>
      <c r="M3130" t="s">
        <v>35</v>
      </c>
      <c r="N3130" t="s">
        <v>87</v>
      </c>
      <c r="O3130" t="s">
        <v>7107</v>
      </c>
      <c r="P3130" t="s">
        <v>38</v>
      </c>
      <c r="Q3130" t="s">
        <v>173</v>
      </c>
      <c r="R3130" t="s">
        <v>7108</v>
      </c>
      <c r="S3130" s="5">
        <v>2154.9</v>
      </c>
      <c r="T3130">
        <v>5</v>
      </c>
      <c r="U3130">
        <v>0</v>
      </c>
      <c r="V3130">
        <v>129.2939999999999</v>
      </c>
      <c r="W3130">
        <v>426.05</v>
      </c>
      <c r="X3130" t="s">
        <v>53</v>
      </c>
      <c r="Y3130" t="s">
        <v>8082</v>
      </c>
      <c r="Z3130">
        <v>2014</v>
      </c>
      <c r="AA3130" s="6">
        <f>(Orders[[#This Row],[Sales]]*Orders[[#This Row],[Quantity]])-Orders[[#This Row],[Discount]]</f>
        <v>10774.5</v>
      </c>
    </row>
    <row r="3131" spans="1:27" ht="16.5" x14ac:dyDescent="0.3">
      <c r="A3131">
        <v>38123</v>
      </c>
      <c r="B3131" t="s">
        <v>8091</v>
      </c>
      <c r="C3131" s="1">
        <v>41550</v>
      </c>
      <c r="D3131" s="1">
        <v>41557</v>
      </c>
      <c r="E3131" t="s">
        <v>66</v>
      </c>
      <c r="F3131" t="s">
        <v>7780</v>
      </c>
      <c r="G3131" t="s">
        <v>7781</v>
      </c>
      <c r="H3131" t="s">
        <v>58</v>
      </c>
      <c r="I3131" t="s">
        <v>943</v>
      </c>
      <c r="J3131" t="s">
        <v>643</v>
      </c>
      <c r="K3131" t="s">
        <v>34</v>
      </c>
      <c r="L3131">
        <v>47905</v>
      </c>
      <c r="M3131" t="s">
        <v>35</v>
      </c>
      <c r="N3131" t="s">
        <v>48</v>
      </c>
      <c r="O3131" t="s">
        <v>2309</v>
      </c>
      <c r="P3131" t="s">
        <v>61</v>
      </c>
      <c r="Q3131" t="s">
        <v>139</v>
      </c>
      <c r="R3131" t="s">
        <v>2310</v>
      </c>
      <c r="S3131" s="5">
        <v>17499.95</v>
      </c>
      <c r="T3131">
        <v>5</v>
      </c>
      <c r="U3131">
        <v>0</v>
      </c>
      <c r="V3131">
        <v>8399.9759999999987</v>
      </c>
      <c r="W3131">
        <v>349.07</v>
      </c>
      <c r="X3131" t="s">
        <v>64</v>
      </c>
      <c r="Y3131" t="s">
        <v>8082</v>
      </c>
      <c r="Z3131">
        <v>2013</v>
      </c>
      <c r="AA3131" s="6">
        <f>(Orders[[#This Row],[Sales]]*Orders[[#This Row],[Quantity]])-Orders[[#This Row],[Discount]]</f>
        <v>87499.75</v>
      </c>
    </row>
    <row r="3132" spans="1:27" ht="16.5" x14ac:dyDescent="0.3">
      <c r="A3132">
        <v>31486</v>
      </c>
      <c r="B3132" t="s">
        <v>8092</v>
      </c>
      <c r="C3132" s="1">
        <v>41194</v>
      </c>
      <c r="D3132" s="1">
        <v>41196</v>
      </c>
      <c r="E3132" t="s">
        <v>55</v>
      </c>
      <c r="F3132" t="s">
        <v>693</v>
      </c>
      <c r="G3132" t="s">
        <v>694</v>
      </c>
      <c r="H3132" t="s">
        <v>94</v>
      </c>
      <c r="I3132" t="s">
        <v>232</v>
      </c>
      <c r="J3132" t="s">
        <v>233</v>
      </c>
      <c r="K3132" t="s">
        <v>34</v>
      </c>
      <c r="L3132">
        <v>10035</v>
      </c>
      <c r="M3132" t="s">
        <v>35</v>
      </c>
      <c r="N3132" t="s">
        <v>87</v>
      </c>
      <c r="O3132" t="s">
        <v>5837</v>
      </c>
      <c r="P3132" t="s">
        <v>38</v>
      </c>
      <c r="Q3132" t="s">
        <v>173</v>
      </c>
      <c r="R3132" t="s">
        <v>5838</v>
      </c>
      <c r="S3132" s="5">
        <v>899.13600000000008</v>
      </c>
      <c r="T3132">
        <v>4</v>
      </c>
      <c r="U3132">
        <v>0.2</v>
      </c>
      <c r="V3132">
        <v>112.3919999999999</v>
      </c>
      <c r="W3132">
        <v>314.38</v>
      </c>
      <c r="X3132" t="s">
        <v>41</v>
      </c>
      <c r="Y3132" t="s">
        <v>8082</v>
      </c>
      <c r="Z3132">
        <v>2012</v>
      </c>
      <c r="AA3132" s="6">
        <f>(Orders[[#This Row],[Sales]]*Orders[[#This Row],[Quantity]])-Orders[[#This Row],[Discount]]</f>
        <v>3596.3440000000005</v>
      </c>
    </row>
    <row r="3133" spans="1:27" ht="16.5" x14ac:dyDescent="0.3">
      <c r="A3133">
        <v>34592</v>
      </c>
      <c r="B3133" t="s">
        <v>8093</v>
      </c>
      <c r="C3133" s="1">
        <v>41914</v>
      </c>
      <c r="D3133" s="1">
        <v>41916</v>
      </c>
      <c r="E3133" t="s">
        <v>55</v>
      </c>
      <c r="F3133" t="s">
        <v>1883</v>
      </c>
      <c r="G3133" t="s">
        <v>1884</v>
      </c>
      <c r="H3133" t="s">
        <v>94</v>
      </c>
      <c r="I3133" t="s">
        <v>232</v>
      </c>
      <c r="J3133" t="s">
        <v>233</v>
      </c>
      <c r="K3133" t="s">
        <v>34</v>
      </c>
      <c r="L3133">
        <v>10035</v>
      </c>
      <c r="M3133" t="s">
        <v>35</v>
      </c>
      <c r="N3133" t="s">
        <v>87</v>
      </c>
      <c r="O3133" t="s">
        <v>4415</v>
      </c>
      <c r="P3133" t="s">
        <v>61</v>
      </c>
      <c r="Q3133" t="s">
        <v>62</v>
      </c>
      <c r="R3133" t="s">
        <v>4416</v>
      </c>
      <c r="S3133" s="5">
        <v>1704.89</v>
      </c>
      <c r="T3133">
        <v>11</v>
      </c>
      <c r="U3133">
        <v>0</v>
      </c>
      <c r="V3133">
        <v>767.20049999999992</v>
      </c>
      <c r="W3133">
        <v>291.68</v>
      </c>
      <c r="X3133" t="s">
        <v>53</v>
      </c>
      <c r="Y3133" t="s">
        <v>8082</v>
      </c>
      <c r="Z3133">
        <v>2014</v>
      </c>
      <c r="AA3133" s="6">
        <f>(Orders[[#This Row],[Sales]]*Orders[[#This Row],[Quantity]])-Orders[[#This Row],[Discount]]</f>
        <v>18753.79</v>
      </c>
    </row>
    <row r="3134" spans="1:27" ht="16.5" x14ac:dyDescent="0.3">
      <c r="A3134">
        <v>35505</v>
      </c>
      <c r="B3134" t="s">
        <v>8094</v>
      </c>
      <c r="C3134" s="1">
        <v>40847</v>
      </c>
      <c r="D3134" s="1">
        <v>40849</v>
      </c>
      <c r="E3134" t="s">
        <v>28</v>
      </c>
      <c r="F3134" t="s">
        <v>3510</v>
      </c>
      <c r="G3134" t="s">
        <v>3511</v>
      </c>
      <c r="H3134" t="s">
        <v>31</v>
      </c>
      <c r="I3134" t="s">
        <v>5436</v>
      </c>
      <c r="J3134" t="s">
        <v>1118</v>
      </c>
      <c r="K3134" t="s">
        <v>34</v>
      </c>
      <c r="L3134">
        <v>2920</v>
      </c>
      <c r="M3134" t="s">
        <v>35</v>
      </c>
      <c r="N3134" t="s">
        <v>87</v>
      </c>
      <c r="O3134" t="s">
        <v>4160</v>
      </c>
      <c r="P3134" t="s">
        <v>38</v>
      </c>
      <c r="Q3134" t="s">
        <v>98</v>
      </c>
      <c r="R3134" t="s">
        <v>4161</v>
      </c>
      <c r="S3134" s="5">
        <v>1604.9</v>
      </c>
      <c r="T3134">
        <v>5</v>
      </c>
      <c r="U3134">
        <v>0</v>
      </c>
      <c r="V3134">
        <v>481.46999999999991</v>
      </c>
      <c r="W3134">
        <v>289.82</v>
      </c>
      <c r="X3134" t="s">
        <v>64</v>
      </c>
      <c r="Y3134" t="s">
        <v>8082</v>
      </c>
      <c r="Z3134">
        <v>2011</v>
      </c>
      <c r="AA3134" s="6">
        <f>(Orders[[#This Row],[Sales]]*Orders[[#This Row],[Quantity]])-Orders[[#This Row],[Discount]]</f>
        <v>8024.5</v>
      </c>
    </row>
    <row r="3135" spans="1:27" ht="16.5" x14ac:dyDescent="0.3">
      <c r="A3135">
        <v>37936</v>
      </c>
      <c r="B3135" t="s">
        <v>8095</v>
      </c>
      <c r="C3135" s="1">
        <v>40847</v>
      </c>
      <c r="D3135" s="1">
        <v>40849</v>
      </c>
      <c r="E3135" t="s">
        <v>28</v>
      </c>
      <c r="F3135" t="s">
        <v>812</v>
      </c>
      <c r="G3135" t="s">
        <v>813</v>
      </c>
      <c r="H3135" t="s">
        <v>58</v>
      </c>
      <c r="I3135" t="s">
        <v>1007</v>
      </c>
      <c r="J3135" t="s">
        <v>250</v>
      </c>
      <c r="K3135" t="s">
        <v>34</v>
      </c>
      <c r="L3135">
        <v>44052</v>
      </c>
      <c r="M3135" t="s">
        <v>35</v>
      </c>
      <c r="N3135" t="s">
        <v>87</v>
      </c>
      <c r="O3135" t="s">
        <v>1872</v>
      </c>
      <c r="P3135" t="s">
        <v>38</v>
      </c>
      <c r="Q3135" t="s">
        <v>39</v>
      </c>
      <c r="R3135" t="s">
        <v>1873</v>
      </c>
      <c r="S3135" s="5">
        <v>1421.664</v>
      </c>
      <c r="T3135">
        <v>8</v>
      </c>
      <c r="U3135">
        <v>0.4</v>
      </c>
      <c r="V3135">
        <v>-734.52639999999997</v>
      </c>
      <c r="W3135">
        <v>277.66000000000003</v>
      </c>
      <c r="X3135" t="s">
        <v>41</v>
      </c>
      <c r="Y3135" t="s">
        <v>8082</v>
      </c>
      <c r="Z3135">
        <v>2011</v>
      </c>
      <c r="AA3135" s="6">
        <f>(Orders[[#This Row],[Sales]]*Orders[[#This Row],[Quantity]])-Orders[[#This Row],[Discount]]</f>
        <v>11372.912</v>
      </c>
    </row>
    <row r="3136" spans="1:27" ht="16.5" x14ac:dyDescent="0.3">
      <c r="A3136">
        <v>40187</v>
      </c>
      <c r="B3136" t="s">
        <v>8096</v>
      </c>
      <c r="C3136" s="1">
        <v>41565</v>
      </c>
      <c r="D3136" s="1">
        <v>41569</v>
      </c>
      <c r="E3136" t="s">
        <v>28</v>
      </c>
      <c r="F3136" t="s">
        <v>2255</v>
      </c>
      <c r="G3136" t="s">
        <v>2256</v>
      </c>
      <c r="H3136" t="s">
        <v>94</v>
      </c>
      <c r="I3136" t="s">
        <v>1101</v>
      </c>
      <c r="J3136" t="s">
        <v>78</v>
      </c>
      <c r="K3136" t="s">
        <v>34</v>
      </c>
      <c r="L3136">
        <v>65203</v>
      </c>
      <c r="M3136" t="s">
        <v>35</v>
      </c>
      <c r="N3136" t="s">
        <v>48</v>
      </c>
      <c r="O3136" t="s">
        <v>8097</v>
      </c>
      <c r="P3136" t="s">
        <v>50</v>
      </c>
      <c r="Q3136" t="s">
        <v>89</v>
      </c>
      <c r="R3136" t="s">
        <v>8098</v>
      </c>
      <c r="S3136" s="5">
        <v>1927.59</v>
      </c>
      <c r="T3136">
        <v>7</v>
      </c>
      <c r="U3136">
        <v>0</v>
      </c>
      <c r="V3136">
        <v>751.76010000000008</v>
      </c>
      <c r="W3136">
        <v>274.82</v>
      </c>
      <c r="X3136" t="s">
        <v>53</v>
      </c>
      <c r="Y3136" t="s">
        <v>8082</v>
      </c>
      <c r="Z3136">
        <v>2013</v>
      </c>
      <c r="AA3136" s="6">
        <f>(Orders[[#This Row],[Sales]]*Orders[[#This Row],[Quantity]])-Orders[[#This Row],[Discount]]</f>
        <v>13493.13</v>
      </c>
    </row>
    <row r="3137" spans="1:27" ht="16.5" x14ac:dyDescent="0.3">
      <c r="A3137">
        <v>33193</v>
      </c>
      <c r="B3137" t="s">
        <v>8099</v>
      </c>
      <c r="C3137" s="1">
        <v>41916</v>
      </c>
      <c r="D3137" s="1">
        <v>41919</v>
      </c>
      <c r="E3137" t="s">
        <v>55</v>
      </c>
      <c r="F3137" t="s">
        <v>5581</v>
      </c>
      <c r="G3137" t="s">
        <v>5582</v>
      </c>
      <c r="H3137" t="s">
        <v>31</v>
      </c>
      <c r="I3137" t="s">
        <v>739</v>
      </c>
      <c r="J3137" t="s">
        <v>709</v>
      </c>
      <c r="K3137" t="s">
        <v>34</v>
      </c>
      <c r="L3137">
        <v>55407</v>
      </c>
      <c r="M3137" t="s">
        <v>35</v>
      </c>
      <c r="N3137" t="s">
        <v>48</v>
      </c>
      <c r="O3137" t="s">
        <v>3065</v>
      </c>
      <c r="P3137" t="s">
        <v>50</v>
      </c>
      <c r="Q3137" t="s">
        <v>51</v>
      </c>
      <c r="R3137" t="s">
        <v>3066</v>
      </c>
      <c r="S3137" s="5">
        <v>1793.98</v>
      </c>
      <c r="T3137">
        <v>2</v>
      </c>
      <c r="U3137">
        <v>0</v>
      </c>
      <c r="V3137">
        <v>843.17059999999992</v>
      </c>
      <c r="W3137">
        <v>271.12</v>
      </c>
      <c r="X3137" t="s">
        <v>64</v>
      </c>
      <c r="Y3137" t="s">
        <v>8082</v>
      </c>
      <c r="Z3137">
        <v>2014</v>
      </c>
      <c r="AA3137" s="6">
        <f>(Orders[[#This Row],[Sales]]*Orders[[#This Row],[Quantity]])-Orders[[#This Row],[Discount]]</f>
        <v>3587.96</v>
      </c>
    </row>
    <row r="3138" spans="1:27" ht="16.5" x14ac:dyDescent="0.3">
      <c r="A3138">
        <v>38963</v>
      </c>
      <c r="B3138" t="s">
        <v>8100</v>
      </c>
      <c r="C3138" s="1">
        <v>41552</v>
      </c>
      <c r="D3138" s="1">
        <v>41556</v>
      </c>
      <c r="E3138" t="s">
        <v>66</v>
      </c>
      <c r="F3138" t="s">
        <v>1957</v>
      </c>
      <c r="G3138" t="s">
        <v>1958</v>
      </c>
      <c r="H3138" t="s">
        <v>94</v>
      </c>
      <c r="I3138" t="s">
        <v>1117</v>
      </c>
      <c r="J3138" t="s">
        <v>1118</v>
      </c>
      <c r="K3138" t="s">
        <v>34</v>
      </c>
      <c r="L3138">
        <v>2908</v>
      </c>
      <c r="M3138" t="s">
        <v>35</v>
      </c>
      <c r="N3138" t="s">
        <v>87</v>
      </c>
      <c r="O3138" t="s">
        <v>1821</v>
      </c>
      <c r="P3138" t="s">
        <v>61</v>
      </c>
      <c r="Q3138" t="s">
        <v>139</v>
      </c>
      <c r="R3138" t="s">
        <v>1822</v>
      </c>
      <c r="S3138" s="5">
        <v>5399.91</v>
      </c>
      <c r="T3138">
        <v>9</v>
      </c>
      <c r="U3138">
        <v>0</v>
      </c>
      <c r="V3138">
        <v>2591.9567999999999</v>
      </c>
      <c r="W3138">
        <v>254.03</v>
      </c>
      <c r="X3138" t="s">
        <v>64</v>
      </c>
      <c r="Y3138" t="s">
        <v>8082</v>
      </c>
      <c r="Z3138">
        <v>2013</v>
      </c>
      <c r="AA3138" s="6">
        <f>(Orders[[#This Row],[Sales]]*Orders[[#This Row],[Quantity]])-Orders[[#This Row],[Discount]]</f>
        <v>48599.19</v>
      </c>
    </row>
    <row r="3139" spans="1:27" ht="16.5" x14ac:dyDescent="0.3">
      <c r="A3139">
        <v>37053</v>
      </c>
      <c r="B3139" t="s">
        <v>8101</v>
      </c>
      <c r="C3139" s="1">
        <v>40830</v>
      </c>
      <c r="D3139" s="1">
        <v>40834</v>
      </c>
      <c r="E3139" t="s">
        <v>66</v>
      </c>
      <c r="F3139" t="s">
        <v>4147</v>
      </c>
      <c r="G3139" t="s">
        <v>4148</v>
      </c>
      <c r="H3139" t="s">
        <v>31</v>
      </c>
      <c r="I3139" t="s">
        <v>2807</v>
      </c>
      <c r="J3139" t="s">
        <v>171</v>
      </c>
      <c r="K3139" t="s">
        <v>34</v>
      </c>
      <c r="L3139">
        <v>76106</v>
      </c>
      <c r="M3139" t="s">
        <v>35</v>
      </c>
      <c r="N3139" t="s">
        <v>48</v>
      </c>
      <c r="O3139" t="s">
        <v>3060</v>
      </c>
      <c r="P3139" t="s">
        <v>61</v>
      </c>
      <c r="Q3139" t="s">
        <v>139</v>
      </c>
      <c r="R3139" t="s">
        <v>3061</v>
      </c>
      <c r="S3139" s="5">
        <v>1999.96</v>
      </c>
      <c r="T3139">
        <v>5</v>
      </c>
      <c r="U3139">
        <v>0.2</v>
      </c>
      <c r="V3139">
        <v>624.98749999999995</v>
      </c>
      <c r="W3139">
        <v>252.11</v>
      </c>
      <c r="X3139" t="s">
        <v>53</v>
      </c>
      <c r="Y3139" t="s">
        <v>8082</v>
      </c>
      <c r="Z3139">
        <v>2011</v>
      </c>
      <c r="AA3139" s="6">
        <f>(Orders[[#This Row],[Sales]]*Orders[[#This Row],[Quantity]])-Orders[[#This Row],[Discount]]</f>
        <v>9999.5999999999985</v>
      </c>
    </row>
    <row r="3140" spans="1:27" ht="16.5" x14ac:dyDescent="0.3">
      <c r="A3140">
        <v>36068</v>
      </c>
      <c r="B3140" t="s">
        <v>8102</v>
      </c>
      <c r="C3140" s="1">
        <v>40847</v>
      </c>
      <c r="D3140" s="1">
        <v>40850</v>
      </c>
      <c r="E3140" t="s">
        <v>28</v>
      </c>
      <c r="F3140" t="s">
        <v>5581</v>
      </c>
      <c r="G3140" t="s">
        <v>5582</v>
      </c>
      <c r="H3140" t="s">
        <v>31</v>
      </c>
      <c r="I3140" t="s">
        <v>7855</v>
      </c>
      <c r="J3140" t="s">
        <v>396</v>
      </c>
      <c r="K3140" t="s">
        <v>34</v>
      </c>
      <c r="L3140">
        <v>85323</v>
      </c>
      <c r="M3140" t="s">
        <v>35</v>
      </c>
      <c r="N3140" t="s">
        <v>105</v>
      </c>
      <c r="O3140" t="s">
        <v>4126</v>
      </c>
      <c r="P3140" t="s">
        <v>61</v>
      </c>
      <c r="Q3140" t="s">
        <v>72</v>
      </c>
      <c r="R3140" t="s">
        <v>4127</v>
      </c>
      <c r="S3140" s="5">
        <v>742.33600000000001</v>
      </c>
      <c r="T3140">
        <v>8</v>
      </c>
      <c r="U3140">
        <v>0.2</v>
      </c>
      <c r="V3140">
        <v>83.512799999999913</v>
      </c>
      <c r="W3140">
        <v>241.86</v>
      </c>
      <c r="X3140" t="s">
        <v>41</v>
      </c>
      <c r="Y3140" t="s">
        <v>8082</v>
      </c>
      <c r="Z3140">
        <v>2011</v>
      </c>
      <c r="AA3140" s="6">
        <f>(Orders[[#This Row],[Sales]]*Orders[[#This Row],[Quantity]])-Orders[[#This Row],[Discount]]</f>
        <v>5938.4880000000003</v>
      </c>
    </row>
    <row r="3141" spans="1:27" ht="16.5" x14ac:dyDescent="0.3">
      <c r="A3141">
        <v>40518</v>
      </c>
      <c r="B3141" t="s">
        <v>8103</v>
      </c>
      <c r="C3141" s="1">
        <v>41926</v>
      </c>
      <c r="D3141" s="1">
        <v>41927</v>
      </c>
      <c r="E3141" t="s">
        <v>55</v>
      </c>
      <c r="F3141" t="s">
        <v>1767</v>
      </c>
      <c r="G3141" t="s">
        <v>1768</v>
      </c>
      <c r="H3141" t="s">
        <v>31</v>
      </c>
      <c r="I3141" t="s">
        <v>943</v>
      </c>
      <c r="J3141" t="s">
        <v>131</v>
      </c>
      <c r="K3141" t="s">
        <v>34</v>
      </c>
      <c r="L3141">
        <v>70506</v>
      </c>
      <c r="M3141" t="s">
        <v>35</v>
      </c>
      <c r="N3141" t="s">
        <v>36</v>
      </c>
      <c r="O3141" t="s">
        <v>1888</v>
      </c>
      <c r="P3141" t="s">
        <v>38</v>
      </c>
      <c r="Q3141" t="s">
        <v>39</v>
      </c>
      <c r="R3141" t="s">
        <v>1889</v>
      </c>
      <c r="S3141" s="5">
        <v>1504.52</v>
      </c>
      <c r="T3141">
        <v>4</v>
      </c>
      <c r="U3141">
        <v>0</v>
      </c>
      <c r="V3141">
        <v>346.03960000000012</v>
      </c>
      <c r="W3141">
        <v>236.63</v>
      </c>
      <c r="X3141" t="s">
        <v>64</v>
      </c>
      <c r="Y3141" t="s">
        <v>8082</v>
      </c>
      <c r="Z3141">
        <v>2014</v>
      </c>
      <c r="AA3141" s="6">
        <f>(Orders[[#This Row],[Sales]]*Orders[[#This Row],[Quantity]])-Orders[[#This Row],[Discount]]</f>
        <v>6018.08</v>
      </c>
    </row>
    <row r="3142" spans="1:27" ht="16.5" x14ac:dyDescent="0.3">
      <c r="A3142">
        <v>33202</v>
      </c>
      <c r="B3142" t="s">
        <v>8104</v>
      </c>
      <c r="C3142" s="1">
        <v>41934</v>
      </c>
      <c r="D3142" s="1">
        <v>41937</v>
      </c>
      <c r="E3142" t="s">
        <v>55</v>
      </c>
      <c r="F3142" t="s">
        <v>4590</v>
      </c>
      <c r="G3142" t="s">
        <v>4591</v>
      </c>
      <c r="H3142" t="s">
        <v>58</v>
      </c>
      <c r="I3142" t="s">
        <v>4380</v>
      </c>
      <c r="J3142" t="s">
        <v>643</v>
      </c>
      <c r="K3142" t="s">
        <v>34</v>
      </c>
      <c r="L3142">
        <v>46203</v>
      </c>
      <c r="M3142" t="s">
        <v>35</v>
      </c>
      <c r="N3142" t="s">
        <v>48</v>
      </c>
      <c r="O3142" t="s">
        <v>586</v>
      </c>
      <c r="P3142" t="s">
        <v>50</v>
      </c>
      <c r="Q3142" t="s">
        <v>112</v>
      </c>
      <c r="R3142" t="s">
        <v>587</v>
      </c>
      <c r="S3142" s="5">
        <v>909.12</v>
      </c>
      <c r="T3142">
        <v>8</v>
      </c>
      <c r="U3142">
        <v>0</v>
      </c>
      <c r="V3142">
        <v>9.091199999999958</v>
      </c>
      <c r="W3142">
        <v>225.16</v>
      </c>
      <c r="X3142" t="s">
        <v>53</v>
      </c>
      <c r="Y3142" t="s">
        <v>8082</v>
      </c>
      <c r="Z3142">
        <v>2014</v>
      </c>
      <c r="AA3142" s="6">
        <f>(Orders[[#This Row],[Sales]]*Orders[[#This Row],[Quantity]])-Orders[[#This Row],[Discount]]</f>
        <v>7272.96</v>
      </c>
    </row>
    <row r="3143" spans="1:27" ht="16.5" x14ac:dyDescent="0.3">
      <c r="A3143">
        <v>33410</v>
      </c>
      <c r="B3143" t="s">
        <v>8105</v>
      </c>
      <c r="C3143" s="1">
        <v>41213</v>
      </c>
      <c r="D3143" s="1">
        <v>41213</v>
      </c>
      <c r="E3143" t="s">
        <v>303</v>
      </c>
      <c r="F3143" t="s">
        <v>8106</v>
      </c>
      <c r="G3143" t="s">
        <v>8107</v>
      </c>
      <c r="H3143" t="s">
        <v>31</v>
      </c>
      <c r="I3143" t="s">
        <v>7392</v>
      </c>
      <c r="J3143" t="s">
        <v>104</v>
      </c>
      <c r="K3143" t="s">
        <v>34</v>
      </c>
      <c r="L3143">
        <v>92374</v>
      </c>
      <c r="M3143" t="s">
        <v>35</v>
      </c>
      <c r="N3143" t="s">
        <v>105</v>
      </c>
      <c r="O3143" t="s">
        <v>5040</v>
      </c>
      <c r="P3143" t="s">
        <v>61</v>
      </c>
      <c r="Q3143" t="s">
        <v>72</v>
      </c>
      <c r="R3143" t="s">
        <v>5041</v>
      </c>
      <c r="S3143" s="5">
        <v>1295.8399999999999</v>
      </c>
      <c r="T3143">
        <v>4</v>
      </c>
      <c r="U3143">
        <v>0.2</v>
      </c>
      <c r="V3143">
        <v>145.7819999999999</v>
      </c>
      <c r="W3143">
        <v>218.4</v>
      </c>
      <c r="X3143" t="s">
        <v>41</v>
      </c>
      <c r="Y3143" t="s">
        <v>8082</v>
      </c>
      <c r="Z3143">
        <v>2012</v>
      </c>
      <c r="AA3143" s="6">
        <f>(Orders[[#This Row],[Sales]]*Orders[[#This Row],[Quantity]])-Orders[[#This Row],[Discount]]</f>
        <v>5183.16</v>
      </c>
    </row>
    <row r="3144" spans="1:27" ht="16.5" x14ac:dyDescent="0.3">
      <c r="A3144">
        <v>37736</v>
      </c>
      <c r="B3144" t="s">
        <v>8108</v>
      </c>
      <c r="C3144" s="1">
        <v>40820</v>
      </c>
      <c r="D3144" s="1">
        <v>40822</v>
      </c>
      <c r="E3144" t="s">
        <v>55</v>
      </c>
      <c r="F3144" t="s">
        <v>2200</v>
      </c>
      <c r="G3144" t="s">
        <v>2201</v>
      </c>
      <c r="H3144" t="s">
        <v>31</v>
      </c>
      <c r="I3144" t="s">
        <v>232</v>
      </c>
      <c r="J3144" t="s">
        <v>233</v>
      </c>
      <c r="K3144" t="s">
        <v>34</v>
      </c>
      <c r="L3144">
        <v>10024</v>
      </c>
      <c r="M3144" t="s">
        <v>35</v>
      </c>
      <c r="N3144" t="s">
        <v>87</v>
      </c>
      <c r="O3144" t="s">
        <v>1960</v>
      </c>
      <c r="P3144" t="s">
        <v>38</v>
      </c>
      <c r="Q3144" t="s">
        <v>98</v>
      </c>
      <c r="R3144" t="s">
        <v>1961</v>
      </c>
      <c r="S3144" s="5">
        <v>589.41</v>
      </c>
      <c r="T3144">
        <v>5</v>
      </c>
      <c r="U3144">
        <v>0.1</v>
      </c>
      <c r="V3144">
        <v>-6.5490000000000492</v>
      </c>
      <c r="W3144">
        <v>214.81</v>
      </c>
      <c r="X3144" t="s">
        <v>41</v>
      </c>
      <c r="Y3144" t="s">
        <v>8082</v>
      </c>
      <c r="Z3144">
        <v>2011</v>
      </c>
      <c r="AA3144" s="6">
        <f>(Orders[[#This Row],[Sales]]*Orders[[#This Row],[Quantity]])-Orders[[#This Row],[Discount]]</f>
        <v>2946.95</v>
      </c>
    </row>
    <row r="3145" spans="1:27" ht="16.5" x14ac:dyDescent="0.3">
      <c r="A3145">
        <v>33127</v>
      </c>
      <c r="B3145" t="s">
        <v>8109</v>
      </c>
      <c r="C3145" s="1">
        <v>41934</v>
      </c>
      <c r="D3145" s="1">
        <v>41934</v>
      </c>
      <c r="E3145" t="s">
        <v>303</v>
      </c>
      <c r="F3145" t="s">
        <v>1878</v>
      </c>
      <c r="G3145" t="s">
        <v>1879</v>
      </c>
      <c r="H3145" t="s">
        <v>94</v>
      </c>
      <c r="I3145" t="s">
        <v>1688</v>
      </c>
      <c r="J3145" t="s">
        <v>263</v>
      </c>
      <c r="K3145" t="s">
        <v>34</v>
      </c>
      <c r="L3145">
        <v>74403</v>
      </c>
      <c r="M3145" t="s">
        <v>35</v>
      </c>
      <c r="N3145" t="s">
        <v>48</v>
      </c>
      <c r="O3145" t="s">
        <v>251</v>
      </c>
      <c r="P3145" t="s">
        <v>61</v>
      </c>
      <c r="Q3145" t="s">
        <v>72</v>
      </c>
      <c r="R3145" t="s">
        <v>252</v>
      </c>
      <c r="S3145" s="5">
        <v>1439.92</v>
      </c>
      <c r="T3145">
        <v>8</v>
      </c>
      <c r="U3145">
        <v>0</v>
      </c>
      <c r="V3145">
        <v>374.37920000000008</v>
      </c>
      <c r="W3145">
        <v>214.24</v>
      </c>
      <c r="X3145" t="s">
        <v>53</v>
      </c>
      <c r="Y3145" t="s">
        <v>8082</v>
      </c>
      <c r="Z3145">
        <v>2014</v>
      </c>
      <c r="AA3145" s="6">
        <f>(Orders[[#This Row],[Sales]]*Orders[[#This Row],[Quantity]])-Orders[[#This Row],[Discount]]</f>
        <v>11519.36</v>
      </c>
    </row>
    <row r="3146" spans="1:27" ht="16.5" x14ac:dyDescent="0.3">
      <c r="A3146">
        <v>37637</v>
      </c>
      <c r="B3146" t="s">
        <v>8110</v>
      </c>
      <c r="C3146" s="1">
        <v>41918</v>
      </c>
      <c r="D3146" s="1">
        <v>41922</v>
      </c>
      <c r="E3146" t="s">
        <v>66</v>
      </c>
      <c r="F3146" t="s">
        <v>4362</v>
      </c>
      <c r="G3146" t="s">
        <v>4363</v>
      </c>
      <c r="H3146" t="s">
        <v>58</v>
      </c>
      <c r="I3146" t="s">
        <v>232</v>
      </c>
      <c r="J3146" t="s">
        <v>233</v>
      </c>
      <c r="K3146" t="s">
        <v>34</v>
      </c>
      <c r="L3146">
        <v>10035</v>
      </c>
      <c r="M3146" t="s">
        <v>35</v>
      </c>
      <c r="N3146" t="s">
        <v>87</v>
      </c>
      <c r="O3146" t="s">
        <v>3052</v>
      </c>
      <c r="P3146" t="s">
        <v>61</v>
      </c>
      <c r="Q3146" t="s">
        <v>62</v>
      </c>
      <c r="R3146" t="s">
        <v>3053</v>
      </c>
      <c r="S3146" s="5">
        <v>5199.96</v>
      </c>
      <c r="T3146">
        <v>4</v>
      </c>
      <c r="U3146">
        <v>0</v>
      </c>
      <c r="V3146">
        <v>1351.9896000000001</v>
      </c>
      <c r="W3146">
        <v>212.76</v>
      </c>
      <c r="X3146" t="s">
        <v>64</v>
      </c>
      <c r="Y3146" t="s">
        <v>8082</v>
      </c>
      <c r="Z3146">
        <v>2014</v>
      </c>
      <c r="AA3146" s="6">
        <f>(Orders[[#This Row],[Sales]]*Orders[[#This Row],[Quantity]])-Orders[[#This Row],[Discount]]</f>
        <v>20799.84</v>
      </c>
    </row>
    <row r="3147" spans="1:27" ht="16.5" x14ac:dyDescent="0.3">
      <c r="A3147">
        <v>38499</v>
      </c>
      <c r="B3147" t="s">
        <v>8111</v>
      </c>
      <c r="C3147" s="1">
        <v>41576</v>
      </c>
      <c r="D3147" s="1">
        <v>41576</v>
      </c>
      <c r="E3147" t="s">
        <v>303</v>
      </c>
      <c r="F3147" t="s">
        <v>1997</v>
      </c>
      <c r="G3147" t="s">
        <v>1998</v>
      </c>
      <c r="H3147" t="s">
        <v>58</v>
      </c>
      <c r="I3147" t="s">
        <v>1152</v>
      </c>
      <c r="J3147" t="s">
        <v>233</v>
      </c>
      <c r="K3147" t="s">
        <v>34</v>
      </c>
      <c r="L3147">
        <v>14609</v>
      </c>
      <c r="M3147" t="s">
        <v>35</v>
      </c>
      <c r="N3147" t="s">
        <v>87</v>
      </c>
      <c r="O3147" t="s">
        <v>5975</v>
      </c>
      <c r="P3147" t="s">
        <v>38</v>
      </c>
      <c r="Q3147" t="s">
        <v>270</v>
      </c>
      <c r="R3147" t="s">
        <v>5976</v>
      </c>
      <c r="S3147" s="5">
        <v>756.80000000000007</v>
      </c>
      <c r="T3147">
        <v>5</v>
      </c>
      <c r="U3147">
        <v>0</v>
      </c>
      <c r="V3147">
        <v>75.679999999999978</v>
      </c>
      <c r="W3147">
        <v>206.61</v>
      </c>
      <c r="X3147" t="s">
        <v>53</v>
      </c>
      <c r="Y3147" t="s">
        <v>8082</v>
      </c>
      <c r="Z3147">
        <v>2013</v>
      </c>
      <c r="AA3147" s="6">
        <f>(Orders[[#This Row],[Sales]]*Orders[[#This Row],[Quantity]])-Orders[[#This Row],[Discount]]</f>
        <v>3784.0000000000005</v>
      </c>
    </row>
    <row r="3148" spans="1:27" ht="16.5" x14ac:dyDescent="0.3">
      <c r="A3148">
        <v>34097</v>
      </c>
      <c r="B3148" t="s">
        <v>8112</v>
      </c>
      <c r="C3148" s="1">
        <v>41573</v>
      </c>
      <c r="D3148" s="1">
        <v>41576</v>
      </c>
      <c r="E3148" t="s">
        <v>55</v>
      </c>
      <c r="F3148" t="s">
        <v>2139</v>
      </c>
      <c r="G3148" t="s">
        <v>2140</v>
      </c>
      <c r="H3148" t="s">
        <v>58</v>
      </c>
      <c r="I3148" t="s">
        <v>402</v>
      </c>
      <c r="J3148" t="s">
        <v>389</v>
      </c>
      <c r="K3148" t="s">
        <v>34</v>
      </c>
      <c r="L3148">
        <v>33180</v>
      </c>
      <c r="M3148" t="s">
        <v>35</v>
      </c>
      <c r="N3148" t="s">
        <v>36</v>
      </c>
      <c r="O3148" t="s">
        <v>1898</v>
      </c>
      <c r="P3148" t="s">
        <v>61</v>
      </c>
      <c r="Q3148" t="s">
        <v>72</v>
      </c>
      <c r="R3148" t="s">
        <v>1899</v>
      </c>
      <c r="S3148" s="5">
        <v>783.96000000000015</v>
      </c>
      <c r="T3148">
        <v>5</v>
      </c>
      <c r="U3148">
        <v>0.2</v>
      </c>
      <c r="V3148">
        <v>78.396000000000043</v>
      </c>
      <c r="W3148">
        <v>202.09</v>
      </c>
      <c r="X3148" t="s">
        <v>53</v>
      </c>
      <c r="Y3148" t="s">
        <v>8082</v>
      </c>
      <c r="Z3148">
        <v>2013</v>
      </c>
      <c r="AA3148" s="6">
        <f>(Orders[[#This Row],[Sales]]*Orders[[#This Row],[Quantity]])-Orders[[#This Row],[Discount]]</f>
        <v>3919.6000000000008</v>
      </c>
    </row>
    <row r="3149" spans="1:27" ht="16.5" x14ac:dyDescent="0.3">
      <c r="A3149">
        <v>38938</v>
      </c>
      <c r="B3149" t="s">
        <v>8113</v>
      </c>
      <c r="C3149" s="1">
        <v>41554</v>
      </c>
      <c r="D3149" s="1">
        <v>41555</v>
      </c>
      <c r="E3149" t="s">
        <v>55</v>
      </c>
      <c r="F3149" t="s">
        <v>3407</v>
      </c>
      <c r="G3149" t="s">
        <v>3408</v>
      </c>
      <c r="H3149" t="s">
        <v>94</v>
      </c>
      <c r="I3149" t="s">
        <v>2992</v>
      </c>
      <c r="J3149" t="s">
        <v>315</v>
      </c>
      <c r="K3149" t="s">
        <v>34</v>
      </c>
      <c r="L3149">
        <v>81001</v>
      </c>
      <c r="M3149" t="s">
        <v>35</v>
      </c>
      <c r="N3149" t="s">
        <v>105</v>
      </c>
      <c r="O3149" t="s">
        <v>8114</v>
      </c>
      <c r="P3149" t="s">
        <v>61</v>
      </c>
      <c r="Q3149" t="s">
        <v>62</v>
      </c>
      <c r="R3149" t="s">
        <v>8115</v>
      </c>
      <c r="S3149" s="5">
        <v>703.71</v>
      </c>
      <c r="T3149">
        <v>6</v>
      </c>
      <c r="U3149">
        <v>0.7</v>
      </c>
      <c r="V3149">
        <v>-938.28</v>
      </c>
      <c r="W3149">
        <v>199.5</v>
      </c>
      <c r="X3149" t="s">
        <v>53</v>
      </c>
      <c r="Y3149" t="s">
        <v>8082</v>
      </c>
      <c r="Z3149">
        <v>2013</v>
      </c>
      <c r="AA3149" s="6">
        <f>(Orders[[#This Row],[Sales]]*Orders[[#This Row],[Quantity]])-Orders[[#This Row],[Discount]]</f>
        <v>4221.5600000000004</v>
      </c>
    </row>
    <row r="3150" spans="1:27" ht="16.5" x14ac:dyDescent="0.3">
      <c r="A3150">
        <v>35007</v>
      </c>
      <c r="B3150" t="s">
        <v>8116</v>
      </c>
      <c r="C3150" s="1">
        <v>41928</v>
      </c>
      <c r="D3150" s="1">
        <v>41930</v>
      </c>
      <c r="E3150" t="s">
        <v>55</v>
      </c>
      <c r="F3150" t="s">
        <v>3040</v>
      </c>
      <c r="G3150" t="s">
        <v>3041</v>
      </c>
      <c r="H3150" t="s">
        <v>58</v>
      </c>
      <c r="I3150" t="s">
        <v>151</v>
      </c>
      <c r="J3150" t="s">
        <v>104</v>
      </c>
      <c r="K3150" t="s">
        <v>34</v>
      </c>
      <c r="L3150">
        <v>90045</v>
      </c>
      <c r="M3150" t="s">
        <v>35</v>
      </c>
      <c r="N3150" t="s">
        <v>105</v>
      </c>
      <c r="O3150" t="s">
        <v>3114</v>
      </c>
      <c r="P3150" t="s">
        <v>38</v>
      </c>
      <c r="Q3150" t="s">
        <v>39</v>
      </c>
      <c r="R3150" t="s">
        <v>3115</v>
      </c>
      <c r="S3150" s="5">
        <v>510.24</v>
      </c>
      <c r="T3150">
        <v>3</v>
      </c>
      <c r="U3150">
        <v>0.2</v>
      </c>
      <c r="V3150">
        <v>6.3779999999999566</v>
      </c>
      <c r="W3150">
        <v>195.43</v>
      </c>
      <c r="X3150" t="s">
        <v>41</v>
      </c>
      <c r="Y3150" t="s">
        <v>8082</v>
      </c>
      <c r="Z3150">
        <v>2014</v>
      </c>
      <c r="AA3150" s="6">
        <f>(Orders[[#This Row],[Sales]]*Orders[[#This Row],[Quantity]])-Orders[[#This Row],[Discount]]</f>
        <v>1530.52</v>
      </c>
    </row>
    <row r="3151" spans="1:27" ht="16.5" x14ac:dyDescent="0.3">
      <c r="A3151">
        <v>39745</v>
      </c>
      <c r="B3151" t="s">
        <v>8117</v>
      </c>
      <c r="C3151" s="1">
        <v>41936</v>
      </c>
      <c r="D3151" s="1">
        <v>41937</v>
      </c>
      <c r="E3151" t="s">
        <v>55</v>
      </c>
      <c r="F3151" t="s">
        <v>3324</v>
      </c>
      <c r="G3151" t="s">
        <v>3325</v>
      </c>
      <c r="H3151" t="s">
        <v>58</v>
      </c>
      <c r="I3151" t="s">
        <v>5436</v>
      </c>
      <c r="J3151" t="s">
        <v>1118</v>
      </c>
      <c r="K3151" t="s">
        <v>34</v>
      </c>
      <c r="L3151">
        <v>2920</v>
      </c>
      <c r="M3151" t="s">
        <v>35</v>
      </c>
      <c r="N3151" t="s">
        <v>87</v>
      </c>
      <c r="O3151" t="s">
        <v>2202</v>
      </c>
      <c r="P3151" t="s">
        <v>38</v>
      </c>
      <c r="Q3151" t="s">
        <v>39</v>
      </c>
      <c r="R3151" t="s">
        <v>2203</v>
      </c>
      <c r="S3151" s="5">
        <v>637.89599999999996</v>
      </c>
      <c r="T3151">
        <v>3</v>
      </c>
      <c r="U3151">
        <v>0.3</v>
      </c>
      <c r="V3151">
        <v>-127.5792</v>
      </c>
      <c r="W3151">
        <v>188.95</v>
      </c>
      <c r="X3151" t="s">
        <v>41</v>
      </c>
      <c r="Y3151" t="s">
        <v>8082</v>
      </c>
      <c r="Z3151">
        <v>2014</v>
      </c>
      <c r="AA3151" s="6">
        <f>(Orders[[#This Row],[Sales]]*Orders[[#This Row],[Quantity]])-Orders[[#This Row],[Discount]]</f>
        <v>1913.3879999999999</v>
      </c>
    </row>
    <row r="3152" spans="1:27" ht="16.5" x14ac:dyDescent="0.3">
      <c r="A3152">
        <v>37012</v>
      </c>
      <c r="B3152" t="s">
        <v>8118</v>
      </c>
      <c r="C3152" s="1">
        <v>41191</v>
      </c>
      <c r="D3152" s="1">
        <v>41194</v>
      </c>
      <c r="E3152" t="s">
        <v>28</v>
      </c>
      <c r="F3152" t="s">
        <v>2318</v>
      </c>
      <c r="G3152" t="s">
        <v>2319</v>
      </c>
      <c r="H3152" t="s">
        <v>58</v>
      </c>
      <c r="I3152" t="s">
        <v>8119</v>
      </c>
      <c r="J3152" t="s">
        <v>47</v>
      </c>
      <c r="K3152" t="s">
        <v>34</v>
      </c>
      <c r="L3152">
        <v>48104</v>
      </c>
      <c r="M3152" t="s">
        <v>35</v>
      </c>
      <c r="N3152" t="s">
        <v>48</v>
      </c>
      <c r="O3152" t="s">
        <v>430</v>
      </c>
      <c r="P3152" t="s">
        <v>61</v>
      </c>
      <c r="Q3152" t="s">
        <v>294</v>
      </c>
      <c r="R3152" t="s">
        <v>431</v>
      </c>
      <c r="S3152" s="5">
        <v>619.94999999999993</v>
      </c>
      <c r="T3152">
        <v>5</v>
      </c>
      <c r="U3152">
        <v>0</v>
      </c>
      <c r="V3152">
        <v>111.59099999999999</v>
      </c>
      <c r="W3152">
        <v>181.01</v>
      </c>
      <c r="X3152" t="s">
        <v>41</v>
      </c>
      <c r="Y3152" t="s">
        <v>8082</v>
      </c>
      <c r="Z3152">
        <v>2012</v>
      </c>
      <c r="AA3152" s="6">
        <f>(Orders[[#This Row],[Sales]]*Orders[[#This Row],[Quantity]])-Orders[[#This Row],[Discount]]</f>
        <v>3099.7499999999995</v>
      </c>
    </row>
    <row r="3153" spans="1:27" ht="16.5" x14ac:dyDescent="0.3">
      <c r="A3153">
        <v>36047</v>
      </c>
      <c r="B3153" t="s">
        <v>8120</v>
      </c>
      <c r="C3153" s="1">
        <v>41555</v>
      </c>
      <c r="D3153" s="1">
        <v>41557</v>
      </c>
      <c r="E3153" t="s">
        <v>55</v>
      </c>
      <c r="F3153" t="s">
        <v>480</v>
      </c>
      <c r="G3153" t="s">
        <v>481</v>
      </c>
      <c r="H3153" t="s">
        <v>58</v>
      </c>
      <c r="I3153" t="s">
        <v>3269</v>
      </c>
      <c r="J3153" t="s">
        <v>145</v>
      </c>
      <c r="K3153" t="s">
        <v>34</v>
      </c>
      <c r="L3153">
        <v>99207</v>
      </c>
      <c r="M3153" t="s">
        <v>35</v>
      </c>
      <c r="N3153" t="s">
        <v>105</v>
      </c>
      <c r="O3153" t="s">
        <v>4175</v>
      </c>
      <c r="P3153" t="s">
        <v>61</v>
      </c>
      <c r="Q3153" t="s">
        <v>62</v>
      </c>
      <c r="R3153" t="s">
        <v>4176</v>
      </c>
      <c r="S3153" s="5">
        <v>837.59999999999991</v>
      </c>
      <c r="T3153">
        <v>3</v>
      </c>
      <c r="U3153">
        <v>0.2</v>
      </c>
      <c r="V3153">
        <v>62.82000000000005</v>
      </c>
      <c r="W3153">
        <v>159.94</v>
      </c>
      <c r="X3153" t="s">
        <v>53</v>
      </c>
      <c r="Y3153" t="s">
        <v>8082</v>
      </c>
      <c r="Z3153">
        <v>2013</v>
      </c>
      <c r="AA3153" s="6">
        <f>(Orders[[#This Row],[Sales]]*Orders[[#This Row],[Quantity]])-Orders[[#This Row],[Discount]]</f>
        <v>2512.6</v>
      </c>
    </row>
    <row r="3154" spans="1:27" ht="16.5" x14ac:dyDescent="0.3">
      <c r="A3154">
        <v>33160</v>
      </c>
      <c r="B3154" t="s">
        <v>8121</v>
      </c>
      <c r="C3154" s="1">
        <v>41561</v>
      </c>
      <c r="D3154" s="1">
        <v>41565</v>
      </c>
      <c r="E3154" t="s">
        <v>66</v>
      </c>
      <c r="F3154" t="s">
        <v>3711</v>
      </c>
      <c r="G3154" t="s">
        <v>3712</v>
      </c>
      <c r="H3154" t="s">
        <v>58</v>
      </c>
      <c r="I3154" t="s">
        <v>117</v>
      </c>
      <c r="J3154" t="s">
        <v>315</v>
      </c>
      <c r="K3154" t="s">
        <v>34</v>
      </c>
      <c r="L3154">
        <v>80013</v>
      </c>
      <c r="M3154" t="s">
        <v>35</v>
      </c>
      <c r="N3154" t="s">
        <v>105</v>
      </c>
      <c r="O3154" t="s">
        <v>5854</v>
      </c>
      <c r="P3154" t="s">
        <v>38</v>
      </c>
      <c r="Q3154" t="s">
        <v>39</v>
      </c>
      <c r="R3154" t="s">
        <v>5855</v>
      </c>
      <c r="S3154" s="5">
        <v>727.45</v>
      </c>
      <c r="T3154">
        <v>5</v>
      </c>
      <c r="U3154">
        <v>0.5</v>
      </c>
      <c r="V3154">
        <v>-465.5680000000001</v>
      </c>
      <c r="W3154">
        <v>156.46</v>
      </c>
      <c r="X3154" t="s">
        <v>53</v>
      </c>
      <c r="Y3154" t="s">
        <v>8082</v>
      </c>
      <c r="Z3154">
        <v>2013</v>
      </c>
      <c r="AA3154" s="6">
        <f>(Orders[[#This Row],[Sales]]*Orders[[#This Row],[Quantity]])-Orders[[#This Row],[Discount]]</f>
        <v>3636.75</v>
      </c>
    </row>
    <row r="3155" spans="1:27" ht="16.5" x14ac:dyDescent="0.3">
      <c r="A3155">
        <v>39774</v>
      </c>
      <c r="B3155" t="s">
        <v>8122</v>
      </c>
      <c r="C3155" s="1">
        <v>41212</v>
      </c>
      <c r="D3155" s="1">
        <v>41212</v>
      </c>
      <c r="E3155" t="s">
        <v>303</v>
      </c>
      <c r="F3155" t="s">
        <v>1620</v>
      </c>
      <c r="G3155" t="s">
        <v>1621</v>
      </c>
      <c r="H3155" t="s">
        <v>58</v>
      </c>
      <c r="I3155" t="s">
        <v>232</v>
      </c>
      <c r="J3155" t="s">
        <v>233</v>
      </c>
      <c r="K3155" t="s">
        <v>34</v>
      </c>
      <c r="L3155">
        <v>10024</v>
      </c>
      <c r="M3155" t="s">
        <v>35</v>
      </c>
      <c r="N3155" t="s">
        <v>87</v>
      </c>
      <c r="O3155" t="s">
        <v>8123</v>
      </c>
      <c r="P3155" t="s">
        <v>61</v>
      </c>
      <c r="Q3155" t="s">
        <v>62</v>
      </c>
      <c r="R3155" t="s">
        <v>8124</v>
      </c>
      <c r="S3155" s="5">
        <v>1035.8</v>
      </c>
      <c r="T3155">
        <v>4</v>
      </c>
      <c r="U3155">
        <v>0</v>
      </c>
      <c r="V3155">
        <v>269.30799999999999</v>
      </c>
      <c r="W3155">
        <v>154.81</v>
      </c>
      <c r="X3155" t="s">
        <v>53</v>
      </c>
      <c r="Y3155" t="s">
        <v>8082</v>
      </c>
      <c r="Z3155">
        <v>2012</v>
      </c>
      <c r="AA3155" s="6">
        <f>(Orders[[#This Row],[Sales]]*Orders[[#This Row],[Quantity]])-Orders[[#This Row],[Discount]]</f>
        <v>4143.2</v>
      </c>
    </row>
    <row r="3156" spans="1:27" ht="16.5" x14ac:dyDescent="0.3">
      <c r="A3156">
        <v>31666</v>
      </c>
      <c r="B3156" t="s">
        <v>8125</v>
      </c>
      <c r="C3156" s="1">
        <v>41569</v>
      </c>
      <c r="D3156" s="1">
        <v>41569</v>
      </c>
      <c r="E3156" t="s">
        <v>303</v>
      </c>
      <c r="F3156" t="s">
        <v>4728</v>
      </c>
      <c r="G3156" t="s">
        <v>4729</v>
      </c>
      <c r="H3156" t="s">
        <v>58</v>
      </c>
      <c r="I3156" t="s">
        <v>4543</v>
      </c>
      <c r="J3156" t="s">
        <v>322</v>
      </c>
      <c r="K3156" t="s">
        <v>34</v>
      </c>
      <c r="L3156">
        <v>6040</v>
      </c>
      <c r="M3156" t="s">
        <v>35</v>
      </c>
      <c r="N3156" t="s">
        <v>87</v>
      </c>
      <c r="O3156" t="s">
        <v>203</v>
      </c>
      <c r="P3156" t="s">
        <v>38</v>
      </c>
      <c r="Q3156" t="s">
        <v>173</v>
      </c>
      <c r="R3156" t="s">
        <v>204</v>
      </c>
      <c r="S3156" s="5">
        <v>1043.92</v>
      </c>
      <c r="T3156">
        <v>4</v>
      </c>
      <c r="U3156">
        <v>0</v>
      </c>
      <c r="V3156">
        <v>271.41919999999999</v>
      </c>
      <c r="W3156">
        <v>152.15</v>
      </c>
      <c r="X3156" t="s">
        <v>53</v>
      </c>
      <c r="Y3156" t="s">
        <v>8082</v>
      </c>
      <c r="Z3156">
        <v>2013</v>
      </c>
      <c r="AA3156" s="6">
        <f>(Orders[[#This Row],[Sales]]*Orders[[#This Row],[Quantity]])-Orders[[#This Row],[Discount]]</f>
        <v>4175.68</v>
      </c>
    </row>
    <row r="3157" spans="1:27" ht="16.5" x14ac:dyDescent="0.3">
      <c r="A3157">
        <v>32107</v>
      </c>
      <c r="B3157" t="s">
        <v>8126</v>
      </c>
      <c r="C3157" s="1">
        <v>40829</v>
      </c>
      <c r="D3157" s="1">
        <v>40831</v>
      </c>
      <c r="E3157" t="s">
        <v>55</v>
      </c>
      <c r="F3157" t="s">
        <v>2011</v>
      </c>
      <c r="G3157" t="s">
        <v>2012</v>
      </c>
      <c r="H3157" t="s">
        <v>31</v>
      </c>
      <c r="I3157" t="s">
        <v>6805</v>
      </c>
      <c r="J3157" t="s">
        <v>145</v>
      </c>
      <c r="K3157" t="s">
        <v>34</v>
      </c>
      <c r="L3157">
        <v>98026</v>
      </c>
      <c r="M3157" t="s">
        <v>35</v>
      </c>
      <c r="N3157" t="s">
        <v>105</v>
      </c>
      <c r="O3157" t="s">
        <v>323</v>
      </c>
      <c r="P3157" t="s">
        <v>38</v>
      </c>
      <c r="Q3157" t="s">
        <v>39</v>
      </c>
      <c r="R3157" t="s">
        <v>324</v>
      </c>
      <c r="S3157" s="5">
        <v>1298.55</v>
      </c>
      <c r="T3157">
        <v>5</v>
      </c>
      <c r="U3157">
        <v>0</v>
      </c>
      <c r="V3157">
        <v>311.65199999999999</v>
      </c>
      <c r="W3157">
        <v>146.91999999999999</v>
      </c>
      <c r="X3157" t="s">
        <v>53</v>
      </c>
      <c r="Y3157" t="s">
        <v>8082</v>
      </c>
      <c r="Z3157">
        <v>2011</v>
      </c>
      <c r="AA3157" s="6">
        <f>(Orders[[#This Row],[Sales]]*Orders[[#This Row],[Quantity]])-Orders[[#This Row],[Discount]]</f>
        <v>6492.75</v>
      </c>
    </row>
    <row r="3158" spans="1:27" ht="16.5" x14ac:dyDescent="0.3">
      <c r="A3158">
        <v>33273</v>
      </c>
      <c r="B3158" t="s">
        <v>8127</v>
      </c>
      <c r="C3158" s="1">
        <v>40834</v>
      </c>
      <c r="D3158" s="1">
        <v>40836</v>
      </c>
      <c r="E3158" t="s">
        <v>28</v>
      </c>
      <c r="F3158" t="s">
        <v>4870</v>
      </c>
      <c r="G3158" t="s">
        <v>4871</v>
      </c>
      <c r="H3158" t="s">
        <v>58</v>
      </c>
      <c r="I3158" t="s">
        <v>4195</v>
      </c>
      <c r="J3158" t="s">
        <v>716</v>
      </c>
      <c r="K3158" t="s">
        <v>34</v>
      </c>
      <c r="L3158">
        <v>36116</v>
      </c>
      <c r="M3158" t="s">
        <v>35</v>
      </c>
      <c r="N3158" t="s">
        <v>36</v>
      </c>
      <c r="O3158" t="s">
        <v>8128</v>
      </c>
      <c r="P3158" t="s">
        <v>61</v>
      </c>
      <c r="Q3158" t="s">
        <v>72</v>
      </c>
      <c r="R3158" t="s">
        <v>8129</v>
      </c>
      <c r="S3158" s="5">
        <v>1394.95</v>
      </c>
      <c r="T3158">
        <v>5</v>
      </c>
      <c r="U3158">
        <v>0</v>
      </c>
      <c r="V3158">
        <v>362.68700000000001</v>
      </c>
      <c r="W3158">
        <v>140.1</v>
      </c>
      <c r="X3158" t="s">
        <v>64</v>
      </c>
      <c r="Y3158" t="s">
        <v>8082</v>
      </c>
      <c r="Z3158">
        <v>2011</v>
      </c>
      <c r="AA3158" s="6">
        <f>(Orders[[#This Row],[Sales]]*Orders[[#This Row],[Quantity]])-Orders[[#This Row],[Discount]]</f>
        <v>6974.75</v>
      </c>
    </row>
    <row r="3159" spans="1:27" ht="16.5" x14ac:dyDescent="0.3">
      <c r="A3159">
        <v>34303</v>
      </c>
      <c r="B3159" t="s">
        <v>8130</v>
      </c>
      <c r="C3159" s="1">
        <v>41926</v>
      </c>
      <c r="D3159" s="1">
        <v>41928</v>
      </c>
      <c r="E3159" t="s">
        <v>55</v>
      </c>
      <c r="F3159" t="s">
        <v>5656</v>
      </c>
      <c r="G3159" t="s">
        <v>5657</v>
      </c>
      <c r="H3159" t="s">
        <v>31</v>
      </c>
      <c r="I3159" t="s">
        <v>232</v>
      </c>
      <c r="J3159" t="s">
        <v>233</v>
      </c>
      <c r="K3159" t="s">
        <v>34</v>
      </c>
      <c r="L3159">
        <v>10009</v>
      </c>
      <c r="M3159" t="s">
        <v>35</v>
      </c>
      <c r="N3159" t="s">
        <v>87</v>
      </c>
      <c r="O3159" t="s">
        <v>244</v>
      </c>
      <c r="P3159" t="s">
        <v>50</v>
      </c>
      <c r="Q3159" t="s">
        <v>89</v>
      </c>
      <c r="R3159" t="s">
        <v>245</v>
      </c>
      <c r="S3159" s="5">
        <v>904.9</v>
      </c>
      <c r="T3159">
        <v>5</v>
      </c>
      <c r="U3159">
        <v>0</v>
      </c>
      <c r="V3159">
        <v>253.37200000000001</v>
      </c>
      <c r="W3159">
        <v>137.82</v>
      </c>
      <c r="X3159" t="s">
        <v>53</v>
      </c>
      <c r="Y3159" t="s">
        <v>8082</v>
      </c>
      <c r="Z3159">
        <v>2014</v>
      </c>
      <c r="AA3159" s="6">
        <f>(Orders[[#This Row],[Sales]]*Orders[[#This Row],[Quantity]])-Orders[[#This Row],[Discount]]</f>
        <v>4524.5</v>
      </c>
    </row>
    <row r="3160" spans="1:27" ht="16.5" x14ac:dyDescent="0.3">
      <c r="A3160">
        <v>35433</v>
      </c>
      <c r="B3160" t="s">
        <v>8131</v>
      </c>
      <c r="C3160" s="1">
        <v>41915</v>
      </c>
      <c r="D3160" s="1">
        <v>41921</v>
      </c>
      <c r="E3160" t="s">
        <v>66</v>
      </c>
      <c r="F3160" t="s">
        <v>1271</v>
      </c>
      <c r="G3160" t="s">
        <v>1272</v>
      </c>
      <c r="H3160" t="s">
        <v>94</v>
      </c>
      <c r="I3160" t="s">
        <v>151</v>
      </c>
      <c r="J3160" t="s">
        <v>104</v>
      </c>
      <c r="K3160" t="s">
        <v>34</v>
      </c>
      <c r="L3160">
        <v>90036</v>
      </c>
      <c r="M3160" t="s">
        <v>35</v>
      </c>
      <c r="N3160" t="s">
        <v>105</v>
      </c>
      <c r="O3160" t="s">
        <v>1057</v>
      </c>
      <c r="P3160" t="s">
        <v>50</v>
      </c>
      <c r="Q3160" t="s">
        <v>112</v>
      </c>
      <c r="R3160" t="s">
        <v>1058</v>
      </c>
      <c r="S3160" s="5">
        <v>1575.14</v>
      </c>
      <c r="T3160">
        <v>7</v>
      </c>
      <c r="U3160">
        <v>0</v>
      </c>
      <c r="V3160">
        <v>204.76820000000001</v>
      </c>
      <c r="W3160">
        <v>127.15</v>
      </c>
      <c r="X3160" t="s">
        <v>272</v>
      </c>
      <c r="Y3160" t="s">
        <v>8082</v>
      </c>
      <c r="Z3160">
        <v>2014</v>
      </c>
      <c r="AA3160" s="6">
        <f>(Orders[[#This Row],[Sales]]*Orders[[#This Row],[Quantity]])-Orders[[#This Row],[Discount]]</f>
        <v>11025.980000000001</v>
      </c>
    </row>
    <row r="3161" spans="1:27" ht="16.5" x14ac:dyDescent="0.3">
      <c r="A3161">
        <v>34225</v>
      </c>
      <c r="B3161" t="s">
        <v>8132</v>
      </c>
      <c r="C3161" s="1">
        <v>41932</v>
      </c>
      <c r="D3161" s="1">
        <v>41939</v>
      </c>
      <c r="E3161" t="s">
        <v>66</v>
      </c>
      <c r="F3161" t="s">
        <v>3435</v>
      </c>
      <c r="G3161" t="s">
        <v>3436</v>
      </c>
      <c r="H3161" t="s">
        <v>94</v>
      </c>
      <c r="I3161" t="s">
        <v>208</v>
      </c>
      <c r="J3161" t="s">
        <v>33</v>
      </c>
      <c r="K3161" t="s">
        <v>34</v>
      </c>
      <c r="L3161">
        <v>27217</v>
      </c>
      <c r="M3161" t="s">
        <v>35</v>
      </c>
      <c r="N3161" t="s">
        <v>36</v>
      </c>
      <c r="O3161" t="s">
        <v>49</v>
      </c>
      <c r="P3161" t="s">
        <v>50</v>
      </c>
      <c r="Q3161" t="s">
        <v>51</v>
      </c>
      <c r="R3161" t="s">
        <v>52</v>
      </c>
      <c r="S3161" s="5">
        <v>1633.1880000000001</v>
      </c>
      <c r="T3161">
        <v>4</v>
      </c>
      <c r="U3161">
        <v>0.7</v>
      </c>
      <c r="V3161">
        <v>-1306.5504000000001</v>
      </c>
      <c r="W3161">
        <v>127.1</v>
      </c>
      <c r="X3161" t="s">
        <v>64</v>
      </c>
      <c r="Y3161" t="s">
        <v>8082</v>
      </c>
      <c r="Z3161">
        <v>2014</v>
      </c>
      <c r="AA3161" s="6">
        <f>(Orders[[#This Row],[Sales]]*Orders[[#This Row],[Quantity]])-Orders[[#This Row],[Discount]]</f>
        <v>6532.0520000000006</v>
      </c>
    </row>
    <row r="3162" spans="1:27" ht="16.5" x14ac:dyDescent="0.3">
      <c r="A3162">
        <v>33786</v>
      </c>
      <c r="B3162" t="s">
        <v>8133</v>
      </c>
      <c r="C3162" s="1">
        <v>41191</v>
      </c>
      <c r="D3162" s="1">
        <v>41195</v>
      </c>
      <c r="E3162" t="s">
        <v>28</v>
      </c>
      <c r="F3162" t="s">
        <v>213</v>
      </c>
      <c r="G3162" t="s">
        <v>214</v>
      </c>
      <c r="H3162" t="s">
        <v>31</v>
      </c>
      <c r="I3162" t="s">
        <v>232</v>
      </c>
      <c r="J3162" t="s">
        <v>233</v>
      </c>
      <c r="K3162" t="s">
        <v>34</v>
      </c>
      <c r="L3162">
        <v>10024</v>
      </c>
      <c r="M3162" t="s">
        <v>35</v>
      </c>
      <c r="N3162" t="s">
        <v>87</v>
      </c>
      <c r="O3162" t="s">
        <v>3105</v>
      </c>
      <c r="P3162" t="s">
        <v>61</v>
      </c>
      <c r="Q3162" t="s">
        <v>72</v>
      </c>
      <c r="R3162" t="s">
        <v>3106</v>
      </c>
      <c r="S3162" s="5">
        <v>631.96</v>
      </c>
      <c r="T3162">
        <v>4</v>
      </c>
      <c r="U3162">
        <v>0</v>
      </c>
      <c r="V3162">
        <v>303.3408</v>
      </c>
      <c r="W3162">
        <v>121.21</v>
      </c>
      <c r="X3162" t="s">
        <v>53</v>
      </c>
      <c r="Y3162" t="s">
        <v>8082</v>
      </c>
      <c r="Z3162">
        <v>2012</v>
      </c>
      <c r="AA3162" s="6">
        <f>(Orders[[#This Row],[Sales]]*Orders[[#This Row],[Quantity]])-Orders[[#This Row],[Discount]]</f>
        <v>2527.84</v>
      </c>
    </row>
    <row r="3163" spans="1:27" ht="16.5" x14ac:dyDescent="0.3">
      <c r="A3163">
        <v>38251</v>
      </c>
      <c r="B3163" t="s">
        <v>8134</v>
      </c>
      <c r="C3163" s="1">
        <v>41184</v>
      </c>
      <c r="D3163" s="1">
        <v>41185</v>
      </c>
      <c r="E3163" t="s">
        <v>55</v>
      </c>
      <c r="F3163" t="s">
        <v>3741</v>
      </c>
      <c r="G3163" t="s">
        <v>3742</v>
      </c>
      <c r="H3163" t="s">
        <v>31</v>
      </c>
      <c r="I3163" t="s">
        <v>151</v>
      </c>
      <c r="J3163" t="s">
        <v>104</v>
      </c>
      <c r="K3163" t="s">
        <v>34</v>
      </c>
      <c r="L3163">
        <v>90008</v>
      </c>
      <c r="M3163" t="s">
        <v>35</v>
      </c>
      <c r="N3163" t="s">
        <v>105</v>
      </c>
      <c r="O3163" t="s">
        <v>6491</v>
      </c>
      <c r="P3163" t="s">
        <v>61</v>
      </c>
      <c r="Q3163" t="s">
        <v>72</v>
      </c>
      <c r="R3163" t="s">
        <v>6492</v>
      </c>
      <c r="S3163" s="5">
        <v>503.96</v>
      </c>
      <c r="T3163">
        <v>5</v>
      </c>
      <c r="U3163">
        <v>0.2</v>
      </c>
      <c r="V3163">
        <v>50.396000000000022</v>
      </c>
      <c r="W3163">
        <v>118.63</v>
      </c>
      <c r="X3163" t="s">
        <v>53</v>
      </c>
      <c r="Y3163" t="s">
        <v>8082</v>
      </c>
      <c r="Z3163">
        <v>2012</v>
      </c>
      <c r="AA3163" s="6">
        <f>(Orders[[#This Row],[Sales]]*Orders[[#This Row],[Quantity]])-Orders[[#This Row],[Discount]]</f>
        <v>2519.6</v>
      </c>
    </row>
    <row r="3164" spans="1:27" ht="16.5" x14ac:dyDescent="0.3">
      <c r="A3164">
        <v>40810</v>
      </c>
      <c r="B3164" t="s">
        <v>8135</v>
      </c>
      <c r="C3164" s="1">
        <v>41562</v>
      </c>
      <c r="D3164" s="1">
        <v>41567</v>
      </c>
      <c r="E3164" t="s">
        <v>66</v>
      </c>
      <c r="F3164" t="s">
        <v>369</v>
      </c>
      <c r="G3164" t="s">
        <v>370</v>
      </c>
      <c r="H3164" t="s">
        <v>31</v>
      </c>
      <c r="I3164" t="s">
        <v>4941</v>
      </c>
      <c r="J3164" t="s">
        <v>202</v>
      </c>
      <c r="K3164" t="s">
        <v>34</v>
      </c>
      <c r="L3164">
        <v>54915</v>
      </c>
      <c r="M3164" t="s">
        <v>35</v>
      </c>
      <c r="N3164" t="s">
        <v>48</v>
      </c>
      <c r="O3164" t="s">
        <v>1111</v>
      </c>
      <c r="P3164" t="s">
        <v>61</v>
      </c>
      <c r="Q3164" t="s">
        <v>294</v>
      </c>
      <c r="R3164" t="s">
        <v>1112</v>
      </c>
      <c r="S3164" s="5">
        <v>1649.75</v>
      </c>
      <c r="T3164">
        <v>5</v>
      </c>
      <c r="U3164">
        <v>0</v>
      </c>
      <c r="V3164">
        <v>544.41749999999979</v>
      </c>
      <c r="W3164">
        <v>117.65</v>
      </c>
      <c r="X3164" t="s">
        <v>64</v>
      </c>
      <c r="Y3164" t="s">
        <v>8082</v>
      </c>
      <c r="Z3164">
        <v>2013</v>
      </c>
      <c r="AA3164" s="6">
        <f>(Orders[[#This Row],[Sales]]*Orders[[#This Row],[Quantity]])-Orders[[#This Row],[Discount]]</f>
        <v>8248.75</v>
      </c>
    </row>
    <row r="3165" spans="1:27" ht="16.5" x14ac:dyDescent="0.3">
      <c r="A3165">
        <v>40387</v>
      </c>
      <c r="B3165" t="s">
        <v>8136</v>
      </c>
      <c r="C3165" s="1">
        <v>41926</v>
      </c>
      <c r="D3165" s="1">
        <v>41928</v>
      </c>
      <c r="E3165" t="s">
        <v>55</v>
      </c>
      <c r="F3165" t="s">
        <v>1724</v>
      </c>
      <c r="G3165" t="s">
        <v>1725</v>
      </c>
      <c r="H3165" t="s">
        <v>31</v>
      </c>
      <c r="I3165" t="s">
        <v>1761</v>
      </c>
      <c r="J3165" t="s">
        <v>96</v>
      </c>
      <c r="K3165" t="s">
        <v>34</v>
      </c>
      <c r="L3165">
        <v>40214</v>
      </c>
      <c r="M3165" t="s">
        <v>35</v>
      </c>
      <c r="N3165" t="s">
        <v>36</v>
      </c>
      <c r="O3165" t="s">
        <v>6295</v>
      </c>
      <c r="P3165" t="s">
        <v>50</v>
      </c>
      <c r="Q3165" t="s">
        <v>112</v>
      </c>
      <c r="R3165" t="s">
        <v>6296</v>
      </c>
      <c r="S3165" s="5">
        <v>348.56</v>
      </c>
      <c r="T3165">
        <v>8</v>
      </c>
      <c r="U3165">
        <v>0</v>
      </c>
      <c r="V3165">
        <v>104.568</v>
      </c>
      <c r="W3165">
        <v>116.69</v>
      </c>
      <c r="X3165" t="s">
        <v>53</v>
      </c>
      <c r="Y3165" t="s">
        <v>8082</v>
      </c>
      <c r="Z3165">
        <v>2014</v>
      </c>
      <c r="AA3165" s="6">
        <f>(Orders[[#This Row],[Sales]]*Orders[[#This Row],[Quantity]])-Orders[[#This Row],[Discount]]</f>
        <v>2788.48</v>
      </c>
    </row>
    <row r="3166" spans="1:27" ht="16.5" x14ac:dyDescent="0.3">
      <c r="A3166">
        <v>33701</v>
      </c>
      <c r="B3166" t="s">
        <v>8137</v>
      </c>
      <c r="C3166" s="1">
        <v>41920</v>
      </c>
      <c r="D3166" s="1">
        <v>41924</v>
      </c>
      <c r="E3166" t="s">
        <v>66</v>
      </c>
      <c r="F3166" t="s">
        <v>2048</v>
      </c>
      <c r="G3166" t="s">
        <v>2049</v>
      </c>
      <c r="H3166" t="s">
        <v>31</v>
      </c>
      <c r="I3166" t="s">
        <v>151</v>
      </c>
      <c r="J3166" t="s">
        <v>104</v>
      </c>
      <c r="K3166" t="s">
        <v>34</v>
      </c>
      <c r="L3166">
        <v>90045</v>
      </c>
      <c r="M3166" t="s">
        <v>35</v>
      </c>
      <c r="N3166" t="s">
        <v>105</v>
      </c>
      <c r="O3166" t="s">
        <v>430</v>
      </c>
      <c r="P3166" t="s">
        <v>61</v>
      </c>
      <c r="Q3166" t="s">
        <v>294</v>
      </c>
      <c r="R3166" t="s">
        <v>431</v>
      </c>
      <c r="S3166" s="5">
        <v>1115.9100000000001</v>
      </c>
      <c r="T3166">
        <v>9</v>
      </c>
      <c r="U3166">
        <v>0</v>
      </c>
      <c r="V3166">
        <v>200.86379999999991</v>
      </c>
      <c r="W3166">
        <v>116.46</v>
      </c>
      <c r="X3166" t="s">
        <v>64</v>
      </c>
      <c r="Y3166" t="s">
        <v>8082</v>
      </c>
      <c r="Z3166">
        <v>2014</v>
      </c>
      <c r="AA3166" s="6">
        <f>(Orders[[#This Row],[Sales]]*Orders[[#This Row],[Quantity]])-Orders[[#This Row],[Discount]]</f>
        <v>10043.19</v>
      </c>
    </row>
    <row r="3167" spans="1:27" ht="16.5" x14ac:dyDescent="0.3">
      <c r="A3167">
        <v>40785</v>
      </c>
      <c r="B3167" t="s">
        <v>8138</v>
      </c>
      <c r="C3167" s="1">
        <v>41183</v>
      </c>
      <c r="D3167" s="1">
        <v>41186</v>
      </c>
      <c r="E3167" t="s">
        <v>55</v>
      </c>
      <c r="F3167" t="s">
        <v>6744</v>
      </c>
      <c r="G3167" t="s">
        <v>6745</v>
      </c>
      <c r="H3167" t="s">
        <v>31</v>
      </c>
      <c r="I3167" t="s">
        <v>4280</v>
      </c>
      <c r="J3167" t="s">
        <v>728</v>
      </c>
      <c r="K3167" t="s">
        <v>34</v>
      </c>
      <c r="L3167">
        <v>97206</v>
      </c>
      <c r="M3167" t="s">
        <v>35</v>
      </c>
      <c r="N3167" t="s">
        <v>105</v>
      </c>
      <c r="O3167" t="s">
        <v>4180</v>
      </c>
      <c r="P3167" t="s">
        <v>61</v>
      </c>
      <c r="Q3167" t="s">
        <v>72</v>
      </c>
      <c r="R3167" t="s">
        <v>4181</v>
      </c>
      <c r="S3167" s="5">
        <v>572.80000000000007</v>
      </c>
      <c r="T3167">
        <v>2</v>
      </c>
      <c r="U3167">
        <v>0.2</v>
      </c>
      <c r="V3167">
        <v>50.120000000000033</v>
      </c>
      <c r="W3167">
        <v>116.14</v>
      </c>
      <c r="X3167" t="s">
        <v>64</v>
      </c>
      <c r="Y3167" t="s">
        <v>8082</v>
      </c>
      <c r="Z3167">
        <v>2012</v>
      </c>
      <c r="AA3167" s="6">
        <f>(Orders[[#This Row],[Sales]]*Orders[[#This Row],[Quantity]])-Orders[[#This Row],[Discount]]</f>
        <v>1145.4000000000001</v>
      </c>
    </row>
    <row r="3168" spans="1:27" ht="16.5" x14ac:dyDescent="0.3">
      <c r="A3168">
        <v>33008</v>
      </c>
      <c r="B3168" t="s">
        <v>8139</v>
      </c>
      <c r="C3168" s="1">
        <v>41943</v>
      </c>
      <c r="D3168" s="1">
        <v>41949</v>
      </c>
      <c r="E3168" t="s">
        <v>66</v>
      </c>
      <c r="F3168" t="s">
        <v>6034</v>
      </c>
      <c r="G3168" t="s">
        <v>6035</v>
      </c>
      <c r="H3168" t="s">
        <v>31</v>
      </c>
      <c r="I3168" t="s">
        <v>103</v>
      </c>
      <c r="J3168" t="s">
        <v>104</v>
      </c>
      <c r="K3168" t="s">
        <v>34</v>
      </c>
      <c r="L3168">
        <v>94122</v>
      </c>
      <c r="M3168" t="s">
        <v>35</v>
      </c>
      <c r="N3168" t="s">
        <v>105</v>
      </c>
      <c r="O3168" t="s">
        <v>3584</v>
      </c>
      <c r="P3168" t="s">
        <v>50</v>
      </c>
      <c r="Q3168" t="s">
        <v>89</v>
      </c>
      <c r="R3168" t="s">
        <v>3585</v>
      </c>
      <c r="S3168" s="5">
        <v>1702.12</v>
      </c>
      <c r="T3168">
        <v>14</v>
      </c>
      <c r="U3168">
        <v>0</v>
      </c>
      <c r="V3168">
        <v>510.63599999999991</v>
      </c>
      <c r="W3168">
        <v>107.69</v>
      </c>
      <c r="X3168" t="s">
        <v>64</v>
      </c>
      <c r="Y3168" t="s">
        <v>8082</v>
      </c>
      <c r="Z3168">
        <v>2014</v>
      </c>
      <c r="AA3168" s="6">
        <f>(Orders[[#This Row],[Sales]]*Orders[[#This Row],[Quantity]])-Orders[[#This Row],[Discount]]</f>
        <v>23829.68</v>
      </c>
    </row>
    <row r="3169" spans="1:27" ht="16.5" x14ac:dyDescent="0.3">
      <c r="A3169">
        <v>33577</v>
      </c>
      <c r="B3169" t="s">
        <v>8140</v>
      </c>
      <c r="C3169" s="1">
        <v>41943</v>
      </c>
      <c r="D3169" s="1">
        <v>41946</v>
      </c>
      <c r="E3169" t="s">
        <v>55</v>
      </c>
      <c r="F3169" t="s">
        <v>4285</v>
      </c>
      <c r="G3169" t="s">
        <v>4286</v>
      </c>
      <c r="H3169" t="s">
        <v>31</v>
      </c>
      <c r="I3169" t="s">
        <v>144</v>
      </c>
      <c r="J3169" t="s">
        <v>145</v>
      </c>
      <c r="K3169" t="s">
        <v>34</v>
      </c>
      <c r="L3169">
        <v>98115</v>
      </c>
      <c r="M3169" t="s">
        <v>35</v>
      </c>
      <c r="N3169" t="s">
        <v>105</v>
      </c>
      <c r="O3169" t="s">
        <v>5167</v>
      </c>
      <c r="P3169" t="s">
        <v>38</v>
      </c>
      <c r="Q3169" t="s">
        <v>98</v>
      </c>
      <c r="R3169" t="s">
        <v>5168</v>
      </c>
      <c r="S3169" s="5">
        <v>614.27200000000005</v>
      </c>
      <c r="T3169">
        <v>8</v>
      </c>
      <c r="U3169">
        <v>0.2</v>
      </c>
      <c r="V3169">
        <v>-23.03520000000006</v>
      </c>
      <c r="W3169">
        <v>104.98</v>
      </c>
      <c r="X3169" t="s">
        <v>64</v>
      </c>
      <c r="Y3169" t="s">
        <v>8082</v>
      </c>
      <c r="Z3169">
        <v>2014</v>
      </c>
      <c r="AA3169" s="6">
        <f>(Orders[[#This Row],[Sales]]*Orders[[#This Row],[Quantity]])-Orders[[#This Row],[Discount]]</f>
        <v>4913.9760000000006</v>
      </c>
    </row>
    <row r="3170" spans="1:27" ht="16.5" x14ac:dyDescent="0.3">
      <c r="A3170">
        <v>35939</v>
      </c>
      <c r="B3170" t="s">
        <v>8141</v>
      </c>
      <c r="C3170" s="1">
        <v>41935</v>
      </c>
      <c r="D3170" s="1">
        <v>41937</v>
      </c>
      <c r="E3170" t="s">
        <v>28</v>
      </c>
      <c r="F3170" t="s">
        <v>5290</v>
      </c>
      <c r="G3170" t="s">
        <v>5291</v>
      </c>
      <c r="H3170" t="s">
        <v>31</v>
      </c>
      <c r="I3170" t="s">
        <v>6581</v>
      </c>
      <c r="J3170" t="s">
        <v>315</v>
      </c>
      <c r="K3170" t="s">
        <v>34</v>
      </c>
      <c r="L3170">
        <v>80525</v>
      </c>
      <c r="M3170" t="s">
        <v>35</v>
      </c>
      <c r="N3170" t="s">
        <v>105</v>
      </c>
      <c r="O3170" t="s">
        <v>8086</v>
      </c>
      <c r="P3170" t="s">
        <v>38</v>
      </c>
      <c r="Q3170" t="s">
        <v>98</v>
      </c>
      <c r="R3170" t="s">
        <v>8087</v>
      </c>
      <c r="S3170" s="5">
        <v>579.13599999999997</v>
      </c>
      <c r="T3170">
        <v>4</v>
      </c>
      <c r="U3170">
        <v>0.2</v>
      </c>
      <c r="V3170">
        <v>-28.95679999999993</v>
      </c>
      <c r="W3170">
        <v>103.4</v>
      </c>
      <c r="X3170" t="s">
        <v>41</v>
      </c>
      <c r="Y3170" t="s">
        <v>8082</v>
      </c>
      <c r="Z3170">
        <v>2014</v>
      </c>
      <c r="AA3170" s="6">
        <f>(Orders[[#This Row],[Sales]]*Orders[[#This Row],[Quantity]])-Orders[[#This Row],[Discount]]</f>
        <v>2316.3440000000001</v>
      </c>
    </row>
    <row r="3171" spans="1:27" ht="16.5" x14ac:dyDescent="0.3">
      <c r="A3171">
        <v>36617</v>
      </c>
      <c r="B3171" t="s">
        <v>8142</v>
      </c>
      <c r="C3171" s="1">
        <v>41915</v>
      </c>
      <c r="D3171" s="1">
        <v>41918</v>
      </c>
      <c r="E3171" t="s">
        <v>55</v>
      </c>
      <c r="F3171" t="s">
        <v>347</v>
      </c>
      <c r="G3171" t="s">
        <v>348</v>
      </c>
      <c r="H3171" t="s">
        <v>94</v>
      </c>
      <c r="I3171" t="s">
        <v>2333</v>
      </c>
      <c r="J3171" t="s">
        <v>655</v>
      </c>
      <c r="K3171" t="s">
        <v>34</v>
      </c>
      <c r="L3171">
        <v>37918</v>
      </c>
      <c r="M3171" t="s">
        <v>35</v>
      </c>
      <c r="N3171" t="s">
        <v>36</v>
      </c>
      <c r="O3171" t="s">
        <v>37</v>
      </c>
      <c r="P3171" t="s">
        <v>38</v>
      </c>
      <c r="Q3171" t="s">
        <v>39</v>
      </c>
      <c r="R3171" t="s">
        <v>40</v>
      </c>
      <c r="S3171" s="5">
        <v>2314.116</v>
      </c>
      <c r="T3171">
        <v>7</v>
      </c>
      <c r="U3171">
        <v>0.4</v>
      </c>
      <c r="V3171">
        <v>-1002.7836</v>
      </c>
      <c r="W3171">
        <v>102.98</v>
      </c>
      <c r="X3171" t="s">
        <v>53</v>
      </c>
      <c r="Y3171" t="s">
        <v>8082</v>
      </c>
      <c r="Z3171">
        <v>2014</v>
      </c>
      <c r="AA3171" s="6">
        <f>(Orders[[#This Row],[Sales]]*Orders[[#This Row],[Quantity]])-Orders[[#This Row],[Discount]]</f>
        <v>16198.412</v>
      </c>
    </row>
    <row r="3172" spans="1:27" ht="16.5" x14ac:dyDescent="0.3">
      <c r="A3172">
        <v>31823</v>
      </c>
      <c r="B3172" t="s">
        <v>8143</v>
      </c>
      <c r="C3172" s="1">
        <v>41934</v>
      </c>
      <c r="D3172" s="1">
        <v>41939</v>
      </c>
      <c r="E3172" t="s">
        <v>66</v>
      </c>
      <c r="F3172" t="s">
        <v>8144</v>
      </c>
      <c r="G3172" t="s">
        <v>8145</v>
      </c>
      <c r="H3172" t="s">
        <v>94</v>
      </c>
      <c r="I3172" t="s">
        <v>1947</v>
      </c>
      <c r="J3172" t="s">
        <v>389</v>
      </c>
      <c r="K3172" t="s">
        <v>34</v>
      </c>
      <c r="L3172">
        <v>33801</v>
      </c>
      <c r="M3172" t="s">
        <v>35</v>
      </c>
      <c r="N3172" t="s">
        <v>36</v>
      </c>
      <c r="O3172" t="s">
        <v>2096</v>
      </c>
      <c r="P3172" t="s">
        <v>38</v>
      </c>
      <c r="Q3172" t="s">
        <v>98</v>
      </c>
      <c r="R3172" t="s">
        <v>2097</v>
      </c>
      <c r="S3172" s="5">
        <v>683.95200000000011</v>
      </c>
      <c r="T3172">
        <v>3</v>
      </c>
      <c r="U3172">
        <v>0.2</v>
      </c>
      <c r="V3172">
        <v>42.746999999999993</v>
      </c>
      <c r="W3172">
        <v>101.22</v>
      </c>
      <c r="X3172" t="s">
        <v>53</v>
      </c>
      <c r="Y3172" t="s">
        <v>8082</v>
      </c>
      <c r="Z3172">
        <v>2014</v>
      </c>
      <c r="AA3172" s="6">
        <f>(Orders[[#This Row],[Sales]]*Orders[[#This Row],[Quantity]])-Orders[[#This Row],[Discount]]</f>
        <v>2051.6560000000004</v>
      </c>
    </row>
    <row r="3173" spans="1:27" ht="16.5" x14ac:dyDescent="0.3">
      <c r="A3173">
        <v>36731</v>
      </c>
      <c r="B3173" t="s">
        <v>8146</v>
      </c>
      <c r="C3173" s="1">
        <v>41201</v>
      </c>
      <c r="D3173" s="1">
        <v>41206</v>
      </c>
      <c r="E3173" t="s">
        <v>66</v>
      </c>
      <c r="F3173" t="s">
        <v>8147</v>
      </c>
      <c r="G3173" t="s">
        <v>8148</v>
      </c>
      <c r="H3173" t="s">
        <v>94</v>
      </c>
      <c r="I3173" t="s">
        <v>151</v>
      </c>
      <c r="J3173" t="s">
        <v>104</v>
      </c>
      <c r="K3173" t="s">
        <v>34</v>
      </c>
      <c r="L3173">
        <v>90008</v>
      </c>
      <c r="M3173" t="s">
        <v>35</v>
      </c>
      <c r="N3173" t="s">
        <v>105</v>
      </c>
      <c r="O3173" t="s">
        <v>1125</v>
      </c>
      <c r="P3173" t="s">
        <v>50</v>
      </c>
      <c r="Q3173" t="s">
        <v>89</v>
      </c>
      <c r="R3173" t="s">
        <v>1126</v>
      </c>
      <c r="S3173" s="5">
        <v>1640.7</v>
      </c>
      <c r="T3173">
        <v>5</v>
      </c>
      <c r="U3173">
        <v>0</v>
      </c>
      <c r="V3173">
        <v>459.39600000000002</v>
      </c>
      <c r="W3173">
        <v>99.85</v>
      </c>
      <c r="X3173" t="s">
        <v>64</v>
      </c>
      <c r="Y3173" t="s">
        <v>8082</v>
      </c>
      <c r="Z3173">
        <v>2012</v>
      </c>
      <c r="AA3173" s="6">
        <f>(Orders[[#This Row],[Sales]]*Orders[[#This Row],[Quantity]])-Orders[[#This Row],[Discount]]</f>
        <v>8203.5</v>
      </c>
    </row>
    <row r="3174" spans="1:27" ht="16.5" x14ac:dyDescent="0.3">
      <c r="A3174">
        <v>31596</v>
      </c>
      <c r="B3174" t="s">
        <v>8149</v>
      </c>
      <c r="C3174" s="1">
        <v>41576</v>
      </c>
      <c r="D3174" s="1">
        <v>41582</v>
      </c>
      <c r="E3174" t="s">
        <v>66</v>
      </c>
      <c r="F3174" t="s">
        <v>342</v>
      </c>
      <c r="G3174" t="s">
        <v>343</v>
      </c>
      <c r="H3174" t="s">
        <v>58</v>
      </c>
      <c r="I3174" t="s">
        <v>1267</v>
      </c>
      <c r="J3174" t="s">
        <v>350</v>
      </c>
      <c r="K3174" t="s">
        <v>34</v>
      </c>
      <c r="L3174">
        <v>7109</v>
      </c>
      <c r="M3174" t="s">
        <v>35</v>
      </c>
      <c r="N3174" t="s">
        <v>87</v>
      </c>
      <c r="O3174" t="s">
        <v>3321</v>
      </c>
      <c r="P3174" t="s">
        <v>50</v>
      </c>
      <c r="Q3174" t="s">
        <v>112</v>
      </c>
      <c r="R3174" t="s">
        <v>3322</v>
      </c>
      <c r="S3174" s="5">
        <v>1082.48</v>
      </c>
      <c r="T3174">
        <v>8</v>
      </c>
      <c r="U3174">
        <v>0</v>
      </c>
      <c r="V3174">
        <v>10.824800000000099</v>
      </c>
      <c r="W3174">
        <v>99.2</v>
      </c>
      <c r="X3174" t="s">
        <v>64</v>
      </c>
      <c r="Y3174" t="s">
        <v>8082</v>
      </c>
      <c r="Z3174">
        <v>2013</v>
      </c>
      <c r="AA3174" s="6">
        <f>(Orders[[#This Row],[Sales]]*Orders[[#This Row],[Quantity]])-Orders[[#This Row],[Discount]]</f>
        <v>8659.84</v>
      </c>
    </row>
    <row r="3175" spans="1:27" ht="16.5" x14ac:dyDescent="0.3">
      <c r="A3175">
        <v>37720</v>
      </c>
      <c r="B3175" t="s">
        <v>8150</v>
      </c>
      <c r="C3175" s="1">
        <v>41206</v>
      </c>
      <c r="D3175" s="1">
        <v>41209</v>
      </c>
      <c r="E3175" t="s">
        <v>55</v>
      </c>
      <c r="F3175" t="s">
        <v>2025</v>
      </c>
      <c r="G3175" t="s">
        <v>2026</v>
      </c>
      <c r="H3175" t="s">
        <v>94</v>
      </c>
      <c r="I3175" t="s">
        <v>831</v>
      </c>
      <c r="J3175" t="s">
        <v>104</v>
      </c>
      <c r="K3175" t="s">
        <v>34</v>
      </c>
      <c r="L3175">
        <v>94601</v>
      </c>
      <c r="M3175" t="s">
        <v>35</v>
      </c>
      <c r="N3175" t="s">
        <v>105</v>
      </c>
      <c r="O3175" t="s">
        <v>8151</v>
      </c>
      <c r="P3175" t="s">
        <v>38</v>
      </c>
      <c r="Q3175" t="s">
        <v>98</v>
      </c>
      <c r="R3175" t="s">
        <v>8152</v>
      </c>
      <c r="S3175" s="5">
        <v>454.27199999999999</v>
      </c>
      <c r="T3175">
        <v>8</v>
      </c>
      <c r="U3175">
        <v>0.2</v>
      </c>
      <c r="V3175">
        <v>-73.819200000000052</v>
      </c>
      <c r="W3175">
        <v>97.65</v>
      </c>
      <c r="X3175" t="s">
        <v>64</v>
      </c>
      <c r="Y3175" t="s">
        <v>8082</v>
      </c>
      <c r="Z3175">
        <v>2012</v>
      </c>
      <c r="AA3175" s="6">
        <f>(Orders[[#This Row],[Sales]]*Orders[[#This Row],[Quantity]])-Orders[[#This Row],[Discount]]</f>
        <v>3633.9760000000001</v>
      </c>
    </row>
    <row r="3176" spans="1:27" ht="16.5" x14ac:dyDescent="0.3">
      <c r="A3176">
        <v>35142</v>
      </c>
      <c r="B3176" t="s">
        <v>8153</v>
      </c>
      <c r="C3176" s="1">
        <v>40844</v>
      </c>
      <c r="D3176" s="1">
        <v>40847</v>
      </c>
      <c r="E3176" t="s">
        <v>55</v>
      </c>
      <c r="F3176" t="s">
        <v>4362</v>
      </c>
      <c r="G3176" t="s">
        <v>4363</v>
      </c>
      <c r="H3176" t="s">
        <v>58</v>
      </c>
      <c r="I3176" t="s">
        <v>151</v>
      </c>
      <c r="J3176" t="s">
        <v>104</v>
      </c>
      <c r="K3176" t="s">
        <v>34</v>
      </c>
      <c r="L3176">
        <v>90049</v>
      </c>
      <c r="M3176" t="s">
        <v>35</v>
      </c>
      <c r="N3176" t="s">
        <v>105</v>
      </c>
      <c r="O3176" t="s">
        <v>2335</v>
      </c>
      <c r="P3176" t="s">
        <v>38</v>
      </c>
      <c r="Q3176" t="s">
        <v>173</v>
      </c>
      <c r="R3176" t="s">
        <v>2336</v>
      </c>
      <c r="S3176" s="5">
        <v>616.99800000000005</v>
      </c>
      <c r="T3176">
        <v>6</v>
      </c>
      <c r="U3176">
        <v>0.15</v>
      </c>
      <c r="V3176">
        <v>-36.293999999999997</v>
      </c>
      <c r="W3176">
        <v>93.48</v>
      </c>
      <c r="X3176" t="s">
        <v>53</v>
      </c>
      <c r="Y3176" t="s">
        <v>8082</v>
      </c>
      <c r="Z3176">
        <v>2011</v>
      </c>
      <c r="AA3176" s="6">
        <f>(Orders[[#This Row],[Sales]]*Orders[[#This Row],[Quantity]])-Orders[[#This Row],[Discount]]</f>
        <v>3701.8380000000002</v>
      </c>
    </row>
    <row r="3177" spans="1:27" ht="16.5" x14ac:dyDescent="0.3">
      <c r="A3177">
        <v>36482</v>
      </c>
      <c r="B3177" t="s">
        <v>8154</v>
      </c>
      <c r="C3177" s="1">
        <v>41192</v>
      </c>
      <c r="D3177" s="1">
        <v>41197</v>
      </c>
      <c r="E3177" t="s">
        <v>66</v>
      </c>
      <c r="F3177" t="s">
        <v>1265</v>
      </c>
      <c r="G3177" t="s">
        <v>1266</v>
      </c>
      <c r="H3177" t="s">
        <v>31</v>
      </c>
      <c r="I3177" t="s">
        <v>124</v>
      </c>
      <c r="J3177" t="s">
        <v>389</v>
      </c>
      <c r="K3177" t="s">
        <v>34</v>
      </c>
      <c r="L3177">
        <v>32216</v>
      </c>
      <c r="M3177" t="s">
        <v>35</v>
      </c>
      <c r="N3177" t="s">
        <v>36</v>
      </c>
      <c r="O3177" t="s">
        <v>6430</v>
      </c>
      <c r="P3177" t="s">
        <v>50</v>
      </c>
      <c r="Q3177" t="s">
        <v>112</v>
      </c>
      <c r="R3177" t="s">
        <v>6431</v>
      </c>
      <c r="S3177" s="5">
        <v>1801.6320000000001</v>
      </c>
      <c r="T3177">
        <v>6</v>
      </c>
      <c r="U3177">
        <v>0.2</v>
      </c>
      <c r="V3177">
        <v>-337.80599999999998</v>
      </c>
      <c r="W3177">
        <v>91.97</v>
      </c>
      <c r="X3177" t="s">
        <v>53</v>
      </c>
      <c r="Y3177" t="s">
        <v>8082</v>
      </c>
      <c r="Z3177">
        <v>2012</v>
      </c>
      <c r="AA3177" s="6">
        <f>(Orders[[#This Row],[Sales]]*Orders[[#This Row],[Quantity]])-Orders[[#This Row],[Discount]]</f>
        <v>10809.592000000001</v>
      </c>
    </row>
    <row r="3178" spans="1:27" ht="16.5" x14ac:dyDescent="0.3">
      <c r="A3178">
        <v>35153</v>
      </c>
      <c r="B3178" t="s">
        <v>8155</v>
      </c>
      <c r="C3178" s="1">
        <v>41936</v>
      </c>
      <c r="D3178" s="1">
        <v>41941</v>
      </c>
      <c r="E3178" t="s">
        <v>28</v>
      </c>
      <c r="F3178" t="s">
        <v>4391</v>
      </c>
      <c r="G3178" t="s">
        <v>4392</v>
      </c>
      <c r="H3178" t="s">
        <v>31</v>
      </c>
      <c r="I3178" t="s">
        <v>534</v>
      </c>
      <c r="J3178" t="s">
        <v>171</v>
      </c>
      <c r="K3178" t="s">
        <v>34</v>
      </c>
      <c r="L3178">
        <v>78207</v>
      </c>
      <c r="M3178" t="s">
        <v>35</v>
      </c>
      <c r="N3178" t="s">
        <v>48</v>
      </c>
      <c r="O3178" t="s">
        <v>5892</v>
      </c>
      <c r="P3178" t="s">
        <v>61</v>
      </c>
      <c r="Q3178" t="s">
        <v>72</v>
      </c>
      <c r="R3178" t="s">
        <v>5893</v>
      </c>
      <c r="S3178" s="5">
        <v>823.96000000000015</v>
      </c>
      <c r="T3178">
        <v>5</v>
      </c>
      <c r="U3178">
        <v>0.2</v>
      </c>
      <c r="V3178">
        <v>51.497499999999967</v>
      </c>
      <c r="W3178">
        <v>91.82</v>
      </c>
      <c r="X3178" t="s">
        <v>64</v>
      </c>
      <c r="Y3178" t="s">
        <v>8082</v>
      </c>
      <c r="Z3178">
        <v>2014</v>
      </c>
      <c r="AA3178" s="6">
        <f>(Orders[[#This Row],[Sales]]*Orders[[#This Row],[Quantity]])-Orders[[#This Row],[Discount]]</f>
        <v>4119.6000000000013</v>
      </c>
    </row>
    <row r="3179" spans="1:27" ht="16.5" x14ac:dyDescent="0.3">
      <c r="A3179">
        <v>37851</v>
      </c>
      <c r="B3179" t="s">
        <v>8156</v>
      </c>
      <c r="C3179" s="1">
        <v>40836</v>
      </c>
      <c r="D3179" s="1">
        <v>40838</v>
      </c>
      <c r="E3179" t="s">
        <v>28</v>
      </c>
      <c r="F3179" t="s">
        <v>6370</v>
      </c>
      <c r="G3179" t="s">
        <v>6371</v>
      </c>
      <c r="H3179" t="s">
        <v>94</v>
      </c>
      <c r="I3179" t="s">
        <v>661</v>
      </c>
      <c r="J3179" t="s">
        <v>118</v>
      </c>
      <c r="K3179" t="s">
        <v>34</v>
      </c>
      <c r="L3179">
        <v>60653</v>
      </c>
      <c r="M3179" t="s">
        <v>35</v>
      </c>
      <c r="N3179" t="s">
        <v>48</v>
      </c>
      <c r="O3179" t="s">
        <v>5229</v>
      </c>
      <c r="P3179" t="s">
        <v>50</v>
      </c>
      <c r="Q3179" t="s">
        <v>112</v>
      </c>
      <c r="R3179" t="s">
        <v>5230</v>
      </c>
      <c r="S3179" s="5">
        <v>505.32000000000011</v>
      </c>
      <c r="T3179">
        <v>3</v>
      </c>
      <c r="U3179">
        <v>0.2</v>
      </c>
      <c r="V3179">
        <v>31.58249999999995</v>
      </c>
      <c r="W3179">
        <v>90.78</v>
      </c>
      <c r="X3179" t="s">
        <v>41</v>
      </c>
      <c r="Y3179" t="s">
        <v>8082</v>
      </c>
      <c r="Z3179">
        <v>2011</v>
      </c>
      <c r="AA3179" s="6">
        <f>(Orders[[#This Row],[Sales]]*Orders[[#This Row],[Quantity]])-Orders[[#This Row],[Discount]]</f>
        <v>1515.7600000000002</v>
      </c>
    </row>
    <row r="3180" spans="1:27" ht="16.5" x14ac:dyDescent="0.3">
      <c r="A3180">
        <v>40498</v>
      </c>
      <c r="B3180" t="s">
        <v>8157</v>
      </c>
      <c r="C3180" s="1">
        <v>41565</v>
      </c>
      <c r="D3180" s="1">
        <v>41568</v>
      </c>
      <c r="E3180" t="s">
        <v>55</v>
      </c>
      <c r="F3180" t="s">
        <v>4272</v>
      </c>
      <c r="G3180" t="s">
        <v>4273</v>
      </c>
      <c r="H3180" t="s">
        <v>31</v>
      </c>
      <c r="I3180" t="s">
        <v>1130</v>
      </c>
      <c r="J3180" t="s">
        <v>350</v>
      </c>
      <c r="K3180" t="s">
        <v>34</v>
      </c>
      <c r="L3180">
        <v>8861</v>
      </c>
      <c r="M3180" t="s">
        <v>35</v>
      </c>
      <c r="N3180" t="s">
        <v>87</v>
      </c>
      <c r="O3180" t="s">
        <v>106</v>
      </c>
      <c r="P3180" t="s">
        <v>50</v>
      </c>
      <c r="Q3180" t="s">
        <v>51</v>
      </c>
      <c r="R3180" t="s">
        <v>107</v>
      </c>
      <c r="S3180" s="5">
        <v>315.98</v>
      </c>
      <c r="T3180">
        <v>1</v>
      </c>
      <c r="U3180">
        <v>0</v>
      </c>
      <c r="V3180">
        <v>148.51060000000001</v>
      </c>
      <c r="W3180">
        <v>89.66</v>
      </c>
      <c r="X3180" t="s">
        <v>41</v>
      </c>
      <c r="Y3180" t="s">
        <v>8082</v>
      </c>
      <c r="Z3180">
        <v>2013</v>
      </c>
      <c r="AA3180" s="6">
        <f>(Orders[[#This Row],[Sales]]*Orders[[#This Row],[Quantity]])-Orders[[#This Row],[Discount]]</f>
        <v>315.98</v>
      </c>
    </row>
    <row r="3181" spans="1:27" ht="16.5" x14ac:dyDescent="0.3">
      <c r="A3181">
        <v>39974</v>
      </c>
      <c r="B3181" t="s">
        <v>8158</v>
      </c>
      <c r="C3181" s="1">
        <v>41937</v>
      </c>
      <c r="D3181" s="1">
        <v>41939</v>
      </c>
      <c r="E3181" t="s">
        <v>55</v>
      </c>
      <c r="F3181" t="s">
        <v>4691</v>
      </c>
      <c r="G3181" t="s">
        <v>4692</v>
      </c>
      <c r="H3181" t="s">
        <v>31</v>
      </c>
      <c r="I3181" t="s">
        <v>4734</v>
      </c>
      <c r="J3181" t="s">
        <v>171</v>
      </c>
      <c r="K3181" t="s">
        <v>34</v>
      </c>
      <c r="L3181">
        <v>76063</v>
      </c>
      <c r="M3181" t="s">
        <v>35</v>
      </c>
      <c r="N3181" t="s">
        <v>48</v>
      </c>
      <c r="O3181" t="s">
        <v>6000</v>
      </c>
      <c r="P3181" t="s">
        <v>38</v>
      </c>
      <c r="Q3181" t="s">
        <v>39</v>
      </c>
      <c r="R3181" t="s">
        <v>6001</v>
      </c>
      <c r="S3181" s="5">
        <v>517.40500000000009</v>
      </c>
      <c r="T3181">
        <v>5</v>
      </c>
      <c r="U3181">
        <v>0.3</v>
      </c>
      <c r="V3181">
        <v>-81.306500000000028</v>
      </c>
      <c r="W3181">
        <v>84.78</v>
      </c>
      <c r="X3181" t="s">
        <v>53</v>
      </c>
      <c r="Y3181" t="s">
        <v>8082</v>
      </c>
      <c r="Z3181">
        <v>2014</v>
      </c>
      <c r="AA3181" s="6">
        <f>(Orders[[#This Row],[Sales]]*Orders[[#This Row],[Quantity]])-Orders[[#This Row],[Discount]]</f>
        <v>2586.7250000000004</v>
      </c>
    </row>
    <row r="3182" spans="1:27" ht="16.5" x14ac:dyDescent="0.3">
      <c r="A3182">
        <v>32691</v>
      </c>
      <c r="B3182" t="s">
        <v>8159</v>
      </c>
      <c r="C3182" s="1">
        <v>41922</v>
      </c>
      <c r="D3182" s="1">
        <v>41927</v>
      </c>
      <c r="E3182" t="s">
        <v>66</v>
      </c>
      <c r="F3182" t="s">
        <v>1405</v>
      </c>
      <c r="G3182" t="s">
        <v>1406</v>
      </c>
      <c r="H3182" t="s">
        <v>58</v>
      </c>
      <c r="I3182" t="s">
        <v>117</v>
      </c>
      <c r="J3182" t="s">
        <v>118</v>
      </c>
      <c r="K3182" t="s">
        <v>34</v>
      </c>
      <c r="L3182">
        <v>60505</v>
      </c>
      <c r="M3182" t="s">
        <v>35</v>
      </c>
      <c r="N3182" t="s">
        <v>48</v>
      </c>
      <c r="O3182" t="s">
        <v>190</v>
      </c>
      <c r="P3182" t="s">
        <v>38</v>
      </c>
      <c r="Q3182" t="s">
        <v>39</v>
      </c>
      <c r="R3182" t="s">
        <v>191</v>
      </c>
      <c r="S3182" s="5">
        <v>652.45000000000005</v>
      </c>
      <c r="T3182">
        <v>5</v>
      </c>
      <c r="U3182">
        <v>0.5</v>
      </c>
      <c r="V3182">
        <v>-430.61700000000019</v>
      </c>
      <c r="W3182">
        <v>82.79</v>
      </c>
      <c r="X3182" t="s">
        <v>53</v>
      </c>
      <c r="Y3182" t="s">
        <v>8082</v>
      </c>
      <c r="Z3182">
        <v>2014</v>
      </c>
      <c r="AA3182" s="6">
        <f>(Orders[[#This Row],[Sales]]*Orders[[#This Row],[Quantity]])-Orders[[#This Row],[Discount]]</f>
        <v>3261.75</v>
      </c>
    </row>
    <row r="3183" spans="1:27" ht="16.5" x14ac:dyDescent="0.3">
      <c r="A3183">
        <v>35465</v>
      </c>
      <c r="B3183" t="s">
        <v>8160</v>
      </c>
      <c r="C3183" s="1">
        <v>40827</v>
      </c>
      <c r="D3183" s="1">
        <v>40829</v>
      </c>
      <c r="E3183" t="s">
        <v>55</v>
      </c>
      <c r="F3183" t="s">
        <v>5879</v>
      </c>
      <c r="G3183" t="s">
        <v>5880</v>
      </c>
      <c r="H3183" t="s">
        <v>31</v>
      </c>
      <c r="I3183" t="s">
        <v>3362</v>
      </c>
      <c r="J3183" t="s">
        <v>104</v>
      </c>
      <c r="K3183" t="s">
        <v>34</v>
      </c>
      <c r="L3183">
        <v>91104</v>
      </c>
      <c r="M3183" t="s">
        <v>35</v>
      </c>
      <c r="N3183" t="s">
        <v>105</v>
      </c>
      <c r="O3183" t="s">
        <v>5273</v>
      </c>
      <c r="P3183" t="s">
        <v>38</v>
      </c>
      <c r="Q3183" t="s">
        <v>98</v>
      </c>
      <c r="R3183" t="s">
        <v>5274</v>
      </c>
      <c r="S3183" s="5">
        <v>433.56799999999998</v>
      </c>
      <c r="T3183">
        <v>2</v>
      </c>
      <c r="U3183">
        <v>0.2</v>
      </c>
      <c r="V3183">
        <v>-65.035200000000046</v>
      </c>
      <c r="W3183">
        <v>82.68</v>
      </c>
      <c r="X3183" t="s">
        <v>53</v>
      </c>
      <c r="Y3183" t="s">
        <v>8082</v>
      </c>
      <c r="Z3183">
        <v>2011</v>
      </c>
      <c r="AA3183" s="6">
        <f>(Orders[[#This Row],[Sales]]*Orders[[#This Row],[Quantity]])-Orders[[#This Row],[Discount]]</f>
        <v>866.93599999999992</v>
      </c>
    </row>
    <row r="3184" spans="1:27" ht="16.5" x14ac:dyDescent="0.3">
      <c r="A3184">
        <v>38265</v>
      </c>
      <c r="B3184" t="s">
        <v>8161</v>
      </c>
      <c r="C3184" s="1">
        <v>41198</v>
      </c>
      <c r="D3184" s="1">
        <v>41202</v>
      </c>
      <c r="E3184" t="s">
        <v>28</v>
      </c>
      <c r="F3184" t="s">
        <v>3203</v>
      </c>
      <c r="G3184" t="s">
        <v>3204</v>
      </c>
      <c r="H3184" t="s">
        <v>58</v>
      </c>
      <c r="I3184" t="s">
        <v>232</v>
      </c>
      <c r="J3184" t="s">
        <v>233</v>
      </c>
      <c r="K3184" t="s">
        <v>34</v>
      </c>
      <c r="L3184">
        <v>10011</v>
      </c>
      <c r="M3184" t="s">
        <v>35</v>
      </c>
      <c r="N3184" t="s">
        <v>87</v>
      </c>
      <c r="O3184" t="s">
        <v>1944</v>
      </c>
      <c r="P3184" t="s">
        <v>61</v>
      </c>
      <c r="Q3184" t="s">
        <v>72</v>
      </c>
      <c r="R3184" t="s">
        <v>1945</v>
      </c>
      <c r="S3184" s="5">
        <v>824.97</v>
      </c>
      <c r="T3184">
        <v>3</v>
      </c>
      <c r="U3184">
        <v>0</v>
      </c>
      <c r="V3184">
        <v>214.4922</v>
      </c>
      <c r="W3184">
        <v>82.36</v>
      </c>
      <c r="X3184" t="s">
        <v>64</v>
      </c>
      <c r="Y3184" t="s">
        <v>8082</v>
      </c>
      <c r="Z3184">
        <v>2012</v>
      </c>
      <c r="AA3184" s="6">
        <f>(Orders[[#This Row],[Sales]]*Orders[[#This Row],[Quantity]])-Orders[[#This Row],[Discount]]</f>
        <v>2474.91</v>
      </c>
    </row>
    <row r="3185" spans="1:27" ht="16.5" x14ac:dyDescent="0.3">
      <c r="A3185">
        <v>34521</v>
      </c>
      <c r="B3185" t="s">
        <v>8162</v>
      </c>
      <c r="C3185" s="1">
        <v>40818</v>
      </c>
      <c r="D3185" s="1">
        <v>40821</v>
      </c>
      <c r="E3185" t="s">
        <v>55</v>
      </c>
      <c r="F3185" t="s">
        <v>1109</v>
      </c>
      <c r="G3185" t="s">
        <v>1110</v>
      </c>
      <c r="H3185" t="s">
        <v>58</v>
      </c>
      <c r="I3185" t="s">
        <v>6355</v>
      </c>
      <c r="J3185" t="s">
        <v>396</v>
      </c>
      <c r="K3185" t="s">
        <v>34</v>
      </c>
      <c r="L3185">
        <v>85281</v>
      </c>
      <c r="M3185" t="s">
        <v>35</v>
      </c>
      <c r="N3185" t="s">
        <v>105</v>
      </c>
      <c r="O3185" t="s">
        <v>5911</v>
      </c>
      <c r="P3185" t="s">
        <v>61</v>
      </c>
      <c r="Q3185" t="s">
        <v>72</v>
      </c>
      <c r="R3185" t="s">
        <v>5912</v>
      </c>
      <c r="S3185" s="5">
        <v>318.39999999999998</v>
      </c>
      <c r="T3185">
        <v>2</v>
      </c>
      <c r="U3185">
        <v>0.2</v>
      </c>
      <c r="V3185">
        <v>107.46</v>
      </c>
      <c r="W3185">
        <v>81.540000000000006</v>
      </c>
      <c r="X3185" t="s">
        <v>53</v>
      </c>
      <c r="Y3185" t="s">
        <v>8082</v>
      </c>
      <c r="Z3185">
        <v>2011</v>
      </c>
      <c r="AA3185" s="6">
        <f>(Orders[[#This Row],[Sales]]*Orders[[#This Row],[Quantity]])-Orders[[#This Row],[Discount]]</f>
        <v>636.59999999999991</v>
      </c>
    </row>
    <row r="3186" spans="1:27" ht="16.5" x14ac:dyDescent="0.3">
      <c r="A3186">
        <v>31300</v>
      </c>
      <c r="B3186" t="s">
        <v>8163</v>
      </c>
      <c r="C3186" s="1">
        <v>41193</v>
      </c>
      <c r="D3186" s="1">
        <v>41200</v>
      </c>
      <c r="E3186" t="s">
        <v>66</v>
      </c>
      <c r="F3186" t="s">
        <v>665</v>
      </c>
      <c r="G3186" t="s">
        <v>666</v>
      </c>
      <c r="H3186" t="s">
        <v>31</v>
      </c>
      <c r="I3186" t="s">
        <v>5000</v>
      </c>
      <c r="J3186" t="s">
        <v>389</v>
      </c>
      <c r="K3186" t="s">
        <v>34</v>
      </c>
      <c r="L3186">
        <v>33311</v>
      </c>
      <c r="M3186" t="s">
        <v>35</v>
      </c>
      <c r="N3186" t="s">
        <v>36</v>
      </c>
      <c r="O3186" t="s">
        <v>3394</v>
      </c>
      <c r="P3186" t="s">
        <v>38</v>
      </c>
      <c r="Q3186" t="s">
        <v>39</v>
      </c>
      <c r="R3186" t="s">
        <v>3395</v>
      </c>
      <c r="S3186" s="5">
        <v>957.57749999999999</v>
      </c>
      <c r="T3186">
        <v>5</v>
      </c>
      <c r="U3186">
        <v>0.45</v>
      </c>
      <c r="V3186">
        <v>-383.03100000000012</v>
      </c>
      <c r="W3186">
        <v>79.69</v>
      </c>
      <c r="X3186" t="s">
        <v>272</v>
      </c>
      <c r="Y3186" t="s">
        <v>8082</v>
      </c>
      <c r="Z3186">
        <v>2012</v>
      </c>
      <c r="AA3186" s="6">
        <f>(Orders[[#This Row],[Sales]]*Orders[[#This Row],[Quantity]])-Orders[[#This Row],[Discount]]</f>
        <v>4787.4375</v>
      </c>
    </row>
    <row r="3187" spans="1:27" ht="16.5" x14ac:dyDescent="0.3">
      <c r="A3187">
        <v>33817</v>
      </c>
      <c r="B3187" t="s">
        <v>8164</v>
      </c>
      <c r="C3187" s="1">
        <v>41563</v>
      </c>
      <c r="D3187" s="1">
        <v>41569</v>
      </c>
      <c r="E3187" t="s">
        <v>66</v>
      </c>
      <c r="F3187" t="s">
        <v>1772</v>
      </c>
      <c r="G3187" t="s">
        <v>1773</v>
      </c>
      <c r="H3187" t="s">
        <v>94</v>
      </c>
      <c r="I3187" t="s">
        <v>1917</v>
      </c>
      <c r="J3187" t="s">
        <v>263</v>
      </c>
      <c r="K3187" t="s">
        <v>34</v>
      </c>
      <c r="L3187">
        <v>73120</v>
      </c>
      <c r="M3187" t="s">
        <v>35</v>
      </c>
      <c r="N3187" t="s">
        <v>48</v>
      </c>
      <c r="O3187" t="s">
        <v>3128</v>
      </c>
      <c r="P3187" t="s">
        <v>50</v>
      </c>
      <c r="Q3187" t="s">
        <v>89</v>
      </c>
      <c r="R3187" t="s">
        <v>3129</v>
      </c>
      <c r="S3187" s="5">
        <v>868.58999999999992</v>
      </c>
      <c r="T3187">
        <v>3</v>
      </c>
      <c r="U3187">
        <v>0</v>
      </c>
      <c r="V3187">
        <v>251.89109999999991</v>
      </c>
      <c r="W3187">
        <v>78.45</v>
      </c>
      <c r="X3187" t="s">
        <v>64</v>
      </c>
      <c r="Y3187" t="s">
        <v>8082</v>
      </c>
      <c r="Z3187">
        <v>2013</v>
      </c>
      <c r="AA3187" s="6">
        <f>(Orders[[#This Row],[Sales]]*Orders[[#This Row],[Quantity]])-Orders[[#This Row],[Discount]]</f>
        <v>2605.7699999999995</v>
      </c>
    </row>
    <row r="3188" spans="1:27" ht="16.5" x14ac:dyDescent="0.3">
      <c r="A3188">
        <v>40689</v>
      </c>
      <c r="B3188" t="s">
        <v>8165</v>
      </c>
      <c r="C3188" s="1">
        <v>41207</v>
      </c>
      <c r="D3188" s="1">
        <v>41207</v>
      </c>
      <c r="E3188" t="s">
        <v>303</v>
      </c>
      <c r="F3188" t="s">
        <v>6078</v>
      </c>
      <c r="G3188" t="s">
        <v>6079</v>
      </c>
      <c r="H3188" t="s">
        <v>58</v>
      </c>
      <c r="I3188" t="s">
        <v>1876</v>
      </c>
      <c r="J3188" t="s">
        <v>315</v>
      </c>
      <c r="K3188" t="s">
        <v>34</v>
      </c>
      <c r="L3188">
        <v>80219</v>
      </c>
      <c r="M3188" t="s">
        <v>35</v>
      </c>
      <c r="N3188" t="s">
        <v>105</v>
      </c>
      <c r="O3188" t="s">
        <v>288</v>
      </c>
      <c r="P3188" t="s">
        <v>38</v>
      </c>
      <c r="Q3188" t="s">
        <v>98</v>
      </c>
      <c r="R3188" t="s">
        <v>289</v>
      </c>
      <c r="S3188" s="5">
        <v>582.33600000000001</v>
      </c>
      <c r="T3188">
        <v>8</v>
      </c>
      <c r="U3188">
        <v>0.2</v>
      </c>
      <c r="V3188">
        <v>-29.116799999999959</v>
      </c>
      <c r="W3188">
        <v>76.97</v>
      </c>
      <c r="X3188" t="s">
        <v>53</v>
      </c>
      <c r="Y3188" t="s">
        <v>8082</v>
      </c>
      <c r="Z3188">
        <v>2012</v>
      </c>
      <c r="AA3188" s="6">
        <f>(Orders[[#This Row],[Sales]]*Orders[[#This Row],[Quantity]])-Orders[[#This Row],[Discount]]</f>
        <v>4658.4880000000003</v>
      </c>
    </row>
    <row r="3189" spans="1:27" ht="16.5" x14ac:dyDescent="0.3">
      <c r="A3189">
        <v>35320</v>
      </c>
      <c r="B3189" t="s">
        <v>8166</v>
      </c>
      <c r="C3189" s="1">
        <v>41940</v>
      </c>
      <c r="D3189" s="1">
        <v>41941</v>
      </c>
      <c r="E3189" t="s">
        <v>55</v>
      </c>
      <c r="F3189" t="s">
        <v>199</v>
      </c>
      <c r="G3189" t="s">
        <v>200</v>
      </c>
      <c r="H3189" t="s">
        <v>58</v>
      </c>
      <c r="I3189" t="s">
        <v>103</v>
      </c>
      <c r="J3189" t="s">
        <v>104</v>
      </c>
      <c r="K3189" t="s">
        <v>34</v>
      </c>
      <c r="L3189">
        <v>94110</v>
      </c>
      <c r="M3189" t="s">
        <v>35</v>
      </c>
      <c r="N3189" t="s">
        <v>105</v>
      </c>
      <c r="O3189" t="s">
        <v>6578</v>
      </c>
      <c r="P3189" t="s">
        <v>38</v>
      </c>
      <c r="Q3189" t="s">
        <v>173</v>
      </c>
      <c r="R3189" t="s">
        <v>6579</v>
      </c>
      <c r="S3189" s="5">
        <v>556.66499999999996</v>
      </c>
      <c r="T3189">
        <v>5</v>
      </c>
      <c r="U3189">
        <v>0.15</v>
      </c>
      <c r="V3189">
        <v>6.5490000000000208</v>
      </c>
      <c r="W3189">
        <v>74.900000000000006</v>
      </c>
      <c r="X3189" t="s">
        <v>64</v>
      </c>
      <c r="Y3189" t="s">
        <v>8082</v>
      </c>
      <c r="Z3189">
        <v>2014</v>
      </c>
      <c r="AA3189" s="6">
        <f>(Orders[[#This Row],[Sales]]*Orders[[#This Row],[Quantity]])-Orders[[#This Row],[Discount]]</f>
        <v>2783.1749999999997</v>
      </c>
    </row>
    <row r="3190" spans="1:27" ht="16.5" x14ac:dyDescent="0.3">
      <c r="A3190">
        <v>33200</v>
      </c>
      <c r="B3190" t="s">
        <v>8167</v>
      </c>
      <c r="C3190" s="1">
        <v>41934</v>
      </c>
      <c r="D3190" s="1">
        <v>41935</v>
      </c>
      <c r="E3190" t="s">
        <v>55</v>
      </c>
      <c r="F3190" t="s">
        <v>1252</v>
      </c>
      <c r="G3190" t="s">
        <v>1253</v>
      </c>
      <c r="H3190" t="s">
        <v>58</v>
      </c>
      <c r="I3190" t="s">
        <v>77</v>
      </c>
      <c r="J3190" t="s">
        <v>728</v>
      </c>
      <c r="K3190" t="s">
        <v>34</v>
      </c>
      <c r="L3190">
        <v>97477</v>
      </c>
      <c r="M3190" t="s">
        <v>35</v>
      </c>
      <c r="N3190" t="s">
        <v>105</v>
      </c>
      <c r="O3190" t="s">
        <v>5863</v>
      </c>
      <c r="P3190" t="s">
        <v>38</v>
      </c>
      <c r="Q3190" t="s">
        <v>98</v>
      </c>
      <c r="R3190" t="s">
        <v>5864</v>
      </c>
      <c r="S3190" s="5">
        <v>478.48</v>
      </c>
      <c r="T3190">
        <v>2</v>
      </c>
      <c r="U3190">
        <v>0.2</v>
      </c>
      <c r="V3190">
        <v>47.848000000000013</v>
      </c>
      <c r="W3190">
        <v>72.41</v>
      </c>
      <c r="X3190" t="s">
        <v>53</v>
      </c>
      <c r="Y3190" t="s">
        <v>8082</v>
      </c>
      <c r="Z3190">
        <v>2014</v>
      </c>
      <c r="AA3190" s="6">
        <f>(Orders[[#This Row],[Sales]]*Orders[[#This Row],[Quantity]])-Orders[[#This Row],[Discount]]</f>
        <v>956.76</v>
      </c>
    </row>
    <row r="3191" spans="1:27" ht="16.5" x14ac:dyDescent="0.3">
      <c r="A3191">
        <v>40409</v>
      </c>
      <c r="B3191" t="s">
        <v>8168</v>
      </c>
      <c r="C3191" s="1">
        <v>40829</v>
      </c>
      <c r="D3191" s="1">
        <v>40831</v>
      </c>
      <c r="E3191" t="s">
        <v>55</v>
      </c>
      <c r="F3191" t="s">
        <v>5342</v>
      </c>
      <c r="G3191" t="s">
        <v>5343</v>
      </c>
      <c r="H3191" t="s">
        <v>94</v>
      </c>
      <c r="I3191" t="s">
        <v>642</v>
      </c>
      <c r="J3191" t="s">
        <v>495</v>
      </c>
      <c r="K3191" t="s">
        <v>34</v>
      </c>
      <c r="L3191">
        <v>23223</v>
      </c>
      <c r="M3191" t="s">
        <v>35</v>
      </c>
      <c r="N3191" t="s">
        <v>36</v>
      </c>
      <c r="O3191" t="s">
        <v>8169</v>
      </c>
      <c r="P3191" t="s">
        <v>50</v>
      </c>
      <c r="Q3191" t="s">
        <v>112</v>
      </c>
      <c r="R3191" t="s">
        <v>8170</v>
      </c>
      <c r="S3191" s="5">
        <v>315.2</v>
      </c>
      <c r="T3191">
        <v>4</v>
      </c>
      <c r="U3191">
        <v>0</v>
      </c>
      <c r="V3191">
        <v>6.3040000000000296</v>
      </c>
      <c r="W3191">
        <v>69.45</v>
      </c>
      <c r="X3191" t="s">
        <v>53</v>
      </c>
      <c r="Y3191" t="s">
        <v>8082</v>
      </c>
      <c r="Z3191">
        <v>2011</v>
      </c>
      <c r="AA3191" s="6">
        <f>(Orders[[#This Row],[Sales]]*Orders[[#This Row],[Quantity]])-Orders[[#This Row],[Discount]]</f>
        <v>1260.8</v>
      </c>
    </row>
    <row r="3192" spans="1:27" ht="16.5" x14ac:dyDescent="0.3">
      <c r="A3192">
        <v>34682</v>
      </c>
      <c r="B3192" t="s">
        <v>8171</v>
      </c>
      <c r="C3192" s="1">
        <v>41920</v>
      </c>
      <c r="D3192" s="1">
        <v>41924</v>
      </c>
      <c r="E3192" t="s">
        <v>66</v>
      </c>
      <c r="F3192" t="s">
        <v>347</v>
      </c>
      <c r="G3192" t="s">
        <v>348</v>
      </c>
      <c r="H3192" t="s">
        <v>94</v>
      </c>
      <c r="I3192" t="s">
        <v>137</v>
      </c>
      <c r="J3192" t="s">
        <v>33</v>
      </c>
      <c r="K3192" t="s">
        <v>34</v>
      </c>
      <c r="L3192">
        <v>28205</v>
      </c>
      <c r="M3192" t="s">
        <v>35</v>
      </c>
      <c r="N3192" t="s">
        <v>36</v>
      </c>
      <c r="O3192" t="s">
        <v>2034</v>
      </c>
      <c r="P3192" t="s">
        <v>50</v>
      </c>
      <c r="Q3192" t="s">
        <v>112</v>
      </c>
      <c r="R3192" t="s">
        <v>2035</v>
      </c>
      <c r="S3192" s="5">
        <v>580.67200000000003</v>
      </c>
      <c r="T3192">
        <v>4</v>
      </c>
      <c r="U3192">
        <v>0.2</v>
      </c>
      <c r="V3192">
        <v>65.325599999999895</v>
      </c>
      <c r="W3192">
        <v>67.94</v>
      </c>
      <c r="X3192" t="s">
        <v>53</v>
      </c>
      <c r="Y3192" t="s">
        <v>8082</v>
      </c>
      <c r="Z3192">
        <v>2014</v>
      </c>
      <c r="AA3192" s="6">
        <f>(Orders[[#This Row],[Sales]]*Orders[[#This Row],[Quantity]])-Orders[[#This Row],[Discount]]</f>
        <v>2322.4880000000003</v>
      </c>
    </row>
    <row r="3193" spans="1:27" ht="16.5" x14ac:dyDescent="0.3">
      <c r="A3193">
        <v>33713</v>
      </c>
      <c r="B3193" t="s">
        <v>8172</v>
      </c>
      <c r="C3193" s="1">
        <v>41925</v>
      </c>
      <c r="D3193" s="1">
        <v>41931</v>
      </c>
      <c r="E3193" t="s">
        <v>66</v>
      </c>
      <c r="F3193" t="s">
        <v>2662</v>
      </c>
      <c r="G3193" t="s">
        <v>2663</v>
      </c>
      <c r="H3193" t="s">
        <v>58</v>
      </c>
      <c r="I3193" t="s">
        <v>2016</v>
      </c>
      <c r="J3193" t="s">
        <v>1359</v>
      </c>
      <c r="K3193" t="s">
        <v>34</v>
      </c>
      <c r="L3193">
        <v>87105</v>
      </c>
      <c r="M3193" t="s">
        <v>35</v>
      </c>
      <c r="N3193" t="s">
        <v>105</v>
      </c>
      <c r="O3193" t="s">
        <v>2271</v>
      </c>
      <c r="P3193" t="s">
        <v>61</v>
      </c>
      <c r="Q3193" t="s">
        <v>294</v>
      </c>
      <c r="R3193" t="s">
        <v>2272</v>
      </c>
      <c r="S3193" s="5">
        <v>595</v>
      </c>
      <c r="T3193">
        <v>5</v>
      </c>
      <c r="U3193">
        <v>0</v>
      </c>
      <c r="V3193">
        <v>95.200000000000031</v>
      </c>
      <c r="W3193">
        <v>67.12</v>
      </c>
      <c r="X3193" t="s">
        <v>64</v>
      </c>
      <c r="Y3193" t="s">
        <v>8082</v>
      </c>
      <c r="Z3193">
        <v>2014</v>
      </c>
      <c r="AA3193" s="6">
        <f>(Orders[[#This Row],[Sales]]*Orders[[#This Row],[Quantity]])-Orders[[#This Row],[Discount]]</f>
        <v>2975</v>
      </c>
    </row>
    <row r="3194" spans="1:27" ht="16.5" x14ac:dyDescent="0.3">
      <c r="A3194">
        <v>37582</v>
      </c>
      <c r="B3194" t="s">
        <v>8173</v>
      </c>
      <c r="C3194" s="1">
        <v>41569</v>
      </c>
      <c r="D3194" s="1">
        <v>41574</v>
      </c>
      <c r="E3194" t="s">
        <v>66</v>
      </c>
      <c r="F3194" t="s">
        <v>254</v>
      </c>
      <c r="G3194" t="s">
        <v>255</v>
      </c>
      <c r="H3194" t="s">
        <v>58</v>
      </c>
      <c r="I3194" t="s">
        <v>1866</v>
      </c>
      <c r="J3194" t="s">
        <v>250</v>
      </c>
      <c r="K3194" t="s">
        <v>34</v>
      </c>
      <c r="L3194">
        <v>44107</v>
      </c>
      <c r="M3194" t="s">
        <v>35</v>
      </c>
      <c r="N3194" t="s">
        <v>87</v>
      </c>
      <c r="O3194" t="s">
        <v>5163</v>
      </c>
      <c r="P3194" t="s">
        <v>38</v>
      </c>
      <c r="Q3194" t="s">
        <v>39</v>
      </c>
      <c r="R3194" t="s">
        <v>5164</v>
      </c>
      <c r="S3194" s="5">
        <v>661.17600000000004</v>
      </c>
      <c r="T3194">
        <v>2</v>
      </c>
      <c r="U3194">
        <v>0.4</v>
      </c>
      <c r="V3194">
        <v>-231.41160000000011</v>
      </c>
      <c r="W3194">
        <v>65.790000000000006</v>
      </c>
      <c r="X3194" t="s">
        <v>53</v>
      </c>
      <c r="Y3194" t="s">
        <v>8082</v>
      </c>
      <c r="Z3194">
        <v>2013</v>
      </c>
      <c r="AA3194" s="6">
        <f>(Orders[[#This Row],[Sales]]*Orders[[#This Row],[Quantity]])-Orders[[#This Row],[Discount]]</f>
        <v>1321.952</v>
      </c>
    </row>
    <row r="3195" spans="1:27" ht="16.5" x14ac:dyDescent="0.3">
      <c r="A3195">
        <v>33186</v>
      </c>
      <c r="B3195" t="s">
        <v>8174</v>
      </c>
      <c r="C3195" s="1">
        <v>40837</v>
      </c>
      <c r="D3195" s="1">
        <v>40838</v>
      </c>
      <c r="E3195" t="s">
        <v>55</v>
      </c>
      <c r="F3195" t="s">
        <v>1699</v>
      </c>
      <c r="G3195" t="s">
        <v>1700</v>
      </c>
      <c r="H3195" t="s">
        <v>31</v>
      </c>
      <c r="I3195" t="s">
        <v>321</v>
      </c>
      <c r="J3195" t="s">
        <v>250</v>
      </c>
      <c r="K3195" t="s">
        <v>34</v>
      </c>
      <c r="L3195">
        <v>45014</v>
      </c>
      <c r="M3195" t="s">
        <v>35</v>
      </c>
      <c r="N3195" t="s">
        <v>87</v>
      </c>
      <c r="O3195" t="s">
        <v>264</v>
      </c>
      <c r="P3195" t="s">
        <v>38</v>
      </c>
      <c r="Q3195" t="s">
        <v>39</v>
      </c>
      <c r="R3195" t="s">
        <v>265</v>
      </c>
      <c r="S3195" s="5">
        <v>409.59</v>
      </c>
      <c r="T3195">
        <v>3</v>
      </c>
      <c r="U3195">
        <v>0.4</v>
      </c>
      <c r="V3195">
        <v>-122.877</v>
      </c>
      <c r="W3195">
        <v>65.760000000000005</v>
      </c>
      <c r="X3195" t="s">
        <v>41</v>
      </c>
      <c r="Y3195" t="s">
        <v>8082</v>
      </c>
      <c r="Z3195">
        <v>2011</v>
      </c>
      <c r="AA3195" s="6">
        <f>(Orders[[#This Row],[Sales]]*Orders[[#This Row],[Quantity]])-Orders[[#This Row],[Discount]]</f>
        <v>1228.3699999999999</v>
      </c>
    </row>
    <row r="3196" spans="1:27" ht="16.5" x14ac:dyDescent="0.3">
      <c r="A3196">
        <v>35169</v>
      </c>
      <c r="B3196" t="s">
        <v>8175</v>
      </c>
      <c r="C3196" s="1">
        <v>41205</v>
      </c>
      <c r="D3196" s="1">
        <v>41209</v>
      </c>
      <c r="E3196" t="s">
        <v>28</v>
      </c>
      <c r="F3196" t="s">
        <v>1646</v>
      </c>
      <c r="G3196" t="s">
        <v>1647</v>
      </c>
      <c r="H3196" t="s">
        <v>31</v>
      </c>
      <c r="I3196" t="s">
        <v>157</v>
      </c>
      <c r="J3196" t="s">
        <v>104</v>
      </c>
      <c r="K3196" t="s">
        <v>34</v>
      </c>
      <c r="L3196">
        <v>92105</v>
      </c>
      <c r="M3196" t="s">
        <v>35</v>
      </c>
      <c r="N3196" t="s">
        <v>105</v>
      </c>
      <c r="O3196" t="s">
        <v>8176</v>
      </c>
      <c r="P3196" t="s">
        <v>38</v>
      </c>
      <c r="Q3196" t="s">
        <v>98</v>
      </c>
      <c r="R3196" t="s">
        <v>8177</v>
      </c>
      <c r="S3196" s="5">
        <v>842.35200000000009</v>
      </c>
      <c r="T3196">
        <v>3</v>
      </c>
      <c r="U3196">
        <v>0.2</v>
      </c>
      <c r="V3196">
        <v>42.117600000000039</v>
      </c>
      <c r="W3196">
        <v>61.3</v>
      </c>
      <c r="X3196" t="s">
        <v>53</v>
      </c>
      <c r="Y3196" t="s">
        <v>8082</v>
      </c>
      <c r="Z3196">
        <v>2012</v>
      </c>
      <c r="AA3196" s="6">
        <f>(Orders[[#This Row],[Sales]]*Orders[[#This Row],[Quantity]])-Orders[[#This Row],[Discount]]</f>
        <v>2526.8560000000007</v>
      </c>
    </row>
    <row r="3197" spans="1:27" ht="16.5" x14ac:dyDescent="0.3">
      <c r="A3197">
        <v>41209</v>
      </c>
      <c r="B3197" t="s">
        <v>8178</v>
      </c>
      <c r="C3197" s="1">
        <v>41192</v>
      </c>
      <c r="D3197" s="1">
        <v>41194</v>
      </c>
      <c r="E3197" t="s">
        <v>55</v>
      </c>
      <c r="F3197" t="s">
        <v>2147</v>
      </c>
      <c r="G3197" t="s">
        <v>2148</v>
      </c>
      <c r="H3197" t="s">
        <v>58</v>
      </c>
      <c r="I3197" t="s">
        <v>1277</v>
      </c>
      <c r="J3197" t="s">
        <v>104</v>
      </c>
      <c r="K3197" t="s">
        <v>34</v>
      </c>
      <c r="L3197">
        <v>93101</v>
      </c>
      <c r="M3197" t="s">
        <v>35</v>
      </c>
      <c r="N3197" t="s">
        <v>105</v>
      </c>
      <c r="O3197" t="s">
        <v>8179</v>
      </c>
      <c r="P3197" t="s">
        <v>38</v>
      </c>
      <c r="Q3197" t="s">
        <v>98</v>
      </c>
      <c r="R3197" t="s">
        <v>8180</v>
      </c>
      <c r="S3197" s="5">
        <v>362.13600000000002</v>
      </c>
      <c r="T3197">
        <v>3</v>
      </c>
      <c r="U3197">
        <v>0.2</v>
      </c>
      <c r="V3197">
        <v>-54.320399999999978</v>
      </c>
      <c r="W3197">
        <v>61.14</v>
      </c>
      <c r="X3197" t="s">
        <v>41</v>
      </c>
      <c r="Y3197" t="s">
        <v>8082</v>
      </c>
      <c r="Z3197">
        <v>2012</v>
      </c>
      <c r="AA3197" s="6">
        <f>(Orders[[#This Row],[Sales]]*Orders[[#This Row],[Quantity]])-Orders[[#This Row],[Discount]]</f>
        <v>1086.2080000000001</v>
      </c>
    </row>
    <row r="3198" spans="1:27" ht="16.5" x14ac:dyDescent="0.3">
      <c r="A3198">
        <v>32557</v>
      </c>
      <c r="B3198" t="s">
        <v>8181</v>
      </c>
      <c r="C3198" s="1">
        <v>41936</v>
      </c>
      <c r="D3198" s="1">
        <v>41940</v>
      </c>
      <c r="E3198" t="s">
        <v>66</v>
      </c>
      <c r="F3198" t="s">
        <v>8182</v>
      </c>
      <c r="G3198" t="s">
        <v>8183</v>
      </c>
      <c r="H3198" t="s">
        <v>31</v>
      </c>
      <c r="I3198" t="s">
        <v>124</v>
      </c>
      <c r="J3198" t="s">
        <v>389</v>
      </c>
      <c r="K3198" t="s">
        <v>34</v>
      </c>
      <c r="L3198">
        <v>32216</v>
      </c>
      <c r="M3198" t="s">
        <v>35</v>
      </c>
      <c r="N3198" t="s">
        <v>36</v>
      </c>
      <c r="O3198" t="s">
        <v>2214</v>
      </c>
      <c r="P3198" t="s">
        <v>61</v>
      </c>
      <c r="Q3198" t="s">
        <v>72</v>
      </c>
      <c r="R3198" t="s">
        <v>2215</v>
      </c>
      <c r="S3198" s="5">
        <v>863.87999999999988</v>
      </c>
      <c r="T3198">
        <v>3</v>
      </c>
      <c r="U3198">
        <v>0.2</v>
      </c>
      <c r="V3198">
        <v>107.985</v>
      </c>
      <c r="W3198">
        <v>60.97</v>
      </c>
      <c r="X3198" t="s">
        <v>64</v>
      </c>
      <c r="Y3198" t="s">
        <v>8082</v>
      </c>
      <c r="Z3198">
        <v>2014</v>
      </c>
      <c r="AA3198" s="6">
        <f>(Orders[[#This Row],[Sales]]*Orders[[#This Row],[Quantity]])-Orders[[#This Row],[Discount]]</f>
        <v>2591.4399999999996</v>
      </c>
    </row>
    <row r="3199" spans="1:27" ht="16.5" x14ac:dyDescent="0.3">
      <c r="A3199">
        <v>35774</v>
      </c>
      <c r="B3199" t="s">
        <v>8184</v>
      </c>
      <c r="C3199" s="1">
        <v>41935</v>
      </c>
      <c r="D3199" s="1">
        <v>41935</v>
      </c>
      <c r="E3199" t="s">
        <v>303</v>
      </c>
      <c r="F3199" t="s">
        <v>451</v>
      </c>
      <c r="G3199" t="s">
        <v>452</v>
      </c>
      <c r="H3199" t="s">
        <v>31</v>
      </c>
      <c r="I3199" t="s">
        <v>5177</v>
      </c>
      <c r="J3199" t="s">
        <v>263</v>
      </c>
      <c r="K3199" t="s">
        <v>34</v>
      </c>
      <c r="L3199">
        <v>73505</v>
      </c>
      <c r="M3199" t="s">
        <v>35</v>
      </c>
      <c r="N3199" t="s">
        <v>48</v>
      </c>
      <c r="O3199" t="s">
        <v>8185</v>
      </c>
      <c r="P3199" t="s">
        <v>50</v>
      </c>
      <c r="Q3199" t="s">
        <v>112</v>
      </c>
      <c r="R3199" t="s">
        <v>8186</v>
      </c>
      <c r="S3199" s="5">
        <v>333.09</v>
      </c>
      <c r="T3199">
        <v>3</v>
      </c>
      <c r="U3199">
        <v>0</v>
      </c>
      <c r="V3199">
        <v>23.31629999999998</v>
      </c>
      <c r="W3199">
        <v>58.9</v>
      </c>
      <c r="X3199" t="s">
        <v>53</v>
      </c>
      <c r="Y3199" t="s">
        <v>8082</v>
      </c>
      <c r="Z3199">
        <v>2014</v>
      </c>
      <c r="AA3199" s="6">
        <f>(Orders[[#This Row],[Sales]]*Orders[[#This Row],[Quantity]])-Orders[[#This Row],[Discount]]</f>
        <v>999.27</v>
      </c>
    </row>
    <row r="3200" spans="1:27" ht="16.5" x14ac:dyDescent="0.3">
      <c r="A3200">
        <v>40783</v>
      </c>
      <c r="B3200" t="s">
        <v>8187</v>
      </c>
      <c r="C3200" s="1">
        <v>41925</v>
      </c>
      <c r="D3200" s="1">
        <v>41925</v>
      </c>
      <c r="E3200" t="s">
        <v>303</v>
      </c>
      <c r="F3200" t="s">
        <v>1067</v>
      </c>
      <c r="G3200" t="s">
        <v>1068</v>
      </c>
      <c r="H3200" t="s">
        <v>31</v>
      </c>
      <c r="I3200" t="s">
        <v>5247</v>
      </c>
      <c r="J3200" t="s">
        <v>5248</v>
      </c>
      <c r="K3200" t="s">
        <v>34</v>
      </c>
      <c r="L3200">
        <v>26003</v>
      </c>
      <c r="M3200" t="s">
        <v>35</v>
      </c>
      <c r="N3200" t="s">
        <v>87</v>
      </c>
      <c r="O3200" t="s">
        <v>1220</v>
      </c>
      <c r="P3200" t="s">
        <v>38</v>
      </c>
      <c r="Q3200" t="s">
        <v>39</v>
      </c>
      <c r="R3200" t="s">
        <v>1221</v>
      </c>
      <c r="S3200" s="5">
        <v>673.34399999999994</v>
      </c>
      <c r="T3200">
        <v>3</v>
      </c>
      <c r="U3200">
        <v>0.3</v>
      </c>
      <c r="V3200">
        <v>-76.953599999999994</v>
      </c>
      <c r="W3200">
        <v>56.9</v>
      </c>
      <c r="X3200" t="s">
        <v>64</v>
      </c>
      <c r="Y3200" t="s">
        <v>8082</v>
      </c>
      <c r="Z3200">
        <v>2014</v>
      </c>
      <c r="AA3200" s="6">
        <f>(Orders[[#This Row],[Sales]]*Orders[[#This Row],[Quantity]])-Orders[[#This Row],[Discount]]</f>
        <v>2019.7319999999997</v>
      </c>
    </row>
    <row r="3201" spans="1:27" ht="16.5" x14ac:dyDescent="0.3">
      <c r="A3201">
        <v>36716</v>
      </c>
      <c r="B3201" t="s">
        <v>8188</v>
      </c>
      <c r="C3201" s="1">
        <v>41205</v>
      </c>
      <c r="D3201" s="1">
        <v>41208</v>
      </c>
      <c r="E3201" t="s">
        <v>55</v>
      </c>
      <c r="F3201" t="s">
        <v>1356</v>
      </c>
      <c r="G3201" t="s">
        <v>1357</v>
      </c>
      <c r="H3201" t="s">
        <v>31</v>
      </c>
      <c r="I3201" t="s">
        <v>869</v>
      </c>
      <c r="J3201" t="s">
        <v>171</v>
      </c>
      <c r="K3201" t="s">
        <v>34</v>
      </c>
      <c r="L3201">
        <v>77041</v>
      </c>
      <c r="M3201" t="s">
        <v>35</v>
      </c>
      <c r="N3201" t="s">
        <v>48</v>
      </c>
      <c r="O3201" t="s">
        <v>3484</v>
      </c>
      <c r="P3201" t="s">
        <v>61</v>
      </c>
      <c r="Q3201" t="s">
        <v>72</v>
      </c>
      <c r="R3201" t="s">
        <v>3485</v>
      </c>
      <c r="S3201" s="5">
        <v>150.38399999999999</v>
      </c>
      <c r="T3201">
        <v>2</v>
      </c>
      <c r="U3201">
        <v>0.2</v>
      </c>
      <c r="V3201">
        <v>15.038399999999999</v>
      </c>
      <c r="W3201">
        <v>55.3</v>
      </c>
      <c r="X3201" t="s">
        <v>41</v>
      </c>
      <c r="Y3201" t="s">
        <v>8082</v>
      </c>
      <c r="Z3201">
        <v>2012</v>
      </c>
      <c r="AA3201" s="6">
        <f>(Orders[[#This Row],[Sales]]*Orders[[#This Row],[Quantity]])-Orders[[#This Row],[Discount]]</f>
        <v>300.56799999999998</v>
      </c>
    </row>
    <row r="3202" spans="1:27" ht="16.5" x14ac:dyDescent="0.3">
      <c r="A3202">
        <v>40397</v>
      </c>
      <c r="B3202" t="s">
        <v>8189</v>
      </c>
      <c r="C3202" s="1">
        <v>41925</v>
      </c>
      <c r="D3202" s="1">
        <v>41929</v>
      </c>
      <c r="E3202" t="s">
        <v>66</v>
      </c>
      <c r="F3202" t="s">
        <v>1864</v>
      </c>
      <c r="G3202" t="s">
        <v>1865</v>
      </c>
      <c r="H3202" t="s">
        <v>94</v>
      </c>
      <c r="I3202" t="s">
        <v>170</v>
      </c>
      <c r="J3202" t="s">
        <v>171</v>
      </c>
      <c r="K3202" t="s">
        <v>34</v>
      </c>
      <c r="L3202">
        <v>75081</v>
      </c>
      <c r="M3202" t="s">
        <v>35</v>
      </c>
      <c r="N3202" t="s">
        <v>48</v>
      </c>
      <c r="O3202" t="s">
        <v>1111</v>
      </c>
      <c r="P3202" t="s">
        <v>61</v>
      </c>
      <c r="Q3202" t="s">
        <v>294</v>
      </c>
      <c r="R3202" t="s">
        <v>1112</v>
      </c>
      <c r="S3202" s="5">
        <v>791.87999999999988</v>
      </c>
      <c r="T3202">
        <v>3</v>
      </c>
      <c r="U3202">
        <v>0.2</v>
      </c>
      <c r="V3202">
        <v>128.68049999999991</v>
      </c>
      <c r="W3202">
        <v>54.63</v>
      </c>
      <c r="X3202" t="s">
        <v>64</v>
      </c>
      <c r="Y3202" t="s">
        <v>8082</v>
      </c>
      <c r="Z3202">
        <v>2014</v>
      </c>
      <c r="AA3202" s="6">
        <f>(Orders[[#This Row],[Sales]]*Orders[[#This Row],[Quantity]])-Orders[[#This Row],[Discount]]</f>
        <v>2375.4399999999996</v>
      </c>
    </row>
    <row r="3203" spans="1:27" ht="16.5" x14ac:dyDescent="0.3">
      <c r="A3203">
        <v>38915</v>
      </c>
      <c r="B3203" t="s">
        <v>8190</v>
      </c>
      <c r="C3203" s="1">
        <v>41940</v>
      </c>
      <c r="D3203" s="1">
        <v>41942</v>
      </c>
      <c r="E3203" t="s">
        <v>55</v>
      </c>
      <c r="F3203" t="s">
        <v>3940</v>
      </c>
      <c r="G3203" t="s">
        <v>3941</v>
      </c>
      <c r="H3203" t="s">
        <v>58</v>
      </c>
      <c r="I3203" t="s">
        <v>151</v>
      </c>
      <c r="J3203" t="s">
        <v>104</v>
      </c>
      <c r="K3203" t="s">
        <v>34</v>
      </c>
      <c r="L3203">
        <v>90032</v>
      </c>
      <c r="M3203" t="s">
        <v>35</v>
      </c>
      <c r="N3203" t="s">
        <v>105</v>
      </c>
      <c r="O3203" t="s">
        <v>4339</v>
      </c>
      <c r="P3203" t="s">
        <v>38</v>
      </c>
      <c r="Q3203" t="s">
        <v>39</v>
      </c>
      <c r="R3203" t="s">
        <v>4340</v>
      </c>
      <c r="S3203" s="5">
        <v>189.57599999999999</v>
      </c>
      <c r="T3203">
        <v>1</v>
      </c>
      <c r="U3203">
        <v>0.2</v>
      </c>
      <c r="V3203">
        <v>9.4787999999999784</v>
      </c>
      <c r="W3203">
        <v>53.6</v>
      </c>
      <c r="X3203" t="s">
        <v>53</v>
      </c>
      <c r="Y3203" t="s">
        <v>8082</v>
      </c>
      <c r="Z3203">
        <v>2014</v>
      </c>
      <c r="AA3203" s="6">
        <f>(Orders[[#This Row],[Sales]]*Orders[[#This Row],[Quantity]])-Orders[[#This Row],[Discount]]</f>
        <v>189.376</v>
      </c>
    </row>
    <row r="3204" spans="1:27" ht="16.5" x14ac:dyDescent="0.3">
      <c r="A3204">
        <v>36194</v>
      </c>
      <c r="B3204" t="s">
        <v>8191</v>
      </c>
      <c r="C3204" s="1">
        <v>40831</v>
      </c>
      <c r="D3204" s="1">
        <v>40833</v>
      </c>
      <c r="E3204" t="s">
        <v>55</v>
      </c>
      <c r="F3204" t="s">
        <v>2303</v>
      </c>
      <c r="G3204" t="s">
        <v>2304</v>
      </c>
      <c r="H3204" t="s">
        <v>31</v>
      </c>
      <c r="I3204" t="s">
        <v>5548</v>
      </c>
      <c r="J3204" t="s">
        <v>250</v>
      </c>
      <c r="K3204" t="s">
        <v>34</v>
      </c>
      <c r="L3204">
        <v>44134</v>
      </c>
      <c r="M3204" t="s">
        <v>35</v>
      </c>
      <c r="N3204" t="s">
        <v>87</v>
      </c>
      <c r="O3204" t="s">
        <v>7081</v>
      </c>
      <c r="P3204" t="s">
        <v>38</v>
      </c>
      <c r="Q3204" t="s">
        <v>98</v>
      </c>
      <c r="R3204" t="s">
        <v>7082</v>
      </c>
      <c r="S3204" s="5">
        <v>183.37200000000001</v>
      </c>
      <c r="T3204">
        <v>2</v>
      </c>
      <c r="U3204">
        <v>0.3</v>
      </c>
      <c r="V3204">
        <v>-7.8588000000000022</v>
      </c>
      <c r="W3204">
        <v>52.76</v>
      </c>
      <c r="X3204" t="s">
        <v>41</v>
      </c>
      <c r="Y3204" t="s">
        <v>8082</v>
      </c>
      <c r="Z3204">
        <v>2011</v>
      </c>
      <c r="AA3204" s="6">
        <f>(Orders[[#This Row],[Sales]]*Orders[[#This Row],[Quantity]])-Orders[[#This Row],[Discount]]</f>
        <v>366.44400000000002</v>
      </c>
    </row>
    <row r="3205" spans="1:27" ht="16.5" x14ac:dyDescent="0.3">
      <c r="A3205">
        <v>39169</v>
      </c>
      <c r="B3205" t="s">
        <v>8192</v>
      </c>
      <c r="C3205" s="1">
        <v>41551</v>
      </c>
      <c r="D3205" s="1">
        <v>41555</v>
      </c>
      <c r="E3205" t="s">
        <v>66</v>
      </c>
      <c r="F3205" t="s">
        <v>3132</v>
      </c>
      <c r="G3205" t="s">
        <v>3133</v>
      </c>
      <c r="H3205" t="s">
        <v>94</v>
      </c>
      <c r="I3205" t="s">
        <v>6551</v>
      </c>
      <c r="J3205" t="s">
        <v>104</v>
      </c>
      <c r="K3205" t="s">
        <v>34</v>
      </c>
      <c r="L3205">
        <v>92630</v>
      </c>
      <c r="M3205" t="s">
        <v>35</v>
      </c>
      <c r="N3205" t="s">
        <v>105</v>
      </c>
      <c r="O3205" t="s">
        <v>97</v>
      </c>
      <c r="P3205" t="s">
        <v>38</v>
      </c>
      <c r="Q3205" t="s">
        <v>98</v>
      </c>
      <c r="R3205" t="s">
        <v>99</v>
      </c>
      <c r="S3205" s="5">
        <v>915.13600000000008</v>
      </c>
      <c r="T3205">
        <v>4</v>
      </c>
      <c r="U3205">
        <v>0.2</v>
      </c>
      <c r="V3205">
        <v>102.9527999999999</v>
      </c>
      <c r="W3205">
        <v>51.8</v>
      </c>
      <c r="X3205" t="s">
        <v>64</v>
      </c>
      <c r="Y3205" t="s">
        <v>8082</v>
      </c>
      <c r="Z3205">
        <v>2013</v>
      </c>
      <c r="AA3205" s="6">
        <f>(Orders[[#This Row],[Sales]]*Orders[[#This Row],[Quantity]])-Orders[[#This Row],[Discount]]</f>
        <v>3660.3440000000005</v>
      </c>
    </row>
    <row r="3206" spans="1:27" ht="16.5" x14ac:dyDescent="0.3">
      <c r="A3206">
        <v>36634</v>
      </c>
      <c r="B3206" t="s">
        <v>8193</v>
      </c>
      <c r="C3206" s="1">
        <v>41929</v>
      </c>
      <c r="D3206" s="1">
        <v>41934</v>
      </c>
      <c r="E3206" t="s">
        <v>66</v>
      </c>
      <c r="F3206" t="s">
        <v>812</v>
      </c>
      <c r="G3206" t="s">
        <v>813</v>
      </c>
      <c r="H3206" t="s">
        <v>58</v>
      </c>
      <c r="I3206" t="s">
        <v>395</v>
      </c>
      <c r="J3206" t="s">
        <v>396</v>
      </c>
      <c r="K3206" t="s">
        <v>34</v>
      </c>
      <c r="L3206">
        <v>85254</v>
      </c>
      <c r="M3206" t="s">
        <v>35</v>
      </c>
      <c r="N3206" t="s">
        <v>105</v>
      </c>
      <c r="O3206" t="s">
        <v>8194</v>
      </c>
      <c r="P3206" t="s">
        <v>50</v>
      </c>
      <c r="Q3206" t="s">
        <v>416</v>
      </c>
      <c r="R3206" t="s">
        <v>8195</v>
      </c>
      <c r="S3206" s="5">
        <v>307.77600000000001</v>
      </c>
      <c r="T3206">
        <v>7</v>
      </c>
      <c r="U3206">
        <v>0.2</v>
      </c>
      <c r="V3206">
        <v>111.5688</v>
      </c>
      <c r="W3206">
        <v>51.4</v>
      </c>
      <c r="X3206" t="s">
        <v>53</v>
      </c>
      <c r="Y3206" t="s">
        <v>8082</v>
      </c>
      <c r="Z3206">
        <v>2014</v>
      </c>
      <c r="AA3206" s="6">
        <f>(Orders[[#This Row],[Sales]]*Orders[[#This Row],[Quantity]])-Orders[[#This Row],[Discount]]</f>
        <v>2154.2320000000004</v>
      </c>
    </row>
    <row r="3207" spans="1:27" ht="16.5" x14ac:dyDescent="0.3">
      <c r="A3207">
        <v>37183</v>
      </c>
      <c r="B3207" t="s">
        <v>8196</v>
      </c>
      <c r="C3207" s="1">
        <v>40832</v>
      </c>
      <c r="D3207" s="1">
        <v>40833</v>
      </c>
      <c r="E3207" t="s">
        <v>303</v>
      </c>
      <c r="F3207" t="s">
        <v>4971</v>
      </c>
      <c r="G3207" t="s">
        <v>4972</v>
      </c>
      <c r="H3207" t="s">
        <v>31</v>
      </c>
      <c r="I3207" t="s">
        <v>103</v>
      </c>
      <c r="J3207" t="s">
        <v>104</v>
      </c>
      <c r="K3207" t="s">
        <v>34</v>
      </c>
      <c r="L3207">
        <v>94110</v>
      </c>
      <c r="M3207" t="s">
        <v>35</v>
      </c>
      <c r="N3207" t="s">
        <v>105</v>
      </c>
      <c r="O3207" t="s">
        <v>6806</v>
      </c>
      <c r="P3207" t="s">
        <v>61</v>
      </c>
      <c r="Q3207" t="s">
        <v>294</v>
      </c>
      <c r="R3207" t="s">
        <v>6807</v>
      </c>
      <c r="S3207" s="5">
        <v>179.97</v>
      </c>
      <c r="T3207">
        <v>3</v>
      </c>
      <c r="U3207">
        <v>0</v>
      </c>
      <c r="V3207">
        <v>86.385600000000011</v>
      </c>
      <c r="W3207">
        <v>49.49</v>
      </c>
      <c r="X3207" t="s">
        <v>53</v>
      </c>
      <c r="Y3207" t="s">
        <v>8082</v>
      </c>
      <c r="Z3207">
        <v>2011</v>
      </c>
      <c r="AA3207" s="6">
        <f>(Orders[[#This Row],[Sales]]*Orders[[#This Row],[Quantity]])-Orders[[#This Row],[Discount]]</f>
        <v>539.91</v>
      </c>
    </row>
    <row r="3208" spans="1:27" ht="16.5" x14ac:dyDescent="0.3">
      <c r="A3208">
        <v>37804</v>
      </c>
      <c r="B3208" t="s">
        <v>8197</v>
      </c>
      <c r="C3208" s="1">
        <v>41557</v>
      </c>
      <c r="D3208" s="1">
        <v>41559</v>
      </c>
      <c r="E3208" t="s">
        <v>28</v>
      </c>
      <c r="F3208" t="s">
        <v>1541</v>
      </c>
      <c r="G3208" t="s">
        <v>1542</v>
      </c>
      <c r="H3208" t="s">
        <v>58</v>
      </c>
      <c r="I3208" t="s">
        <v>85</v>
      </c>
      <c r="J3208" t="s">
        <v>86</v>
      </c>
      <c r="K3208" t="s">
        <v>34</v>
      </c>
      <c r="L3208">
        <v>19143</v>
      </c>
      <c r="M3208" t="s">
        <v>35</v>
      </c>
      <c r="N3208" t="s">
        <v>87</v>
      </c>
      <c r="O3208" t="s">
        <v>4448</v>
      </c>
      <c r="P3208" t="s">
        <v>38</v>
      </c>
      <c r="Q3208" t="s">
        <v>270</v>
      </c>
      <c r="R3208" t="s">
        <v>4449</v>
      </c>
      <c r="S3208" s="5">
        <v>332.83200000000011</v>
      </c>
      <c r="T3208">
        <v>4</v>
      </c>
      <c r="U3208">
        <v>0.2</v>
      </c>
      <c r="V3208">
        <v>-24.962399999999992</v>
      </c>
      <c r="W3208">
        <v>48.86</v>
      </c>
      <c r="X3208" t="s">
        <v>53</v>
      </c>
      <c r="Y3208" t="s">
        <v>8082</v>
      </c>
      <c r="Z3208">
        <v>2013</v>
      </c>
      <c r="AA3208" s="6">
        <f>(Orders[[#This Row],[Sales]]*Orders[[#This Row],[Quantity]])-Orders[[#This Row],[Discount]]</f>
        <v>1331.1280000000004</v>
      </c>
    </row>
    <row r="3209" spans="1:27" ht="16.5" x14ac:dyDescent="0.3">
      <c r="A3209">
        <v>40290</v>
      </c>
      <c r="B3209" t="s">
        <v>8198</v>
      </c>
      <c r="C3209" s="1">
        <v>41929</v>
      </c>
      <c r="D3209" s="1">
        <v>41934</v>
      </c>
      <c r="E3209" t="s">
        <v>66</v>
      </c>
      <c r="F3209" t="s">
        <v>4262</v>
      </c>
      <c r="G3209" t="s">
        <v>4263</v>
      </c>
      <c r="H3209" t="s">
        <v>58</v>
      </c>
      <c r="I3209" t="s">
        <v>1101</v>
      </c>
      <c r="J3209" t="s">
        <v>655</v>
      </c>
      <c r="K3209" t="s">
        <v>34</v>
      </c>
      <c r="L3209">
        <v>38401</v>
      </c>
      <c r="M3209" t="s">
        <v>35</v>
      </c>
      <c r="N3209" t="s">
        <v>36</v>
      </c>
      <c r="O3209" t="s">
        <v>146</v>
      </c>
      <c r="P3209" t="s">
        <v>38</v>
      </c>
      <c r="Q3209" t="s">
        <v>39</v>
      </c>
      <c r="R3209" t="s">
        <v>147</v>
      </c>
      <c r="S3209" s="5">
        <v>1875.258</v>
      </c>
      <c r="T3209">
        <v>7</v>
      </c>
      <c r="U3209">
        <v>0.4</v>
      </c>
      <c r="V3209">
        <v>-968.88329999999996</v>
      </c>
      <c r="W3209">
        <v>48.15</v>
      </c>
      <c r="X3209" t="s">
        <v>64</v>
      </c>
      <c r="Y3209" t="s">
        <v>8082</v>
      </c>
      <c r="Z3209">
        <v>2014</v>
      </c>
      <c r="AA3209" s="6">
        <f>(Orders[[#This Row],[Sales]]*Orders[[#This Row],[Quantity]])-Orders[[#This Row],[Discount]]</f>
        <v>13126.406000000001</v>
      </c>
    </row>
    <row r="3210" spans="1:27" ht="16.5" x14ac:dyDescent="0.3">
      <c r="A3210">
        <v>37237</v>
      </c>
      <c r="B3210" t="s">
        <v>8199</v>
      </c>
      <c r="C3210" s="1">
        <v>41925</v>
      </c>
      <c r="D3210" s="1">
        <v>41927</v>
      </c>
      <c r="E3210" t="s">
        <v>28</v>
      </c>
      <c r="F3210" t="s">
        <v>83</v>
      </c>
      <c r="G3210" t="s">
        <v>84</v>
      </c>
      <c r="H3210" t="s">
        <v>31</v>
      </c>
      <c r="I3210" t="s">
        <v>151</v>
      </c>
      <c r="J3210" t="s">
        <v>104</v>
      </c>
      <c r="K3210" t="s">
        <v>34</v>
      </c>
      <c r="L3210">
        <v>90049</v>
      </c>
      <c r="M3210" t="s">
        <v>35</v>
      </c>
      <c r="N3210" t="s">
        <v>105</v>
      </c>
      <c r="O3210" t="s">
        <v>7588</v>
      </c>
      <c r="P3210" t="s">
        <v>61</v>
      </c>
      <c r="Q3210" t="s">
        <v>294</v>
      </c>
      <c r="R3210" t="s">
        <v>7589</v>
      </c>
      <c r="S3210" s="5">
        <v>435.84</v>
      </c>
      <c r="T3210">
        <v>12</v>
      </c>
      <c r="U3210">
        <v>0</v>
      </c>
      <c r="V3210">
        <v>130.75200000000001</v>
      </c>
      <c r="W3210">
        <v>47.78</v>
      </c>
      <c r="X3210" t="s">
        <v>53</v>
      </c>
      <c r="Y3210" t="s">
        <v>8082</v>
      </c>
      <c r="Z3210">
        <v>2014</v>
      </c>
      <c r="AA3210" s="6">
        <f>(Orders[[#This Row],[Sales]]*Orders[[#This Row],[Quantity]])-Orders[[#This Row],[Discount]]</f>
        <v>5230.08</v>
      </c>
    </row>
    <row r="3211" spans="1:27" ht="16.5" x14ac:dyDescent="0.3">
      <c r="A3211">
        <v>34735</v>
      </c>
      <c r="B3211" t="s">
        <v>8200</v>
      </c>
      <c r="C3211" s="1">
        <v>41943</v>
      </c>
      <c r="D3211" s="1">
        <v>41943</v>
      </c>
      <c r="E3211" t="s">
        <v>303</v>
      </c>
      <c r="F3211" t="s">
        <v>5379</v>
      </c>
      <c r="G3211" t="s">
        <v>5380</v>
      </c>
      <c r="H3211" t="s">
        <v>31</v>
      </c>
      <c r="I3211" t="s">
        <v>170</v>
      </c>
      <c r="J3211" t="s">
        <v>171</v>
      </c>
      <c r="K3211" t="s">
        <v>34</v>
      </c>
      <c r="L3211">
        <v>75217</v>
      </c>
      <c r="M3211" t="s">
        <v>35</v>
      </c>
      <c r="N3211" t="s">
        <v>48</v>
      </c>
      <c r="O3211" t="s">
        <v>5171</v>
      </c>
      <c r="P3211" t="s">
        <v>38</v>
      </c>
      <c r="Q3211" t="s">
        <v>39</v>
      </c>
      <c r="R3211" t="s">
        <v>5172</v>
      </c>
      <c r="S3211" s="5">
        <v>251.006</v>
      </c>
      <c r="T3211">
        <v>2</v>
      </c>
      <c r="U3211">
        <v>0.3</v>
      </c>
      <c r="V3211">
        <v>-68.130199999999988</v>
      </c>
      <c r="W3211">
        <v>47.46</v>
      </c>
      <c r="X3211" t="s">
        <v>41</v>
      </c>
      <c r="Y3211" t="s">
        <v>8082</v>
      </c>
      <c r="Z3211">
        <v>2014</v>
      </c>
      <c r="AA3211" s="6">
        <f>(Orders[[#This Row],[Sales]]*Orders[[#This Row],[Quantity]])-Orders[[#This Row],[Discount]]</f>
        <v>501.71199999999999</v>
      </c>
    </row>
    <row r="3212" spans="1:27" ht="16.5" x14ac:dyDescent="0.3">
      <c r="A3212">
        <v>35602</v>
      </c>
      <c r="B3212" t="s">
        <v>8201</v>
      </c>
      <c r="C3212" s="1">
        <v>40842</v>
      </c>
      <c r="D3212" s="1">
        <v>40846</v>
      </c>
      <c r="E3212" t="s">
        <v>28</v>
      </c>
      <c r="F3212" t="s">
        <v>7799</v>
      </c>
      <c r="G3212" t="s">
        <v>7800</v>
      </c>
      <c r="H3212" t="s">
        <v>31</v>
      </c>
      <c r="I3212" t="s">
        <v>144</v>
      </c>
      <c r="J3212" t="s">
        <v>145</v>
      </c>
      <c r="K3212" t="s">
        <v>34</v>
      </c>
      <c r="L3212">
        <v>98105</v>
      </c>
      <c r="M3212" t="s">
        <v>35</v>
      </c>
      <c r="N3212" t="s">
        <v>105</v>
      </c>
      <c r="O3212" t="s">
        <v>3134</v>
      </c>
      <c r="P3212" t="s">
        <v>61</v>
      </c>
      <c r="Q3212" t="s">
        <v>72</v>
      </c>
      <c r="R3212" t="s">
        <v>3135</v>
      </c>
      <c r="S3212" s="5">
        <v>383.96</v>
      </c>
      <c r="T3212">
        <v>5</v>
      </c>
      <c r="U3212">
        <v>0.2</v>
      </c>
      <c r="V3212">
        <v>38.396000000000022</v>
      </c>
      <c r="W3212">
        <v>45.79</v>
      </c>
      <c r="X3212" t="s">
        <v>64</v>
      </c>
      <c r="Y3212" t="s">
        <v>8082</v>
      </c>
      <c r="Z3212">
        <v>2011</v>
      </c>
      <c r="AA3212" s="6">
        <f>(Orders[[#This Row],[Sales]]*Orders[[#This Row],[Quantity]])-Orders[[#This Row],[Discount]]</f>
        <v>1919.6</v>
      </c>
    </row>
    <row r="3213" spans="1:27" ht="16.5" x14ac:dyDescent="0.3">
      <c r="A3213">
        <v>40571</v>
      </c>
      <c r="B3213" t="s">
        <v>8202</v>
      </c>
      <c r="C3213" s="1">
        <v>40826</v>
      </c>
      <c r="D3213" s="1">
        <v>40826</v>
      </c>
      <c r="E3213" t="s">
        <v>303</v>
      </c>
      <c r="F3213" t="s">
        <v>1122</v>
      </c>
      <c r="G3213" t="s">
        <v>1123</v>
      </c>
      <c r="H3213" t="s">
        <v>58</v>
      </c>
      <c r="I3213" t="s">
        <v>2016</v>
      </c>
      <c r="J3213" t="s">
        <v>1359</v>
      </c>
      <c r="K3213" t="s">
        <v>34</v>
      </c>
      <c r="L3213">
        <v>87105</v>
      </c>
      <c r="M3213" t="s">
        <v>35</v>
      </c>
      <c r="N3213" t="s">
        <v>105</v>
      </c>
      <c r="O3213" t="s">
        <v>8203</v>
      </c>
      <c r="P3213" t="s">
        <v>50</v>
      </c>
      <c r="Q3213" t="s">
        <v>788</v>
      </c>
      <c r="R3213" t="s">
        <v>8204</v>
      </c>
      <c r="S3213" s="5">
        <v>255.85</v>
      </c>
      <c r="T3213">
        <v>7</v>
      </c>
      <c r="U3213">
        <v>0</v>
      </c>
      <c r="V3213">
        <v>112.574</v>
      </c>
      <c r="W3213">
        <v>45.46</v>
      </c>
      <c r="X3213" t="s">
        <v>64</v>
      </c>
      <c r="Y3213" t="s">
        <v>8082</v>
      </c>
      <c r="Z3213">
        <v>2011</v>
      </c>
      <c r="AA3213" s="6">
        <f>(Orders[[#This Row],[Sales]]*Orders[[#This Row],[Quantity]])-Orders[[#This Row],[Discount]]</f>
        <v>1790.95</v>
      </c>
    </row>
    <row r="3214" spans="1:27" ht="16.5" x14ac:dyDescent="0.3">
      <c r="A3214">
        <v>32277</v>
      </c>
      <c r="B3214" t="s">
        <v>8205</v>
      </c>
      <c r="C3214" s="1">
        <v>41551</v>
      </c>
      <c r="D3214" s="1">
        <v>41556</v>
      </c>
      <c r="E3214" t="s">
        <v>66</v>
      </c>
      <c r="F3214" t="s">
        <v>400</v>
      </c>
      <c r="G3214" t="s">
        <v>401</v>
      </c>
      <c r="H3214" t="s">
        <v>31</v>
      </c>
      <c r="I3214" t="s">
        <v>232</v>
      </c>
      <c r="J3214" t="s">
        <v>233</v>
      </c>
      <c r="K3214" t="s">
        <v>34</v>
      </c>
      <c r="L3214">
        <v>10035</v>
      </c>
      <c r="M3214" t="s">
        <v>35</v>
      </c>
      <c r="N3214" t="s">
        <v>87</v>
      </c>
      <c r="O3214" t="s">
        <v>580</v>
      </c>
      <c r="P3214" t="s">
        <v>38</v>
      </c>
      <c r="Q3214" t="s">
        <v>98</v>
      </c>
      <c r="R3214" t="s">
        <v>581</v>
      </c>
      <c r="S3214" s="5">
        <v>599.29200000000003</v>
      </c>
      <c r="T3214">
        <v>6</v>
      </c>
      <c r="U3214">
        <v>0.1</v>
      </c>
      <c r="V3214">
        <v>93.223199999999977</v>
      </c>
      <c r="W3214">
        <v>44.87</v>
      </c>
      <c r="X3214" t="s">
        <v>64</v>
      </c>
      <c r="Y3214" t="s">
        <v>8082</v>
      </c>
      <c r="Z3214">
        <v>2013</v>
      </c>
      <c r="AA3214" s="6">
        <f>(Orders[[#This Row],[Sales]]*Orders[[#This Row],[Quantity]])-Orders[[#This Row],[Discount]]</f>
        <v>3595.6520000000005</v>
      </c>
    </row>
    <row r="3215" spans="1:27" ht="16.5" x14ac:dyDescent="0.3">
      <c r="A3215">
        <v>32893</v>
      </c>
      <c r="B3215" t="s">
        <v>8206</v>
      </c>
      <c r="C3215" s="1">
        <v>41929</v>
      </c>
      <c r="D3215" s="1">
        <v>41931</v>
      </c>
      <c r="E3215" t="s">
        <v>55</v>
      </c>
      <c r="F3215" t="s">
        <v>2178</v>
      </c>
      <c r="G3215" t="s">
        <v>2179</v>
      </c>
      <c r="H3215" t="s">
        <v>58</v>
      </c>
      <c r="I3215" t="s">
        <v>232</v>
      </c>
      <c r="J3215" t="s">
        <v>233</v>
      </c>
      <c r="K3215" t="s">
        <v>34</v>
      </c>
      <c r="L3215">
        <v>10011</v>
      </c>
      <c r="M3215" t="s">
        <v>35</v>
      </c>
      <c r="N3215" t="s">
        <v>87</v>
      </c>
      <c r="O3215" t="s">
        <v>8207</v>
      </c>
      <c r="P3215" t="s">
        <v>38</v>
      </c>
      <c r="Q3215" t="s">
        <v>270</v>
      </c>
      <c r="R3215" t="s">
        <v>8208</v>
      </c>
      <c r="S3215" s="5">
        <v>547.30000000000007</v>
      </c>
      <c r="T3215">
        <v>13</v>
      </c>
      <c r="U3215">
        <v>0</v>
      </c>
      <c r="V3215">
        <v>175.136</v>
      </c>
      <c r="W3215">
        <v>44.49</v>
      </c>
      <c r="X3215" t="s">
        <v>64</v>
      </c>
      <c r="Y3215" t="s">
        <v>8082</v>
      </c>
      <c r="Z3215">
        <v>2014</v>
      </c>
      <c r="AA3215" s="6">
        <f>(Orders[[#This Row],[Sales]]*Orders[[#This Row],[Quantity]])-Orders[[#This Row],[Discount]]</f>
        <v>7114.9000000000005</v>
      </c>
    </row>
    <row r="3216" spans="1:27" ht="16.5" x14ac:dyDescent="0.3">
      <c r="A3216">
        <v>33215</v>
      </c>
      <c r="B3216" t="s">
        <v>8209</v>
      </c>
      <c r="C3216" s="1">
        <v>41212</v>
      </c>
      <c r="D3216" s="1">
        <v>41214</v>
      </c>
      <c r="E3216" t="s">
        <v>28</v>
      </c>
      <c r="F3216" t="s">
        <v>1451</v>
      </c>
      <c r="G3216" t="s">
        <v>1452</v>
      </c>
      <c r="H3216" t="s">
        <v>94</v>
      </c>
      <c r="I3216" t="s">
        <v>59</v>
      </c>
      <c r="J3216" t="s">
        <v>47</v>
      </c>
      <c r="K3216" t="s">
        <v>34</v>
      </c>
      <c r="L3216">
        <v>48227</v>
      </c>
      <c r="M3216" t="s">
        <v>35</v>
      </c>
      <c r="N3216" t="s">
        <v>48</v>
      </c>
      <c r="O3216" t="s">
        <v>2100</v>
      </c>
      <c r="P3216" t="s">
        <v>61</v>
      </c>
      <c r="Q3216" t="s">
        <v>72</v>
      </c>
      <c r="R3216" t="s">
        <v>2101</v>
      </c>
      <c r="S3216" s="5">
        <v>299.89999999999998</v>
      </c>
      <c r="T3216">
        <v>2</v>
      </c>
      <c r="U3216">
        <v>0</v>
      </c>
      <c r="V3216">
        <v>74.974999999999994</v>
      </c>
      <c r="W3216">
        <v>44.26</v>
      </c>
      <c r="X3216" t="s">
        <v>64</v>
      </c>
      <c r="Y3216" t="s">
        <v>8082</v>
      </c>
      <c r="Z3216">
        <v>2012</v>
      </c>
      <c r="AA3216" s="6">
        <f>(Orders[[#This Row],[Sales]]*Orders[[#This Row],[Quantity]])-Orders[[#This Row],[Discount]]</f>
        <v>599.79999999999995</v>
      </c>
    </row>
    <row r="3217" spans="1:27" ht="16.5" x14ac:dyDescent="0.3">
      <c r="A3217">
        <v>38842</v>
      </c>
      <c r="B3217" t="s">
        <v>8210</v>
      </c>
      <c r="C3217" s="1">
        <v>40826</v>
      </c>
      <c r="D3217" s="1">
        <v>40831</v>
      </c>
      <c r="E3217" t="s">
        <v>66</v>
      </c>
      <c r="F3217" t="s">
        <v>1858</v>
      </c>
      <c r="G3217" t="s">
        <v>1859</v>
      </c>
      <c r="H3217" t="s">
        <v>58</v>
      </c>
      <c r="I3217" t="s">
        <v>579</v>
      </c>
      <c r="J3217" t="s">
        <v>171</v>
      </c>
      <c r="K3217" t="s">
        <v>34</v>
      </c>
      <c r="L3217">
        <v>77340</v>
      </c>
      <c r="M3217" t="s">
        <v>35</v>
      </c>
      <c r="N3217" t="s">
        <v>48</v>
      </c>
      <c r="O3217" t="s">
        <v>3313</v>
      </c>
      <c r="P3217" t="s">
        <v>61</v>
      </c>
      <c r="Q3217" t="s">
        <v>72</v>
      </c>
      <c r="R3217" t="s">
        <v>3314</v>
      </c>
      <c r="S3217" s="5">
        <v>719.95200000000011</v>
      </c>
      <c r="T3217">
        <v>6</v>
      </c>
      <c r="U3217">
        <v>0.2</v>
      </c>
      <c r="V3217">
        <v>71.995200000000011</v>
      </c>
      <c r="W3217">
        <v>42.38</v>
      </c>
      <c r="X3217" t="s">
        <v>64</v>
      </c>
      <c r="Y3217" t="s">
        <v>8082</v>
      </c>
      <c r="Z3217">
        <v>2011</v>
      </c>
      <c r="AA3217" s="6">
        <f>(Orders[[#This Row],[Sales]]*Orders[[#This Row],[Quantity]])-Orders[[#This Row],[Discount]]</f>
        <v>4319.5120000000006</v>
      </c>
    </row>
    <row r="3218" spans="1:27" ht="16.5" x14ac:dyDescent="0.3">
      <c r="A3218">
        <v>32726</v>
      </c>
      <c r="B3218" t="s">
        <v>8211</v>
      </c>
      <c r="C3218" s="1">
        <v>41213</v>
      </c>
      <c r="D3218" s="1">
        <v>41217</v>
      </c>
      <c r="E3218" t="s">
        <v>28</v>
      </c>
      <c r="F3218" t="s">
        <v>1252</v>
      </c>
      <c r="G3218" t="s">
        <v>1253</v>
      </c>
      <c r="H3218" t="s">
        <v>58</v>
      </c>
      <c r="I3218" t="s">
        <v>5587</v>
      </c>
      <c r="J3218" t="s">
        <v>104</v>
      </c>
      <c r="K3218" t="s">
        <v>34</v>
      </c>
      <c r="L3218">
        <v>93905</v>
      </c>
      <c r="M3218" t="s">
        <v>35</v>
      </c>
      <c r="N3218" t="s">
        <v>105</v>
      </c>
      <c r="O3218" t="s">
        <v>1606</v>
      </c>
      <c r="P3218" t="s">
        <v>50</v>
      </c>
      <c r="Q3218" t="s">
        <v>773</v>
      </c>
      <c r="R3218" t="s">
        <v>1607</v>
      </c>
      <c r="S3218" s="5">
        <v>427.42</v>
      </c>
      <c r="T3218">
        <v>14</v>
      </c>
      <c r="U3218">
        <v>0</v>
      </c>
      <c r="V3218">
        <v>196.61320000000001</v>
      </c>
      <c r="W3218">
        <v>42.26</v>
      </c>
      <c r="X3218" t="s">
        <v>53</v>
      </c>
      <c r="Y3218" t="s">
        <v>8082</v>
      </c>
      <c r="Z3218">
        <v>2012</v>
      </c>
      <c r="AA3218" s="6">
        <f>(Orders[[#This Row],[Sales]]*Orders[[#This Row],[Quantity]])-Orders[[#This Row],[Discount]]</f>
        <v>5983.88</v>
      </c>
    </row>
    <row r="3219" spans="1:27" ht="16.5" x14ac:dyDescent="0.3">
      <c r="A3219">
        <v>33512</v>
      </c>
      <c r="B3219" t="s">
        <v>8212</v>
      </c>
      <c r="C3219" s="1">
        <v>41914</v>
      </c>
      <c r="D3219" s="1">
        <v>41915</v>
      </c>
      <c r="E3219" t="s">
        <v>55</v>
      </c>
      <c r="F3219" t="s">
        <v>176</v>
      </c>
      <c r="G3219" t="s">
        <v>177</v>
      </c>
      <c r="H3219" t="s">
        <v>31</v>
      </c>
      <c r="I3219" t="s">
        <v>466</v>
      </c>
      <c r="J3219" t="s">
        <v>104</v>
      </c>
      <c r="K3219" t="s">
        <v>34</v>
      </c>
      <c r="L3219">
        <v>95123</v>
      </c>
      <c r="M3219" t="s">
        <v>35</v>
      </c>
      <c r="N3219" t="s">
        <v>105</v>
      </c>
      <c r="O3219" t="s">
        <v>5260</v>
      </c>
      <c r="P3219" t="s">
        <v>50</v>
      </c>
      <c r="Q3219" t="s">
        <v>89</v>
      </c>
      <c r="R3219" t="s">
        <v>5261</v>
      </c>
      <c r="S3219" s="5">
        <v>241.96</v>
      </c>
      <c r="T3219">
        <v>2</v>
      </c>
      <c r="U3219">
        <v>0</v>
      </c>
      <c r="V3219">
        <v>60.490000000000009</v>
      </c>
      <c r="W3219">
        <v>41.79</v>
      </c>
      <c r="X3219" t="s">
        <v>53</v>
      </c>
      <c r="Y3219" t="s">
        <v>8082</v>
      </c>
      <c r="Z3219">
        <v>2014</v>
      </c>
      <c r="AA3219" s="6">
        <f>(Orders[[#This Row],[Sales]]*Orders[[#This Row],[Quantity]])-Orders[[#This Row],[Discount]]</f>
        <v>483.92</v>
      </c>
    </row>
    <row r="3220" spans="1:27" ht="16.5" x14ac:dyDescent="0.3">
      <c r="A3220">
        <v>39790</v>
      </c>
      <c r="B3220" t="s">
        <v>8213</v>
      </c>
      <c r="C3220" s="1">
        <v>41205</v>
      </c>
      <c r="D3220" s="1">
        <v>41210</v>
      </c>
      <c r="E3220" t="s">
        <v>66</v>
      </c>
      <c r="F3220" t="s">
        <v>680</v>
      </c>
      <c r="G3220" t="s">
        <v>681</v>
      </c>
      <c r="H3220" t="s">
        <v>31</v>
      </c>
      <c r="I3220" t="s">
        <v>1677</v>
      </c>
      <c r="J3220" t="s">
        <v>171</v>
      </c>
      <c r="K3220" t="s">
        <v>34</v>
      </c>
      <c r="L3220">
        <v>79424</v>
      </c>
      <c r="M3220" t="s">
        <v>35</v>
      </c>
      <c r="N3220" t="s">
        <v>48</v>
      </c>
      <c r="O3220" t="s">
        <v>3227</v>
      </c>
      <c r="P3220" t="s">
        <v>61</v>
      </c>
      <c r="Q3220" t="s">
        <v>139</v>
      </c>
      <c r="R3220" t="s">
        <v>3228</v>
      </c>
      <c r="S3220" s="5">
        <v>479.97600000000011</v>
      </c>
      <c r="T3220">
        <v>3</v>
      </c>
      <c r="U3220">
        <v>0.2</v>
      </c>
      <c r="V3220">
        <v>161.99189999999999</v>
      </c>
      <c r="W3220">
        <v>41.04</v>
      </c>
      <c r="X3220" t="s">
        <v>64</v>
      </c>
      <c r="Y3220" t="s">
        <v>8082</v>
      </c>
      <c r="Z3220">
        <v>2012</v>
      </c>
      <c r="AA3220" s="6">
        <f>(Orders[[#This Row],[Sales]]*Orders[[#This Row],[Quantity]])-Orders[[#This Row],[Discount]]</f>
        <v>1439.7280000000003</v>
      </c>
    </row>
    <row r="3221" spans="1:27" ht="16.5" x14ac:dyDescent="0.3">
      <c r="A3221">
        <v>39453</v>
      </c>
      <c r="B3221" t="s">
        <v>8214</v>
      </c>
      <c r="C3221" s="1">
        <v>41552</v>
      </c>
      <c r="D3221" s="1">
        <v>41557</v>
      </c>
      <c r="E3221" t="s">
        <v>66</v>
      </c>
      <c r="F3221" t="s">
        <v>929</v>
      </c>
      <c r="G3221" t="s">
        <v>930</v>
      </c>
      <c r="H3221" t="s">
        <v>31</v>
      </c>
      <c r="I3221" t="s">
        <v>1611</v>
      </c>
      <c r="J3221" t="s">
        <v>502</v>
      </c>
      <c r="K3221" t="s">
        <v>34</v>
      </c>
      <c r="L3221">
        <v>21215</v>
      </c>
      <c r="M3221" t="s">
        <v>35</v>
      </c>
      <c r="N3221" t="s">
        <v>87</v>
      </c>
      <c r="O3221" t="s">
        <v>8215</v>
      </c>
      <c r="P3221" t="s">
        <v>38</v>
      </c>
      <c r="Q3221" t="s">
        <v>39</v>
      </c>
      <c r="R3221" t="s">
        <v>8216</v>
      </c>
      <c r="S3221" s="5">
        <v>239.37200000000001</v>
      </c>
      <c r="T3221">
        <v>2</v>
      </c>
      <c r="U3221">
        <v>0.3</v>
      </c>
      <c r="V3221">
        <v>-23.93719999999999</v>
      </c>
      <c r="W3221">
        <v>40.549999999999997</v>
      </c>
      <c r="X3221" t="s">
        <v>53</v>
      </c>
      <c r="Y3221" t="s">
        <v>8082</v>
      </c>
      <c r="Z3221">
        <v>2013</v>
      </c>
      <c r="AA3221" s="6">
        <f>(Orders[[#This Row],[Sales]]*Orders[[#This Row],[Quantity]])-Orders[[#This Row],[Discount]]</f>
        <v>478.44400000000002</v>
      </c>
    </row>
    <row r="3222" spans="1:27" ht="16.5" x14ac:dyDescent="0.3">
      <c r="A3222">
        <v>34213</v>
      </c>
      <c r="B3222" t="s">
        <v>8217</v>
      </c>
      <c r="C3222" s="1">
        <v>41194</v>
      </c>
      <c r="D3222" s="1">
        <v>41199</v>
      </c>
      <c r="E3222" t="s">
        <v>28</v>
      </c>
      <c r="F3222" t="s">
        <v>4357</v>
      </c>
      <c r="G3222" t="s">
        <v>4358</v>
      </c>
      <c r="H3222" t="s">
        <v>31</v>
      </c>
      <c r="I3222" t="s">
        <v>8218</v>
      </c>
      <c r="J3222" t="s">
        <v>643</v>
      </c>
      <c r="K3222" t="s">
        <v>34</v>
      </c>
      <c r="L3222">
        <v>46060</v>
      </c>
      <c r="M3222" t="s">
        <v>35</v>
      </c>
      <c r="N3222" t="s">
        <v>48</v>
      </c>
      <c r="O3222" t="s">
        <v>4572</v>
      </c>
      <c r="P3222" t="s">
        <v>61</v>
      </c>
      <c r="Q3222" t="s">
        <v>72</v>
      </c>
      <c r="R3222" t="s">
        <v>4573</v>
      </c>
      <c r="S3222" s="5">
        <v>263.95999999999998</v>
      </c>
      <c r="T3222">
        <v>4</v>
      </c>
      <c r="U3222">
        <v>0</v>
      </c>
      <c r="V3222">
        <v>71.269200000000012</v>
      </c>
      <c r="W3222">
        <v>40.380000000000003</v>
      </c>
      <c r="X3222" t="s">
        <v>64</v>
      </c>
      <c r="Y3222" t="s">
        <v>8082</v>
      </c>
      <c r="Z3222">
        <v>2012</v>
      </c>
      <c r="AA3222" s="6">
        <f>(Orders[[#This Row],[Sales]]*Orders[[#This Row],[Quantity]])-Orders[[#This Row],[Discount]]</f>
        <v>1055.8399999999999</v>
      </c>
    </row>
    <row r="3223" spans="1:27" ht="16.5" x14ac:dyDescent="0.3">
      <c r="A3223">
        <v>32271</v>
      </c>
      <c r="B3223" t="s">
        <v>8219</v>
      </c>
      <c r="C3223" s="1">
        <v>41918</v>
      </c>
      <c r="D3223" s="1">
        <v>41921</v>
      </c>
      <c r="E3223" t="s">
        <v>28</v>
      </c>
      <c r="F3223" t="s">
        <v>583</v>
      </c>
      <c r="G3223" t="s">
        <v>584</v>
      </c>
      <c r="H3223" t="s">
        <v>94</v>
      </c>
      <c r="I3223" t="s">
        <v>232</v>
      </c>
      <c r="J3223" t="s">
        <v>233</v>
      </c>
      <c r="K3223" t="s">
        <v>34</v>
      </c>
      <c r="L3223">
        <v>10011</v>
      </c>
      <c r="M3223" t="s">
        <v>35</v>
      </c>
      <c r="N3223" t="s">
        <v>87</v>
      </c>
      <c r="O3223" t="s">
        <v>4456</v>
      </c>
      <c r="P3223" t="s">
        <v>61</v>
      </c>
      <c r="Q3223" t="s">
        <v>72</v>
      </c>
      <c r="R3223" t="s">
        <v>4457</v>
      </c>
      <c r="S3223" s="5">
        <v>160.93</v>
      </c>
      <c r="T3223">
        <v>7</v>
      </c>
      <c r="U3223">
        <v>0</v>
      </c>
      <c r="V3223">
        <v>3.2186000000000088</v>
      </c>
      <c r="W3223">
        <v>40.28</v>
      </c>
      <c r="X3223" t="s">
        <v>41</v>
      </c>
      <c r="Y3223" t="s">
        <v>8082</v>
      </c>
      <c r="Z3223">
        <v>2014</v>
      </c>
      <c r="AA3223" s="6">
        <f>(Orders[[#This Row],[Sales]]*Orders[[#This Row],[Quantity]])-Orders[[#This Row],[Discount]]</f>
        <v>1126.51</v>
      </c>
    </row>
    <row r="3224" spans="1:27" ht="16.5" x14ac:dyDescent="0.3">
      <c r="A3224">
        <v>37878</v>
      </c>
      <c r="B3224" t="s">
        <v>8220</v>
      </c>
      <c r="C3224" s="1">
        <v>41570</v>
      </c>
      <c r="D3224" s="1">
        <v>41570</v>
      </c>
      <c r="E3224" t="s">
        <v>303</v>
      </c>
      <c r="F3224" t="s">
        <v>8221</v>
      </c>
      <c r="G3224" t="s">
        <v>8222</v>
      </c>
      <c r="H3224" t="s">
        <v>31</v>
      </c>
      <c r="I3224" t="s">
        <v>144</v>
      </c>
      <c r="J3224" t="s">
        <v>145</v>
      </c>
      <c r="K3224" t="s">
        <v>34</v>
      </c>
      <c r="L3224">
        <v>98105</v>
      </c>
      <c r="M3224" t="s">
        <v>35</v>
      </c>
      <c r="N3224" t="s">
        <v>105</v>
      </c>
      <c r="O3224" t="s">
        <v>8223</v>
      </c>
      <c r="P3224" t="s">
        <v>38</v>
      </c>
      <c r="Q3224" t="s">
        <v>270</v>
      </c>
      <c r="R3224" t="s">
        <v>8224</v>
      </c>
      <c r="S3224" s="5">
        <v>101.94</v>
      </c>
      <c r="T3224">
        <v>3</v>
      </c>
      <c r="U3224">
        <v>0</v>
      </c>
      <c r="V3224">
        <v>30.58199999999999</v>
      </c>
      <c r="W3224">
        <v>40.229999999999997</v>
      </c>
      <c r="X3224" t="s">
        <v>41</v>
      </c>
      <c r="Y3224" t="s">
        <v>8082</v>
      </c>
      <c r="Z3224">
        <v>2013</v>
      </c>
      <c r="AA3224" s="6">
        <f>(Orders[[#This Row],[Sales]]*Orders[[#This Row],[Quantity]])-Orders[[#This Row],[Discount]]</f>
        <v>305.82</v>
      </c>
    </row>
    <row r="3225" spans="1:27" ht="16.5" x14ac:dyDescent="0.3">
      <c r="A3225">
        <v>34988</v>
      </c>
      <c r="B3225" t="s">
        <v>8225</v>
      </c>
      <c r="C3225" s="1">
        <v>41212</v>
      </c>
      <c r="D3225" s="1">
        <v>41215</v>
      </c>
      <c r="E3225" t="s">
        <v>28</v>
      </c>
      <c r="F3225" t="s">
        <v>1524</v>
      </c>
      <c r="G3225" t="s">
        <v>1525</v>
      </c>
      <c r="H3225" t="s">
        <v>58</v>
      </c>
      <c r="I3225" t="s">
        <v>1876</v>
      </c>
      <c r="J3225" t="s">
        <v>315</v>
      </c>
      <c r="K3225" t="s">
        <v>34</v>
      </c>
      <c r="L3225">
        <v>80219</v>
      </c>
      <c r="M3225" t="s">
        <v>35</v>
      </c>
      <c r="N3225" t="s">
        <v>105</v>
      </c>
      <c r="O3225" t="s">
        <v>6497</v>
      </c>
      <c r="P3225" t="s">
        <v>61</v>
      </c>
      <c r="Q3225" t="s">
        <v>139</v>
      </c>
      <c r="R3225" t="s">
        <v>6498</v>
      </c>
      <c r="S3225" s="5">
        <v>439.99200000000002</v>
      </c>
      <c r="T3225">
        <v>1</v>
      </c>
      <c r="U3225">
        <v>0.2</v>
      </c>
      <c r="V3225">
        <v>164.99700000000001</v>
      </c>
      <c r="W3225">
        <v>39.61</v>
      </c>
      <c r="X3225" t="s">
        <v>64</v>
      </c>
      <c r="Y3225" t="s">
        <v>8082</v>
      </c>
      <c r="Z3225">
        <v>2012</v>
      </c>
      <c r="AA3225" s="6">
        <f>(Orders[[#This Row],[Sales]]*Orders[[#This Row],[Quantity]])-Orders[[#This Row],[Discount]]</f>
        <v>439.79200000000003</v>
      </c>
    </row>
    <row r="3226" spans="1:27" ht="16.5" x14ac:dyDescent="0.3">
      <c r="A3226">
        <v>39381</v>
      </c>
      <c r="B3226" t="s">
        <v>8226</v>
      </c>
      <c r="C3226" s="1">
        <v>41208</v>
      </c>
      <c r="D3226" s="1">
        <v>41214</v>
      </c>
      <c r="E3226" t="s">
        <v>66</v>
      </c>
      <c r="F3226" t="s">
        <v>1805</v>
      </c>
      <c r="G3226" t="s">
        <v>1806</v>
      </c>
      <c r="H3226" t="s">
        <v>58</v>
      </c>
      <c r="I3226" t="s">
        <v>77</v>
      </c>
      <c r="J3226" t="s">
        <v>728</v>
      </c>
      <c r="K3226" t="s">
        <v>34</v>
      </c>
      <c r="L3226">
        <v>97477</v>
      </c>
      <c r="M3226" t="s">
        <v>35</v>
      </c>
      <c r="N3226" t="s">
        <v>105</v>
      </c>
      <c r="O3226" t="s">
        <v>1165</v>
      </c>
      <c r="P3226" t="s">
        <v>50</v>
      </c>
      <c r="Q3226" t="s">
        <v>112</v>
      </c>
      <c r="R3226" t="s">
        <v>1166</v>
      </c>
      <c r="S3226" s="5">
        <v>718.6400000000001</v>
      </c>
      <c r="T3226">
        <v>10</v>
      </c>
      <c r="U3226">
        <v>0.2</v>
      </c>
      <c r="V3226">
        <v>-161.69399999999999</v>
      </c>
      <c r="W3226">
        <v>39.229999999999997</v>
      </c>
      <c r="X3226" t="s">
        <v>64</v>
      </c>
      <c r="Y3226" t="s">
        <v>8082</v>
      </c>
      <c r="Z3226">
        <v>2012</v>
      </c>
      <c r="AA3226" s="6">
        <f>(Orders[[#This Row],[Sales]]*Orders[[#This Row],[Quantity]])-Orders[[#This Row],[Discount]]</f>
        <v>7186.2000000000016</v>
      </c>
    </row>
    <row r="3227" spans="1:27" ht="16.5" x14ac:dyDescent="0.3">
      <c r="A3227">
        <v>33363</v>
      </c>
      <c r="B3227" t="s">
        <v>8227</v>
      </c>
      <c r="C3227" s="1">
        <v>40847</v>
      </c>
      <c r="D3227" s="1">
        <v>40851</v>
      </c>
      <c r="E3227" t="s">
        <v>66</v>
      </c>
      <c r="F3227" t="s">
        <v>3606</v>
      </c>
      <c r="G3227" t="s">
        <v>3607</v>
      </c>
      <c r="H3227" t="s">
        <v>58</v>
      </c>
      <c r="I3227" t="s">
        <v>151</v>
      </c>
      <c r="J3227" t="s">
        <v>104</v>
      </c>
      <c r="K3227" t="s">
        <v>34</v>
      </c>
      <c r="L3227">
        <v>90049</v>
      </c>
      <c r="M3227" t="s">
        <v>35</v>
      </c>
      <c r="N3227" t="s">
        <v>105</v>
      </c>
      <c r="O3227" t="s">
        <v>2330</v>
      </c>
      <c r="P3227" t="s">
        <v>61</v>
      </c>
      <c r="Q3227" t="s">
        <v>294</v>
      </c>
      <c r="R3227" t="s">
        <v>2331</v>
      </c>
      <c r="S3227" s="5">
        <v>251.91</v>
      </c>
      <c r="T3227">
        <v>9</v>
      </c>
      <c r="U3227">
        <v>0</v>
      </c>
      <c r="V3227">
        <v>47.862899999999982</v>
      </c>
      <c r="W3227">
        <v>39.1</v>
      </c>
      <c r="X3227" t="s">
        <v>53</v>
      </c>
      <c r="Y3227" t="s">
        <v>8082</v>
      </c>
      <c r="Z3227">
        <v>2011</v>
      </c>
      <c r="AA3227" s="6">
        <f>(Orders[[#This Row],[Sales]]*Orders[[#This Row],[Quantity]])-Orders[[#This Row],[Discount]]</f>
        <v>2267.19</v>
      </c>
    </row>
    <row r="3228" spans="1:27" ht="16.5" x14ac:dyDescent="0.3">
      <c r="A3228">
        <v>38242</v>
      </c>
      <c r="B3228" t="s">
        <v>8228</v>
      </c>
      <c r="C3228" s="1">
        <v>41548</v>
      </c>
      <c r="D3228" s="1">
        <v>41552</v>
      </c>
      <c r="E3228" t="s">
        <v>66</v>
      </c>
      <c r="F3228" t="s">
        <v>4178</v>
      </c>
      <c r="G3228" t="s">
        <v>4179</v>
      </c>
      <c r="H3228" t="s">
        <v>31</v>
      </c>
      <c r="I3228" t="s">
        <v>232</v>
      </c>
      <c r="J3228" t="s">
        <v>233</v>
      </c>
      <c r="K3228" t="s">
        <v>34</v>
      </c>
      <c r="L3228">
        <v>10011</v>
      </c>
      <c r="M3228" t="s">
        <v>35</v>
      </c>
      <c r="N3228" t="s">
        <v>87</v>
      </c>
      <c r="O3228" t="s">
        <v>6578</v>
      </c>
      <c r="P3228" t="s">
        <v>38</v>
      </c>
      <c r="Q3228" t="s">
        <v>173</v>
      </c>
      <c r="R3228" t="s">
        <v>6579</v>
      </c>
      <c r="S3228" s="5">
        <v>523.91999999999996</v>
      </c>
      <c r="T3228">
        <v>5</v>
      </c>
      <c r="U3228">
        <v>0.2</v>
      </c>
      <c r="V3228">
        <v>-26.19599999999998</v>
      </c>
      <c r="W3228">
        <v>38.76</v>
      </c>
      <c r="X3228" t="s">
        <v>53</v>
      </c>
      <c r="Y3228" t="s">
        <v>8082</v>
      </c>
      <c r="Z3228">
        <v>2013</v>
      </c>
      <c r="AA3228" s="6">
        <f>(Orders[[#This Row],[Sales]]*Orders[[#This Row],[Quantity]])-Orders[[#This Row],[Discount]]</f>
        <v>2619.4</v>
      </c>
    </row>
    <row r="3229" spans="1:27" ht="16.5" x14ac:dyDescent="0.3">
      <c r="A3229">
        <v>36203</v>
      </c>
      <c r="B3229" t="s">
        <v>8229</v>
      </c>
      <c r="C3229" s="1">
        <v>40830</v>
      </c>
      <c r="D3229" s="1">
        <v>40832</v>
      </c>
      <c r="E3229" t="s">
        <v>28</v>
      </c>
      <c r="F3229" t="s">
        <v>3055</v>
      </c>
      <c r="G3229" t="s">
        <v>3056</v>
      </c>
      <c r="H3229" t="s">
        <v>58</v>
      </c>
      <c r="I3229" t="s">
        <v>32</v>
      </c>
      <c r="J3229" t="s">
        <v>530</v>
      </c>
      <c r="K3229" t="s">
        <v>34</v>
      </c>
      <c r="L3229">
        <v>3301</v>
      </c>
      <c r="M3229" t="s">
        <v>35</v>
      </c>
      <c r="N3229" t="s">
        <v>87</v>
      </c>
      <c r="O3229" t="s">
        <v>3534</v>
      </c>
      <c r="P3229" t="s">
        <v>50</v>
      </c>
      <c r="Q3229" t="s">
        <v>112</v>
      </c>
      <c r="R3229" t="s">
        <v>3535</v>
      </c>
      <c r="S3229" s="5">
        <v>269.89999999999998</v>
      </c>
      <c r="T3229">
        <v>5</v>
      </c>
      <c r="U3229">
        <v>0</v>
      </c>
      <c r="V3229">
        <v>16.193999999999988</v>
      </c>
      <c r="W3229">
        <v>37.82</v>
      </c>
      <c r="X3229" t="s">
        <v>53</v>
      </c>
      <c r="Y3229" t="s">
        <v>8082</v>
      </c>
      <c r="Z3229">
        <v>2011</v>
      </c>
      <c r="AA3229" s="6">
        <f>(Orders[[#This Row],[Sales]]*Orders[[#This Row],[Quantity]])-Orders[[#This Row],[Discount]]</f>
        <v>1349.5</v>
      </c>
    </row>
    <row r="3230" spans="1:27" ht="16.5" x14ac:dyDescent="0.3">
      <c r="A3230">
        <v>36472</v>
      </c>
      <c r="B3230" t="s">
        <v>8230</v>
      </c>
      <c r="C3230" s="1">
        <v>41932</v>
      </c>
      <c r="D3230" s="1">
        <v>41937</v>
      </c>
      <c r="E3230" t="s">
        <v>66</v>
      </c>
      <c r="F3230" t="s">
        <v>1319</v>
      </c>
      <c r="G3230" t="s">
        <v>1320</v>
      </c>
      <c r="H3230" t="s">
        <v>31</v>
      </c>
      <c r="I3230" t="s">
        <v>1349</v>
      </c>
      <c r="J3230" t="s">
        <v>171</v>
      </c>
      <c r="K3230" t="s">
        <v>34</v>
      </c>
      <c r="L3230">
        <v>76706</v>
      </c>
      <c r="M3230" t="s">
        <v>35</v>
      </c>
      <c r="N3230" t="s">
        <v>48</v>
      </c>
      <c r="O3230" t="s">
        <v>8231</v>
      </c>
      <c r="P3230" t="s">
        <v>38</v>
      </c>
      <c r="Q3230" t="s">
        <v>173</v>
      </c>
      <c r="R3230" t="s">
        <v>8232</v>
      </c>
      <c r="S3230" s="5">
        <v>328.39920000000001</v>
      </c>
      <c r="T3230">
        <v>3</v>
      </c>
      <c r="U3230">
        <v>0.32</v>
      </c>
      <c r="V3230">
        <v>-91.758599999999973</v>
      </c>
      <c r="W3230">
        <v>37.17</v>
      </c>
      <c r="X3230" t="s">
        <v>53</v>
      </c>
      <c r="Y3230" t="s">
        <v>8082</v>
      </c>
      <c r="Z3230">
        <v>2014</v>
      </c>
      <c r="AA3230" s="6">
        <f>(Orders[[#This Row],[Sales]]*Orders[[#This Row],[Quantity]])-Orders[[#This Row],[Discount]]</f>
        <v>984.87759999999992</v>
      </c>
    </row>
    <row r="3231" spans="1:27" ht="16.5" x14ac:dyDescent="0.3">
      <c r="A3231">
        <v>36549</v>
      </c>
      <c r="B3231" t="s">
        <v>8233</v>
      </c>
      <c r="C3231" s="1">
        <v>41212</v>
      </c>
      <c r="D3231" s="1">
        <v>41215</v>
      </c>
      <c r="E3231" t="s">
        <v>55</v>
      </c>
      <c r="F3231" t="s">
        <v>2184</v>
      </c>
      <c r="G3231" t="s">
        <v>2185</v>
      </c>
      <c r="H3231" t="s">
        <v>31</v>
      </c>
      <c r="I3231" t="s">
        <v>2644</v>
      </c>
      <c r="J3231" t="s">
        <v>495</v>
      </c>
      <c r="K3231" t="s">
        <v>34</v>
      </c>
      <c r="L3231">
        <v>23464</v>
      </c>
      <c r="M3231" t="s">
        <v>35</v>
      </c>
      <c r="N3231" t="s">
        <v>36</v>
      </c>
      <c r="O3231" t="s">
        <v>3470</v>
      </c>
      <c r="P3231" t="s">
        <v>50</v>
      </c>
      <c r="Q3231" t="s">
        <v>89</v>
      </c>
      <c r="R3231" t="s">
        <v>3471</v>
      </c>
      <c r="S3231" s="5">
        <v>182.91</v>
      </c>
      <c r="T3231">
        <v>3</v>
      </c>
      <c r="U3231">
        <v>0</v>
      </c>
      <c r="V3231">
        <v>53.043899999999979</v>
      </c>
      <c r="W3231">
        <v>36.1</v>
      </c>
      <c r="X3231" t="s">
        <v>53</v>
      </c>
      <c r="Y3231" t="s">
        <v>8082</v>
      </c>
      <c r="Z3231">
        <v>2012</v>
      </c>
      <c r="AA3231" s="6">
        <f>(Orders[[#This Row],[Sales]]*Orders[[#This Row],[Quantity]])-Orders[[#This Row],[Discount]]</f>
        <v>548.73</v>
      </c>
    </row>
    <row r="3232" spans="1:27" ht="16.5" x14ac:dyDescent="0.3">
      <c r="A3232">
        <v>40559</v>
      </c>
      <c r="B3232" t="s">
        <v>8234</v>
      </c>
      <c r="C3232" s="1">
        <v>41191</v>
      </c>
      <c r="D3232" s="1">
        <v>41195</v>
      </c>
      <c r="E3232" t="s">
        <v>66</v>
      </c>
      <c r="F3232" t="s">
        <v>1365</v>
      </c>
      <c r="G3232" t="s">
        <v>1366</v>
      </c>
      <c r="H3232" t="s">
        <v>31</v>
      </c>
      <c r="I3232" t="s">
        <v>59</v>
      </c>
      <c r="J3232" t="s">
        <v>47</v>
      </c>
      <c r="K3232" t="s">
        <v>34</v>
      </c>
      <c r="L3232">
        <v>48227</v>
      </c>
      <c r="M3232" t="s">
        <v>35</v>
      </c>
      <c r="N3232" t="s">
        <v>48</v>
      </c>
      <c r="O3232" t="s">
        <v>3164</v>
      </c>
      <c r="P3232" t="s">
        <v>38</v>
      </c>
      <c r="Q3232" t="s">
        <v>98</v>
      </c>
      <c r="R3232" t="s">
        <v>3165</v>
      </c>
      <c r="S3232" s="5">
        <v>389.97</v>
      </c>
      <c r="T3232">
        <v>3</v>
      </c>
      <c r="U3232">
        <v>0</v>
      </c>
      <c r="V3232">
        <v>35.097299999999997</v>
      </c>
      <c r="W3232">
        <v>36.08</v>
      </c>
      <c r="X3232" t="s">
        <v>64</v>
      </c>
      <c r="Y3232" t="s">
        <v>8082</v>
      </c>
      <c r="Z3232">
        <v>2012</v>
      </c>
      <c r="AA3232" s="6">
        <f>(Orders[[#This Row],[Sales]]*Orders[[#This Row],[Quantity]])-Orders[[#This Row],[Discount]]</f>
        <v>1169.9100000000001</v>
      </c>
    </row>
    <row r="3233" spans="1:27" ht="16.5" x14ac:dyDescent="0.3">
      <c r="A3233">
        <v>37670</v>
      </c>
      <c r="B3233" t="s">
        <v>8235</v>
      </c>
      <c r="C3233" s="1">
        <v>41916</v>
      </c>
      <c r="D3233" s="1">
        <v>41918</v>
      </c>
      <c r="E3233" t="s">
        <v>28</v>
      </c>
      <c r="F3233" t="s">
        <v>528</v>
      </c>
      <c r="G3233" t="s">
        <v>529</v>
      </c>
      <c r="H3233" t="s">
        <v>94</v>
      </c>
      <c r="I3233" t="s">
        <v>232</v>
      </c>
      <c r="J3233" t="s">
        <v>233</v>
      </c>
      <c r="K3233" t="s">
        <v>34</v>
      </c>
      <c r="L3233">
        <v>10009</v>
      </c>
      <c r="M3233" t="s">
        <v>35</v>
      </c>
      <c r="N3233" t="s">
        <v>87</v>
      </c>
      <c r="O3233" t="s">
        <v>430</v>
      </c>
      <c r="P3233" t="s">
        <v>61</v>
      </c>
      <c r="Q3233" t="s">
        <v>294</v>
      </c>
      <c r="R3233" t="s">
        <v>431</v>
      </c>
      <c r="S3233" s="5">
        <v>371.97</v>
      </c>
      <c r="T3233">
        <v>3</v>
      </c>
      <c r="U3233">
        <v>0</v>
      </c>
      <c r="V3233">
        <v>66.954599999999971</v>
      </c>
      <c r="W3233">
        <v>35.97</v>
      </c>
      <c r="X3233" t="s">
        <v>64</v>
      </c>
      <c r="Y3233" t="s">
        <v>8082</v>
      </c>
      <c r="Z3233">
        <v>2014</v>
      </c>
      <c r="AA3233" s="6">
        <f>(Orders[[#This Row],[Sales]]*Orders[[#This Row],[Quantity]])-Orders[[#This Row],[Discount]]</f>
        <v>1115.9100000000001</v>
      </c>
    </row>
    <row r="3234" spans="1:27" ht="16.5" x14ac:dyDescent="0.3">
      <c r="A3234">
        <v>37930</v>
      </c>
      <c r="B3234" t="s">
        <v>8236</v>
      </c>
      <c r="C3234" s="1">
        <v>41572</v>
      </c>
      <c r="D3234" s="1">
        <v>41572</v>
      </c>
      <c r="E3234" t="s">
        <v>303</v>
      </c>
      <c r="F3234" t="s">
        <v>4019</v>
      </c>
      <c r="G3234" t="s">
        <v>4020</v>
      </c>
      <c r="H3234" t="s">
        <v>31</v>
      </c>
      <c r="I3234" t="s">
        <v>103</v>
      </c>
      <c r="J3234" t="s">
        <v>104</v>
      </c>
      <c r="K3234" t="s">
        <v>34</v>
      </c>
      <c r="L3234">
        <v>94109</v>
      </c>
      <c r="M3234" t="s">
        <v>35</v>
      </c>
      <c r="N3234" t="s">
        <v>105</v>
      </c>
      <c r="O3234" t="s">
        <v>1210</v>
      </c>
      <c r="P3234" t="s">
        <v>61</v>
      </c>
      <c r="Q3234" t="s">
        <v>294</v>
      </c>
      <c r="R3234" t="s">
        <v>1211</v>
      </c>
      <c r="S3234" s="5">
        <v>199.99</v>
      </c>
      <c r="T3234">
        <v>1</v>
      </c>
      <c r="U3234">
        <v>0</v>
      </c>
      <c r="V3234">
        <v>85.995700000000014</v>
      </c>
      <c r="W3234">
        <v>35.770000000000003</v>
      </c>
      <c r="X3234" t="s">
        <v>53</v>
      </c>
      <c r="Y3234" t="s">
        <v>8082</v>
      </c>
      <c r="Z3234">
        <v>2013</v>
      </c>
      <c r="AA3234" s="6">
        <f>(Orders[[#This Row],[Sales]]*Orders[[#This Row],[Quantity]])-Orders[[#This Row],[Discount]]</f>
        <v>199.99</v>
      </c>
    </row>
    <row r="3235" spans="1:27" ht="16.5" x14ac:dyDescent="0.3">
      <c r="A3235">
        <v>36530</v>
      </c>
      <c r="B3235" t="s">
        <v>8237</v>
      </c>
      <c r="C3235" s="1">
        <v>40834</v>
      </c>
      <c r="D3235" s="1">
        <v>40838</v>
      </c>
      <c r="E3235" t="s">
        <v>66</v>
      </c>
      <c r="F3235" t="s">
        <v>5626</v>
      </c>
      <c r="G3235" t="s">
        <v>5627</v>
      </c>
      <c r="H3235" t="s">
        <v>58</v>
      </c>
      <c r="I3235" t="s">
        <v>5004</v>
      </c>
      <c r="J3235" t="s">
        <v>221</v>
      </c>
      <c r="K3235" t="s">
        <v>34</v>
      </c>
      <c r="L3235">
        <v>71854</v>
      </c>
      <c r="M3235" t="s">
        <v>35</v>
      </c>
      <c r="N3235" t="s">
        <v>36</v>
      </c>
      <c r="O3235" t="s">
        <v>5841</v>
      </c>
      <c r="P3235" t="s">
        <v>38</v>
      </c>
      <c r="Q3235" t="s">
        <v>98</v>
      </c>
      <c r="R3235" t="s">
        <v>5842</v>
      </c>
      <c r="S3235" s="5">
        <v>605.34</v>
      </c>
      <c r="T3235">
        <v>6</v>
      </c>
      <c r="U3235">
        <v>0</v>
      </c>
      <c r="V3235">
        <v>145.2816</v>
      </c>
      <c r="W3235">
        <v>35.229999999999997</v>
      </c>
      <c r="X3235" t="s">
        <v>53</v>
      </c>
      <c r="Y3235" t="s">
        <v>8082</v>
      </c>
      <c r="Z3235">
        <v>2011</v>
      </c>
      <c r="AA3235" s="6">
        <f>(Orders[[#This Row],[Sales]]*Orders[[#This Row],[Quantity]])-Orders[[#This Row],[Discount]]</f>
        <v>3632.04</v>
      </c>
    </row>
    <row r="3236" spans="1:27" ht="16.5" x14ac:dyDescent="0.3">
      <c r="A3236">
        <v>31866</v>
      </c>
      <c r="B3236" t="s">
        <v>8238</v>
      </c>
      <c r="C3236" s="1">
        <v>41914</v>
      </c>
      <c r="D3236" s="1">
        <v>41921</v>
      </c>
      <c r="E3236" t="s">
        <v>66</v>
      </c>
      <c r="F3236" t="s">
        <v>1816</v>
      </c>
      <c r="G3236" t="s">
        <v>1817</v>
      </c>
      <c r="H3236" t="s">
        <v>58</v>
      </c>
      <c r="I3236" t="s">
        <v>144</v>
      </c>
      <c r="J3236" t="s">
        <v>145</v>
      </c>
      <c r="K3236" t="s">
        <v>34</v>
      </c>
      <c r="L3236">
        <v>98105</v>
      </c>
      <c r="M3236" t="s">
        <v>35</v>
      </c>
      <c r="N3236" t="s">
        <v>105</v>
      </c>
      <c r="O3236" t="s">
        <v>5141</v>
      </c>
      <c r="P3236" t="s">
        <v>38</v>
      </c>
      <c r="Q3236" t="s">
        <v>98</v>
      </c>
      <c r="R3236" t="s">
        <v>5142</v>
      </c>
      <c r="S3236" s="5">
        <v>451.15199999999987</v>
      </c>
      <c r="T3236">
        <v>3</v>
      </c>
      <c r="U3236">
        <v>0.2</v>
      </c>
      <c r="V3236">
        <v>0</v>
      </c>
      <c r="W3236">
        <v>34.159999999999997</v>
      </c>
      <c r="X3236" t="s">
        <v>64</v>
      </c>
      <c r="Y3236" t="s">
        <v>8082</v>
      </c>
      <c r="Z3236">
        <v>2014</v>
      </c>
      <c r="AA3236" s="6">
        <f>(Orders[[#This Row],[Sales]]*Orders[[#This Row],[Quantity]])-Orders[[#This Row],[Discount]]</f>
        <v>1353.2559999999996</v>
      </c>
    </row>
    <row r="3237" spans="1:27" ht="16.5" x14ac:dyDescent="0.3">
      <c r="A3237">
        <v>38869</v>
      </c>
      <c r="B3237" t="s">
        <v>8239</v>
      </c>
      <c r="C3237" s="1">
        <v>40837</v>
      </c>
      <c r="D3237" s="1">
        <v>40842</v>
      </c>
      <c r="E3237" t="s">
        <v>66</v>
      </c>
      <c r="F3237" t="s">
        <v>3003</v>
      </c>
      <c r="G3237" t="s">
        <v>3004</v>
      </c>
      <c r="H3237" t="s">
        <v>58</v>
      </c>
      <c r="I3237" t="s">
        <v>4265</v>
      </c>
      <c r="J3237" t="s">
        <v>495</v>
      </c>
      <c r="K3237" t="s">
        <v>34</v>
      </c>
      <c r="L3237">
        <v>23602</v>
      </c>
      <c r="M3237" t="s">
        <v>35</v>
      </c>
      <c r="N3237" t="s">
        <v>36</v>
      </c>
      <c r="O3237" t="s">
        <v>6000</v>
      </c>
      <c r="P3237" t="s">
        <v>38</v>
      </c>
      <c r="Q3237" t="s">
        <v>39</v>
      </c>
      <c r="R3237" t="s">
        <v>6001</v>
      </c>
      <c r="S3237" s="5">
        <v>591.32000000000005</v>
      </c>
      <c r="T3237">
        <v>4</v>
      </c>
      <c r="U3237">
        <v>0</v>
      </c>
      <c r="V3237">
        <v>112.35080000000001</v>
      </c>
      <c r="W3237">
        <v>34.14</v>
      </c>
      <c r="X3237" t="s">
        <v>64</v>
      </c>
      <c r="Y3237" t="s">
        <v>8082</v>
      </c>
      <c r="Z3237">
        <v>2011</v>
      </c>
      <c r="AA3237" s="6">
        <f>(Orders[[#This Row],[Sales]]*Orders[[#This Row],[Quantity]])-Orders[[#This Row],[Discount]]</f>
        <v>2365.2800000000002</v>
      </c>
    </row>
    <row r="3238" spans="1:27" ht="16.5" x14ac:dyDescent="0.3">
      <c r="A3238">
        <v>33041</v>
      </c>
      <c r="B3238" t="s">
        <v>8240</v>
      </c>
      <c r="C3238" s="1">
        <v>41943</v>
      </c>
      <c r="D3238" s="1">
        <v>41947</v>
      </c>
      <c r="E3238" t="s">
        <v>66</v>
      </c>
      <c r="F3238" t="s">
        <v>4045</v>
      </c>
      <c r="G3238" t="s">
        <v>4046</v>
      </c>
      <c r="H3238" t="s">
        <v>31</v>
      </c>
      <c r="I3238" t="s">
        <v>85</v>
      </c>
      <c r="J3238" t="s">
        <v>86</v>
      </c>
      <c r="K3238" t="s">
        <v>34</v>
      </c>
      <c r="L3238">
        <v>19140</v>
      </c>
      <c r="M3238" t="s">
        <v>35</v>
      </c>
      <c r="N3238" t="s">
        <v>87</v>
      </c>
      <c r="O3238" t="s">
        <v>482</v>
      </c>
      <c r="P3238" t="s">
        <v>61</v>
      </c>
      <c r="Q3238" t="s">
        <v>294</v>
      </c>
      <c r="R3238" t="s">
        <v>483</v>
      </c>
      <c r="S3238" s="5">
        <v>442.4</v>
      </c>
      <c r="T3238">
        <v>7</v>
      </c>
      <c r="U3238">
        <v>0.2</v>
      </c>
      <c r="V3238">
        <v>-55.300000000000068</v>
      </c>
      <c r="W3238">
        <v>33.74</v>
      </c>
      <c r="X3238" t="s">
        <v>53</v>
      </c>
      <c r="Y3238" t="s">
        <v>8082</v>
      </c>
      <c r="Z3238">
        <v>2014</v>
      </c>
      <c r="AA3238" s="6">
        <f>(Orders[[#This Row],[Sales]]*Orders[[#This Row],[Quantity]])-Orders[[#This Row],[Discount]]</f>
        <v>3096.6</v>
      </c>
    </row>
    <row r="3239" spans="1:27" ht="16.5" x14ac:dyDescent="0.3">
      <c r="A3239">
        <v>32647</v>
      </c>
      <c r="B3239" t="s">
        <v>8241</v>
      </c>
      <c r="C3239" s="1">
        <v>40819</v>
      </c>
      <c r="D3239" s="1">
        <v>40824</v>
      </c>
      <c r="E3239" t="s">
        <v>28</v>
      </c>
      <c r="F3239" t="s">
        <v>354</v>
      </c>
      <c r="G3239" t="s">
        <v>355</v>
      </c>
      <c r="H3239" t="s">
        <v>31</v>
      </c>
      <c r="I3239" t="s">
        <v>2769</v>
      </c>
      <c r="J3239" t="s">
        <v>118</v>
      </c>
      <c r="K3239" t="s">
        <v>34</v>
      </c>
      <c r="L3239">
        <v>60201</v>
      </c>
      <c r="M3239" t="s">
        <v>35</v>
      </c>
      <c r="N3239" t="s">
        <v>48</v>
      </c>
      <c r="O3239" t="s">
        <v>2247</v>
      </c>
      <c r="P3239" t="s">
        <v>38</v>
      </c>
      <c r="Q3239" t="s">
        <v>98</v>
      </c>
      <c r="R3239" t="s">
        <v>2248</v>
      </c>
      <c r="S3239" s="5">
        <v>258.279</v>
      </c>
      <c r="T3239">
        <v>3</v>
      </c>
      <c r="U3239">
        <v>0.3</v>
      </c>
      <c r="V3239">
        <v>-70.104300000000023</v>
      </c>
      <c r="W3239">
        <v>33.020000000000003</v>
      </c>
      <c r="X3239" t="s">
        <v>64</v>
      </c>
      <c r="Y3239" t="s">
        <v>8082</v>
      </c>
      <c r="Z3239">
        <v>2011</v>
      </c>
      <c r="AA3239" s="6">
        <f>(Orders[[#This Row],[Sales]]*Orders[[#This Row],[Quantity]])-Orders[[#This Row],[Discount]]</f>
        <v>774.53700000000003</v>
      </c>
    </row>
    <row r="3240" spans="1:27" ht="16.5" x14ac:dyDescent="0.3">
      <c r="A3240">
        <v>35829</v>
      </c>
      <c r="B3240" t="s">
        <v>8242</v>
      </c>
      <c r="C3240" s="1">
        <v>40826</v>
      </c>
      <c r="D3240" s="1">
        <v>40826</v>
      </c>
      <c r="E3240" t="s">
        <v>303</v>
      </c>
      <c r="F3240" t="s">
        <v>3096</v>
      </c>
      <c r="G3240" t="s">
        <v>3097</v>
      </c>
      <c r="H3240" t="s">
        <v>94</v>
      </c>
      <c r="I3240" t="s">
        <v>2158</v>
      </c>
      <c r="J3240" t="s">
        <v>104</v>
      </c>
      <c r="K3240" t="s">
        <v>34</v>
      </c>
      <c r="L3240">
        <v>95336</v>
      </c>
      <c r="M3240" t="s">
        <v>35</v>
      </c>
      <c r="N3240" t="s">
        <v>105</v>
      </c>
      <c r="O3240" t="s">
        <v>1538</v>
      </c>
      <c r="P3240" t="s">
        <v>38</v>
      </c>
      <c r="Q3240" t="s">
        <v>98</v>
      </c>
      <c r="R3240" t="s">
        <v>1539</v>
      </c>
      <c r="S3240" s="5">
        <v>122.352</v>
      </c>
      <c r="T3240">
        <v>3</v>
      </c>
      <c r="U3240">
        <v>0.2</v>
      </c>
      <c r="V3240">
        <v>13.764599999999991</v>
      </c>
      <c r="W3240">
        <v>32.74</v>
      </c>
      <c r="X3240" t="s">
        <v>41</v>
      </c>
      <c r="Y3240" t="s">
        <v>8082</v>
      </c>
      <c r="Z3240">
        <v>2011</v>
      </c>
      <c r="AA3240" s="6">
        <f>(Orders[[#This Row],[Sales]]*Orders[[#This Row],[Quantity]])-Orders[[#This Row],[Discount]]</f>
        <v>366.85600000000005</v>
      </c>
    </row>
    <row r="3241" spans="1:27" ht="16.5" x14ac:dyDescent="0.3">
      <c r="A3241">
        <v>34843</v>
      </c>
      <c r="B3241" t="s">
        <v>8243</v>
      </c>
      <c r="C3241" s="1">
        <v>41943</v>
      </c>
      <c r="D3241" s="1">
        <v>41945</v>
      </c>
      <c r="E3241" t="s">
        <v>55</v>
      </c>
      <c r="F3241" t="s">
        <v>1181</v>
      </c>
      <c r="G3241" t="s">
        <v>1182</v>
      </c>
      <c r="H3241" t="s">
        <v>94</v>
      </c>
      <c r="I3241" t="s">
        <v>642</v>
      </c>
      <c r="J3241" t="s">
        <v>96</v>
      </c>
      <c r="K3241" t="s">
        <v>34</v>
      </c>
      <c r="L3241">
        <v>40475</v>
      </c>
      <c r="M3241" t="s">
        <v>35</v>
      </c>
      <c r="N3241" t="s">
        <v>36</v>
      </c>
      <c r="O3241" t="s">
        <v>5384</v>
      </c>
      <c r="P3241" t="s">
        <v>50</v>
      </c>
      <c r="Q3241" t="s">
        <v>112</v>
      </c>
      <c r="R3241" t="s">
        <v>5385</v>
      </c>
      <c r="S3241" s="5">
        <v>105.98</v>
      </c>
      <c r="T3241">
        <v>7</v>
      </c>
      <c r="U3241">
        <v>0</v>
      </c>
      <c r="V3241">
        <v>4.2391999999999932</v>
      </c>
      <c r="W3241">
        <v>32.619999999999997</v>
      </c>
      <c r="X3241" t="s">
        <v>41</v>
      </c>
      <c r="Y3241" t="s">
        <v>8082</v>
      </c>
      <c r="Z3241">
        <v>2014</v>
      </c>
      <c r="AA3241" s="6">
        <f>(Orders[[#This Row],[Sales]]*Orders[[#This Row],[Quantity]])-Orders[[#This Row],[Discount]]</f>
        <v>741.86</v>
      </c>
    </row>
    <row r="3242" spans="1:27" ht="16.5" x14ac:dyDescent="0.3">
      <c r="A3242">
        <v>32342</v>
      </c>
      <c r="B3242" t="s">
        <v>8244</v>
      </c>
      <c r="C3242" s="1">
        <v>41925</v>
      </c>
      <c r="D3242" s="1">
        <v>41929</v>
      </c>
      <c r="E3242" t="s">
        <v>66</v>
      </c>
      <c r="F3242" t="s">
        <v>4197</v>
      </c>
      <c r="G3242" t="s">
        <v>4198</v>
      </c>
      <c r="H3242" t="s">
        <v>94</v>
      </c>
      <c r="I3242" t="s">
        <v>183</v>
      </c>
      <c r="J3242" t="s">
        <v>118</v>
      </c>
      <c r="K3242" t="s">
        <v>34</v>
      </c>
      <c r="L3242">
        <v>61107</v>
      </c>
      <c r="M3242" t="s">
        <v>35</v>
      </c>
      <c r="N3242" t="s">
        <v>48</v>
      </c>
      <c r="O3242" t="s">
        <v>3647</v>
      </c>
      <c r="P3242" t="s">
        <v>38</v>
      </c>
      <c r="Q3242" t="s">
        <v>98</v>
      </c>
      <c r="R3242" t="s">
        <v>3648</v>
      </c>
      <c r="S3242" s="5">
        <v>254.60400000000001</v>
      </c>
      <c r="T3242">
        <v>14</v>
      </c>
      <c r="U3242">
        <v>0.3</v>
      </c>
      <c r="V3242">
        <v>-18.185999999999989</v>
      </c>
      <c r="W3242">
        <v>31.98</v>
      </c>
      <c r="X3242" t="s">
        <v>53</v>
      </c>
      <c r="Y3242" t="s">
        <v>8082</v>
      </c>
      <c r="Z3242">
        <v>2014</v>
      </c>
      <c r="AA3242" s="6">
        <f>(Orders[[#This Row],[Sales]]*Orders[[#This Row],[Quantity]])-Orders[[#This Row],[Discount]]</f>
        <v>3564.1559999999999</v>
      </c>
    </row>
    <row r="3243" spans="1:27" ht="16.5" x14ac:dyDescent="0.3">
      <c r="A3243">
        <v>31948</v>
      </c>
      <c r="B3243" t="s">
        <v>8245</v>
      </c>
      <c r="C3243" s="1">
        <v>41571</v>
      </c>
      <c r="D3243" s="1">
        <v>41577</v>
      </c>
      <c r="E3243" t="s">
        <v>66</v>
      </c>
      <c r="F3243" t="s">
        <v>864</v>
      </c>
      <c r="G3243" t="s">
        <v>865</v>
      </c>
      <c r="H3243" t="s">
        <v>94</v>
      </c>
      <c r="I3243" t="s">
        <v>232</v>
      </c>
      <c r="J3243" t="s">
        <v>233</v>
      </c>
      <c r="K3243" t="s">
        <v>34</v>
      </c>
      <c r="L3243">
        <v>10024</v>
      </c>
      <c r="M3243" t="s">
        <v>35</v>
      </c>
      <c r="N3243" t="s">
        <v>87</v>
      </c>
      <c r="O3243" t="s">
        <v>5301</v>
      </c>
      <c r="P3243" t="s">
        <v>50</v>
      </c>
      <c r="Q3243" t="s">
        <v>416</v>
      </c>
      <c r="R3243" t="s">
        <v>5302</v>
      </c>
      <c r="S3243" s="5">
        <v>379.4</v>
      </c>
      <c r="T3243">
        <v>10</v>
      </c>
      <c r="U3243">
        <v>0</v>
      </c>
      <c r="V3243">
        <v>178.31800000000001</v>
      </c>
      <c r="W3243">
        <v>31.3</v>
      </c>
      <c r="X3243" t="s">
        <v>64</v>
      </c>
      <c r="Y3243" t="s">
        <v>8082</v>
      </c>
      <c r="Z3243">
        <v>2013</v>
      </c>
      <c r="AA3243" s="6">
        <f>(Orders[[#This Row],[Sales]]*Orders[[#This Row],[Quantity]])-Orders[[#This Row],[Discount]]</f>
        <v>3794</v>
      </c>
    </row>
    <row r="3244" spans="1:27" ht="16.5" x14ac:dyDescent="0.3">
      <c r="A3244">
        <v>38578</v>
      </c>
      <c r="B3244" t="s">
        <v>8246</v>
      </c>
      <c r="C3244" s="1">
        <v>41929</v>
      </c>
      <c r="D3244" s="1">
        <v>41934</v>
      </c>
      <c r="E3244" t="s">
        <v>66</v>
      </c>
      <c r="F3244" t="s">
        <v>1446</v>
      </c>
      <c r="G3244" t="s">
        <v>1447</v>
      </c>
      <c r="H3244" t="s">
        <v>94</v>
      </c>
      <c r="I3244" t="s">
        <v>4259</v>
      </c>
      <c r="J3244" t="s">
        <v>396</v>
      </c>
      <c r="K3244" t="s">
        <v>34</v>
      </c>
      <c r="L3244">
        <v>85364</v>
      </c>
      <c r="M3244" t="s">
        <v>35</v>
      </c>
      <c r="N3244" t="s">
        <v>105</v>
      </c>
      <c r="O3244" t="s">
        <v>5817</v>
      </c>
      <c r="P3244" t="s">
        <v>61</v>
      </c>
      <c r="Q3244" t="s">
        <v>62</v>
      </c>
      <c r="R3244" t="s">
        <v>8247</v>
      </c>
      <c r="S3244" s="5">
        <v>599.98500000000013</v>
      </c>
      <c r="T3244">
        <v>5</v>
      </c>
      <c r="U3244">
        <v>0.7</v>
      </c>
      <c r="V3244">
        <v>-479.98799999999989</v>
      </c>
      <c r="W3244">
        <v>31.24</v>
      </c>
      <c r="X3244" t="s">
        <v>64</v>
      </c>
      <c r="Y3244" t="s">
        <v>8082</v>
      </c>
      <c r="Z3244">
        <v>2014</v>
      </c>
      <c r="AA3244" s="6">
        <f>(Orders[[#This Row],[Sales]]*Orders[[#This Row],[Quantity]])-Orders[[#This Row],[Discount]]</f>
        <v>2999.2250000000008</v>
      </c>
    </row>
    <row r="3245" spans="1:27" ht="16.5" x14ac:dyDescent="0.3">
      <c r="A3245">
        <v>40829</v>
      </c>
      <c r="B3245" t="s">
        <v>8248</v>
      </c>
      <c r="C3245" s="1">
        <v>41575</v>
      </c>
      <c r="D3245" s="1">
        <v>41579</v>
      </c>
      <c r="E3245" t="s">
        <v>66</v>
      </c>
      <c r="F3245" t="s">
        <v>5668</v>
      </c>
      <c r="G3245" t="s">
        <v>5669</v>
      </c>
      <c r="H3245" t="s">
        <v>31</v>
      </c>
      <c r="I3245" t="s">
        <v>232</v>
      </c>
      <c r="J3245" t="s">
        <v>233</v>
      </c>
      <c r="K3245" t="s">
        <v>34</v>
      </c>
      <c r="L3245">
        <v>10011</v>
      </c>
      <c r="M3245" t="s">
        <v>35</v>
      </c>
      <c r="N3245" t="s">
        <v>87</v>
      </c>
      <c r="O3245" t="s">
        <v>7532</v>
      </c>
      <c r="P3245" t="s">
        <v>38</v>
      </c>
      <c r="Q3245" t="s">
        <v>98</v>
      </c>
      <c r="R3245" t="s">
        <v>7533</v>
      </c>
      <c r="S3245" s="5">
        <v>427.64400000000001</v>
      </c>
      <c r="T3245">
        <v>14</v>
      </c>
      <c r="U3245">
        <v>0.1</v>
      </c>
      <c r="V3245">
        <v>80.777199999999979</v>
      </c>
      <c r="W3245">
        <v>30.67</v>
      </c>
      <c r="X3245" t="s">
        <v>64</v>
      </c>
      <c r="Y3245" t="s">
        <v>8082</v>
      </c>
      <c r="Z3245">
        <v>2013</v>
      </c>
      <c r="AA3245" s="6">
        <f>(Orders[[#This Row],[Sales]]*Orders[[#This Row],[Quantity]])-Orders[[#This Row],[Discount]]</f>
        <v>5986.9159999999993</v>
      </c>
    </row>
    <row r="3246" spans="1:27" ht="16.5" x14ac:dyDescent="0.3">
      <c r="A3246">
        <v>39990</v>
      </c>
      <c r="B3246" t="s">
        <v>8249</v>
      </c>
      <c r="C3246" s="1">
        <v>41572</v>
      </c>
      <c r="D3246" s="1">
        <v>41576</v>
      </c>
      <c r="E3246" t="s">
        <v>66</v>
      </c>
      <c r="F3246" t="s">
        <v>1430</v>
      </c>
      <c r="G3246" t="s">
        <v>1431</v>
      </c>
      <c r="H3246" t="s">
        <v>94</v>
      </c>
      <c r="I3246" t="s">
        <v>103</v>
      </c>
      <c r="J3246" t="s">
        <v>104</v>
      </c>
      <c r="K3246" t="s">
        <v>34</v>
      </c>
      <c r="L3246">
        <v>94110</v>
      </c>
      <c r="M3246" t="s">
        <v>35</v>
      </c>
      <c r="N3246" t="s">
        <v>105</v>
      </c>
      <c r="O3246" t="s">
        <v>3176</v>
      </c>
      <c r="P3246" t="s">
        <v>61</v>
      </c>
      <c r="Q3246" t="s">
        <v>294</v>
      </c>
      <c r="R3246" t="s">
        <v>3177</v>
      </c>
      <c r="S3246" s="5">
        <v>450</v>
      </c>
      <c r="T3246">
        <v>5</v>
      </c>
      <c r="U3246">
        <v>0</v>
      </c>
      <c r="V3246">
        <v>162</v>
      </c>
      <c r="W3246">
        <v>30.43</v>
      </c>
      <c r="X3246" t="s">
        <v>64</v>
      </c>
      <c r="Y3246" t="s">
        <v>8082</v>
      </c>
      <c r="Z3246">
        <v>2013</v>
      </c>
      <c r="AA3246" s="6">
        <f>(Orders[[#This Row],[Sales]]*Orders[[#This Row],[Quantity]])-Orders[[#This Row],[Discount]]</f>
        <v>2250</v>
      </c>
    </row>
    <row r="3247" spans="1:27" ht="16.5" x14ac:dyDescent="0.3">
      <c r="A3247">
        <v>41006</v>
      </c>
      <c r="B3247" t="s">
        <v>8250</v>
      </c>
      <c r="C3247" s="1">
        <v>41569</v>
      </c>
      <c r="D3247" s="1">
        <v>41575</v>
      </c>
      <c r="E3247" t="s">
        <v>66</v>
      </c>
      <c r="F3247" t="s">
        <v>3410</v>
      </c>
      <c r="G3247" t="s">
        <v>3411</v>
      </c>
      <c r="H3247" t="s">
        <v>31</v>
      </c>
      <c r="I3247" t="s">
        <v>151</v>
      </c>
      <c r="J3247" t="s">
        <v>104</v>
      </c>
      <c r="K3247" t="s">
        <v>34</v>
      </c>
      <c r="L3247">
        <v>90045</v>
      </c>
      <c r="M3247" t="s">
        <v>35</v>
      </c>
      <c r="N3247" t="s">
        <v>105</v>
      </c>
      <c r="O3247" t="s">
        <v>586</v>
      </c>
      <c r="P3247" t="s">
        <v>50</v>
      </c>
      <c r="Q3247" t="s">
        <v>112</v>
      </c>
      <c r="R3247" t="s">
        <v>587</v>
      </c>
      <c r="S3247" s="5">
        <v>340.92</v>
      </c>
      <c r="T3247">
        <v>3</v>
      </c>
      <c r="U3247">
        <v>0</v>
      </c>
      <c r="V3247">
        <v>3.4091999999999838</v>
      </c>
      <c r="W3247">
        <v>29.78</v>
      </c>
      <c r="X3247" t="s">
        <v>64</v>
      </c>
      <c r="Y3247" t="s">
        <v>8082</v>
      </c>
      <c r="Z3247">
        <v>2013</v>
      </c>
      <c r="AA3247" s="6">
        <f>(Orders[[#This Row],[Sales]]*Orders[[#This Row],[Quantity]])-Orders[[#This Row],[Discount]]</f>
        <v>1022.76</v>
      </c>
    </row>
    <row r="3248" spans="1:27" ht="16.5" x14ac:dyDescent="0.3">
      <c r="A3248">
        <v>35199</v>
      </c>
      <c r="B3248" t="s">
        <v>8251</v>
      </c>
      <c r="C3248" s="1">
        <v>41184</v>
      </c>
      <c r="D3248" s="1">
        <v>41189</v>
      </c>
      <c r="E3248" t="s">
        <v>28</v>
      </c>
      <c r="F3248" t="s">
        <v>3200</v>
      </c>
      <c r="G3248" t="s">
        <v>3201</v>
      </c>
      <c r="H3248" t="s">
        <v>94</v>
      </c>
      <c r="I3248" t="s">
        <v>151</v>
      </c>
      <c r="J3248" t="s">
        <v>104</v>
      </c>
      <c r="K3248" t="s">
        <v>34</v>
      </c>
      <c r="L3248">
        <v>90045</v>
      </c>
      <c r="M3248" t="s">
        <v>35</v>
      </c>
      <c r="N3248" t="s">
        <v>105</v>
      </c>
      <c r="O3248" t="s">
        <v>1710</v>
      </c>
      <c r="P3248" t="s">
        <v>50</v>
      </c>
      <c r="Q3248" t="s">
        <v>112</v>
      </c>
      <c r="R3248" t="s">
        <v>1711</v>
      </c>
      <c r="S3248" s="5">
        <v>270.33999999999997</v>
      </c>
      <c r="T3248">
        <v>14</v>
      </c>
      <c r="U3248">
        <v>0</v>
      </c>
      <c r="V3248">
        <v>75.6952</v>
      </c>
      <c r="W3248">
        <v>29.13</v>
      </c>
      <c r="X3248" t="s">
        <v>64</v>
      </c>
      <c r="Y3248" t="s">
        <v>8082</v>
      </c>
      <c r="Z3248">
        <v>2012</v>
      </c>
      <c r="AA3248" s="6">
        <f>(Orders[[#This Row],[Sales]]*Orders[[#This Row],[Quantity]])-Orders[[#This Row],[Discount]]</f>
        <v>3784.7599999999998</v>
      </c>
    </row>
    <row r="3249" spans="1:27" ht="16.5" x14ac:dyDescent="0.3">
      <c r="A3249">
        <v>32560</v>
      </c>
      <c r="B3249" t="s">
        <v>8252</v>
      </c>
      <c r="C3249" s="1">
        <v>41549</v>
      </c>
      <c r="D3249" s="1">
        <v>41550</v>
      </c>
      <c r="E3249" t="s">
        <v>55</v>
      </c>
      <c r="F3249" t="s">
        <v>2200</v>
      </c>
      <c r="G3249" t="s">
        <v>2201</v>
      </c>
      <c r="H3249" t="s">
        <v>31</v>
      </c>
      <c r="I3249" t="s">
        <v>5214</v>
      </c>
      <c r="J3249" t="s">
        <v>643</v>
      </c>
      <c r="K3249" t="s">
        <v>34</v>
      </c>
      <c r="L3249">
        <v>46350</v>
      </c>
      <c r="M3249" t="s">
        <v>35</v>
      </c>
      <c r="N3249" t="s">
        <v>48</v>
      </c>
      <c r="O3249" t="s">
        <v>5366</v>
      </c>
      <c r="P3249" t="s">
        <v>61</v>
      </c>
      <c r="Q3249" t="s">
        <v>72</v>
      </c>
      <c r="R3249" t="s">
        <v>5367</v>
      </c>
      <c r="S3249" s="5">
        <v>69.900000000000006</v>
      </c>
      <c r="T3249">
        <v>2</v>
      </c>
      <c r="U3249">
        <v>0</v>
      </c>
      <c r="V3249">
        <v>18.873000000000001</v>
      </c>
      <c r="W3249">
        <v>29.05</v>
      </c>
      <c r="X3249" t="s">
        <v>41</v>
      </c>
      <c r="Y3249" t="s">
        <v>8082</v>
      </c>
      <c r="Z3249">
        <v>2013</v>
      </c>
      <c r="AA3249" s="6">
        <f>(Orders[[#This Row],[Sales]]*Orders[[#This Row],[Quantity]])-Orders[[#This Row],[Discount]]</f>
        <v>139.80000000000001</v>
      </c>
    </row>
    <row r="3250" spans="1:27" ht="16.5" x14ac:dyDescent="0.3">
      <c r="A3250">
        <v>36670</v>
      </c>
      <c r="B3250" t="s">
        <v>8253</v>
      </c>
      <c r="C3250" s="1">
        <v>41206</v>
      </c>
      <c r="D3250" s="1">
        <v>41212</v>
      </c>
      <c r="E3250" t="s">
        <v>66</v>
      </c>
      <c r="F3250" t="s">
        <v>518</v>
      </c>
      <c r="G3250" t="s">
        <v>519</v>
      </c>
      <c r="H3250" t="s">
        <v>58</v>
      </c>
      <c r="I3250" t="s">
        <v>869</v>
      </c>
      <c r="J3250" t="s">
        <v>171</v>
      </c>
      <c r="K3250" t="s">
        <v>34</v>
      </c>
      <c r="L3250">
        <v>77041</v>
      </c>
      <c r="M3250" t="s">
        <v>35</v>
      </c>
      <c r="N3250" t="s">
        <v>48</v>
      </c>
      <c r="O3250" t="s">
        <v>7143</v>
      </c>
      <c r="P3250" t="s">
        <v>38</v>
      </c>
      <c r="Q3250" t="s">
        <v>39</v>
      </c>
      <c r="R3250" t="s">
        <v>7144</v>
      </c>
      <c r="S3250" s="5">
        <v>347.36099999999999</v>
      </c>
      <c r="T3250">
        <v>7</v>
      </c>
      <c r="U3250">
        <v>0.3</v>
      </c>
      <c r="V3250">
        <v>-69.472199999999958</v>
      </c>
      <c r="W3250">
        <v>28.84</v>
      </c>
      <c r="X3250" t="s">
        <v>272</v>
      </c>
      <c r="Y3250" t="s">
        <v>8082</v>
      </c>
      <c r="Z3250">
        <v>2012</v>
      </c>
      <c r="AA3250" s="6">
        <f>(Orders[[#This Row],[Sales]]*Orders[[#This Row],[Quantity]])-Orders[[#This Row],[Discount]]</f>
        <v>2431.2269999999999</v>
      </c>
    </row>
    <row r="3251" spans="1:27" ht="16.5" x14ac:dyDescent="0.3">
      <c r="A3251">
        <v>37583</v>
      </c>
      <c r="B3251" t="s">
        <v>8254</v>
      </c>
      <c r="C3251" s="1">
        <v>41572</v>
      </c>
      <c r="D3251" s="1">
        <v>41579</v>
      </c>
      <c r="E3251" t="s">
        <v>66</v>
      </c>
      <c r="F3251" t="s">
        <v>2820</v>
      </c>
      <c r="G3251" t="s">
        <v>2821</v>
      </c>
      <c r="H3251" t="s">
        <v>94</v>
      </c>
      <c r="I3251" t="s">
        <v>7538</v>
      </c>
      <c r="J3251" t="s">
        <v>655</v>
      </c>
      <c r="K3251" t="s">
        <v>34</v>
      </c>
      <c r="L3251">
        <v>37087</v>
      </c>
      <c r="M3251" t="s">
        <v>35</v>
      </c>
      <c r="N3251" t="s">
        <v>36</v>
      </c>
      <c r="O3251" t="s">
        <v>8255</v>
      </c>
      <c r="P3251" t="s">
        <v>61</v>
      </c>
      <c r="Q3251" t="s">
        <v>72</v>
      </c>
      <c r="R3251" t="s">
        <v>8256</v>
      </c>
      <c r="S3251" s="5">
        <v>239.976</v>
      </c>
      <c r="T3251">
        <v>3</v>
      </c>
      <c r="U3251">
        <v>0.2</v>
      </c>
      <c r="V3251">
        <v>17.998200000000001</v>
      </c>
      <c r="W3251">
        <v>28.22</v>
      </c>
      <c r="X3251" t="s">
        <v>272</v>
      </c>
      <c r="Y3251" t="s">
        <v>8082</v>
      </c>
      <c r="Z3251">
        <v>2013</v>
      </c>
      <c r="AA3251" s="6">
        <f>(Orders[[#This Row],[Sales]]*Orders[[#This Row],[Quantity]])-Orders[[#This Row],[Discount]]</f>
        <v>719.72799999999995</v>
      </c>
    </row>
    <row r="3252" spans="1:27" ht="16.5" x14ac:dyDescent="0.3">
      <c r="A3252">
        <v>36563</v>
      </c>
      <c r="B3252" t="s">
        <v>8257</v>
      </c>
      <c r="C3252" s="1">
        <v>41913</v>
      </c>
      <c r="D3252" s="1">
        <v>41916</v>
      </c>
      <c r="E3252" t="s">
        <v>55</v>
      </c>
      <c r="F3252" t="s">
        <v>1078</v>
      </c>
      <c r="G3252" t="s">
        <v>1079</v>
      </c>
      <c r="H3252" t="s">
        <v>58</v>
      </c>
      <c r="I3252" t="s">
        <v>144</v>
      </c>
      <c r="J3252" t="s">
        <v>145</v>
      </c>
      <c r="K3252" t="s">
        <v>34</v>
      </c>
      <c r="L3252">
        <v>98103</v>
      </c>
      <c r="M3252" t="s">
        <v>35</v>
      </c>
      <c r="N3252" t="s">
        <v>105</v>
      </c>
      <c r="O3252" t="s">
        <v>8258</v>
      </c>
      <c r="P3252" t="s">
        <v>50</v>
      </c>
      <c r="Q3252" t="s">
        <v>416</v>
      </c>
      <c r="R3252" t="s">
        <v>8259</v>
      </c>
      <c r="S3252" s="5">
        <v>167.94</v>
      </c>
      <c r="T3252">
        <v>3</v>
      </c>
      <c r="U3252">
        <v>0</v>
      </c>
      <c r="V3252">
        <v>82.290599999999998</v>
      </c>
      <c r="W3252">
        <v>28.19</v>
      </c>
      <c r="X3252" t="s">
        <v>41</v>
      </c>
      <c r="Y3252" t="s">
        <v>8082</v>
      </c>
      <c r="Z3252">
        <v>2014</v>
      </c>
      <c r="AA3252" s="6">
        <f>(Orders[[#This Row],[Sales]]*Orders[[#This Row],[Quantity]])-Orders[[#This Row],[Discount]]</f>
        <v>503.82</v>
      </c>
    </row>
    <row r="3253" spans="1:27" ht="16.5" x14ac:dyDescent="0.3">
      <c r="A3253">
        <v>40065</v>
      </c>
      <c r="B3253" t="s">
        <v>8260</v>
      </c>
      <c r="C3253" s="1">
        <v>41187</v>
      </c>
      <c r="D3253" s="1">
        <v>41191</v>
      </c>
      <c r="E3253" t="s">
        <v>66</v>
      </c>
      <c r="F3253" t="s">
        <v>1103</v>
      </c>
      <c r="G3253" t="s">
        <v>1104</v>
      </c>
      <c r="H3253" t="s">
        <v>31</v>
      </c>
      <c r="I3253" t="s">
        <v>69</v>
      </c>
      <c r="J3253" t="s">
        <v>250</v>
      </c>
      <c r="K3253" t="s">
        <v>34</v>
      </c>
      <c r="L3253">
        <v>43229</v>
      </c>
      <c r="M3253" t="s">
        <v>35</v>
      </c>
      <c r="N3253" t="s">
        <v>87</v>
      </c>
      <c r="O3253" t="s">
        <v>3176</v>
      </c>
      <c r="P3253" t="s">
        <v>61</v>
      </c>
      <c r="Q3253" t="s">
        <v>294</v>
      </c>
      <c r="R3253" t="s">
        <v>3177</v>
      </c>
      <c r="S3253" s="5">
        <v>288</v>
      </c>
      <c r="T3253">
        <v>4</v>
      </c>
      <c r="U3253">
        <v>0.2</v>
      </c>
      <c r="V3253">
        <v>57.599999999999987</v>
      </c>
      <c r="W3253">
        <v>27.89</v>
      </c>
      <c r="X3253" t="s">
        <v>64</v>
      </c>
      <c r="Y3253" t="s">
        <v>8082</v>
      </c>
      <c r="Z3253">
        <v>2012</v>
      </c>
      <c r="AA3253" s="6">
        <f>(Orders[[#This Row],[Sales]]*Orders[[#This Row],[Quantity]])-Orders[[#This Row],[Discount]]</f>
        <v>1151.8</v>
      </c>
    </row>
    <row r="3254" spans="1:27" ht="16.5" x14ac:dyDescent="0.3">
      <c r="A3254">
        <v>36407</v>
      </c>
      <c r="B3254" t="s">
        <v>8261</v>
      </c>
      <c r="C3254" s="1">
        <v>40834</v>
      </c>
      <c r="D3254" s="1">
        <v>40838</v>
      </c>
      <c r="E3254" t="s">
        <v>66</v>
      </c>
      <c r="F3254" t="s">
        <v>956</v>
      </c>
      <c r="G3254" t="s">
        <v>957</v>
      </c>
      <c r="H3254" t="s">
        <v>58</v>
      </c>
      <c r="I3254" t="s">
        <v>85</v>
      </c>
      <c r="J3254" t="s">
        <v>86</v>
      </c>
      <c r="K3254" t="s">
        <v>34</v>
      </c>
      <c r="L3254">
        <v>19134</v>
      </c>
      <c r="M3254" t="s">
        <v>35</v>
      </c>
      <c r="N3254" t="s">
        <v>87</v>
      </c>
      <c r="O3254" t="s">
        <v>5475</v>
      </c>
      <c r="P3254" t="s">
        <v>50</v>
      </c>
      <c r="Q3254" t="s">
        <v>112</v>
      </c>
      <c r="R3254" t="s">
        <v>5476</v>
      </c>
      <c r="S3254" s="5">
        <v>186.91200000000001</v>
      </c>
      <c r="T3254">
        <v>6</v>
      </c>
      <c r="U3254">
        <v>0.2</v>
      </c>
      <c r="V3254">
        <v>-35.046000000000028</v>
      </c>
      <c r="W3254">
        <v>27.41</v>
      </c>
      <c r="X3254" t="s">
        <v>53</v>
      </c>
      <c r="Y3254" t="s">
        <v>8082</v>
      </c>
      <c r="Z3254">
        <v>2011</v>
      </c>
      <c r="AA3254" s="6">
        <f>(Orders[[#This Row],[Sales]]*Orders[[#This Row],[Quantity]])-Orders[[#This Row],[Discount]]</f>
        <v>1121.2719999999999</v>
      </c>
    </row>
    <row r="3255" spans="1:27" ht="16.5" x14ac:dyDescent="0.3">
      <c r="A3255">
        <v>41168</v>
      </c>
      <c r="B3255" t="s">
        <v>8262</v>
      </c>
      <c r="C3255" s="1">
        <v>41919</v>
      </c>
      <c r="D3255" s="1">
        <v>41919</v>
      </c>
      <c r="E3255" t="s">
        <v>303</v>
      </c>
      <c r="F3255" t="s">
        <v>1379</v>
      </c>
      <c r="G3255" t="s">
        <v>1380</v>
      </c>
      <c r="H3255" t="s">
        <v>31</v>
      </c>
      <c r="I3255" t="s">
        <v>661</v>
      </c>
      <c r="J3255" t="s">
        <v>118</v>
      </c>
      <c r="K3255" t="s">
        <v>34</v>
      </c>
      <c r="L3255">
        <v>60623</v>
      </c>
      <c r="M3255" t="s">
        <v>35</v>
      </c>
      <c r="N3255" t="s">
        <v>48</v>
      </c>
      <c r="O3255" t="s">
        <v>2034</v>
      </c>
      <c r="P3255" t="s">
        <v>50</v>
      </c>
      <c r="Q3255" t="s">
        <v>112</v>
      </c>
      <c r="R3255" t="s">
        <v>2035</v>
      </c>
      <c r="S3255" s="5">
        <v>290.33600000000001</v>
      </c>
      <c r="T3255">
        <v>2</v>
      </c>
      <c r="U3255">
        <v>0.2</v>
      </c>
      <c r="V3255">
        <v>32.662799999999947</v>
      </c>
      <c r="W3255">
        <v>27.28</v>
      </c>
      <c r="X3255" t="s">
        <v>53</v>
      </c>
      <c r="Y3255" t="s">
        <v>8082</v>
      </c>
      <c r="Z3255">
        <v>2014</v>
      </c>
      <c r="AA3255" s="6">
        <f>(Orders[[#This Row],[Sales]]*Orders[[#This Row],[Quantity]])-Orders[[#This Row],[Discount]]</f>
        <v>580.47199999999998</v>
      </c>
    </row>
    <row r="3256" spans="1:27" ht="16.5" x14ac:dyDescent="0.3">
      <c r="A3256">
        <v>32781</v>
      </c>
      <c r="B3256" t="s">
        <v>8263</v>
      </c>
      <c r="C3256" s="1">
        <v>41562</v>
      </c>
      <c r="D3256" s="1">
        <v>41566</v>
      </c>
      <c r="E3256" t="s">
        <v>66</v>
      </c>
      <c r="F3256" t="s">
        <v>1886</v>
      </c>
      <c r="G3256" t="s">
        <v>1887</v>
      </c>
      <c r="H3256" t="s">
        <v>58</v>
      </c>
      <c r="I3256" t="s">
        <v>144</v>
      </c>
      <c r="J3256" t="s">
        <v>145</v>
      </c>
      <c r="K3256" t="s">
        <v>34</v>
      </c>
      <c r="L3256">
        <v>98115</v>
      </c>
      <c r="M3256" t="s">
        <v>35</v>
      </c>
      <c r="N3256" t="s">
        <v>105</v>
      </c>
      <c r="O3256" t="s">
        <v>7195</v>
      </c>
      <c r="P3256" t="s">
        <v>61</v>
      </c>
      <c r="Q3256" t="s">
        <v>294</v>
      </c>
      <c r="R3256" t="s">
        <v>7196</v>
      </c>
      <c r="S3256" s="5">
        <v>177</v>
      </c>
      <c r="T3256">
        <v>3</v>
      </c>
      <c r="U3256">
        <v>0</v>
      </c>
      <c r="V3256">
        <v>30.089999999999979</v>
      </c>
      <c r="W3256">
        <v>27.26</v>
      </c>
      <c r="X3256" t="s">
        <v>53</v>
      </c>
      <c r="Y3256" t="s">
        <v>8082</v>
      </c>
      <c r="Z3256">
        <v>2013</v>
      </c>
      <c r="AA3256" s="6">
        <f>(Orders[[#This Row],[Sales]]*Orders[[#This Row],[Quantity]])-Orders[[#This Row],[Discount]]</f>
        <v>531</v>
      </c>
    </row>
    <row r="3257" spans="1:27" ht="16.5" x14ac:dyDescent="0.3">
      <c r="A3257">
        <v>39252</v>
      </c>
      <c r="B3257" t="s">
        <v>8264</v>
      </c>
      <c r="C3257" s="1">
        <v>41918</v>
      </c>
      <c r="D3257" s="1">
        <v>41923</v>
      </c>
      <c r="E3257" t="s">
        <v>66</v>
      </c>
      <c r="F3257" t="s">
        <v>3606</v>
      </c>
      <c r="G3257" t="s">
        <v>3607</v>
      </c>
      <c r="H3257" t="s">
        <v>58</v>
      </c>
      <c r="I3257" t="s">
        <v>1923</v>
      </c>
      <c r="J3257" t="s">
        <v>104</v>
      </c>
      <c r="K3257" t="s">
        <v>34</v>
      </c>
      <c r="L3257">
        <v>95928</v>
      </c>
      <c r="M3257" t="s">
        <v>35</v>
      </c>
      <c r="N3257" t="s">
        <v>105</v>
      </c>
      <c r="O3257" t="s">
        <v>215</v>
      </c>
      <c r="P3257" t="s">
        <v>38</v>
      </c>
      <c r="Q3257" t="s">
        <v>98</v>
      </c>
      <c r="R3257" t="s">
        <v>216</v>
      </c>
      <c r="S3257" s="5">
        <v>435.16800000000012</v>
      </c>
      <c r="T3257">
        <v>4</v>
      </c>
      <c r="U3257">
        <v>0.2</v>
      </c>
      <c r="V3257">
        <v>-59.835600000000042</v>
      </c>
      <c r="W3257">
        <v>27.04</v>
      </c>
      <c r="X3257" t="s">
        <v>64</v>
      </c>
      <c r="Y3257" t="s">
        <v>8082</v>
      </c>
      <c r="Z3257">
        <v>2014</v>
      </c>
      <c r="AA3257" s="6">
        <f>(Orders[[#This Row],[Sales]]*Orders[[#This Row],[Quantity]])-Orders[[#This Row],[Discount]]</f>
        <v>1740.4720000000004</v>
      </c>
    </row>
    <row r="3258" spans="1:27" ht="16.5" x14ac:dyDescent="0.3">
      <c r="A3258">
        <v>40360</v>
      </c>
      <c r="B3258" t="s">
        <v>8265</v>
      </c>
      <c r="C3258" s="1">
        <v>40830</v>
      </c>
      <c r="D3258" s="1">
        <v>40836</v>
      </c>
      <c r="E3258" t="s">
        <v>66</v>
      </c>
      <c r="F3258" t="s">
        <v>67</v>
      </c>
      <c r="G3258" t="s">
        <v>68</v>
      </c>
      <c r="H3258" t="s">
        <v>31</v>
      </c>
      <c r="I3258" t="s">
        <v>661</v>
      </c>
      <c r="J3258" t="s">
        <v>118</v>
      </c>
      <c r="K3258" t="s">
        <v>34</v>
      </c>
      <c r="L3258">
        <v>60653</v>
      </c>
      <c r="M3258" t="s">
        <v>35</v>
      </c>
      <c r="N3258" t="s">
        <v>48</v>
      </c>
      <c r="O3258" t="s">
        <v>4758</v>
      </c>
      <c r="P3258" t="s">
        <v>50</v>
      </c>
      <c r="Q3258" t="s">
        <v>416</v>
      </c>
      <c r="R3258" t="s">
        <v>4759</v>
      </c>
      <c r="S3258" s="5">
        <v>322.19200000000001</v>
      </c>
      <c r="T3258">
        <v>13</v>
      </c>
      <c r="U3258">
        <v>0.2</v>
      </c>
      <c r="V3258">
        <v>100.685</v>
      </c>
      <c r="W3258">
        <v>26.33</v>
      </c>
      <c r="X3258" t="s">
        <v>64</v>
      </c>
      <c r="Y3258" t="s">
        <v>8082</v>
      </c>
      <c r="Z3258">
        <v>2011</v>
      </c>
      <c r="AA3258" s="6">
        <f>(Orders[[#This Row],[Sales]]*Orders[[#This Row],[Quantity]])-Orders[[#This Row],[Discount]]</f>
        <v>4188.2960000000003</v>
      </c>
    </row>
    <row r="3259" spans="1:27" ht="16.5" x14ac:dyDescent="0.3">
      <c r="A3259">
        <v>40355</v>
      </c>
      <c r="B3259" t="s">
        <v>8266</v>
      </c>
      <c r="C3259" s="1">
        <v>41202</v>
      </c>
      <c r="D3259" s="1">
        <v>41206</v>
      </c>
      <c r="E3259" t="s">
        <v>66</v>
      </c>
      <c r="F3259" t="s">
        <v>1609</v>
      </c>
      <c r="G3259" t="s">
        <v>1610</v>
      </c>
      <c r="H3259" t="s">
        <v>31</v>
      </c>
      <c r="I3259" t="s">
        <v>151</v>
      </c>
      <c r="J3259" t="s">
        <v>104</v>
      </c>
      <c r="K3259" t="s">
        <v>34</v>
      </c>
      <c r="L3259">
        <v>90045</v>
      </c>
      <c r="M3259" t="s">
        <v>35</v>
      </c>
      <c r="N3259" t="s">
        <v>105</v>
      </c>
      <c r="O3259" t="s">
        <v>3197</v>
      </c>
      <c r="P3259" t="s">
        <v>38</v>
      </c>
      <c r="Q3259" t="s">
        <v>39</v>
      </c>
      <c r="R3259" t="s">
        <v>3198</v>
      </c>
      <c r="S3259" s="5">
        <v>364.77600000000012</v>
      </c>
      <c r="T3259">
        <v>3</v>
      </c>
      <c r="U3259">
        <v>0.2</v>
      </c>
      <c r="V3259">
        <v>27.358200000000011</v>
      </c>
      <c r="W3259">
        <v>26.25</v>
      </c>
      <c r="X3259" t="s">
        <v>53</v>
      </c>
      <c r="Y3259" t="s">
        <v>8082</v>
      </c>
      <c r="Z3259">
        <v>2012</v>
      </c>
      <c r="AA3259" s="6">
        <f>(Orders[[#This Row],[Sales]]*Orders[[#This Row],[Quantity]])-Orders[[#This Row],[Discount]]</f>
        <v>1094.1280000000004</v>
      </c>
    </row>
    <row r="3260" spans="1:27" ht="16.5" x14ac:dyDescent="0.3">
      <c r="A3260">
        <v>35811</v>
      </c>
      <c r="B3260" t="s">
        <v>8267</v>
      </c>
      <c r="C3260" s="1">
        <v>41575</v>
      </c>
      <c r="D3260" s="1">
        <v>41580</v>
      </c>
      <c r="E3260" t="s">
        <v>28</v>
      </c>
      <c r="F3260" t="s">
        <v>5668</v>
      </c>
      <c r="G3260" t="s">
        <v>5669</v>
      </c>
      <c r="H3260" t="s">
        <v>31</v>
      </c>
      <c r="I3260" t="s">
        <v>5353</v>
      </c>
      <c r="J3260" t="s">
        <v>495</v>
      </c>
      <c r="K3260" t="s">
        <v>34</v>
      </c>
      <c r="L3260">
        <v>23666</v>
      </c>
      <c r="M3260" t="s">
        <v>35</v>
      </c>
      <c r="N3260" t="s">
        <v>36</v>
      </c>
      <c r="O3260" t="s">
        <v>3075</v>
      </c>
      <c r="P3260" t="s">
        <v>38</v>
      </c>
      <c r="Q3260" t="s">
        <v>98</v>
      </c>
      <c r="R3260" t="s">
        <v>3076</v>
      </c>
      <c r="S3260" s="5">
        <v>290.98</v>
      </c>
      <c r="T3260">
        <v>1</v>
      </c>
      <c r="U3260">
        <v>0</v>
      </c>
      <c r="V3260">
        <v>75.654799999999994</v>
      </c>
      <c r="W3260">
        <v>25.93</v>
      </c>
      <c r="X3260" t="s">
        <v>64</v>
      </c>
      <c r="Y3260" t="s">
        <v>8082</v>
      </c>
      <c r="Z3260">
        <v>2013</v>
      </c>
      <c r="AA3260" s="6">
        <f>(Orders[[#This Row],[Sales]]*Orders[[#This Row],[Quantity]])-Orders[[#This Row],[Discount]]</f>
        <v>290.98</v>
      </c>
    </row>
    <row r="3261" spans="1:27" ht="16.5" x14ac:dyDescent="0.3">
      <c r="A3261">
        <v>32659</v>
      </c>
      <c r="B3261" t="s">
        <v>8268</v>
      </c>
      <c r="C3261" s="1">
        <v>41932</v>
      </c>
      <c r="D3261" s="1">
        <v>41938</v>
      </c>
      <c r="E3261" t="s">
        <v>66</v>
      </c>
      <c r="F3261" t="s">
        <v>3773</v>
      </c>
      <c r="G3261" t="s">
        <v>3774</v>
      </c>
      <c r="H3261" t="s">
        <v>58</v>
      </c>
      <c r="I3261" t="s">
        <v>85</v>
      </c>
      <c r="J3261" t="s">
        <v>86</v>
      </c>
      <c r="K3261" t="s">
        <v>34</v>
      </c>
      <c r="L3261">
        <v>19120</v>
      </c>
      <c r="M3261" t="s">
        <v>35</v>
      </c>
      <c r="N3261" t="s">
        <v>87</v>
      </c>
      <c r="O3261" t="s">
        <v>4315</v>
      </c>
      <c r="P3261" t="s">
        <v>61</v>
      </c>
      <c r="Q3261" t="s">
        <v>72</v>
      </c>
      <c r="R3261" t="s">
        <v>4316</v>
      </c>
      <c r="S3261" s="5">
        <v>309.57600000000002</v>
      </c>
      <c r="T3261">
        <v>4</v>
      </c>
      <c r="U3261">
        <v>0.4</v>
      </c>
      <c r="V3261">
        <v>-56.755600000000022</v>
      </c>
      <c r="W3261">
        <v>25.64</v>
      </c>
      <c r="X3261" t="s">
        <v>272</v>
      </c>
      <c r="Y3261" t="s">
        <v>8082</v>
      </c>
      <c r="Z3261">
        <v>2014</v>
      </c>
      <c r="AA3261" s="6">
        <f>(Orders[[#This Row],[Sales]]*Orders[[#This Row],[Quantity]])-Orders[[#This Row],[Discount]]</f>
        <v>1237.904</v>
      </c>
    </row>
    <row r="3262" spans="1:27" ht="16.5" x14ac:dyDescent="0.3">
      <c r="A3262">
        <v>33460</v>
      </c>
      <c r="B3262" t="s">
        <v>8269</v>
      </c>
      <c r="C3262" s="1">
        <v>41561</v>
      </c>
      <c r="D3262" s="1">
        <v>41567</v>
      </c>
      <c r="E3262" t="s">
        <v>66</v>
      </c>
      <c r="F3262" t="s">
        <v>5879</v>
      </c>
      <c r="G3262" t="s">
        <v>5880</v>
      </c>
      <c r="H3262" t="s">
        <v>31</v>
      </c>
      <c r="I3262" t="s">
        <v>931</v>
      </c>
      <c r="J3262" t="s">
        <v>171</v>
      </c>
      <c r="K3262" t="s">
        <v>34</v>
      </c>
      <c r="L3262">
        <v>78041</v>
      </c>
      <c r="M3262" t="s">
        <v>35</v>
      </c>
      <c r="N3262" t="s">
        <v>48</v>
      </c>
      <c r="O3262" t="s">
        <v>3289</v>
      </c>
      <c r="P3262" t="s">
        <v>61</v>
      </c>
      <c r="Q3262" t="s">
        <v>294</v>
      </c>
      <c r="R3262" t="s">
        <v>3290</v>
      </c>
      <c r="S3262" s="5">
        <v>191.976</v>
      </c>
      <c r="T3262">
        <v>3</v>
      </c>
      <c r="U3262">
        <v>0.2</v>
      </c>
      <c r="V3262">
        <v>23.996999999999989</v>
      </c>
      <c r="W3262">
        <v>24.81</v>
      </c>
      <c r="X3262" t="s">
        <v>272</v>
      </c>
      <c r="Y3262" t="s">
        <v>8082</v>
      </c>
      <c r="Z3262">
        <v>2013</v>
      </c>
      <c r="AA3262" s="6">
        <f>(Orders[[#This Row],[Sales]]*Orders[[#This Row],[Quantity]])-Orders[[#This Row],[Discount]]</f>
        <v>575.72799999999995</v>
      </c>
    </row>
    <row r="3263" spans="1:27" ht="16.5" x14ac:dyDescent="0.3">
      <c r="A3263">
        <v>36214</v>
      </c>
      <c r="B3263" t="s">
        <v>8270</v>
      </c>
      <c r="C3263" s="1">
        <v>41922</v>
      </c>
      <c r="D3263" s="1">
        <v>41924</v>
      </c>
      <c r="E3263" t="s">
        <v>28</v>
      </c>
      <c r="F3263" t="s">
        <v>5647</v>
      </c>
      <c r="G3263" t="s">
        <v>5648</v>
      </c>
      <c r="H3263" t="s">
        <v>31</v>
      </c>
      <c r="I3263" t="s">
        <v>6030</v>
      </c>
      <c r="J3263" t="s">
        <v>171</v>
      </c>
      <c r="K3263" t="s">
        <v>34</v>
      </c>
      <c r="L3263">
        <v>77573</v>
      </c>
      <c r="M3263" t="s">
        <v>35</v>
      </c>
      <c r="N3263" t="s">
        <v>48</v>
      </c>
      <c r="O3263" t="s">
        <v>1298</v>
      </c>
      <c r="P3263" t="s">
        <v>38</v>
      </c>
      <c r="Q3263" t="s">
        <v>98</v>
      </c>
      <c r="R3263" t="s">
        <v>1299</v>
      </c>
      <c r="S3263" s="5">
        <v>254.05799999999999</v>
      </c>
      <c r="T3263">
        <v>3</v>
      </c>
      <c r="U3263">
        <v>0.3</v>
      </c>
      <c r="V3263">
        <v>-32.664599999999993</v>
      </c>
      <c r="W3263">
        <v>24.74</v>
      </c>
      <c r="X3263" t="s">
        <v>53</v>
      </c>
      <c r="Y3263" t="s">
        <v>8082</v>
      </c>
      <c r="Z3263">
        <v>2014</v>
      </c>
      <c r="AA3263" s="6">
        <f>(Orders[[#This Row],[Sales]]*Orders[[#This Row],[Quantity]])-Orders[[#This Row],[Discount]]</f>
        <v>761.87400000000002</v>
      </c>
    </row>
    <row r="3264" spans="1:27" ht="16.5" x14ac:dyDescent="0.3">
      <c r="A3264">
        <v>35447</v>
      </c>
      <c r="B3264" t="s">
        <v>8271</v>
      </c>
      <c r="C3264" s="1">
        <v>41936</v>
      </c>
      <c r="D3264" s="1">
        <v>41941</v>
      </c>
      <c r="E3264" t="s">
        <v>66</v>
      </c>
      <c r="F3264" t="s">
        <v>8272</v>
      </c>
      <c r="G3264" t="s">
        <v>8273</v>
      </c>
      <c r="H3264" t="s">
        <v>31</v>
      </c>
      <c r="I3264" t="s">
        <v>550</v>
      </c>
      <c r="J3264" t="s">
        <v>171</v>
      </c>
      <c r="K3264" t="s">
        <v>34</v>
      </c>
      <c r="L3264">
        <v>78745</v>
      </c>
      <c r="M3264" t="s">
        <v>35</v>
      </c>
      <c r="N3264" t="s">
        <v>48</v>
      </c>
      <c r="O3264" t="s">
        <v>8274</v>
      </c>
      <c r="P3264" t="s">
        <v>50</v>
      </c>
      <c r="Q3264" t="s">
        <v>112</v>
      </c>
      <c r="R3264" t="s">
        <v>8275</v>
      </c>
      <c r="S3264" s="5">
        <v>259.13600000000002</v>
      </c>
      <c r="T3264">
        <v>4</v>
      </c>
      <c r="U3264">
        <v>0.2</v>
      </c>
      <c r="V3264">
        <v>-58.305599999999977</v>
      </c>
      <c r="W3264">
        <v>24.69</v>
      </c>
      <c r="X3264" t="s">
        <v>64</v>
      </c>
      <c r="Y3264" t="s">
        <v>8082</v>
      </c>
      <c r="Z3264">
        <v>2014</v>
      </c>
      <c r="AA3264" s="6">
        <f>(Orders[[#This Row],[Sales]]*Orders[[#This Row],[Quantity]])-Orders[[#This Row],[Discount]]</f>
        <v>1036.3440000000001</v>
      </c>
    </row>
    <row r="3265" spans="1:27" ht="16.5" x14ac:dyDescent="0.3">
      <c r="A3265">
        <v>39569</v>
      </c>
      <c r="B3265" t="s">
        <v>8276</v>
      </c>
      <c r="C3265" s="1">
        <v>41568</v>
      </c>
      <c r="D3265" s="1">
        <v>41573</v>
      </c>
      <c r="E3265" t="s">
        <v>66</v>
      </c>
      <c r="F3265" t="s">
        <v>2126</v>
      </c>
      <c r="G3265" t="s">
        <v>2127</v>
      </c>
      <c r="H3265" t="s">
        <v>58</v>
      </c>
      <c r="I3265" t="s">
        <v>5897</v>
      </c>
      <c r="J3265" t="s">
        <v>104</v>
      </c>
      <c r="K3265" t="s">
        <v>34</v>
      </c>
      <c r="L3265">
        <v>92020</v>
      </c>
      <c r="M3265" t="s">
        <v>35</v>
      </c>
      <c r="N3265" t="s">
        <v>105</v>
      </c>
      <c r="O3265" t="s">
        <v>1298</v>
      </c>
      <c r="P3265" t="s">
        <v>38</v>
      </c>
      <c r="Q3265" t="s">
        <v>98</v>
      </c>
      <c r="R3265" t="s">
        <v>1299</v>
      </c>
      <c r="S3265" s="5">
        <v>387.13600000000002</v>
      </c>
      <c r="T3265">
        <v>4</v>
      </c>
      <c r="U3265">
        <v>0.2</v>
      </c>
      <c r="V3265">
        <v>4.8391999999999911</v>
      </c>
      <c r="W3265">
        <v>24.52</v>
      </c>
      <c r="X3265" t="s">
        <v>64</v>
      </c>
      <c r="Y3265" t="s">
        <v>8082</v>
      </c>
      <c r="Z3265">
        <v>2013</v>
      </c>
      <c r="AA3265" s="6">
        <f>(Orders[[#This Row],[Sales]]*Orders[[#This Row],[Quantity]])-Orders[[#This Row],[Discount]]</f>
        <v>1548.3440000000001</v>
      </c>
    </row>
    <row r="3266" spans="1:27" ht="16.5" x14ac:dyDescent="0.3">
      <c r="A3266">
        <v>35600</v>
      </c>
      <c r="B3266" t="s">
        <v>8277</v>
      </c>
      <c r="C3266" s="1">
        <v>41552</v>
      </c>
      <c r="D3266" s="1">
        <v>41552</v>
      </c>
      <c r="E3266" t="s">
        <v>303</v>
      </c>
      <c r="F3266" t="s">
        <v>7734</v>
      </c>
      <c r="G3266" t="s">
        <v>7735</v>
      </c>
      <c r="H3266" t="s">
        <v>31</v>
      </c>
      <c r="I3266" t="s">
        <v>8278</v>
      </c>
      <c r="J3266" t="s">
        <v>171</v>
      </c>
      <c r="K3266" t="s">
        <v>34</v>
      </c>
      <c r="L3266">
        <v>75056</v>
      </c>
      <c r="M3266" t="s">
        <v>35</v>
      </c>
      <c r="N3266" t="s">
        <v>48</v>
      </c>
      <c r="O3266" t="s">
        <v>3855</v>
      </c>
      <c r="P3266" t="s">
        <v>50</v>
      </c>
      <c r="Q3266" t="s">
        <v>372</v>
      </c>
      <c r="R3266" t="s">
        <v>3856</v>
      </c>
      <c r="S3266" s="5">
        <v>59.752000000000002</v>
      </c>
      <c r="T3266">
        <v>7</v>
      </c>
      <c r="U3266">
        <v>0.2</v>
      </c>
      <c r="V3266">
        <v>19.4194</v>
      </c>
      <c r="W3266">
        <v>23.93</v>
      </c>
      <c r="X3266" t="s">
        <v>41</v>
      </c>
      <c r="Y3266" t="s">
        <v>8082</v>
      </c>
      <c r="Z3266">
        <v>2013</v>
      </c>
      <c r="AA3266" s="6">
        <f>(Orders[[#This Row],[Sales]]*Orders[[#This Row],[Quantity]])-Orders[[#This Row],[Discount]]</f>
        <v>418.06400000000002</v>
      </c>
    </row>
    <row r="3267" spans="1:27" ht="16.5" x14ac:dyDescent="0.3">
      <c r="A3267">
        <v>39600</v>
      </c>
      <c r="B3267" t="s">
        <v>8279</v>
      </c>
      <c r="C3267" s="1">
        <v>40847</v>
      </c>
      <c r="D3267" s="1">
        <v>40849</v>
      </c>
      <c r="E3267" t="s">
        <v>28</v>
      </c>
      <c r="F3267" t="s">
        <v>4811</v>
      </c>
      <c r="G3267" t="s">
        <v>4812</v>
      </c>
      <c r="H3267" t="s">
        <v>94</v>
      </c>
      <c r="I3267" t="s">
        <v>103</v>
      </c>
      <c r="J3267" t="s">
        <v>104</v>
      </c>
      <c r="K3267" t="s">
        <v>34</v>
      </c>
      <c r="L3267">
        <v>94110</v>
      </c>
      <c r="M3267" t="s">
        <v>35</v>
      </c>
      <c r="N3267" t="s">
        <v>105</v>
      </c>
      <c r="O3267" t="s">
        <v>3803</v>
      </c>
      <c r="P3267" t="s">
        <v>61</v>
      </c>
      <c r="Q3267" t="s">
        <v>72</v>
      </c>
      <c r="R3267" t="s">
        <v>3804</v>
      </c>
      <c r="S3267" s="5">
        <v>73.584000000000003</v>
      </c>
      <c r="T3267">
        <v>2</v>
      </c>
      <c r="U3267">
        <v>0.2</v>
      </c>
      <c r="V3267">
        <v>8.2781999999999982</v>
      </c>
      <c r="W3267">
        <v>23.7</v>
      </c>
      <c r="X3267" t="s">
        <v>41</v>
      </c>
      <c r="Y3267" t="s">
        <v>8082</v>
      </c>
      <c r="Z3267">
        <v>2011</v>
      </c>
      <c r="AA3267" s="6">
        <f>(Orders[[#This Row],[Sales]]*Orders[[#This Row],[Quantity]])-Orders[[#This Row],[Discount]]</f>
        <v>146.96800000000002</v>
      </c>
    </row>
    <row r="3268" spans="1:27" ht="16.5" x14ac:dyDescent="0.3">
      <c r="A3268">
        <v>31515</v>
      </c>
      <c r="B3268" t="s">
        <v>8280</v>
      </c>
      <c r="C3268" s="1">
        <v>41576</v>
      </c>
      <c r="D3268" s="1">
        <v>41580</v>
      </c>
      <c r="E3268" t="s">
        <v>66</v>
      </c>
      <c r="F3268" t="s">
        <v>4755</v>
      </c>
      <c r="G3268" t="s">
        <v>4756</v>
      </c>
      <c r="H3268" t="s">
        <v>31</v>
      </c>
      <c r="I3268" t="s">
        <v>151</v>
      </c>
      <c r="J3268" t="s">
        <v>104</v>
      </c>
      <c r="K3268" t="s">
        <v>34</v>
      </c>
      <c r="L3268">
        <v>90032</v>
      </c>
      <c r="M3268" t="s">
        <v>35</v>
      </c>
      <c r="N3268" t="s">
        <v>105</v>
      </c>
      <c r="O3268" t="s">
        <v>454</v>
      </c>
      <c r="P3268" t="s">
        <v>61</v>
      </c>
      <c r="Q3268" t="s">
        <v>72</v>
      </c>
      <c r="R3268" t="s">
        <v>455</v>
      </c>
      <c r="S3268" s="5">
        <v>302.37599999999998</v>
      </c>
      <c r="T3268">
        <v>3</v>
      </c>
      <c r="U3268">
        <v>0.2</v>
      </c>
      <c r="V3268">
        <v>22.678200000000022</v>
      </c>
      <c r="W3268">
        <v>23.55</v>
      </c>
      <c r="X3268" t="s">
        <v>53</v>
      </c>
      <c r="Y3268" t="s">
        <v>8082</v>
      </c>
      <c r="Z3268">
        <v>2013</v>
      </c>
      <c r="AA3268" s="6">
        <f>(Orders[[#This Row],[Sales]]*Orders[[#This Row],[Quantity]])-Orders[[#This Row],[Discount]]</f>
        <v>906.92799999999988</v>
      </c>
    </row>
    <row r="3269" spans="1:27" ht="16.5" x14ac:dyDescent="0.3">
      <c r="A3269">
        <v>35482</v>
      </c>
      <c r="B3269" t="s">
        <v>8281</v>
      </c>
      <c r="C3269" s="1">
        <v>41569</v>
      </c>
      <c r="D3269" s="1">
        <v>41570</v>
      </c>
      <c r="E3269" t="s">
        <v>55</v>
      </c>
      <c r="F3269" t="s">
        <v>6900</v>
      </c>
      <c r="G3269" t="s">
        <v>6901</v>
      </c>
      <c r="H3269" t="s">
        <v>31</v>
      </c>
      <c r="I3269" t="s">
        <v>1611</v>
      </c>
      <c r="J3269" t="s">
        <v>502</v>
      </c>
      <c r="K3269" t="s">
        <v>34</v>
      </c>
      <c r="L3269">
        <v>21215</v>
      </c>
      <c r="M3269" t="s">
        <v>35</v>
      </c>
      <c r="N3269" t="s">
        <v>87</v>
      </c>
      <c r="O3269" t="s">
        <v>2720</v>
      </c>
      <c r="P3269" t="s">
        <v>61</v>
      </c>
      <c r="Q3269" t="s">
        <v>294</v>
      </c>
      <c r="R3269" t="s">
        <v>2721</v>
      </c>
      <c r="S3269" s="5">
        <v>98.16</v>
      </c>
      <c r="T3269">
        <v>6</v>
      </c>
      <c r="U3269">
        <v>0</v>
      </c>
      <c r="V3269">
        <v>9.8159999999999954</v>
      </c>
      <c r="W3269">
        <v>22.66</v>
      </c>
      <c r="X3269" t="s">
        <v>53</v>
      </c>
      <c r="Y3269" t="s">
        <v>8082</v>
      </c>
      <c r="Z3269">
        <v>2013</v>
      </c>
      <c r="AA3269" s="6">
        <f>(Orders[[#This Row],[Sales]]*Orders[[#This Row],[Quantity]])-Orders[[#This Row],[Discount]]</f>
        <v>588.96</v>
      </c>
    </row>
    <row r="3270" spans="1:27" ht="16.5" x14ac:dyDescent="0.3">
      <c r="A3270">
        <v>33413</v>
      </c>
      <c r="B3270" t="s">
        <v>8282</v>
      </c>
      <c r="C3270" s="1">
        <v>41194</v>
      </c>
      <c r="D3270" s="1">
        <v>41199</v>
      </c>
      <c r="E3270" t="s">
        <v>28</v>
      </c>
      <c r="F3270" t="s">
        <v>5915</v>
      </c>
      <c r="G3270" t="s">
        <v>5916</v>
      </c>
      <c r="H3270" t="s">
        <v>31</v>
      </c>
      <c r="I3270" t="s">
        <v>1152</v>
      </c>
      <c r="J3270" t="s">
        <v>233</v>
      </c>
      <c r="K3270" t="s">
        <v>34</v>
      </c>
      <c r="L3270">
        <v>14609</v>
      </c>
      <c r="M3270" t="s">
        <v>35</v>
      </c>
      <c r="N3270" t="s">
        <v>87</v>
      </c>
      <c r="O3270" t="s">
        <v>3138</v>
      </c>
      <c r="P3270" t="s">
        <v>38</v>
      </c>
      <c r="Q3270" t="s">
        <v>39</v>
      </c>
      <c r="R3270" t="s">
        <v>3139</v>
      </c>
      <c r="S3270" s="5">
        <v>209.67</v>
      </c>
      <c r="T3270">
        <v>1</v>
      </c>
      <c r="U3270">
        <v>0.4</v>
      </c>
      <c r="V3270">
        <v>-13.97800000000001</v>
      </c>
      <c r="W3270">
        <v>22.58</v>
      </c>
      <c r="X3270" t="s">
        <v>64</v>
      </c>
      <c r="Y3270" t="s">
        <v>8082</v>
      </c>
      <c r="Z3270">
        <v>2012</v>
      </c>
      <c r="AA3270" s="6">
        <f>(Orders[[#This Row],[Sales]]*Orders[[#This Row],[Quantity]])-Orders[[#This Row],[Discount]]</f>
        <v>209.26999999999998</v>
      </c>
    </row>
    <row r="3271" spans="1:27" ht="16.5" x14ac:dyDescent="0.3">
      <c r="A3271">
        <v>35551</v>
      </c>
      <c r="B3271" t="s">
        <v>8283</v>
      </c>
      <c r="C3271" s="1">
        <v>41926</v>
      </c>
      <c r="D3271" s="1">
        <v>41929</v>
      </c>
      <c r="E3271" t="s">
        <v>55</v>
      </c>
      <c r="F3271" t="s">
        <v>5046</v>
      </c>
      <c r="G3271" t="s">
        <v>5047</v>
      </c>
      <c r="H3271" t="s">
        <v>31</v>
      </c>
      <c r="I3271" t="s">
        <v>4694</v>
      </c>
      <c r="J3271" t="s">
        <v>118</v>
      </c>
      <c r="K3271" t="s">
        <v>34</v>
      </c>
      <c r="L3271">
        <v>61032</v>
      </c>
      <c r="M3271" t="s">
        <v>35</v>
      </c>
      <c r="N3271" t="s">
        <v>48</v>
      </c>
      <c r="O3271" t="s">
        <v>6245</v>
      </c>
      <c r="P3271" t="s">
        <v>50</v>
      </c>
      <c r="Q3271" t="s">
        <v>416</v>
      </c>
      <c r="R3271" t="s">
        <v>959</v>
      </c>
      <c r="S3271" s="5">
        <v>63.311999999999998</v>
      </c>
      <c r="T3271">
        <v>3</v>
      </c>
      <c r="U3271">
        <v>0.2</v>
      </c>
      <c r="V3271">
        <v>20.5764</v>
      </c>
      <c r="W3271">
        <v>22.16</v>
      </c>
      <c r="X3271" t="s">
        <v>41</v>
      </c>
      <c r="Y3271" t="s">
        <v>8082</v>
      </c>
      <c r="Z3271">
        <v>2014</v>
      </c>
      <c r="AA3271" s="6">
        <f>(Orders[[#This Row],[Sales]]*Orders[[#This Row],[Quantity]])-Orders[[#This Row],[Discount]]</f>
        <v>189.73599999999999</v>
      </c>
    </row>
    <row r="3272" spans="1:27" ht="16.5" x14ac:dyDescent="0.3">
      <c r="A3272">
        <v>37500</v>
      </c>
      <c r="B3272" t="s">
        <v>8284</v>
      </c>
      <c r="C3272" s="1">
        <v>41569</v>
      </c>
      <c r="D3272" s="1">
        <v>41575</v>
      </c>
      <c r="E3272" t="s">
        <v>66</v>
      </c>
      <c r="F3272" t="s">
        <v>2773</v>
      </c>
      <c r="G3272" t="s">
        <v>2774</v>
      </c>
      <c r="H3272" t="s">
        <v>31</v>
      </c>
      <c r="I3272" t="s">
        <v>69</v>
      </c>
      <c r="J3272" t="s">
        <v>250</v>
      </c>
      <c r="K3272" t="s">
        <v>34</v>
      </c>
      <c r="L3272">
        <v>43229</v>
      </c>
      <c r="M3272" t="s">
        <v>35</v>
      </c>
      <c r="N3272" t="s">
        <v>87</v>
      </c>
      <c r="O3272" t="s">
        <v>4418</v>
      </c>
      <c r="P3272" t="s">
        <v>61</v>
      </c>
      <c r="Q3272" t="s">
        <v>72</v>
      </c>
      <c r="R3272" t="s">
        <v>4419</v>
      </c>
      <c r="S3272" s="5">
        <v>235.15199999999999</v>
      </c>
      <c r="T3272">
        <v>8</v>
      </c>
      <c r="U3272">
        <v>0.4</v>
      </c>
      <c r="V3272">
        <v>-47.030399999999993</v>
      </c>
      <c r="W3272">
        <v>22.09</v>
      </c>
      <c r="X3272" t="s">
        <v>272</v>
      </c>
      <c r="Y3272" t="s">
        <v>8082</v>
      </c>
      <c r="Z3272">
        <v>2013</v>
      </c>
      <c r="AA3272" s="6">
        <f>(Orders[[#This Row],[Sales]]*Orders[[#This Row],[Quantity]])-Orders[[#This Row],[Discount]]</f>
        <v>1880.8159999999998</v>
      </c>
    </row>
    <row r="3273" spans="1:27" ht="16.5" x14ac:dyDescent="0.3">
      <c r="A3273">
        <v>38667</v>
      </c>
      <c r="B3273" t="s">
        <v>8285</v>
      </c>
      <c r="C3273" s="1">
        <v>40844</v>
      </c>
      <c r="D3273" s="1">
        <v>40848</v>
      </c>
      <c r="E3273" t="s">
        <v>66</v>
      </c>
      <c r="F3273" t="s">
        <v>1640</v>
      </c>
      <c r="G3273" t="s">
        <v>1641</v>
      </c>
      <c r="H3273" t="s">
        <v>58</v>
      </c>
      <c r="I3273" t="s">
        <v>1695</v>
      </c>
      <c r="J3273" t="s">
        <v>488</v>
      </c>
      <c r="K3273" t="s">
        <v>34</v>
      </c>
      <c r="L3273">
        <v>67846</v>
      </c>
      <c r="M3273" t="s">
        <v>35</v>
      </c>
      <c r="N3273" t="s">
        <v>48</v>
      </c>
      <c r="O3273" t="s">
        <v>4315</v>
      </c>
      <c r="P3273" t="s">
        <v>61</v>
      </c>
      <c r="Q3273" t="s">
        <v>72</v>
      </c>
      <c r="R3273" t="s">
        <v>4316</v>
      </c>
      <c r="S3273" s="5">
        <v>257.98</v>
      </c>
      <c r="T3273">
        <v>2</v>
      </c>
      <c r="U3273">
        <v>0</v>
      </c>
      <c r="V3273">
        <v>74.8142</v>
      </c>
      <c r="W3273">
        <v>21.72</v>
      </c>
      <c r="X3273" t="s">
        <v>53</v>
      </c>
      <c r="Y3273" t="s">
        <v>8082</v>
      </c>
      <c r="Z3273">
        <v>2011</v>
      </c>
      <c r="AA3273" s="6">
        <f>(Orders[[#This Row],[Sales]]*Orders[[#This Row],[Quantity]])-Orders[[#This Row],[Discount]]</f>
        <v>515.96</v>
      </c>
    </row>
    <row r="3274" spans="1:27" ht="16.5" x14ac:dyDescent="0.3">
      <c r="A3274">
        <v>36898</v>
      </c>
      <c r="B3274" t="s">
        <v>8286</v>
      </c>
      <c r="C3274" s="1">
        <v>40819</v>
      </c>
      <c r="D3274" s="1">
        <v>40819</v>
      </c>
      <c r="E3274" t="s">
        <v>303</v>
      </c>
      <c r="F3274" t="s">
        <v>2524</v>
      </c>
      <c r="G3274" t="s">
        <v>2525</v>
      </c>
      <c r="H3274" t="s">
        <v>31</v>
      </c>
      <c r="I3274" t="s">
        <v>69</v>
      </c>
      <c r="J3274" t="s">
        <v>250</v>
      </c>
      <c r="K3274" t="s">
        <v>34</v>
      </c>
      <c r="L3274">
        <v>43229</v>
      </c>
      <c r="M3274" t="s">
        <v>35</v>
      </c>
      <c r="N3274" t="s">
        <v>87</v>
      </c>
      <c r="O3274" t="s">
        <v>8287</v>
      </c>
      <c r="P3274" t="s">
        <v>61</v>
      </c>
      <c r="Q3274" t="s">
        <v>294</v>
      </c>
      <c r="R3274" t="s">
        <v>8288</v>
      </c>
      <c r="S3274" s="5">
        <v>142.488</v>
      </c>
      <c r="T3274">
        <v>3</v>
      </c>
      <c r="U3274">
        <v>0.2</v>
      </c>
      <c r="V3274">
        <v>-3.5622000000000038</v>
      </c>
      <c r="W3274">
        <v>21.68</v>
      </c>
      <c r="X3274" t="s">
        <v>53</v>
      </c>
      <c r="Y3274" t="s">
        <v>8082</v>
      </c>
      <c r="Z3274">
        <v>2011</v>
      </c>
      <c r="AA3274" s="6">
        <f>(Orders[[#This Row],[Sales]]*Orders[[#This Row],[Quantity]])-Orders[[#This Row],[Discount]]</f>
        <v>427.26400000000001</v>
      </c>
    </row>
    <row r="3275" spans="1:27" ht="16.5" x14ac:dyDescent="0.3">
      <c r="A3275">
        <v>37271</v>
      </c>
      <c r="B3275" t="s">
        <v>8289</v>
      </c>
      <c r="C3275" s="1">
        <v>41556</v>
      </c>
      <c r="D3275" s="1">
        <v>41561</v>
      </c>
      <c r="E3275" t="s">
        <v>66</v>
      </c>
      <c r="F3275" t="s">
        <v>4625</v>
      </c>
      <c r="G3275" t="s">
        <v>4626</v>
      </c>
      <c r="H3275" t="s">
        <v>31</v>
      </c>
      <c r="I3275" t="s">
        <v>137</v>
      </c>
      <c r="J3275" t="s">
        <v>33</v>
      </c>
      <c r="K3275" t="s">
        <v>34</v>
      </c>
      <c r="L3275">
        <v>28205</v>
      </c>
      <c r="M3275" t="s">
        <v>35</v>
      </c>
      <c r="N3275" t="s">
        <v>36</v>
      </c>
      <c r="O3275" t="s">
        <v>8290</v>
      </c>
      <c r="P3275" t="s">
        <v>50</v>
      </c>
      <c r="Q3275" t="s">
        <v>112</v>
      </c>
      <c r="R3275" t="s">
        <v>8291</v>
      </c>
      <c r="S3275" s="5">
        <v>387.72</v>
      </c>
      <c r="T3275">
        <v>5</v>
      </c>
      <c r="U3275">
        <v>0.2</v>
      </c>
      <c r="V3275">
        <v>-67.851000000000028</v>
      </c>
      <c r="W3275">
        <v>21.68</v>
      </c>
      <c r="X3275" t="s">
        <v>64</v>
      </c>
      <c r="Y3275" t="s">
        <v>8082</v>
      </c>
      <c r="Z3275">
        <v>2013</v>
      </c>
      <c r="AA3275" s="6">
        <f>(Orders[[#This Row],[Sales]]*Orders[[#This Row],[Quantity]])-Orders[[#This Row],[Discount]]</f>
        <v>1938.4</v>
      </c>
    </row>
    <row r="3276" spans="1:27" ht="16.5" x14ac:dyDescent="0.3">
      <c r="A3276">
        <v>38503</v>
      </c>
      <c r="B3276" t="s">
        <v>8292</v>
      </c>
      <c r="C3276" s="1">
        <v>41915</v>
      </c>
      <c r="D3276" s="1">
        <v>41919</v>
      </c>
      <c r="E3276" t="s">
        <v>66</v>
      </c>
      <c r="F3276" t="s">
        <v>2906</v>
      </c>
      <c r="G3276" t="s">
        <v>2907</v>
      </c>
      <c r="H3276" t="s">
        <v>31</v>
      </c>
      <c r="I3276" t="s">
        <v>103</v>
      </c>
      <c r="J3276" t="s">
        <v>104</v>
      </c>
      <c r="K3276" t="s">
        <v>34</v>
      </c>
      <c r="L3276">
        <v>94109</v>
      </c>
      <c r="M3276" t="s">
        <v>35</v>
      </c>
      <c r="N3276" t="s">
        <v>105</v>
      </c>
      <c r="O3276" t="s">
        <v>8293</v>
      </c>
      <c r="P3276" t="s">
        <v>61</v>
      </c>
      <c r="Q3276" t="s">
        <v>62</v>
      </c>
      <c r="R3276" t="s">
        <v>8294</v>
      </c>
      <c r="S3276" s="5">
        <v>369.16</v>
      </c>
      <c r="T3276">
        <v>11</v>
      </c>
      <c r="U3276">
        <v>0.2</v>
      </c>
      <c r="V3276">
        <v>32.301500000000019</v>
      </c>
      <c r="W3276">
        <v>21.57</v>
      </c>
      <c r="X3276" t="s">
        <v>64</v>
      </c>
      <c r="Y3276" t="s">
        <v>8082</v>
      </c>
      <c r="Z3276">
        <v>2014</v>
      </c>
      <c r="AA3276" s="6">
        <f>(Orders[[#This Row],[Sales]]*Orders[[#This Row],[Quantity]])-Orders[[#This Row],[Discount]]</f>
        <v>4060.5600000000004</v>
      </c>
    </row>
    <row r="3277" spans="1:27" ht="16.5" x14ac:dyDescent="0.3">
      <c r="A3277">
        <v>35298</v>
      </c>
      <c r="B3277" t="s">
        <v>8295</v>
      </c>
      <c r="C3277" s="1">
        <v>40827</v>
      </c>
      <c r="D3277" s="1">
        <v>40832</v>
      </c>
      <c r="E3277" t="s">
        <v>66</v>
      </c>
      <c r="F3277" t="s">
        <v>347</v>
      </c>
      <c r="G3277" t="s">
        <v>348</v>
      </c>
      <c r="H3277" t="s">
        <v>94</v>
      </c>
      <c r="I3277" t="s">
        <v>144</v>
      </c>
      <c r="J3277" t="s">
        <v>145</v>
      </c>
      <c r="K3277" t="s">
        <v>34</v>
      </c>
      <c r="L3277">
        <v>98115</v>
      </c>
      <c r="M3277" t="s">
        <v>35</v>
      </c>
      <c r="N3277" t="s">
        <v>105</v>
      </c>
      <c r="O3277" t="s">
        <v>8296</v>
      </c>
      <c r="P3277" t="s">
        <v>61</v>
      </c>
      <c r="Q3277" t="s">
        <v>294</v>
      </c>
      <c r="R3277" t="s">
        <v>8297</v>
      </c>
      <c r="S3277" s="5">
        <v>345</v>
      </c>
      <c r="T3277">
        <v>5</v>
      </c>
      <c r="U3277">
        <v>0</v>
      </c>
      <c r="V3277">
        <v>58.649999999999977</v>
      </c>
      <c r="W3277">
        <v>21.54</v>
      </c>
      <c r="X3277" t="s">
        <v>64</v>
      </c>
      <c r="Y3277" t="s">
        <v>8082</v>
      </c>
      <c r="Z3277">
        <v>2011</v>
      </c>
      <c r="AA3277" s="6">
        <f>(Orders[[#This Row],[Sales]]*Orders[[#This Row],[Quantity]])-Orders[[#This Row],[Discount]]</f>
        <v>1725</v>
      </c>
    </row>
    <row r="3278" spans="1:27" ht="16.5" x14ac:dyDescent="0.3">
      <c r="A3278">
        <v>32144</v>
      </c>
      <c r="B3278" t="s">
        <v>8298</v>
      </c>
      <c r="C3278" s="1">
        <v>41195</v>
      </c>
      <c r="D3278" s="1">
        <v>41199</v>
      </c>
      <c r="E3278" t="s">
        <v>66</v>
      </c>
      <c r="F3278" t="s">
        <v>4310</v>
      </c>
      <c r="G3278" t="s">
        <v>4311</v>
      </c>
      <c r="H3278" t="s">
        <v>31</v>
      </c>
      <c r="I3278" t="s">
        <v>1761</v>
      </c>
      <c r="J3278" t="s">
        <v>96</v>
      </c>
      <c r="K3278" t="s">
        <v>34</v>
      </c>
      <c r="L3278">
        <v>40214</v>
      </c>
      <c r="M3278" t="s">
        <v>35</v>
      </c>
      <c r="N3278" t="s">
        <v>36</v>
      </c>
      <c r="O3278" t="s">
        <v>8299</v>
      </c>
      <c r="P3278" t="s">
        <v>38</v>
      </c>
      <c r="Q3278" t="s">
        <v>98</v>
      </c>
      <c r="R3278" t="s">
        <v>8300</v>
      </c>
      <c r="S3278" s="5">
        <v>287.94</v>
      </c>
      <c r="T3278">
        <v>3</v>
      </c>
      <c r="U3278">
        <v>0</v>
      </c>
      <c r="V3278">
        <v>77.743800000000022</v>
      </c>
      <c r="W3278">
        <v>21.29</v>
      </c>
      <c r="X3278" t="s">
        <v>64</v>
      </c>
      <c r="Y3278" t="s">
        <v>8082</v>
      </c>
      <c r="Z3278">
        <v>2012</v>
      </c>
      <c r="AA3278" s="6">
        <f>(Orders[[#This Row],[Sales]]*Orders[[#This Row],[Quantity]])-Orders[[#This Row],[Discount]]</f>
        <v>863.81999999999994</v>
      </c>
    </row>
    <row r="3279" spans="1:27" ht="16.5" x14ac:dyDescent="0.3">
      <c r="A3279">
        <v>37960</v>
      </c>
      <c r="B3279" t="s">
        <v>8301</v>
      </c>
      <c r="C3279" s="1">
        <v>41939</v>
      </c>
      <c r="D3279" s="1">
        <v>41945</v>
      </c>
      <c r="E3279" t="s">
        <v>66</v>
      </c>
      <c r="F3279" t="s">
        <v>3490</v>
      </c>
      <c r="G3279" t="s">
        <v>3491</v>
      </c>
      <c r="H3279" t="s">
        <v>31</v>
      </c>
      <c r="I3279" t="s">
        <v>2644</v>
      </c>
      <c r="J3279" t="s">
        <v>495</v>
      </c>
      <c r="K3279" t="s">
        <v>34</v>
      </c>
      <c r="L3279">
        <v>23464</v>
      </c>
      <c r="M3279" t="s">
        <v>35</v>
      </c>
      <c r="N3279" t="s">
        <v>36</v>
      </c>
      <c r="O3279" t="s">
        <v>304</v>
      </c>
      <c r="P3279" t="s">
        <v>38</v>
      </c>
      <c r="Q3279" t="s">
        <v>39</v>
      </c>
      <c r="R3279" t="s">
        <v>305</v>
      </c>
      <c r="S3279" s="5">
        <v>356.85</v>
      </c>
      <c r="T3279">
        <v>5</v>
      </c>
      <c r="U3279">
        <v>0</v>
      </c>
      <c r="V3279">
        <v>60.664499999999961</v>
      </c>
      <c r="W3279">
        <v>21.14</v>
      </c>
      <c r="X3279" t="s">
        <v>64</v>
      </c>
      <c r="Y3279" t="s">
        <v>8082</v>
      </c>
      <c r="Z3279">
        <v>2014</v>
      </c>
      <c r="AA3279" s="6">
        <f>(Orders[[#This Row],[Sales]]*Orders[[#This Row],[Quantity]])-Orders[[#This Row],[Discount]]</f>
        <v>1784.25</v>
      </c>
    </row>
    <row r="3280" spans="1:27" ht="16.5" x14ac:dyDescent="0.3">
      <c r="A3280">
        <v>31932</v>
      </c>
      <c r="B3280" t="s">
        <v>8302</v>
      </c>
      <c r="C3280" s="1">
        <v>41186</v>
      </c>
      <c r="D3280" s="1">
        <v>41191</v>
      </c>
      <c r="E3280" t="s">
        <v>28</v>
      </c>
      <c r="F3280" t="s">
        <v>3073</v>
      </c>
      <c r="G3280" t="s">
        <v>3074</v>
      </c>
      <c r="H3280" t="s">
        <v>58</v>
      </c>
      <c r="I3280" t="s">
        <v>8303</v>
      </c>
      <c r="J3280" t="s">
        <v>70</v>
      </c>
      <c r="K3280" t="s">
        <v>34</v>
      </c>
      <c r="L3280">
        <v>31088</v>
      </c>
      <c r="M3280" t="s">
        <v>35</v>
      </c>
      <c r="N3280" t="s">
        <v>36</v>
      </c>
      <c r="O3280" t="s">
        <v>2133</v>
      </c>
      <c r="P3280" t="s">
        <v>38</v>
      </c>
      <c r="Q3280" t="s">
        <v>98</v>
      </c>
      <c r="R3280" t="s">
        <v>2134</v>
      </c>
      <c r="S3280" s="5">
        <v>392.93999999999988</v>
      </c>
      <c r="T3280">
        <v>3</v>
      </c>
      <c r="U3280">
        <v>0</v>
      </c>
      <c r="V3280">
        <v>43.223399999999977</v>
      </c>
      <c r="W3280">
        <v>20.77</v>
      </c>
      <c r="X3280" t="s">
        <v>64</v>
      </c>
      <c r="Y3280" t="s">
        <v>8082</v>
      </c>
      <c r="Z3280">
        <v>2012</v>
      </c>
      <c r="AA3280" s="6">
        <f>(Orders[[#This Row],[Sales]]*Orders[[#This Row],[Quantity]])-Orders[[#This Row],[Discount]]</f>
        <v>1178.8199999999997</v>
      </c>
    </row>
    <row r="3281" spans="1:27" ht="16.5" x14ac:dyDescent="0.3">
      <c r="A3281">
        <v>38654</v>
      </c>
      <c r="B3281" t="s">
        <v>8304</v>
      </c>
      <c r="C3281" s="1">
        <v>41557</v>
      </c>
      <c r="D3281" s="1">
        <v>41562</v>
      </c>
      <c r="E3281" t="s">
        <v>66</v>
      </c>
      <c r="F3281" t="s">
        <v>2793</v>
      </c>
      <c r="G3281" t="s">
        <v>2794</v>
      </c>
      <c r="H3281" t="s">
        <v>94</v>
      </c>
      <c r="I3281" t="s">
        <v>3098</v>
      </c>
      <c r="J3281" t="s">
        <v>396</v>
      </c>
      <c r="K3281" t="s">
        <v>34</v>
      </c>
      <c r="L3281">
        <v>85023</v>
      </c>
      <c r="M3281" t="s">
        <v>35</v>
      </c>
      <c r="N3281" t="s">
        <v>105</v>
      </c>
      <c r="O3281" t="s">
        <v>3371</v>
      </c>
      <c r="P3281" t="s">
        <v>38</v>
      </c>
      <c r="Q3281" t="s">
        <v>270</v>
      </c>
      <c r="R3281" t="s">
        <v>3372</v>
      </c>
      <c r="S3281" s="5">
        <v>169.56800000000001</v>
      </c>
      <c r="T3281">
        <v>2</v>
      </c>
      <c r="U3281">
        <v>0.2</v>
      </c>
      <c r="V3281">
        <v>0</v>
      </c>
      <c r="W3281">
        <v>20.51</v>
      </c>
      <c r="X3281" t="s">
        <v>53</v>
      </c>
      <c r="Y3281" t="s">
        <v>8082</v>
      </c>
      <c r="Z3281">
        <v>2013</v>
      </c>
      <c r="AA3281" s="6">
        <f>(Orders[[#This Row],[Sales]]*Orders[[#This Row],[Quantity]])-Orders[[#This Row],[Discount]]</f>
        <v>338.93600000000004</v>
      </c>
    </row>
    <row r="3282" spans="1:27" ht="16.5" x14ac:dyDescent="0.3">
      <c r="A3282">
        <v>33525</v>
      </c>
      <c r="B3282" t="s">
        <v>8305</v>
      </c>
      <c r="C3282" s="1">
        <v>41549</v>
      </c>
      <c r="D3282" s="1">
        <v>41553</v>
      </c>
      <c r="E3282" t="s">
        <v>66</v>
      </c>
      <c r="F3282" t="s">
        <v>4178</v>
      </c>
      <c r="G3282" t="s">
        <v>4179</v>
      </c>
      <c r="H3282" t="s">
        <v>31</v>
      </c>
      <c r="I3282" t="s">
        <v>232</v>
      </c>
      <c r="J3282" t="s">
        <v>233</v>
      </c>
      <c r="K3282" t="s">
        <v>34</v>
      </c>
      <c r="L3282">
        <v>10024</v>
      </c>
      <c r="M3282" t="s">
        <v>35</v>
      </c>
      <c r="N3282" t="s">
        <v>87</v>
      </c>
      <c r="O3282" t="s">
        <v>5163</v>
      </c>
      <c r="P3282" t="s">
        <v>38</v>
      </c>
      <c r="Q3282" t="s">
        <v>39</v>
      </c>
      <c r="R3282" t="s">
        <v>5164</v>
      </c>
      <c r="S3282" s="5">
        <v>330.58800000000002</v>
      </c>
      <c r="T3282">
        <v>1</v>
      </c>
      <c r="U3282">
        <v>0.4</v>
      </c>
      <c r="V3282">
        <v>-115.7058</v>
      </c>
      <c r="W3282">
        <v>20.49</v>
      </c>
      <c r="X3282" t="s">
        <v>64</v>
      </c>
      <c r="Y3282" t="s">
        <v>8082</v>
      </c>
      <c r="Z3282">
        <v>2013</v>
      </c>
      <c r="AA3282" s="6">
        <f>(Orders[[#This Row],[Sales]]*Orders[[#This Row],[Quantity]])-Orders[[#This Row],[Discount]]</f>
        <v>330.18800000000005</v>
      </c>
    </row>
    <row r="3283" spans="1:27" ht="16.5" x14ac:dyDescent="0.3">
      <c r="A3283">
        <v>31343</v>
      </c>
      <c r="B3283" t="s">
        <v>8306</v>
      </c>
      <c r="C3283" s="1">
        <v>40836</v>
      </c>
      <c r="D3283" s="1">
        <v>40841</v>
      </c>
      <c r="E3283" t="s">
        <v>28</v>
      </c>
      <c r="F3283" t="s">
        <v>1931</v>
      </c>
      <c r="G3283" t="s">
        <v>1932</v>
      </c>
      <c r="H3283" t="s">
        <v>31</v>
      </c>
      <c r="I3283" t="s">
        <v>514</v>
      </c>
      <c r="J3283" t="s">
        <v>47</v>
      </c>
      <c r="K3283" t="s">
        <v>34</v>
      </c>
      <c r="L3283">
        <v>48185</v>
      </c>
      <c r="M3283" t="s">
        <v>35</v>
      </c>
      <c r="N3283" t="s">
        <v>48</v>
      </c>
      <c r="O3283" t="s">
        <v>5201</v>
      </c>
      <c r="P3283" t="s">
        <v>50</v>
      </c>
      <c r="Q3283" t="s">
        <v>112</v>
      </c>
      <c r="R3283" t="s">
        <v>5202</v>
      </c>
      <c r="S3283" s="5">
        <v>211.96</v>
      </c>
      <c r="T3283">
        <v>4</v>
      </c>
      <c r="U3283">
        <v>0</v>
      </c>
      <c r="V3283">
        <v>8.4783999999999935</v>
      </c>
      <c r="W3283">
        <v>20.47</v>
      </c>
      <c r="X3283" t="s">
        <v>64</v>
      </c>
      <c r="Y3283" t="s">
        <v>8082</v>
      </c>
      <c r="Z3283">
        <v>2011</v>
      </c>
      <c r="AA3283" s="6">
        <f>(Orders[[#This Row],[Sales]]*Orders[[#This Row],[Quantity]])-Orders[[#This Row],[Discount]]</f>
        <v>847.84</v>
      </c>
    </row>
    <row r="3284" spans="1:27" ht="16.5" x14ac:dyDescent="0.3">
      <c r="A3284">
        <v>36779</v>
      </c>
      <c r="B3284" t="s">
        <v>8307</v>
      </c>
      <c r="C3284" s="1">
        <v>41921</v>
      </c>
      <c r="D3284" s="1">
        <v>41927</v>
      </c>
      <c r="E3284" t="s">
        <v>66</v>
      </c>
      <c r="F3284" t="s">
        <v>128</v>
      </c>
      <c r="G3284" t="s">
        <v>129</v>
      </c>
      <c r="H3284" t="s">
        <v>58</v>
      </c>
      <c r="I3284" t="s">
        <v>157</v>
      </c>
      <c r="J3284" t="s">
        <v>104</v>
      </c>
      <c r="K3284" t="s">
        <v>34</v>
      </c>
      <c r="L3284">
        <v>92105</v>
      </c>
      <c r="M3284" t="s">
        <v>35</v>
      </c>
      <c r="N3284" t="s">
        <v>105</v>
      </c>
      <c r="O3284" t="s">
        <v>6806</v>
      </c>
      <c r="P3284" t="s">
        <v>61</v>
      </c>
      <c r="Q3284" t="s">
        <v>294</v>
      </c>
      <c r="R3284" t="s">
        <v>6807</v>
      </c>
      <c r="S3284" s="5">
        <v>239.96</v>
      </c>
      <c r="T3284">
        <v>4</v>
      </c>
      <c r="U3284">
        <v>0</v>
      </c>
      <c r="V3284">
        <v>115.1808</v>
      </c>
      <c r="W3284">
        <v>19.559999999999999</v>
      </c>
      <c r="X3284" t="s">
        <v>64</v>
      </c>
      <c r="Y3284" t="s">
        <v>8082</v>
      </c>
      <c r="Z3284">
        <v>2014</v>
      </c>
      <c r="AA3284" s="6">
        <f>(Orders[[#This Row],[Sales]]*Orders[[#This Row],[Quantity]])-Orders[[#This Row],[Discount]]</f>
        <v>959.84</v>
      </c>
    </row>
    <row r="3285" spans="1:27" ht="16.5" x14ac:dyDescent="0.3">
      <c r="A3285">
        <v>32047</v>
      </c>
      <c r="B3285" t="s">
        <v>8308</v>
      </c>
      <c r="C3285" s="1">
        <v>41915</v>
      </c>
      <c r="D3285" s="1">
        <v>41919</v>
      </c>
      <c r="E3285" t="s">
        <v>66</v>
      </c>
      <c r="F3285" t="s">
        <v>3844</v>
      </c>
      <c r="G3285" t="s">
        <v>3845</v>
      </c>
      <c r="H3285" t="s">
        <v>31</v>
      </c>
      <c r="I3285" t="s">
        <v>4651</v>
      </c>
      <c r="J3285" t="s">
        <v>47</v>
      </c>
      <c r="K3285" t="s">
        <v>34</v>
      </c>
      <c r="L3285">
        <v>48183</v>
      </c>
      <c r="M3285" t="s">
        <v>35</v>
      </c>
      <c r="N3285" t="s">
        <v>48</v>
      </c>
      <c r="O3285" t="s">
        <v>8309</v>
      </c>
      <c r="P3285" t="s">
        <v>38</v>
      </c>
      <c r="Q3285" t="s">
        <v>270</v>
      </c>
      <c r="R3285" t="s">
        <v>8310</v>
      </c>
      <c r="S3285" s="5">
        <v>157.74</v>
      </c>
      <c r="T3285">
        <v>11</v>
      </c>
      <c r="U3285">
        <v>0</v>
      </c>
      <c r="V3285">
        <v>56.7864</v>
      </c>
      <c r="W3285">
        <v>19.149999999999999</v>
      </c>
      <c r="X3285" t="s">
        <v>53</v>
      </c>
      <c r="Y3285" t="s">
        <v>8082</v>
      </c>
      <c r="Z3285">
        <v>2014</v>
      </c>
      <c r="AA3285" s="6">
        <f>(Orders[[#This Row],[Sales]]*Orders[[#This Row],[Quantity]])-Orders[[#This Row],[Discount]]</f>
        <v>1735.14</v>
      </c>
    </row>
    <row r="3286" spans="1:27" ht="16.5" x14ac:dyDescent="0.3">
      <c r="A3286">
        <v>31750</v>
      </c>
      <c r="B3286" t="s">
        <v>8311</v>
      </c>
      <c r="C3286" s="1">
        <v>41933</v>
      </c>
      <c r="D3286" s="1">
        <v>41937</v>
      </c>
      <c r="E3286" t="s">
        <v>66</v>
      </c>
      <c r="F3286" t="s">
        <v>2805</v>
      </c>
      <c r="G3286" t="s">
        <v>2806</v>
      </c>
      <c r="H3286" t="s">
        <v>58</v>
      </c>
      <c r="I3286" t="s">
        <v>1370</v>
      </c>
      <c r="J3286" t="s">
        <v>250</v>
      </c>
      <c r="K3286" t="s">
        <v>34</v>
      </c>
      <c r="L3286">
        <v>44312</v>
      </c>
      <c r="M3286" t="s">
        <v>35</v>
      </c>
      <c r="N3286" t="s">
        <v>87</v>
      </c>
      <c r="O3286" t="s">
        <v>4339</v>
      </c>
      <c r="P3286" t="s">
        <v>38</v>
      </c>
      <c r="Q3286" t="s">
        <v>39</v>
      </c>
      <c r="R3286" t="s">
        <v>4340</v>
      </c>
      <c r="S3286" s="5">
        <v>284.36399999999998</v>
      </c>
      <c r="T3286">
        <v>2</v>
      </c>
      <c r="U3286">
        <v>0.4</v>
      </c>
      <c r="V3286">
        <v>-75.830400000000054</v>
      </c>
      <c r="W3286">
        <v>19.14</v>
      </c>
      <c r="X3286" t="s">
        <v>64</v>
      </c>
      <c r="Y3286" t="s">
        <v>8082</v>
      </c>
      <c r="Z3286">
        <v>2014</v>
      </c>
      <c r="AA3286" s="6">
        <f>(Orders[[#This Row],[Sales]]*Orders[[#This Row],[Quantity]])-Orders[[#This Row],[Discount]]</f>
        <v>568.32799999999997</v>
      </c>
    </row>
    <row r="3287" spans="1:27" ht="16.5" x14ac:dyDescent="0.3">
      <c r="A3287">
        <v>35678</v>
      </c>
      <c r="B3287" t="s">
        <v>8312</v>
      </c>
      <c r="C3287" s="1">
        <v>41207</v>
      </c>
      <c r="D3287" s="1">
        <v>41212</v>
      </c>
      <c r="E3287" t="s">
        <v>66</v>
      </c>
      <c r="F3287" t="s">
        <v>4110</v>
      </c>
      <c r="G3287" t="s">
        <v>4111</v>
      </c>
      <c r="H3287" t="s">
        <v>31</v>
      </c>
      <c r="I3287" t="s">
        <v>103</v>
      </c>
      <c r="J3287" t="s">
        <v>104</v>
      </c>
      <c r="K3287" t="s">
        <v>34</v>
      </c>
      <c r="L3287">
        <v>94110</v>
      </c>
      <c r="M3287" t="s">
        <v>35</v>
      </c>
      <c r="N3287" t="s">
        <v>105</v>
      </c>
      <c r="O3287" t="s">
        <v>448</v>
      </c>
      <c r="P3287" t="s">
        <v>38</v>
      </c>
      <c r="Q3287" t="s">
        <v>39</v>
      </c>
      <c r="R3287" t="s">
        <v>449</v>
      </c>
      <c r="S3287" s="5">
        <v>253.17599999999999</v>
      </c>
      <c r="T3287">
        <v>3</v>
      </c>
      <c r="U3287">
        <v>0.2</v>
      </c>
      <c r="V3287">
        <v>-31.64700000000002</v>
      </c>
      <c r="W3287">
        <v>19.02</v>
      </c>
      <c r="X3287" t="s">
        <v>64</v>
      </c>
      <c r="Y3287" t="s">
        <v>8082</v>
      </c>
      <c r="Z3287">
        <v>2012</v>
      </c>
      <c r="AA3287" s="6">
        <f>(Orders[[#This Row],[Sales]]*Orders[[#This Row],[Quantity]])-Orders[[#This Row],[Discount]]</f>
        <v>759.32799999999997</v>
      </c>
    </row>
    <row r="3288" spans="1:27" ht="16.5" x14ac:dyDescent="0.3">
      <c r="A3288">
        <v>37990</v>
      </c>
      <c r="B3288" t="s">
        <v>8313</v>
      </c>
      <c r="C3288" s="1">
        <v>41913</v>
      </c>
      <c r="D3288" s="1">
        <v>41915</v>
      </c>
      <c r="E3288" t="s">
        <v>28</v>
      </c>
      <c r="F3288" t="s">
        <v>4501</v>
      </c>
      <c r="G3288" t="s">
        <v>4502</v>
      </c>
      <c r="H3288" t="s">
        <v>31</v>
      </c>
      <c r="I3288" t="s">
        <v>1611</v>
      </c>
      <c r="J3288" t="s">
        <v>502</v>
      </c>
      <c r="K3288" t="s">
        <v>34</v>
      </c>
      <c r="L3288">
        <v>21215</v>
      </c>
      <c r="M3288" t="s">
        <v>35</v>
      </c>
      <c r="N3288" t="s">
        <v>87</v>
      </c>
      <c r="O3288" t="s">
        <v>8194</v>
      </c>
      <c r="P3288" t="s">
        <v>50</v>
      </c>
      <c r="Q3288" t="s">
        <v>416</v>
      </c>
      <c r="R3288" t="s">
        <v>8195</v>
      </c>
      <c r="S3288" s="5">
        <v>164.88</v>
      </c>
      <c r="T3288">
        <v>3</v>
      </c>
      <c r="U3288">
        <v>0</v>
      </c>
      <c r="V3288">
        <v>80.791200000000003</v>
      </c>
      <c r="W3288">
        <v>18.82</v>
      </c>
      <c r="X3288" t="s">
        <v>53</v>
      </c>
      <c r="Y3288" t="s">
        <v>8082</v>
      </c>
      <c r="Z3288">
        <v>2014</v>
      </c>
      <c r="AA3288" s="6">
        <f>(Orders[[#This Row],[Sales]]*Orders[[#This Row],[Quantity]])-Orders[[#This Row],[Discount]]</f>
        <v>494.64</v>
      </c>
    </row>
    <row r="3289" spans="1:27" ht="16.5" x14ac:dyDescent="0.3">
      <c r="A3289">
        <v>34021</v>
      </c>
      <c r="B3289" t="s">
        <v>8314</v>
      </c>
      <c r="C3289" s="1">
        <v>40820</v>
      </c>
      <c r="D3289" s="1">
        <v>40824</v>
      </c>
      <c r="E3289" t="s">
        <v>66</v>
      </c>
      <c r="F3289" t="s">
        <v>181</v>
      </c>
      <c r="G3289" t="s">
        <v>182</v>
      </c>
      <c r="H3289" t="s">
        <v>31</v>
      </c>
      <c r="I3289" t="s">
        <v>3823</v>
      </c>
      <c r="J3289" t="s">
        <v>104</v>
      </c>
      <c r="K3289" t="s">
        <v>34</v>
      </c>
      <c r="L3289">
        <v>94591</v>
      </c>
      <c r="M3289" t="s">
        <v>35</v>
      </c>
      <c r="N3289" t="s">
        <v>105</v>
      </c>
      <c r="O3289" t="s">
        <v>3093</v>
      </c>
      <c r="P3289" t="s">
        <v>50</v>
      </c>
      <c r="Q3289" t="s">
        <v>51</v>
      </c>
      <c r="R3289" t="s">
        <v>3094</v>
      </c>
      <c r="S3289" s="5">
        <v>95.64800000000001</v>
      </c>
      <c r="T3289">
        <v>2</v>
      </c>
      <c r="U3289">
        <v>0.2</v>
      </c>
      <c r="V3289">
        <v>31.085599999999989</v>
      </c>
      <c r="W3289">
        <v>18.809999999999999</v>
      </c>
      <c r="X3289" t="s">
        <v>53</v>
      </c>
      <c r="Y3289" t="s">
        <v>8082</v>
      </c>
      <c r="Z3289">
        <v>2011</v>
      </c>
      <c r="AA3289" s="6">
        <f>(Orders[[#This Row],[Sales]]*Orders[[#This Row],[Quantity]])-Orders[[#This Row],[Discount]]</f>
        <v>191.09600000000003</v>
      </c>
    </row>
    <row r="3290" spans="1:27" ht="16.5" x14ac:dyDescent="0.3">
      <c r="A3290">
        <v>37492</v>
      </c>
      <c r="B3290" t="s">
        <v>8315</v>
      </c>
      <c r="C3290" s="1">
        <v>41934</v>
      </c>
      <c r="D3290" s="1">
        <v>41941</v>
      </c>
      <c r="E3290" t="s">
        <v>66</v>
      </c>
      <c r="F3290" t="s">
        <v>6900</v>
      </c>
      <c r="G3290" t="s">
        <v>6901</v>
      </c>
      <c r="H3290" t="s">
        <v>31</v>
      </c>
      <c r="I3290" t="s">
        <v>85</v>
      </c>
      <c r="J3290" t="s">
        <v>86</v>
      </c>
      <c r="K3290" t="s">
        <v>34</v>
      </c>
      <c r="L3290">
        <v>19143</v>
      </c>
      <c r="M3290" t="s">
        <v>35</v>
      </c>
      <c r="N3290" t="s">
        <v>87</v>
      </c>
      <c r="O3290" t="s">
        <v>1944</v>
      </c>
      <c r="P3290" t="s">
        <v>61</v>
      </c>
      <c r="Q3290" t="s">
        <v>72</v>
      </c>
      <c r="R3290" t="s">
        <v>1945</v>
      </c>
      <c r="S3290" s="5">
        <v>329.988</v>
      </c>
      <c r="T3290">
        <v>2</v>
      </c>
      <c r="U3290">
        <v>0.4</v>
      </c>
      <c r="V3290">
        <v>-76.997200000000021</v>
      </c>
      <c r="W3290">
        <v>18.75</v>
      </c>
      <c r="X3290" t="s">
        <v>272</v>
      </c>
      <c r="Y3290" t="s">
        <v>8082</v>
      </c>
      <c r="Z3290">
        <v>2014</v>
      </c>
      <c r="AA3290" s="6">
        <f>(Orders[[#This Row],[Sales]]*Orders[[#This Row],[Quantity]])-Orders[[#This Row],[Discount]]</f>
        <v>659.57600000000002</v>
      </c>
    </row>
    <row r="3291" spans="1:27" ht="16.5" x14ac:dyDescent="0.3">
      <c r="A3291">
        <v>40758</v>
      </c>
      <c r="B3291" t="s">
        <v>8316</v>
      </c>
      <c r="C3291" s="1">
        <v>40835</v>
      </c>
      <c r="D3291" s="1">
        <v>40840</v>
      </c>
      <c r="E3291" t="s">
        <v>66</v>
      </c>
      <c r="F3291" t="s">
        <v>572</v>
      </c>
      <c r="G3291" t="s">
        <v>573</v>
      </c>
      <c r="H3291" t="s">
        <v>94</v>
      </c>
      <c r="I3291" t="s">
        <v>1866</v>
      </c>
      <c r="J3291" t="s">
        <v>104</v>
      </c>
      <c r="K3291" t="s">
        <v>34</v>
      </c>
      <c r="L3291">
        <v>90712</v>
      </c>
      <c r="M3291" t="s">
        <v>35</v>
      </c>
      <c r="N3291" t="s">
        <v>105</v>
      </c>
      <c r="O3291" t="s">
        <v>637</v>
      </c>
      <c r="P3291" t="s">
        <v>61</v>
      </c>
      <c r="Q3291" t="s">
        <v>72</v>
      </c>
      <c r="R3291" t="s">
        <v>638</v>
      </c>
      <c r="S3291" s="5">
        <v>321.55200000000002</v>
      </c>
      <c r="T3291">
        <v>6</v>
      </c>
      <c r="U3291">
        <v>0.2</v>
      </c>
      <c r="V3291">
        <v>20.097000000000008</v>
      </c>
      <c r="W3291">
        <v>18.73</v>
      </c>
      <c r="X3291" t="s">
        <v>64</v>
      </c>
      <c r="Y3291" t="s">
        <v>8082</v>
      </c>
      <c r="Z3291">
        <v>2011</v>
      </c>
      <c r="AA3291" s="6">
        <f>(Orders[[#This Row],[Sales]]*Orders[[#This Row],[Quantity]])-Orders[[#This Row],[Discount]]</f>
        <v>1929.1120000000001</v>
      </c>
    </row>
    <row r="3292" spans="1:27" ht="16.5" x14ac:dyDescent="0.3">
      <c r="A3292">
        <v>37622</v>
      </c>
      <c r="B3292" t="s">
        <v>8317</v>
      </c>
      <c r="C3292" s="1">
        <v>41211</v>
      </c>
      <c r="D3292" s="1">
        <v>41215</v>
      </c>
      <c r="E3292" t="s">
        <v>66</v>
      </c>
      <c r="F3292" t="s">
        <v>1708</v>
      </c>
      <c r="G3292" t="s">
        <v>1709</v>
      </c>
      <c r="H3292" t="s">
        <v>58</v>
      </c>
      <c r="I3292" t="s">
        <v>103</v>
      </c>
      <c r="J3292" t="s">
        <v>104</v>
      </c>
      <c r="K3292" t="s">
        <v>34</v>
      </c>
      <c r="L3292">
        <v>94109</v>
      </c>
      <c r="M3292" t="s">
        <v>35</v>
      </c>
      <c r="N3292" t="s">
        <v>105</v>
      </c>
      <c r="O3292" t="s">
        <v>4558</v>
      </c>
      <c r="P3292" t="s">
        <v>50</v>
      </c>
      <c r="Q3292" t="s">
        <v>372</v>
      </c>
      <c r="R3292" t="s">
        <v>4559</v>
      </c>
      <c r="S3292" s="5">
        <v>210.84</v>
      </c>
      <c r="T3292">
        <v>4</v>
      </c>
      <c r="U3292">
        <v>0</v>
      </c>
      <c r="V3292">
        <v>103.3116</v>
      </c>
      <c r="W3292">
        <v>18.579999999999998</v>
      </c>
      <c r="X3292" t="s">
        <v>53</v>
      </c>
      <c r="Y3292" t="s">
        <v>8082</v>
      </c>
      <c r="Z3292">
        <v>2012</v>
      </c>
      <c r="AA3292" s="6">
        <f>(Orders[[#This Row],[Sales]]*Orders[[#This Row],[Quantity]])-Orders[[#This Row],[Discount]]</f>
        <v>843.36</v>
      </c>
    </row>
    <row r="3293" spans="1:27" ht="16.5" x14ac:dyDescent="0.3">
      <c r="A3293">
        <v>34701</v>
      </c>
      <c r="B3293" t="s">
        <v>8318</v>
      </c>
      <c r="C3293" s="1">
        <v>41199</v>
      </c>
      <c r="D3293" s="1">
        <v>41199</v>
      </c>
      <c r="E3293" t="s">
        <v>303</v>
      </c>
      <c r="F3293" t="s">
        <v>6576</v>
      </c>
      <c r="G3293" t="s">
        <v>6577</v>
      </c>
      <c r="H3293" t="s">
        <v>31</v>
      </c>
      <c r="I3293" t="s">
        <v>151</v>
      </c>
      <c r="J3293" t="s">
        <v>104</v>
      </c>
      <c r="K3293" t="s">
        <v>34</v>
      </c>
      <c r="L3293">
        <v>90004</v>
      </c>
      <c r="M3293" t="s">
        <v>35</v>
      </c>
      <c r="N3293" t="s">
        <v>105</v>
      </c>
      <c r="O3293" t="s">
        <v>5475</v>
      </c>
      <c r="P3293" t="s">
        <v>50</v>
      </c>
      <c r="Q3293" t="s">
        <v>112</v>
      </c>
      <c r="R3293" t="s">
        <v>5476</v>
      </c>
      <c r="S3293" s="5">
        <v>77.88</v>
      </c>
      <c r="T3293">
        <v>2</v>
      </c>
      <c r="U3293">
        <v>0</v>
      </c>
      <c r="V3293">
        <v>3.8939999999999908</v>
      </c>
      <c r="W3293">
        <v>18.46</v>
      </c>
      <c r="X3293" t="s">
        <v>41</v>
      </c>
      <c r="Y3293" t="s">
        <v>8082</v>
      </c>
      <c r="Z3293">
        <v>2012</v>
      </c>
      <c r="AA3293" s="6">
        <f>(Orders[[#This Row],[Sales]]*Orders[[#This Row],[Quantity]])-Orders[[#This Row],[Discount]]</f>
        <v>155.76</v>
      </c>
    </row>
    <row r="3294" spans="1:27" ht="16.5" x14ac:dyDescent="0.3">
      <c r="A3294">
        <v>34182</v>
      </c>
      <c r="B3294" t="s">
        <v>8319</v>
      </c>
      <c r="C3294" s="1">
        <v>41566</v>
      </c>
      <c r="D3294" s="1">
        <v>41570</v>
      </c>
      <c r="E3294" t="s">
        <v>66</v>
      </c>
      <c r="F3294" t="s">
        <v>899</v>
      </c>
      <c r="G3294" t="s">
        <v>900</v>
      </c>
      <c r="H3294" t="s">
        <v>31</v>
      </c>
      <c r="I3294" t="s">
        <v>6355</v>
      </c>
      <c r="J3294" t="s">
        <v>396</v>
      </c>
      <c r="K3294" t="s">
        <v>34</v>
      </c>
      <c r="L3294">
        <v>85281</v>
      </c>
      <c r="M3294" t="s">
        <v>35</v>
      </c>
      <c r="N3294" t="s">
        <v>105</v>
      </c>
      <c r="O3294" t="s">
        <v>547</v>
      </c>
      <c r="P3294" t="s">
        <v>38</v>
      </c>
      <c r="Q3294" t="s">
        <v>98</v>
      </c>
      <c r="R3294" t="s">
        <v>548</v>
      </c>
      <c r="S3294" s="5">
        <v>307.92</v>
      </c>
      <c r="T3294">
        <v>5</v>
      </c>
      <c r="U3294">
        <v>0.2</v>
      </c>
      <c r="V3294">
        <v>-34.64100000000002</v>
      </c>
      <c r="W3294">
        <v>18.43</v>
      </c>
      <c r="X3294" t="s">
        <v>64</v>
      </c>
      <c r="Y3294" t="s">
        <v>8082</v>
      </c>
      <c r="Z3294">
        <v>2013</v>
      </c>
      <c r="AA3294" s="6">
        <f>(Orders[[#This Row],[Sales]]*Orders[[#This Row],[Quantity]])-Orders[[#This Row],[Discount]]</f>
        <v>1539.4</v>
      </c>
    </row>
    <row r="3295" spans="1:27" ht="16.5" x14ac:dyDescent="0.3">
      <c r="A3295">
        <v>39364</v>
      </c>
      <c r="B3295" t="s">
        <v>8320</v>
      </c>
      <c r="C3295" s="1">
        <v>41202</v>
      </c>
      <c r="D3295" s="1">
        <v>41206</v>
      </c>
      <c r="E3295" t="s">
        <v>66</v>
      </c>
      <c r="F3295" t="s">
        <v>1505</v>
      </c>
      <c r="G3295" t="s">
        <v>1506</v>
      </c>
      <c r="H3295" t="s">
        <v>58</v>
      </c>
      <c r="I3295" t="s">
        <v>103</v>
      </c>
      <c r="J3295" t="s">
        <v>104</v>
      </c>
      <c r="K3295" t="s">
        <v>34</v>
      </c>
      <c r="L3295">
        <v>94109</v>
      </c>
      <c r="M3295" t="s">
        <v>35</v>
      </c>
      <c r="N3295" t="s">
        <v>105</v>
      </c>
      <c r="O3295" t="s">
        <v>1978</v>
      </c>
      <c r="P3295" t="s">
        <v>61</v>
      </c>
      <c r="Q3295" t="s">
        <v>294</v>
      </c>
      <c r="R3295" t="s">
        <v>1979</v>
      </c>
      <c r="S3295" s="5">
        <v>239.97</v>
      </c>
      <c r="T3295">
        <v>3</v>
      </c>
      <c r="U3295">
        <v>0</v>
      </c>
      <c r="V3295">
        <v>86.389199999999988</v>
      </c>
      <c r="W3295">
        <v>18.239999999999998</v>
      </c>
      <c r="X3295" t="s">
        <v>64</v>
      </c>
      <c r="Y3295" t="s">
        <v>8082</v>
      </c>
      <c r="Z3295">
        <v>2012</v>
      </c>
      <c r="AA3295" s="6">
        <f>(Orders[[#This Row],[Sales]]*Orders[[#This Row],[Quantity]])-Orders[[#This Row],[Discount]]</f>
        <v>719.91</v>
      </c>
    </row>
    <row r="3296" spans="1:27" ht="16.5" x14ac:dyDescent="0.3">
      <c r="A3296">
        <v>40240</v>
      </c>
      <c r="B3296" t="s">
        <v>8321</v>
      </c>
      <c r="C3296" s="1">
        <v>41923</v>
      </c>
      <c r="D3296" s="1">
        <v>41929</v>
      </c>
      <c r="E3296" t="s">
        <v>66</v>
      </c>
      <c r="F3296" t="s">
        <v>1395</v>
      </c>
      <c r="G3296" t="s">
        <v>1396</v>
      </c>
      <c r="H3296" t="s">
        <v>31</v>
      </c>
      <c r="I3296" t="s">
        <v>117</v>
      </c>
      <c r="J3296" t="s">
        <v>118</v>
      </c>
      <c r="K3296" t="s">
        <v>34</v>
      </c>
      <c r="L3296">
        <v>60505</v>
      </c>
      <c r="M3296" t="s">
        <v>35</v>
      </c>
      <c r="N3296" t="s">
        <v>48</v>
      </c>
      <c r="O3296" t="s">
        <v>1268</v>
      </c>
      <c r="P3296" t="s">
        <v>38</v>
      </c>
      <c r="Q3296" t="s">
        <v>98</v>
      </c>
      <c r="R3296" t="s">
        <v>1269</v>
      </c>
      <c r="S3296" s="5">
        <v>239.358</v>
      </c>
      <c r="T3296">
        <v>3</v>
      </c>
      <c r="U3296">
        <v>0.3</v>
      </c>
      <c r="V3296">
        <v>-47.871600000000001</v>
      </c>
      <c r="W3296">
        <v>17.920000000000002</v>
      </c>
      <c r="X3296" t="s">
        <v>64</v>
      </c>
      <c r="Y3296" t="s">
        <v>8082</v>
      </c>
      <c r="Z3296">
        <v>2014</v>
      </c>
      <c r="AA3296" s="6">
        <f>(Orders[[#This Row],[Sales]]*Orders[[#This Row],[Quantity]])-Orders[[#This Row],[Discount]]</f>
        <v>717.77400000000011</v>
      </c>
    </row>
    <row r="3297" spans="1:27" ht="16.5" x14ac:dyDescent="0.3">
      <c r="A3297">
        <v>37564</v>
      </c>
      <c r="B3297" t="s">
        <v>8322</v>
      </c>
      <c r="C3297" s="1">
        <v>41183</v>
      </c>
      <c r="D3297" s="1">
        <v>41186</v>
      </c>
      <c r="E3297" t="s">
        <v>28</v>
      </c>
      <c r="F3297" t="s">
        <v>8147</v>
      </c>
      <c r="G3297" t="s">
        <v>8148</v>
      </c>
      <c r="H3297" t="s">
        <v>94</v>
      </c>
      <c r="I3297" t="s">
        <v>2711</v>
      </c>
      <c r="J3297" t="s">
        <v>970</v>
      </c>
      <c r="K3297" t="s">
        <v>34</v>
      </c>
      <c r="L3297">
        <v>2138</v>
      </c>
      <c r="M3297" t="s">
        <v>35</v>
      </c>
      <c r="N3297" t="s">
        <v>87</v>
      </c>
      <c r="O3297" t="s">
        <v>5236</v>
      </c>
      <c r="P3297" t="s">
        <v>61</v>
      </c>
      <c r="Q3297" t="s">
        <v>72</v>
      </c>
      <c r="R3297" t="s">
        <v>5237</v>
      </c>
      <c r="S3297" s="5">
        <v>311.98</v>
      </c>
      <c r="T3297">
        <v>2</v>
      </c>
      <c r="U3297">
        <v>0</v>
      </c>
      <c r="V3297">
        <v>93.593999999999994</v>
      </c>
      <c r="W3297">
        <v>17.739999999999998</v>
      </c>
      <c r="X3297" t="s">
        <v>64</v>
      </c>
      <c r="Y3297" t="s">
        <v>8082</v>
      </c>
      <c r="Z3297">
        <v>2012</v>
      </c>
      <c r="AA3297" s="6">
        <f>(Orders[[#This Row],[Sales]]*Orders[[#This Row],[Quantity]])-Orders[[#This Row],[Discount]]</f>
        <v>623.96</v>
      </c>
    </row>
    <row r="3298" spans="1:27" ht="16.5" x14ac:dyDescent="0.3">
      <c r="A3298">
        <v>35480</v>
      </c>
      <c r="B3298" t="s">
        <v>8323</v>
      </c>
      <c r="C3298" s="1">
        <v>41919</v>
      </c>
      <c r="D3298" s="1">
        <v>41925</v>
      </c>
      <c r="E3298" t="s">
        <v>66</v>
      </c>
      <c r="F3298" t="s">
        <v>961</v>
      </c>
      <c r="G3298" t="s">
        <v>962</v>
      </c>
      <c r="H3298" t="s">
        <v>94</v>
      </c>
      <c r="I3298" t="s">
        <v>232</v>
      </c>
      <c r="J3298" t="s">
        <v>233</v>
      </c>
      <c r="K3298" t="s">
        <v>34</v>
      </c>
      <c r="L3298">
        <v>10035</v>
      </c>
      <c r="M3298" t="s">
        <v>35</v>
      </c>
      <c r="N3298" t="s">
        <v>87</v>
      </c>
      <c r="O3298" t="s">
        <v>477</v>
      </c>
      <c r="P3298" t="s">
        <v>50</v>
      </c>
      <c r="Q3298" t="s">
        <v>112</v>
      </c>
      <c r="R3298" t="s">
        <v>478</v>
      </c>
      <c r="S3298" s="5">
        <v>344.91</v>
      </c>
      <c r="T3298">
        <v>3</v>
      </c>
      <c r="U3298">
        <v>0</v>
      </c>
      <c r="V3298">
        <v>10.347300000000001</v>
      </c>
      <c r="W3298">
        <v>17.690000000000001</v>
      </c>
      <c r="X3298" t="s">
        <v>64</v>
      </c>
      <c r="Y3298" t="s">
        <v>8082</v>
      </c>
      <c r="Z3298">
        <v>2014</v>
      </c>
      <c r="AA3298" s="6">
        <f>(Orders[[#This Row],[Sales]]*Orders[[#This Row],[Quantity]])-Orders[[#This Row],[Discount]]</f>
        <v>1034.73</v>
      </c>
    </row>
    <row r="3299" spans="1:27" ht="16.5" x14ac:dyDescent="0.3">
      <c r="A3299">
        <v>37523</v>
      </c>
      <c r="B3299" t="s">
        <v>8324</v>
      </c>
      <c r="C3299" s="1">
        <v>41187</v>
      </c>
      <c r="D3299" s="1">
        <v>41191</v>
      </c>
      <c r="E3299" t="s">
        <v>66</v>
      </c>
      <c r="F3299" t="s">
        <v>907</v>
      </c>
      <c r="G3299" t="s">
        <v>908</v>
      </c>
      <c r="H3299" t="s">
        <v>31</v>
      </c>
      <c r="I3299" t="s">
        <v>4280</v>
      </c>
      <c r="J3299" t="s">
        <v>728</v>
      </c>
      <c r="K3299" t="s">
        <v>34</v>
      </c>
      <c r="L3299">
        <v>97206</v>
      </c>
      <c r="M3299" t="s">
        <v>35</v>
      </c>
      <c r="N3299" t="s">
        <v>105</v>
      </c>
      <c r="O3299" t="s">
        <v>288</v>
      </c>
      <c r="P3299" t="s">
        <v>38</v>
      </c>
      <c r="Q3299" t="s">
        <v>98</v>
      </c>
      <c r="R3299" t="s">
        <v>289</v>
      </c>
      <c r="S3299" s="5">
        <v>291.16800000000001</v>
      </c>
      <c r="T3299">
        <v>4</v>
      </c>
      <c r="U3299">
        <v>0.2</v>
      </c>
      <c r="V3299">
        <v>-14.558399999999979</v>
      </c>
      <c r="W3299">
        <v>17.420000000000002</v>
      </c>
      <c r="X3299" t="s">
        <v>53</v>
      </c>
      <c r="Y3299" t="s">
        <v>8082</v>
      </c>
      <c r="Z3299">
        <v>2012</v>
      </c>
      <c r="AA3299" s="6">
        <f>(Orders[[#This Row],[Sales]]*Orders[[#This Row],[Quantity]])-Orders[[#This Row],[Discount]]</f>
        <v>1164.472</v>
      </c>
    </row>
    <row r="3300" spans="1:27" ht="16.5" x14ac:dyDescent="0.3">
      <c r="A3300">
        <v>40437</v>
      </c>
      <c r="B3300" t="s">
        <v>8325</v>
      </c>
      <c r="C3300" s="1">
        <v>41913</v>
      </c>
      <c r="D3300" s="1">
        <v>41915</v>
      </c>
      <c r="E3300" t="s">
        <v>28</v>
      </c>
      <c r="F3300" t="s">
        <v>523</v>
      </c>
      <c r="G3300" t="s">
        <v>524</v>
      </c>
      <c r="H3300" t="s">
        <v>94</v>
      </c>
      <c r="I3300" t="s">
        <v>151</v>
      </c>
      <c r="J3300" t="s">
        <v>104</v>
      </c>
      <c r="K3300" t="s">
        <v>34</v>
      </c>
      <c r="L3300">
        <v>90049</v>
      </c>
      <c r="M3300" t="s">
        <v>35</v>
      </c>
      <c r="N3300" t="s">
        <v>105</v>
      </c>
      <c r="O3300" t="s">
        <v>3289</v>
      </c>
      <c r="P3300" t="s">
        <v>61</v>
      </c>
      <c r="Q3300" t="s">
        <v>294</v>
      </c>
      <c r="R3300" t="s">
        <v>3290</v>
      </c>
      <c r="S3300" s="5">
        <v>159.97999999999999</v>
      </c>
      <c r="T3300">
        <v>2</v>
      </c>
      <c r="U3300">
        <v>0</v>
      </c>
      <c r="V3300">
        <v>47.993999999999993</v>
      </c>
      <c r="W3300">
        <v>17.420000000000002</v>
      </c>
      <c r="X3300" t="s">
        <v>53</v>
      </c>
      <c r="Y3300" t="s">
        <v>8082</v>
      </c>
      <c r="Z3300">
        <v>2014</v>
      </c>
      <c r="AA3300" s="6">
        <f>(Orders[[#This Row],[Sales]]*Orders[[#This Row],[Quantity]])-Orders[[#This Row],[Discount]]</f>
        <v>319.95999999999998</v>
      </c>
    </row>
    <row r="3301" spans="1:27" ht="16.5" x14ac:dyDescent="0.3">
      <c r="A3301">
        <v>37836</v>
      </c>
      <c r="B3301" t="s">
        <v>8326</v>
      </c>
      <c r="C3301" s="1">
        <v>41207</v>
      </c>
      <c r="D3301" s="1">
        <v>41212</v>
      </c>
      <c r="E3301" t="s">
        <v>66</v>
      </c>
      <c r="F3301" t="s">
        <v>1835</v>
      </c>
      <c r="G3301" t="s">
        <v>1836</v>
      </c>
      <c r="H3301" t="s">
        <v>58</v>
      </c>
      <c r="I3301" t="s">
        <v>408</v>
      </c>
      <c r="J3301" t="s">
        <v>409</v>
      </c>
      <c r="K3301" t="s">
        <v>34</v>
      </c>
      <c r="L3301">
        <v>19711</v>
      </c>
      <c r="M3301" t="s">
        <v>35</v>
      </c>
      <c r="N3301" t="s">
        <v>87</v>
      </c>
      <c r="O3301" t="s">
        <v>2189</v>
      </c>
      <c r="P3301" t="s">
        <v>38</v>
      </c>
      <c r="Q3301" t="s">
        <v>98</v>
      </c>
      <c r="R3301" t="s">
        <v>2190</v>
      </c>
      <c r="S3301" s="5">
        <v>291.10000000000002</v>
      </c>
      <c r="T3301">
        <v>5</v>
      </c>
      <c r="U3301">
        <v>0</v>
      </c>
      <c r="V3301">
        <v>75.686000000000007</v>
      </c>
      <c r="W3301">
        <v>16.510000000000002</v>
      </c>
      <c r="X3301" t="s">
        <v>64</v>
      </c>
      <c r="Y3301" t="s">
        <v>8082</v>
      </c>
      <c r="Z3301">
        <v>2012</v>
      </c>
      <c r="AA3301" s="6">
        <f>(Orders[[#This Row],[Sales]]*Orders[[#This Row],[Quantity]])-Orders[[#This Row],[Discount]]</f>
        <v>1455.5</v>
      </c>
    </row>
    <row r="3302" spans="1:27" ht="16.5" x14ac:dyDescent="0.3">
      <c r="A3302">
        <v>34563</v>
      </c>
      <c r="B3302" t="s">
        <v>8327</v>
      </c>
      <c r="C3302" s="1">
        <v>40827</v>
      </c>
      <c r="D3302" s="1">
        <v>40831</v>
      </c>
      <c r="E3302" t="s">
        <v>66</v>
      </c>
      <c r="F3302" t="s">
        <v>1296</v>
      </c>
      <c r="G3302" t="s">
        <v>1297</v>
      </c>
      <c r="H3302" t="s">
        <v>31</v>
      </c>
      <c r="I3302" t="s">
        <v>85</v>
      </c>
      <c r="J3302" t="s">
        <v>86</v>
      </c>
      <c r="K3302" t="s">
        <v>34</v>
      </c>
      <c r="L3302">
        <v>19120</v>
      </c>
      <c r="M3302" t="s">
        <v>35</v>
      </c>
      <c r="N3302" t="s">
        <v>87</v>
      </c>
      <c r="O3302" t="s">
        <v>371</v>
      </c>
      <c r="P3302" t="s">
        <v>50</v>
      </c>
      <c r="Q3302" t="s">
        <v>372</v>
      </c>
      <c r="R3302" t="s">
        <v>373</v>
      </c>
      <c r="S3302" s="5">
        <v>201.43199999999999</v>
      </c>
      <c r="T3302">
        <v>3</v>
      </c>
      <c r="U3302">
        <v>0.2</v>
      </c>
      <c r="V3302">
        <v>67.983299999999986</v>
      </c>
      <c r="W3302">
        <v>16.09</v>
      </c>
      <c r="X3302" t="s">
        <v>64</v>
      </c>
      <c r="Y3302" t="s">
        <v>8082</v>
      </c>
      <c r="Z3302">
        <v>2011</v>
      </c>
      <c r="AA3302" s="6">
        <f>(Orders[[#This Row],[Sales]]*Orders[[#This Row],[Quantity]])-Orders[[#This Row],[Discount]]</f>
        <v>604.09599999999989</v>
      </c>
    </row>
    <row r="3303" spans="1:27" ht="16.5" x14ac:dyDescent="0.3">
      <c r="A3303">
        <v>33011</v>
      </c>
      <c r="B3303" t="s">
        <v>8328</v>
      </c>
      <c r="C3303" s="1">
        <v>41920</v>
      </c>
      <c r="D3303" s="1">
        <v>41926</v>
      </c>
      <c r="E3303" t="s">
        <v>66</v>
      </c>
      <c r="F3303" t="s">
        <v>1975</v>
      </c>
      <c r="G3303" t="s">
        <v>1976</v>
      </c>
      <c r="H3303" t="s">
        <v>31</v>
      </c>
      <c r="I3303" t="s">
        <v>103</v>
      </c>
      <c r="J3303" t="s">
        <v>104</v>
      </c>
      <c r="K3303" t="s">
        <v>34</v>
      </c>
      <c r="L3303">
        <v>94110</v>
      </c>
      <c r="M3303" t="s">
        <v>35</v>
      </c>
      <c r="N3303" t="s">
        <v>105</v>
      </c>
      <c r="O3303" t="s">
        <v>6634</v>
      </c>
      <c r="P3303" t="s">
        <v>38</v>
      </c>
      <c r="Q3303" t="s">
        <v>173</v>
      </c>
      <c r="R3303" t="s">
        <v>6635</v>
      </c>
      <c r="S3303" s="5">
        <v>307.666</v>
      </c>
      <c r="T3303">
        <v>2</v>
      </c>
      <c r="U3303">
        <v>0.15</v>
      </c>
      <c r="V3303">
        <v>-14.478399999999979</v>
      </c>
      <c r="W3303">
        <v>15.9</v>
      </c>
      <c r="X3303" t="s">
        <v>64</v>
      </c>
      <c r="Y3303" t="s">
        <v>8082</v>
      </c>
      <c r="Z3303">
        <v>2014</v>
      </c>
      <c r="AA3303" s="6">
        <f>(Orders[[#This Row],[Sales]]*Orders[[#This Row],[Quantity]])-Orders[[#This Row],[Discount]]</f>
        <v>615.18200000000002</v>
      </c>
    </row>
    <row r="3304" spans="1:27" ht="16.5" x14ac:dyDescent="0.3">
      <c r="A3304">
        <v>35117</v>
      </c>
      <c r="B3304" t="s">
        <v>8329</v>
      </c>
      <c r="C3304" s="1">
        <v>41922</v>
      </c>
      <c r="D3304" s="1">
        <v>41927</v>
      </c>
      <c r="E3304" t="s">
        <v>66</v>
      </c>
      <c r="F3304" t="s">
        <v>2037</v>
      </c>
      <c r="G3304" t="s">
        <v>2038</v>
      </c>
      <c r="H3304" t="s">
        <v>31</v>
      </c>
      <c r="I3304" t="s">
        <v>232</v>
      </c>
      <c r="J3304" t="s">
        <v>233</v>
      </c>
      <c r="K3304" t="s">
        <v>34</v>
      </c>
      <c r="L3304">
        <v>10024</v>
      </c>
      <c r="M3304" t="s">
        <v>35</v>
      </c>
      <c r="N3304" t="s">
        <v>87</v>
      </c>
      <c r="O3304" t="s">
        <v>6578</v>
      </c>
      <c r="P3304" t="s">
        <v>38</v>
      </c>
      <c r="Q3304" t="s">
        <v>173</v>
      </c>
      <c r="R3304" t="s">
        <v>6579</v>
      </c>
      <c r="S3304" s="5">
        <v>314.35199999999998</v>
      </c>
      <c r="T3304">
        <v>3</v>
      </c>
      <c r="U3304">
        <v>0.2</v>
      </c>
      <c r="V3304">
        <v>-15.71759999999999</v>
      </c>
      <c r="W3304">
        <v>15.76</v>
      </c>
      <c r="X3304" t="s">
        <v>64</v>
      </c>
      <c r="Y3304" t="s">
        <v>8082</v>
      </c>
      <c r="Z3304">
        <v>2014</v>
      </c>
      <c r="AA3304" s="6">
        <f>(Orders[[#This Row],[Sales]]*Orders[[#This Row],[Quantity]])-Orders[[#This Row],[Discount]]</f>
        <v>942.85599999999988</v>
      </c>
    </row>
    <row r="3305" spans="1:27" ht="16.5" x14ac:dyDescent="0.3">
      <c r="A3305">
        <v>37738</v>
      </c>
      <c r="B3305" t="s">
        <v>8330</v>
      </c>
      <c r="C3305" s="1">
        <v>41561</v>
      </c>
      <c r="D3305" s="1">
        <v>41568</v>
      </c>
      <c r="E3305" t="s">
        <v>66</v>
      </c>
      <c r="F3305" t="s">
        <v>56</v>
      </c>
      <c r="G3305" t="s">
        <v>57</v>
      </c>
      <c r="H3305" t="s">
        <v>58</v>
      </c>
      <c r="I3305" t="s">
        <v>232</v>
      </c>
      <c r="J3305" t="s">
        <v>233</v>
      </c>
      <c r="K3305" t="s">
        <v>34</v>
      </c>
      <c r="L3305">
        <v>10024</v>
      </c>
      <c r="M3305" t="s">
        <v>35</v>
      </c>
      <c r="N3305" t="s">
        <v>87</v>
      </c>
      <c r="O3305" t="s">
        <v>1448</v>
      </c>
      <c r="P3305" t="s">
        <v>50</v>
      </c>
      <c r="Q3305" t="s">
        <v>112</v>
      </c>
      <c r="R3305" t="s">
        <v>1449</v>
      </c>
      <c r="S3305" s="5">
        <v>99.87</v>
      </c>
      <c r="T3305">
        <v>3</v>
      </c>
      <c r="U3305">
        <v>0</v>
      </c>
      <c r="V3305">
        <v>23.968800000000002</v>
      </c>
      <c r="W3305">
        <v>15.51</v>
      </c>
      <c r="X3305" t="s">
        <v>272</v>
      </c>
      <c r="Y3305" t="s">
        <v>8082</v>
      </c>
      <c r="Z3305">
        <v>2013</v>
      </c>
      <c r="AA3305" s="6">
        <f>(Orders[[#This Row],[Sales]]*Orders[[#This Row],[Quantity]])-Orders[[#This Row],[Discount]]</f>
        <v>299.61</v>
      </c>
    </row>
    <row r="3306" spans="1:27" ht="16.5" x14ac:dyDescent="0.3">
      <c r="A3306">
        <v>39266</v>
      </c>
      <c r="B3306" t="s">
        <v>8331</v>
      </c>
      <c r="C3306" s="1">
        <v>41558</v>
      </c>
      <c r="D3306" s="1">
        <v>41560</v>
      </c>
      <c r="E3306" t="s">
        <v>55</v>
      </c>
      <c r="F3306" t="s">
        <v>2881</v>
      </c>
      <c r="G3306" t="s">
        <v>2882</v>
      </c>
      <c r="H3306" t="s">
        <v>58</v>
      </c>
      <c r="I3306" t="s">
        <v>1876</v>
      </c>
      <c r="J3306" t="s">
        <v>315</v>
      </c>
      <c r="K3306" t="s">
        <v>34</v>
      </c>
      <c r="L3306">
        <v>80219</v>
      </c>
      <c r="M3306" t="s">
        <v>35</v>
      </c>
      <c r="N3306" t="s">
        <v>105</v>
      </c>
      <c r="O3306" t="s">
        <v>5079</v>
      </c>
      <c r="P3306" t="s">
        <v>38</v>
      </c>
      <c r="Q3306" t="s">
        <v>98</v>
      </c>
      <c r="R3306" t="s">
        <v>5080</v>
      </c>
      <c r="S3306" s="5">
        <v>120.78400000000001</v>
      </c>
      <c r="T3306">
        <v>1</v>
      </c>
      <c r="U3306">
        <v>0.2</v>
      </c>
      <c r="V3306">
        <v>13.58819999999999</v>
      </c>
      <c r="W3306">
        <v>15.39</v>
      </c>
      <c r="X3306" t="s">
        <v>64</v>
      </c>
      <c r="Y3306" t="s">
        <v>8082</v>
      </c>
      <c r="Z3306">
        <v>2013</v>
      </c>
      <c r="AA3306" s="6">
        <f>(Orders[[#This Row],[Sales]]*Orders[[#This Row],[Quantity]])-Orders[[#This Row],[Discount]]</f>
        <v>120.584</v>
      </c>
    </row>
    <row r="3307" spans="1:27" ht="16.5" x14ac:dyDescent="0.3">
      <c r="A3307">
        <v>36921</v>
      </c>
      <c r="B3307" t="s">
        <v>8332</v>
      </c>
      <c r="C3307" s="1">
        <v>41572</v>
      </c>
      <c r="D3307" s="1">
        <v>41576</v>
      </c>
      <c r="E3307" t="s">
        <v>28</v>
      </c>
      <c r="F3307" t="s">
        <v>254</v>
      </c>
      <c r="G3307" t="s">
        <v>255</v>
      </c>
      <c r="H3307" t="s">
        <v>58</v>
      </c>
      <c r="I3307" t="s">
        <v>151</v>
      </c>
      <c r="J3307" t="s">
        <v>104</v>
      </c>
      <c r="K3307" t="s">
        <v>34</v>
      </c>
      <c r="L3307">
        <v>90032</v>
      </c>
      <c r="M3307" t="s">
        <v>35</v>
      </c>
      <c r="N3307" t="s">
        <v>105</v>
      </c>
      <c r="O3307" t="s">
        <v>4168</v>
      </c>
      <c r="P3307" t="s">
        <v>61</v>
      </c>
      <c r="Q3307" t="s">
        <v>294</v>
      </c>
      <c r="R3307" t="s">
        <v>4169</v>
      </c>
      <c r="S3307" s="5">
        <v>359.98</v>
      </c>
      <c r="T3307">
        <v>2</v>
      </c>
      <c r="U3307">
        <v>0</v>
      </c>
      <c r="V3307">
        <v>21.598799999999979</v>
      </c>
      <c r="W3307">
        <v>15.17</v>
      </c>
      <c r="X3307" t="s">
        <v>64</v>
      </c>
      <c r="Y3307" t="s">
        <v>8082</v>
      </c>
      <c r="Z3307">
        <v>2013</v>
      </c>
      <c r="AA3307" s="6">
        <f>(Orders[[#This Row],[Sales]]*Orders[[#This Row],[Quantity]])-Orders[[#This Row],[Discount]]</f>
        <v>719.96</v>
      </c>
    </row>
    <row r="3308" spans="1:27" ht="16.5" x14ac:dyDescent="0.3">
      <c r="A3308">
        <v>32534</v>
      </c>
      <c r="B3308" t="s">
        <v>8333</v>
      </c>
      <c r="C3308" s="1">
        <v>41576</v>
      </c>
      <c r="D3308" s="1">
        <v>41576</v>
      </c>
      <c r="E3308" t="s">
        <v>303</v>
      </c>
      <c r="F3308" t="s">
        <v>1213</v>
      </c>
      <c r="G3308" t="s">
        <v>1214</v>
      </c>
      <c r="H3308" t="s">
        <v>31</v>
      </c>
      <c r="I3308" t="s">
        <v>4983</v>
      </c>
      <c r="J3308" t="s">
        <v>389</v>
      </c>
      <c r="K3308" t="s">
        <v>34</v>
      </c>
      <c r="L3308">
        <v>33437</v>
      </c>
      <c r="M3308" t="s">
        <v>35</v>
      </c>
      <c r="N3308" t="s">
        <v>36</v>
      </c>
      <c r="O3308" t="s">
        <v>8334</v>
      </c>
      <c r="P3308" t="s">
        <v>38</v>
      </c>
      <c r="Q3308" t="s">
        <v>270</v>
      </c>
      <c r="R3308" t="s">
        <v>8335</v>
      </c>
      <c r="S3308" s="5">
        <v>165.048</v>
      </c>
      <c r="T3308">
        <v>3</v>
      </c>
      <c r="U3308">
        <v>0.2</v>
      </c>
      <c r="V3308">
        <v>41.262</v>
      </c>
      <c r="W3308">
        <v>14.95</v>
      </c>
      <c r="X3308" t="s">
        <v>64</v>
      </c>
      <c r="Y3308" t="s">
        <v>8082</v>
      </c>
      <c r="Z3308">
        <v>2013</v>
      </c>
      <c r="AA3308" s="6">
        <f>(Orders[[#This Row],[Sales]]*Orders[[#This Row],[Quantity]])-Orders[[#This Row],[Discount]]</f>
        <v>494.94400000000002</v>
      </c>
    </row>
    <row r="3309" spans="1:27" ht="16.5" x14ac:dyDescent="0.3">
      <c r="A3309">
        <v>33571</v>
      </c>
      <c r="B3309" t="s">
        <v>8336</v>
      </c>
      <c r="C3309" s="1">
        <v>40819</v>
      </c>
      <c r="D3309" s="1">
        <v>40824</v>
      </c>
      <c r="E3309" t="s">
        <v>28</v>
      </c>
      <c r="F3309" t="s">
        <v>4649</v>
      </c>
      <c r="G3309" t="s">
        <v>4650</v>
      </c>
      <c r="H3309" t="s">
        <v>58</v>
      </c>
      <c r="I3309" t="s">
        <v>151</v>
      </c>
      <c r="J3309" t="s">
        <v>104</v>
      </c>
      <c r="K3309" t="s">
        <v>34</v>
      </c>
      <c r="L3309">
        <v>90036</v>
      </c>
      <c r="M3309" t="s">
        <v>35</v>
      </c>
      <c r="N3309" t="s">
        <v>105</v>
      </c>
      <c r="O3309" t="s">
        <v>2152</v>
      </c>
      <c r="P3309" t="s">
        <v>38</v>
      </c>
      <c r="Q3309" t="s">
        <v>39</v>
      </c>
      <c r="R3309" t="s">
        <v>2153</v>
      </c>
      <c r="S3309" s="5">
        <v>143.43199999999999</v>
      </c>
      <c r="T3309">
        <v>1</v>
      </c>
      <c r="U3309">
        <v>0.2</v>
      </c>
      <c r="V3309">
        <v>3.5857999999999852</v>
      </c>
      <c r="W3309">
        <v>14.91</v>
      </c>
      <c r="X3309" t="s">
        <v>64</v>
      </c>
      <c r="Y3309" t="s">
        <v>8082</v>
      </c>
      <c r="Z3309">
        <v>2011</v>
      </c>
      <c r="AA3309" s="6">
        <f>(Orders[[#This Row],[Sales]]*Orders[[#This Row],[Quantity]])-Orders[[#This Row],[Discount]]</f>
        <v>143.232</v>
      </c>
    </row>
    <row r="3310" spans="1:27" ht="16.5" x14ac:dyDescent="0.3">
      <c r="A3310">
        <v>38174</v>
      </c>
      <c r="B3310" t="s">
        <v>8337</v>
      </c>
      <c r="C3310" s="1">
        <v>41197</v>
      </c>
      <c r="D3310" s="1">
        <v>41197</v>
      </c>
      <c r="E3310" t="s">
        <v>303</v>
      </c>
      <c r="F3310" t="s">
        <v>867</v>
      </c>
      <c r="G3310" t="s">
        <v>868</v>
      </c>
      <c r="H3310" t="s">
        <v>31</v>
      </c>
      <c r="I3310" t="s">
        <v>170</v>
      </c>
      <c r="J3310" t="s">
        <v>171</v>
      </c>
      <c r="K3310" t="s">
        <v>34</v>
      </c>
      <c r="L3310">
        <v>75217</v>
      </c>
      <c r="M3310" t="s">
        <v>35</v>
      </c>
      <c r="N3310" t="s">
        <v>48</v>
      </c>
      <c r="O3310" t="s">
        <v>8338</v>
      </c>
      <c r="P3310" t="s">
        <v>38</v>
      </c>
      <c r="Q3310" t="s">
        <v>270</v>
      </c>
      <c r="R3310" t="s">
        <v>8339</v>
      </c>
      <c r="S3310" s="5">
        <v>131.376</v>
      </c>
      <c r="T3310">
        <v>6</v>
      </c>
      <c r="U3310">
        <v>0.6</v>
      </c>
      <c r="V3310">
        <v>-95.24760000000002</v>
      </c>
      <c r="W3310">
        <v>14.9</v>
      </c>
      <c r="X3310" t="s">
        <v>53</v>
      </c>
      <c r="Y3310" t="s">
        <v>8082</v>
      </c>
      <c r="Z3310">
        <v>2012</v>
      </c>
      <c r="AA3310" s="6">
        <f>(Orders[[#This Row],[Sales]]*Orders[[#This Row],[Quantity]])-Orders[[#This Row],[Discount]]</f>
        <v>787.65600000000006</v>
      </c>
    </row>
    <row r="3311" spans="1:27" ht="16.5" x14ac:dyDescent="0.3">
      <c r="A3311">
        <v>37833</v>
      </c>
      <c r="B3311" t="s">
        <v>8340</v>
      </c>
      <c r="C3311" s="1">
        <v>40836</v>
      </c>
      <c r="D3311" s="1">
        <v>40839</v>
      </c>
      <c r="E3311" t="s">
        <v>55</v>
      </c>
      <c r="F3311" t="s">
        <v>1789</v>
      </c>
      <c r="G3311" t="s">
        <v>1790</v>
      </c>
      <c r="H3311" t="s">
        <v>58</v>
      </c>
      <c r="I3311" t="s">
        <v>2333</v>
      </c>
      <c r="J3311" t="s">
        <v>655</v>
      </c>
      <c r="K3311" t="s">
        <v>34</v>
      </c>
      <c r="L3311">
        <v>37918</v>
      </c>
      <c r="M3311" t="s">
        <v>35</v>
      </c>
      <c r="N3311" t="s">
        <v>36</v>
      </c>
      <c r="O3311" t="s">
        <v>7104</v>
      </c>
      <c r="P3311" t="s">
        <v>38</v>
      </c>
      <c r="Q3311" t="s">
        <v>39</v>
      </c>
      <c r="R3311" t="s">
        <v>7105</v>
      </c>
      <c r="S3311" s="5">
        <v>328.59</v>
      </c>
      <c r="T3311">
        <v>3</v>
      </c>
      <c r="U3311">
        <v>0.4</v>
      </c>
      <c r="V3311">
        <v>-147.8655</v>
      </c>
      <c r="W3311">
        <v>14.8</v>
      </c>
      <c r="X3311" t="s">
        <v>53</v>
      </c>
      <c r="Y3311" t="s">
        <v>8082</v>
      </c>
      <c r="Z3311">
        <v>2011</v>
      </c>
      <c r="AA3311" s="6">
        <f>(Orders[[#This Row],[Sales]]*Orders[[#This Row],[Quantity]])-Orders[[#This Row],[Discount]]</f>
        <v>985.37</v>
      </c>
    </row>
    <row r="3312" spans="1:27" ht="16.5" x14ac:dyDescent="0.3">
      <c r="A3312">
        <v>37081</v>
      </c>
      <c r="B3312" t="s">
        <v>8341</v>
      </c>
      <c r="C3312" s="1">
        <v>41915</v>
      </c>
      <c r="D3312" s="1">
        <v>41921</v>
      </c>
      <c r="E3312" t="s">
        <v>66</v>
      </c>
      <c r="F3312" t="s">
        <v>3482</v>
      </c>
      <c r="G3312" t="s">
        <v>3483</v>
      </c>
      <c r="H3312" t="s">
        <v>31</v>
      </c>
      <c r="I3312" t="s">
        <v>77</v>
      </c>
      <c r="J3312" t="s">
        <v>728</v>
      </c>
      <c r="K3312" t="s">
        <v>34</v>
      </c>
      <c r="L3312">
        <v>97477</v>
      </c>
      <c r="M3312" t="s">
        <v>35</v>
      </c>
      <c r="N3312" t="s">
        <v>105</v>
      </c>
      <c r="O3312" t="s">
        <v>397</v>
      </c>
      <c r="P3312" t="s">
        <v>38</v>
      </c>
      <c r="Q3312" t="s">
        <v>173</v>
      </c>
      <c r="R3312" t="s">
        <v>398</v>
      </c>
      <c r="S3312" s="5">
        <v>217.76400000000001</v>
      </c>
      <c r="T3312">
        <v>6</v>
      </c>
      <c r="U3312">
        <v>0.7</v>
      </c>
      <c r="V3312">
        <v>-384.71640000000002</v>
      </c>
      <c r="W3312">
        <v>14.05</v>
      </c>
      <c r="X3312" t="s">
        <v>64</v>
      </c>
      <c r="Y3312" t="s">
        <v>8082</v>
      </c>
      <c r="Z3312">
        <v>2014</v>
      </c>
      <c r="AA3312" s="6">
        <f>(Orders[[#This Row],[Sales]]*Orders[[#This Row],[Quantity]])-Orders[[#This Row],[Discount]]</f>
        <v>1305.884</v>
      </c>
    </row>
    <row r="3313" spans="1:27" ht="16.5" x14ac:dyDescent="0.3">
      <c r="A3313">
        <v>34008</v>
      </c>
      <c r="B3313" t="s">
        <v>8342</v>
      </c>
      <c r="C3313" s="1">
        <v>41922</v>
      </c>
      <c r="D3313" s="1">
        <v>41924</v>
      </c>
      <c r="E3313" t="s">
        <v>55</v>
      </c>
      <c r="F3313" t="s">
        <v>75</v>
      </c>
      <c r="G3313" t="s">
        <v>76</v>
      </c>
      <c r="H3313" t="s">
        <v>58</v>
      </c>
      <c r="I3313" t="s">
        <v>1866</v>
      </c>
      <c r="J3313" t="s">
        <v>250</v>
      </c>
      <c r="K3313" t="s">
        <v>34</v>
      </c>
      <c r="L3313">
        <v>44107</v>
      </c>
      <c r="M3313" t="s">
        <v>35</v>
      </c>
      <c r="N3313" t="s">
        <v>87</v>
      </c>
      <c r="O3313" t="s">
        <v>8309</v>
      </c>
      <c r="P3313" t="s">
        <v>38</v>
      </c>
      <c r="Q3313" t="s">
        <v>270</v>
      </c>
      <c r="R3313" t="s">
        <v>8310</v>
      </c>
      <c r="S3313" s="5">
        <v>45.888000000000012</v>
      </c>
      <c r="T3313">
        <v>4</v>
      </c>
      <c r="U3313">
        <v>0.2</v>
      </c>
      <c r="V3313">
        <v>9.1775999999999982</v>
      </c>
      <c r="W3313">
        <v>13.75</v>
      </c>
      <c r="X3313" t="s">
        <v>41</v>
      </c>
      <c r="Y3313" t="s">
        <v>8082</v>
      </c>
      <c r="Z3313">
        <v>2014</v>
      </c>
      <c r="AA3313" s="6">
        <f>(Orders[[#This Row],[Sales]]*Orders[[#This Row],[Quantity]])-Orders[[#This Row],[Discount]]</f>
        <v>183.35200000000006</v>
      </c>
    </row>
    <row r="3314" spans="1:27" ht="16.5" x14ac:dyDescent="0.3">
      <c r="A3314">
        <v>31406</v>
      </c>
      <c r="B3314" t="s">
        <v>8343</v>
      </c>
      <c r="C3314" s="1">
        <v>41197</v>
      </c>
      <c r="D3314" s="1">
        <v>41202</v>
      </c>
      <c r="E3314" t="s">
        <v>66</v>
      </c>
      <c r="F3314" t="s">
        <v>2359</v>
      </c>
      <c r="G3314" t="s">
        <v>2360</v>
      </c>
      <c r="H3314" t="s">
        <v>94</v>
      </c>
      <c r="I3314" t="s">
        <v>8344</v>
      </c>
      <c r="J3314" t="s">
        <v>118</v>
      </c>
      <c r="K3314" t="s">
        <v>34</v>
      </c>
      <c r="L3314">
        <v>60462</v>
      </c>
      <c r="M3314" t="s">
        <v>35</v>
      </c>
      <c r="N3314" t="s">
        <v>48</v>
      </c>
      <c r="O3314" t="s">
        <v>351</v>
      </c>
      <c r="P3314" t="s">
        <v>61</v>
      </c>
      <c r="Q3314" t="s">
        <v>294</v>
      </c>
      <c r="R3314" t="s">
        <v>352</v>
      </c>
      <c r="S3314" s="5">
        <v>339.96</v>
      </c>
      <c r="T3314">
        <v>5</v>
      </c>
      <c r="U3314">
        <v>0.2</v>
      </c>
      <c r="V3314">
        <v>67.991999999999962</v>
      </c>
      <c r="W3314">
        <v>13.56</v>
      </c>
      <c r="X3314" t="s">
        <v>64</v>
      </c>
      <c r="Y3314" t="s">
        <v>8082</v>
      </c>
      <c r="Z3314">
        <v>2012</v>
      </c>
      <c r="AA3314" s="6">
        <f>(Orders[[#This Row],[Sales]]*Orders[[#This Row],[Quantity]])-Orders[[#This Row],[Discount]]</f>
        <v>1699.6</v>
      </c>
    </row>
    <row r="3315" spans="1:27" ht="16.5" x14ac:dyDescent="0.3">
      <c r="A3315">
        <v>34348</v>
      </c>
      <c r="B3315" t="s">
        <v>8345</v>
      </c>
      <c r="C3315" s="1">
        <v>41919</v>
      </c>
      <c r="D3315" s="1">
        <v>41924</v>
      </c>
      <c r="E3315" t="s">
        <v>66</v>
      </c>
      <c r="F3315" t="s">
        <v>4915</v>
      </c>
      <c r="G3315" t="s">
        <v>4916</v>
      </c>
      <c r="H3315" t="s">
        <v>94</v>
      </c>
      <c r="I3315" t="s">
        <v>8346</v>
      </c>
      <c r="J3315" t="s">
        <v>2550</v>
      </c>
      <c r="K3315" t="s">
        <v>34</v>
      </c>
      <c r="L3315">
        <v>83642</v>
      </c>
      <c r="M3315" t="s">
        <v>35</v>
      </c>
      <c r="N3315" t="s">
        <v>105</v>
      </c>
      <c r="O3315" t="s">
        <v>1233</v>
      </c>
      <c r="P3315" t="s">
        <v>50</v>
      </c>
      <c r="Q3315" t="s">
        <v>89</v>
      </c>
      <c r="R3315" t="s">
        <v>1234</v>
      </c>
      <c r="S3315" s="5">
        <v>227.84</v>
      </c>
      <c r="T3315">
        <v>4</v>
      </c>
      <c r="U3315">
        <v>0</v>
      </c>
      <c r="V3315">
        <v>66.073599999999971</v>
      </c>
      <c r="W3315">
        <v>13.49</v>
      </c>
      <c r="X3315" t="s">
        <v>64</v>
      </c>
      <c r="Y3315" t="s">
        <v>8082</v>
      </c>
      <c r="Z3315">
        <v>2014</v>
      </c>
      <c r="AA3315" s="6">
        <f>(Orders[[#This Row],[Sales]]*Orders[[#This Row],[Quantity]])-Orders[[#This Row],[Discount]]</f>
        <v>911.36</v>
      </c>
    </row>
    <row r="3316" spans="1:27" ht="16.5" x14ac:dyDescent="0.3">
      <c r="A3316">
        <v>39537</v>
      </c>
      <c r="B3316" t="s">
        <v>8347</v>
      </c>
      <c r="C3316" s="1">
        <v>41933</v>
      </c>
      <c r="D3316" s="1">
        <v>41933</v>
      </c>
      <c r="E3316" t="s">
        <v>303</v>
      </c>
      <c r="F3316" t="s">
        <v>6413</v>
      </c>
      <c r="G3316" t="s">
        <v>6414</v>
      </c>
      <c r="H3316" t="s">
        <v>31</v>
      </c>
      <c r="I3316" t="s">
        <v>124</v>
      </c>
      <c r="J3316" t="s">
        <v>389</v>
      </c>
      <c r="K3316" t="s">
        <v>34</v>
      </c>
      <c r="L3316">
        <v>32216</v>
      </c>
      <c r="M3316" t="s">
        <v>35</v>
      </c>
      <c r="N3316" t="s">
        <v>36</v>
      </c>
      <c r="O3316" t="s">
        <v>8348</v>
      </c>
      <c r="P3316" t="s">
        <v>38</v>
      </c>
      <c r="Q3316" t="s">
        <v>270</v>
      </c>
      <c r="R3316" t="s">
        <v>8349</v>
      </c>
      <c r="S3316" s="5">
        <v>43.936000000000007</v>
      </c>
      <c r="T3316">
        <v>4</v>
      </c>
      <c r="U3316">
        <v>0.2</v>
      </c>
      <c r="V3316">
        <v>6.0411999999999964</v>
      </c>
      <c r="W3316">
        <v>13.32</v>
      </c>
      <c r="X3316" t="s">
        <v>41</v>
      </c>
      <c r="Y3316" t="s">
        <v>8082</v>
      </c>
      <c r="Z3316">
        <v>2014</v>
      </c>
      <c r="AA3316" s="6">
        <f>(Orders[[#This Row],[Sales]]*Orders[[#This Row],[Quantity]])-Orders[[#This Row],[Discount]]</f>
        <v>175.54400000000004</v>
      </c>
    </row>
    <row r="3317" spans="1:27" ht="16.5" x14ac:dyDescent="0.3">
      <c r="A3317">
        <v>34991</v>
      </c>
      <c r="B3317" t="s">
        <v>8350</v>
      </c>
      <c r="C3317" s="1">
        <v>41563</v>
      </c>
      <c r="D3317" s="1">
        <v>41568</v>
      </c>
      <c r="E3317" t="s">
        <v>66</v>
      </c>
      <c r="F3317" t="s">
        <v>2207</v>
      </c>
      <c r="G3317" t="s">
        <v>2208</v>
      </c>
      <c r="H3317" t="s">
        <v>58</v>
      </c>
      <c r="I3317" t="s">
        <v>77</v>
      </c>
      <c r="J3317" t="s">
        <v>495</v>
      </c>
      <c r="K3317" t="s">
        <v>34</v>
      </c>
      <c r="L3317">
        <v>22153</v>
      </c>
      <c r="M3317" t="s">
        <v>35</v>
      </c>
      <c r="N3317" t="s">
        <v>36</v>
      </c>
      <c r="O3317" t="s">
        <v>4319</v>
      </c>
      <c r="P3317" t="s">
        <v>50</v>
      </c>
      <c r="Q3317" t="s">
        <v>51</v>
      </c>
      <c r="R3317" t="s">
        <v>4320</v>
      </c>
      <c r="S3317" s="5">
        <v>232.96</v>
      </c>
      <c r="T3317">
        <v>7</v>
      </c>
      <c r="U3317">
        <v>0</v>
      </c>
      <c r="V3317">
        <v>116.48</v>
      </c>
      <c r="W3317">
        <v>13.29</v>
      </c>
      <c r="X3317" t="s">
        <v>64</v>
      </c>
      <c r="Y3317" t="s">
        <v>8082</v>
      </c>
      <c r="Z3317">
        <v>2013</v>
      </c>
      <c r="AA3317" s="6">
        <f>(Orders[[#This Row],[Sales]]*Orders[[#This Row],[Quantity]])-Orders[[#This Row],[Discount]]</f>
        <v>1630.72</v>
      </c>
    </row>
    <row r="3318" spans="1:27" ht="16.5" x14ac:dyDescent="0.3">
      <c r="A3318">
        <v>36727</v>
      </c>
      <c r="B3318" t="s">
        <v>8351</v>
      </c>
      <c r="C3318" s="1">
        <v>41934</v>
      </c>
      <c r="D3318" s="1">
        <v>41938</v>
      </c>
      <c r="E3318" t="s">
        <v>66</v>
      </c>
      <c r="F3318" t="s">
        <v>2255</v>
      </c>
      <c r="G3318" t="s">
        <v>2256</v>
      </c>
      <c r="H3318" t="s">
        <v>94</v>
      </c>
      <c r="I3318" t="s">
        <v>1866</v>
      </c>
      <c r="J3318" t="s">
        <v>250</v>
      </c>
      <c r="K3318" t="s">
        <v>34</v>
      </c>
      <c r="L3318">
        <v>44107</v>
      </c>
      <c r="M3318" t="s">
        <v>35</v>
      </c>
      <c r="N3318" t="s">
        <v>87</v>
      </c>
      <c r="O3318" t="s">
        <v>4303</v>
      </c>
      <c r="P3318" t="s">
        <v>50</v>
      </c>
      <c r="Q3318" t="s">
        <v>89</v>
      </c>
      <c r="R3318" t="s">
        <v>4304</v>
      </c>
      <c r="S3318" s="5">
        <v>161.56800000000001</v>
      </c>
      <c r="T3318">
        <v>2</v>
      </c>
      <c r="U3318">
        <v>0.2</v>
      </c>
      <c r="V3318">
        <v>16.1568</v>
      </c>
      <c r="W3318">
        <v>13.28</v>
      </c>
      <c r="X3318" t="s">
        <v>64</v>
      </c>
      <c r="Y3318" t="s">
        <v>8082</v>
      </c>
      <c r="Z3318">
        <v>2014</v>
      </c>
      <c r="AA3318" s="6">
        <f>(Orders[[#This Row],[Sales]]*Orders[[#This Row],[Quantity]])-Orders[[#This Row],[Discount]]</f>
        <v>322.93600000000004</v>
      </c>
    </row>
    <row r="3319" spans="1:27" ht="16.5" x14ac:dyDescent="0.3">
      <c r="A3319">
        <v>34336</v>
      </c>
      <c r="B3319" t="s">
        <v>8352</v>
      </c>
      <c r="C3319" s="1">
        <v>41916</v>
      </c>
      <c r="D3319" s="1">
        <v>41921</v>
      </c>
      <c r="E3319" t="s">
        <v>66</v>
      </c>
      <c r="F3319" t="s">
        <v>122</v>
      </c>
      <c r="G3319" t="s">
        <v>123</v>
      </c>
      <c r="H3319" t="s">
        <v>58</v>
      </c>
      <c r="I3319" t="s">
        <v>3362</v>
      </c>
      <c r="J3319" t="s">
        <v>104</v>
      </c>
      <c r="K3319" t="s">
        <v>34</v>
      </c>
      <c r="L3319">
        <v>91104</v>
      </c>
      <c r="M3319" t="s">
        <v>35</v>
      </c>
      <c r="N3319" t="s">
        <v>105</v>
      </c>
      <c r="O3319" t="s">
        <v>304</v>
      </c>
      <c r="P3319" t="s">
        <v>38</v>
      </c>
      <c r="Q3319" t="s">
        <v>39</v>
      </c>
      <c r="R3319" t="s">
        <v>305</v>
      </c>
      <c r="S3319" s="5">
        <v>171.28800000000001</v>
      </c>
      <c r="T3319">
        <v>3</v>
      </c>
      <c r="U3319">
        <v>0.2</v>
      </c>
      <c r="V3319">
        <v>-6.423300000000026</v>
      </c>
      <c r="W3319">
        <v>12.65</v>
      </c>
      <c r="X3319" t="s">
        <v>64</v>
      </c>
      <c r="Y3319" t="s">
        <v>8082</v>
      </c>
      <c r="Z3319">
        <v>2014</v>
      </c>
      <c r="AA3319" s="6">
        <f>(Orders[[#This Row],[Sales]]*Orders[[#This Row],[Quantity]])-Orders[[#This Row],[Discount]]</f>
        <v>513.66399999999999</v>
      </c>
    </row>
    <row r="3320" spans="1:27" ht="16.5" x14ac:dyDescent="0.3">
      <c r="A3320">
        <v>36456</v>
      </c>
      <c r="B3320" t="s">
        <v>8353</v>
      </c>
      <c r="C3320" s="1">
        <v>41208</v>
      </c>
      <c r="D3320" s="1">
        <v>41212</v>
      </c>
      <c r="E3320" t="s">
        <v>28</v>
      </c>
      <c r="F3320" t="s">
        <v>518</v>
      </c>
      <c r="G3320" t="s">
        <v>519</v>
      </c>
      <c r="H3320" t="s">
        <v>58</v>
      </c>
      <c r="I3320" t="s">
        <v>1891</v>
      </c>
      <c r="J3320" t="s">
        <v>396</v>
      </c>
      <c r="K3320" t="s">
        <v>34</v>
      </c>
      <c r="L3320">
        <v>85345</v>
      </c>
      <c r="M3320" t="s">
        <v>35</v>
      </c>
      <c r="N3320" t="s">
        <v>105</v>
      </c>
      <c r="O3320" t="s">
        <v>5372</v>
      </c>
      <c r="P3320" t="s">
        <v>61</v>
      </c>
      <c r="Q3320" t="s">
        <v>72</v>
      </c>
      <c r="R3320" t="s">
        <v>5373</v>
      </c>
      <c r="S3320" s="5">
        <v>105.584</v>
      </c>
      <c r="T3320">
        <v>2</v>
      </c>
      <c r="U3320">
        <v>0.2</v>
      </c>
      <c r="V3320">
        <v>9.2386000000000053</v>
      </c>
      <c r="W3320">
        <v>12.63</v>
      </c>
      <c r="X3320" t="s">
        <v>64</v>
      </c>
      <c r="Y3320" t="s">
        <v>8082</v>
      </c>
      <c r="Z3320">
        <v>2012</v>
      </c>
      <c r="AA3320" s="6">
        <f>(Orders[[#This Row],[Sales]]*Orders[[#This Row],[Quantity]])-Orders[[#This Row],[Discount]]</f>
        <v>210.96800000000002</v>
      </c>
    </row>
    <row r="3321" spans="1:27" ht="16.5" x14ac:dyDescent="0.3">
      <c r="A3321">
        <v>35099</v>
      </c>
      <c r="B3321" t="s">
        <v>8354</v>
      </c>
      <c r="C3321" s="1">
        <v>41562</v>
      </c>
      <c r="D3321" s="1">
        <v>41568</v>
      </c>
      <c r="E3321" t="s">
        <v>66</v>
      </c>
      <c r="F3321" t="s">
        <v>3299</v>
      </c>
      <c r="G3321" t="s">
        <v>3300</v>
      </c>
      <c r="H3321" t="s">
        <v>31</v>
      </c>
      <c r="I3321" t="s">
        <v>124</v>
      </c>
      <c r="J3321" t="s">
        <v>33</v>
      </c>
      <c r="K3321" t="s">
        <v>34</v>
      </c>
      <c r="L3321">
        <v>28540</v>
      </c>
      <c r="M3321" t="s">
        <v>35</v>
      </c>
      <c r="N3321" t="s">
        <v>36</v>
      </c>
      <c r="O3321" t="s">
        <v>4506</v>
      </c>
      <c r="P3321" t="s">
        <v>50</v>
      </c>
      <c r="Q3321" t="s">
        <v>416</v>
      </c>
      <c r="R3321" t="s">
        <v>4507</v>
      </c>
      <c r="S3321" s="5">
        <v>93.024000000000001</v>
      </c>
      <c r="T3321">
        <v>3</v>
      </c>
      <c r="U3321">
        <v>0.2</v>
      </c>
      <c r="V3321">
        <v>33.721200000000003</v>
      </c>
      <c r="W3321">
        <v>12.54</v>
      </c>
      <c r="X3321" t="s">
        <v>272</v>
      </c>
      <c r="Y3321" t="s">
        <v>8082</v>
      </c>
      <c r="Z3321">
        <v>2013</v>
      </c>
      <c r="AA3321" s="6">
        <f>(Orders[[#This Row],[Sales]]*Orders[[#This Row],[Quantity]])-Orders[[#This Row],[Discount]]</f>
        <v>278.87200000000001</v>
      </c>
    </row>
    <row r="3322" spans="1:27" ht="16.5" x14ac:dyDescent="0.3">
      <c r="A3322">
        <v>33963</v>
      </c>
      <c r="B3322" t="s">
        <v>8355</v>
      </c>
      <c r="C3322" s="1">
        <v>41549</v>
      </c>
      <c r="D3322" s="1">
        <v>41549</v>
      </c>
      <c r="E3322" t="s">
        <v>303</v>
      </c>
      <c r="F3322" t="s">
        <v>4147</v>
      </c>
      <c r="G3322" t="s">
        <v>4148</v>
      </c>
      <c r="H3322" t="s">
        <v>31</v>
      </c>
      <c r="I3322" t="s">
        <v>875</v>
      </c>
      <c r="J3322" t="s">
        <v>171</v>
      </c>
      <c r="K3322" t="s">
        <v>34</v>
      </c>
      <c r="L3322">
        <v>79109</v>
      </c>
      <c r="M3322" t="s">
        <v>35</v>
      </c>
      <c r="N3322" t="s">
        <v>48</v>
      </c>
      <c r="O3322" t="s">
        <v>1802</v>
      </c>
      <c r="P3322" t="s">
        <v>61</v>
      </c>
      <c r="Q3322" t="s">
        <v>294</v>
      </c>
      <c r="R3322" t="s">
        <v>4260</v>
      </c>
      <c r="S3322" s="5">
        <v>79.512000000000015</v>
      </c>
      <c r="T3322">
        <v>3</v>
      </c>
      <c r="U3322">
        <v>0.2</v>
      </c>
      <c r="V3322">
        <v>20.8719</v>
      </c>
      <c r="W3322">
        <v>12.5</v>
      </c>
      <c r="X3322" t="s">
        <v>53</v>
      </c>
      <c r="Y3322" t="s">
        <v>8082</v>
      </c>
      <c r="Z3322">
        <v>2013</v>
      </c>
      <c r="AA3322" s="6">
        <f>(Orders[[#This Row],[Sales]]*Orders[[#This Row],[Quantity]])-Orders[[#This Row],[Discount]]</f>
        <v>238.33600000000007</v>
      </c>
    </row>
    <row r="3323" spans="1:27" ht="16.5" x14ac:dyDescent="0.3">
      <c r="A3323">
        <v>40843</v>
      </c>
      <c r="B3323" t="s">
        <v>8356</v>
      </c>
      <c r="C3323" s="1">
        <v>40845</v>
      </c>
      <c r="D3323" s="1">
        <v>40849</v>
      </c>
      <c r="E3323" t="s">
        <v>66</v>
      </c>
      <c r="F3323" t="s">
        <v>3711</v>
      </c>
      <c r="G3323" t="s">
        <v>3712</v>
      </c>
      <c r="H3323" t="s">
        <v>58</v>
      </c>
      <c r="I3323" t="s">
        <v>69</v>
      </c>
      <c r="J3323" t="s">
        <v>643</v>
      </c>
      <c r="K3323" t="s">
        <v>34</v>
      </c>
      <c r="L3323">
        <v>47201</v>
      </c>
      <c r="M3323" t="s">
        <v>35</v>
      </c>
      <c r="N3323" t="s">
        <v>48</v>
      </c>
      <c r="O3323" t="s">
        <v>5301</v>
      </c>
      <c r="P3323" t="s">
        <v>50</v>
      </c>
      <c r="Q3323" t="s">
        <v>416</v>
      </c>
      <c r="R3323" t="s">
        <v>5302</v>
      </c>
      <c r="S3323" s="5">
        <v>75.88</v>
      </c>
      <c r="T3323">
        <v>2</v>
      </c>
      <c r="U3323">
        <v>0</v>
      </c>
      <c r="V3323">
        <v>35.663600000000002</v>
      </c>
      <c r="W3323">
        <v>12.26</v>
      </c>
      <c r="X3323" t="s">
        <v>53</v>
      </c>
      <c r="Y3323" t="s">
        <v>8082</v>
      </c>
      <c r="Z3323">
        <v>2011</v>
      </c>
      <c r="AA3323" s="6">
        <f>(Orders[[#This Row],[Sales]]*Orders[[#This Row],[Quantity]])-Orders[[#This Row],[Discount]]</f>
        <v>151.76</v>
      </c>
    </row>
    <row r="3324" spans="1:27" ht="16.5" x14ac:dyDescent="0.3">
      <c r="A3324">
        <v>37516</v>
      </c>
      <c r="B3324" t="s">
        <v>8357</v>
      </c>
      <c r="C3324" s="1">
        <v>41568</v>
      </c>
      <c r="D3324" s="1">
        <v>41574</v>
      </c>
      <c r="E3324" t="s">
        <v>66</v>
      </c>
      <c r="F3324" t="s">
        <v>1204</v>
      </c>
      <c r="G3324" t="s">
        <v>1205</v>
      </c>
      <c r="H3324" t="s">
        <v>31</v>
      </c>
      <c r="I3324" t="s">
        <v>4651</v>
      </c>
      <c r="J3324" t="s">
        <v>47</v>
      </c>
      <c r="K3324" t="s">
        <v>34</v>
      </c>
      <c r="L3324">
        <v>48183</v>
      </c>
      <c r="M3324" t="s">
        <v>35</v>
      </c>
      <c r="N3324" t="s">
        <v>48</v>
      </c>
      <c r="O3324" t="s">
        <v>2186</v>
      </c>
      <c r="P3324" t="s">
        <v>61</v>
      </c>
      <c r="Q3324" t="s">
        <v>72</v>
      </c>
      <c r="R3324" t="s">
        <v>2187</v>
      </c>
      <c r="S3324" s="5">
        <v>191.98</v>
      </c>
      <c r="T3324">
        <v>2</v>
      </c>
      <c r="U3324">
        <v>0</v>
      </c>
      <c r="V3324">
        <v>51.834599999999988</v>
      </c>
      <c r="W3324">
        <v>11.93</v>
      </c>
      <c r="X3324" t="s">
        <v>64</v>
      </c>
      <c r="Y3324" t="s">
        <v>8082</v>
      </c>
      <c r="Z3324">
        <v>2013</v>
      </c>
      <c r="AA3324" s="6">
        <f>(Orders[[#This Row],[Sales]]*Orders[[#This Row],[Quantity]])-Orders[[#This Row],[Discount]]</f>
        <v>383.96</v>
      </c>
    </row>
    <row r="3325" spans="1:27" ht="16.5" x14ac:dyDescent="0.3">
      <c r="A3325">
        <v>40126</v>
      </c>
      <c r="B3325" t="s">
        <v>8358</v>
      </c>
      <c r="C3325" s="1">
        <v>40822</v>
      </c>
      <c r="D3325" s="1">
        <v>40825</v>
      </c>
      <c r="E3325" t="s">
        <v>55</v>
      </c>
      <c r="F3325" t="s">
        <v>4262</v>
      </c>
      <c r="G3325" t="s">
        <v>4263</v>
      </c>
      <c r="H3325" t="s">
        <v>58</v>
      </c>
      <c r="I3325" t="s">
        <v>4380</v>
      </c>
      <c r="J3325" t="s">
        <v>643</v>
      </c>
      <c r="K3325" t="s">
        <v>34</v>
      </c>
      <c r="L3325">
        <v>46203</v>
      </c>
      <c r="M3325" t="s">
        <v>35</v>
      </c>
      <c r="N3325" t="s">
        <v>48</v>
      </c>
      <c r="O3325" t="s">
        <v>1225</v>
      </c>
      <c r="P3325" t="s">
        <v>50</v>
      </c>
      <c r="Q3325" t="s">
        <v>112</v>
      </c>
      <c r="R3325" t="s">
        <v>1226</v>
      </c>
      <c r="S3325" s="5">
        <v>386.34</v>
      </c>
      <c r="T3325">
        <v>2</v>
      </c>
      <c r="U3325">
        <v>0</v>
      </c>
      <c r="V3325">
        <v>54.087600000000009</v>
      </c>
      <c r="W3325">
        <v>11.84</v>
      </c>
      <c r="X3325" t="s">
        <v>53</v>
      </c>
      <c r="Y3325" t="s">
        <v>8082</v>
      </c>
      <c r="Z3325">
        <v>2011</v>
      </c>
      <c r="AA3325" s="6">
        <f>(Orders[[#This Row],[Sales]]*Orders[[#This Row],[Quantity]])-Orders[[#This Row],[Discount]]</f>
        <v>772.68</v>
      </c>
    </row>
    <row r="3326" spans="1:27" ht="16.5" x14ac:dyDescent="0.3">
      <c r="A3326">
        <v>40801</v>
      </c>
      <c r="B3326" t="s">
        <v>8359</v>
      </c>
      <c r="C3326" s="1">
        <v>41562</v>
      </c>
      <c r="D3326" s="1">
        <v>41566</v>
      </c>
      <c r="E3326" t="s">
        <v>66</v>
      </c>
      <c r="F3326" t="s">
        <v>1459</v>
      </c>
      <c r="G3326" t="s">
        <v>1460</v>
      </c>
      <c r="H3326" t="s">
        <v>58</v>
      </c>
      <c r="I3326" t="s">
        <v>232</v>
      </c>
      <c r="J3326" t="s">
        <v>233</v>
      </c>
      <c r="K3326" t="s">
        <v>34</v>
      </c>
      <c r="L3326">
        <v>10009</v>
      </c>
      <c r="M3326" t="s">
        <v>35</v>
      </c>
      <c r="N3326" t="s">
        <v>87</v>
      </c>
      <c r="O3326" t="s">
        <v>1083</v>
      </c>
      <c r="P3326" t="s">
        <v>61</v>
      </c>
      <c r="Q3326" t="s">
        <v>72</v>
      </c>
      <c r="R3326" t="s">
        <v>1084</v>
      </c>
      <c r="S3326" s="5">
        <v>1091.93</v>
      </c>
      <c r="T3326">
        <v>7</v>
      </c>
      <c r="U3326">
        <v>0</v>
      </c>
      <c r="V3326">
        <v>272.98250000000002</v>
      </c>
      <c r="W3326">
        <v>11.65</v>
      </c>
      <c r="X3326" t="s">
        <v>64</v>
      </c>
      <c r="Y3326" t="s">
        <v>8082</v>
      </c>
      <c r="Z3326">
        <v>2013</v>
      </c>
      <c r="AA3326" s="6">
        <f>(Orders[[#This Row],[Sales]]*Orders[[#This Row],[Quantity]])-Orders[[#This Row],[Discount]]</f>
        <v>7643.51</v>
      </c>
    </row>
    <row r="3327" spans="1:27" ht="16.5" x14ac:dyDescent="0.3">
      <c r="A3327">
        <v>34059</v>
      </c>
      <c r="B3327" t="s">
        <v>8360</v>
      </c>
      <c r="C3327" s="1">
        <v>41925</v>
      </c>
      <c r="D3327" s="1">
        <v>41927</v>
      </c>
      <c r="E3327" t="s">
        <v>55</v>
      </c>
      <c r="F3327" t="s">
        <v>4986</v>
      </c>
      <c r="G3327" t="s">
        <v>4987</v>
      </c>
      <c r="H3327" t="s">
        <v>94</v>
      </c>
      <c r="I3327" t="s">
        <v>103</v>
      </c>
      <c r="J3327" t="s">
        <v>104</v>
      </c>
      <c r="K3327" t="s">
        <v>34</v>
      </c>
      <c r="L3327">
        <v>94110</v>
      </c>
      <c r="M3327" t="s">
        <v>35</v>
      </c>
      <c r="N3327" t="s">
        <v>105</v>
      </c>
      <c r="O3327" t="s">
        <v>2728</v>
      </c>
      <c r="P3327" t="s">
        <v>50</v>
      </c>
      <c r="Q3327" t="s">
        <v>51</v>
      </c>
      <c r="R3327" t="s">
        <v>2729</v>
      </c>
      <c r="S3327" s="5">
        <v>101.84</v>
      </c>
      <c r="T3327">
        <v>5</v>
      </c>
      <c r="U3327">
        <v>0.2</v>
      </c>
      <c r="V3327">
        <v>36.917000000000002</v>
      </c>
      <c r="W3327">
        <v>11.64</v>
      </c>
      <c r="X3327" t="s">
        <v>64</v>
      </c>
      <c r="Y3327" t="s">
        <v>8082</v>
      </c>
      <c r="Z3327">
        <v>2014</v>
      </c>
      <c r="AA3327" s="6">
        <f>(Orders[[#This Row],[Sales]]*Orders[[#This Row],[Quantity]])-Orders[[#This Row],[Discount]]</f>
        <v>509.00000000000006</v>
      </c>
    </row>
    <row r="3328" spans="1:27" ht="16.5" x14ac:dyDescent="0.3">
      <c r="A3328">
        <v>37643</v>
      </c>
      <c r="B3328" t="s">
        <v>8361</v>
      </c>
      <c r="C3328" s="1">
        <v>41933</v>
      </c>
      <c r="D3328" s="1">
        <v>41933</v>
      </c>
      <c r="E3328" t="s">
        <v>303</v>
      </c>
      <c r="F3328" t="s">
        <v>1981</v>
      </c>
      <c r="G3328" t="s">
        <v>1982</v>
      </c>
      <c r="H3328" t="s">
        <v>94</v>
      </c>
      <c r="I3328" t="s">
        <v>232</v>
      </c>
      <c r="J3328" t="s">
        <v>233</v>
      </c>
      <c r="K3328" t="s">
        <v>34</v>
      </c>
      <c r="L3328">
        <v>10024</v>
      </c>
      <c r="M3328" t="s">
        <v>35</v>
      </c>
      <c r="N3328" t="s">
        <v>87</v>
      </c>
      <c r="O3328" t="s">
        <v>3835</v>
      </c>
      <c r="P3328" t="s">
        <v>50</v>
      </c>
      <c r="Q3328" t="s">
        <v>773</v>
      </c>
      <c r="R3328" t="s">
        <v>3836</v>
      </c>
      <c r="S3328" s="5">
        <v>24.55</v>
      </c>
      <c r="T3328">
        <v>5</v>
      </c>
      <c r="U3328">
        <v>0</v>
      </c>
      <c r="V3328">
        <v>12.029500000000001</v>
      </c>
      <c r="W3328">
        <v>11.35</v>
      </c>
      <c r="X3328" t="s">
        <v>41</v>
      </c>
      <c r="Y3328" t="s">
        <v>8082</v>
      </c>
      <c r="Z3328">
        <v>2014</v>
      </c>
      <c r="AA3328" s="6">
        <f>(Orders[[#This Row],[Sales]]*Orders[[#This Row],[Quantity]])-Orders[[#This Row],[Discount]]</f>
        <v>122.75</v>
      </c>
    </row>
    <row r="3329" spans="1:27" ht="16.5" x14ac:dyDescent="0.3">
      <c r="A3329">
        <v>38961</v>
      </c>
      <c r="B3329" t="s">
        <v>8362</v>
      </c>
      <c r="C3329" s="1">
        <v>40838</v>
      </c>
      <c r="D3329" s="1">
        <v>40842</v>
      </c>
      <c r="E3329" t="s">
        <v>66</v>
      </c>
      <c r="F3329" t="s">
        <v>7541</v>
      </c>
      <c r="G3329" t="s">
        <v>7542</v>
      </c>
      <c r="H3329" t="s">
        <v>58</v>
      </c>
      <c r="I3329" t="s">
        <v>130</v>
      </c>
      <c r="J3329" t="s">
        <v>131</v>
      </c>
      <c r="K3329" t="s">
        <v>34</v>
      </c>
      <c r="L3329">
        <v>71111</v>
      </c>
      <c r="M3329" t="s">
        <v>35</v>
      </c>
      <c r="N3329" t="s">
        <v>36</v>
      </c>
      <c r="O3329" t="s">
        <v>8363</v>
      </c>
      <c r="P3329" t="s">
        <v>38</v>
      </c>
      <c r="Q3329" t="s">
        <v>270</v>
      </c>
      <c r="R3329" t="s">
        <v>8364</v>
      </c>
      <c r="S3329" s="5">
        <v>129.91999999999999</v>
      </c>
      <c r="T3329">
        <v>4</v>
      </c>
      <c r="U3329">
        <v>0</v>
      </c>
      <c r="V3329">
        <v>10.39359999999999</v>
      </c>
      <c r="W3329">
        <v>11.12</v>
      </c>
      <c r="X3329" t="s">
        <v>64</v>
      </c>
      <c r="Y3329" t="s">
        <v>8082</v>
      </c>
      <c r="Z3329">
        <v>2011</v>
      </c>
      <c r="AA3329" s="6">
        <f>(Orders[[#This Row],[Sales]]*Orders[[#This Row],[Quantity]])-Orders[[#This Row],[Discount]]</f>
        <v>519.67999999999995</v>
      </c>
    </row>
    <row r="3330" spans="1:27" ht="16.5" x14ac:dyDescent="0.3">
      <c r="A3330">
        <v>31443</v>
      </c>
      <c r="B3330" t="s">
        <v>8365</v>
      </c>
      <c r="C3330" s="1">
        <v>40838</v>
      </c>
      <c r="D3330" s="1">
        <v>40844</v>
      </c>
      <c r="E3330" t="s">
        <v>66</v>
      </c>
      <c r="F3330" t="s">
        <v>5052</v>
      </c>
      <c r="G3330" t="s">
        <v>5053</v>
      </c>
      <c r="H3330" t="s">
        <v>94</v>
      </c>
      <c r="I3330" t="s">
        <v>408</v>
      </c>
      <c r="J3330" t="s">
        <v>250</v>
      </c>
      <c r="K3330" t="s">
        <v>34</v>
      </c>
      <c r="L3330">
        <v>43055</v>
      </c>
      <c r="M3330" t="s">
        <v>35</v>
      </c>
      <c r="N3330" t="s">
        <v>87</v>
      </c>
      <c r="O3330" t="s">
        <v>8366</v>
      </c>
      <c r="P3330" t="s">
        <v>38</v>
      </c>
      <c r="Q3330" t="s">
        <v>270</v>
      </c>
      <c r="R3330" t="s">
        <v>8367</v>
      </c>
      <c r="S3330" s="5">
        <v>93.888000000000005</v>
      </c>
      <c r="T3330">
        <v>4</v>
      </c>
      <c r="U3330">
        <v>0.2</v>
      </c>
      <c r="V3330">
        <v>12.90959999999999</v>
      </c>
      <c r="W3330">
        <v>10.94</v>
      </c>
      <c r="X3330" t="s">
        <v>64</v>
      </c>
      <c r="Y3330" t="s">
        <v>8082</v>
      </c>
      <c r="Z3330">
        <v>2011</v>
      </c>
      <c r="AA3330" s="6">
        <f>(Orders[[#This Row],[Sales]]*Orders[[#This Row],[Quantity]])-Orders[[#This Row],[Discount]]</f>
        <v>375.35200000000003</v>
      </c>
    </row>
    <row r="3331" spans="1:27" ht="16.5" x14ac:dyDescent="0.3">
      <c r="A3331">
        <v>38171</v>
      </c>
      <c r="B3331" t="s">
        <v>8368</v>
      </c>
      <c r="C3331" s="1">
        <v>40833</v>
      </c>
      <c r="D3331" s="1">
        <v>40838</v>
      </c>
      <c r="E3331" t="s">
        <v>28</v>
      </c>
      <c r="F3331" t="s">
        <v>1699</v>
      </c>
      <c r="G3331" t="s">
        <v>1700</v>
      </c>
      <c r="H3331" t="s">
        <v>31</v>
      </c>
      <c r="I3331" t="s">
        <v>3006</v>
      </c>
      <c r="J3331" t="s">
        <v>171</v>
      </c>
      <c r="K3331" t="s">
        <v>34</v>
      </c>
      <c r="L3331">
        <v>77705</v>
      </c>
      <c r="M3331" t="s">
        <v>35</v>
      </c>
      <c r="N3331" t="s">
        <v>48</v>
      </c>
      <c r="O3331" t="s">
        <v>2252</v>
      </c>
      <c r="P3331" t="s">
        <v>61</v>
      </c>
      <c r="Q3331" t="s">
        <v>294</v>
      </c>
      <c r="R3331" t="s">
        <v>2253</v>
      </c>
      <c r="S3331" s="5">
        <v>119.976</v>
      </c>
      <c r="T3331">
        <v>3</v>
      </c>
      <c r="U3331">
        <v>0.2</v>
      </c>
      <c r="V3331">
        <v>-17.996400000000019</v>
      </c>
      <c r="W3331">
        <v>10.86</v>
      </c>
      <c r="X3331" t="s">
        <v>64</v>
      </c>
      <c r="Y3331" t="s">
        <v>8082</v>
      </c>
      <c r="Z3331">
        <v>2011</v>
      </c>
      <c r="AA3331" s="6">
        <f>(Orders[[#This Row],[Sales]]*Orders[[#This Row],[Quantity]])-Orders[[#This Row],[Discount]]</f>
        <v>359.72800000000001</v>
      </c>
    </row>
    <row r="3332" spans="1:27" ht="16.5" x14ac:dyDescent="0.3">
      <c r="A3332">
        <v>39009</v>
      </c>
      <c r="B3332" t="s">
        <v>8369</v>
      </c>
      <c r="C3332" s="1">
        <v>41941</v>
      </c>
      <c r="D3332" s="1">
        <v>41943</v>
      </c>
      <c r="E3332" t="s">
        <v>28</v>
      </c>
      <c r="F3332" t="s">
        <v>577</v>
      </c>
      <c r="G3332" t="s">
        <v>578</v>
      </c>
      <c r="H3332" t="s">
        <v>31</v>
      </c>
      <c r="I3332" t="s">
        <v>383</v>
      </c>
      <c r="J3332" t="s">
        <v>33</v>
      </c>
      <c r="K3332" t="s">
        <v>34</v>
      </c>
      <c r="L3332">
        <v>28314</v>
      </c>
      <c r="M3332" t="s">
        <v>35</v>
      </c>
      <c r="N3332" t="s">
        <v>36</v>
      </c>
      <c r="O3332" t="s">
        <v>2070</v>
      </c>
      <c r="P3332" t="s">
        <v>50</v>
      </c>
      <c r="Q3332" t="s">
        <v>112</v>
      </c>
      <c r="R3332" t="s">
        <v>2071</v>
      </c>
      <c r="S3332" s="5">
        <v>147.184</v>
      </c>
      <c r="T3332">
        <v>2</v>
      </c>
      <c r="U3332">
        <v>0.2</v>
      </c>
      <c r="V3332">
        <v>-29.436800000000009</v>
      </c>
      <c r="W3332">
        <v>10.52</v>
      </c>
      <c r="X3332" t="s">
        <v>64</v>
      </c>
      <c r="Y3332" t="s">
        <v>8082</v>
      </c>
      <c r="Z3332">
        <v>2014</v>
      </c>
      <c r="AA3332" s="6">
        <f>(Orders[[#This Row],[Sales]]*Orders[[#This Row],[Quantity]])-Orders[[#This Row],[Discount]]</f>
        <v>294.16800000000001</v>
      </c>
    </row>
    <row r="3333" spans="1:27" ht="16.5" x14ac:dyDescent="0.3">
      <c r="A3333">
        <v>40638</v>
      </c>
      <c r="B3333" t="s">
        <v>8370</v>
      </c>
      <c r="C3333" s="1">
        <v>40835</v>
      </c>
      <c r="D3333" s="1">
        <v>40838</v>
      </c>
      <c r="E3333" t="s">
        <v>28</v>
      </c>
      <c r="F3333" t="s">
        <v>6632</v>
      </c>
      <c r="G3333" t="s">
        <v>6633</v>
      </c>
      <c r="H3333" t="s">
        <v>58</v>
      </c>
      <c r="I3333" t="s">
        <v>103</v>
      </c>
      <c r="J3333" t="s">
        <v>104</v>
      </c>
      <c r="K3333" t="s">
        <v>34</v>
      </c>
      <c r="L3333">
        <v>94110</v>
      </c>
      <c r="M3333" t="s">
        <v>35</v>
      </c>
      <c r="N3333" t="s">
        <v>105</v>
      </c>
      <c r="O3333" t="s">
        <v>4418</v>
      </c>
      <c r="P3333" t="s">
        <v>61</v>
      </c>
      <c r="Q3333" t="s">
        <v>72</v>
      </c>
      <c r="R3333" t="s">
        <v>4419</v>
      </c>
      <c r="S3333" s="5">
        <v>117.57599999999999</v>
      </c>
      <c r="T3333">
        <v>3</v>
      </c>
      <c r="U3333">
        <v>0.2</v>
      </c>
      <c r="V3333">
        <v>11.757600000000011</v>
      </c>
      <c r="W3333">
        <v>10.49</v>
      </c>
      <c r="X3333" t="s">
        <v>64</v>
      </c>
      <c r="Y3333" t="s">
        <v>8082</v>
      </c>
      <c r="Z3333">
        <v>2011</v>
      </c>
      <c r="AA3333" s="6">
        <f>(Orders[[#This Row],[Sales]]*Orders[[#This Row],[Quantity]])-Orders[[#This Row],[Discount]]</f>
        <v>352.52799999999996</v>
      </c>
    </row>
    <row r="3334" spans="1:27" ht="16.5" x14ac:dyDescent="0.3">
      <c r="A3334">
        <v>34191</v>
      </c>
      <c r="B3334" t="s">
        <v>8371</v>
      </c>
      <c r="C3334" s="1">
        <v>41936</v>
      </c>
      <c r="D3334" s="1">
        <v>41942</v>
      </c>
      <c r="E3334" t="s">
        <v>66</v>
      </c>
      <c r="F3334" t="s">
        <v>7570</v>
      </c>
      <c r="G3334" t="s">
        <v>7571</v>
      </c>
      <c r="H3334" t="s">
        <v>58</v>
      </c>
      <c r="I3334" t="s">
        <v>1152</v>
      </c>
      <c r="J3334" t="s">
        <v>233</v>
      </c>
      <c r="K3334" t="s">
        <v>34</v>
      </c>
      <c r="L3334">
        <v>14609</v>
      </c>
      <c r="M3334" t="s">
        <v>35</v>
      </c>
      <c r="N3334" t="s">
        <v>87</v>
      </c>
      <c r="O3334" t="s">
        <v>6344</v>
      </c>
      <c r="P3334" t="s">
        <v>38</v>
      </c>
      <c r="Q3334" t="s">
        <v>270</v>
      </c>
      <c r="R3334" t="s">
        <v>6345</v>
      </c>
      <c r="S3334" s="5">
        <v>69.08</v>
      </c>
      <c r="T3334">
        <v>11</v>
      </c>
      <c r="U3334">
        <v>0</v>
      </c>
      <c r="V3334">
        <v>29.0136</v>
      </c>
      <c r="W3334">
        <v>10.36</v>
      </c>
      <c r="X3334" t="s">
        <v>272</v>
      </c>
      <c r="Y3334" t="s">
        <v>8082</v>
      </c>
      <c r="Z3334">
        <v>2014</v>
      </c>
      <c r="AA3334" s="6">
        <f>(Orders[[#This Row],[Sales]]*Orders[[#This Row],[Quantity]])-Orders[[#This Row],[Discount]]</f>
        <v>759.88</v>
      </c>
    </row>
    <row r="3335" spans="1:27" ht="16.5" x14ac:dyDescent="0.3">
      <c r="A3335">
        <v>32180</v>
      </c>
      <c r="B3335" t="s">
        <v>8372</v>
      </c>
      <c r="C3335" s="1">
        <v>41570</v>
      </c>
      <c r="D3335" s="1">
        <v>41572</v>
      </c>
      <c r="E3335" t="s">
        <v>55</v>
      </c>
      <c r="F3335" t="s">
        <v>8373</v>
      </c>
      <c r="G3335" t="s">
        <v>8374</v>
      </c>
      <c r="H3335" t="s">
        <v>94</v>
      </c>
      <c r="I3335" t="s">
        <v>59</v>
      </c>
      <c r="J3335" t="s">
        <v>47</v>
      </c>
      <c r="K3335" t="s">
        <v>34</v>
      </c>
      <c r="L3335">
        <v>48227</v>
      </c>
      <c r="M3335" t="s">
        <v>35</v>
      </c>
      <c r="N3335" t="s">
        <v>48</v>
      </c>
      <c r="O3335" t="s">
        <v>8375</v>
      </c>
      <c r="P3335" t="s">
        <v>38</v>
      </c>
      <c r="Q3335" t="s">
        <v>270</v>
      </c>
      <c r="R3335" t="s">
        <v>8376</v>
      </c>
      <c r="S3335" s="5">
        <v>31.4</v>
      </c>
      <c r="T3335">
        <v>5</v>
      </c>
      <c r="U3335">
        <v>0</v>
      </c>
      <c r="V3335">
        <v>10.048</v>
      </c>
      <c r="W3335">
        <v>10.34</v>
      </c>
      <c r="X3335" t="s">
        <v>41</v>
      </c>
      <c r="Y3335" t="s">
        <v>8082</v>
      </c>
      <c r="Z3335">
        <v>2013</v>
      </c>
      <c r="AA3335" s="6">
        <f>(Orders[[#This Row],[Sales]]*Orders[[#This Row],[Quantity]])-Orders[[#This Row],[Discount]]</f>
        <v>157</v>
      </c>
    </row>
    <row r="3336" spans="1:27" ht="16.5" x14ac:dyDescent="0.3">
      <c r="A3336">
        <v>37184</v>
      </c>
      <c r="B3336" t="s">
        <v>8377</v>
      </c>
      <c r="C3336" s="1">
        <v>41921</v>
      </c>
      <c r="D3336" s="1">
        <v>41924</v>
      </c>
      <c r="E3336" t="s">
        <v>55</v>
      </c>
      <c r="F3336" t="s">
        <v>2836</v>
      </c>
      <c r="G3336" t="s">
        <v>2837</v>
      </c>
      <c r="H3336" t="s">
        <v>58</v>
      </c>
      <c r="I3336" t="s">
        <v>5436</v>
      </c>
      <c r="J3336" t="s">
        <v>1118</v>
      </c>
      <c r="K3336" t="s">
        <v>34</v>
      </c>
      <c r="L3336">
        <v>2920</v>
      </c>
      <c r="M3336" t="s">
        <v>35</v>
      </c>
      <c r="N3336" t="s">
        <v>87</v>
      </c>
      <c r="O3336" t="s">
        <v>560</v>
      </c>
      <c r="P3336" t="s">
        <v>50</v>
      </c>
      <c r="Q3336" t="s">
        <v>112</v>
      </c>
      <c r="R3336" t="s">
        <v>561</v>
      </c>
      <c r="S3336" s="5">
        <v>42.76</v>
      </c>
      <c r="T3336">
        <v>1</v>
      </c>
      <c r="U3336">
        <v>0</v>
      </c>
      <c r="V3336">
        <v>11.117599999999999</v>
      </c>
      <c r="W3336">
        <v>10.220000000000001</v>
      </c>
      <c r="X3336" t="s">
        <v>53</v>
      </c>
      <c r="Y3336" t="s">
        <v>8082</v>
      </c>
      <c r="Z3336">
        <v>2014</v>
      </c>
      <c r="AA3336" s="6">
        <f>(Orders[[#This Row],[Sales]]*Orders[[#This Row],[Quantity]])-Orders[[#This Row],[Discount]]</f>
        <v>42.76</v>
      </c>
    </row>
    <row r="3337" spans="1:27" ht="16.5" x14ac:dyDescent="0.3">
      <c r="A3337">
        <v>36907</v>
      </c>
      <c r="B3337" t="s">
        <v>8378</v>
      </c>
      <c r="C3337" s="1">
        <v>41187</v>
      </c>
      <c r="D3337" s="1">
        <v>41189</v>
      </c>
      <c r="E3337" t="s">
        <v>55</v>
      </c>
      <c r="F3337" t="s">
        <v>5647</v>
      </c>
      <c r="G3337" t="s">
        <v>5648</v>
      </c>
      <c r="H3337" t="s">
        <v>31</v>
      </c>
      <c r="I3337" t="s">
        <v>1288</v>
      </c>
      <c r="J3337" t="s">
        <v>250</v>
      </c>
      <c r="K3337" t="s">
        <v>34</v>
      </c>
      <c r="L3337">
        <v>45231</v>
      </c>
      <c r="M3337" t="s">
        <v>35</v>
      </c>
      <c r="N3337" t="s">
        <v>87</v>
      </c>
      <c r="O3337" t="s">
        <v>2566</v>
      </c>
      <c r="P3337" t="s">
        <v>61</v>
      </c>
      <c r="Q3337" t="s">
        <v>294</v>
      </c>
      <c r="R3337" t="s">
        <v>2567</v>
      </c>
      <c r="S3337" s="5">
        <v>53.040000000000013</v>
      </c>
      <c r="T3337">
        <v>3</v>
      </c>
      <c r="U3337">
        <v>0.2</v>
      </c>
      <c r="V3337">
        <v>-4.6409999999999982</v>
      </c>
      <c r="W3337">
        <v>10.210000000000001</v>
      </c>
      <c r="X3337" t="s">
        <v>53</v>
      </c>
      <c r="Y3337" t="s">
        <v>8082</v>
      </c>
      <c r="Z3337">
        <v>2012</v>
      </c>
      <c r="AA3337" s="6">
        <f>(Orders[[#This Row],[Sales]]*Orders[[#This Row],[Quantity]])-Orders[[#This Row],[Discount]]</f>
        <v>158.92000000000004</v>
      </c>
    </row>
    <row r="3338" spans="1:27" ht="16.5" x14ac:dyDescent="0.3">
      <c r="A3338">
        <v>32529</v>
      </c>
      <c r="B3338" t="s">
        <v>8379</v>
      </c>
      <c r="C3338" s="1">
        <v>41213</v>
      </c>
      <c r="D3338" s="1">
        <v>41215</v>
      </c>
      <c r="E3338" t="s">
        <v>28</v>
      </c>
      <c r="F3338" t="s">
        <v>1928</v>
      </c>
      <c r="G3338" t="s">
        <v>1929</v>
      </c>
      <c r="H3338" t="s">
        <v>31</v>
      </c>
      <c r="I3338" t="s">
        <v>5131</v>
      </c>
      <c r="J3338" t="s">
        <v>233</v>
      </c>
      <c r="K3338" t="s">
        <v>34</v>
      </c>
      <c r="L3338">
        <v>14215</v>
      </c>
      <c r="M3338" t="s">
        <v>35</v>
      </c>
      <c r="N3338" t="s">
        <v>87</v>
      </c>
      <c r="O3338" t="s">
        <v>7565</v>
      </c>
      <c r="P3338" t="s">
        <v>50</v>
      </c>
      <c r="Q3338" t="s">
        <v>372</v>
      </c>
      <c r="R3338" t="s">
        <v>7566</v>
      </c>
      <c r="S3338" s="5">
        <v>79.959999999999994</v>
      </c>
      <c r="T3338">
        <v>2</v>
      </c>
      <c r="U3338">
        <v>0</v>
      </c>
      <c r="V3338">
        <v>35.981999999999992</v>
      </c>
      <c r="W3338">
        <v>10.199999999999999</v>
      </c>
      <c r="X3338" t="s">
        <v>53</v>
      </c>
      <c r="Y3338" t="s">
        <v>8082</v>
      </c>
      <c r="Z3338">
        <v>2012</v>
      </c>
      <c r="AA3338" s="6">
        <f>(Orders[[#This Row],[Sales]]*Orders[[#This Row],[Quantity]])-Orders[[#This Row],[Discount]]</f>
        <v>159.91999999999999</v>
      </c>
    </row>
    <row r="3339" spans="1:27" ht="16.5" x14ac:dyDescent="0.3">
      <c r="A3339">
        <v>38613</v>
      </c>
      <c r="B3339" t="s">
        <v>8380</v>
      </c>
      <c r="C3339" s="1">
        <v>41564</v>
      </c>
      <c r="D3339" s="1">
        <v>41568</v>
      </c>
      <c r="E3339" t="s">
        <v>66</v>
      </c>
      <c r="F3339" t="s">
        <v>1708</v>
      </c>
      <c r="G3339" t="s">
        <v>1709</v>
      </c>
      <c r="H3339" t="s">
        <v>58</v>
      </c>
      <c r="I3339" t="s">
        <v>232</v>
      </c>
      <c r="J3339" t="s">
        <v>233</v>
      </c>
      <c r="K3339" t="s">
        <v>34</v>
      </c>
      <c r="L3339">
        <v>10011</v>
      </c>
      <c r="M3339" t="s">
        <v>35</v>
      </c>
      <c r="N3339" t="s">
        <v>87</v>
      </c>
      <c r="O3339" t="s">
        <v>4339</v>
      </c>
      <c r="P3339" t="s">
        <v>38</v>
      </c>
      <c r="Q3339" t="s">
        <v>39</v>
      </c>
      <c r="R3339" t="s">
        <v>4340</v>
      </c>
      <c r="S3339" s="5">
        <v>142.18199999999999</v>
      </c>
      <c r="T3339">
        <v>1</v>
      </c>
      <c r="U3339">
        <v>0.4</v>
      </c>
      <c r="V3339">
        <v>-37.915200000000027</v>
      </c>
      <c r="W3339">
        <v>9.99</v>
      </c>
      <c r="X3339" t="s">
        <v>64</v>
      </c>
      <c r="Y3339" t="s">
        <v>8082</v>
      </c>
      <c r="Z3339">
        <v>2013</v>
      </c>
      <c r="AA3339" s="6">
        <f>(Orders[[#This Row],[Sales]]*Orders[[#This Row],[Quantity]])-Orders[[#This Row],[Discount]]</f>
        <v>141.78199999999998</v>
      </c>
    </row>
    <row r="3340" spans="1:27" ht="16.5" x14ac:dyDescent="0.3">
      <c r="A3340">
        <v>36805</v>
      </c>
      <c r="B3340" t="s">
        <v>8381</v>
      </c>
      <c r="C3340" s="1">
        <v>41190</v>
      </c>
      <c r="D3340" s="1">
        <v>41194</v>
      </c>
      <c r="E3340" t="s">
        <v>66</v>
      </c>
      <c r="F3340" t="s">
        <v>5647</v>
      </c>
      <c r="G3340" t="s">
        <v>5648</v>
      </c>
      <c r="H3340" t="s">
        <v>31</v>
      </c>
      <c r="I3340" t="s">
        <v>103</v>
      </c>
      <c r="J3340" t="s">
        <v>104</v>
      </c>
      <c r="K3340" t="s">
        <v>34</v>
      </c>
      <c r="L3340">
        <v>94122</v>
      </c>
      <c r="M3340" t="s">
        <v>35</v>
      </c>
      <c r="N3340" t="s">
        <v>105</v>
      </c>
      <c r="O3340" t="s">
        <v>5940</v>
      </c>
      <c r="P3340" t="s">
        <v>38</v>
      </c>
      <c r="Q3340" t="s">
        <v>270</v>
      </c>
      <c r="R3340" t="s">
        <v>5941</v>
      </c>
      <c r="S3340" s="5">
        <v>145.9</v>
      </c>
      <c r="T3340">
        <v>5</v>
      </c>
      <c r="U3340">
        <v>0</v>
      </c>
      <c r="V3340">
        <v>62.736999999999988</v>
      </c>
      <c r="W3340">
        <v>9.8800000000000008</v>
      </c>
      <c r="X3340" t="s">
        <v>64</v>
      </c>
      <c r="Y3340" t="s">
        <v>8082</v>
      </c>
      <c r="Z3340">
        <v>2012</v>
      </c>
      <c r="AA3340" s="6">
        <f>(Orders[[#This Row],[Sales]]*Orders[[#This Row],[Quantity]])-Orders[[#This Row],[Discount]]</f>
        <v>729.5</v>
      </c>
    </row>
    <row r="3341" spans="1:27" ht="16.5" x14ac:dyDescent="0.3">
      <c r="A3341">
        <v>36888</v>
      </c>
      <c r="B3341" t="s">
        <v>8382</v>
      </c>
      <c r="C3341" s="1">
        <v>40829</v>
      </c>
      <c r="D3341" s="1">
        <v>40834</v>
      </c>
      <c r="E3341" t="s">
        <v>28</v>
      </c>
      <c r="F3341" t="s">
        <v>1324</v>
      </c>
      <c r="G3341" t="s">
        <v>1325</v>
      </c>
      <c r="H3341" t="s">
        <v>58</v>
      </c>
      <c r="I3341" t="s">
        <v>1866</v>
      </c>
      <c r="J3341" t="s">
        <v>350</v>
      </c>
      <c r="K3341" t="s">
        <v>34</v>
      </c>
      <c r="L3341">
        <v>8701</v>
      </c>
      <c r="M3341" t="s">
        <v>35</v>
      </c>
      <c r="N3341" t="s">
        <v>87</v>
      </c>
      <c r="O3341" t="s">
        <v>2247</v>
      </c>
      <c r="P3341" t="s">
        <v>38</v>
      </c>
      <c r="Q3341" t="s">
        <v>98</v>
      </c>
      <c r="R3341" t="s">
        <v>2248</v>
      </c>
      <c r="S3341" s="5">
        <v>245.98</v>
      </c>
      <c r="T3341">
        <v>2</v>
      </c>
      <c r="U3341">
        <v>0</v>
      </c>
      <c r="V3341">
        <v>27.05779999999999</v>
      </c>
      <c r="W3341">
        <v>9.75</v>
      </c>
      <c r="X3341" t="s">
        <v>64</v>
      </c>
      <c r="Y3341" t="s">
        <v>8082</v>
      </c>
      <c r="Z3341">
        <v>2011</v>
      </c>
      <c r="AA3341" s="6">
        <f>(Orders[[#This Row],[Sales]]*Orders[[#This Row],[Quantity]])-Orders[[#This Row],[Discount]]</f>
        <v>491.96</v>
      </c>
    </row>
    <row r="3342" spans="1:27" ht="16.5" x14ac:dyDescent="0.3">
      <c r="A3342">
        <v>40105</v>
      </c>
      <c r="B3342" t="s">
        <v>8383</v>
      </c>
      <c r="C3342" s="1">
        <v>41939</v>
      </c>
      <c r="D3342" s="1">
        <v>41944</v>
      </c>
      <c r="E3342" t="s">
        <v>66</v>
      </c>
      <c r="F3342" t="s">
        <v>440</v>
      </c>
      <c r="G3342" t="s">
        <v>441</v>
      </c>
      <c r="H3342" t="s">
        <v>31</v>
      </c>
      <c r="I3342" t="s">
        <v>85</v>
      </c>
      <c r="J3342" t="s">
        <v>86</v>
      </c>
      <c r="K3342" t="s">
        <v>34</v>
      </c>
      <c r="L3342">
        <v>19134</v>
      </c>
      <c r="M3342" t="s">
        <v>35</v>
      </c>
      <c r="N3342" t="s">
        <v>87</v>
      </c>
      <c r="O3342" t="s">
        <v>7266</v>
      </c>
      <c r="P3342" t="s">
        <v>61</v>
      </c>
      <c r="Q3342" t="s">
        <v>72</v>
      </c>
      <c r="R3342" t="s">
        <v>7267</v>
      </c>
      <c r="S3342" s="5">
        <v>118.65</v>
      </c>
      <c r="T3342">
        <v>5</v>
      </c>
      <c r="U3342">
        <v>0.4</v>
      </c>
      <c r="V3342">
        <v>19.775000000000009</v>
      </c>
      <c r="W3342">
        <v>9.7200000000000006</v>
      </c>
      <c r="X3342" t="s">
        <v>64</v>
      </c>
      <c r="Y3342" t="s">
        <v>8082</v>
      </c>
      <c r="Z3342">
        <v>2014</v>
      </c>
      <c r="AA3342" s="6">
        <f>(Orders[[#This Row],[Sales]]*Orders[[#This Row],[Quantity]])-Orders[[#This Row],[Discount]]</f>
        <v>592.85</v>
      </c>
    </row>
    <row r="3343" spans="1:27" ht="16.5" x14ac:dyDescent="0.3">
      <c r="A3343">
        <v>38101</v>
      </c>
      <c r="B3343" t="s">
        <v>8384</v>
      </c>
      <c r="C3343" s="1">
        <v>40821</v>
      </c>
      <c r="D3343" s="1">
        <v>40822</v>
      </c>
      <c r="E3343" t="s">
        <v>55</v>
      </c>
      <c r="F3343" t="s">
        <v>5234</v>
      </c>
      <c r="G3343" t="s">
        <v>5235</v>
      </c>
      <c r="H3343" t="s">
        <v>31</v>
      </c>
      <c r="I3343" t="s">
        <v>2740</v>
      </c>
      <c r="J3343" t="s">
        <v>104</v>
      </c>
      <c r="K3343" t="s">
        <v>34</v>
      </c>
      <c r="L3343">
        <v>91767</v>
      </c>
      <c r="M3343" t="s">
        <v>35</v>
      </c>
      <c r="N3343" t="s">
        <v>105</v>
      </c>
      <c r="O3343" t="s">
        <v>293</v>
      </c>
      <c r="P3343" t="s">
        <v>61</v>
      </c>
      <c r="Q3343" t="s">
        <v>294</v>
      </c>
      <c r="R3343" t="s">
        <v>295</v>
      </c>
      <c r="S3343" s="5">
        <v>99.98</v>
      </c>
      <c r="T3343">
        <v>2</v>
      </c>
      <c r="U3343">
        <v>0</v>
      </c>
      <c r="V3343">
        <v>34.992999999999988</v>
      </c>
      <c r="W3343">
        <v>9.57</v>
      </c>
      <c r="X3343" t="s">
        <v>64</v>
      </c>
      <c r="Y3343" t="s">
        <v>8082</v>
      </c>
      <c r="Z3343">
        <v>2011</v>
      </c>
      <c r="AA3343" s="6">
        <f>(Orders[[#This Row],[Sales]]*Orders[[#This Row],[Quantity]])-Orders[[#This Row],[Discount]]</f>
        <v>199.96</v>
      </c>
    </row>
    <row r="3344" spans="1:27" ht="16.5" x14ac:dyDescent="0.3">
      <c r="A3344">
        <v>34371</v>
      </c>
      <c r="B3344" t="s">
        <v>8385</v>
      </c>
      <c r="C3344" s="1">
        <v>41185</v>
      </c>
      <c r="D3344" s="1">
        <v>41190</v>
      </c>
      <c r="E3344" t="s">
        <v>66</v>
      </c>
      <c r="F3344" t="s">
        <v>3468</v>
      </c>
      <c r="G3344" t="s">
        <v>3469</v>
      </c>
      <c r="H3344" t="s">
        <v>31</v>
      </c>
      <c r="I3344" t="s">
        <v>151</v>
      </c>
      <c r="J3344" t="s">
        <v>104</v>
      </c>
      <c r="K3344" t="s">
        <v>34</v>
      </c>
      <c r="L3344">
        <v>90032</v>
      </c>
      <c r="M3344" t="s">
        <v>35</v>
      </c>
      <c r="N3344" t="s">
        <v>105</v>
      </c>
      <c r="O3344" t="s">
        <v>461</v>
      </c>
      <c r="P3344" t="s">
        <v>38</v>
      </c>
      <c r="Q3344" t="s">
        <v>173</v>
      </c>
      <c r="R3344" t="s">
        <v>462</v>
      </c>
      <c r="S3344" s="5">
        <v>120.666</v>
      </c>
      <c r="T3344">
        <v>2</v>
      </c>
      <c r="U3344">
        <v>0.15</v>
      </c>
      <c r="V3344">
        <v>18.454799999999999</v>
      </c>
      <c r="W3344">
        <v>9.32</v>
      </c>
      <c r="X3344" t="s">
        <v>64</v>
      </c>
      <c r="Y3344" t="s">
        <v>8082</v>
      </c>
      <c r="Z3344">
        <v>2012</v>
      </c>
      <c r="AA3344" s="6">
        <f>(Orders[[#This Row],[Sales]]*Orders[[#This Row],[Quantity]])-Orders[[#This Row],[Discount]]</f>
        <v>241.18199999999999</v>
      </c>
    </row>
    <row r="3345" spans="1:27" ht="16.5" x14ac:dyDescent="0.3">
      <c r="A3345">
        <v>39326</v>
      </c>
      <c r="B3345" t="s">
        <v>8386</v>
      </c>
      <c r="C3345" s="1">
        <v>41569</v>
      </c>
      <c r="D3345" s="1">
        <v>41573</v>
      </c>
      <c r="E3345" t="s">
        <v>66</v>
      </c>
      <c r="F3345" t="s">
        <v>1296</v>
      </c>
      <c r="G3345" t="s">
        <v>1297</v>
      </c>
      <c r="H3345" t="s">
        <v>31</v>
      </c>
      <c r="I3345" t="s">
        <v>534</v>
      </c>
      <c r="J3345" t="s">
        <v>171</v>
      </c>
      <c r="K3345" t="s">
        <v>34</v>
      </c>
      <c r="L3345">
        <v>78207</v>
      </c>
      <c r="M3345" t="s">
        <v>35</v>
      </c>
      <c r="N3345" t="s">
        <v>48</v>
      </c>
      <c r="O3345" t="s">
        <v>2566</v>
      </c>
      <c r="P3345" t="s">
        <v>61</v>
      </c>
      <c r="Q3345" t="s">
        <v>294</v>
      </c>
      <c r="R3345" t="s">
        <v>2567</v>
      </c>
      <c r="S3345" s="5">
        <v>106.08</v>
      </c>
      <c r="T3345">
        <v>6</v>
      </c>
      <c r="U3345">
        <v>0.2</v>
      </c>
      <c r="V3345">
        <v>-9.2819999999999965</v>
      </c>
      <c r="W3345">
        <v>9.26</v>
      </c>
      <c r="X3345" t="s">
        <v>64</v>
      </c>
      <c r="Y3345" t="s">
        <v>8082</v>
      </c>
      <c r="Z3345">
        <v>2013</v>
      </c>
      <c r="AA3345" s="6">
        <f>(Orders[[#This Row],[Sales]]*Orders[[#This Row],[Quantity]])-Orders[[#This Row],[Discount]]</f>
        <v>636.28</v>
      </c>
    </row>
    <row r="3346" spans="1:27" ht="16.5" x14ac:dyDescent="0.3">
      <c r="A3346">
        <v>35809</v>
      </c>
      <c r="B3346" t="s">
        <v>8387</v>
      </c>
      <c r="C3346" s="1">
        <v>41550</v>
      </c>
      <c r="D3346" s="1">
        <v>41551</v>
      </c>
      <c r="E3346" t="s">
        <v>55</v>
      </c>
      <c r="F3346" t="s">
        <v>115</v>
      </c>
      <c r="G3346" t="s">
        <v>116</v>
      </c>
      <c r="H3346" t="s">
        <v>31</v>
      </c>
      <c r="I3346" t="s">
        <v>3098</v>
      </c>
      <c r="J3346" t="s">
        <v>396</v>
      </c>
      <c r="K3346" t="s">
        <v>34</v>
      </c>
      <c r="L3346">
        <v>85023</v>
      </c>
      <c r="M3346" t="s">
        <v>35</v>
      </c>
      <c r="N3346" t="s">
        <v>105</v>
      </c>
      <c r="O3346" t="s">
        <v>7503</v>
      </c>
      <c r="P3346" t="s">
        <v>50</v>
      </c>
      <c r="Q3346" t="s">
        <v>51</v>
      </c>
      <c r="R3346" t="s">
        <v>7504</v>
      </c>
      <c r="S3346" s="5">
        <v>54.792000000000009</v>
      </c>
      <c r="T3346">
        <v>6</v>
      </c>
      <c r="U3346">
        <v>0.7</v>
      </c>
      <c r="V3346">
        <v>-40.180799999999991</v>
      </c>
      <c r="W3346">
        <v>9.2100000000000009</v>
      </c>
      <c r="X3346" t="s">
        <v>53</v>
      </c>
      <c r="Y3346" t="s">
        <v>8082</v>
      </c>
      <c r="Z3346">
        <v>2013</v>
      </c>
      <c r="AA3346" s="6">
        <f>(Orders[[#This Row],[Sales]]*Orders[[#This Row],[Quantity]])-Orders[[#This Row],[Discount]]</f>
        <v>328.05200000000008</v>
      </c>
    </row>
    <row r="3347" spans="1:27" ht="16.5" x14ac:dyDescent="0.3">
      <c r="A3347">
        <v>40040</v>
      </c>
      <c r="B3347" t="s">
        <v>8388</v>
      </c>
      <c r="C3347" s="1">
        <v>41184</v>
      </c>
      <c r="D3347" s="1">
        <v>41186</v>
      </c>
      <c r="E3347" t="s">
        <v>55</v>
      </c>
      <c r="F3347" t="s">
        <v>2930</v>
      </c>
      <c r="G3347" t="s">
        <v>2931</v>
      </c>
      <c r="H3347" t="s">
        <v>31</v>
      </c>
      <c r="I3347" t="s">
        <v>8389</v>
      </c>
      <c r="J3347" t="s">
        <v>728</v>
      </c>
      <c r="K3347" t="s">
        <v>34</v>
      </c>
      <c r="L3347">
        <v>97123</v>
      </c>
      <c r="M3347" t="s">
        <v>35</v>
      </c>
      <c r="N3347" t="s">
        <v>105</v>
      </c>
      <c r="O3347" t="s">
        <v>2566</v>
      </c>
      <c r="P3347" t="s">
        <v>61</v>
      </c>
      <c r="Q3347" t="s">
        <v>294</v>
      </c>
      <c r="R3347" t="s">
        <v>2567</v>
      </c>
      <c r="S3347" s="5">
        <v>53.040000000000013</v>
      </c>
      <c r="T3347">
        <v>3</v>
      </c>
      <c r="U3347">
        <v>0.2</v>
      </c>
      <c r="V3347">
        <v>-4.6409999999999982</v>
      </c>
      <c r="W3347">
        <v>9.06</v>
      </c>
      <c r="X3347" t="s">
        <v>53</v>
      </c>
      <c r="Y3347" t="s">
        <v>8082</v>
      </c>
      <c r="Z3347">
        <v>2012</v>
      </c>
      <c r="AA3347" s="6">
        <f>(Orders[[#This Row],[Sales]]*Orders[[#This Row],[Quantity]])-Orders[[#This Row],[Discount]]</f>
        <v>158.92000000000004</v>
      </c>
    </row>
    <row r="3348" spans="1:27" ht="16.5" x14ac:dyDescent="0.3">
      <c r="A3348">
        <v>39315</v>
      </c>
      <c r="B3348" t="s">
        <v>8390</v>
      </c>
      <c r="C3348" s="1">
        <v>41930</v>
      </c>
      <c r="D3348" s="1">
        <v>41932</v>
      </c>
      <c r="E3348" t="s">
        <v>28</v>
      </c>
      <c r="F3348" t="s">
        <v>1620</v>
      </c>
      <c r="G3348" t="s">
        <v>1621</v>
      </c>
      <c r="H3348" t="s">
        <v>58</v>
      </c>
      <c r="I3348" t="s">
        <v>7724</v>
      </c>
      <c r="J3348" t="s">
        <v>104</v>
      </c>
      <c r="K3348" t="s">
        <v>34</v>
      </c>
      <c r="L3348">
        <v>95351</v>
      </c>
      <c r="M3348" t="s">
        <v>35</v>
      </c>
      <c r="N3348" t="s">
        <v>105</v>
      </c>
      <c r="O3348" t="s">
        <v>5372</v>
      </c>
      <c r="P3348" t="s">
        <v>61</v>
      </c>
      <c r="Q3348" t="s">
        <v>72</v>
      </c>
      <c r="R3348" t="s">
        <v>5373</v>
      </c>
      <c r="S3348" s="5">
        <v>52.792000000000002</v>
      </c>
      <c r="T3348">
        <v>1</v>
      </c>
      <c r="U3348">
        <v>0.2</v>
      </c>
      <c r="V3348">
        <v>4.6193000000000026</v>
      </c>
      <c r="W3348">
        <v>9.0299999999999994</v>
      </c>
      <c r="X3348" t="s">
        <v>53</v>
      </c>
      <c r="Y3348" t="s">
        <v>8082</v>
      </c>
      <c r="Z3348">
        <v>2014</v>
      </c>
      <c r="AA3348" s="6">
        <f>(Orders[[#This Row],[Sales]]*Orders[[#This Row],[Quantity]])-Orders[[#This Row],[Discount]]</f>
        <v>52.591999999999999</v>
      </c>
    </row>
    <row r="3349" spans="1:27" ht="16.5" x14ac:dyDescent="0.3">
      <c r="A3349">
        <v>35548</v>
      </c>
      <c r="B3349" t="s">
        <v>8391</v>
      </c>
      <c r="C3349" s="1">
        <v>41205</v>
      </c>
      <c r="D3349" s="1">
        <v>41205</v>
      </c>
      <c r="E3349" t="s">
        <v>303</v>
      </c>
      <c r="F3349" t="s">
        <v>6134</v>
      </c>
      <c r="G3349" t="s">
        <v>6135</v>
      </c>
      <c r="H3349" t="s">
        <v>31</v>
      </c>
      <c r="I3349" t="s">
        <v>1947</v>
      </c>
      <c r="J3349" t="s">
        <v>389</v>
      </c>
      <c r="K3349" t="s">
        <v>34</v>
      </c>
      <c r="L3349">
        <v>33801</v>
      </c>
      <c r="M3349" t="s">
        <v>35</v>
      </c>
      <c r="N3349" t="s">
        <v>36</v>
      </c>
      <c r="O3349" t="s">
        <v>1421</v>
      </c>
      <c r="P3349" t="s">
        <v>61</v>
      </c>
      <c r="Q3349" t="s">
        <v>72</v>
      </c>
      <c r="R3349" t="s">
        <v>1422</v>
      </c>
      <c r="S3349" s="5">
        <v>55.944000000000003</v>
      </c>
      <c r="T3349">
        <v>7</v>
      </c>
      <c r="U3349">
        <v>0.2</v>
      </c>
      <c r="V3349">
        <v>-13.2867</v>
      </c>
      <c r="W3349">
        <v>8.94</v>
      </c>
      <c r="X3349" t="s">
        <v>53</v>
      </c>
      <c r="Y3349" t="s">
        <v>8082</v>
      </c>
      <c r="Z3349">
        <v>2012</v>
      </c>
      <c r="AA3349" s="6">
        <f>(Orders[[#This Row],[Sales]]*Orders[[#This Row],[Quantity]])-Orders[[#This Row],[Discount]]</f>
        <v>391.40800000000002</v>
      </c>
    </row>
    <row r="3350" spans="1:27" ht="16.5" x14ac:dyDescent="0.3">
      <c r="A3350">
        <v>40169</v>
      </c>
      <c r="B3350" t="s">
        <v>8392</v>
      </c>
      <c r="C3350" s="1">
        <v>40826</v>
      </c>
      <c r="D3350" s="1">
        <v>40826</v>
      </c>
      <c r="E3350" t="s">
        <v>303</v>
      </c>
      <c r="F3350" t="s">
        <v>2353</v>
      </c>
      <c r="G3350" t="s">
        <v>2354</v>
      </c>
      <c r="H3350" t="s">
        <v>31</v>
      </c>
      <c r="I3350" t="s">
        <v>69</v>
      </c>
      <c r="J3350" t="s">
        <v>250</v>
      </c>
      <c r="K3350" t="s">
        <v>34</v>
      </c>
      <c r="L3350">
        <v>43229</v>
      </c>
      <c r="M3350" t="s">
        <v>35</v>
      </c>
      <c r="N3350" t="s">
        <v>87</v>
      </c>
      <c r="O3350" t="s">
        <v>8393</v>
      </c>
      <c r="P3350" t="s">
        <v>61</v>
      </c>
      <c r="Q3350" t="s">
        <v>62</v>
      </c>
      <c r="R3350" t="s">
        <v>8394</v>
      </c>
      <c r="S3350" s="5">
        <v>101.994</v>
      </c>
      <c r="T3350">
        <v>2</v>
      </c>
      <c r="U3350">
        <v>0.7</v>
      </c>
      <c r="V3350">
        <v>-71.39579999999998</v>
      </c>
      <c r="W3350">
        <v>8.91</v>
      </c>
      <c r="X3350" t="s">
        <v>53</v>
      </c>
      <c r="Y3350" t="s">
        <v>8082</v>
      </c>
      <c r="Z3350">
        <v>2011</v>
      </c>
      <c r="AA3350" s="6">
        <f>(Orders[[#This Row],[Sales]]*Orders[[#This Row],[Quantity]])-Orders[[#This Row],[Discount]]</f>
        <v>203.28800000000001</v>
      </c>
    </row>
    <row r="3351" spans="1:27" ht="16.5" x14ac:dyDescent="0.3">
      <c r="A3351">
        <v>38385</v>
      </c>
      <c r="B3351" t="s">
        <v>8395</v>
      </c>
      <c r="C3351" s="1">
        <v>41207</v>
      </c>
      <c r="D3351" s="1">
        <v>41209</v>
      </c>
      <c r="E3351" t="s">
        <v>28</v>
      </c>
      <c r="F3351" t="s">
        <v>3267</v>
      </c>
      <c r="G3351" t="s">
        <v>3268</v>
      </c>
      <c r="H3351" t="s">
        <v>31</v>
      </c>
      <c r="I3351" t="s">
        <v>4122</v>
      </c>
      <c r="J3351" t="s">
        <v>436</v>
      </c>
      <c r="K3351" t="s">
        <v>34</v>
      </c>
      <c r="L3351">
        <v>89431</v>
      </c>
      <c r="M3351" t="s">
        <v>35</v>
      </c>
      <c r="N3351" t="s">
        <v>105</v>
      </c>
      <c r="O3351" t="s">
        <v>822</v>
      </c>
      <c r="P3351" t="s">
        <v>50</v>
      </c>
      <c r="Q3351" t="s">
        <v>788</v>
      </c>
      <c r="R3351" t="s">
        <v>823</v>
      </c>
      <c r="S3351" s="5">
        <v>79.36</v>
      </c>
      <c r="T3351">
        <v>4</v>
      </c>
      <c r="U3351">
        <v>0</v>
      </c>
      <c r="V3351">
        <v>23.807999999999989</v>
      </c>
      <c r="W3351">
        <v>8.75</v>
      </c>
      <c r="X3351" t="s">
        <v>53</v>
      </c>
      <c r="Y3351" t="s">
        <v>8082</v>
      </c>
      <c r="Z3351">
        <v>2012</v>
      </c>
      <c r="AA3351" s="6">
        <f>(Orders[[#This Row],[Sales]]*Orders[[#This Row],[Quantity]])-Orders[[#This Row],[Discount]]</f>
        <v>317.44</v>
      </c>
    </row>
    <row r="3352" spans="1:27" ht="16.5" x14ac:dyDescent="0.3">
      <c r="A3352">
        <v>34096</v>
      </c>
      <c r="B3352" t="s">
        <v>8396</v>
      </c>
      <c r="C3352" s="1">
        <v>41933</v>
      </c>
      <c r="D3352" s="1">
        <v>41940</v>
      </c>
      <c r="E3352" t="s">
        <v>66</v>
      </c>
      <c r="F3352" t="s">
        <v>3382</v>
      </c>
      <c r="G3352" t="s">
        <v>3383</v>
      </c>
      <c r="H3352" t="s">
        <v>31</v>
      </c>
      <c r="I3352" t="s">
        <v>4429</v>
      </c>
      <c r="J3352" t="s">
        <v>221</v>
      </c>
      <c r="K3352" t="s">
        <v>34</v>
      </c>
      <c r="L3352">
        <v>72209</v>
      </c>
      <c r="M3352" t="s">
        <v>35</v>
      </c>
      <c r="N3352" t="s">
        <v>36</v>
      </c>
      <c r="O3352" t="s">
        <v>6192</v>
      </c>
      <c r="P3352" t="s">
        <v>50</v>
      </c>
      <c r="Q3352" t="s">
        <v>51</v>
      </c>
      <c r="R3352" t="s">
        <v>6193</v>
      </c>
      <c r="S3352" s="5">
        <v>145.85</v>
      </c>
      <c r="T3352">
        <v>5</v>
      </c>
      <c r="U3352">
        <v>0</v>
      </c>
      <c r="V3352">
        <v>70.007999999999996</v>
      </c>
      <c r="W3352">
        <v>8.57</v>
      </c>
      <c r="X3352" t="s">
        <v>64</v>
      </c>
      <c r="Y3352" t="s">
        <v>8082</v>
      </c>
      <c r="Z3352">
        <v>2014</v>
      </c>
      <c r="AA3352" s="6">
        <f>(Orders[[#This Row],[Sales]]*Orders[[#This Row],[Quantity]])-Orders[[#This Row],[Discount]]</f>
        <v>729.25</v>
      </c>
    </row>
    <row r="3353" spans="1:27" ht="16.5" x14ac:dyDescent="0.3">
      <c r="A3353">
        <v>40755</v>
      </c>
      <c r="B3353" t="s">
        <v>8397</v>
      </c>
      <c r="C3353" s="1">
        <v>40825</v>
      </c>
      <c r="D3353" s="1">
        <v>40830</v>
      </c>
      <c r="E3353" t="s">
        <v>66</v>
      </c>
      <c r="F3353" t="s">
        <v>3582</v>
      </c>
      <c r="G3353" t="s">
        <v>3583</v>
      </c>
      <c r="H3353" t="s">
        <v>31</v>
      </c>
      <c r="I3353" t="s">
        <v>103</v>
      </c>
      <c r="J3353" t="s">
        <v>104</v>
      </c>
      <c r="K3353" t="s">
        <v>34</v>
      </c>
      <c r="L3353">
        <v>94122</v>
      </c>
      <c r="M3353" t="s">
        <v>35</v>
      </c>
      <c r="N3353" t="s">
        <v>105</v>
      </c>
      <c r="O3353" t="s">
        <v>5256</v>
      </c>
      <c r="P3353" t="s">
        <v>50</v>
      </c>
      <c r="Q3353" t="s">
        <v>788</v>
      </c>
      <c r="R3353" t="s">
        <v>5257</v>
      </c>
      <c r="S3353" s="5">
        <v>144.6</v>
      </c>
      <c r="T3353">
        <v>3</v>
      </c>
      <c r="U3353">
        <v>0</v>
      </c>
      <c r="V3353">
        <v>41.933999999999983</v>
      </c>
      <c r="W3353">
        <v>8.56</v>
      </c>
      <c r="X3353" t="s">
        <v>64</v>
      </c>
      <c r="Y3353" t="s">
        <v>8082</v>
      </c>
      <c r="Z3353">
        <v>2011</v>
      </c>
      <c r="AA3353" s="6">
        <f>(Orders[[#This Row],[Sales]]*Orders[[#This Row],[Quantity]])-Orders[[#This Row],[Discount]]</f>
        <v>433.79999999999995</v>
      </c>
    </row>
    <row r="3354" spans="1:27" ht="16.5" x14ac:dyDescent="0.3">
      <c r="A3354">
        <v>39625</v>
      </c>
      <c r="B3354" t="s">
        <v>8398</v>
      </c>
      <c r="C3354" s="1">
        <v>41919</v>
      </c>
      <c r="D3354" s="1">
        <v>41924</v>
      </c>
      <c r="E3354" t="s">
        <v>66</v>
      </c>
      <c r="F3354" t="s">
        <v>512</v>
      </c>
      <c r="G3354" t="s">
        <v>513</v>
      </c>
      <c r="H3354" t="s">
        <v>31</v>
      </c>
      <c r="I3354" t="s">
        <v>1267</v>
      </c>
      <c r="J3354" t="s">
        <v>350</v>
      </c>
      <c r="K3354" t="s">
        <v>34</v>
      </c>
      <c r="L3354">
        <v>7109</v>
      </c>
      <c r="M3354" t="s">
        <v>35</v>
      </c>
      <c r="N3354" t="s">
        <v>87</v>
      </c>
      <c r="O3354" t="s">
        <v>7621</v>
      </c>
      <c r="P3354" t="s">
        <v>50</v>
      </c>
      <c r="Q3354" t="s">
        <v>416</v>
      </c>
      <c r="R3354" t="s">
        <v>7622</v>
      </c>
      <c r="S3354" s="5">
        <v>143.69999999999999</v>
      </c>
      <c r="T3354">
        <v>3</v>
      </c>
      <c r="U3354">
        <v>0</v>
      </c>
      <c r="V3354">
        <v>68.975999999999999</v>
      </c>
      <c r="W3354">
        <v>8.49</v>
      </c>
      <c r="X3354" t="s">
        <v>64</v>
      </c>
      <c r="Y3354" t="s">
        <v>8082</v>
      </c>
      <c r="Z3354">
        <v>2014</v>
      </c>
      <c r="AA3354" s="6">
        <f>(Orders[[#This Row],[Sales]]*Orders[[#This Row],[Quantity]])-Orders[[#This Row],[Discount]]</f>
        <v>431.09999999999997</v>
      </c>
    </row>
    <row r="3355" spans="1:27" ht="16.5" x14ac:dyDescent="0.3">
      <c r="A3355">
        <v>32850</v>
      </c>
      <c r="B3355" t="s">
        <v>8399</v>
      </c>
      <c r="C3355" s="1">
        <v>41929</v>
      </c>
      <c r="D3355" s="1">
        <v>41934</v>
      </c>
      <c r="E3355" t="s">
        <v>66</v>
      </c>
      <c r="F3355" t="s">
        <v>8068</v>
      </c>
      <c r="G3355" t="s">
        <v>8069</v>
      </c>
      <c r="H3355" t="s">
        <v>31</v>
      </c>
      <c r="I3355" t="s">
        <v>642</v>
      </c>
      <c r="J3355" t="s">
        <v>96</v>
      </c>
      <c r="K3355" t="s">
        <v>34</v>
      </c>
      <c r="L3355">
        <v>40475</v>
      </c>
      <c r="M3355" t="s">
        <v>35</v>
      </c>
      <c r="N3355" t="s">
        <v>36</v>
      </c>
      <c r="O3355" t="s">
        <v>3666</v>
      </c>
      <c r="P3355" t="s">
        <v>50</v>
      </c>
      <c r="Q3355" t="s">
        <v>51</v>
      </c>
      <c r="R3355" t="s">
        <v>3667</v>
      </c>
      <c r="S3355" s="5">
        <v>124.75</v>
      </c>
      <c r="T3355">
        <v>5</v>
      </c>
      <c r="U3355">
        <v>0</v>
      </c>
      <c r="V3355">
        <v>57.384999999999991</v>
      </c>
      <c r="W3355">
        <v>8.41</v>
      </c>
      <c r="X3355" t="s">
        <v>64</v>
      </c>
      <c r="Y3355" t="s">
        <v>8082</v>
      </c>
      <c r="Z3355">
        <v>2014</v>
      </c>
      <c r="AA3355" s="6">
        <f>(Orders[[#This Row],[Sales]]*Orders[[#This Row],[Quantity]])-Orders[[#This Row],[Discount]]</f>
        <v>623.75</v>
      </c>
    </row>
    <row r="3356" spans="1:27" ht="16.5" x14ac:dyDescent="0.3">
      <c r="A3356">
        <v>34072</v>
      </c>
      <c r="B3356" t="s">
        <v>8400</v>
      </c>
      <c r="C3356" s="1">
        <v>41569</v>
      </c>
      <c r="D3356" s="1">
        <v>41573</v>
      </c>
      <c r="E3356" t="s">
        <v>66</v>
      </c>
      <c r="F3356" t="s">
        <v>3162</v>
      </c>
      <c r="G3356" t="s">
        <v>3163</v>
      </c>
      <c r="H3356" t="s">
        <v>31</v>
      </c>
      <c r="I3356" t="s">
        <v>157</v>
      </c>
      <c r="J3356" t="s">
        <v>104</v>
      </c>
      <c r="K3356" t="s">
        <v>34</v>
      </c>
      <c r="L3356">
        <v>92037</v>
      </c>
      <c r="M3356" t="s">
        <v>35</v>
      </c>
      <c r="N3356" t="s">
        <v>105</v>
      </c>
      <c r="O3356" t="s">
        <v>3397</v>
      </c>
      <c r="P3356" t="s">
        <v>50</v>
      </c>
      <c r="Q3356" t="s">
        <v>112</v>
      </c>
      <c r="R3356" t="s">
        <v>3398</v>
      </c>
      <c r="S3356" s="5">
        <v>154.44</v>
      </c>
      <c r="T3356">
        <v>3</v>
      </c>
      <c r="U3356">
        <v>0</v>
      </c>
      <c r="V3356">
        <v>1.5444000000000031</v>
      </c>
      <c r="W3356">
        <v>8.24</v>
      </c>
      <c r="X3356" t="s">
        <v>64</v>
      </c>
      <c r="Y3356" t="s">
        <v>8082</v>
      </c>
      <c r="Z3356">
        <v>2013</v>
      </c>
      <c r="AA3356" s="6">
        <f>(Orders[[#This Row],[Sales]]*Orders[[#This Row],[Quantity]])-Orders[[#This Row],[Discount]]</f>
        <v>463.32</v>
      </c>
    </row>
    <row r="3357" spans="1:27" ht="16.5" x14ac:dyDescent="0.3">
      <c r="A3357">
        <v>33424</v>
      </c>
      <c r="B3357" t="s">
        <v>8401</v>
      </c>
      <c r="C3357" s="1">
        <v>41186</v>
      </c>
      <c r="D3357" s="1">
        <v>41191</v>
      </c>
      <c r="E3357" t="s">
        <v>66</v>
      </c>
      <c r="F3357" t="s">
        <v>1218</v>
      </c>
      <c r="G3357" t="s">
        <v>1219</v>
      </c>
      <c r="H3357" t="s">
        <v>94</v>
      </c>
      <c r="I3357" t="s">
        <v>85</v>
      </c>
      <c r="J3357" t="s">
        <v>86</v>
      </c>
      <c r="K3357" t="s">
        <v>34</v>
      </c>
      <c r="L3357">
        <v>19134</v>
      </c>
      <c r="M3357" t="s">
        <v>35</v>
      </c>
      <c r="N3357" t="s">
        <v>87</v>
      </c>
      <c r="O3357" t="s">
        <v>5584</v>
      </c>
      <c r="P3357" t="s">
        <v>38</v>
      </c>
      <c r="Q3357" t="s">
        <v>270</v>
      </c>
      <c r="R3357" t="s">
        <v>5585</v>
      </c>
      <c r="S3357" s="5">
        <v>64.944000000000003</v>
      </c>
      <c r="T3357">
        <v>3</v>
      </c>
      <c r="U3357">
        <v>0.2</v>
      </c>
      <c r="V3357">
        <v>6.4943999999999953</v>
      </c>
      <c r="W3357">
        <v>8.23</v>
      </c>
      <c r="X3357" t="s">
        <v>53</v>
      </c>
      <c r="Y3357" t="s">
        <v>8082</v>
      </c>
      <c r="Z3357">
        <v>2012</v>
      </c>
      <c r="AA3357" s="6">
        <f>(Orders[[#This Row],[Sales]]*Orders[[#This Row],[Quantity]])-Orders[[#This Row],[Discount]]</f>
        <v>194.63200000000001</v>
      </c>
    </row>
    <row r="3358" spans="1:27" ht="16.5" x14ac:dyDescent="0.3">
      <c r="A3358">
        <v>36132</v>
      </c>
      <c r="B3358" t="s">
        <v>8402</v>
      </c>
      <c r="C3358" s="1">
        <v>41918</v>
      </c>
      <c r="D3358" s="1">
        <v>41923</v>
      </c>
      <c r="E3358" t="s">
        <v>66</v>
      </c>
      <c r="F3358" t="s">
        <v>1401</v>
      </c>
      <c r="G3358" t="s">
        <v>1402</v>
      </c>
      <c r="H3358" t="s">
        <v>94</v>
      </c>
      <c r="I3358" t="s">
        <v>103</v>
      </c>
      <c r="J3358" t="s">
        <v>104</v>
      </c>
      <c r="K3358" t="s">
        <v>34</v>
      </c>
      <c r="L3358">
        <v>94110</v>
      </c>
      <c r="M3358" t="s">
        <v>35</v>
      </c>
      <c r="N3358" t="s">
        <v>105</v>
      </c>
      <c r="O3358" t="s">
        <v>4758</v>
      </c>
      <c r="P3358" t="s">
        <v>50</v>
      </c>
      <c r="Q3358" t="s">
        <v>416</v>
      </c>
      <c r="R3358" t="s">
        <v>4759</v>
      </c>
      <c r="S3358" s="5">
        <v>61.96</v>
      </c>
      <c r="T3358">
        <v>2</v>
      </c>
      <c r="U3358">
        <v>0</v>
      </c>
      <c r="V3358">
        <v>27.882000000000001</v>
      </c>
      <c r="W3358">
        <v>8.1999999999999993</v>
      </c>
      <c r="X3358" t="s">
        <v>53</v>
      </c>
      <c r="Y3358" t="s">
        <v>8082</v>
      </c>
      <c r="Z3358">
        <v>2014</v>
      </c>
      <c r="AA3358" s="6">
        <f>(Orders[[#This Row],[Sales]]*Orders[[#This Row],[Quantity]])-Orders[[#This Row],[Discount]]</f>
        <v>123.92</v>
      </c>
    </row>
    <row r="3359" spans="1:27" ht="16.5" x14ac:dyDescent="0.3">
      <c r="A3359">
        <v>38467</v>
      </c>
      <c r="B3359" t="s">
        <v>8403</v>
      </c>
      <c r="C3359" s="1">
        <v>41921</v>
      </c>
      <c r="D3359" s="1">
        <v>41927</v>
      </c>
      <c r="E3359" t="s">
        <v>66</v>
      </c>
      <c r="F3359" t="s">
        <v>2116</v>
      </c>
      <c r="G3359" t="s">
        <v>2117</v>
      </c>
      <c r="H3359" t="s">
        <v>31</v>
      </c>
      <c r="I3359" t="s">
        <v>232</v>
      </c>
      <c r="J3359" t="s">
        <v>233</v>
      </c>
      <c r="K3359" t="s">
        <v>34</v>
      </c>
      <c r="L3359">
        <v>10009</v>
      </c>
      <c r="M3359" t="s">
        <v>35</v>
      </c>
      <c r="N3359" t="s">
        <v>87</v>
      </c>
      <c r="O3359" t="s">
        <v>5995</v>
      </c>
      <c r="P3359" t="s">
        <v>38</v>
      </c>
      <c r="Q3359" t="s">
        <v>98</v>
      </c>
      <c r="R3359" t="s">
        <v>5996</v>
      </c>
      <c r="S3359" s="5">
        <v>145.76400000000001</v>
      </c>
      <c r="T3359">
        <v>2</v>
      </c>
      <c r="U3359">
        <v>0.1</v>
      </c>
      <c r="V3359">
        <v>3.239200000000007</v>
      </c>
      <c r="W3359">
        <v>8.1999999999999993</v>
      </c>
      <c r="X3359" t="s">
        <v>64</v>
      </c>
      <c r="Y3359" t="s">
        <v>8082</v>
      </c>
      <c r="Z3359">
        <v>2014</v>
      </c>
      <c r="AA3359" s="6">
        <f>(Orders[[#This Row],[Sales]]*Orders[[#This Row],[Quantity]])-Orders[[#This Row],[Discount]]</f>
        <v>291.428</v>
      </c>
    </row>
    <row r="3360" spans="1:27" ht="16.5" x14ac:dyDescent="0.3">
      <c r="A3360">
        <v>35591</v>
      </c>
      <c r="B3360" t="s">
        <v>8404</v>
      </c>
      <c r="C3360" s="1">
        <v>41935</v>
      </c>
      <c r="D3360" s="1">
        <v>41940</v>
      </c>
      <c r="E3360" t="s">
        <v>66</v>
      </c>
      <c r="F3360" t="s">
        <v>726</v>
      </c>
      <c r="G3360" t="s">
        <v>727</v>
      </c>
      <c r="H3360" t="s">
        <v>58</v>
      </c>
      <c r="I3360" t="s">
        <v>6488</v>
      </c>
      <c r="J3360" t="s">
        <v>728</v>
      </c>
      <c r="K3360" t="s">
        <v>34</v>
      </c>
      <c r="L3360">
        <v>97756</v>
      </c>
      <c r="M3360" t="s">
        <v>35</v>
      </c>
      <c r="N3360" t="s">
        <v>105</v>
      </c>
      <c r="O3360" t="s">
        <v>7143</v>
      </c>
      <c r="P3360" t="s">
        <v>38</v>
      </c>
      <c r="Q3360" t="s">
        <v>39</v>
      </c>
      <c r="R3360" t="s">
        <v>7144</v>
      </c>
      <c r="S3360" s="5">
        <v>177.22499999999999</v>
      </c>
      <c r="T3360">
        <v>5</v>
      </c>
      <c r="U3360">
        <v>0.5</v>
      </c>
      <c r="V3360">
        <v>-120.51300000000001</v>
      </c>
      <c r="W3360">
        <v>8.14</v>
      </c>
      <c r="X3360" t="s">
        <v>64</v>
      </c>
      <c r="Y3360" t="s">
        <v>8082</v>
      </c>
      <c r="Z3360">
        <v>2014</v>
      </c>
      <c r="AA3360" s="6">
        <f>(Orders[[#This Row],[Sales]]*Orders[[#This Row],[Quantity]])-Orders[[#This Row],[Discount]]</f>
        <v>885.625</v>
      </c>
    </row>
    <row r="3361" spans="1:27" ht="16.5" x14ac:dyDescent="0.3">
      <c r="A3361">
        <v>33107</v>
      </c>
      <c r="B3361" t="s">
        <v>8405</v>
      </c>
      <c r="C3361" s="1">
        <v>41571</v>
      </c>
      <c r="D3361" s="1">
        <v>41577</v>
      </c>
      <c r="E3361" t="s">
        <v>66</v>
      </c>
      <c r="F3361" t="s">
        <v>1835</v>
      </c>
      <c r="G3361" t="s">
        <v>1836</v>
      </c>
      <c r="H3361" t="s">
        <v>58</v>
      </c>
      <c r="I3361" t="s">
        <v>661</v>
      </c>
      <c r="J3361" t="s">
        <v>118</v>
      </c>
      <c r="K3361" t="s">
        <v>34</v>
      </c>
      <c r="L3361">
        <v>60610</v>
      </c>
      <c r="M3361" t="s">
        <v>35</v>
      </c>
      <c r="N3361" t="s">
        <v>48</v>
      </c>
      <c r="O3361" t="s">
        <v>8406</v>
      </c>
      <c r="P3361" t="s">
        <v>50</v>
      </c>
      <c r="Q3361" t="s">
        <v>416</v>
      </c>
      <c r="R3361" t="s">
        <v>8407</v>
      </c>
      <c r="S3361" s="5">
        <v>54.816000000000003</v>
      </c>
      <c r="T3361">
        <v>3</v>
      </c>
      <c r="U3361">
        <v>0.2</v>
      </c>
      <c r="V3361">
        <v>17.815200000000001</v>
      </c>
      <c r="W3361">
        <v>8.1</v>
      </c>
      <c r="X3361" t="s">
        <v>272</v>
      </c>
      <c r="Y3361" t="s">
        <v>8082</v>
      </c>
      <c r="Z3361">
        <v>2013</v>
      </c>
      <c r="AA3361" s="6">
        <f>(Orders[[#This Row],[Sales]]*Orders[[#This Row],[Quantity]])-Orders[[#This Row],[Discount]]</f>
        <v>164.24800000000002</v>
      </c>
    </row>
    <row r="3362" spans="1:27" ht="16.5" x14ac:dyDescent="0.3">
      <c r="A3362">
        <v>38413</v>
      </c>
      <c r="B3362" t="s">
        <v>8408</v>
      </c>
      <c r="C3362" s="1">
        <v>40834</v>
      </c>
      <c r="D3362" s="1">
        <v>40839</v>
      </c>
      <c r="E3362" t="s">
        <v>28</v>
      </c>
      <c r="F3362" t="s">
        <v>3382</v>
      </c>
      <c r="G3362" t="s">
        <v>3383</v>
      </c>
      <c r="H3362" t="s">
        <v>31</v>
      </c>
      <c r="I3362" t="s">
        <v>144</v>
      </c>
      <c r="J3362" t="s">
        <v>145</v>
      </c>
      <c r="K3362" t="s">
        <v>34</v>
      </c>
      <c r="L3362">
        <v>98103</v>
      </c>
      <c r="M3362" t="s">
        <v>35</v>
      </c>
      <c r="N3362" t="s">
        <v>105</v>
      </c>
      <c r="O3362" t="s">
        <v>5427</v>
      </c>
      <c r="P3362" t="s">
        <v>50</v>
      </c>
      <c r="Q3362" t="s">
        <v>416</v>
      </c>
      <c r="R3362" t="s">
        <v>5428</v>
      </c>
      <c r="S3362" s="5">
        <v>61.96</v>
      </c>
      <c r="T3362">
        <v>2</v>
      </c>
      <c r="U3362">
        <v>0</v>
      </c>
      <c r="V3362">
        <v>27.882000000000001</v>
      </c>
      <c r="W3362">
        <v>8.07</v>
      </c>
      <c r="X3362" t="s">
        <v>64</v>
      </c>
      <c r="Y3362" t="s">
        <v>8082</v>
      </c>
      <c r="Z3362">
        <v>2011</v>
      </c>
      <c r="AA3362" s="6">
        <f>(Orders[[#This Row],[Sales]]*Orders[[#This Row],[Quantity]])-Orders[[#This Row],[Discount]]</f>
        <v>123.92</v>
      </c>
    </row>
    <row r="3363" spans="1:27" ht="16.5" x14ac:dyDescent="0.3">
      <c r="A3363">
        <v>39667</v>
      </c>
      <c r="B3363" t="s">
        <v>8409</v>
      </c>
      <c r="C3363" s="1">
        <v>41565</v>
      </c>
      <c r="D3363" s="1">
        <v>41569</v>
      </c>
      <c r="E3363" t="s">
        <v>66</v>
      </c>
      <c r="F3363" t="s">
        <v>2718</v>
      </c>
      <c r="G3363" t="s">
        <v>2719</v>
      </c>
      <c r="H3363" t="s">
        <v>94</v>
      </c>
      <c r="I3363" t="s">
        <v>421</v>
      </c>
      <c r="J3363" t="s">
        <v>104</v>
      </c>
      <c r="K3363" t="s">
        <v>34</v>
      </c>
      <c r="L3363">
        <v>93727</v>
      </c>
      <c r="M3363" t="s">
        <v>35</v>
      </c>
      <c r="N3363" t="s">
        <v>105</v>
      </c>
      <c r="O3363" t="s">
        <v>3428</v>
      </c>
      <c r="P3363" t="s">
        <v>38</v>
      </c>
      <c r="Q3363" t="s">
        <v>173</v>
      </c>
      <c r="R3363" t="s">
        <v>3429</v>
      </c>
      <c r="S3363" s="5">
        <v>120.666</v>
      </c>
      <c r="T3363">
        <v>2</v>
      </c>
      <c r="U3363">
        <v>0.15</v>
      </c>
      <c r="V3363">
        <v>21.29399999999999</v>
      </c>
      <c r="W3363">
        <v>8.07</v>
      </c>
      <c r="X3363" t="s">
        <v>64</v>
      </c>
      <c r="Y3363" t="s">
        <v>8082</v>
      </c>
      <c r="Z3363">
        <v>2013</v>
      </c>
      <c r="AA3363" s="6">
        <f>(Orders[[#This Row],[Sales]]*Orders[[#This Row],[Quantity]])-Orders[[#This Row],[Discount]]</f>
        <v>241.18199999999999</v>
      </c>
    </row>
    <row r="3364" spans="1:27" ht="16.5" x14ac:dyDescent="0.3">
      <c r="A3364">
        <v>31679</v>
      </c>
      <c r="B3364" t="s">
        <v>8410</v>
      </c>
      <c r="C3364" s="1">
        <v>41576</v>
      </c>
      <c r="D3364" s="1">
        <v>41577</v>
      </c>
      <c r="E3364" t="s">
        <v>55</v>
      </c>
      <c r="F3364" t="s">
        <v>4618</v>
      </c>
      <c r="G3364" t="s">
        <v>4619</v>
      </c>
      <c r="H3364" t="s">
        <v>58</v>
      </c>
      <c r="I3364" t="s">
        <v>103</v>
      </c>
      <c r="J3364" t="s">
        <v>104</v>
      </c>
      <c r="K3364" t="s">
        <v>34</v>
      </c>
      <c r="L3364">
        <v>94109</v>
      </c>
      <c r="M3364" t="s">
        <v>35</v>
      </c>
      <c r="N3364" t="s">
        <v>105</v>
      </c>
      <c r="O3364" t="s">
        <v>4652</v>
      </c>
      <c r="P3364" t="s">
        <v>50</v>
      </c>
      <c r="Q3364" t="s">
        <v>51</v>
      </c>
      <c r="R3364" t="s">
        <v>4653</v>
      </c>
      <c r="S3364" s="5">
        <v>49.536000000000001</v>
      </c>
      <c r="T3364">
        <v>3</v>
      </c>
      <c r="U3364">
        <v>0.2</v>
      </c>
      <c r="V3364">
        <v>17.337599999999998</v>
      </c>
      <c r="W3364">
        <v>7.99</v>
      </c>
      <c r="X3364" t="s">
        <v>53</v>
      </c>
      <c r="Y3364" t="s">
        <v>8082</v>
      </c>
      <c r="Z3364">
        <v>2013</v>
      </c>
      <c r="AA3364" s="6">
        <f>(Orders[[#This Row],[Sales]]*Orders[[#This Row],[Quantity]])-Orders[[#This Row],[Discount]]</f>
        <v>148.40800000000002</v>
      </c>
    </row>
    <row r="3365" spans="1:27" ht="16.5" x14ac:dyDescent="0.3">
      <c r="A3365">
        <v>40149</v>
      </c>
      <c r="B3365" t="s">
        <v>8411</v>
      </c>
      <c r="C3365" s="1">
        <v>40824</v>
      </c>
      <c r="D3365" s="1">
        <v>40829</v>
      </c>
      <c r="E3365" t="s">
        <v>28</v>
      </c>
      <c r="F3365" t="s">
        <v>4010</v>
      </c>
      <c r="G3365" t="s">
        <v>4011</v>
      </c>
      <c r="H3365" t="s">
        <v>31</v>
      </c>
      <c r="I3365" t="s">
        <v>232</v>
      </c>
      <c r="J3365" t="s">
        <v>233</v>
      </c>
      <c r="K3365" t="s">
        <v>34</v>
      </c>
      <c r="L3365">
        <v>10011</v>
      </c>
      <c r="M3365" t="s">
        <v>35</v>
      </c>
      <c r="N3365" t="s">
        <v>87</v>
      </c>
      <c r="O3365" t="s">
        <v>8412</v>
      </c>
      <c r="P3365" t="s">
        <v>50</v>
      </c>
      <c r="Q3365" t="s">
        <v>416</v>
      </c>
      <c r="R3365" t="s">
        <v>8413</v>
      </c>
      <c r="S3365" s="5">
        <v>123.92</v>
      </c>
      <c r="T3365">
        <v>4</v>
      </c>
      <c r="U3365">
        <v>0</v>
      </c>
      <c r="V3365">
        <v>55.764000000000003</v>
      </c>
      <c r="W3365">
        <v>7.98</v>
      </c>
      <c r="X3365" t="s">
        <v>64</v>
      </c>
      <c r="Y3365" t="s">
        <v>8082</v>
      </c>
      <c r="Z3365">
        <v>2011</v>
      </c>
      <c r="AA3365" s="6">
        <f>(Orders[[#This Row],[Sales]]*Orders[[#This Row],[Quantity]])-Orders[[#This Row],[Discount]]</f>
        <v>495.68</v>
      </c>
    </row>
    <row r="3366" spans="1:27" ht="16.5" x14ac:dyDescent="0.3">
      <c r="A3366">
        <v>34488</v>
      </c>
      <c r="B3366" t="s">
        <v>8414</v>
      </c>
      <c r="C3366" s="1">
        <v>41915</v>
      </c>
      <c r="D3366" s="1">
        <v>41921</v>
      </c>
      <c r="E3366" t="s">
        <v>66</v>
      </c>
      <c r="F3366" t="s">
        <v>2456</v>
      </c>
      <c r="G3366" t="s">
        <v>2457</v>
      </c>
      <c r="H3366" t="s">
        <v>58</v>
      </c>
      <c r="I3366" t="s">
        <v>232</v>
      </c>
      <c r="J3366" t="s">
        <v>233</v>
      </c>
      <c r="K3366" t="s">
        <v>34</v>
      </c>
      <c r="L3366">
        <v>10035</v>
      </c>
      <c r="M3366" t="s">
        <v>35</v>
      </c>
      <c r="N3366" t="s">
        <v>87</v>
      </c>
      <c r="O3366" t="s">
        <v>3487</v>
      </c>
      <c r="P3366" t="s">
        <v>61</v>
      </c>
      <c r="Q3366" t="s">
        <v>72</v>
      </c>
      <c r="R3366" t="s">
        <v>3488</v>
      </c>
      <c r="S3366" s="5">
        <v>65.989999999999995</v>
      </c>
      <c r="T3366">
        <v>1</v>
      </c>
      <c r="U3366">
        <v>0</v>
      </c>
      <c r="V3366">
        <v>17.157399999999999</v>
      </c>
      <c r="W3366">
        <v>7.89</v>
      </c>
      <c r="X3366" t="s">
        <v>272</v>
      </c>
      <c r="Y3366" t="s">
        <v>8082</v>
      </c>
      <c r="Z3366">
        <v>2014</v>
      </c>
      <c r="AA3366" s="6">
        <f>(Orders[[#This Row],[Sales]]*Orders[[#This Row],[Quantity]])-Orders[[#This Row],[Discount]]</f>
        <v>65.989999999999995</v>
      </c>
    </row>
    <row r="3367" spans="1:27" ht="16.5" x14ac:dyDescent="0.3">
      <c r="A3367">
        <v>32020</v>
      </c>
      <c r="B3367" t="s">
        <v>8415</v>
      </c>
      <c r="C3367" s="1">
        <v>40823</v>
      </c>
      <c r="D3367" s="1">
        <v>40829</v>
      </c>
      <c r="E3367" t="s">
        <v>66</v>
      </c>
      <c r="F3367" t="s">
        <v>6243</v>
      </c>
      <c r="G3367" t="s">
        <v>6244</v>
      </c>
      <c r="H3367" t="s">
        <v>94</v>
      </c>
      <c r="I3367" t="s">
        <v>85</v>
      </c>
      <c r="J3367" t="s">
        <v>86</v>
      </c>
      <c r="K3367" t="s">
        <v>34</v>
      </c>
      <c r="L3367">
        <v>19140</v>
      </c>
      <c r="M3367" t="s">
        <v>35</v>
      </c>
      <c r="N3367" t="s">
        <v>87</v>
      </c>
      <c r="O3367" t="s">
        <v>4537</v>
      </c>
      <c r="P3367" t="s">
        <v>38</v>
      </c>
      <c r="Q3367" t="s">
        <v>270</v>
      </c>
      <c r="R3367" t="s">
        <v>4538</v>
      </c>
      <c r="S3367" s="5">
        <v>129.91999999999999</v>
      </c>
      <c r="T3367">
        <v>5</v>
      </c>
      <c r="U3367">
        <v>0.2</v>
      </c>
      <c r="V3367">
        <v>21.111999999999998</v>
      </c>
      <c r="W3367">
        <v>7.88</v>
      </c>
      <c r="X3367" t="s">
        <v>64</v>
      </c>
      <c r="Y3367" t="s">
        <v>8082</v>
      </c>
      <c r="Z3367">
        <v>2011</v>
      </c>
      <c r="AA3367" s="6">
        <f>(Orders[[#This Row],[Sales]]*Orders[[#This Row],[Quantity]])-Orders[[#This Row],[Discount]]</f>
        <v>649.39999999999986</v>
      </c>
    </row>
    <row r="3368" spans="1:27" ht="16.5" x14ac:dyDescent="0.3">
      <c r="A3368">
        <v>37316</v>
      </c>
      <c r="B3368" t="s">
        <v>8416</v>
      </c>
      <c r="C3368" s="1">
        <v>40821</v>
      </c>
      <c r="D3368" s="1">
        <v>40826</v>
      </c>
      <c r="E3368" t="s">
        <v>28</v>
      </c>
      <c r="F3368" t="s">
        <v>8417</v>
      </c>
      <c r="G3368" t="s">
        <v>8418</v>
      </c>
      <c r="H3368" t="s">
        <v>31</v>
      </c>
      <c r="I3368" t="s">
        <v>69</v>
      </c>
      <c r="J3368" t="s">
        <v>250</v>
      </c>
      <c r="K3368" t="s">
        <v>34</v>
      </c>
      <c r="L3368">
        <v>43229</v>
      </c>
      <c r="M3368" t="s">
        <v>35</v>
      </c>
      <c r="N3368" t="s">
        <v>87</v>
      </c>
      <c r="O3368" t="s">
        <v>6234</v>
      </c>
      <c r="P3368" t="s">
        <v>50</v>
      </c>
      <c r="Q3368" t="s">
        <v>89</v>
      </c>
      <c r="R3368" t="s">
        <v>6235</v>
      </c>
      <c r="S3368" s="5">
        <v>91.92</v>
      </c>
      <c r="T3368">
        <v>5</v>
      </c>
      <c r="U3368">
        <v>0.2</v>
      </c>
      <c r="V3368">
        <v>11.48999999999999</v>
      </c>
      <c r="W3368">
        <v>7.85</v>
      </c>
      <c r="X3368" t="s">
        <v>64</v>
      </c>
      <c r="Y3368" t="s">
        <v>8082</v>
      </c>
      <c r="Z3368">
        <v>2011</v>
      </c>
      <c r="AA3368" s="6">
        <f>(Orders[[#This Row],[Sales]]*Orders[[#This Row],[Quantity]])-Orders[[#This Row],[Discount]]</f>
        <v>459.40000000000003</v>
      </c>
    </row>
    <row r="3369" spans="1:27" ht="16.5" x14ac:dyDescent="0.3">
      <c r="A3369">
        <v>36555</v>
      </c>
      <c r="B3369" t="s">
        <v>8419</v>
      </c>
      <c r="C3369" s="1">
        <v>41922</v>
      </c>
      <c r="D3369" s="1">
        <v>41924</v>
      </c>
      <c r="E3369" t="s">
        <v>55</v>
      </c>
      <c r="F3369" t="s">
        <v>512</v>
      </c>
      <c r="G3369" t="s">
        <v>513</v>
      </c>
      <c r="H3369" t="s">
        <v>31</v>
      </c>
      <c r="I3369" t="s">
        <v>151</v>
      </c>
      <c r="J3369" t="s">
        <v>104</v>
      </c>
      <c r="K3369" t="s">
        <v>34</v>
      </c>
      <c r="L3369">
        <v>90032</v>
      </c>
      <c r="M3369" t="s">
        <v>35</v>
      </c>
      <c r="N3369" t="s">
        <v>105</v>
      </c>
      <c r="O3369" t="s">
        <v>8420</v>
      </c>
      <c r="P3369" t="s">
        <v>50</v>
      </c>
      <c r="Q3369" t="s">
        <v>416</v>
      </c>
      <c r="R3369" t="s">
        <v>8421</v>
      </c>
      <c r="S3369" s="5">
        <v>35.200000000000003</v>
      </c>
      <c r="T3369">
        <v>5</v>
      </c>
      <c r="U3369">
        <v>0</v>
      </c>
      <c r="V3369">
        <v>16.544</v>
      </c>
      <c r="W3369">
        <v>7.79</v>
      </c>
      <c r="X3369" t="s">
        <v>64</v>
      </c>
      <c r="Y3369" t="s">
        <v>8082</v>
      </c>
      <c r="Z3369">
        <v>2014</v>
      </c>
      <c r="AA3369" s="6">
        <f>(Orders[[#This Row],[Sales]]*Orders[[#This Row],[Quantity]])-Orders[[#This Row],[Discount]]</f>
        <v>176</v>
      </c>
    </row>
    <row r="3370" spans="1:27" ht="16.5" x14ac:dyDescent="0.3">
      <c r="A3370">
        <v>38132</v>
      </c>
      <c r="B3370" t="s">
        <v>8422</v>
      </c>
      <c r="C3370" s="1">
        <v>41928</v>
      </c>
      <c r="D3370" s="1">
        <v>41933</v>
      </c>
      <c r="E3370" t="s">
        <v>66</v>
      </c>
      <c r="F3370" t="s">
        <v>480</v>
      </c>
      <c r="G3370" t="s">
        <v>481</v>
      </c>
      <c r="H3370" t="s">
        <v>58</v>
      </c>
      <c r="I3370" t="s">
        <v>2626</v>
      </c>
      <c r="J3370" t="s">
        <v>104</v>
      </c>
      <c r="K3370" t="s">
        <v>34</v>
      </c>
      <c r="L3370">
        <v>91360</v>
      </c>
      <c r="M3370" t="s">
        <v>35</v>
      </c>
      <c r="N3370" t="s">
        <v>105</v>
      </c>
      <c r="O3370" t="s">
        <v>1606</v>
      </c>
      <c r="P3370" t="s">
        <v>50</v>
      </c>
      <c r="Q3370" t="s">
        <v>773</v>
      </c>
      <c r="R3370" t="s">
        <v>1607</v>
      </c>
      <c r="S3370" s="5">
        <v>152.65</v>
      </c>
      <c r="T3370">
        <v>5</v>
      </c>
      <c r="U3370">
        <v>0</v>
      </c>
      <c r="V3370">
        <v>70.219000000000008</v>
      </c>
      <c r="W3370">
        <v>7.71</v>
      </c>
      <c r="X3370" t="s">
        <v>64</v>
      </c>
      <c r="Y3370" t="s">
        <v>8082</v>
      </c>
      <c r="Z3370">
        <v>2014</v>
      </c>
      <c r="AA3370" s="6">
        <f>(Orders[[#This Row],[Sales]]*Orders[[#This Row],[Quantity]])-Orders[[#This Row],[Discount]]</f>
        <v>763.25</v>
      </c>
    </row>
    <row r="3371" spans="1:27" ht="16.5" x14ac:dyDescent="0.3">
      <c r="A3371">
        <v>37975</v>
      </c>
      <c r="B3371" t="s">
        <v>8423</v>
      </c>
      <c r="C3371" s="1">
        <v>40826</v>
      </c>
      <c r="D3371" s="1">
        <v>40830</v>
      </c>
      <c r="E3371" t="s">
        <v>66</v>
      </c>
      <c r="F3371" t="s">
        <v>492</v>
      </c>
      <c r="G3371" t="s">
        <v>493</v>
      </c>
      <c r="H3371" t="s">
        <v>94</v>
      </c>
      <c r="I3371" t="s">
        <v>3098</v>
      </c>
      <c r="J3371" t="s">
        <v>396</v>
      </c>
      <c r="K3371" t="s">
        <v>34</v>
      </c>
      <c r="L3371">
        <v>85023</v>
      </c>
      <c r="M3371" t="s">
        <v>35</v>
      </c>
      <c r="N3371" t="s">
        <v>105</v>
      </c>
      <c r="O3371" t="s">
        <v>2981</v>
      </c>
      <c r="P3371" t="s">
        <v>38</v>
      </c>
      <c r="Q3371" t="s">
        <v>270</v>
      </c>
      <c r="R3371" t="s">
        <v>2982</v>
      </c>
      <c r="S3371" s="5">
        <v>46.872</v>
      </c>
      <c r="T3371">
        <v>7</v>
      </c>
      <c r="U3371">
        <v>0.2</v>
      </c>
      <c r="V3371">
        <v>3.5153999999999979</v>
      </c>
      <c r="W3371">
        <v>7.66</v>
      </c>
      <c r="X3371" t="s">
        <v>53</v>
      </c>
      <c r="Y3371" t="s">
        <v>8082</v>
      </c>
      <c r="Z3371">
        <v>2011</v>
      </c>
      <c r="AA3371" s="6">
        <f>(Orders[[#This Row],[Sales]]*Orders[[#This Row],[Quantity]])-Orders[[#This Row],[Discount]]</f>
        <v>327.904</v>
      </c>
    </row>
    <row r="3372" spans="1:27" ht="16.5" x14ac:dyDescent="0.3">
      <c r="A3372">
        <v>36556</v>
      </c>
      <c r="B3372" t="s">
        <v>8424</v>
      </c>
      <c r="C3372" s="1">
        <v>41933</v>
      </c>
      <c r="D3372" s="1">
        <v>41939</v>
      </c>
      <c r="E3372" t="s">
        <v>66</v>
      </c>
      <c r="F3372" t="s">
        <v>6526</v>
      </c>
      <c r="G3372" t="s">
        <v>6527</v>
      </c>
      <c r="H3372" t="s">
        <v>94</v>
      </c>
      <c r="I3372" t="s">
        <v>85</v>
      </c>
      <c r="J3372" t="s">
        <v>86</v>
      </c>
      <c r="K3372" t="s">
        <v>34</v>
      </c>
      <c r="L3372">
        <v>19120</v>
      </c>
      <c r="M3372" t="s">
        <v>35</v>
      </c>
      <c r="N3372" t="s">
        <v>87</v>
      </c>
      <c r="O3372" t="s">
        <v>564</v>
      </c>
      <c r="P3372" t="s">
        <v>50</v>
      </c>
      <c r="Q3372" t="s">
        <v>416</v>
      </c>
      <c r="R3372" t="s">
        <v>565</v>
      </c>
      <c r="S3372" s="5">
        <v>45.527999999999999</v>
      </c>
      <c r="T3372">
        <v>3</v>
      </c>
      <c r="U3372">
        <v>0.2</v>
      </c>
      <c r="V3372">
        <v>15.934799999999999</v>
      </c>
      <c r="W3372">
        <v>7.63</v>
      </c>
      <c r="X3372" t="s">
        <v>272</v>
      </c>
      <c r="Y3372" t="s">
        <v>8082</v>
      </c>
      <c r="Z3372">
        <v>2014</v>
      </c>
      <c r="AA3372" s="6">
        <f>(Orders[[#This Row],[Sales]]*Orders[[#This Row],[Quantity]])-Orders[[#This Row],[Discount]]</f>
        <v>136.38400000000001</v>
      </c>
    </row>
    <row r="3373" spans="1:27" ht="16.5" x14ac:dyDescent="0.3">
      <c r="A3373">
        <v>39894</v>
      </c>
      <c r="B3373" t="s">
        <v>8425</v>
      </c>
      <c r="C3373" s="1">
        <v>41575</v>
      </c>
      <c r="D3373" s="1">
        <v>41579</v>
      </c>
      <c r="E3373" t="s">
        <v>66</v>
      </c>
      <c r="F3373" t="s">
        <v>2359</v>
      </c>
      <c r="G3373" t="s">
        <v>2360</v>
      </c>
      <c r="H3373" t="s">
        <v>94</v>
      </c>
      <c r="I3373" t="s">
        <v>103</v>
      </c>
      <c r="J3373" t="s">
        <v>104</v>
      </c>
      <c r="K3373" t="s">
        <v>34</v>
      </c>
      <c r="L3373">
        <v>94122</v>
      </c>
      <c r="M3373" t="s">
        <v>35</v>
      </c>
      <c r="N3373" t="s">
        <v>105</v>
      </c>
      <c r="O3373" t="s">
        <v>7742</v>
      </c>
      <c r="P3373" t="s">
        <v>50</v>
      </c>
      <c r="Q3373" t="s">
        <v>51</v>
      </c>
      <c r="R3373" t="s">
        <v>7743</v>
      </c>
      <c r="S3373" s="5">
        <v>67.13600000000001</v>
      </c>
      <c r="T3373">
        <v>4</v>
      </c>
      <c r="U3373">
        <v>0.2</v>
      </c>
      <c r="V3373">
        <v>25.175999999999998</v>
      </c>
      <c r="W3373">
        <v>7.63</v>
      </c>
      <c r="X3373" t="s">
        <v>64</v>
      </c>
      <c r="Y3373" t="s">
        <v>8082</v>
      </c>
      <c r="Z3373">
        <v>2013</v>
      </c>
      <c r="AA3373" s="6">
        <f>(Orders[[#This Row],[Sales]]*Orders[[#This Row],[Quantity]])-Orders[[#This Row],[Discount]]</f>
        <v>268.34400000000005</v>
      </c>
    </row>
    <row r="3374" spans="1:27" ht="16.5" x14ac:dyDescent="0.3">
      <c r="A3374">
        <v>37063</v>
      </c>
      <c r="B3374" t="s">
        <v>8426</v>
      </c>
      <c r="C3374" s="1">
        <v>41556</v>
      </c>
      <c r="D3374" s="1">
        <v>41563</v>
      </c>
      <c r="E3374" t="s">
        <v>66</v>
      </c>
      <c r="F3374" t="s">
        <v>8373</v>
      </c>
      <c r="G3374" t="s">
        <v>8374</v>
      </c>
      <c r="H3374" t="s">
        <v>94</v>
      </c>
      <c r="I3374" t="s">
        <v>534</v>
      </c>
      <c r="J3374" t="s">
        <v>171</v>
      </c>
      <c r="K3374" t="s">
        <v>34</v>
      </c>
      <c r="L3374">
        <v>78207</v>
      </c>
      <c r="M3374" t="s">
        <v>35</v>
      </c>
      <c r="N3374" t="s">
        <v>48</v>
      </c>
      <c r="O3374" t="s">
        <v>8427</v>
      </c>
      <c r="P3374" t="s">
        <v>50</v>
      </c>
      <c r="Q3374" t="s">
        <v>773</v>
      </c>
      <c r="R3374" t="s">
        <v>8428</v>
      </c>
      <c r="S3374" s="5">
        <v>60.144000000000013</v>
      </c>
      <c r="T3374">
        <v>6</v>
      </c>
      <c r="U3374">
        <v>0.2</v>
      </c>
      <c r="V3374">
        <v>20.29859999999999</v>
      </c>
      <c r="W3374">
        <v>7.61</v>
      </c>
      <c r="X3374" t="s">
        <v>272</v>
      </c>
      <c r="Y3374" t="s">
        <v>8082</v>
      </c>
      <c r="Z3374">
        <v>2013</v>
      </c>
      <c r="AA3374" s="6">
        <f>(Orders[[#This Row],[Sales]]*Orders[[#This Row],[Quantity]])-Orders[[#This Row],[Discount]]</f>
        <v>360.6640000000001</v>
      </c>
    </row>
    <row r="3375" spans="1:27" ht="16.5" x14ac:dyDescent="0.3">
      <c r="A3375">
        <v>34424</v>
      </c>
      <c r="B3375" t="s">
        <v>8429</v>
      </c>
      <c r="C3375" s="1">
        <v>41915</v>
      </c>
      <c r="D3375" s="1">
        <v>41919</v>
      </c>
      <c r="E3375" t="s">
        <v>66</v>
      </c>
      <c r="F3375" t="s">
        <v>698</v>
      </c>
      <c r="G3375" t="s">
        <v>699</v>
      </c>
      <c r="H3375" t="s">
        <v>31</v>
      </c>
      <c r="I3375" t="s">
        <v>232</v>
      </c>
      <c r="J3375" t="s">
        <v>233</v>
      </c>
      <c r="K3375" t="s">
        <v>34</v>
      </c>
      <c r="L3375">
        <v>10011</v>
      </c>
      <c r="M3375" t="s">
        <v>35</v>
      </c>
      <c r="N3375" t="s">
        <v>87</v>
      </c>
      <c r="O3375" t="s">
        <v>8430</v>
      </c>
      <c r="P3375" t="s">
        <v>50</v>
      </c>
      <c r="Q3375" t="s">
        <v>416</v>
      </c>
      <c r="R3375" t="s">
        <v>8431</v>
      </c>
      <c r="S3375" s="5">
        <v>49.12</v>
      </c>
      <c r="T3375">
        <v>4</v>
      </c>
      <c r="U3375">
        <v>0</v>
      </c>
      <c r="V3375">
        <v>23.086400000000001</v>
      </c>
      <c r="W3375">
        <v>7.25</v>
      </c>
      <c r="X3375" t="s">
        <v>53</v>
      </c>
      <c r="Y3375" t="s">
        <v>8082</v>
      </c>
      <c r="Z3375">
        <v>2014</v>
      </c>
      <c r="AA3375" s="6">
        <f>(Orders[[#This Row],[Sales]]*Orders[[#This Row],[Quantity]])-Orders[[#This Row],[Discount]]</f>
        <v>196.48</v>
      </c>
    </row>
    <row r="3376" spans="1:27" ht="16.5" x14ac:dyDescent="0.3">
      <c r="A3376">
        <v>35258</v>
      </c>
      <c r="B3376" t="s">
        <v>8432</v>
      </c>
      <c r="C3376" s="1">
        <v>41201</v>
      </c>
      <c r="D3376" s="1">
        <v>41206</v>
      </c>
      <c r="E3376" t="s">
        <v>66</v>
      </c>
      <c r="F3376" t="s">
        <v>1073</v>
      </c>
      <c r="G3376" t="s">
        <v>1074</v>
      </c>
      <c r="H3376" t="s">
        <v>58</v>
      </c>
      <c r="I3376" t="s">
        <v>59</v>
      </c>
      <c r="J3376" t="s">
        <v>47</v>
      </c>
      <c r="K3376" t="s">
        <v>34</v>
      </c>
      <c r="L3376">
        <v>48227</v>
      </c>
      <c r="M3376" t="s">
        <v>35</v>
      </c>
      <c r="N3376" t="s">
        <v>48</v>
      </c>
      <c r="O3376" t="s">
        <v>5457</v>
      </c>
      <c r="P3376" t="s">
        <v>61</v>
      </c>
      <c r="Q3376" t="s">
        <v>72</v>
      </c>
      <c r="R3376" t="s">
        <v>5458</v>
      </c>
      <c r="S3376" s="5">
        <v>149.94999999999999</v>
      </c>
      <c r="T3376">
        <v>5</v>
      </c>
      <c r="U3376">
        <v>0</v>
      </c>
      <c r="V3376">
        <v>44.984999999999992</v>
      </c>
      <c r="W3376">
        <v>7.23</v>
      </c>
      <c r="X3376" t="s">
        <v>64</v>
      </c>
      <c r="Y3376" t="s">
        <v>8082</v>
      </c>
      <c r="Z3376">
        <v>2012</v>
      </c>
      <c r="AA3376" s="6">
        <f>(Orders[[#This Row],[Sales]]*Orders[[#This Row],[Quantity]])-Orders[[#This Row],[Discount]]</f>
        <v>749.75</v>
      </c>
    </row>
    <row r="3377" spans="1:27" ht="16.5" x14ac:dyDescent="0.3">
      <c r="A3377">
        <v>34464</v>
      </c>
      <c r="B3377" t="s">
        <v>8433</v>
      </c>
      <c r="C3377" s="1">
        <v>41577</v>
      </c>
      <c r="D3377" s="1">
        <v>41579</v>
      </c>
      <c r="E3377" t="s">
        <v>55</v>
      </c>
      <c r="F3377" t="s">
        <v>6433</v>
      </c>
      <c r="G3377" t="s">
        <v>6434</v>
      </c>
      <c r="H3377" t="s">
        <v>31</v>
      </c>
      <c r="I3377" t="s">
        <v>3068</v>
      </c>
      <c r="J3377" t="s">
        <v>47</v>
      </c>
      <c r="K3377" t="s">
        <v>34</v>
      </c>
      <c r="L3377">
        <v>48911</v>
      </c>
      <c r="M3377" t="s">
        <v>35</v>
      </c>
      <c r="N3377" t="s">
        <v>48</v>
      </c>
      <c r="O3377" t="s">
        <v>4872</v>
      </c>
      <c r="P3377" t="s">
        <v>38</v>
      </c>
      <c r="Q3377" t="s">
        <v>270</v>
      </c>
      <c r="R3377" t="s">
        <v>4873</v>
      </c>
      <c r="S3377" s="5">
        <v>67</v>
      </c>
      <c r="T3377">
        <v>5</v>
      </c>
      <c r="U3377">
        <v>0</v>
      </c>
      <c r="V3377">
        <v>32.159999999999997</v>
      </c>
      <c r="W3377">
        <v>6.84</v>
      </c>
      <c r="X3377" t="s">
        <v>53</v>
      </c>
      <c r="Y3377" t="s">
        <v>8082</v>
      </c>
      <c r="Z3377">
        <v>2013</v>
      </c>
      <c r="AA3377" s="6">
        <f>(Orders[[#This Row],[Sales]]*Orders[[#This Row],[Quantity]])-Orders[[#This Row],[Discount]]</f>
        <v>335</v>
      </c>
    </row>
    <row r="3378" spans="1:27" ht="16.5" x14ac:dyDescent="0.3">
      <c r="A3378">
        <v>40500</v>
      </c>
      <c r="B3378" t="s">
        <v>8434</v>
      </c>
      <c r="C3378" s="1">
        <v>41578</v>
      </c>
      <c r="D3378" s="1">
        <v>41582</v>
      </c>
      <c r="E3378" t="s">
        <v>66</v>
      </c>
      <c r="F3378" t="s">
        <v>956</v>
      </c>
      <c r="G3378" t="s">
        <v>957</v>
      </c>
      <c r="H3378" t="s">
        <v>58</v>
      </c>
      <c r="I3378" t="s">
        <v>232</v>
      </c>
      <c r="J3378" t="s">
        <v>233</v>
      </c>
      <c r="K3378" t="s">
        <v>34</v>
      </c>
      <c r="L3378">
        <v>10011</v>
      </c>
      <c r="M3378" t="s">
        <v>35</v>
      </c>
      <c r="N3378" t="s">
        <v>87</v>
      </c>
      <c r="O3378" t="s">
        <v>4554</v>
      </c>
      <c r="P3378" t="s">
        <v>50</v>
      </c>
      <c r="Q3378" t="s">
        <v>788</v>
      </c>
      <c r="R3378" t="s">
        <v>4555</v>
      </c>
      <c r="S3378" s="5">
        <v>114.95</v>
      </c>
      <c r="T3378">
        <v>5</v>
      </c>
      <c r="U3378">
        <v>0</v>
      </c>
      <c r="V3378">
        <v>32.186000000000007</v>
      </c>
      <c r="W3378">
        <v>6.83</v>
      </c>
      <c r="X3378" t="s">
        <v>64</v>
      </c>
      <c r="Y3378" t="s">
        <v>8082</v>
      </c>
      <c r="Z3378">
        <v>2013</v>
      </c>
      <c r="AA3378" s="6">
        <f>(Orders[[#This Row],[Sales]]*Orders[[#This Row],[Quantity]])-Orders[[#This Row],[Discount]]</f>
        <v>574.75</v>
      </c>
    </row>
    <row r="3379" spans="1:27" ht="16.5" x14ac:dyDescent="0.3">
      <c r="A3379">
        <v>35275</v>
      </c>
      <c r="B3379" t="s">
        <v>8435</v>
      </c>
      <c r="C3379" s="1">
        <v>41915</v>
      </c>
      <c r="D3379" s="1">
        <v>41920</v>
      </c>
      <c r="E3379" t="s">
        <v>66</v>
      </c>
      <c r="F3379" t="s">
        <v>4366</v>
      </c>
      <c r="G3379" t="s">
        <v>4367</v>
      </c>
      <c r="H3379" t="s">
        <v>94</v>
      </c>
      <c r="I3379" t="s">
        <v>144</v>
      </c>
      <c r="J3379" t="s">
        <v>145</v>
      </c>
      <c r="K3379" t="s">
        <v>34</v>
      </c>
      <c r="L3379">
        <v>98105</v>
      </c>
      <c r="M3379" t="s">
        <v>35</v>
      </c>
      <c r="N3379" t="s">
        <v>105</v>
      </c>
      <c r="O3379" t="s">
        <v>2315</v>
      </c>
      <c r="P3379" t="s">
        <v>61</v>
      </c>
      <c r="Q3379" t="s">
        <v>72</v>
      </c>
      <c r="R3379" t="s">
        <v>2316</v>
      </c>
      <c r="S3379" s="5">
        <v>84.784000000000006</v>
      </c>
      <c r="T3379">
        <v>2</v>
      </c>
      <c r="U3379">
        <v>0.2</v>
      </c>
      <c r="V3379">
        <v>-20.136200000000009</v>
      </c>
      <c r="W3379">
        <v>6.78</v>
      </c>
      <c r="X3379" t="s">
        <v>53</v>
      </c>
      <c r="Y3379" t="s">
        <v>8082</v>
      </c>
      <c r="Z3379">
        <v>2014</v>
      </c>
      <c r="AA3379" s="6">
        <f>(Orders[[#This Row],[Sales]]*Orders[[#This Row],[Quantity]])-Orders[[#This Row],[Discount]]</f>
        <v>169.36800000000002</v>
      </c>
    </row>
    <row r="3380" spans="1:27" ht="16.5" x14ac:dyDescent="0.3">
      <c r="A3380">
        <v>34878</v>
      </c>
      <c r="B3380" t="s">
        <v>8436</v>
      </c>
      <c r="C3380" s="1">
        <v>41914</v>
      </c>
      <c r="D3380" s="1">
        <v>41920</v>
      </c>
      <c r="E3380" t="s">
        <v>66</v>
      </c>
      <c r="F3380" t="s">
        <v>1236</v>
      </c>
      <c r="G3380" t="s">
        <v>1237</v>
      </c>
      <c r="H3380" t="s">
        <v>31</v>
      </c>
      <c r="I3380" t="s">
        <v>5560</v>
      </c>
      <c r="J3380" t="s">
        <v>1189</v>
      </c>
      <c r="K3380" t="s">
        <v>34</v>
      </c>
      <c r="L3380">
        <v>68025</v>
      </c>
      <c r="M3380" t="s">
        <v>35</v>
      </c>
      <c r="N3380" t="s">
        <v>48</v>
      </c>
      <c r="O3380" t="s">
        <v>3458</v>
      </c>
      <c r="P3380" t="s">
        <v>50</v>
      </c>
      <c r="Q3380" t="s">
        <v>416</v>
      </c>
      <c r="R3380" t="s">
        <v>3459</v>
      </c>
      <c r="S3380" s="5">
        <v>104.85</v>
      </c>
      <c r="T3380">
        <v>1</v>
      </c>
      <c r="U3380">
        <v>0</v>
      </c>
      <c r="V3380">
        <v>50.328000000000003</v>
      </c>
      <c r="W3380">
        <v>6.76</v>
      </c>
      <c r="X3380" t="s">
        <v>64</v>
      </c>
      <c r="Y3380" t="s">
        <v>8082</v>
      </c>
      <c r="Z3380">
        <v>2014</v>
      </c>
      <c r="AA3380" s="6">
        <f>(Orders[[#This Row],[Sales]]*Orders[[#This Row],[Quantity]])-Orders[[#This Row],[Discount]]</f>
        <v>104.85</v>
      </c>
    </row>
    <row r="3381" spans="1:27" ht="16.5" x14ac:dyDescent="0.3">
      <c r="A3381">
        <v>39303</v>
      </c>
      <c r="B3381" t="s">
        <v>8437</v>
      </c>
      <c r="C3381" s="1">
        <v>41555</v>
      </c>
      <c r="D3381" s="1">
        <v>41559</v>
      </c>
      <c r="E3381" t="s">
        <v>66</v>
      </c>
      <c r="F3381" t="s">
        <v>4045</v>
      </c>
      <c r="G3381" t="s">
        <v>4046</v>
      </c>
      <c r="H3381" t="s">
        <v>31</v>
      </c>
      <c r="I3381" t="s">
        <v>8438</v>
      </c>
      <c r="J3381" t="s">
        <v>145</v>
      </c>
      <c r="K3381" t="s">
        <v>34</v>
      </c>
      <c r="L3381">
        <v>98270</v>
      </c>
      <c r="M3381" t="s">
        <v>35</v>
      </c>
      <c r="N3381" t="s">
        <v>105</v>
      </c>
      <c r="O3381" t="s">
        <v>3622</v>
      </c>
      <c r="P3381" t="s">
        <v>50</v>
      </c>
      <c r="Q3381" t="s">
        <v>938</v>
      </c>
      <c r="R3381" t="s">
        <v>3623</v>
      </c>
      <c r="S3381" s="5">
        <v>93.36</v>
      </c>
      <c r="T3381">
        <v>12</v>
      </c>
      <c r="U3381">
        <v>0</v>
      </c>
      <c r="V3381">
        <v>0.93359999999999843</v>
      </c>
      <c r="W3381">
        <v>6.76</v>
      </c>
      <c r="X3381" t="s">
        <v>64</v>
      </c>
      <c r="Y3381" t="s">
        <v>8082</v>
      </c>
      <c r="Z3381">
        <v>2013</v>
      </c>
      <c r="AA3381" s="6">
        <f>(Orders[[#This Row],[Sales]]*Orders[[#This Row],[Quantity]])-Orders[[#This Row],[Discount]]</f>
        <v>1120.32</v>
      </c>
    </row>
    <row r="3382" spans="1:27" ht="16.5" x14ac:dyDescent="0.3">
      <c r="A3382">
        <v>36223</v>
      </c>
      <c r="B3382" t="s">
        <v>8439</v>
      </c>
      <c r="C3382" s="1">
        <v>41932</v>
      </c>
      <c r="D3382" s="1">
        <v>41936</v>
      </c>
      <c r="E3382" t="s">
        <v>66</v>
      </c>
      <c r="F3382" t="s">
        <v>7734</v>
      </c>
      <c r="G3382" t="s">
        <v>7735</v>
      </c>
      <c r="H3382" t="s">
        <v>31</v>
      </c>
      <c r="I3382" t="s">
        <v>661</v>
      </c>
      <c r="J3382" t="s">
        <v>118</v>
      </c>
      <c r="K3382" t="s">
        <v>34</v>
      </c>
      <c r="L3382">
        <v>60623</v>
      </c>
      <c r="M3382" t="s">
        <v>35</v>
      </c>
      <c r="N3382" t="s">
        <v>48</v>
      </c>
      <c r="O3382" t="s">
        <v>7104</v>
      </c>
      <c r="P3382" t="s">
        <v>38</v>
      </c>
      <c r="Q3382" t="s">
        <v>39</v>
      </c>
      <c r="R3382" t="s">
        <v>7105</v>
      </c>
      <c r="S3382" s="5">
        <v>91.275000000000006</v>
      </c>
      <c r="T3382">
        <v>1</v>
      </c>
      <c r="U3382">
        <v>0.5</v>
      </c>
      <c r="V3382">
        <v>-67.543499999999995</v>
      </c>
      <c r="W3382">
        <v>6.56</v>
      </c>
      <c r="X3382" t="s">
        <v>64</v>
      </c>
      <c r="Y3382" t="s">
        <v>8082</v>
      </c>
      <c r="Z3382">
        <v>2014</v>
      </c>
      <c r="AA3382" s="6">
        <f>(Orders[[#This Row],[Sales]]*Orders[[#This Row],[Quantity]])-Orders[[#This Row],[Discount]]</f>
        <v>90.775000000000006</v>
      </c>
    </row>
    <row r="3383" spans="1:27" ht="16.5" x14ac:dyDescent="0.3">
      <c r="A3383">
        <v>32740</v>
      </c>
      <c r="B3383" t="s">
        <v>8440</v>
      </c>
      <c r="C3383" s="1">
        <v>41183</v>
      </c>
      <c r="D3383" s="1">
        <v>41188</v>
      </c>
      <c r="E3383" t="s">
        <v>66</v>
      </c>
      <c r="F3383" t="s">
        <v>6758</v>
      </c>
      <c r="G3383" t="s">
        <v>6759</v>
      </c>
      <c r="H3383" t="s">
        <v>58</v>
      </c>
      <c r="I3383" t="s">
        <v>117</v>
      </c>
      <c r="J3383" t="s">
        <v>315</v>
      </c>
      <c r="K3383" t="s">
        <v>34</v>
      </c>
      <c r="L3383">
        <v>80013</v>
      </c>
      <c r="M3383" t="s">
        <v>35</v>
      </c>
      <c r="N3383" t="s">
        <v>105</v>
      </c>
      <c r="O3383" t="s">
        <v>6295</v>
      </c>
      <c r="P3383" t="s">
        <v>50</v>
      </c>
      <c r="Q3383" t="s">
        <v>112</v>
      </c>
      <c r="R3383" t="s">
        <v>6296</v>
      </c>
      <c r="S3383" s="5">
        <v>139.42400000000001</v>
      </c>
      <c r="T3383">
        <v>4</v>
      </c>
      <c r="U3383">
        <v>0.2</v>
      </c>
      <c r="V3383">
        <v>17.42799999999999</v>
      </c>
      <c r="W3383">
        <v>6.43</v>
      </c>
      <c r="X3383" t="s">
        <v>64</v>
      </c>
      <c r="Y3383" t="s">
        <v>8082</v>
      </c>
      <c r="Z3383">
        <v>2012</v>
      </c>
      <c r="AA3383" s="6">
        <f>(Orders[[#This Row],[Sales]]*Orders[[#This Row],[Quantity]])-Orders[[#This Row],[Discount]]</f>
        <v>557.49599999999998</v>
      </c>
    </row>
    <row r="3384" spans="1:27" ht="16.5" x14ac:dyDescent="0.3">
      <c r="A3384">
        <v>40218</v>
      </c>
      <c r="B3384" t="s">
        <v>8441</v>
      </c>
      <c r="C3384" s="1">
        <v>41552</v>
      </c>
      <c r="D3384" s="1">
        <v>41556</v>
      </c>
      <c r="E3384" t="s">
        <v>66</v>
      </c>
      <c r="F3384" t="s">
        <v>3551</v>
      </c>
      <c r="G3384" t="s">
        <v>3552</v>
      </c>
      <c r="H3384" t="s">
        <v>58</v>
      </c>
      <c r="I3384" t="s">
        <v>8442</v>
      </c>
      <c r="J3384" t="s">
        <v>389</v>
      </c>
      <c r="K3384" t="s">
        <v>34</v>
      </c>
      <c r="L3384">
        <v>33134</v>
      </c>
      <c r="M3384" t="s">
        <v>35</v>
      </c>
      <c r="N3384" t="s">
        <v>36</v>
      </c>
      <c r="O3384" t="s">
        <v>3715</v>
      </c>
      <c r="P3384" t="s">
        <v>61</v>
      </c>
      <c r="Q3384" t="s">
        <v>72</v>
      </c>
      <c r="R3384" t="s">
        <v>3716</v>
      </c>
      <c r="S3384" s="5">
        <v>52.679999999999993</v>
      </c>
      <c r="T3384">
        <v>3</v>
      </c>
      <c r="U3384">
        <v>0.2</v>
      </c>
      <c r="V3384">
        <v>19.754999999999999</v>
      </c>
      <c r="W3384">
        <v>6.26</v>
      </c>
      <c r="X3384" t="s">
        <v>64</v>
      </c>
      <c r="Y3384" t="s">
        <v>8082</v>
      </c>
      <c r="Z3384">
        <v>2013</v>
      </c>
      <c r="AA3384" s="6">
        <f>(Orders[[#This Row],[Sales]]*Orders[[#This Row],[Quantity]])-Orders[[#This Row],[Discount]]</f>
        <v>157.83999999999997</v>
      </c>
    </row>
    <row r="3385" spans="1:27" ht="16.5" x14ac:dyDescent="0.3">
      <c r="A3385">
        <v>37666</v>
      </c>
      <c r="B3385" t="s">
        <v>8443</v>
      </c>
      <c r="C3385" s="1">
        <v>41551</v>
      </c>
      <c r="D3385" s="1">
        <v>41555</v>
      </c>
      <c r="E3385" t="s">
        <v>66</v>
      </c>
      <c r="F3385" t="s">
        <v>313</v>
      </c>
      <c r="G3385" t="s">
        <v>314</v>
      </c>
      <c r="H3385" t="s">
        <v>58</v>
      </c>
      <c r="I3385" t="s">
        <v>5416</v>
      </c>
      <c r="J3385" t="s">
        <v>171</v>
      </c>
      <c r="K3385" t="s">
        <v>34</v>
      </c>
      <c r="L3385">
        <v>75051</v>
      </c>
      <c r="M3385" t="s">
        <v>35</v>
      </c>
      <c r="N3385" t="s">
        <v>48</v>
      </c>
      <c r="O3385" t="s">
        <v>8444</v>
      </c>
      <c r="P3385" t="s">
        <v>38</v>
      </c>
      <c r="Q3385" t="s">
        <v>270</v>
      </c>
      <c r="R3385" t="s">
        <v>8445</v>
      </c>
      <c r="S3385" s="5">
        <v>38.08</v>
      </c>
      <c r="T3385">
        <v>5</v>
      </c>
      <c r="U3385">
        <v>0.6</v>
      </c>
      <c r="V3385">
        <v>-29.512000000000011</v>
      </c>
      <c r="W3385">
        <v>6.22</v>
      </c>
      <c r="X3385" t="s">
        <v>53</v>
      </c>
      <c r="Y3385" t="s">
        <v>8082</v>
      </c>
      <c r="Z3385">
        <v>2013</v>
      </c>
      <c r="AA3385" s="6">
        <f>(Orders[[#This Row],[Sales]]*Orders[[#This Row],[Quantity]])-Orders[[#This Row],[Discount]]</f>
        <v>189.79999999999998</v>
      </c>
    </row>
    <row r="3386" spans="1:27" ht="16.5" x14ac:dyDescent="0.3">
      <c r="A3386">
        <v>37652</v>
      </c>
      <c r="B3386" t="s">
        <v>8446</v>
      </c>
      <c r="C3386" s="1">
        <v>40822</v>
      </c>
      <c r="D3386" s="1">
        <v>40829</v>
      </c>
      <c r="E3386" t="s">
        <v>66</v>
      </c>
      <c r="F3386" t="s">
        <v>4745</v>
      </c>
      <c r="G3386" t="s">
        <v>4746</v>
      </c>
      <c r="H3386" t="s">
        <v>31</v>
      </c>
      <c r="I3386" t="s">
        <v>85</v>
      </c>
      <c r="J3386" t="s">
        <v>86</v>
      </c>
      <c r="K3386" t="s">
        <v>34</v>
      </c>
      <c r="L3386">
        <v>19120</v>
      </c>
      <c r="M3386" t="s">
        <v>35</v>
      </c>
      <c r="N3386" t="s">
        <v>87</v>
      </c>
      <c r="O3386" t="s">
        <v>8447</v>
      </c>
      <c r="P3386" t="s">
        <v>50</v>
      </c>
      <c r="Q3386" t="s">
        <v>112</v>
      </c>
      <c r="R3386" t="s">
        <v>8448</v>
      </c>
      <c r="S3386" s="5">
        <v>83.920000000000016</v>
      </c>
      <c r="T3386">
        <v>5</v>
      </c>
      <c r="U3386">
        <v>0.2</v>
      </c>
      <c r="V3386">
        <v>-13.637000000000009</v>
      </c>
      <c r="W3386">
        <v>6.16</v>
      </c>
      <c r="X3386" t="s">
        <v>64</v>
      </c>
      <c r="Y3386" t="s">
        <v>8082</v>
      </c>
      <c r="Z3386">
        <v>2011</v>
      </c>
      <c r="AA3386" s="6">
        <f>(Orders[[#This Row],[Sales]]*Orders[[#This Row],[Quantity]])-Orders[[#This Row],[Discount]]</f>
        <v>419.40000000000009</v>
      </c>
    </row>
    <row r="3387" spans="1:27" ht="16.5" x14ac:dyDescent="0.3">
      <c r="A3387">
        <v>38629</v>
      </c>
      <c r="B3387" t="s">
        <v>8449</v>
      </c>
      <c r="C3387" s="1">
        <v>41939</v>
      </c>
      <c r="D3387" s="1">
        <v>41943</v>
      </c>
      <c r="E3387" t="s">
        <v>66</v>
      </c>
      <c r="F3387" t="s">
        <v>6758</v>
      </c>
      <c r="G3387" t="s">
        <v>6759</v>
      </c>
      <c r="H3387" t="s">
        <v>58</v>
      </c>
      <c r="I3387" t="s">
        <v>377</v>
      </c>
      <c r="J3387" t="s">
        <v>86</v>
      </c>
      <c r="K3387" t="s">
        <v>34</v>
      </c>
      <c r="L3387">
        <v>17602</v>
      </c>
      <c r="M3387" t="s">
        <v>35</v>
      </c>
      <c r="N3387" t="s">
        <v>87</v>
      </c>
      <c r="O3387" t="s">
        <v>4635</v>
      </c>
      <c r="P3387" t="s">
        <v>50</v>
      </c>
      <c r="Q3387" t="s">
        <v>51</v>
      </c>
      <c r="R3387" t="s">
        <v>4636</v>
      </c>
      <c r="S3387" s="5">
        <v>81.438000000000017</v>
      </c>
      <c r="T3387">
        <v>7</v>
      </c>
      <c r="U3387">
        <v>0.7</v>
      </c>
      <c r="V3387">
        <v>-65.150399999999991</v>
      </c>
      <c r="W3387">
        <v>6.09</v>
      </c>
      <c r="X3387" t="s">
        <v>64</v>
      </c>
      <c r="Y3387" t="s">
        <v>8082</v>
      </c>
      <c r="Z3387">
        <v>2014</v>
      </c>
      <c r="AA3387" s="6">
        <f>(Orders[[#This Row],[Sales]]*Orders[[#This Row],[Quantity]])-Orders[[#This Row],[Discount]]</f>
        <v>569.3660000000001</v>
      </c>
    </row>
    <row r="3388" spans="1:27" ht="16.5" x14ac:dyDescent="0.3">
      <c r="A3388">
        <v>33473</v>
      </c>
      <c r="B3388" t="s">
        <v>8450</v>
      </c>
      <c r="C3388" s="1">
        <v>41563</v>
      </c>
      <c r="D3388" s="1">
        <v>41569</v>
      </c>
      <c r="E3388" t="s">
        <v>66</v>
      </c>
      <c r="F3388" t="s">
        <v>8451</v>
      </c>
      <c r="G3388" t="s">
        <v>8452</v>
      </c>
      <c r="H3388" t="s">
        <v>94</v>
      </c>
      <c r="I3388" t="s">
        <v>6683</v>
      </c>
      <c r="J3388" t="s">
        <v>1747</v>
      </c>
      <c r="K3388" t="s">
        <v>34</v>
      </c>
      <c r="L3388">
        <v>84106</v>
      </c>
      <c r="M3388" t="s">
        <v>35</v>
      </c>
      <c r="N3388" t="s">
        <v>105</v>
      </c>
      <c r="O3388" t="s">
        <v>8453</v>
      </c>
      <c r="P3388" t="s">
        <v>50</v>
      </c>
      <c r="Q3388" t="s">
        <v>416</v>
      </c>
      <c r="R3388" t="s">
        <v>8454</v>
      </c>
      <c r="S3388" s="5">
        <v>60.12</v>
      </c>
      <c r="T3388">
        <v>9</v>
      </c>
      <c r="U3388">
        <v>0</v>
      </c>
      <c r="V3388">
        <v>28.857600000000001</v>
      </c>
      <c r="W3388">
        <v>6.03</v>
      </c>
      <c r="X3388" t="s">
        <v>64</v>
      </c>
      <c r="Y3388" t="s">
        <v>8082</v>
      </c>
      <c r="Z3388">
        <v>2013</v>
      </c>
      <c r="AA3388" s="6">
        <f>(Orders[[#This Row],[Sales]]*Orders[[#This Row],[Quantity]])-Orders[[#This Row],[Discount]]</f>
        <v>541.07999999999993</v>
      </c>
    </row>
    <row r="3389" spans="1:27" ht="16.5" x14ac:dyDescent="0.3">
      <c r="A3389">
        <v>40288</v>
      </c>
      <c r="B3389" t="s">
        <v>8455</v>
      </c>
      <c r="C3389" s="1">
        <v>41914</v>
      </c>
      <c r="D3389" s="1">
        <v>41919</v>
      </c>
      <c r="E3389" t="s">
        <v>66</v>
      </c>
      <c r="F3389" t="s">
        <v>3096</v>
      </c>
      <c r="G3389" t="s">
        <v>3097</v>
      </c>
      <c r="H3389" t="s">
        <v>94</v>
      </c>
      <c r="I3389" t="s">
        <v>103</v>
      </c>
      <c r="J3389" t="s">
        <v>104</v>
      </c>
      <c r="K3389" t="s">
        <v>34</v>
      </c>
      <c r="L3389">
        <v>94110</v>
      </c>
      <c r="M3389" t="s">
        <v>35</v>
      </c>
      <c r="N3389" t="s">
        <v>105</v>
      </c>
      <c r="O3389" t="s">
        <v>5544</v>
      </c>
      <c r="P3389" t="s">
        <v>61</v>
      </c>
      <c r="Q3389" t="s">
        <v>294</v>
      </c>
      <c r="R3389" t="s">
        <v>5545</v>
      </c>
      <c r="S3389" s="5">
        <v>104.75</v>
      </c>
      <c r="T3389">
        <v>5</v>
      </c>
      <c r="U3389">
        <v>0</v>
      </c>
      <c r="V3389">
        <v>21.997499999999999</v>
      </c>
      <c r="W3389">
        <v>5.97</v>
      </c>
      <c r="X3389" t="s">
        <v>64</v>
      </c>
      <c r="Y3389" t="s">
        <v>8082</v>
      </c>
      <c r="Z3389">
        <v>2014</v>
      </c>
      <c r="AA3389" s="6">
        <f>(Orders[[#This Row],[Sales]]*Orders[[#This Row],[Quantity]])-Orders[[#This Row],[Discount]]</f>
        <v>523.75</v>
      </c>
    </row>
    <row r="3390" spans="1:27" ht="16.5" x14ac:dyDescent="0.3">
      <c r="A3390">
        <v>31719</v>
      </c>
      <c r="B3390" t="s">
        <v>8456</v>
      </c>
      <c r="C3390" s="1">
        <v>41932</v>
      </c>
      <c r="D3390" s="1">
        <v>41936</v>
      </c>
      <c r="E3390" t="s">
        <v>66</v>
      </c>
      <c r="F3390" t="s">
        <v>3203</v>
      </c>
      <c r="G3390" t="s">
        <v>3204</v>
      </c>
      <c r="H3390" t="s">
        <v>58</v>
      </c>
      <c r="I3390" t="s">
        <v>969</v>
      </c>
      <c r="J3390" t="s">
        <v>970</v>
      </c>
      <c r="K3390" t="s">
        <v>34</v>
      </c>
      <c r="L3390">
        <v>1841</v>
      </c>
      <c r="M3390" t="s">
        <v>35</v>
      </c>
      <c r="N3390" t="s">
        <v>87</v>
      </c>
      <c r="O3390" t="s">
        <v>8457</v>
      </c>
      <c r="P3390" t="s">
        <v>38</v>
      </c>
      <c r="Q3390" t="s">
        <v>270</v>
      </c>
      <c r="R3390" t="s">
        <v>8458</v>
      </c>
      <c r="S3390" s="5">
        <v>56.56</v>
      </c>
      <c r="T3390">
        <v>4</v>
      </c>
      <c r="U3390">
        <v>0</v>
      </c>
      <c r="V3390">
        <v>14.7056</v>
      </c>
      <c r="W3390">
        <v>5.79</v>
      </c>
      <c r="X3390" t="s">
        <v>64</v>
      </c>
      <c r="Y3390" t="s">
        <v>8082</v>
      </c>
      <c r="Z3390">
        <v>2014</v>
      </c>
      <c r="AA3390" s="6">
        <f>(Orders[[#This Row],[Sales]]*Orders[[#This Row],[Quantity]])-Orders[[#This Row],[Discount]]</f>
        <v>226.24</v>
      </c>
    </row>
    <row r="3391" spans="1:27" ht="16.5" x14ac:dyDescent="0.3">
      <c r="A3391">
        <v>36173</v>
      </c>
      <c r="B3391" t="s">
        <v>8459</v>
      </c>
      <c r="C3391" s="1">
        <v>40819</v>
      </c>
      <c r="D3391" s="1">
        <v>40825</v>
      </c>
      <c r="E3391" t="s">
        <v>66</v>
      </c>
      <c r="F3391" t="s">
        <v>1878</v>
      </c>
      <c r="G3391" t="s">
        <v>1879</v>
      </c>
      <c r="H3391" t="s">
        <v>94</v>
      </c>
      <c r="I3391" t="s">
        <v>7572</v>
      </c>
      <c r="J3391" t="s">
        <v>33</v>
      </c>
      <c r="K3391" t="s">
        <v>34</v>
      </c>
      <c r="L3391">
        <v>27707</v>
      </c>
      <c r="M3391" t="s">
        <v>35</v>
      </c>
      <c r="N3391" t="s">
        <v>36</v>
      </c>
      <c r="O3391" t="s">
        <v>3302</v>
      </c>
      <c r="P3391" t="s">
        <v>50</v>
      </c>
      <c r="Q3391" t="s">
        <v>112</v>
      </c>
      <c r="R3391" t="s">
        <v>3303</v>
      </c>
      <c r="S3391" s="5">
        <v>61.567999999999998</v>
      </c>
      <c r="T3391">
        <v>2</v>
      </c>
      <c r="U3391">
        <v>0.2</v>
      </c>
      <c r="V3391">
        <v>4.6175999999999986</v>
      </c>
      <c r="W3391">
        <v>5.71</v>
      </c>
      <c r="X3391" t="s">
        <v>64</v>
      </c>
      <c r="Y3391" t="s">
        <v>8082</v>
      </c>
      <c r="Z3391">
        <v>2011</v>
      </c>
      <c r="AA3391" s="6">
        <f>(Orders[[#This Row],[Sales]]*Orders[[#This Row],[Quantity]])-Orders[[#This Row],[Discount]]</f>
        <v>122.93599999999999</v>
      </c>
    </row>
    <row r="3392" spans="1:27" ht="16.5" x14ac:dyDescent="0.3">
      <c r="A3392">
        <v>41131</v>
      </c>
      <c r="B3392" t="s">
        <v>8460</v>
      </c>
      <c r="C3392" s="1">
        <v>41558</v>
      </c>
      <c r="D3392" s="1">
        <v>41560</v>
      </c>
      <c r="E3392" t="s">
        <v>55</v>
      </c>
      <c r="F3392" t="s">
        <v>732</v>
      </c>
      <c r="G3392" t="s">
        <v>733</v>
      </c>
      <c r="H3392" t="s">
        <v>31</v>
      </c>
      <c r="I3392" t="s">
        <v>5214</v>
      </c>
      <c r="J3392" t="s">
        <v>171</v>
      </c>
      <c r="K3392" t="s">
        <v>34</v>
      </c>
      <c r="L3392">
        <v>77571</v>
      </c>
      <c r="M3392" t="s">
        <v>35</v>
      </c>
      <c r="N3392" t="s">
        <v>48</v>
      </c>
      <c r="O3392" t="s">
        <v>8461</v>
      </c>
      <c r="P3392" t="s">
        <v>38</v>
      </c>
      <c r="Q3392" t="s">
        <v>270</v>
      </c>
      <c r="R3392" t="s">
        <v>8462</v>
      </c>
      <c r="S3392" s="5">
        <v>14</v>
      </c>
      <c r="T3392">
        <v>4</v>
      </c>
      <c r="U3392">
        <v>0.6</v>
      </c>
      <c r="V3392">
        <v>-6.2999999999999972</v>
      </c>
      <c r="W3392">
        <v>5.54</v>
      </c>
      <c r="X3392" t="s">
        <v>41</v>
      </c>
      <c r="Y3392" t="s">
        <v>8082</v>
      </c>
      <c r="Z3392">
        <v>2013</v>
      </c>
      <c r="AA3392" s="6">
        <f>(Orders[[#This Row],[Sales]]*Orders[[#This Row],[Quantity]])-Orders[[#This Row],[Discount]]</f>
        <v>55.4</v>
      </c>
    </row>
    <row r="3393" spans="1:27" ht="16.5" x14ac:dyDescent="0.3">
      <c r="A3393">
        <v>39430</v>
      </c>
      <c r="B3393" t="s">
        <v>8463</v>
      </c>
      <c r="C3393" s="1">
        <v>41190</v>
      </c>
      <c r="D3393" s="1">
        <v>41195</v>
      </c>
      <c r="E3393" t="s">
        <v>66</v>
      </c>
      <c r="F3393" t="s">
        <v>8464</v>
      </c>
      <c r="G3393" t="s">
        <v>8465</v>
      </c>
      <c r="H3393" t="s">
        <v>58</v>
      </c>
      <c r="I3393" t="s">
        <v>170</v>
      </c>
      <c r="J3393" t="s">
        <v>171</v>
      </c>
      <c r="K3393" t="s">
        <v>34</v>
      </c>
      <c r="L3393">
        <v>75081</v>
      </c>
      <c r="M3393" t="s">
        <v>35</v>
      </c>
      <c r="N3393" t="s">
        <v>48</v>
      </c>
      <c r="O3393" t="s">
        <v>5850</v>
      </c>
      <c r="P3393" t="s">
        <v>38</v>
      </c>
      <c r="Q3393" t="s">
        <v>270</v>
      </c>
      <c r="R3393" t="s">
        <v>5851</v>
      </c>
      <c r="S3393" s="5">
        <v>72.78</v>
      </c>
      <c r="T3393">
        <v>3</v>
      </c>
      <c r="U3393">
        <v>0.6</v>
      </c>
      <c r="V3393">
        <v>-70.960499999999996</v>
      </c>
      <c r="W3393">
        <v>5.53</v>
      </c>
      <c r="X3393" t="s">
        <v>64</v>
      </c>
      <c r="Y3393" t="s">
        <v>8082</v>
      </c>
      <c r="Z3393">
        <v>2012</v>
      </c>
      <c r="AA3393" s="6">
        <f>(Orders[[#This Row],[Sales]]*Orders[[#This Row],[Quantity]])-Orders[[#This Row],[Discount]]</f>
        <v>217.74</v>
      </c>
    </row>
    <row r="3394" spans="1:27" ht="16.5" x14ac:dyDescent="0.3">
      <c r="A3394">
        <v>35273</v>
      </c>
      <c r="B3394" t="s">
        <v>8466</v>
      </c>
      <c r="C3394" s="1">
        <v>41570</v>
      </c>
      <c r="D3394" s="1">
        <v>41572</v>
      </c>
      <c r="E3394" t="s">
        <v>55</v>
      </c>
      <c r="F3394" t="s">
        <v>1477</v>
      </c>
      <c r="G3394" t="s">
        <v>1478</v>
      </c>
      <c r="H3394" t="s">
        <v>31</v>
      </c>
      <c r="I3394" t="s">
        <v>642</v>
      </c>
      <c r="J3394" t="s">
        <v>495</v>
      </c>
      <c r="K3394" t="s">
        <v>34</v>
      </c>
      <c r="L3394">
        <v>23223</v>
      </c>
      <c r="M3394" t="s">
        <v>35</v>
      </c>
      <c r="N3394" t="s">
        <v>36</v>
      </c>
      <c r="O3394" t="s">
        <v>2759</v>
      </c>
      <c r="P3394" t="s">
        <v>38</v>
      </c>
      <c r="Q3394" t="s">
        <v>270</v>
      </c>
      <c r="R3394" t="s">
        <v>2760</v>
      </c>
      <c r="S3394" s="5">
        <v>39.92</v>
      </c>
      <c r="T3394">
        <v>4</v>
      </c>
      <c r="U3394">
        <v>0</v>
      </c>
      <c r="V3394">
        <v>11.1776</v>
      </c>
      <c r="W3394">
        <v>5.48</v>
      </c>
      <c r="X3394" t="s">
        <v>53</v>
      </c>
      <c r="Y3394" t="s">
        <v>8082</v>
      </c>
      <c r="Z3394">
        <v>2013</v>
      </c>
      <c r="AA3394" s="6">
        <f>(Orders[[#This Row],[Sales]]*Orders[[#This Row],[Quantity]])-Orders[[#This Row],[Discount]]</f>
        <v>159.68</v>
      </c>
    </row>
    <row r="3395" spans="1:27" ht="16.5" x14ac:dyDescent="0.3">
      <c r="A3395">
        <v>32625</v>
      </c>
      <c r="B3395" t="s">
        <v>8467</v>
      </c>
      <c r="C3395" s="1">
        <v>41928</v>
      </c>
      <c r="D3395" s="1">
        <v>41931</v>
      </c>
      <c r="E3395" t="s">
        <v>28</v>
      </c>
      <c r="F3395" t="s">
        <v>4366</v>
      </c>
      <c r="G3395" t="s">
        <v>4367</v>
      </c>
      <c r="H3395" t="s">
        <v>94</v>
      </c>
      <c r="I3395" t="s">
        <v>103</v>
      </c>
      <c r="J3395" t="s">
        <v>104</v>
      </c>
      <c r="K3395" t="s">
        <v>34</v>
      </c>
      <c r="L3395">
        <v>94110</v>
      </c>
      <c r="M3395" t="s">
        <v>35</v>
      </c>
      <c r="N3395" t="s">
        <v>105</v>
      </c>
      <c r="O3395" t="s">
        <v>8468</v>
      </c>
      <c r="P3395" t="s">
        <v>50</v>
      </c>
      <c r="Q3395" t="s">
        <v>788</v>
      </c>
      <c r="R3395" t="s">
        <v>8469</v>
      </c>
      <c r="S3395" s="5">
        <v>87.92</v>
      </c>
      <c r="T3395">
        <v>4</v>
      </c>
      <c r="U3395">
        <v>0</v>
      </c>
      <c r="V3395">
        <v>26.376000000000001</v>
      </c>
      <c r="W3395">
        <v>5.47</v>
      </c>
      <c r="X3395" t="s">
        <v>53</v>
      </c>
      <c r="Y3395" t="s">
        <v>8082</v>
      </c>
      <c r="Z3395">
        <v>2014</v>
      </c>
      <c r="AA3395" s="6">
        <f>(Orders[[#This Row],[Sales]]*Orders[[#This Row],[Quantity]])-Orders[[#This Row],[Discount]]</f>
        <v>351.68</v>
      </c>
    </row>
    <row r="3396" spans="1:27" ht="16.5" x14ac:dyDescent="0.3">
      <c r="A3396">
        <v>36577</v>
      </c>
      <c r="B3396" t="s">
        <v>8470</v>
      </c>
      <c r="C3396" s="1">
        <v>41920</v>
      </c>
      <c r="D3396" s="1">
        <v>41925</v>
      </c>
      <c r="E3396" t="s">
        <v>66</v>
      </c>
      <c r="F3396" t="s">
        <v>2250</v>
      </c>
      <c r="G3396" t="s">
        <v>2251</v>
      </c>
      <c r="H3396" t="s">
        <v>31</v>
      </c>
      <c r="I3396" t="s">
        <v>59</v>
      </c>
      <c r="J3396" t="s">
        <v>47</v>
      </c>
      <c r="K3396" t="s">
        <v>34</v>
      </c>
      <c r="L3396">
        <v>48234</v>
      </c>
      <c r="M3396" t="s">
        <v>35</v>
      </c>
      <c r="N3396" t="s">
        <v>48</v>
      </c>
      <c r="O3396" t="s">
        <v>560</v>
      </c>
      <c r="P3396" t="s">
        <v>50</v>
      </c>
      <c r="Q3396" t="s">
        <v>112</v>
      </c>
      <c r="R3396" t="s">
        <v>561</v>
      </c>
      <c r="S3396" s="5">
        <v>85.52</v>
      </c>
      <c r="T3396">
        <v>2</v>
      </c>
      <c r="U3396">
        <v>0</v>
      </c>
      <c r="V3396">
        <v>22.235199999999999</v>
      </c>
      <c r="W3396">
        <v>5.42</v>
      </c>
      <c r="X3396" t="s">
        <v>64</v>
      </c>
      <c r="Y3396" t="s">
        <v>8082</v>
      </c>
      <c r="Z3396">
        <v>2014</v>
      </c>
      <c r="AA3396" s="6">
        <f>(Orders[[#This Row],[Sales]]*Orders[[#This Row],[Quantity]])-Orders[[#This Row],[Discount]]</f>
        <v>171.04</v>
      </c>
    </row>
    <row r="3397" spans="1:27" ht="16.5" x14ac:dyDescent="0.3">
      <c r="A3397">
        <v>38489</v>
      </c>
      <c r="B3397" t="s">
        <v>8471</v>
      </c>
      <c r="C3397" s="1">
        <v>41549</v>
      </c>
      <c r="D3397" s="1">
        <v>41554</v>
      </c>
      <c r="E3397" t="s">
        <v>28</v>
      </c>
      <c r="F3397" t="s">
        <v>6034</v>
      </c>
      <c r="G3397" t="s">
        <v>6035</v>
      </c>
      <c r="H3397" t="s">
        <v>31</v>
      </c>
      <c r="I3397" t="s">
        <v>4137</v>
      </c>
      <c r="J3397" t="s">
        <v>389</v>
      </c>
      <c r="K3397" t="s">
        <v>34</v>
      </c>
      <c r="L3397">
        <v>33012</v>
      </c>
      <c r="M3397" t="s">
        <v>35</v>
      </c>
      <c r="N3397" t="s">
        <v>36</v>
      </c>
      <c r="O3397" t="s">
        <v>1555</v>
      </c>
      <c r="P3397" t="s">
        <v>50</v>
      </c>
      <c r="Q3397" t="s">
        <v>788</v>
      </c>
      <c r="R3397" t="s">
        <v>959</v>
      </c>
      <c r="S3397" s="5">
        <v>30.975999999999999</v>
      </c>
      <c r="T3397">
        <v>8</v>
      </c>
      <c r="U3397">
        <v>0.2</v>
      </c>
      <c r="V3397">
        <v>5.0335999999999999</v>
      </c>
      <c r="W3397">
        <v>5.39</v>
      </c>
      <c r="X3397" t="s">
        <v>64</v>
      </c>
      <c r="Y3397" t="s">
        <v>8082</v>
      </c>
      <c r="Z3397">
        <v>2013</v>
      </c>
      <c r="AA3397" s="6">
        <f>(Orders[[#This Row],[Sales]]*Orders[[#This Row],[Quantity]])-Orders[[#This Row],[Discount]]</f>
        <v>247.608</v>
      </c>
    </row>
    <row r="3398" spans="1:27" ht="16.5" x14ac:dyDescent="0.3">
      <c r="A3398">
        <v>39089</v>
      </c>
      <c r="B3398" t="s">
        <v>8472</v>
      </c>
      <c r="C3398" s="1">
        <v>41925</v>
      </c>
      <c r="D3398" s="1">
        <v>41928</v>
      </c>
      <c r="E3398" t="s">
        <v>55</v>
      </c>
      <c r="F3398" t="s">
        <v>1670</v>
      </c>
      <c r="G3398" t="s">
        <v>1671</v>
      </c>
      <c r="H3398" t="s">
        <v>58</v>
      </c>
      <c r="I3398" t="s">
        <v>170</v>
      </c>
      <c r="J3398" t="s">
        <v>171</v>
      </c>
      <c r="K3398" t="s">
        <v>34</v>
      </c>
      <c r="L3398">
        <v>75217</v>
      </c>
      <c r="M3398" t="s">
        <v>35</v>
      </c>
      <c r="N3398" t="s">
        <v>48</v>
      </c>
      <c r="O3398" t="s">
        <v>7812</v>
      </c>
      <c r="P3398" t="s">
        <v>61</v>
      </c>
      <c r="Q3398" t="s">
        <v>294</v>
      </c>
      <c r="R3398" t="s">
        <v>7813</v>
      </c>
      <c r="S3398" s="5">
        <v>39.984000000000002</v>
      </c>
      <c r="T3398">
        <v>2</v>
      </c>
      <c r="U3398">
        <v>0.2</v>
      </c>
      <c r="V3398">
        <v>-1.4994000000000069</v>
      </c>
      <c r="W3398">
        <v>5.39</v>
      </c>
      <c r="X3398" t="s">
        <v>53</v>
      </c>
      <c r="Y3398" t="s">
        <v>8082</v>
      </c>
      <c r="Z3398">
        <v>2014</v>
      </c>
      <c r="AA3398" s="6">
        <f>(Orders[[#This Row],[Sales]]*Orders[[#This Row],[Quantity]])-Orders[[#This Row],[Discount]]</f>
        <v>79.768000000000001</v>
      </c>
    </row>
    <row r="3399" spans="1:27" ht="16.5" x14ac:dyDescent="0.3">
      <c r="A3399">
        <v>36714</v>
      </c>
      <c r="B3399" t="s">
        <v>8473</v>
      </c>
      <c r="C3399" s="1">
        <v>40822</v>
      </c>
      <c r="D3399" s="1">
        <v>40824</v>
      </c>
      <c r="E3399" t="s">
        <v>28</v>
      </c>
      <c r="F3399" t="s">
        <v>2052</v>
      </c>
      <c r="G3399" t="s">
        <v>2053</v>
      </c>
      <c r="H3399" t="s">
        <v>58</v>
      </c>
      <c r="I3399" t="s">
        <v>1188</v>
      </c>
      <c r="J3399" t="s">
        <v>1189</v>
      </c>
      <c r="K3399" t="s">
        <v>34</v>
      </c>
      <c r="L3399">
        <v>68104</v>
      </c>
      <c r="M3399" t="s">
        <v>35</v>
      </c>
      <c r="N3399" t="s">
        <v>48</v>
      </c>
      <c r="O3399" t="s">
        <v>6819</v>
      </c>
      <c r="P3399" t="s">
        <v>50</v>
      </c>
      <c r="Q3399" t="s">
        <v>51</v>
      </c>
      <c r="R3399" t="s">
        <v>6820</v>
      </c>
      <c r="S3399" s="5">
        <v>15.36</v>
      </c>
      <c r="T3399">
        <v>2</v>
      </c>
      <c r="U3399">
        <v>0</v>
      </c>
      <c r="V3399">
        <v>7.68</v>
      </c>
      <c r="W3399">
        <v>5.31</v>
      </c>
      <c r="X3399" t="s">
        <v>41</v>
      </c>
      <c r="Y3399" t="s">
        <v>8082</v>
      </c>
      <c r="Z3399">
        <v>2011</v>
      </c>
      <c r="AA3399" s="6">
        <f>(Orders[[#This Row],[Sales]]*Orders[[#This Row],[Quantity]])-Orders[[#This Row],[Discount]]</f>
        <v>30.72</v>
      </c>
    </row>
    <row r="3400" spans="1:27" ht="16.5" x14ac:dyDescent="0.3">
      <c r="A3400">
        <v>39870</v>
      </c>
      <c r="B3400" t="s">
        <v>8474</v>
      </c>
      <c r="C3400" s="1">
        <v>41202</v>
      </c>
      <c r="D3400" s="1">
        <v>41204</v>
      </c>
      <c r="E3400" t="s">
        <v>55</v>
      </c>
      <c r="F3400" t="s">
        <v>4459</v>
      </c>
      <c r="G3400" t="s">
        <v>4460</v>
      </c>
      <c r="H3400" t="s">
        <v>31</v>
      </c>
      <c r="I3400" t="s">
        <v>232</v>
      </c>
      <c r="J3400" t="s">
        <v>233</v>
      </c>
      <c r="K3400" t="s">
        <v>34</v>
      </c>
      <c r="L3400">
        <v>10035</v>
      </c>
      <c r="M3400" t="s">
        <v>35</v>
      </c>
      <c r="N3400" t="s">
        <v>87</v>
      </c>
      <c r="O3400" t="s">
        <v>1360</v>
      </c>
      <c r="P3400" t="s">
        <v>50</v>
      </c>
      <c r="Q3400" t="s">
        <v>416</v>
      </c>
      <c r="R3400" t="s">
        <v>959</v>
      </c>
      <c r="S3400" s="5">
        <v>24.56</v>
      </c>
      <c r="T3400">
        <v>2</v>
      </c>
      <c r="U3400">
        <v>0</v>
      </c>
      <c r="V3400">
        <v>11.543200000000001</v>
      </c>
      <c r="W3400">
        <v>5.27</v>
      </c>
      <c r="X3400" t="s">
        <v>53</v>
      </c>
      <c r="Y3400" t="s">
        <v>8082</v>
      </c>
      <c r="Z3400">
        <v>2012</v>
      </c>
      <c r="AA3400" s="6">
        <f>(Orders[[#This Row],[Sales]]*Orders[[#This Row],[Quantity]])-Orders[[#This Row],[Discount]]</f>
        <v>49.12</v>
      </c>
    </row>
    <row r="3401" spans="1:27" ht="16.5" x14ac:dyDescent="0.3">
      <c r="A3401">
        <v>35123</v>
      </c>
      <c r="B3401" t="s">
        <v>8475</v>
      </c>
      <c r="C3401" s="1">
        <v>40823</v>
      </c>
      <c r="D3401" s="1">
        <v>40828</v>
      </c>
      <c r="E3401" t="s">
        <v>66</v>
      </c>
      <c r="F3401" t="s">
        <v>3625</v>
      </c>
      <c r="G3401" t="s">
        <v>3626</v>
      </c>
      <c r="H3401" t="s">
        <v>58</v>
      </c>
      <c r="I3401" t="s">
        <v>170</v>
      </c>
      <c r="J3401" t="s">
        <v>171</v>
      </c>
      <c r="K3401" t="s">
        <v>34</v>
      </c>
      <c r="L3401">
        <v>75217</v>
      </c>
      <c r="M3401" t="s">
        <v>35</v>
      </c>
      <c r="N3401" t="s">
        <v>48</v>
      </c>
      <c r="O3401" t="s">
        <v>8476</v>
      </c>
      <c r="P3401" t="s">
        <v>50</v>
      </c>
      <c r="Q3401" t="s">
        <v>112</v>
      </c>
      <c r="R3401" t="s">
        <v>8477</v>
      </c>
      <c r="S3401" s="5">
        <v>107.44</v>
      </c>
      <c r="T3401">
        <v>10</v>
      </c>
      <c r="U3401">
        <v>0.2</v>
      </c>
      <c r="V3401">
        <v>10.74400000000001</v>
      </c>
      <c r="W3401">
        <v>5.26</v>
      </c>
      <c r="X3401" t="s">
        <v>64</v>
      </c>
      <c r="Y3401" t="s">
        <v>8082</v>
      </c>
      <c r="Z3401">
        <v>2011</v>
      </c>
      <c r="AA3401" s="6">
        <f>(Orders[[#This Row],[Sales]]*Orders[[#This Row],[Quantity]])-Orders[[#This Row],[Discount]]</f>
        <v>1074.2</v>
      </c>
    </row>
    <row r="3402" spans="1:27" ht="16.5" x14ac:dyDescent="0.3">
      <c r="A3402">
        <v>31575</v>
      </c>
      <c r="B3402" t="s">
        <v>8478</v>
      </c>
      <c r="C3402" s="1">
        <v>41926</v>
      </c>
      <c r="D3402" s="1">
        <v>41930</v>
      </c>
      <c r="E3402" t="s">
        <v>66</v>
      </c>
      <c r="F3402" t="s">
        <v>518</v>
      </c>
      <c r="G3402" t="s">
        <v>519</v>
      </c>
      <c r="H3402" t="s">
        <v>58</v>
      </c>
      <c r="I3402" t="s">
        <v>85</v>
      </c>
      <c r="J3402" t="s">
        <v>86</v>
      </c>
      <c r="K3402" t="s">
        <v>34</v>
      </c>
      <c r="L3402">
        <v>19140</v>
      </c>
      <c r="M3402" t="s">
        <v>35</v>
      </c>
      <c r="N3402" t="s">
        <v>87</v>
      </c>
      <c r="O3402" t="s">
        <v>8479</v>
      </c>
      <c r="P3402" t="s">
        <v>50</v>
      </c>
      <c r="Q3402" t="s">
        <v>112</v>
      </c>
      <c r="R3402" t="s">
        <v>8480</v>
      </c>
      <c r="S3402" s="5">
        <v>59.712000000000003</v>
      </c>
      <c r="T3402">
        <v>6</v>
      </c>
      <c r="U3402">
        <v>0.2</v>
      </c>
      <c r="V3402">
        <v>5.9711999999999996</v>
      </c>
      <c r="W3402">
        <v>5.25</v>
      </c>
      <c r="X3402" t="s">
        <v>53</v>
      </c>
      <c r="Y3402" t="s">
        <v>8082</v>
      </c>
      <c r="Z3402">
        <v>2014</v>
      </c>
      <c r="AA3402" s="6">
        <f>(Orders[[#This Row],[Sales]]*Orders[[#This Row],[Quantity]])-Orders[[#This Row],[Discount]]</f>
        <v>358.07200000000006</v>
      </c>
    </row>
    <row r="3403" spans="1:27" ht="16.5" x14ac:dyDescent="0.3">
      <c r="A3403">
        <v>38449</v>
      </c>
      <c r="B3403" t="s">
        <v>8481</v>
      </c>
      <c r="C3403" s="1">
        <v>40825</v>
      </c>
      <c r="D3403" s="1">
        <v>40831</v>
      </c>
      <c r="E3403" t="s">
        <v>66</v>
      </c>
      <c r="F3403" t="s">
        <v>1759</v>
      </c>
      <c r="G3403" t="s">
        <v>1760</v>
      </c>
      <c r="H3403" t="s">
        <v>58</v>
      </c>
      <c r="I3403" t="s">
        <v>124</v>
      </c>
      <c r="J3403" t="s">
        <v>33</v>
      </c>
      <c r="K3403" t="s">
        <v>34</v>
      </c>
      <c r="L3403">
        <v>28540</v>
      </c>
      <c r="M3403" t="s">
        <v>35</v>
      </c>
      <c r="N3403" t="s">
        <v>36</v>
      </c>
      <c r="O3403" t="s">
        <v>2181</v>
      </c>
      <c r="P3403" t="s">
        <v>50</v>
      </c>
      <c r="Q3403" t="s">
        <v>416</v>
      </c>
      <c r="R3403" t="s">
        <v>2182</v>
      </c>
      <c r="S3403" s="5">
        <v>88.768000000000001</v>
      </c>
      <c r="T3403">
        <v>2</v>
      </c>
      <c r="U3403">
        <v>0.2</v>
      </c>
      <c r="V3403">
        <v>31.0688</v>
      </c>
      <c r="W3403">
        <v>5.24</v>
      </c>
      <c r="X3403" t="s">
        <v>64</v>
      </c>
      <c r="Y3403" t="s">
        <v>8082</v>
      </c>
      <c r="Z3403">
        <v>2011</v>
      </c>
      <c r="AA3403" s="6">
        <f>(Orders[[#This Row],[Sales]]*Orders[[#This Row],[Quantity]])-Orders[[#This Row],[Discount]]</f>
        <v>177.33600000000001</v>
      </c>
    </row>
    <row r="3404" spans="1:27" ht="16.5" x14ac:dyDescent="0.3">
      <c r="A3404">
        <v>32596</v>
      </c>
      <c r="B3404" t="s">
        <v>8482</v>
      </c>
      <c r="C3404" s="1">
        <v>41186</v>
      </c>
      <c r="D3404" s="1">
        <v>41189</v>
      </c>
      <c r="E3404" t="s">
        <v>55</v>
      </c>
      <c r="F3404" t="s">
        <v>1810</v>
      </c>
      <c r="G3404" t="s">
        <v>1811</v>
      </c>
      <c r="H3404" t="s">
        <v>31</v>
      </c>
      <c r="I3404" t="s">
        <v>103</v>
      </c>
      <c r="J3404" t="s">
        <v>104</v>
      </c>
      <c r="K3404" t="s">
        <v>34</v>
      </c>
      <c r="L3404">
        <v>94109</v>
      </c>
      <c r="M3404" t="s">
        <v>35</v>
      </c>
      <c r="N3404" t="s">
        <v>105</v>
      </c>
      <c r="O3404" t="s">
        <v>7617</v>
      </c>
      <c r="P3404" t="s">
        <v>50</v>
      </c>
      <c r="Q3404" t="s">
        <v>112</v>
      </c>
      <c r="R3404" t="s">
        <v>7618</v>
      </c>
      <c r="S3404" s="5">
        <v>26.96</v>
      </c>
      <c r="T3404">
        <v>2</v>
      </c>
      <c r="U3404">
        <v>0</v>
      </c>
      <c r="V3404">
        <v>7.0095999999999989</v>
      </c>
      <c r="W3404">
        <v>5.23</v>
      </c>
      <c r="X3404" t="s">
        <v>41</v>
      </c>
      <c r="Y3404" t="s">
        <v>8082</v>
      </c>
      <c r="Z3404">
        <v>2012</v>
      </c>
      <c r="AA3404" s="6">
        <f>(Orders[[#This Row],[Sales]]*Orders[[#This Row],[Quantity]])-Orders[[#This Row],[Discount]]</f>
        <v>53.92</v>
      </c>
    </row>
    <row r="3405" spans="1:27" ht="16.5" x14ac:dyDescent="0.3">
      <c r="A3405">
        <v>39382</v>
      </c>
      <c r="B3405" t="s">
        <v>8483</v>
      </c>
      <c r="C3405" s="1">
        <v>41568</v>
      </c>
      <c r="D3405" s="1">
        <v>41574</v>
      </c>
      <c r="E3405" t="s">
        <v>66</v>
      </c>
      <c r="F3405" t="s">
        <v>1144</v>
      </c>
      <c r="G3405" t="s">
        <v>1145</v>
      </c>
      <c r="H3405" t="s">
        <v>94</v>
      </c>
      <c r="I3405" t="s">
        <v>1292</v>
      </c>
      <c r="J3405" t="s">
        <v>495</v>
      </c>
      <c r="K3405" t="s">
        <v>34</v>
      </c>
      <c r="L3405">
        <v>22204</v>
      </c>
      <c r="M3405" t="s">
        <v>35</v>
      </c>
      <c r="N3405" t="s">
        <v>36</v>
      </c>
      <c r="O3405" t="s">
        <v>7762</v>
      </c>
      <c r="P3405" t="s">
        <v>38</v>
      </c>
      <c r="Q3405" t="s">
        <v>270</v>
      </c>
      <c r="R3405" t="s">
        <v>7763</v>
      </c>
      <c r="S3405" s="5">
        <v>61.1</v>
      </c>
      <c r="T3405">
        <v>5</v>
      </c>
      <c r="U3405">
        <v>0</v>
      </c>
      <c r="V3405">
        <v>18.329999999999991</v>
      </c>
      <c r="W3405">
        <v>5.15</v>
      </c>
      <c r="X3405" t="s">
        <v>64</v>
      </c>
      <c r="Y3405" t="s">
        <v>8082</v>
      </c>
      <c r="Z3405">
        <v>2013</v>
      </c>
      <c r="AA3405" s="6">
        <f>(Orders[[#This Row],[Sales]]*Orders[[#This Row],[Quantity]])-Orders[[#This Row],[Discount]]</f>
        <v>305.5</v>
      </c>
    </row>
    <row r="3406" spans="1:27" ht="16.5" x14ac:dyDescent="0.3">
      <c r="A3406">
        <v>32956</v>
      </c>
      <c r="B3406" t="s">
        <v>8484</v>
      </c>
      <c r="C3406" s="1">
        <v>41943</v>
      </c>
      <c r="D3406" s="1">
        <v>41950</v>
      </c>
      <c r="E3406" t="s">
        <v>66</v>
      </c>
      <c r="F3406" t="s">
        <v>3441</v>
      </c>
      <c r="G3406" t="s">
        <v>3442</v>
      </c>
      <c r="H3406" t="s">
        <v>31</v>
      </c>
      <c r="I3406" t="s">
        <v>144</v>
      </c>
      <c r="J3406" t="s">
        <v>145</v>
      </c>
      <c r="K3406" t="s">
        <v>34</v>
      </c>
      <c r="L3406">
        <v>98115</v>
      </c>
      <c r="M3406" t="s">
        <v>35</v>
      </c>
      <c r="N3406" t="s">
        <v>105</v>
      </c>
      <c r="O3406" t="s">
        <v>3777</v>
      </c>
      <c r="P3406" t="s">
        <v>50</v>
      </c>
      <c r="Q3406" t="s">
        <v>51</v>
      </c>
      <c r="R3406" t="s">
        <v>3778</v>
      </c>
      <c r="S3406" s="5">
        <v>88.751999999999995</v>
      </c>
      <c r="T3406">
        <v>3</v>
      </c>
      <c r="U3406">
        <v>0.2</v>
      </c>
      <c r="V3406">
        <v>27.734999999999999</v>
      </c>
      <c r="W3406">
        <v>5.08</v>
      </c>
      <c r="X3406" t="s">
        <v>64</v>
      </c>
      <c r="Y3406" t="s">
        <v>8082</v>
      </c>
      <c r="Z3406">
        <v>2014</v>
      </c>
      <c r="AA3406" s="6">
        <f>(Orders[[#This Row],[Sales]]*Orders[[#This Row],[Quantity]])-Orders[[#This Row],[Discount]]</f>
        <v>266.05599999999998</v>
      </c>
    </row>
    <row r="3407" spans="1:27" ht="16.5" x14ac:dyDescent="0.3">
      <c r="A3407">
        <v>35041</v>
      </c>
      <c r="B3407" t="s">
        <v>8485</v>
      </c>
      <c r="C3407" s="1">
        <v>40840</v>
      </c>
      <c r="D3407" s="1">
        <v>40840</v>
      </c>
      <c r="E3407" t="s">
        <v>303</v>
      </c>
      <c r="F3407" t="s">
        <v>3446</v>
      </c>
      <c r="G3407" t="s">
        <v>3447</v>
      </c>
      <c r="H3407" t="s">
        <v>31</v>
      </c>
      <c r="I3407" t="s">
        <v>8486</v>
      </c>
      <c r="J3407" t="s">
        <v>287</v>
      </c>
      <c r="K3407" t="s">
        <v>34</v>
      </c>
      <c r="L3407">
        <v>29730</v>
      </c>
      <c r="M3407" t="s">
        <v>35</v>
      </c>
      <c r="N3407" t="s">
        <v>36</v>
      </c>
      <c r="O3407" t="s">
        <v>8487</v>
      </c>
      <c r="P3407" t="s">
        <v>50</v>
      </c>
      <c r="Q3407" t="s">
        <v>938</v>
      </c>
      <c r="R3407" t="s">
        <v>8488</v>
      </c>
      <c r="S3407" s="5">
        <v>11.85</v>
      </c>
      <c r="T3407">
        <v>3</v>
      </c>
      <c r="U3407">
        <v>0</v>
      </c>
      <c r="V3407">
        <v>3.7919999999999989</v>
      </c>
      <c r="W3407">
        <v>5.0599999999999996</v>
      </c>
      <c r="X3407" t="s">
        <v>41</v>
      </c>
      <c r="Y3407" t="s">
        <v>8082</v>
      </c>
      <c r="Z3407">
        <v>2011</v>
      </c>
      <c r="AA3407" s="6">
        <f>(Orders[[#This Row],[Sales]]*Orders[[#This Row],[Quantity]])-Orders[[#This Row],[Discount]]</f>
        <v>35.549999999999997</v>
      </c>
    </row>
    <row r="3408" spans="1:27" ht="16.5" x14ac:dyDescent="0.3">
      <c r="A3408">
        <v>32184</v>
      </c>
      <c r="B3408" t="s">
        <v>8489</v>
      </c>
      <c r="C3408" s="1">
        <v>41927</v>
      </c>
      <c r="D3408" s="1">
        <v>41932</v>
      </c>
      <c r="E3408" t="s">
        <v>66</v>
      </c>
      <c r="F3408" t="s">
        <v>3653</v>
      </c>
      <c r="G3408" t="s">
        <v>3654</v>
      </c>
      <c r="H3408" t="s">
        <v>94</v>
      </c>
      <c r="I3408" t="s">
        <v>1101</v>
      </c>
      <c r="J3408" t="s">
        <v>502</v>
      </c>
      <c r="K3408" t="s">
        <v>34</v>
      </c>
      <c r="L3408">
        <v>21044</v>
      </c>
      <c r="M3408" t="s">
        <v>35</v>
      </c>
      <c r="N3408" t="s">
        <v>87</v>
      </c>
      <c r="O3408" t="s">
        <v>5482</v>
      </c>
      <c r="P3408" t="s">
        <v>50</v>
      </c>
      <c r="Q3408" t="s">
        <v>51</v>
      </c>
      <c r="R3408" t="s">
        <v>5483</v>
      </c>
      <c r="S3408" s="5">
        <v>37.659999999999997</v>
      </c>
      <c r="T3408">
        <v>7</v>
      </c>
      <c r="U3408">
        <v>0</v>
      </c>
      <c r="V3408">
        <v>18.453399999999998</v>
      </c>
      <c r="W3408">
        <v>4.9400000000000004</v>
      </c>
      <c r="X3408" t="s">
        <v>53</v>
      </c>
      <c r="Y3408" t="s">
        <v>8082</v>
      </c>
      <c r="Z3408">
        <v>2014</v>
      </c>
      <c r="AA3408" s="6">
        <f>(Orders[[#This Row],[Sales]]*Orders[[#This Row],[Quantity]])-Orders[[#This Row],[Discount]]</f>
        <v>263.62</v>
      </c>
    </row>
    <row r="3409" spans="1:27" ht="16.5" x14ac:dyDescent="0.3">
      <c r="A3409">
        <v>37504</v>
      </c>
      <c r="B3409" t="s">
        <v>8490</v>
      </c>
      <c r="C3409" s="1">
        <v>41568</v>
      </c>
      <c r="D3409" s="1">
        <v>41572</v>
      </c>
      <c r="E3409" t="s">
        <v>28</v>
      </c>
      <c r="F3409" t="s">
        <v>5618</v>
      </c>
      <c r="G3409" t="s">
        <v>5619</v>
      </c>
      <c r="H3409" t="s">
        <v>31</v>
      </c>
      <c r="I3409" t="s">
        <v>869</v>
      </c>
      <c r="J3409" t="s">
        <v>171</v>
      </c>
      <c r="K3409" t="s">
        <v>34</v>
      </c>
      <c r="L3409">
        <v>77095</v>
      </c>
      <c r="M3409" t="s">
        <v>35</v>
      </c>
      <c r="N3409" t="s">
        <v>48</v>
      </c>
      <c r="O3409" t="s">
        <v>5995</v>
      </c>
      <c r="P3409" t="s">
        <v>38</v>
      </c>
      <c r="Q3409" t="s">
        <v>98</v>
      </c>
      <c r="R3409" t="s">
        <v>5996</v>
      </c>
      <c r="S3409" s="5">
        <v>56.686</v>
      </c>
      <c r="T3409">
        <v>1</v>
      </c>
      <c r="U3409">
        <v>0.3</v>
      </c>
      <c r="V3409">
        <v>-14.5764</v>
      </c>
      <c r="W3409">
        <v>4.9400000000000004</v>
      </c>
      <c r="X3409" t="s">
        <v>64</v>
      </c>
      <c r="Y3409" t="s">
        <v>8082</v>
      </c>
      <c r="Z3409">
        <v>2013</v>
      </c>
      <c r="AA3409" s="6">
        <f>(Orders[[#This Row],[Sales]]*Orders[[#This Row],[Quantity]])-Orders[[#This Row],[Discount]]</f>
        <v>56.386000000000003</v>
      </c>
    </row>
    <row r="3410" spans="1:27" ht="16.5" x14ac:dyDescent="0.3">
      <c r="A3410">
        <v>39159</v>
      </c>
      <c r="B3410" t="s">
        <v>8491</v>
      </c>
      <c r="C3410" s="1">
        <v>41194</v>
      </c>
      <c r="D3410" s="1">
        <v>41199</v>
      </c>
      <c r="E3410" t="s">
        <v>66</v>
      </c>
      <c r="F3410" t="s">
        <v>1128</v>
      </c>
      <c r="G3410" t="s">
        <v>1129</v>
      </c>
      <c r="H3410" t="s">
        <v>31</v>
      </c>
      <c r="I3410" t="s">
        <v>144</v>
      </c>
      <c r="J3410" t="s">
        <v>145</v>
      </c>
      <c r="K3410" t="s">
        <v>34</v>
      </c>
      <c r="L3410">
        <v>98103</v>
      </c>
      <c r="M3410" t="s">
        <v>35</v>
      </c>
      <c r="N3410" t="s">
        <v>105</v>
      </c>
      <c r="O3410" t="s">
        <v>8492</v>
      </c>
      <c r="P3410" t="s">
        <v>50</v>
      </c>
      <c r="Q3410" t="s">
        <v>112</v>
      </c>
      <c r="R3410" t="s">
        <v>8493</v>
      </c>
      <c r="S3410" s="5">
        <v>81.96</v>
      </c>
      <c r="T3410">
        <v>2</v>
      </c>
      <c r="U3410">
        <v>0</v>
      </c>
      <c r="V3410">
        <v>0</v>
      </c>
      <c r="W3410">
        <v>4.93</v>
      </c>
      <c r="X3410" t="s">
        <v>64</v>
      </c>
      <c r="Y3410" t="s">
        <v>8082</v>
      </c>
      <c r="Z3410">
        <v>2012</v>
      </c>
      <c r="AA3410" s="6">
        <f>(Orders[[#This Row],[Sales]]*Orders[[#This Row],[Quantity]])-Orders[[#This Row],[Discount]]</f>
        <v>163.92</v>
      </c>
    </row>
    <row r="3411" spans="1:27" ht="16.5" x14ac:dyDescent="0.3">
      <c r="A3411">
        <v>34516</v>
      </c>
      <c r="B3411" t="s">
        <v>8494</v>
      </c>
      <c r="C3411" s="1">
        <v>41184</v>
      </c>
      <c r="D3411" s="1">
        <v>41190</v>
      </c>
      <c r="E3411" t="s">
        <v>66</v>
      </c>
      <c r="F3411" t="s">
        <v>1665</v>
      </c>
      <c r="G3411" t="s">
        <v>1666</v>
      </c>
      <c r="H3411" t="s">
        <v>58</v>
      </c>
      <c r="I3411" t="s">
        <v>1866</v>
      </c>
      <c r="J3411" t="s">
        <v>350</v>
      </c>
      <c r="K3411" t="s">
        <v>34</v>
      </c>
      <c r="L3411">
        <v>8701</v>
      </c>
      <c r="M3411" t="s">
        <v>35</v>
      </c>
      <c r="N3411" t="s">
        <v>87</v>
      </c>
      <c r="O3411" t="s">
        <v>8495</v>
      </c>
      <c r="P3411" t="s">
        <v>50</v>
      </c>
      <c r="Q3411" t="s">
        <v>416</v>
      </c>
      <c r="R3411" t="s">
        <v>8496</v>
      </c>
      <c r="S3411" s="5">
        <v>94.85</v>
      </c>
      <c r="T3411">
        <v>5</v>
      </c>
      <c r="U3411">
        <v>0</v>
      </c>
      <c r="V3411">
        <v>45.527999999999992</v>
      </c>
      <c r="W3411">
        <v>4.9000000000000004</v>
      </c>
      <c r="X3411" t="s">
        <v>64</v>
      </c>
      <c r="Y3411" t="s">
        <v>8082</v>
      </c>
      <c r="Z3411">
        <v>2012</v>
      </c>
      <c r="AA3411" s="6">
        <f>(Orders[[#This Row],[Sales]]*Orders[[#This Row],[Quantity]])-Orders[[#This Row],[Discount]]</f>
        <v>474.25</v>
      </c>
    </row>
    <row r="3412" spans="1:27" ht="16.5" x14ac:dyDescent="0.3">
      <c r="A3412">
        <v>40332</v>
      </c>
      <c r="B3412" t="s">
        <v>8497</v>
      </c>
      <c r="C3412" s="1">
        <v>41183</v>
      </c>
      <c r="D3412" s="1">
        <v>41187</v>
      </c>
      <c r="E3412" t="s">
        <v>66</v>
      </c>
      <c r="F3412" t="s">
        <v>6744</v>
      </c>
      <c r="G3412" t="s">
        <v>6745</v>
      </c>
      <c r="H3412" t="s">
        <v>31</v>
      </c>
      <c r="I3412" t="s">
        <v>995</v>
      </c>
      <c r="J3412" t="s">
        <v>118</v>
      </c>
      <c r="K3412" t="s">
        <v>34</v>
      </c>
      <c r="L3412">
        <v>62301</v>
      </c>
      <c r="M3412" t="s">
        <v>35</v>
      </c>
      <c r="N3412" t="s">
        <v>48</v>
      </c>
      <c r="O3412" t="s">
        <v>5653</v>
      </c>
      <c r="P3412" t="s">
        <v>61</v>
      </c>
      <c r="Q3412" t="s">
        <v>294</v>
      </c>
      <c r="R3412" t="s">
        <v>5654</v>
      </c>
      <c r="S3412" s="5">
        <v>108.768</v>
      </c>
      <c r="T3412">
        <v>4</v>
      </c>
      <c r="U3412">
        <v>0.2</v>
      </c>
      <c r="V3412">
        <v>2.7191999999999901</v>
      </c>
      <c r="W3412">
        <v>4.8499999999999996</v>
      </c>
      <c r="X3412" t="s">
        <v>53</v>
      </c>
      <c r="Y3412" t="s">
        <v>8082</v>
      </c>
      <c r="Z3412">
        <v>2012</v>
      </c>
      <c r="AA3412" s="6">
        <f>(Orders[[#This Row],[Sales]]*Orders[[#This Row],[Quantity]])-Orders[[#This Row],[Discount]]</f>
        <v>434.87200000000001</v>
      </c>
    </row>
    <row r="3413" spans="1:27" ht="16.5" x14ac:dyDescent="0.3">
      <c r="A3413">
        <v>34274</v>
      </c>
      <c r="B3413" t="s">
        <v>8498</v>
      </c>
      <c r="C3413" s="1">
        <v>41916</v>
      </c>
      <c r="D3413" s="1">
        <v>41921</v>
      </c>
      <c r="E3413" t="s">
        <v>28</v>
      </c>
      <c r="F3413" t="s">
        <v>218</v>
      </c>
      <c r="G3413" t="s">
        <v>219</v>
      </c>
      <c r="H3413" t="s">
        <v>31</v>
      </c>
      <c r="I3413" t="s">
        <v>1152</v>
      </c>
      <c r="J3413" t="s">
        <v>233</v>
      </c>
      <c r="K3413" t="s">
        <v>34</v>
      </c>
      <c r="L3413">
        <v>14609</v>
      </c>
      <c r="M3413" t="s">
        <v>35</v>
      </c>
      <c r="N3413" t="s">
        <v>87</v>
      </c>
      <c r="O3413" t="s">
        <v>1576</v>
      </c>
      <c r="P3413" t="s">
        <v>50</v>
      </c>
      <c r="Q3413" t="s">
        <v>112</v>
      </c>
      <c r="R3413" t="s">
        <v>1577</v>
      </c>
      <c r="S3413" s="5">
        <v>22.58</v>
      </c>
      <c r="T3413">
        <v>2</v>
      </c>
      <c r="U3413">
        <v>0</v>
      </c>
      <c r="V3413">
        <v>5.8707999999999991</v>
      </c>
      <c r="W3413">
        <v>4.79</v>
      </c>
      <c r="X3413" t="s">
        <v>53</v>
      </c>
      <c r="Y3413" t="s">
        <v>8082</v>
      </c>
      <c r="Z3413">
        <v>2014</v>
      </c>
      <c r="AA3413" s="6">
        <f>(Orders[[#This Row],[Sales]]*Orders[[#This Row],[Quantity]])-Orders[[#This Row],[Discount]]</f>
        <v>45.16</v>
      </c>
    </row>
    <row r="3414" spans="1:27" ht="16.5" x14ac:dyDescent="0.3">
      <c r="A3414">
        <v>31434</v>
      </c>
      <c r="B3414" t="s">
        <v>8499</v>
      </c>
      <c r="C3414" s="1">
        <v>41561</v>
      </c>
      <c r="D3414" s="1">
        <v>41567</v>
      </c>
      <c r="E3414" t="s">
        <v>66</v>
      </c>
      <c r="F3414" t="s">
        <v>3316</v>
      </c>
      <c r="G3414" t="s">
        <v>3317</v>
      </c>
      <c r="H3414" t="s">
        <v>31</v>
      </c>
      <c r="I3414" t="s">
        <v>2869</v>
      </c>
      <c r="J3414" t="s">
        <v>104</v>
      </c>
      <c r="K3414" t="s">
        <v>34</v>
      </c>
      <c r="L3414">
        <v>95661</v>
      </c>
      <c r="M3414" t="s">
        <v>35</v>
      </c>
      <c r="N3414" t="s">
        <v>105</v>
      </c>
      <c r="O3414" t="s">
        <v>8500</v>
      </c>
      <c r="P3414" t="s">
        <v>50</v>
      </c>
      <c r="Q3414" t="s">
        <v>51</v>
      </c>
      <c r="R3414" t="s">
        <v>8501</v>
      </c>
      <c r="S3414" s="5">
        <v>76.176000000000002</v>
      </c>
      <c r="T3414">
        <v>3</v>
      </c>
      <c r="U3414">
        <v>0.2</v>
      </c>
      <c r="V3414">
        <v>26.6616</v>
      </c>
      <c r="W3414">
        <v>4.72</v>
      </c>
      <c r="X3414" t="s">
        <v>64</v>
      </c>
      <c r="Y3414" t="s">
        <v>8082</v>
      </c>
      <c r="Z3414">
        <v>2013</v>
      </c>
      <c r="AA3414" s="6">
        <f>(Orders[[#This Row],[Sales]]*Orders[[#This Row],[Quantity]])-Orders[[#This Row],[Discount]]</f>
        <v>228.32800000000003</v>
      </c>
    </row>
    <row r="3415" spans="1:27" ht="16.5" x14ac:dyDescent="0.3">
      <c r="A3415">
        <v>32224</v>
      </c>
      <c r="B3415" t="s">
        <v>8502</v>
      </c>
      <c r="C3415" s="1">
        <v>41187</v>
      </c>
      <c r="D3415" s="1">
        <v>41191</v>
      </c>
      <c r="E3415" t="s">
        <v>66</v>
      </c>
      <c r="F3415" t="s">
        <v>8503</v>
      </c>
      <c r="G3415" t="s">
        <v>8504</v>
      </c>
      <c r="H3415" t="s">
        <v>94</v>
      </c>
      <c r="I3415" t="s">
        <v>77</v>
      </c>
      <c r="J3415" t="s">
        <v>495</v>
      </c>
      <c r="K3415" t="s">
        <v>34</v>
      </c>
      <c r="L3415">
        <v>22153</v>
      </c>
      <c r="M3415" t="s">
        <v>35</v>
      </c>
      <c r="N3415" t="s">
        <v>36</v>
      </c>
      <c r="O3415" t="s">
        <v>3820</v>
      </c>
      <c r="P3415" t="s">
        <v>50</v>
      </c>
      <c r="Q3415" t="s">
        <v>788</v>
      </c>
      <c r="R3415" t="s">
        <v>3821</v>
      </c>
      <c r="S3415" s="5">
        <v>46.2</v>
      </c>
      <c r="T3415">
        <v>4</v>
      </c>
      <c r="U3415">
        <v>0</v>
      </c>
      <c r="V3415">
        <v>12.936</v>
      </c>
      <c r="W3415">
        <v>4.6500000000000004</v>
      </c>
      <c r="X3415" t="s">
        <v>64</v>
      </c>
      <c r="Y3415" t="s">
        <v>8082</v>
      </c>
      <c r="Z3415">
        <v>2012</v>
      </c>
      <c r="AA3415" s="6">
        <f>(Orders[[#This Row],[Sales]]*Orders[[#This Row],[Quantity]])-Orders[[#This Row],[Discount]]</f>
        <v>184.8</v>
      </c>
    </row>
    <row r="3416" spans="1:27" ht="16.5" x14ac:dyDescent="0.3">
      <c r="A3416">
        <v>37433</v>
      </c>
      <c r="B3416" t="s">
        <v>8505</v>
      </c>
      <c r="C3416" s="1">
        <v>41200</v>
      </c>
      <c r="D3416" s="1">
        <v>41204</v>
      </c>
      <c r="E3416" t="s">
        <v>66</v>
      </c>
      <c r="F3416" t="s">
        <v>2020</v>
      </c>
      <c r="G3416" t="s">
        <v>2021</v>
      </c>
      <c r="H3416" t="s">
        <v>94</v>
      </c>
      <c r="I3416" t="s">
        <v>3205</v>
      </c>
      <c r="J3416" t="s">
        <v>171</v>
      </c>
      <c r="K3416" t="s">
        <v>34</v>
      </c>
      <c r="L3416">
        <v>78501</v>
      </c>
      <c r="M3416" t="s">
        <v>35</v>
      </c>
      <c r="N3416" t="s">
        <v>48</v>
      </c>
      <c r="O3416" t="s">
        <v>3470</v>
      </c>
      <c r="P3416" t="s">
        <v>50</v>
      </c>
      <c r="Q3416" t="s">
        <v>89</v>
      </c>
      <c r="R3416" t="s">
        <v>3471</v>
      </c>
      <c r="S3416" s="5">
        <v>73.163999999999987</v>
      </c>
      <c r="T3416">
        <v>6</v>
      </c>
      <c r="U3416">
        <v>0.8</v>
      </c>
      <c r="V3416">
        <v>-186.56819999999999</v>
      </c>
      <c r="W3416">
        <v>4.5</v>
      </c>
      <c r="X3416" t="s">
        <v>64</v>
      </c>
      <c r="Y3416" t="s">
        <v>8082</v>
      </c>
      <c r="Z3416">
        <v>2012</v>
      </c>
      <c r="AA3416" s="6">
        <f>(Orders[[#This Row],[Sales]]*Orders[[#This Row],[Quantity]])-Orders[[#This Row],[Discount]]</f>
        <v>438.18399999999991</v>
      </c>
    </row>
    <row r="3417" spans="1:27" ht="16.5" x14ac:dyDescent="0.3">
      <c r="A3417">
        <v>41002</v>
      </c>
      <c r="B3417" t="s">
        <v>8506</v>
      </c>
      <c r="C3417" s="1">
        <v>41932</v>
      </c>
      <c r="D3417" s="1">
        <v>41936</v>
      </c>
      <c r="E3417" t="s">
        <v>66</v>
      </c>
      <c r="F3417" t="s">
        <v>1204</v>
      </c>
      <c r="G3417" t="s">
        <v>1205</v>
      </c>
      <c r="H3417" t="s">
        <v>31</v>
      </c>
      <c r="I3417" t="s">
        <v>103</v>
      </c>
      <c r="J3417" t="s">
        <v>104</v>
      </c>
      <c r="K3417" t="s">
        <v>34</v>
      </c>
      <c r="L3417">
        <v>94122</v>
      </c>
      <c r="M3417" t="s">
        <v>35</v>
      </c>
      <c r="N3417" t="s">
        <v>105</v>
      </c>
      <c r="O3417" t="s">
        <v>8507</v>
      </c>
      <c r="P3417" t="s">
        <v>50</v>
      </c>
      <c r="Q3417" t="s">
        <v>51</v>
      </c>
      <c r="R3417" t="s">
        <v>8508</v>
      </c>
      <c r="S3417" s="5">
        <v>39.624000000000009</v>
      </c>
      <c r="T3417">
        <v>3</v>
      </c>
      <c r="U3417">
        <v>0.2</v>
      </c>
      <c r="V3417">
        <v>13.868399999999999</v>
      </c>
      <c r="W3417">
        <v>4.41</v>
      </c>
      <c r="X3417" t="s">
        <v>64</v>
      </c>
      <c r="Y3417" t="s">
        <v>8082</v>
      </c>
      <c r="Z3417">
        <v>2014</v>
      </c>
      <c r="AA3417" s="6">
        <f>(Orders[[#This Row],[Sales]]*Orders[[#This Row],[Quantity]])-Orders[[#This Row],[Discount]]</f>
        <v>118.67200000000003</v>
      </c>
    </row>
    <row r="3418" spans="1:27" ht="16.5" x14ac:dyDescent="0.3">
      <c r="A3418">
        <v>35918</v>
      </c>
      <c r="B3418" t="s">
        <v>8509</v>
      </c>
      <c r="C3418" s="1">
        <v>41187</v>
      </c>
      <c r="D3418" s="1">
        <v>41190</v>
      </c>
      <c r="E3418" t="s">
        <v>28</v>
      </c>
      <c r="F3418" t="s">
        <v>950</v>
      </c>
      <c r="G3418" t="s">
        <v>951</v>
      </c>
      <c r="H3418" t="s">
        <v>58</v>
      </c>
      <c r="I3418" t="s">
        <v>1105</v>
      </c>
      <c r="J3418" t="s">
        <v>409</v>
      </c>
      <c r="K3418" t="s">
        <v>34</v>
      </c>
      <c r="L3418">
        <v>19805</v>
      </c>
      <c r="M3418" t="s">
        <v>35</v>
      </c>
      <c r="N3418" t="s">
        <v>87</v>
      </c>
      <c r="O3418" t="s">
        <v>4544</v>
      </c>
      <c r="P3418" t="s">
        <v>50</v>
      </c>
      <c r="Q3418" t="s">
        <v>112</v>
      </c>
      <c r="R3418" t="s">
        <v>4545</v>
      </c>
      <c r="S3418" s="5">
        <v>77.55</v>
      </c>
      <c r="T3418">
        <v>5</v>
      </c>
      <c r="U3418">
        <v>0</v>
      </c>
      <c r="V3418">
        <v>21.713999999999999</v>
      </c>
      <c r="W3418">
        <v>4.2699999999999996</v>
      </c>
      <c r="X3418" t="s">
        <v>64</v>
      </c>
      <c r="Y3418" t="s">
        <v>8082</v>
      </c>
      <c r="Z3418">
        <v>2012</v>
      </c>
      <c r="AA3418" s="6">
        <f>(Orders[[#This Row],[Sales]]*Orders[[#This Row],[Quantity]])-Orders[[#This Row],[Discount]]</f>
        <v>387.75</v>
      </c>
    </row>
    <row r="3419" spans="1:27" ht="16.5" x14ac:dyDescent="0.3">
      <c r="A3419">
        <v>33853</v>
      </c>
      <c r="B3419" t="s">
        <v>8510</v>
      </c>
      <c r="C3419" s="1">
        <v>41556</v>
      </c>
      <c r="D3419" s="1">
        <v>41562</v>
      </c>
      <c r="E3419" t="s">
        <v>66</v>
      </c>
      <c r="F3419" t="s">
        <v>56</v>
      </c>
      <c r="G3419" t="s">
        <v>57</v>
      </c>
      <c r="H3419" t="s">
        <v>58</v>
      </c>
      <c r="I3419" t="s">
        <v>869</v>
      </c>
      <c r="J3419" t="s">
        <v>171</v>
      </c>
      <c r="K3419" t="s">
        <v>34</v>
      </c>
      <c r="L3419">
        <v>77070</v>
      </c>
      <c r="M3419" t="s">
        <v>35</v>
      </c>
      <c r="N3419" t="s">
        <v>48</v>
      </c>
      <c r="O3419" t="s">
        <v>8511</v>
      </c>
      <c r="P3419" t="s">
        <v>38</v>
      </c>
      <c r="Q3419" t="s">
        <v>270</v>
      </c>
      <c r="R3419" t="s">
        <v>8512</v>
      </c>
      <c r="S3419" s="5">
        <v>51.712000000000003</v>
      </c>
      <c r="T3419">
        <v>8</v>
      </c>
      <c r="U3419">
        <v>0.6</v>
      </c>
      <c r="V3419">
        <v>-32.320000000000007</v>
      </c>
      <c r="W3419">
        <v>4.13</v>
      </c>
      <c r="X3419" t="s">
        <v>64</v>
      </c>
      <c r="Y3419" t="s">
        <v>8082</v>
      </c>
      <c r="Z3419">
        <v>2013</v>
      </c>
      <c r="AA3419" s="6">
        <f>(Orders[[#This Row],[Sales]]*Orders[[#This Row],[Quantity]])-Orders[[#This Row],[Discount]]</f>
        <v>413.096</v>
      </c>
    </row>
    <row r="3420" spans="1:27" ht="16.5" x14ac:dyDescent="0.3">
      <c r="A3420">
        <v>34081</v>
      </c>
      <c r="B3420" t="s">
        <v>8513</v>
      </c>
      <c r="C3420" s="1">
        <v>41557</v>
      </c>
      <c r="D3420" s="1">
        <v>41563</v>
      </c>
      <c r="E3420" t="s">
        <v>66</v>
      </c>
      <c r="F3420" t="s">
        <v>3203</v>
      </c>
      <c r="G3420" t="s">
        <v>3204</v>
      </c>
      <c r="H3420" t="s">
        <v>58</v>
      </c>
      <c r="I3420" t="s">
        <v>1063</v>
      </c>
      <c r="J3420" t="s">
        <v>250</v>
      </c>
      <c r="K3420" t="s">
        <v>34</v>
      </c>
      <c r="L3420">
        <v>45373</v>
      </c>
      <c r="M3420" t="s">
        <v>35</v>
      </c>
      <c r="N3420" t="s">
        <v>87</v>
      </c>
      <c r="O3420" t="s">
        <v>1421</v>
      </c>
      <c r="P3420" t="s">
        <v>61</v>
      </c>
      <c r="Q3420" t="s">
        <v>72</v>
      </c>
      <c r="R3420" t="s">
        <v>1422</v>
      </c>
      <c r="S3420" s="5">
        <v>23.975999999999999</v>
      </c>
      <c r="T3420">
        <v>4</v>
      </c>
      <c r="U3420">
        <v>0.4</v>
      </c>
      <c r="V3420">
        <v>-15.5844</v>
      </c>
      <c r="W3420">
        <v>3.95</v>
      </c>
      <c r="X3420" t="s">
        <v>272</v>
      </c>
      <c r="Y3420" t="s">
        <v>8082</v>
      </c>
      <c r="Z3420">
        <v>2013</v>
      </c>
      <c r="AA3420" s="6">
        <f>(Orders[[#This Row],[Sales]]*Orders[[#This Row],[Quantity]])-Orders[[#This Row],[Discount]]</f>
        <v>95.503999999999991</v>
      </c>
    </row>
    <row r="3421" spans="1:27" ht="16.5" x14ac:dyDescent="0.3">
      <c r="A3421">
        <v>40511</v>
      </c>
      <c r="B3421" t="s">
        <v>8514</v>
      </c>
      <c r="C3421" s="1">
        <v>41913</v>
      </c>
      <c r="D3421" s="1">
        <v>41915</v>
      </c>
      <c r="E3421" t="s">
        <v>55</v>
      </c>
      <c r="F3421" t="s">
        <v>5781</v>
      </c>
      <c r="G3421" t="s">
        <v>5782</v>
      </c>
      <c r="H3421" t="s">
        <v>58</v>
      </c>
      <c r="I3421" t="s">
        <v>85</v>
      </c>
      <c r="J3421" t="s">
        <v>86</v>
      </c>
      <c r="K3421" t="s">
        <v>34</v>
      </c>
      <c r="L3421">
        <v>19120</v>
      </c>
      <c r="M3421" t="s">
        <v>35</v>
      </c>
      <c r="N3421" t="s">
        <v>87</v>
      </c>
      <c r="O3421" t="s">
        <v>5726</v>
      </c>
      <c r="P3421" t="s">
        <v>50</v>
      </c>
      <c r="Q3421" t="s">
        <v>773</v>
      </c>
      <c r="R3421" t="s">
        <v>5727</v>
      </c>
      <c r="S3421" s="5">
        <v>20.664000000000001</v>
      </c>
      <c r="T3421">
        <v>7</v>
      </c>
      <c r="U3421">
        <v>0.2</v>
      </c>
      <c r="V3421">
        <v>6.9741</v>
      </c>
      <c r="W3421">
        <v>3.9</v>
      </c>
      <c r="X3421" t="s">
        <v>53</v>
      </c>
      <c r="Y3421" t="s">
        <v>8082</v>
      </c>
      <c r="Z3421">
        <v>2014</v>
      </c>
      <c r="AA3421" s="6">
        <f>(Orders[[#This Row],[Sales]]*Orders[[#This Row],[Quantity]])-Orders[[#This Row],[Discount]]</f>
        <v>144.44800000000004</v>
      </c>
    </row>
    <row r="3422" spans="1:27" ht="16.5" x14ac:dyDescent="0.3">
      <c r="A3422">
        <v>31694</v>
      </c>
      <c r="B3422" t="s">
        <v>8515</v>
      </c>
      <c r="C3422" s="1">
        <v>41213</v>
      </c>
      <c r="D3422" s="1">
        <v>41217</v>
      </c>
      <c r="E3422" t="s">
        <v>66</v>
      </c>
      <c r="F3422" t="s">
        <v>598</v>
      </c>
      <c r="G3422" t="s">
        <v>599</v>
      </c>
      <c r="H3422" t="s">
        <v>94</v>
      </c>
      <c r="I3422" t="s">
        <v>46</v>
      </c>
      <c r="J3422" t="s">
        <v>47</v>
      </c>
      <c r="K3422" t="s">
        <v>34</v>
      </c>
      <c r="L3422">
        <v>49201</v>
      </c>
      <c r="M3422" t="s">
        <v>35</v>
      </c>
      <c r="N3422" t="s">
        <v>48</v>
      </c>
      <c r="O3422" t="s">
        <v>3497</v>
      </c>
      <c r="P3422" t="s">
        <v>50</v>
      </c>
      <c r="Q3422" t="s">
        <v>80</v>
      </c>
      <c r="R3422" t="s">
        <v>3498</v>
      </c>
      <c r="S3422" s="5">
        <v>70.12</v>
      </c>
      <c r="T3422">
        <v>4</v>
      </c>
      <c r="U3422">
        <v>0</v>
      </c>
      <c r="V3422">
        <v>21.035999999999991</v>
      </c>
      <c r="W3422">
        <v>3.87</v>
      </c>
      <c r="X3422" t="s">
        <v>64</v>
      </c>
      <c r="Y3422" t="s">
        <v>8082</v>
      </c>
      <c r="Z3422">
        <v>2012</v>
      </c>
      <c r="AA3422" s="6">
        <f>(Orders[[#This Row],[Sales]]*Orders[[#This Row],[Quantity]])-Orders[[#This Row],[Discount]]</f>
        <v>280.48</v>
      </c>
    </row>
    <row r="3423" spans="1:27" ht="16.5" x14ac:dyDescent="0.3">
      <c r="A3423">
        <v>36015</v>
      </c>
      <c r="B3423" t="s">
        <v>8516</v>
      </c>
      <c r="C3423" s="1">
        <v>41192</v>
      </c>
      <c r="D3423" s="1">
        <v>41193</v>
      </c>
      <c r="E3423" t="s">
        <v>55</v>
      </c>
      <c r="F3423" t="s">
        <v>3073</v>
      </c>
      <c r="G3423" t="s">
        <v>3074</v>
      </c>
      <c r="H3423" t="s">
        <v>58</v>
      </c>
      <c r="I3423" t="s">
        <v>103</v>
      </c>
      <c r="J3423" t="s">
        <v>104</v>
      </c>
      <c r="K3423" t="s">
        <v>34</v>
      </c>
      <c r="L3423">
        <v>94109</v>
      </c>
      <c r="M3423" t="s">
        <v>35</v>
      </c>
      <c r="N3423" t="s">
        <v>105</v>
      </c>
      <c r="O3423" t="s">
        <v>8517</v>
      </c>
      <c r="P3423" t="s">
        <v>50</v>
      </c>
      <c r="Q3423" t="s">
        <v>416</v>
      </c>
      <c r="R3423" t="s">
        <v>8518</v>
      </c>
      <c r="S3423" s="5">
        <v>45.36</v>
      </c>
      <c r="T3423">
        <v>7</v>
      </c>
      <c r="U3423">
        <v>0</v>
      </c>
      <c r="V3423">
        <v>21.7728</v>
      </c>
      <c r="W3423">
        <v>3.86</v>
      </c>
      <c r="X3423" t="s">
        <v>64</v>
      </c>
      <c r="Y3423" t="s">
        <v>8082</v>
      </c>
      <c r="Z3423">
        <v>2012</v>
      </c>
      <c r="AA3423" s="6">
        <f>(Orders[[#This Row],[Sales]]*Orders[[#This Row],[Quantity]])-Orders[[#This Row],[Discount]]</f>
        <v>317.52</v>
      </c>
    </row>
    <row r="3424" spans="1:27" ht="16.5" x14ac:dyDescent="0.3">
      <c r="A3424">
        <v>39515</v>
      </c>
      <c r="B3424" t="s">
        <v>8519</v>
      </c>
      <c r="C3424" s="1">
        <v>40819</v>
      </c>
      <c r="D3424" s="1">
        <v>40823</v>
      </c>
      <c r="E3424" t="s">
        <v>66</v>
      </c>
      <c r="F3424" t="s">
        <v>3566</v>
      </c>
      <c r="G3424" t="s">
        <v>3567</v>
      </c>
      <c r="H3424" t="s">
        <v>31</v>
      </c>
      <c r="I3424" t="s">
        <v>170</v>
      </c>
      <c r="J3424" t="s">
        <v>171</v>
      </c>
      <c r="K3424" t="s">
        <v>34</v>
      </c>
      <c r="L3424">
        <v>75217</v>
      </c>
      <c r="M3424" t="s">
        <v>35</v>
      </c>
      <c r="N3424" t="s">
        <v>48</v>
      </c>
      <c r="O3424" t="s">
        <v>2312</v>
      </c>
      <c r="P3424" t="s">
        <v>38</v>
      </c>
      <c r="Q3424" t="s">
        <v>270</v>
      </c>
      <c r="R3424" t="s">
        <v>2313</v>
      </c>
      <c r="S3424" s="5">
        <v>31.776</v>
      </c>
      <c r="T3424">
        <v>3</v>
      </c>
      <c r="U3424">
        <v>0.6</v>
      </c>
      <c r="V3424">
        <v>-19.065600000000011</v>
      </c>
      <c r="W3424">
        <v>3.77</v>
      </c>
      <c r="X3424" t="s">
        <v>53</v>
      </c>
      <c r="Y3424" t="s">
        <v>8082</v>
      </c>
      <c r="Z3424">
        <v>2011</v>
      </c>
      <c r="AA3424" s="6">
        <f>(Orders[[#This Row],[Sales]]*Orders[[#This Row],[Quantity]])-Orders[[#This Row],[Discount]]</f>
        <v>94.728000000000009</v>
      </c>
    </row>
    <row r="3425" spans="1:27" ht="16.5" x14ac:dyDescent="0.3">
      <c r="A3425">
        <v>38646</v>
      </c>
      <c r="B3425" t="s">
        <v>8520</v>
      </c>
      <c r="C3425" s="1">
        <v>41934</v>
      </c>
      <c r="D3425" s="1">
        <v>41940</v>
      </c>
      <c r="E3425" t="s">
        <v>66</v>
      </c>
      <c r="F3425" t="s">
        <v>1500</v>
      </c>
      <c r="G3425" t="s">
        <v>1501</v>
      </c>
      <c r="H3425" t="s">
        <v>58</v>
      </c>
      <c r="I3425" t="s">
        <v>1273</v>
      </c>
      <c r="J3425" t="s">
        <v>202</v>
      </c>
      <c r="K3425" t="s">
        <v>34</v>
      </c>
      <c r="L3425">
        <v>53209</v>
      </c>
      <c r="M3425" t="s">
        <v>35</v>
      </c>
      <c r="N3425" t="s">
        <v>48</v>
      </c>
      <c r="O3425" t="s">
        <v>5001</v>
      </c>
      <c r="P3425" t="s">
        <v>50</v>
      </c>
      <c r="Q3425" t="s">
        <v>51</v>
      </c>
      <c r="R3425" t="s">
        <v>5002</v>
      </c>
      <c r="S3425" s="5">
        <v>38.82</v>
      </c>
      <c r="T3425">
        <v>6</v>
      </c>
      <c r="U3425">
        <v>0</v>
      </c>
      <c r="V3425">
        <v>19.41</v>
      </c>
      <c r="W3425">
        <v>3.74</v>
      </c>
      <c r="X3425" t="s">
        <v>272</v>
      </c>
      <c r="Y3425" t="s">
        <v>8082</v>
      </c>
      <c r="Z3425">
        <v>2014</v>
      </c>
      <c r="AA3425" s="6">
        <f>(Orders[[#This Row],[Sales]]*Orders[[#This Row],[Quantity]])-Orders[[#This Row],[Discount]]</f>
        <v>232.92000000000002</v>
      </c>
    </row>
    <row r="3426" spans="1:27" ht="16.5" x14ac:dyDescent="0.3">
      <c r="A3426">
        <v>32195</v>
      </c>
      <c r="B3426" t="s">
        <v>8521</v>
      </c>
      <c r="C3426" s="1">
        <v>41942</v>
      </c>
      <c r="D3426" s="1">
        <v>41944</v>
      </c>
      <c r="E3426" t="s">
        <v>28</v>
      </c>
      <c r="F3426" t="s">
        <v>3421</v>
      </c>
      <c r="G3426" t="s">
        <v>3422</v>
      </c>
      <c r="H3426" t="s">
        <v>58</v>
      </c>
      <c r="I3426" t="s">
        <v>1938</v>
      </c>
      <c r="J3426" t="s">
        <v>233</v>
      </c>
      <c r="K3426" t="s">
        <v>34</v>
      </c>
      <c r="L3426">
        <v>13021</v>
      </c>
      <c r="M3426" t="s">
        <v>35</v>
      </c>
      <c r="N3426" t="s">
        <v>87</v>
      </c>
      <c r="O3426" t="s">
        <v>8522</v>
      </c>
      <c r="P3426" t="s">
        <v>50</v>
      </c>
      <c r="Q3426" t="s">
        <v>416</v>
      </c>
      <c r="R3426" t="s">
        <v>8523</v>
      </c>
      <c r="S3426" s="5">
        <v>46.96</v>
      </c>
      <c r="T3426">
        <v>8</v>
      </c>
      <c r="U3426">
        <v>0</v>
      </c>
      <c r="V3426">
        <v>22.540800000000001</v>
      </c>
      <c r="W3426">
        <v>3.71</v>
      </c>
      <c r="X3426" t="s">
        <v>53</v>
      </c>
      <c r="Y3426" t="s">
        <v>8082</v>
      </c>
      <c r="Z3426">
        <v>2014</v>
      </c>
      <c r="AA3426" s="6">
        <f>(Orders[[#This Row],[Sales]]*Orders[[#This Row],[Quantity]])-Orders[[#This Row],[Discount]]</f>
        <v>375.68</v>
      </c>
    </row>
    <row r="3427" spans="1:27" ht="16.5" x14ac:dyDescent="0.3">
      <c r="A3427">
        <v>35683</v>
      </c>
      <c r="B3427" t="s">
        <v>8524</v>
      </c>
      <c r="C3427" s="1">
        <v>41575</v>
      </c>
      <c r="D3427" s="1">
        <v>41581</v>
      </c>
      <c r="E3427" t="s">
        <v>66</v>
      </c>
      <c r="F3427" t="s">
        <v>1759</v>
      </c>
      <c r="G3427" t="s">
        <v>1760</v>
      </c>
      <c r="H3427" t="s">
        <v>58</v>
      </c>
      <c r="I3427" t="s">
        <v>103</v>
      </c>
      <c r="J3427" t="s">
        <v>104</v>
      </c>
      <c r="K3427" t="s">
        <v>34</v>
      </c>
      <c r="L3427">
        <v>94122</v>
      </c>
      <c r="M3427" t="s">
        <v>35</v>
      </c>
      <c r="N3427" t="s">
        <v>105</v>
      </c>
      <c r="O3427" t="s">
        <v>4623</v>
      </c>
      <c r="P3427" t="s">
        <v>50</v>
      </c>
      <c r="Q3427" t="s">
        <v>89</v>
      </c>
      <c r="R3427" t="s">
        <v>959</v>
      </c>
      <c r="S3427" s="5">
        <v>43.92</v>
      </c>
      <c r="T3427">
        <v>4</v>
      </c>
      <c r="U3427">
        <v>0</v>
      </c>
      <c r="V3427">
        <v>11.8584</v>
      </c>
      <c r="W3427">
        <v>3.53</v>
      </c>
      <c r="X3427" t="s">
        <v>64</v>
      </c>
      <c r="Y3427" t="s">
        <v>8082</v>
      </c>
      <c r="Z3427">
        <v>2013</v>
      </c>
      <c r="AA3427" s="6">
        <f>(Orders[[#This Row],[Sales]]*Orders[[#This Row],[Quantity]])-Orders[[#This Row],[Discount]]</f>
        <v>175.68</v>
      </c>
    </row>
    <row r="3428" spans="1:27" ht="16.5" x14ac:dyDescent="0.3">
      <c r="A3428">
        <v>31331</v>
      </c>
      <c r="B3428" t="s">
        <v>8525</v>
      </c>
      <c r="C3428" s="1">
        <v>41932</v>
      </c>
      <c r="D3428" s="1">
        <v>41936</v>
      </c>
      <c r="E3428" t="s">
        <v>28</v>
      </c>
      <c r="F3428" t="s">
        <v>6526</v>
      </c>
      <c r="G3428" t="s">
        <v>6527</v>
      </c>
      <c r="H3428" t="s">
        <v>94</v>
      </c>
      <c r="I3428" t="s">
        <v>869</v>
      </c>
      <c r="J3428" t="s">
        <v>171</v>
      </c>
      <c r="K3428" t="s">
        <v>34</v>
      </c>
      <c r="L3428">
        <v>77095</v>
      </c>
      <c r="M3428" t="s">
        <v>35</v>
      </c>
      <c r="N3428" t="s">
        <v>48</v>
      </c>
      <c r="O3428" t="s">
        <v>1360</v>
      </c>
      <c r="P3428" t="s">
        <v>50</v>
      </c>
      <c r="Q3428" t="s">
        <v>416</v>
      </c>
      <c r="R3428" t="s">
        <v>959</v>
      </c>
      <c r="S3428" s="5">
        <v>29.472000000000001</v>
      </c>
      <c r="T3428">
        <v>3</v>
      </c>
      <c r="U3428">
        <v>0.2</v>
      </c>
      <c r="V3428">
        <v>9.9467999999999979</v>
      </c>
      <c r="W3428">
        <v>3.5</v>
      </c>
      <c r="X3428" t="s">
        <v>64</v>
      </c>
      <c r="Y3428" t="s">
        <v>8082</v>
      </c>
      <c r="Z3428">
        <v>2014</v>
      </c>
      <c r="AA3428" s="6">
        <f>(Orders[[#This Row],[Sales]]*Orders[[#This Row],[Quantity]])-Orders[[#This Row],[Discount]]</f>
        <v>88.215999999999994</v>
      </c>
    </row>
    <row r="3429" spans="1:27" ht="16.5" x14ac:dyDescent="0.3">
      <c r="A3429">
        <v>40717</v>
      </c>
      <c r="B3429" t="s">
        <v>8526</v>
      </c>
      <c r="C3429" s="1">
        <v>41915</v>
      </c>
      <c r="D3429" s="1">
        <v>41917</v>
      </c>
      <c r="E3429" t="s">
        <v>28</v>
      </c>
      <c r="F3429" t="s">
        <v>6211</v>
      </c>
      <c r="G3429" t="s">
        <v>6212</v>
      </c>
      <c r="H3429" t="s">
        <v>58</v>
      </c>
      <c r="I3429" t="s">
        <v>869</v>
      </c>
      <c r="J3429" t="s">
        <v>171</v>
      </c>
      <c r="K3429" t="s">
        <v>34</v>
      </c>
      <c r="L3429">
        <v>77041</v>
      </c>
      <c r="M3429" t="s">
        <v>35</v>
      </c>
      <c r="N3429" t="s">
        <v>48</v>
      </c>
      <c r="O3429" t="s">
        <v>2526</v>
      </c>
      <c r="P3429" t="s">
        <v>50</v>
      </c>
      <c r="Q3429" t="s">
        <v>89</v>
      </c>
      <c r="R3429" t="s">
        <v>2527</v>
      </c>
      <c r="S3429" s="5">
        <v>21.983999999999991</v>
      </c>
      <c r="T3429">
        <v>6</v>
      </c>
      <c r="U3429">
        <v>0.8</v>
      </c>
      <c r="V3429">
        <v>-56.059200000000011</v>
      </c>
      <c r="W3429">
        <v>3.49</v>
      </c>
      <c r="X3429" t="s">
        <v>41</v>
      </c>
      <c r="Y3429" t="s">
        <v>8082</v>
      </c>
      <c r="Z3429">
        <v>2014</v>
      </c>
      <c r="AA3429" s="6">
        <f>(Orders[[#This Row],[Sales]]*Orders[[#This Row],[Quantity]])-Orders[[#This Row],[Discount]]</f>
        <v>131.10399999999993</v>
      </c>
    </row>
    <row r="3430" spans="1:27" ht="16.5" x14ac:dyDescent="0.3">
      <c r="A3430">
        <v>41048</v>
      </c>
      <c r="B3430" t="s">
        <v>8527</v>
      </c>
      <c r="C3430" s="1">
        <v>41559</v>
      </c>
      <c r="D3430" s="1">
        <v>41563</v>
      </c>
      <c r="E3430" t="s">
        <v>66</v>
      </c>
      <c r="F3430" t="s">
        <v>899</v>
      </c>
      <c r="G3430" t="s">
        <v>900</v>
      </c>
      <c r="H3430" t="s">
        <v>31</v>
      </c>
      <c r="I3430" t="s">
        <v>661</v>
      </c>
      <c r="J3430" t="s">
        <v>118</v>
      </c>
      <c r="K3430" t="s">
        <v>34</v>
      </c>
      <c r="L3430">
        <v>60610</v>
      </c>
      <c r="M3430" t="s">
        <v>35</v>
      </c>
      <c r="N3430" t="s">
        <v>48</v>
      </c>
      <c r="O3430" t="s">
        <v>2957</v>
      </c>
      <c r="P3430" t="s">
        <v>50</v>
      </c>
      <c r="Q3430" t="s">
        <v>788</v>
      </c>
      <c r="R3430" t="s">
        <v>2958</v>
      </c>
      <c r="S3430" s="5">
        <v>27.72</v>
      </c>
      <c r="T3430">
        <v>3</v>
      </c>
      <c r="U3430">
        <v>0.2</v>
      </c>
      <c r="V3430">
        <v>3.4649999999999999</v>
      </c>
      <c r="W3430">
        <v>3.45</v>
      </c>
      <c r="X3430" t="s">
        <v>53</v>
      </c>
      <c r="Y3430" t="s">
        <v>8082</v>
      </c>
      <c r="Z3430">
        <v>2013</v>
      </c>
      <c r="AA3430" s="6">
        <f>(Orders[[#This Row],[Sales]]*Orders[[#This Row],[Quantity]])-Orders[[#This Row],[Discount]]</f>
        <v>82.96</v>
      </c>
    </row>
    <row r="3431" spans="1:27" ht="16.5" x14ac:dyDescent="0.3">
      <c r="A3431">
        <v>36641</v>
      </c>
      <c r="B3431" t="s">
        <v>8528</v>
      </c>
      <c r="C3431" s="1">
        <v>41193</v>
      </c>
      <c r="D3431" s="1">
        <v>41195</v>
      </c>
      <c r="E3431" t="s">
        <v>28</v>
      </c>
      <c r="F3431" t="s">
        <v>2578</v>
      </c>
      <c r="G3431" t="s">
        <v>2579</v>
      </c>
      <c r="H3431" t="s">
        <v>31</v>
      </c>
      <c r="I3431" t="s">
        <v>1152</v>
      </c>
      <c r="J3431" t="s">
        <v>233</v>
      </c>
      <c r="K3431" t="s">
        <v>34</v>
      </c>
      <c r="L3431">
        <v>14609</v>
      </c>
      <c r="M3431" t="s">
        <v>35</v>
      </c>
      <c r="N3431" t="s">
        <v>87</v>
      </c>
      <c r="O3431" t="s">
        <v>3792</v>
      </c>
      <c r="P3431" t="s">
        <v>61</v>
      </c>
      <c r="Q3431" t="s">
        <v>294</v>
      </c>
      <c r="R3431" t="s">
        <v>6113</v>
      </c>
      <c r="S3431" s="5">
        <v>31.95</v>
      </c>
      <c r="T3431">
        <v>1</v>
      </c>
      <c r="U3431">
        <v>0</v>
      </c>
      <c r="V3431">
        <v>2.236499999999999</v>
      </c>
      <c r="W3431">
        <v>3.44</v>
      </c>
      <c r="X3431" t="s">
        <v>64</v>
      </c>
      <c r="Y3431" t="s">
        <v>8082</v>
      </c>
      <c r="Z3431">
        <v>2012</v>
      </c>
      <c r="AA3431" s="6">
        <f>(Orders[[#This Row],[Sales]]*Orders[[#This Row],[Quantity]])-Orders[[#This Row],[Discount]]</f>
        <v>31.95</v>
      </c>
    </row>
    <row r="3432" spans="1:27" ht="16.5" x14ac:dyDescent="0.3">
      <c r="A3432">
        <v>36949</v>
      </c>
      <c r="B3432" t="s">
        <v>8529</v>
      </c>
      <c r="C3432" s="1">
        <v>41919</v>
      </c>
      <c r="D3432" s="1">
        <v>41924</v>
      </c>
      <c r="E3432" t="s">
        <v>66</v>
      </c>
      <c r="F3432" t="s">
        <v>835</v>
      </c>
      <c r="G3432" t="s">
        <v>836</v>
      </c>
      <c r="H3432" t="s">
        <v>58</v>
      </c>
      <c r="I3432" t="s">
        <v>232</v>
      </c>
      <c r="J3432" t="s">
        <v>233</v>
      </c>
      <c r="K3432" t="s">
        <v>34</v>
      </c>
      <c r="L3432">
        <v>10009</v>
      </c>
      <c r="M3432" t="s">
        <v>35</v>
      </c>
      <c r="N3432" t="s">
        <v>87</v>
      </c>
      <c r="O3432" t="s">
        <v>415</v>
      </c>
      <c r="P3432" t="s">
        <v>50</v>
      </c>
      <c r="Q3432" t="s">
        <v>416</v>
      </c>
      <c r="R3432" t="s">
        <v>417</v>
      </c>
      <c r="S3432" s="5">
        <v>40.99</v>
      </c>
      <c r="T3432">
        <v>1</v>
      </c>
      <c r="U3432">
        <v>0</v>
      </c>
      <c r="V3432">
        <v>20.085100000000001</v>
      </c>
      <c r="W3432">
        <v>3.43</v>
      </c>
      <c r="X3432" t="s">
        <v>64</v>
      </c>
      <c r="Y3432" t="s">
        <v>8082</v>
      </c>
      <c r="Z3432">
        <v>2014</v>
      </c>
      <c r="AA3432" s="6">
        <f>(Orders[[#This Row],[Sales]]*Orders[[#This Row],[Quantity]])-Orders[[#This Row],[Discount]]</f>
        <v>40.99</v>
      </c>
    </row>
    <row r="3433" spans="1:27" ht="16.5" x14ac:dyDescent="0.3">
      <c r="A3433">
        <v>39118</v>
      </c>
      <c r="B3433" t="s">
        <v>8530</v>
      </c>
      <c r="C3433" s="1">
        <v>41569</v>
      </c>
      <c r="D3433" s="1">
        <v>41572</v>
      </c>
      <c r="E3433" t="s">
        <v>28</v>
      </c>
      <c r="F3433" t="s">
        <v>1374</v>
      </c>
      <c r="G3433" t="s">
        <v>1375</v>
      </c>
      <c r="H3433" t="s">
        <v>31</v>
      </c>
      <c r="I3433" t="s">
        <v>46</v>
      </c>
      <c r="J3433" t="s">
        <v>655</v>
      </c>
      <c r="K3433" t="s">
        <v>34</v>
      </c>
      <c r="L3433">
        <v>38301</v>
      </c>
      <c r="M3433" t="s">
        <v>35</v>
      </c>
      <c r="N3433" t="s">
        <v>36</v>
      </c>
      <c r="O3433" t="s">
        <v>6695</v>
      </c>
      <c r="P3433" t="s">
        <v>50</v>
      </c>
      <c r="Q3433" t="s">
        <v>112</v>
      </c>
      <c r="R3433" t="s">
        <v>7692</v>
      </c>
      <c r="S3433" s="5">
        <v>111.672</v>
      </c>
      <c r="T3433">
        <v>9</v>
      </c>
      <c r="U3433">
        <v>0.2</v>
      </c>
      <c r="V3433">
        <v>6.9794999999999909</v>
      </c>
      <c r="W3433">
        <v>3.41</v>
      </c>
      <c r="X3433" t="s">
        <v>64</v>
      </c>
      <c r="Y3433" t="s">
        <v>8082</v>
      </c>
      <c r="Z3433">
        <v>2013</v>
      </c>
      <c r="AA3433" s="6">
        <f>(Orders[[#This Row],[Sales]]*Orders[[#This Row],[Quantity]])-Orders[[#This Row],[Discount]]</f>
        <v>1004.848</v>
      </c>
    </row>
    <row r="3434" spans="1:27" ht="16.5" x14ac:dyDescent="0.3">
      <c r="A3434">
        <v>40206</v>
      </c>
      <c r="B3434" t="s">
        <v>8531</v>
      </c>
      <c r="C3434" s="1">
        <v>41941</v>
      </c>
      <c r="D3434" s="1">
        <v>41945</v>
      </c>
      <c r="E3434" t="s">
        <v>66</v>
      </c>
      <c r="F3434" t="s">
        <v>1529</v>
      </c>
      <c r="G3434" t="s">
        <v>1530</v>
      </c>
      <c r="H3434" t="s">
        <v>31</v>
      </c>
      <c r="I3434" t="s">
        <v>4658</v>
      </c>
      <c r="J3434" t="s">
        <v>970</v>
      </c>
      <c r="K3434" t="s">
        <v>34</v>
      </c>
      <c r="L3434">
        <v>2149</v>
      </c>
      <c r="M3434" t="s">
        <v>35</v>
      </c>
      <c r="N3434" t="s">
        <v>87</v>
      </c>
      <c r="O3434" t="s">
        <v>7672</v>
      </c>
      <c r="P3434" t="s">
        <v>50</v>
      </c>
      <c r="Q3434" t="s">
        <v>773</v>
      </c>
      <c r="R3434" t="s">
        <v>7673</v>
      </c>
      <c r="S3434" s="5">
        <v>21.93</v>
      </c>
      <c r="T3434">
        <v>3</v>
      </c>
      <c r="U3434">
        <v>0</v>
      </c>
      <c r="V3434">
        <v>10.3071</v>
      </c>
      <c r="W3434">
        <v>3.41</v>
      </c>
      <c r="X3434" t="s">
        <v>53</v>
      </c>
      <c r="Y3434" t="s">
        <v>8082</v>
      </c>
      <c r="Z3434">
        <v>2014</v>
      </c>
      <c r="AA3434" s="6">
        <f>(Orders[[#This Row],[Sales]]*Orders[[#This Row],[Quantity]])-Orders[[#This Row],[Discount]]</f>
        <v>65.789999999999992</v>
      </c>
    </row>
    <row r="3435" spans="1:27" ht="16.5" x14ac:dyDescent="0.3">
      <c r="A3435">
        <v>32795</v>
      </c>
      <c r="B3435" t="s">
        <v>8532</v>
      </c>
      <c r="C3435" s="1">
        <v>41565</v>
      </c>
      <c r="D3435" s="1">
        <v>41568</v>
      </c>
      <c r="E3435" t="s">
        <v>55</v>
      </c>
      <c r="F3435" t="s">
        <v>4986</v>
      </c>
      <c r="G3435" t="s">
        <v>4987</v>
      </c>
      <c r="H3435" t="s">
        <v>94</v>
      </c>
      <c r="I3435" t="s">
        <v>103</v>
      </c>
      <c r="J3435" t="s">
        <v>104</v>
      </c>
      <c r="K3435" t="s">
        <v>34</v>
      </c>
      <c r="L3435">
        <v>94122</v>
      </c>
      <c r="M3435" t="s">
        <v>35</v>
      </c>
      <c r="N3435" t="s">
        <v>105</v>
      </c>
      <c r="O3435" t="s">
        <v>8533</v>
      </c>
      <c r="P3435" t="s">
        <v>50</v>
      </c>
      <c r="Q3435" t="s">
        <v>51</v>
      </c>
      <c r="R3435" t="s">
        <v>8534</v>
      </c>
      <c r="S3435" s="5">
        <v>18.16</v>
      </c>
      <c r="T3435">
        <v>5</v>
      </c>
      <c r="U3435">
        <v>0.2</v>
      </c>
      <c r="V3435">
        <v>6.5830000000000011</v>
      </c>
      <c r="W3435">
        <v>3.23</v>
      </c>
      <c r="X3435" t="s">
        <v>41</v>
      </c>
      <c r="Y3435" t="s">
        <v>8082</v>
      </c>
      <c r="Z3435">
        <v>2013</v>
      </c>
      <c r="AA3435" s="6">
        <f>(Orders[[#This Row],[Sales]]*Orders[[#This Row],[Quantity]])-Orders[[#This Row],[Discount]]</f>
        <v>90.6</v>
      </c>
    </row>
    <row r="3436" spans="1:27" ht="16.5" x14ac:dyDescent="0.3">
      <c r="A3436">
        <v>32168</v>
      </c>
      <c r="B3436" t="s">
        <v>8535</v>
      </c>
      <c r="C3436" s="1">
        <v>41201</v>
      </c>
      <c r="D3436" s="1">
        <v>41202</v>
      </c>
      <c r="E3436" t="s">
        <v>55</v>
      </c>
      <c r="F3436" t="s">
        <v>1699</v>
      </c>
      <c r="G3436" t="s">
        <v>1700</v>
      </c>
      <c r="H3436" t="s">
        <v>31</v>
      </c>
      <c r="I3436" t="s">
        <v>32</v>
      </c>
      <c r="J3436" t="s">
        <v>530</v>
      </c>
      <c r="K3436" t="s">
        <v>34</v>
      </c>
      <c r="L3436">
        <v>3301</v>
      </c>
      <c r="M3436" t="s">
        <v>35</v>
      </c>
      <c r="N3436" t="s">
        <v>87</v>
      </c>
      <c r="O3436" t="s">
        <v>4620</v>
      </c>
      <c r="P3436" t="s">
        <v>50</v>
      </c>
      <c r="Q3436" t="s">
        <v>416</v>
      </c>
      <c r="R3436" t="s">
        <v>4621</v>
      </c>
      <c r="S3436" s="5">
        <v>34.44</v>
      </c>
      <c r="T3436">
        <v>3</v>
      </c>
      <c r="U3436">
        <v>0</v>
      </c>
      <c r="V3436">
        <v>17.22</v>
      </c>
      <c r="W3436">
        <v>3.16</v>
      </c>
      <c r="X3436" t="s">
        <v>64</v>
      </c>
      <c r="Y3436" t="s">
        <v>8082</v>
      </c>
      <c r="Z3436">
        <v>2012</v>
      </c>
      <c r="AA3436" s="6">
        <f>(Orders[[#This Row],[Sales]]*Orders[[#This Row],[Quantity]])-Orders[[#This Row],[Discount]]</f>
        <v>103.32</v>
      </c>
    </row>
    <row r="3437" spans="1:27" ht="16.5" x14ac:dyDescent="0.3">
      <c r="A3437">
        <v>34355</v>
      </c>
      <c r="B3437" t="s">
        <v>8536</v>
      </c>
      <c r="C3437" s="1">
        <v>41932</v>
      </c>
      <c r="D3437" s="1">
        <v>41937</v>
      </c>
      <c r="E3437" t="s">
        <v>28</v>
      </c>
      <c r="F3437" t="s">
        <v>6769</v>
      </c>
      <c r="G3437" t="s">
        <v>6770</v>
      </c>
      <c r="H3437" t="s">
        <v>58</v>
      </c>
      <c r="I3437" t="s">
        <v>103</v>
      </c>
      <c r="J3437" t="s">
        <v>104</v>
      </c>
      <c r="K3437" t="s">
        <v>34</v>
      </c>
      <c r="L3437">
        <v>94110</v>
      </c>
      <c r="M3437" t="s">
        <v>35</v>
      </c>
      <c r="N3437" t="s">
        <v>105</v>
      </c>
      <c r="O3437" t="s">
        <v>1008</v>
      </c>
      <c r="P3437" t="s">
        <v>38</v>
      </c>
      <c r="Q3437" t="s">
        <v>270</v>
      </c>
      <c r="R3437" t="s">
        <v>1009</v>
      </c>
      <c r="S3437" s="5">
        <v>30.56</v>
      </c>
      <c r="T3437">
        <v>2</v>
      </c>
      <c r="U3437">
        <v>0</v>
      </c>
      <c r="V3437">
        <v>10.3904</v>
      </c>
      <c r="W3437">
        <v>3.14</v>
      </c>
      <c r="X3437" t="s">
        <v>64</v>
      </c>
      <c r="Y3437" t="s">
        <v>8082</v>
      </c>
      <c r="Z3437">
        <v>2014</v>
      </c>
      <c r="AA3437" s="6">
        <f>(Orders[[#This Row],[Sales]]*Orders[[#This Row],[Quantity]])-Orders[[#This Row],[Discount]]</f>
        <v>61.12</v>
      </c>
    </row>
    <row r="3438" spans="1:27" ht="16.5" x14ac:dyDescent="0.3">
      <c r="A3438">
        <v>35556</v>
      </c>
      <c r="B3438" t="s">
        <v>8537</v>
      </c>
      <c r="C3438" s="1">
        <v>41941</v>
      </c>
      <c r="D3438" s="1">
        <v>41946</v>
      </c>
      <c r="E3438" t="s">
        <v>28</v>
      </c>
      <c r="F3438" t="s">
        <v>1307</v>
      </c>
      <c r="G3438" t="s">
        <v>1308</v>
      </c>
      <c r="H3438" t="s">
        <v>58</v>
      </c>
      <c r="I3438" t="s">
        <v>232</v>
      </c>
      <c r="J3438" t="s">
        <v>233</v>
      </c>
      <c r="K3438" t="s">
        <v>34</v>
      </c>
      <c r="L3438">
        <v>10035</v>
      </c>
      <c r="M3438" t="s">
        <v>35</v>
      </c>
      <c r="N3438" t="s">
        <v>87</v>
      </c>
      <c r="O3438" t="s">
        <v>1510</v>
      </c>
      <c r="P3438" t="s">
        <v>50</v>
      </c>
      <c r="Q3438" t="s">
        <v>372</v>
      </c>
      <c r="R3438" t="s">
        <v>1511</v>
      </c>
      <c r="S3438" s="5">
        <v>47.98</v>
      </c>
      <c r="T3438">
        <v>2</v>
      </c>
      <c r="U3438">
        <v>0</v>
      </c>
      <c r="V3438">
        <v>23.99</v>
      </c>
      <c r="W3438">
        <v>3.14</v>
      </c>
      <c r="X3438" t="s">
        <v>64</v>
      </c>
      <c r="Y3438" t="s">
        <v>8082</v>
      </c>
      <c r="Z3438">
        <v>2014</v>
      </c>
      <c r="AA3438" s="6">
        <f>(Orders[[#This Row],[Sales]]*Orders[[#This Row],[Quantity]])-Orders[[#This Row],[Discount]]</f>
        <v>95.96</v>
      </c>
    </row>
    <row r="3439" spans="1:27" ht="16.5" x14ac:dyDescent="0.3">
      <c r="A3439">
        <v>31692</v>
      </c>
      <c r="B3439" t="s">
        <v>8538</v>
      </c>
      <c r="C3439" s="1">
        <v>41930</v>
      </c>
      <c r="D3439" s="1">
        <v>41932</v>
      </c>
      <c r="E3439" t="s">
        <v>28</v>
      </c>
      <c r="F3439" t="s">
        <v>4837</v>
      </c>
      <c r="G3439" t="s">
        <v>4838</v>
      </c>
      <c r="H3439" t="s">
        <v>58</v>
      </c>
      <c r="I3439" t="s">
        <v>4462</v>
      </c>
      <c r="J3439" t="s">
        <v>1118</v>
      </c>
      <c r="K3439" t="s">
        <v>34</v>
      </c>
      <c r="L3439">
        <v>2886</v>
      </c>
      <c r="M3439" t="s">
        <v>35</v>
      </c>
      <c r="N3439" t="s">
        <v>87</v>
      </c>
      <c r="O3439" t="s">
        <v>8539</v>
      </c>
      <c r="P3439" t="s">
        <v>50</v>
      </c>
      <c r="Q3439" t="s">
        <v>112</v>
      </c>
      <c r="R3439" t="s">
        <v>8540</v>
      </c>
      <c r="S3439" s="5">
        <v>49.96</v>
      </c>
      <c r="T3439">
        <v>2</v>
      </c>
      <c r="U3439">
        <v>0</v>
      </c>
      <c r="V3439">
        <v>9.4923999999999964</v>
      </c>
      <c r="W3439">
        <v>3.08</v>
      </c>
      <c r="X3439" t="s">
        <v>53</v>
      </c>
      <c r="Y3439" t="s">
        <v>8082</v>
      </c>
      <c r="Z3439">
        <v>2014</v>
      </c>
      <c r="AA3439" s="6">
        <f>(Orders[[#This Row],[Sales]]*Orders[[#This Row],[Quantity]])-Orders[[#This Row],[Discount]]</f>
        <v>99.92</v>
      </c>
    </row>
    <row r="3440" spans="1:27" ht="16.5" x14ac:dyDescent="0.3">
      <c r="A3440">
        <v>39093</v>
      </c>
      <c r="B3440" t="s">
        <v>8541</v>
      </c>
      <c r="C3440" s="1">
        <v>41184</v>
      </c>
      <c r="D3440" s="1">
        <v>41188</v>
      </c>
      <c r="E3440" t="s">
        <v>66</v>
      </c>
      <c r="F3440" t="s">
        <v>3203</v>
      </c>
      <c r="G3440" t="s">
        <v>3204</v>
      </c>
      <c r="H3440" t="s">
        <v>58</v>
      </c>
      <c r="I3440" t="s">
        <v>2270</v>
      </c>
      <c r="J3440" t="s">
        <v>322</v>
      </c>
      <c r="K3440" t="s">
        <v>34</v>
      </c>
      <c r="L3440">
        <v>6457</v>
      </c>
      <c r="M3440" t="s">
        <v>35</v>
      </c>
      <c r="N3440" t="s">
        <v>87</v>
      </c>
      <c r="O3440" t="s">
        <v>5482</v>
      </c>
      <c r="P3440" t="s">
        <v>50</v>
      </c>
      <c r="Q3440" t="s">
        <v>51</v>
      </c>
      <c r="R3440" t="s">
        <v>5483</v>
      </c>
      <c r="S3440" s="5">
        <v>26.9</v>
      </c>
      <c r="T3440">
        <v>5</v>
      </c>
      <c r="U3440">
        <v>0</v>
      </c>
      <c r="V3440">
        <v>13.180999999999999</v>
      </c>
      <c r="W3440">
        <v>3.06</v>
      </c>
      <c r="X3440" t="s">
        <v>64</v>
      </c>
      <c r="Y3440" t="s">
        <v>8082</v>
      </c>
      <c r="Z3440">
        <v>2012</v>
      </c>
      <c r="AA3440" s="6">
        <f>(Orders[[#This Row],[Sales]]*Orders[[#This Row],[Quantity]])-Orders[[#This Row],[Discount]]</f>
        <v>134.5</v>
      </c>
    </row>
    <row r="3441" spans="1:27" ht="16.5" x14ac:dyDescent="0.3">
      <c r="A3441">
        <v>35174</v>
      </c>
      <c r="B3441" t="s">
        <v>8542</v>
      </c>
      <c r="C3441" s="1">
        <v>41576</v>
      </c>
      <c r="D3441" s="1">
        <v>41581</v>
      </c>
      <c r="E3441" t="s">
        <v>66</v>
      </c>
      <c r="F3441" t="s">
        <v>899</v>
      </c>
      <c r="G3441" t="s">
        <v>900</v>
      </c>
      <c r="H3441" t="s">
        <v>31</v>
      </c>
      <c r="I3441" t="s">
        <v>1146</v>
      </c>
      <c r="J3441" t="s">
        <v>389</v>
      </c>
      <c r="K3441" t="s">
        <v>34</v>
      </c>
      <c r="L3441">
        <v>33614</v>
      </c>
      <c r="M3441" t="s">
        <v>35</v>
      </c>
      <c r="N3441" t="s">
        <v>36</v>
      </c>
      <c r="O3441" t="s">
        <v>2728</v>
      </c>
      <c r="P3441" t="s">
        <v>50</v>
      </c>
      <c r="Q3441" t="s">
        <v>51</v>
      </c>
      <c r="R3441" t="s">
        <v>2729</v>
      </c>
      <c r="S3441" s="5">
        <v>38.190000000000012</v>
      </c>
      <c r="T3441">
        <v>5</v>
      </c>
      <c r="U3441">
        <v>0.7</v>
      </c>
      <c r="V3441">
        <v>-26.733000000000001</v>
      </c>
      <c r="W3441">
        <v>3.05</v>
      </c>
      <c r="X3441" t="s">
        <v>64</v>
      </c>
      <c r="Y3441" t="s">
        <v>8082</v>
      </c>
      <c r="Z3441">
        <v>2013</v>
      </c>
      <c r="AA3441" s="6">
        <f>(Orders[[#This Row],[Sales]]*Orders[[#This Row],[Quantity]])-Orders[[#This Row],[Discount]]</f>
        <v>190.25000000000006</v>
      </c>
    </row>
    <row r="3442" spans="1:27" ht="16.5" x14ac:dyDescent="0.3">
      <c r="A3442">
        <v>38610</v>
      </c>
      <c r="B3442" t="s">
        <v>8543</v>
      </c>
      <c r="C3442" s="1">
        <v>41191</v>
      </c>
      <c r="D3442" s="1">
        <v>41195</v>
      </c>
      <c r="E3442" t="s">
        <v>66</v>
      </c>
      <c r="F3442" t="s">
        <v>5217</v>
      </c>
      <c r="G3442" t="s">
        <v>5218</v>
      </c>
      <c r="H3442" t="s">
        <v>31</v>
      </c>
      <c r="I3442" t="s">
        <v>402</v>
      </c>
      <c r="J3442" t="s">
        <v>389</v>
      </c>
      <c r="K3442" t="s">
        <v>34</v>
      </c>
      <c r="L3442">
        <v>33178</v>
      </c>
      <c r="M3442" t="s">
        <v>35</v>
      </c>
      <c r="N3442" t="s">
        <v>36</v>
      </c>
      <c r="O3442" t="s">
        <v>2673</v>
      </c>
      <c r="P3442" t="s">
        <v>50</v>
      </c>
      <c r="Q3442" t="s">
        <v>788</v>
      </c>
      <c r="R3442" t="s">
        <v>2674</v>
      </c>
      <c r="S3442" s="5">
        <v>37.375999999999998</v>
      </c>
      <c r="T3442">
        <v>8</v>
      </c>
      <c r="U3442">
        <v>0.2</v>
      </c>
      <c r="V3442">
        <v>7.4751999999999992</v>
      </c>
      <c r="W3442">
        <v>3.01</v>
      </c>
      <c r="X3442" t="s">
        <v>64</v>
      </c>
      <c r="Y3442" t="s">
        <v>8082</v>
      </c>
      <c r="Z3442">
        <v>2012</v>
      </c>
      <c r="AA3442" s="6">
        <f>(Orders[[#This Row],[Sales]]*Orders[[#This Row],[Quantity]])-Orders[[#This Row],[Discount]]</f>
        <v>298.80799999999999</v>
      </c>
    </row>
    <row r="3443" spans="1:27" ht="16.5" x14ac:dyDescent="0.3">
      <c r="A3443">
        <v>36803</v>
      </c>
      <c r="B3443" t="s">
        <v>8544</v>
      </c>
      <c r="C3443" s="1">
        <v>41556</v>
      </c>
      <c r="D3443" s="1">
        <v>41556</v>
      </c>
      <c r="E3443" t="s">
        <v>303</v>
      </c>
      <c r="F3443" t="s">
        <v>3162</v>
      </c>
      <c r="G3443" t="s">
        <v>3163</v>
      </c>
      <c r="H3443" t="s">
        <v>31</v>
      </c>
      <c r="I3443" t="s">
        <v>151</v>
      </c>
      <c r="J3443" t="s">
        <v>104</v>
      </c>
      <c r="K3443" t="s">
        <v>34</v>
      </c>
      <c r="L3443">
        <v>90036</v>
      </c>
      <c r="M3443" t="s">
        <v>35</v>
      </c>
      <c r="N3443" t="s">
        <v>105</v>
      </c>
      <c r="O3443" t="s">
        <v>5427</v>
      </c>
      <c r="P3443" t="s">
        <v>50</v>
      </c>
      <c r="Q3443" t="s">
        <v>416</v>
      </c>
      <c r="R3443" t="s">
        <v>5428</v>
      </c>
      <c r="S3443" s="5">
        <v>61.96</v>
      </c>
      <c r="T3443">
        <v>2</v>
      </c>
      <c r="U3443">
        <v>0</v>
      </c>
      <c r="V3443">
        <v>27.882000000000001</v>
      </c>
      <c r="W3443">
        <v>3</v>
      </c>
      <c r="X3443" t="s">
        <v>41</v>
      </c>
      <c r="Y3443" t="s">
        <v>8082</v>
      </c>
      <c r="Z3443">
        <v>2013</v>
      </c>
      <c r="AA3443" s="6">
        <f>(Orders[[#This Row],[Sales]]*Orders[[#This Row],[Quantity]])-Orders[[#This Row],[Discount]]</f>
        <v>123.92</v>
      </c>
    </row>
    <row r="3444" spans="1:27" ht="16.5" x14ac:dyDescent="0.3">
      <c r="A3444">
        <v>32079</v>
      </c>
      <c r="B3444" t="s">
        <v>8545</v>
      </c>
      <c r="C3444" s="1">
        <v>41185</v>
      </c>
      <c r="D3444" s="1">
        <v>41188</v>
      </c>
      <c r="E3444" t="s">
        <v>28</v>
      </c>
      <c r="F3444" t="s">
        <v>2593</v>
      </c>
      <c r="G3444" t="s">
        <v>2594</v>
      </c>
      <c r="H3444" t="s">
        <v>31</v>
      </c>
      <c r="I3444" t="s">
        <v>69</v>
      </c>
      <c r="J3444" t="s">
        <v>250</v>
      </c>
      <c r="K3444" t="s">
        <v>34</v>
      </c>
      <c r="L3444">
        <v>43229</v>
      </c>
      <c r="M3444" t="s">
        <v>35</v>
      </c>
      <c r="N3444" t="s">
        <v>87</v>
      </c>
      <c r="O3444" t="s">
        <v>5604</v>
      </c>
      <c r="P3444" t="s">
        <v>61</v>
      </c>
      <c r="Q3444" t="s">
        <v>294</v>
      </c>
      <c r="R3444" t="s">
        <v>5605</v>
      </c>
      <c r="S3444" s="5">
        <v>24</v>
      </c>
      <c r="T3444">
        <v>2</v>
      </c>
      <c r="U3444">
        <v>0.2</v>
      </c>
      <c r="V3444">
        <v>-2.6999999999999988</v>
      </c>
      <c r="W3444">
        <v>2.94</v>
      </c>
      <c r="X3444" t="s">
        <v>64</v>
      </c>
      <c r="Y3444" t="s">
        <v>8082</v>
      </c>
      <c r="Z3444">
        <v>2012</v>
      </c>
      <c r="AA3444" s="6">
        <f>(Orders[[#This Row],[Sales]]*Orders[[#This Row],[Quantity]])-Orders[[#This Row],[Discount]]</f>
        <v>47.8</v>
      </c>
    </row>
    <row r="3445" spans="1:27" ht="16.5" x14ac:dyDescent="0.3">
      <c r="A3445">
        <v>38973</v>
      </c>
      <c r="B3445" t="s">
        <v>8546</v>
      </c>
      <c r="C3445" s="1">
        <v>40824</v>
      </c>
      <c r="D3445" s="1">
        <v>40824</v>
      </c>
      <c r="E3445" t="s">
        <v>303</v>
      </c>
      <c r="F3445" t="s">
        <v>7020</v>
      </c>
      <c r="G3445" t="s">
        <v>7021</v>
      </c>
      <c r="H3445" t="s">
        <v>31</v>
      </c>
      <c r="I3445" t="s">
        <v>137</v>
      </c>
      <c r="J3445" t="s">
        <v>33</v>
      </c>
      <c r="K3445" t="s">
        <v>34</v>
      </c>
      <c r="L3445">
        <v>28205</v>
      </c>
      <c r="M3445" t="s">
        <v>35</v>
      </c>
      <c r="N3445" t="s">
        <v>36</v>
      </c>
      <c r="O3445" t="s">
        <v>551</v>
      </c>
      <c r="P3445" t="s">
        <v>61</v>
      </c>
      <c r="Q3445" t="s">
        <v>294</v>
      </c>
      <c r="R3445" t="s">
        <v>552</v>
      </c>
      <c r="S3445" s="5">
        <v>23.472000000000001</v>
      </c>
      <c r="T3445">
        <v>3</v>
      </c>
      <c r="U3445">
        <v>0.2</v>
      </c>
      <c r="V3445">
        <v>4.9877999999999982</v>
      </c>
      <c r="W3445">
        <v>2.94</v>
      </c>
      <c r="X3445" t="s">
        <v>64</v>
      </c>
      <c r="Y3445" t="s">
        <v>8082</v>
      </c>
      <c r="Z3445">
        <v>2011</v>
      </c>
      <c r="AA3445" s="6">
        <f>(Orders[[#This Row],[Sales]]*Orders[[#This Row],[Quantity]])-Orders[[#This Row],[Discount]]</f>
        <v>70.215999999999994</v>
      </c>
    </row>
    <row r="3446" spans="1:27" ht="16.5" x14ac:dyDescent="0.3">
      <c r="A3446">
        <v>35343</v>
      </c>
      <c r="B3446" t="s">
        <v>8547</v>
      </c>
      <c r="C3446" s="1">
        <v>41934</v>
      </c>
      <c r="D3446" s="1">
        <v>41938</v>
      </c>
      <c r="E3446" t="s">
        <v>66</v>
      </c>
      <c r="F3446" t="s">
        <v>2298</v>
      </c>
      <c r="G3446" t="s">
        <v>2299</v>
      </c>
      <c r="H3446" t="s">
        <v>31</v>
      </c>
      <c r="I3446" t="s">
        <v>661</v>
      </c>
      <c r="J3446" t="s">
        <v>118</v>
      </c>
      <c r="K3446" t="s">
        <v>34</v>
      </c>
      <c r="L3446">
        <v>60653</v>
      </c>
      <c r="M3446" t="s">
        <v>35</v>
      </c>
      <c r="N3446" t="s">
        <v>48</v>
      </c>
      <c r="O3446" t="s">
        <v>7255</v>
      </c>
      <c r="P3446" t="s">
        <v>50</v>
      </c>
      <c r="Q3446" t="s">
        <v>89</v>
      </c>
      <c r="R3446" t="s">
        <v>7256</v>
      </c>
      <c r="S3446" s="5">
        <v>23.99199999999999</v>
      </c>
      <c r="T3446">
        <v>2</v>
      </c>
      <c r="U3446">
        <v>0.8</v>
      </c>
      <c r="V3446">
        <v>-62.379199999999997</v>
      </c>
      <c r="W3446">
        <v>2.93</v>
      </c>
      <c r="X3446" t="s">
        <v>53</v>
      </c>
      <c r="Y3446" t="s">
        <v>8082</v>
      </c>
      <c r="Z3446">
        <v>2014</v>
      </c>
      <c r="AA3446" s="6">
        <f>(Orders[[#This Row],[Sales]]*Orders[[#This Row],[Quantity]])-Orders[[#This Row],[Discount]]</f>
        <v>47.183999999999983</v>
      </c>
    </row>
    <row r="3447" spans="1:27" ht="16.5" x14ac:dyDescent="0.3">
      <c r="A3447">
        <v>32294</v>
      </c>
      <c r="B3447" t="s">
        <v>8548</v>
      </c>
      <c r="C3447" s="1">
        <v>41210</v>
      </c>
      <c r="D3447" s="1">
        <v>41216</v>
      </c>
      <c r="E3447" t="s">
        <v>66</v>
      </c>
      <c r="F3447" t="s">
        <v>979</v>
      </c>
      <c r="G3447" t="s">
        <v>980</v>
      </c>
      <c r="H3447" t="s">
        <v>31</v>
      </c>
      <c r="I3447" t="s">
        <v>95</v>
      </c>
      <c r="J3447" t="s">
        <v>96</v>
      </c>
      <c r="K3447" t="s">
        <v>34</v>
      </c>
      <c r="L3447">
        <v>42420</v>
      </c>
      <c r="M3447" t="s">
        <v>35</v>
      </c>
      <c r="N3447" t="s">
        <v>36</v>
      </c>
      <c r="O3447" t="s">
        <v>2595</v>
      </c>
      <c r="P3447" t="s">
        <v>50</v>
      </c>
      <c r="Q3447" t="s">
        <v>112</v>
      </c>
      <c r="R3447" t="s">
        <v>2596</v>
      </c>
      <c r="S3447" s="5">
        <v>36.630000000000003</v>
      </c>
      <c r="T3447">
        <v>3</v>
      </c>
      <c r="U3447">
        <v>0</v>
      </c>
      <c r="V3447">
        <v>9.8901000000000039</v>
      </c>
      <c r="W3447">
        <v>2.91</v>
      </c>
      <c r="X3447" t="s">
        <v>64</v>
      </c>
      <c r="Y3447" t="s">
        <v>8082</v>
      </c>
      <c r="Z3447">
        <v>2012</v>
      </c>
      <c r="AA3447" s="6">
        <f>(Orders[[#This Row],[Sales]]*Orders[[#This Row],[Quantity]])-Orders[[#This Row],[Discount]]</f>
        <v>109.89000000000001</v>
      </c>
    </row>
    <row r="3448" spans="1:27" ht="16.5" x14ac:dyDescent="0.3">
      <c r="A3448">
        <v>33048</v>
      </c>
      <c r="B3448" t="s">
        <v>8549</v>
      </c>
      <c r="C3448" s="1">
        <v>41927</v>
      </c>
      <c r="D3448" s="1">
        <v>41930</v>
      </c>
      <c r="E3448" t="s">
        <v>55</v>
      </c>
      <c r="F3448" t="s">
        <v>3387</v>
      </c>
      <c r="G3448" t="s">
        <v>3388</v>
      </c>
      <c r="H3448" t="s">
        <v>31</v>
      </c>
      <c r="I3448" t="s">
        <v>831</v>
      </c>
      <c r="J3448" t="s">
        <v>104</v>
      </c>
      <c r="K3448" t="s">
        <v>34</v>
      </c>
      <c r="L3448">
        <v>94601</v>
      </c>
      <c r="M3448" t="s">
        <v>35</v>
      </c>
      <c r="N3448" t="s">
        <v>105</v>
      </c>
      <c r="O3448" t="s">
        <v>3760</v>
      </c>
      <c r="P3448" t="s">
        <v>38</v>
      </c>
      <c r="Q3448" t="s">
        <v>270</v>
      </c>
      <c r="R3448" t="s">
        <v>3761</v>
      </c>
      <c r="S3448" s="5">
        <v>9.4600000000000009</v>
      </c>
      <c r="T3448">
        <v>2</v>
      </c>
      <c r="U3448">
        <v>0</v>
      </c>
      <c r="V3448">
        <v>3.6894000000000009</v>
      </c>
      <c r="W3448">
        <v>2.86</v>
      </c>
      <c r="X3448" t="s">
        <v>41</v>
      </c>
      <c r="Y3448" t="s">
        <v>8082</v>
      </c>
      <c r="Z3448">
        <v>2014</v>
      </c>
      <c r="AA3448" s="6">
        <f>(Orders[[#This Row],[Sales]]*Orders[[#This Row],[Quantity]])-Orders[[#This Row],[Discount]]</f>
        <v>18.920000000000002</v>
      </c>
    </row>
    <row r="3449" spans="1:27" ht="16.5" x14ac:dyDescent="0.3">
      <c r="A3449">
        <v>38582</v>
      </c>
      <c r="B3449" t="s">
        <v>8550</v>
      </c>
      <c r="C3449" s="1">
        <v>41927</v>
      </c>
      <c r="D3449" s="1">
        <v>41932</v>
      </c>
      <c r="E3449" t="s">
        <v>66</v>
      </c>
      <c r="F3449" t="s">
        <v>2543</v>
      </c>
      <c r="G3449" t="s">
        <v>2544</v>
      </c>
      <c r="H3449" t="s">
        <v>31</v>
      </c>
      <c r="I3449" t="s">
        <v>103</v>
      </c>
      <c r="J3449" t="s">
        <v>104</v>
      </c>
      <c r="K3449" t="s">
        <v>34</v>
      </c>
      <c r="L3449">
        <v>94110</v>
      </c>
      <c r="M3449" t="s">
        <v>35</v>
      </c>
      <c r="N3449" t="s">
        <v>105</v>
      </c>
      <c r="O3449" t="s">
        <v>6902</v>
      </c>
      <c r="P3449" t="s">
        <v>61</v>
      </c>
      <c r="Q3449" t="s">
        <v>294</v>
      </c>
      <c r="R3449" t="s">
        <v>6903</v>
      </c>
      <c r="S3449" s="5">
        <v>46.36</v>
      </c>
      <c r="T3449">
        <v>4</v>
      </c>
      <c r="U3449">
        <v>0</v>
      </c>
      <c r="V3449">
        <v>15.2988</v>
      </c>
      <c r="W3449">
        <v>2.85</v>
      </c>
      <c r="X3449" t="s">
        <v>53</v>
      </c>
      <c r="Y3449" t="s">
        <v>8082</v>
      </c>
      <c r="Z3449">
        <v>2014</v>
      </c>
      <c r="AA3449" s="6">
        <f>(Orders[[#This Row],[Sales]]*Orders[[#This Row],[Quantity]])-Orders[[#This Row],[Discount]]</f>
        <v>185.44</v>
      </c>
    </row>
    <row r="3450" spans="1:27" ht="16.5" x14ac:dyDescent="0.3">
      <c r="A3450">
        <v>37425</v>
      </c>
      <c r="B3450" t="s">
        <v>8551</v>
      </c>
      <c r="C3450" s="1">
        <v>40841</v>
      </c>
      <c r="D3450" s="1">
        <v>40844</v>
      </c>
      <c r="E3450" t="s">
        <v>55</v>
      </c>
      <c r="F3450" t="s">
        <v>2558</v>
      </c>
      <c r="G3450" t="s">
        <v>2559</v>
      </c>
      <c r="H3450" t="s">
        <v>58</v>
      </c>
      <c r="I3450" t="s">
        <v>103</v>
      </c>
      <c r="J3450" t="s">
        <v>104</v>
      </c>
      <c r="K3450" t="s">
        <v>34</v>
      </c>
      <c r="L3450">
        <v>94109</v>
      </c>
      <c r="M3450" t="s">
        <v>35</v>
      </c>
      <c r="N3450" t="s">
        <v>105</v>
      </c>
      <c r="O3450" t="s">
        <v>2927</v>
      </c>
      <c r="P3450" t="s">
        <v>50</v>
      </c>
      <c r="Q3450" t="s">
        <v>51</v>
      </c>
      <c r="R3450" t="s">
        <v>2928</v>
      </c>
      <c r="S3450" s="5">
        <v>49.408000000000001</v>
      </c>
      <c r="T3450">
        <v>4</v>
      </c>
      <c r="U3450">
        <v>0.2</v>
      </c>
      <c r="V3450">
        <v>18.527999999999999</v>
      </c>
      <c r="W3450">
        <v>2.84</v>
      </c>
      <c r="X3450" t="s">
        <v>53</v>
      </c>
      <c r="Y3450" t="s">
        <v>8082</v>
      </c>
      <c r="Z3450">
        <v>2011</v>
      </c>
      <c r="AA3450" s="6">
        <f>(Orders[[#This Row],[Sales]]*Orders[[#This Row],[Quantity]])-Orders[[#This Row],[Discount]]</f>
        <v>197.43200000000002</v>
      </c>
    </row>
    <row r="3451" spans="1:27" ht="16.5" x14ac:dyDescent="0.3">
      <c r="A3451">
        <v>31775</v>
      </c>
      <c r="B3451" t="s">
        <v>8552</v>
      </c>
      <c r="C3451" s="1">
        <v>41575</v>
      </c>
      <c r="D3451" s="1">
        <v>41581</v>
      </c>
      <c r="E3451" t="s">
        <v>66</v>
      </c>
      <c r="F3451" t="s">
        <v>2346</v>
      </c>
      <c r="G3451" t="s">
        <v>2347</v>
      </c>
      <c r="H3451" t="s">
        <v>31</v>
      </c>
      <c r="I3451" t="s">
        <v>1063</v>
      </c>
      <c r="J3451" t="s">
        <v>233</v>
      </c>
      <c r="K3451" t="s">
        <v>34</v>
      </c>
      <c r="L3451">
        <v>12180</v>
      </c>
      <c r="M3451" t="s">
        <v>35</v>
      </c>
      <c r="N3451" t="s">
        <v>87</v>
      </c>
      <c r="O3451" t="s">
        <v>4872</v>
      </c>
      <c r="P3451" t="s">
        <v>38</v>
      </c>
      <c r="Q3451" t="s">
        <v>270</v>
      </c>
      <c r="R3451" t="s">
        <v>4873</v>
      </c>
      <c r="S3451" s="5">
        <v>40.200000000000003</v>
      </c>
      <c r="T3451">
        <v>3</v>
      </c>
      <c r="U3451">
        <v>0</v>
      </c>
      <c r="V3451">
        <v>19.295999999999999</v>
      </c>
      <c r="W3451">
        <v>2.81</v>
      </c>
      <c r="X3451" t="s">
        <v>64</v>
      </c>
      <c r="Y3451" t="s">
        <v>8082</v>
      </c>
      <c r="Z3451">
        <v>2013</v>
      </c>
      <c r="AA3451" s="6">
        <f>(Orders[[#This Row],[Sales]]*Orders[[#This Row],[Quantity]])-Orders[[#This Row],[Discount]]</f>
        <v>120.60000000000001</v>
      </c>
    </row>
    <row r="3452" spans="1:27" ht="16.5" x14ac:dyDescent="0.3">
      <c r="A3452">
        <v>33339</v>
      </c>
      <c r="B3452" t="s">
        <v>8553</v>
      </c>
      <c r="C3452" s="1">
        <v>41184</v>
      </c>
      <c r="D3452" s="1">
        <v>41190</v>
      </c>
      <c r="E3452" t="s">
        <v>66</v>
      </c>
      <c r="F3452" t="s">
        <v>2805</v>
      </c>
      <c r="G3452" t="s">
        <v>2806</v>
      </c>
      <c r="H3452" t="s">
        <v>58</v>
      </c>
      <c r="I3452" t="s">
        <v>157</v>
      </c>
      <c r="J3452" t="s">
        <v>104</v>
      </c>
      <c r="K3452" t="s">
        <v>34</v>
      </c>
      <c r="L3452">
        <v>92105</v>
      </c>
      <c r="M3452" t="s">
        <v>35</v>
      </c>
      <c r="N3452" t="s">
        <v>105</v>
      </c>
      <c r="O3452" t="s">
        <v>4089</v>
      </c>
      <c r="P3452" t="s">
        <v>50</v>
      </c>
      <c r="Q3452" t="s">
        <v>51</v>
      </c>
      <c r="R3452" t="s">
        <v>4090</v>
      </c>
      <c r="S3452" s="5">
        <v>57.503999999999998</v>
      </c>
      <c r="T3452">
        <v>6</v>
      </c>
      <c r="U3452">
        <v>0.2</v>
      </c>
      <c r="V3452">
        <v>20.1264</v>
      </c>
      <c r="W3452">
        <v>2.75</v>
      </c>
      <c r="X3452" t="s">
        <v>64</v>
      </c>
      <c r="Y3452" t="s">
        <v>8082</v>
      </c>
      <c r="Z3452">
        <v>2012</v>
      </c>
      <c r="AA3452" s="6">
        <f>(Orders[[#This Row],[Sales]]*Orders[[#This Row],[Quantity]])-Orders[[#This Row],[Discount]]</f>
        <v>344.82400000000001</v>
      </c>
    </row>
    <row r="3453" spans="1:27" ht="16.5" x14ac:dyDescent="0.3">
      <c r="A3453">
        <v>37537</v>
      </c>
      <c r="B3453" t="s">
        <v>8554</v>
      </c>
      <c r="C3453" s="1">
        <v>41577</v>
      </c>
      <c r="D3453" s="1">
        <v>41580</v>
      </c>
      <c r="E3453" t="s">
        <v>28</v>
      </c>
      <c r="F3453" t="s">
        <v>4454</v>
      </c>
      <c r="G3453" t="s">
        <v>4455</v>
      </c>
      <c r="H3453" t="s">
        <v>31</v>
      </c>
      <c r="I3453" t="s">
        <v>151</v>
      </c>
      <c r="J3453" t="s">
        <v>104</v>
      </c>
      <c r="K3453" t="s">
        <v>34</v>
      </c>
      <c r="L3453">
        <v>90008</v>
      </c>
      <c r="M3453" t="s">
        <v>35</v>
      </c>
      <c r="N3453" t="s">
        <v>105</v>
      </c>
      <c r="O3453" t="s">
        <v>1521</v>
      </c>
      <c r="P3453" t="s">
        <v>50</v>
      </c>
      <c r="Q3453" t="s">
        <v>51</v>
      </c>
      <c r="R3453" t="s">
        <v>1522</v>
      </c>
      <c r="S3453" s="5">
        <v>11.744</v>
      </c>
      <c r="T3453">
        <v>1</v>
      </c>
      <c r="U3453">
        <v>0.2</v>
      </c>
      <c r="V3453">
        <v>3.8168000000000002</v>
      </c>
      <c r="W3453">
        <v>2.67</v>
      </c>
      <c r="X3453" t="s">
        <v>41</v>
      </c>
      <c r="Y3453" t="s">
        <v>8082</v>
      </c>
      <c r="Z3453">
        <v>2013</v>
      </c>
      <c r="AA3453" s="6">
        <f>(Orders[[#This Row],[Sales]]*Orders[[#This Row],[Quantity]])-Orders[[#This Row],[Discount]]</f>
        <v>11.544</v>
      </c>
    </row>
    <row r="3454" spans="1:27" ht="16.5" x14ac:dyDescent="0.3">
      <c r="A3454">
        <v>38560</v>
      </c>
      <c r="B3454" t="s">
        <v>8555</v>
      </c>
      <c r="C3454" s="1">
        <v>41935</v>
      </c>
      <c r="D3454" s="1">
        <v>41941</v>
      </c>
      <c r="E3454" t="s">
        <v>66</v>
      </c>
      <c r="F3454" t="s">
        <v>1324</v>
      </c>
      <c r="G3454" t="s">
        <v>1325</v>
      </c>
      <c r="H3454" t="s">
        <v>58</v>
      </c>
      <c r="I3454" t="s">
        <v>85</v>
      </c>
      <c r="J3454" t="s">
        <v>86</v>
      </c>
      <c r="K3454" t="s">
        <v>34</v>
      </c>
      <c r="L3454">
        <v>19134</v>
      </c>
      <c r="M3454" t="s">
        <v>35</v>
      </c>
      <c r="N3454" t="s">
        <v>87</v>
      </c>
      <c r="O3454" t="s">
        <v>8556</v>
      </c>
      <c r="P3454" t="s">
        <v>50</v>
      </c>
      <c r="Q3454" t="s">
        <v>372</v>
      </c>
      <c r="R3454" t="s">
        <v>8557</v>
      </c>
      <c r="S3454" s="5">
        <v>31.68</v>
      </c>
      <c r="T3454">
        <v>4</v>
      </c>
      <c r="U3454">
        <v>0.2</v>
      </c>
      <c r="V3454">
        <v>11.087999999999999</v>
      </c>
      <c r="W3454">
        <v>2.66</v>
      </c>
      <c r="X3454" t="s">
        <v>64</v>
      </c>
      <c r="Y3454" t="s">
        <v>8082</v>
      </c>
      <c r="Z3454">
        <v>2014</v>
      </c>
      <c r="AA3454" s="6">
        <f>(Orders[[#This Row],[Sales]]*Orders[[#This Row],[Quantity]])-Orders[[#This Row],[Discount]]</f>
        <v>126.52</v>
      </c>
    </row>
    <row r="3455" spans="1:27" ht="16.5" x14ac:dyDescent="0.3">
      <c r="A3455">
        <v>35927</v>
      </c>
      <c r="B3455" t="s">
        <v>8558</v>
      </c>
      <c r="C3455" s="1">
        <v>41197</v>
      </c>
      <c r="D3455" s="1">
        <v>41197</v>
      </c>
      <c r="E3455" t="s">
        <v>303</v>
      </c>
      <c r="F3455" t="s">
        <v>1005</v>
      </c>
      <c r="G3455" t="s">
        <v>1006</v>
      </c>
      <c r="H3455" t="s">
        <v>31</v>
      </c>
      <c r="I3455" t="s">
        <v>286</v>
      </c>
      <c r="J3455" t="s">
        <v>47</v>
      </c>
      <c r="K3455" t="s">
        <v>34</v>
      </c>
      <c r="L3455">
        <v>48858</v>
      </c>
      <c r="M3455" t="s">
        <v>35</v>
      </c>
      <c r="N3455" t="s">
        <v>48</v>
      </c>
      <c r="O3455" t="s">
        <v>784</v>
      </c>
      <c r="P3455" t="s">
        <v>38</v>
      </c>
      <c r="Q3455" t="s">
        <v>270</v>
      </c>
      <c r="R3455" t="s">
        <v>785</v>
      </c>
      <c r="S3455" s="5">
        <v>17.14</v>
      </c>
      <c r="T3455">
        <v>2</v>
      </c>
      <c r="U3455">
        <v>0</v>
      </c>
      <c r="V3455">
        <v>6.1704000000000008</v>
      </c>
      <c r="W3455">
        <v>2.65</v>
      </c>
      <c r="X3455" t="s">
        <v>53</v>
      </c>
      <c r="Y3455" t="s">
        <v>8082</v>
      </c>
      <c r="Z3455">
        <v>2012</v>
      </c>
      <c r="AA3455" s="6">
        <f>(Orders[[#This Row],[Sales]]*Orders[[#This Row],[Quantity]])-Orders[[#This Row],[Discount]]</f>
        <v>34.28</v>
      </c>
    </row>
    <row r="3456" spans="1:27" ht="16.5" x14ac:dyDescent="0.3">
      <c r="A3456">
        <v>39005</v>
      </c>
      <c r="B3456" t="s">
        <v>8559</v>
      </c>
      <c r="C3456" s="1">
        <v>40841</v>
      </c>
      <c r="D3456" s="1">
        <v>40845</v>
      </c>
      <c r="E3456" t="s">
        <v>66</v>
      </c>
      <c r="F3456" t="s">
        <v>3147</v>
      </c>
      <c r="G3456" t="s">
        <v>3148</v>
      </c>
      <c r="H3456" t="s">
        <v>31</v>
      </c>
      <c r="I3456" t="s">
        <v>85</v>
      </c>
      <c r="J3456" t="s">
        <v>86</v>
      </c>
      <c r="K3456" t="s">
        <v>34</v>
      </c>
      <c r="L3456">
        <v>19120</v>
      </c>
      <c r="M3456" t="s">
        <v>35</v>
      </c>
      <c r="N3456" t="s">
        <v>87</v>
      </c>
      <c r="O3456" t="s">
        <v>8560</v>
      </c>
      <c r="P3456" t="s">
        <v>61</v>
      </c>
      <c r="Q3456" t="s">
        <v>294</v>
      </c>
      <c r="R3456" t="s">
        <v>8561</v>
      </c>
      <c r="S3456" s="5">
        <v>40.776000000000003</v>
      </c>
      <c r="T3456">
        <v>3</v>
      </c>
      <c r="U3456">
        <v>0.2</v>
      </c>
      <c r="V3456">
        <v>0.50970000000000049</v>
      </c>
      <c r="W3456">
        <v>2.63</v>
      </c>
      <c r="X3456" t="s">
        <v>64</v>
      </c>
      <c r="Y3456" t="s">
        <v>8082</v>
      </c>
      <c r="Z3456">
        <v>2011</v>
      </c>
      <c r="AA3456" s="6">
        <f>(Orders[[#This Row],[Sales]]*Orders[[#This Row],[Quantity]])-Orders[[#This Row],[Discount]]</f>
        <v>122.128</v>
      </c>
    </row>
    <row r="3457" spans="1:27" ht="16.5" x14ac:dyDescent="0.3">
      <c r="A3457">
        <v>35812</v>
      </c>
      <c r="B3457" t="s">
        <v>8562</v>
      </c>
      <c r="C3457" s="1">
        <v>41935</v>
      </c>
      <c r="D3457" s="1">
        <v>41939</v>
      </c>
      <c r="E3457" t="s">
        <v>66</v>
      </c>
      <c r="F3457" t="s">
        <v>2265</v>
      </c>
      <c r="G3457" t="s">
        <v>2266</v>
      </c>
      <c r="H3457" t="s">
        <v>94</v>
      </c>
      <c r="I3457" t="s">
        <v>1420</v>
      </c>
      <c r="J3457" t="s">
        <v>263</v>
      </c>
      <c r="K3457" t="s">
        <v>34</v>
      </c>
      <c r="L3457">
        <v>74133</v>
      </c>
      <c r="M3457" t="s">
        <v>35</v>
      </c>
      <c r="N3457" t="s">
        <v>48</v>
      </c>
      <c r="O3457" t="s">
        <v>4632</v>
      </c>
      <c r="P3457" t="s">
        <v>50</v>
      </c>
      <c r="Q3457" t="s">
        <v>788</v>
      </c>
      <c r="R3457" t="s">
        <v>4633</v>
      </c>
      <c r="S3457" s="5">
        <v>36.44</v>
      </c>
      <c r="T3457">
        <v>4</v>
      </c>
      <c r="U3457">
        <v>0</v>
      </c>
      <c r="V3457">
        <v>12.0252</v>
      </c>
      <c r="W3457">
        <v>2.57</v>
      </c>
      <c r="X3457" t="s">
        <v>64</v>
      </c>
      <c r="Y3457" t="s">
        <v>8082</v>
      </c>
      <c r="Z3457">
        <v>2014</v>
      </c>
      <c r="AA3457" s="6">
        <f>(Orders[[#This Row],[Sales]]*Orders[[#This Row],[Quantity]])-Orders[[#This Row],[Discount]]</f>
        <v>145.76</v>
      </c>
    </row>
    <row r="3458" spans="1:27" ht="16.5" x14ac:dyDescent="0.3">
      <c r="A3458">
        <v>39773</v>
      </c>
      <c r="B3458" t="s">
        <v>8563</v>
      </c>
      <c r="C3458" s="1">
        <v>41940</v>
      </c>
      <c r="D3458" s="1">
        <v>41945</v>
      </c>
      <c r="E3458" t="s">
        <v>66</v>
      </c>
      <c r="F3458" t="s">
        <v>1992</v>
      </c>
      <c r="G3458" t="s">
        <v>1993</v>
      </c>
      <c r="H3458" t="s">
        <v>94</v>
      </c>
      <c r="I3458" t="s">
        <v>3209</v>
      </c>
      <c r="J3458" t="s">
        <v>396</v>
      </c>
      <c r="K3458" t="s">
        <v>34</v>
      </c>
      <c r="L3458">
        <v>85204</v>
      </c>
      <c r="M3458" t="s">
        <v>35</v>
      </c>
      <c r="N3458" t="s">
        <v>105</v>
      </c>
      <c r="O3458" t="s">
        <v>8258</v>
      </c>
      <c r="P3458" t="s">
        <v>50</v>
      </c>
      <c r="Q3458" t="s">
        <v>416</v>
      </c>
      <c r="R3458" t="s">
        <v>8259</v>
      </c>
      <c r="S3458" s="5">
        <v>44.783999999999999</v>
      </c>
      <c r="T3458">
        <v>1</v>
      </c>
      <c r="U3458">
        <v>0.2</v>
      </c>
      <c r="V3458">
        <v>16.234200000000001</v>
      </c>
      <c r="W3458">
        <v>2.5299999999999998</v>
      </c>
      <c r="X3458" t="s">
        <v>64</v>
      </c>
      <c r="Y3458" t="s">
        <v>8082</v>
      </c>
      <c r="Z3458">
        <v>2014</v>
      </c>
      <c r="AA3458" s="6">
        <f>(Orders[[#This Row],[Sales]]*Orders[[#This Row],[Quantity]])-Orders[[#This Row],[Discount]]</f>
        <v>44.583999999999996</v>
      </c>
    </row>
    <row r="3459" spans="1:27" ht="16.5" x14ac:dyDescent="0.3">
      <c r="A3459">
        <v>40180</v>
      </c>
      <c r="B3459" t="s">
        <v>8564</v>
      </c>
      <c r="C3459" s="1">
        <v>41933</v>
      </c>
      <c r="D3459" s="1">
        <v>41938</v>
      </c>
      <c r="E3459" t="s">
        <v>66</v>
      </c>
      <c r="F3459" t="s">
        <v>2126</v>
      </c>
      <c r="G3459" t="s">
        <v>2127</v>
      </c>
      <c r="H3459" t="s">
        <v>58</v>
      </c>
      <c r="I3459" t="s">
        <v>7572</v>
      </c>
      <c r="J3459" t="s">
        <v>33</v>
      </c>
      <c r="K3459" t="s">
        <v>34</v>
      </c>
      <c r="L3459">
        <v>27707</v>
      </c>
      <c r="M3459" t="s">
        <v>35</v>
      </c>
      <c r="N3459" t="s">
        <v>36</v>
      </c>
      <c r="O3459" t="s">
        <v>6929</v>
      </c>
      <c r="P3459" t="s">
        <v>50</v>
      </c>
      <c r="Q3459" t="s">
        <v>416</v>
      </c>
      <c r="R3459" t="s">
        <v>6930</v>
      </c>
      <c r="S3459" s="5">
        <v>14.352</v>
      </c>
      <c r="T3459">
        <v>3</v>
      </c>
      <c r="U3459">
        <v>0.2</v>
      </c>
      <c r="V3459">
        <v>4.4849999999999994</v>
      </c>
      <c r="W3459">
        <v>2.48</v>
      </c>
      <c r="X3459" t="s">
        <v>53</v>
      </c>
      <c r="Y3459" t="s">
        <v>8082</v>
      </c>
      <c r="Z3459">
        <v>2014</v>
      </c>
      <c r="AA3459" s="6">
        <f>(Orders[[#This Row],[Sales]]*Orders[[#This Row],[Quantity]])-Orders[[#This Row],[Discount]]</f>
        <v>42.855999999999995</v>
      </c>
    </row>
    <row r="3460" spans="1:27" ht="16.5" x14ac:dyDescent="0.3">
      <c r="A3460">
        <v>32832</v>
      </c>
      <c r="B3460" t="s">
        <v>8565</v>
      </c>
      <c r="C3460" s="1">
        <v>41577</v>
      </c>
      <c r="D3460" s="1">
        <v>41581</v>
      </c>
      <c r="E3460" t="s">
        <v>66</v>
      </c>
      <c r="F3460" t="s">
        <v>3940</v>
      </c>
      <c r="G3460" t="s">
        <v>3941</v>
      </c>
      <c r="H3460" t="s">
        <v>58</v>
      </c>
      <c r="I3460" t="s">
        <v>8566</v>
      </c>
      <c r="J3460" t="s">
        <v>350</v>
      </c>
      <c r="K3460" t="s">
        <v>34</v>
      </c>
      <c r="L3460">
        <v>8302</v>
      </c>
      <c r="M3460" t="s">
        <v>35</v>
      </c>
      <c r="N3460" t="s">
        <v>87</v>
      </c>
      <c r="O3460" t="s">
        <v>3746</v>
      </c>
      <c r="P3460" t="s">
        <v>50</v>
      </c>
      <c r="Q3460" t="s">
        <v>112</v>
      </c>
      <c r="R3460" t="s">
        <v>3747</v>
      </c>
      <c r="S3460" s="5">
        <v>40.74</v>
      </c>
      <c r="T3460">
        <v>3</v>
      </c>
      <c r="U3460">
        <v>0</v>
      </c>
      <c r="V3460">
        <v>0.4073999999999991</v>
      </c>
      <c r="W3460">
        <v>2.4700000000000002</v>
      </c>
      <c r="X3460" t="s">
        <v>64</v>
      </c>
      <c r="Y3460" t="s">
        <v>8082</v>
      </c>
      <c r="Z3460">
        <v>2013</v>
      </c>
      <c r="AA3460" s="6">
        <f>(Orders[[#This Row],[Sales]]*Orders[[#This Row],[Quantity]])-Orders[[#This Row],[Discount]]</f>
        <v>122.22</v>
      </c>
    </row>
    <row r="3461" spans="1:27" ht="16.5" x14ac:dyDescent="0.3">
      <c r="A3461">
        <v>37791</v>
      </c>
      <c r="B3461" t="s">
        <v>8567</v>
      </c>
      <c r="C3461" s="1">
        <v>41941</v>
      </c>
      <c r="D3461" s="1">
        <v>41945</v>
      </c>
      <c r="E3461" t="s">
        <v>28</v>
      </c>
      <c r="F3461" t="s">
        <v>5234</v>
      </c>
      <c r="G3461" t="s">
        <v>5235</v>
      </c>
      <c r="H3461" t="s">
        <v>31</v>
      </c>
      <c r="I3461" t="s">
        <v>869</v>
      </c>
      <c r="J3461" t="s">
        <v>171</v>
      </c>
      <c r="K3461" t="s">
        <v>34</v>
      </c>
      <c r="L3461">
        <v>77095</v>
      </c>
      <c r="M3461" t="s">
        <v>35</v>
      </c>
      <c r="N3461" t="s">
        <v>48</v>
      </c>
      <c r="O3461" t="s">
        <v>5604</v>
      </c>
      <c r="P3461" t="s">
        <v>61</v>
      </c>
      <c r="Q3461" t="s">
        <v>294</v>
      </c>
      <c r="R3461" t="s">
        <v>5605</v>
      </c>
      <c r="S3461" s="5">
        <v>24</v>
      </c>
      <c r="T3461">
        <v>2</v>
      </c>
      <c r="U3461">
        <v>0.2</v>
      </c>
      <c r="V3461">
        <v>-2.6999999999999988</v>
      </c>
      <c r="W3461">
        <v>2.46</v>
      </c>
      <c r="X3461" t="s">
        <v>53</v>
      </c>
      <c r="Y3461" t="s">
        <v>8082</v>
      </c>
      <c r="Z3461">
        <v>2014</v>
      </c>
      <c r="AA3461" s="6">
        <f>(Orders[[#This Row],[Sales]]*Orders[[#This Row],[Quantity]])-Orders[[#This Row],[Discount]]</f>
        <v>47.8</v>
      </c>
    </row>
    <row r="3462" spans="1:27" ht="16.5" x14ac:dyDescent="0.3">
      <c r="A3462">
        <v>36878</v>
      </c>
      <c r="B3462" t="s">
        <v>8568</v>
      </c>
      <c r="C3462" s="1">
        <v>41917</v>
      </c>
      <c r="D3462" s="1">
        <v>41921</v>
      </c>
      <c r="E3462" t="s">
        <v>66</v>
      </c>
      <c r="F3462" t="s">
        <v>2265</v>
      </c>
      <c r="G3462" t="s">
        <v>2266</v>
      </c>
      <c r="H3462" t="s">
        <v>94</v>
      </c>
      <c r="I3462" t="s">
        <v>1238</v>
      </c>
      <c r="J3462" t="s">
        <v>502</v>
      </c>
      <c r="K3462" t="s">
        <v>34</v>
      </c>
      <c r="L3462">
        <v>20735</v>
      </c>
      <c r="M3462" t="s">
        <v>35</v>
      </c>
      <c r="N3462" t="s">
        <v>87</v>
      </c>
      <c r="O3462" t="s">
        <v>4465</v>
      </c>
      <c r="P3462" t="s">
        <v>38</v>
      </c>
      <c r="Q3462" t="s">
        <v>270</v>
      </c>
      <c r="R3462" t="s">
        <v>4466</v>
      </c>
      <c r="S3462" s="5">
        <v>19.98</v>
      </c>
      <c r="T3462">
        <v>1</v>
      </c>
      <c r="U3462">
        <v>0</v>
      </c>
      <c r="V3462">
        <v>8.5914000000000019</v>
      </c>
      <c r="W3462">
        <v>2.41</v>
      </c>
      <c r="X3462" t="s">
        <v>53</v>
      </c>
      <c r="Y3462" t="s">
        <v>8082</v>
      </c>
      <c r="Z3462">
        <v>2014</v>
      </c>
      <c r="AA3462" s="6">
        <f>(Orders[[#This Row],[Sales]]*Orders[[#This Row],[Quantity]])-Orders[[#This Row],[Discount]]</f>
        <v>19.98</v>
      </c>
    </row>
    <row r="3463" spans="1:27" ht="16.5" x14ac:dyDescent="0.3">
      <c r="A3463">
        <v>32178</v>
      </c>
      <c r="B3463" t="s">
        <v>8569</v>
      </c>
      <c r="C3463" s="1">
        <v>41191</v>
      </c>
      <c r="D3463" s="1">
        <v>41195</v>
      </c>
      <c r="E3463" t="s">
        <v>66</v>
      </c>
      <c r="F3463" t="s">
        <v>1236</v>
      </c>
      <c r="G3463" t="s">
        <v>1237</v>
      </c>
      <c r="H3463" t="s">
        <v>31</v>
      </c>
      <c r="I3463" t="s">
        <v>77</v>
      </c>
      <c r="J3463" t="s">
        <v>495</v>
      </c>
      <c r="K3463" t="s">
        <v>34</v>
      </c>
      <c r="L3463">
        <v>22153</v>
      </c>
      <c r="M3463" t="s">
        <v>35</v>
      </c>
      <c r="N3463" t="s">
        <v>36</v>
      </c>
      <c r="O3463" t="s">
        <v>7414</v>
      </c>
      <c r="P3463" t="s">
        <v>50</v>
      </c>
      <c r="Q3463" t="s">
        <v>112</v>
      </c>
      <c r="R3463" t="s">
        <v>7415</v>
      </c>
      <c r="S3463" s="5">
        <v>30.84</v>
      </c>
      <c r="T3463">
        <v>2</v>
      </c>
      <c r="U3463">
        <v>0</v>
      </c>
      <c r="V3463">
        <v>8.3268000000000022</v>
      </c>
      <c r="W3463">
        <v>2.39</v>
      </c>
      <c r="X3463" t="s">
        <v>64</v>
      </c>
      <c r="Y3463" t="s">
        <v>8082</v>
      </c>
      <c r="Z3463">
        <v>2012</v>
      </c>
      <c r="AA3463" s="6">
        <f>(Orders[[#This Row],[Sales]]*Orders[[#This Row],[Quantity]])-Orders[[#This Row],[Discount]]</f>
        <v>61.68</v>
      </c>
    </row>
    <row r="3464" spans="1:27" ht="16.5" x14ac:dyDescent="0.3">
      <c r="A3464">
        <v>32890</v>
      </c>
      <c r="B3464" t="s">
        <v>8570</v>
      </c>
      <c r="C3464" s="1">
        <v>40835</v>
      </c>
      <c r="D3464" s="1">
        <v>40835</v>
      </c>
      <c r="E3464" t="s">
        <v>303</v>
      </c>
      <c r="F3464" t="s">
        <v>907</v>
      </c>
      <c r="G3464" t="s">
        <v>908</v>
      </c>
      <c r="H3464" t="s">
        <v>31</v>
      </c>
      <c r="I3464" t="s">
        <v>151</v>
      </c>
      <c r="J3464" t="s">
        <v>104</v>
      </c>
      <c r="K3464" t="s">
        <v>34</v>
      </c>
      <c r="L3464">
        <v>90032</v>
      </c>
      <c r="M3464" t="s">
        <v>35</v>
      </c>
      <c r="N3464" t="s">
        <v>105</v>
      </c>
      <c r="O3464" t="s">
        <v>8571</v>
      </c>
      <c r="P3464" t="s">
        <v>50</v>
      </c>
      <c r="Q3464" t="s">
        <v>416</v>
      </c>
      <c r="R3464" t="s">
        <v>8572</v>
      </c>
      <c r="S3464" s="5">
        <v>13.44</v>
      </c>
      <c r="T3464">
        <v>3</v>
      </c>
      <c r="U3464">
        <v>0</v>
      </c>
      <c r="V3464">
        <v>6.5856000000000012</v>
      </c>
      <c r="W3464">
        <v>2.39</v>
      </c>
      <c r="X3464" t="s">
        <v>41</v>
      </c>
      <c r="Y3464" t="s">
        <v>8082</v>
      </c>
      <c r="Z3464">
        <v>2011</v>
      </c>
      <c r="AA3464" s="6">
        <f>(Orders[[#This Row],[Sales]]*Orders[[#This Row],[Quantity]])-Orders[[#This Row],[Discount]]</f>
        <v>40.32</v>
      </c>
    </row>
    <row r="3465" spans="1:27" ht="16.5" x14ac:dyDescent="0.3">
      <c r="A3465">
        <v>40536</v>
      </c>
      <c r="B3465" t="s">
        <v>8573</v>
      </c>
      <c r="C3465" s="1">
        <v>41940</v>
      </c>
      <c r="D3465" s="1">
        <v>41946</v>
      </c>
      <c r="E3465" t="s">
        <v>66</v>
      </c>
      <c r="F3465" t="s">
        <v>1708</v>
      </c>
      <c r="G3465" t="s">
        <v>1709</v>
      </c>
      <c r="H3465" t="s">
        <v>58</v>
      </c>
      <c r="I3465" t="s">
        <v>4374</v>
      </c>
      <c r="J3465" t="s">
        <v>389</v>
      </c>
      <c r="K3465" t="s">
        <v>34</v>
      </c>
      <c r="L3465">
        <v>32303</v>
      </c>
      <c r="M3465" t="s">
        <v>35</v>
      </c>
      <c r="N3465" t="s">
        <v>36</v>
      </c>
      <c r="O3465" t="s">
        <v>5749</v>
      </c>
      <c r="P3465" t="s">
        <v>50</v>
      </c>
      <c r="Q3465" t="s">
        <v>416</v>
      </c>
      <c r="R3465" t="s">
        <v>959</v>
      </c>
      <c r="S3465" s="5">
        <v>56.783999999999999</v>
      </c>
      <c r="T3465">
        <v>7</v>
      </c>
      <c r="U3465">
        <v>0.2</v>
      </c>
      <c r="V3465">
        <v>20.584199999999999</v>
      </c>
      <c r="W3465">
        <v>2.36</v>
      </c>
      <c r="X3465" t="s">
        <v>64</v>
      </c>
      <c r="Y3465" t="s">
        <v>8082</v>
      </c>
      <c r="Z3465">
        <v>2014</v>
      </c>
      <c r="AA3465" s="6">
        <f>(Orders[[#This Row],[Sales]]*Orders[[#This Row],[Quantity]])-Orders[[#This Row],[Discount]]</f>
        <v>397.28800000000001</v>
      </c>
    </row>
    <row r="3466" spans="1:27" ht="16.5" x14ac:dyDescent="0.3">
      <c r="A3466">
        <v>34289</v>
      </c>
      <c r="B3466" t="s">
        <v>8574</v>
      </c>
      <c r="C3466" s="1">
        <v>41550</v>
      </c>
      <c r="D3466" s="1">
        <v>41554</v>
      </c>
      <c r="E3466" t="s">
        <v>66</v>
      </c>
      <c r="F3466" t="s">
        <v>6651</v>
      </c>
      <c r="G3466" t="s">
        <v>6652</v>
      </c>
      <c r="H3466" t="s">
        <v>58</v>
      </c>
      <c r="I3466" t="s">
        <v>232</v>
      </c>
      <c r="J3466" t="s">
        <v>233</v>
      </c>
      <c r="K3466" t="s">
        <v>34</v>
      </c>
      <c r="L3466">
        <v>10024</v>
      </c>
      <c r="M3466" t="s">
        <v>35</v>
      </c>
      <c r="N3466" t="s">
        <v>87</v>
      </c>
      <c r="O3466" t="s">
        <v>5466</v>
      </c>
      <c r="P3466" t="s">
        <v>50</v>
      </c>
      <c r="Q3466" t="s">
        <v>89</v>
      </c>
      <c r="R3466" t="s">
        <v>5467</v>
      </c>
      <c r="S3466" s="5">
        <v>61.44</v>
      </c>
      <c r="T3466">
        <v>3</v>
      </c>
      <c r="U3466">
        <v>0</v>
      </c>
      <c r="V3466">
        <v>16.588799999999999</v>
      </c>
      <c r="W3466">
        <v>2.21</v>
      </c>
      <c r="X3466" t="s">
        <v>64</v>
      </c>
      <c r="Y3466" t="s">
        <v>8082</v>
      </c>
      <c r="Z3466">
        <v>2013</v>
      </c>
      <c r="AA3466" s="6">
        <f>(Orders[[#This Row],[Sales]]*Orders[[#This Row],[Quantity]])-Orders[[#This Row],[Discount]]</f>
        <v>184.32</v>
      </c>
    </row>
    <row r="3467" spans="1:27" ht="16.5" x14ac:dyDescent="0.3">
      <c r="A3467">
        <v>34304</v>
      </c>
      <c r="B3467" t="s">
        <v>8575</v>
      </c>
      <c r="C3467" s="1">
        <v>40840</v>
      </c>
      <c r="D3467" s="1">
        <v>40845</v>
      </c>
      <c r="E3467" t="s">
        <v>66</v>
      </c>
      <c r="F3467" t="s">
        <v>1186</v>
      </c>
      <c r="G3467" t="s">
        <v>1187</v>
      </c>
      <c r="H3467" t="s">
        <v>31</v>
      </c>
      <c r="I3467" t="s">
        <v>841</v>
      </c>
      <c r="J3467" t="s">
        <v>104</v>
      </c>
      <c r="K3467" t="s">
        <v>34</v>
      </c>
      <c r="L3467">
        <v>91730</v>
      </c>
      <c r="M3467" t="s">
        <v>35</v>
      </c>
      <c r="N3467" t="s">
        <v>105</v>
      </c>
      <c r="O3467" t="s">
        <v>2978</v>
      </c>
      <c r="P3467" t="s">
        <v>50</v>
      </c>
      <c r="Q3467" t="s">
        <v>51</v>
      </c>
      <c r="R3467" t="s">
        <v>2979</v>
      </c>
      <c r="S3467" s="5">
        <v>34.271999999999998</v>
      </c>
      <c r="T3467">
        <v>3</v>
      </c>
      <c r="U3467">
        <v>0.2</v>
      </c>
      <c r="V3467">
        <v>11.138400000000001</v>
      </c>
      <c r="W3467">
        <v>2.06</v>
      </c>
      <c r="X3467" t="s">
        <v>64</v>
      </c>
      <c r="Y3467" t="s">
        <v>8082</v>
      </c>
      <c r="Z3467">
        <v>2011</v>
      </c>
      <c r="AA3467" s="6">
        <f>(Orders[[#This Row],[Sales]]*Orders[[#This Row],[Quantity]])-Orders[[#This Row],[Discount]]</f>
        <v>102.616</v>
      </c>
    </row>
    <row r="3468" spans="1:27" ht="16.5" x14ac:dyDescent="0.3">
      <c r="A3468">
        <v>31383</v>
      </c>
      <c r="B3468" t="s">
        <v>8576</v>
      </c>
      <c r="C3468" s="1">
        <v>41939</v>
      </c>
      <c r="D3468" s="1">
        <v>41946</v>
      </c>
      <c r="E3468" t="s">
        <v>66</v>
      </c>
      <c r="F3468" t="s">
        <v>984</v>
      </c>
      <c r="G3468" t="s">
        <v>985</v>
      </c>
      <c r="H3468" t="s">
        <v>31</v>
      </c>
      <c r="I3468" t="s">
        <v>1152</v>
      </c>
      <c r="J3468" t="s">
        <v>709</v>
      </c>
      <c r="K3468" t="s">
        <v>34</v>
      </c>
      <c r="L3468">
        <v>55901</v>
      </c>
      <c r="M3468" t="s">
        <v>35</v>
      </c>
      <c r="N3468" t="s">
        <v>48</v>
      </c>
      <c r="O3468" t="s">
        <v>3650</v>
      </c>
      <c r="P3468" t="s">
        <v>61</v>
      </c>
      <c r="Q3468" t="s">
        <v>294</v>
      </c>
      <c r="R3468" t="s">
        <v>3651</v>
      </c>
      <c r="S3468" s="5">
        <v>19.989999999999998</v>
      </c>
      <c r="T3468">
        <v>1</v>
      </c>
      <c r="U3468">
        <v>0</v>
      </c>
      <c r="V3468">
        <v>6.796599999999998</v>
      </c>
      <c r="W3468">
        <v>2.0299999999999998</v>
      </c>
      <c r="X3468" t="s">
        <v>272</v>
      </c>
      <c r="Y3468" t="s">
        <v>8082</v>
      </c>
      <c r="Z3468">
        <v>2014</v>
      </c>
      <c r="AA3468" s="6">
        <f>(Orders[[#This Row],[Sales]]*Orders[[#This Row],[Quantity]])-Orders[[#This Row],[Discount]]</f>
        <v>19.989999999999998</v>
      </c>
    </row>
    <row r="3469" spans="1:27" ht="16.5" x14ac:dyDescent="0.3">
      <c r="A3469">
        <v>34745</v>
      </c>
      <c r="B3469" t="s">
        <v>8577</v>
      </c>
      <c r="C3469" s="1">
        <v>41555</v>
      </c>
      <c r="D3469" s="1">
        <v>41561</v>
      </c>
      <c r="E3469" t="s">
        <v>66</v>
      </c>
      <c r="F3469" t="s">
        <v>213</v>
      </c>
      <c r="G3469" t="s">
        <v>214</v>
      </c>
      <c r="H3469" t="s">
        <v>31</v>
      </c>
      <c r="I3469" t="s">
        <v>151</v>
      </c>
      <c r="J3469" t="s">
        <v>104</v>
      </c>
      <c r="K3469" t="s">
        <v>34</v>
      </c>
      <c r="L3469">
        <v>90049</v>
      </c>
      <c r="M3469" t="s">
        <v>35</v>
      </c>
      <c r="N3469" t="s">
        <v>105</v>
      </c>
      <c r="O3469" t="s">
        <v>7831</v>
      </c>
      <c r="P3469" t="s">
        <v>50</v>
      </c>
      <c r="Q3469" t="s">
        <v>51</v>
      </c>
      <c r="R3469" t="s">
        <v>7832</v>
      </c>
      <c r="S3469" s="5">
        <v>27.263999999999999</v>
      </c>
      <c r="T3469">
        <v>2</v>
      </c>
      <c r="U3469">
        <v>0.2</v>
      </c>
      <c r="V3469">
        <v>8.8607999999999976</v>
      </c>
      <c r="W3469">
        <v>1.96</v>
      </c>
      <c r="X3469" t="s">
        <v>272</v>
      </c>
      <c r="Y3469" t="s">
        <v>8082</v>
      </c>
      <c r="Z3469">
        <v>2013</v>
      </c>
      <c r="AA3469" s="6">
        <f>(Orders[[#This Row],[Sales]]*Orders[[#This Row],[Quantity]])-Orders[[#This Row],[Discount]]</f>
        <v>54.327999999999996</v>
      </c>
    </row>
    <row r="3470" spans="1:27" ht="16.5" x14ac:dyDescent="0.3">
      <c r="A3470">
        <v>35557</v>
      </c>
      <c r="B3470" t="s">
        <v>8578</v>
      </c>
      <c r="C3470" s="1">
        <v>41928</v>
      </c>
      <c r="D3470" s="1">
        <v>41932</v>
      </c>
      <c r="E3470" t="s">
        <v>28</v>
      </c>
      <c r="F3470" t="s">
        <v>142</v>
      </c>
      <c r="G3470" t="s">
        <v>143</v>
      </c>
      <c r="H3470" t="s">
        <v>58</v>
      </c>
      <c r="I3470" t="s">
        <v>321</v>
      </c>
      <c r="J3470" t="s">
        <v>322</v>
      </c>
      <c r="K3470" t="s">
        <v>34</v>
      </c>
      <c r="L3470">
        <v>6824</v>
      </c>
      <c r="M3470" t="s">
        <v>35</v>
      </c>
      <c r="N3470" t="s">
        <v>87</v>
      </c>
      <c r="O3470" t="s">
        <v>981</v>
      </c>
      <c r="P3470" t="s">
        <v>50</v>
      </c>
      <c r="Q3470" t="s">
        <v>773</v>
      </c>
      <c r="R3470" t="s">
        <v>982</v>
      </c>
      <c r="S3470" s="5">
        <v>13.05</v>
      </c>
      <c r="T3470">
        <v>5</v>
      </c>
      <c r="U3470">
        <v>0</v>
      </c>
      <c r="V3470">
        <v>6.0029999999999992</v>
      </c>
      <c r="W3470">
        <v>1.84</v>
      </c>
      <c r="X3470" t="s">
        <v>64</v>
      </c>
      <c r="Y3470" t="s">
        <v>8082</v>
      </c>
      <c r="Z3470">
        <v>2014</v>
      </c>
      <c r="AA3470" s="6">
        <f>(Orders[[#This Row],[Sales]]*Orders[[#This Row],[Quantity]])-Orders[[#This Row],[Discount]]</f>
        <v>65.25</v>
      </c>
    </row>
    <row r="3471" spans="1:27" ht="16.5" x14ac:dyDescent="0.3">
      <c r="A3471">
        <v>41102</v>
      </c>
      <c r="B3471" t="s">
        <v>8579</v>
      </c>
      <c r="C3471" s="1">
        <v>41569</v>
      </c>
      <c r="D3471" s="1">
        <v>41574</v>
      </c>
      <c r="E3471" t="s">
        <v>66</v>
      </c>
      <c r="F3471" t="s">
        <v>2277</v>
      </c>
      <c r="G3471" t="s">
        <v>2278</v>
      </c>
      <c r="H3471" t="s">
        <v>94</v>
      </c>
      <c r="I3471" t="s">
        <v>5000</v>
      </c>
      <c r="J3471" t="s">
        <v>389</v>
      </c>
      <c r="K3471" t="s">
        <v>34</v>
      </c>
      <c r="L3471">
        <v>33311</v>
      </c>
      <c r="M3471" t="s">
        <v>35</v>
      </c>
      <c r="N3471" t="s">
        <v>36</v>
      </c>
      <c r="O3471" t="s">
        <v>7475</v>
      </c>
      <c r="P3471" t="s">
        <v>38</v>
      </c>
      <c r="Q3471" t="s">
        <v>270</v>
      </c>
      <c r="R3471" t="s">
        <v>7476</v>
      </c>
      <c r="S3471" s="5">
        <v>45.567999999999998</v>
      </c>
      <c r="T3471">
        <v>2</v>
      </c>
      <c r="U3471">
        <v>0.2</v>
      </c>
      <c r="V3471">
        <v>9.6832000000000011</v>
      </c>
      <c r="W3471">
        <v>1.75</v>
      </c>
      <c r="X3471" t="s">
        <v>64</v>
      </c>
      <c r="Y3471" t="s">
        <v>8082</v>
      </c>
      <c r="Z3471">
        <v>2013</v>
      </c>
      <c r="AA3471" s="6">
        <f>(Orders[[#This Row],[Sales]]*Orders[[#This Row],[Quantity]])-Orders[[#This Row],[Discount]]</f>
        <v>90.935999999999993</v>
      </c>
    </row>
    <row r="3472" spans="1:27" ht="16.5" x14ac:dyDescent="0.3">
      <c r="A3472">
        <v>34486</v>
      </c>
      <c r="B3472" t="s">
        <v>8580</v>
      </c>
      <c r="C3472" s="1">
        <v>41933</v>
      </c>
      <c r="D3472" s="1">
        <v>41935</v>
      </c>
      <c r="E3472" t="s">
        <v>28</v>
      </c>
      <c r="F3472" t="s">
        <v>8581</v>
      </c>
      <c r="G3472" t="s">
        <v>8582</v>
      </c>
      <c r="H3472" t="s">
        <v>58</v>
      </c>
      <c r="I3472" t="s">
        <v>7263</v>
      </c>
      <c r="J3472" t="s">
        <v>104</v>
      </c>
      <c r="K3472" t="s">
        <v>34</v>
      </c>
      <c r="L3472">
        <v>95695</v>
      </c>
      <c r="M3472" t="s">
        <v>35</v>
      </c>
      <c r="N3472" t="s">
        <v>105</v>
      </c>
      <c r="O3472" t="s">
        <v>4861</v>
      </c>
      <c r="P3472" t="s">
        <v>50</v>
      </c>
      <c r="Q3472" t="s">
        <v>51</v>
      </c>
      <c r="R3472" t="s">
        <v>4862</v>
      </c>
      <c r="S3472" s="5">
        <v>20.928000000000001</v>
      </c>
      <c r="T3472">
        <v>4</v>
      </c>
      <c r="U3472">
        <v>0.2</v>
      </c>
      <c r="V3472">
        <v>7.5864000000000003</v>
      </c>
      <c r="W3472">
        <v>1.69</v>
      </c>
      <c r="X3472" t="s">
        <v>64</v>
      </c>
      <c r="Y3472" t="s">
        <v>8082</v>
      </c>
      <c r="Z3472">
        <v>2014</v>
      </c>
      <c r="AA3472" s="6">
        <f>(Orders[[#This Row],[Sales]]*Orders[[#This Row],[Quantity]])-Orders[[#This Row],[Discount]]</f>
        <v>83.512</v>
      </c>
    </row>
    <row r="3473" spans="1:27" ht="16.5" x14ac:dyDescent="0.3">
      <c r="A3473">
        <v>32193</v>
      </c>
      <c r="B3473" t="s">
        <v>8583</v>
      </c>
      <c r="C3473" s="1">
        <v>41551</v>
      </c>
      <c r="D3473" s="1">
        <v>41554</v>
      </c>
      <c r="E3473" t="s">
        <v>28</v>
      </c>
      <c r="F3473" t="s">
        <v>218</v>
      </c>
      <c r="G3473" t="s">
        <v>219</v>
      </c>
      <c r="H3473" t="s">
        <v>31</v>
      </c>
      <c r="I3473" t="s">
        <v>869</v>
      </c>
      <c r="J3473" t="s">
        <v>171</v>
      </c>
      <c r="K3473" t="s">
        <v>34</v>
      </c>
      <c r="L3473">
        <v>77095</v>
      </c>
      <c r="M3473" t="s">
        <v>35</v>
      </c>
      <c r="N3473" t="s">
        <v>48</v>
      </c>
      <c r="O3473" t="s">
        <v>2731</v>
      </c>
      <c r="P3473" t="s">
        <v>50</v>
      </c>
      <c r="Q3473" t="s">
        <v>372</v>
      </c>
      <c r="R3473" t="s">
        <v>959</v>
      </c>
      <c r="S3473" s="5">
        <v>15.648</v>
      </c>
      <c r="T3473">
        <v>2</v>
      </c>
      <c r="U3473">
        <v>0.2</v>
      </c>
      <c r="V3473">
        <v>5.0855999999999986</v>
      </c>
      <c r="W3473">
        <v>1.68</v>
      </c>
      <c r="X3473" t="s">
        <v>64</v>
      </c>
      <c r="Y3473" t="s">
        <v>8082</v>
      </c>
      <c r="Z3473">
        <v>2013</v>
      </c>
      <c r="AA3473" s="6">
        <f>(Orders[[#This Row],[Sales]]*Orders[[#This Row],[Quantity]])-Orders[[#This Row],[Discount]]</f>
        <v>31.096</v>
      </c>
    </row>
    <row r="3474" spans="1:27" ht="16.5" x14ac:dyDescent="0.3">
      <c r="A3474">
        <v>36247</v>
      </c>
      <c r="B3474" t="s">
        <v>8584</v>
      </c>
      <c r="C3474" s="1">
        <v>41576</v>
      </c>
      <c r="D3474" s="1">
        <v>41580</v>
      </c>
      <c r="E3474" t="s">
        <v>28</v>
      </c>
      <c r="F3474" t="s">
        <v>5594</v>
      </c>
      <c r="G3474" t="s">
        <v>5595</v>
      </c>
      <c r="H3474" t="s">
        <v>31</v>
      </c>
      <c r="I3474" t="s">
        <v>232</v>
      </c>
      <c r="J3474" t="s">
        <v>233</v>
      </c>
      <c r="K3474" t="s">
        <v>34</v>
      </c>
      <c r="L3474">
        <v>10009</v>
      </c>
      <c r="M3474" t="s">
        <v>35</v>
      </c>
      <c r="N3474" t="s">
        <v>87</v>
      </c>
      <c r="O3474" t="s">
        <v>7903</v>
      </c>
      <c r="P3474" t="s">
        <v>50</v>
      </c>
      <c r="Q3474" t="s">
        <v>788</v>
      </c>
      <c r="R3474" t="s">
        <v>7904</v>
      </c>
      <c r="S3474" s="5">
        <v>12.42</v>
      </c>
      <c r="T3474">
        <v>3</v>
      </c>
      <c r="U3474">
        <v>0</v>
      </c>
      <c r="V3474">
        <v>5.2164000000000001</v>
      </c>
      <c r="W3474">
        <v>1.66</v>
      </c>
      <c r="X3474" t="s">
        <v>53</v>
      </c>
      <c r="Y3474" t="s">
        <v>8082</v>
      </c>
      <c r="Z3474">
        <v>2013</v>
      </c>
      <c r="AA3474" s="6">
        <f>(Orders[[#This Row],[Sales]]*Orders[[#This Row],[Quantity]])-Orders[[#This Row],[Discount]]</f>
        <v>37.26</v>
      </c>
    </row>
    <row r="3475" spans="1:27" ht="16.5" x14ac:dyDescent="0.3">
      <c r="A3475">
        <v>38569</v>
      </c>
      <c r="B3475" t="s">
        <v>8585</v>
      </c>
      <c r="C3475" s="1">
        <v>41558</v>
      </c>
      <c r="D3475" s="1">
        <v>41562</v>
      </c>
      <c r="E3475" t="s">
        <v>66</v>
      </c>
      <c r="F3475" t="s">
        <v>135</v>
      </c>
      <c r="G3475" t="s">
        <v>136</v>
      </c>
      <c r="H3475" t="s">
        <v>58</v>
      </c>
      <c r="I3475" t="s">
        <v>2574</v>
      </c>
      <c r="J3475" t="s">
        <v>33</v>
      </c>
      <c r="K3475" t="s">
        <v>34</v>
      </c>
      <c r="L3475">
        <v>27405</v>
      </c>
      <c r="M3475" t="s">
        <v>35</v>
      </c>
      <c r="N3475" t="s">
        <v>36</v>
      </c>
      <c r="O3475" t="s">
        <v>3809</v>
      </c>
      <c r="P3475" t="s">
        <v>50</v>
      </c>
      <c r="Q3475" t="s">
        <v>80</v>
      </c>
      <c r="R3475" t="s">
        <v>3810</v>
      </c>
      <c r="S3475" s="5">
        <v>20.608000000000001</v>
      </c>
      <c r="T3475">
        <v>2</v>
      </c>
      <c r="U3475">
        <v>0.2</v>
      </c>
      <c r="V3475">
        <v>-4.3792000000000009</v>
      </c>
      <c r="W3475">
        <v>1.66</v>
      </c>
      <c r="X3475" t="s">
        <v>64</v>
      </c>
      <c r="Y3475" t="s">
        <v>8082</v>
      </c>
      <c r="Z3475">
        <v>2013</v>
      </c>
      <c r="AA3475" s="6">
        <f>(Orders[[#This Row],[Sales]]*Orders[[#This Row],[Quantity]])-Orders[[#This Row],[Discount]]</f>
        <v>41.015999999999998</v>
      </c>
    </row>
    <row r="3476" spans="1:27" ht="16.5" x14ac:dyDescent="0.3">
      <c r="A3476">
        <v>39411</v>
      </c>
      <c r="B3476" t="s">
        <v>8586</v>
      </c>
      <c r="C3476" s="1">
        <v>41916</v>
      </c>
      <c r="D3476" s="1">
        <v>41920</v>
      </c>
      <c r="E3476" t="s">
        <v>28</v>
      </c>
      <c r="F3476" t="s">
        <v>4151</v>
      </c>
      <c r="G3476" t="s">
        <v>4152</v>
      </c>
      <c r="H3476" t="s">
        <v>58</v>
      </c>
      <c r="I3476" t="s">
        <v>3362</v>
      </c>
      <c r="J3476" t="s">
        <v>171</v>
      </c>
      <c r="K3476" t="s">
        <v>34</v>
      </c>
      <c r="L3476">
        <v>77506</v>
      </c>
      <c r="M3476" t="s">
        <v>35</v>
      </c>
      <c r="N3476" t="s">
        <v>48</v>
      </c>
      <c r="O3476" t="s">
        <v>6379</v>
      </c>
      <c r="P3476" t="s">
        <v>50</v>
      </c>
      <c r="Q3476" t="s">
        <v>788</v>
      </c>
      <c r="R3476" t="s">
        <v>6380</v>
      </c>
      <c r="S3476" s="5">
        <v>20.64</v>
      </c>
      <c r="T3476">
        <v>5</v>
      </c>
      <c r="U3476">
        <v>0.2</v>
      </c>
      <c r="V3476">
        <v>2.321999999999997</v>
      </c>
      <c r="W3476">
        <v>1.65</v>
      </c>
      <c r="X3476" t="s">
        <v>64</v>
      </c>
      <c r="Y3476" t="s">
        <v>8082</v>
      </c>
      <c r="Z3476">
        <v>2014</v>
      </c>
      <c r="AA3476" s="6">
        <f>(Orders[[#This Row],[Sales]]*Orders[[#This Row],[Quantity]])-Orders[[#This Row],[Discount]]</f>
        <v>103</v>
      </c>
    </row>
    <row r="3477" spans="1:27" ht="16.5" x14ac:dyDescent="0.3">
      <c r="A3477">
        <v>36300</v>
      </c>
      <c r="B3477" t="s">
        <v>8587</v>
      </c>
      <c r="C3477" s="1">
        <v>41555</v>
      </c>
      <c r="D3477" s="1">
        <v>41560</v>
      </c>
      <c r="E3477" t="s">
        <v>66</v>
      </c>
      <c r="F3477" t="s">
        <v>4501</v>
      </c>
      <c r="G3477" t="s">
        <v>4502</v>
      </c>
      <c r="H3477" t="s">
        <v>31</v>
      </c>
      <c r="I3477" t="s">
        <v>151</v>
      </c>
      <c r="J3477" t="s">
        <v>104</v>
      </c>
      <c r="K3477" t="s">
        <v>34</v>
      </c>
      <c r="L3477">
        <v>90032</v>
      </c>
      <c r="M3477" t="s">
        <v>35</v>
      </c>
      <c r="N3477" t="s">
        <v>105</v>
      </c>
      <c r="O3477" t="s">
        <v>8588</v>
      </c>
      <c r="P3477" t="s">
        <v>50</v>
      </c>
      <c r="Q3477" t="s">
        <v>416</v>
      </c>
      <c r="R3477" t="s">
        <v>8589</v>
      </c>
      <c r="S3477" s="5">
        <v>10.56</v>
      </c>
      <c r="T3477">
        <v>2</v>
      </c>
      <c r="U3477">
        <v>0</v>
      </c>
      <c r="V3477">
        <v>5.0688000000000004</v>
      </c>
      <c r="W3477">
        <v>1.61</v>
      </c>
      <c r="X3477" t="s">
        <v>53</v>
      </c>
      <c r="Y3477" t="s">
        <v>8082</v>
      </c>
      <c r="Z3477">
        <v>2013</v>
      </c>
      <c r="AA3477" s="6">
        <f>(Orders[[#This Row],[Sales]]*Orders[[#This Row],[Quantity]])-Orders[[#This Row],[Discount]]</f>
        <v>21.12</v>
      </c>
    </row>
    <row r="3478" spans="1:27" ht="16.5" x14ac:dyDescent="0.3">
      <c r="A3478">
        <v>41184</v>
      </c>
      <c r="B3478" t="s">
        <v>8590</v>
      </c>
      <c r="C3478" s="1">
        <v>41925</v>
      </c>
      <c r="D3478" s="1">
        <v>41928</v>
      </c>
      <c r="E3478" t="s">
        <v>55</v>
      </c>
      <c r="F3478" t="s">
        <v>1319</v>
      </c>
      <c r="G3478" t="s">
        <v>1320</v>
      </c>
      <c r="H3478" t="s">
        <v>31</v>
      </c>
      <c r="I3478" t="s">
        <v>232</v>
      </c>
      <c r="J3478" t="s">
        <v>233</v>
      </c>
      <c r="K3478" t="s">
        <v>34</v>
      </c>
      <c r="L3478">
        <v>10024</v>
      </c>
      <c r="M3478" t="s">
        <v>35</v>
      </c>
      <c r="N3478" t="s">
        <v>87</v>
      </c>
      <c r="O3478" t="s">
        <v>7884</v>
      </c>
      <c r="P3478" t="s">
        <v>50</v>
      </c>
      <c r="Q3478" t="s">
        <v>416</v>
      </c>
      <c r="R3478" t="s">
        <v>7885</v>
      </c>
      <c r="S3478" s="5">
        <v>9.9600000000000009</v>
      </c>
      <c r="T3478">
        <v>2</v>
      </c>
      <c r="U3478">
        <v>0</v>
      </c>
      <c r="V3478">
        <v>4.6811999999999996</v>
      </c>
      <c r="W3478">
        <v>1.58</v>
      </c>
      <c r="X3478" t="s">
        <v>53</v>
      </c>
      <c r="Y3478" t="s">
        <v>8082</v>
      </c>
      <c r="Z3478">
        <v>2014</v>
      </c>
      <c r="AA3478" s="6">
        <f>(Orders[[#This Row],[Sales]]*Orders[[#This Row],[Quantity]])-Orders[[#This Row],[Discount]]</f>
        <v>19.920000000000002</v>
      </c>
    </row>
    <row r="3479" spans="1:27" ht="16.5" x14ac:dyDescent="0.3">
      <c r="A3479">
        <v>31379</v>
      </c>
      <c r="B3479" t="s">
        <v>8591</v>
      </c>
      <c r="C3479" s="1">
        <v>40828</v>
      </c>
      <c r="D3479" s="1">
        <v>40832</v>
      </c>
      <c r="E3479" t="s">
        <v>66</v>
      </c>
      <c r="F3479" t="s">
        <v>4010</v>
      </c>
      <c r="G3479" t="s">
        <v>4011</v>
      </c>
      <c r="H3479" t="s">
        <v>31</v>
      </c>
      <c r="I3479" t="s">
        <v>103</v>
      </c>
      <c r="J3479" t="s">
        <v>104</v>
      </c>
      <c r="K3479" t="s">
        <v>34</v>
      </c>
      <c r="L3479">
        <v>94122</v>
      </c>
      <c r="M3479" t="s">
        <v>35</v>
      </c>
      <c r="N3479" t="s">
        <v>105</v>
      </c>
      <c r="O3479" t="s">
        <v>7290</v>
      </c>
      <c r="P3479" t="s">
        <v>50</v>
      </c>
      <c r="Q3479" t="s">
        <v>112</v>
      </c>
      <c r="R3479" t="s">
        <v>7291</v>
      </c>
      <c r="S3479" s="5">
        <v>21.39</v>
      </c>
      <c r="T3479">
        <v>1</v>
      </c>
      <c r="U3479">
        <v>0</v>
      </c>
      <c r="V3479">
        <v>6.2030999999999992</v>
      </c>
      <c r="W3479">
        <v>1.54</v>
      </c>
      <c r="X3479" t="s">
        <v>64</v>
      </c>
      <c r="Y3479" t="s">
        <v>8082</v>
      </c>
      <c r="Z3479">
        <v>2011</v>
      </c>
      <c r="AA3479" s="6">
        <f>(Orders[[#This Row],[Sales]]*Orders[[#This Row],[Quantity]])-Orders[[#This Row],[Discount]]</f>
        <v>21.39</v>
      </c>
    </row>
    <row r="3480" spans="1:27" ht="16.5" x14ac:dyDescent="0.3">
      <c r="A3480">
        <v>39770</v>
      </c>
      <c r="B3480" t="s">
        <v>8592</v>
      </c>
      <c r="C3480" s="1">
        <v>41204</v>
      </c>
      <c r="D3480" s="1">
        <v>41208</v>
      </c>
      <c r="E3480" t="s">
        <v>28</v>
      </c>
      <c r="F3480" t="s">
        <v>2599</v>
      </c>
      <c r="G3480" t="s">
        <v>2600</v>
      </c>
      <c r="H3480" t="s">
        <v>31</v>
      </c>
      <c r="I3480" t="s">
        <v>6287</v>
      </c>
      <c r="J3480" t="s">
        <v>389</v>
      </c>
      <c r="K3480" t="s">
        <v>34</v>
      </c>
      <c r="L3480">
        <v>33021</v>
      </c>
      <c r="M3480" t="s">
        <v>35</v>
      </c>
      <c r="N3480" t="s">
        <v>36</v>
      </c>
      <c r="O3480" t="s">
        <v>8479</v>
      </c>
      <c r="P3480" t="s">
        <v>50</v>
      </c>
      <c r="Q3480" t="s">
        <v>112</v>
      </c>
      <c r="R3480" t="s">
        <v>8480</v>
      </c>
      <c r="S3480" s="5">
        <v>9.952</v>
      </c>
      <c r="T3480">
        <v>1</v>
      </c>
      <c r="U3480">
        <v>0.2</v>
      </c>
      <c r="V3480">
        <v>0.99520000000000008</v>
      </c>
      <c r="W3480">
        <v>1.49</v>
      </c>
      <c r="X3480" t="s">
        <v>53</v>
      </c>
      <c r="Y3480" t="s">
        <v>8082</v>
      </c>
      <c r="Z3480">
        <v>2012</v>
      </c>
      <c r="AA3480" s="6">
        <f>(Orders[[#This Row],[Sales]]*Orders[[#This Row],[Quantity]])-Orders[[#This Row],[Discount]]</f>
        <v>9.7520000000000007</v>
      </c>
    </row>
    <row r="3481" spans="1:27" ht="16.5" x14ac:dyDescent="0.3">
      <c r="A3481">
        <v>36969</v>
      </c>
      <c r="B3481" t="s">
        <v>8593</v>
      </c>
      <c r="C3481" s="1">
        <v>41940</v>
      </c>
      <c r="D3481" s="1">
        <v>41947</v>
      </c>
      <c r="E3481" t="s">
        <v>66</v>
      </c>
      <c r="F3481" t="s">
        <v>2618</v>
      </c>
      <c r="G3481" t="s">
        <v>2619</v>
      </c>
      <c r="H3481" t="s">
        <v>58</v>
      </c>
      <c r="I3481" t="s">
        <v>170</v>
      </c>
      <c r="J3481" t="s">
        <v>171</v>
      </c>
      <c r="K3481" t="s">
        <v>34</v>
      </c>
      <c r="L3481">
        <v>75081</v>
      </c>
      <c r="M3481" t="s">
        <v>35</v>
      </c>
      <c r="N3481" t="s">
        <v>48</v>
      </c>
      <c r="O3481" t="s">
        <v>8556</v>
      </c>
      <c r="P3481" t="s">
        <v>50</v>
      </c>
      <c r="Q3481" t="s">
        <v>372</v>
      </c>
      <c r="R3481" t="s">
        <v>8557</v>
      </c>
      <c r="S3481" s="5">
        <v>15.84</v>
      </c>
      <c r="T3481">
        <v>2</v>
      </c>
      <c r="U3481">
        <v>0.2</v>
      </c>
      <c r="V3481">
        <v>5.5439999999999987</v>
      </c>
      <c r="W3481">
        <v>1.47</v>
      </c>
      <c r="X3481" t="s">
        <v>64</v>
      </c>
      <c r="Y3481" t="s">
        <v>8082</v>
      </c>
      <c r="Z3481">
        <v>2014</v>
      </c>
      <c r="AA3481" s="6">
        <f>(Orders[[#This Row],[Sales]]*Orders[[#This Row],[Quantity]])-Orders[[#This Row],[Discount]]</f>
        <v>31.48</v>
      </c>
    </row>
    <row r="3482" spans="1:27" ht="16.5" x14ac:dyDescent="0.3">
      <c r="A3482">
        <v>31491</v>
      </c>
      <c r="B3482" t="s">
        <v>8594</v>
      </c>
      <c r="C3482" s="1">
        <v>41213</v>
      </c>
      <c r="D3482" s="1">
        <v>41219</v>
      </c>
      <c r="E3482" t="s">
        <v>66</v>
      </c>
      <c r="F3482" t="s">
        <v>2006</v>
      </c>
      <c r="G3482" t="s">
        <v>2007</v>
      </c>
      <c r="H3482" t="s">
        <v>58</v>
      </c>
      <c r="I3482" t="s">
        <v>7392</v>
      </c>
      <c r="J3482" t="s">
        <v>104</v>
      </c>
      <c r="K3482" t="s">
        <v>34</v>
      </c>
      <c r="L3482">
        <v>92374</v>
      </c>
      <c r="M3482" t="s">
        <v>35</v>
      </c>
      <c r="N3482" t="s">
        <v>105</v>
      </c>
      <c r="O3482" t="s">
        <v>3967</v>
      </c>
      <c r="P3482" t="s">
        <v>50</v>
      </c>
      <c r="Q3482" t="s">
        <v>372</v>
      </c>
      <c r="R3482" t="s">
        <v>3968</v>
      </c>
      <c r="S3482" s="5">
        <v>14.28</v>
      </c>
      <c r="T3482">
        <v>7</v>
      </c>
      <c r="U3482">
        <v>0</v>
      </c>
      <c r="V3482">
        <v>6.7115999999999989</v>
      </c>
      <c r="W3482">
        <v>1.45</v>
      </c>
      <c r="X3482" t="s">
        <v>272</v>
      </c>
      <c r="Y3482" t="s">
        <v>8082</v>
      </c>
      <c r="Z3482">
        <v>2012</v>
      </c>
      <c r="AA3482" s="6">
        <f>(Orders[[#This Row],[Sales]]*Orders[[#This Row],[Quantity]])-Orders[[#This Row],[Discount]]</f>
        <v>99.96</v>
      </c>
    </row>
    <row r="3483" spans="1:27" ht="16.5" x14ac:dyDescent="0.3">
      <c r="A3483">
        <v>35626</v>
      </c>
      <c r="B3483" t="s">
        <v>8595</v>
      </c>
      <c r="C3483" s="1">
        <v>41916</v>
      </c>
      <c r="D3483" s="1">
        <v>41922</v>
      </c>
      <c r="E3483" t="s">
        <v>66</v>
      </c>
      <c r="F3483" t="s">
        <v>4691</v>
      </c>
      <c r="G3483" t="s">
        <v>4692</v>
      </c>
      <c r="H3483" t="s">
        <v>31</v>
      </c>
      <c r="I3483" t="s">
        <v>4137</v>
      </c>
      <c r="J3483" t="s">
        <v>389</v>
      </c>
      <c r="K3483" t="s">
        <v>34</v>
      </c>
      <c r="L3483">
        <v>33012</v>
      </c>
      <c r="M3483" t="s">
        <v>35</v>
      </c>
      <c r="N3483" t="s">
        <v>36</v>
      </c>
      <c r="O3483" t="s">
        <v>8596</v>
      </c>
      <c r="P3483" t="s">
        <v>50</v>
      </c>
      <c r="Q3483" t="s">
        <v>416</v>
      </c>
      <c r="R3483" t="s">
        <v>8597</v>
      </c>
      <c r="S3483" s="5">
        <v>15.552</v>
      </c>
      <c r="T3483">
        <v>3</v>
      </c>
      <c r="U3483">
        <v>0.2</v>
      </c>
      <c r="V3483">
        <v>5.4432</v>
      </c>
      <c r="W3483">
        <v>1.41</v>
      </c>
      <c r="X3483" t="s">
        <v>64</v>
      </c>
      <c r="Y3483" t="s">
        <v>8082</v>
      </c>
      <c r="Z3483">
        <v>2014</v>
      </c>
      <c r="AA3483" s="6">
        <f>(Orders[[#This Row],[Sales]]*Orders[[#This Row],[Quantity]])-Orders[[#This Row],[Discount]]</f>
        <v>46.455999999999996</v>
      </c>
    </row>
    <row r="3484" spans="1:27" ht="16.5" x14ac:dyDescent="0.3">
      <c r="A3484">
        <v>36432</v>
      </c>
      <c r="B3484" t="s">
        <v>8598</v>
      </c>
      <c r="C3484" s="1">
        <v>41571</v>
      </c>
      <c r="D3484" s="1">
        <v>41576</v>
      </c>
      <c r="E3484" t="s">
        <v>66</v>
      </c>
      <c r="F3484" t="s">
        <v>4722</v>
      </c>
      <c r="G3484" t="s">
        <v>4723</v>
      </c>
      <c r="H3484" t="s">
        <v>94</v>
      </c>
      <c r="I3484" t="s">
        <v>144</v>
      </c>
      <c r="J3484" t="s">
        <v>145</v>
      </c>
      <c r="K3484" t="s">
        <v>34</v>
      </c>
      <c r="L3484">
        <v>98103</v>
      </c>
      <c r="M3484" t="s">
        <v>35</v>
      </c>
      <c r="N3484" t="s">
        <v>105</v>
      </c>
      <c r="O3484" t="s">
        <v>8599</v>
      </c>
      <c r="P3484" t="s">
        <v>50</v>
      </c>
      <c r="Q3484" t="s">
        <v>938</v>
      </c>
      <c r="R3484" t="s">
        <v>8600</v>
      </c>
      <c r="S3484" s="5">
        <v>17.05</v>
      </c>
      <c r="T3484">
        <v>5</v>
      </c>
      <c r="U3484">
        <v>0</v>
      </c>
      <c r="V3484">
        <v>8.1840000000000011</v>
      </c>
      <c r="W3484">
        <v>1.41</v>
      </c>
      <c r="X3484" t="s">
        <v>64</v>
      </c>
      <c r="Y3484" t="s">
        <v>8082</v>
      </c>
      <c r="Z3484">
        <v>2013</v>
      </c>
      <c r="AA3484" s="6">
        <f>(Orders[[#This Row],[Sales]]*Orders[[#This Row],[Quantity]])-Orders[[#This Row],[Discount]]</f>
        <v>85.25</v>
      </c>
    </row>
    <row r="3485" spans="1:27" ht="16.5" x14ac:dyDescent="0.3">
      <c r="A3485">
        <v>40736</v>
      </c>
      <c r="B3485" t="s">
        <v>8601</v>
      </c>
      <c r="C3485" s="1">
        <v>40828</v>
      </c>
      <c r="D3485" s="1">
        <v>40833</v>
      </c>
      <c r="E3485" t="s">
        <v>66</v>
      </c>
      <c r="F3485" t="s">
        <v>2836</v>
      </c>
      <c r="G3485" t="s">
        <v>2837</v>
      </c>
      <c r="H3485" t="s">
        <v>58</v>
      </c>
      <c r="I3485" t="s">
        <v>661</v>
      </c>
      <c r="J3485" t="s">
        <v>118</v>
      </c>
      <c r="K3485" t="s">
        <v>34</v>
      </c>
      <c r="L3485">
        <v>60623</v>
      </c>
      <c r="M3485" t="s">
        <v>35</v>
      </c>
      <c r="N3485" t="s">
        <v>48</v>
      </c>
      <c r="O3485" t="s">
        <v>826</v>
      </c>
      <c r="P3485" t="s">
        <v>50</v>
      </c>
      <c r="Q3485" t="s">
        <v>80</v>
      </c>
      <c r="R3485" t="s">
        <v>827</v>
      </c>
      <c r="S3485" s="5">
        <v>22.24</v>
      </c>
      <c r="T3485">
        <v>2</v>
      </c>
      <c r="U3485">
        <v>0.2</v>
      </c>
      <c r="V3485">
        <v>2.5019999999999971</v>
      </c>
      <c r="W3485">
        <v>1.41</v>
      </c>
      <c r="X3485" t="s">
        <v>64</v>
      </c>
      <c r="Y3485" t="s">
        <v>8082</v>
      </c>
      <c r="Z3485">
        <v>2011</v>
      </c>
      <c r="AA3485" s="6">
        <f>(Orders[[#This Row],[Sales]]*Orders[[#This Row],[Quantity]])-Orders[[#This Row],[Discount]]</f>
        <v>44.279999999999994</v>
      </c>
    </row>
    <row r="3486" spans="1:27" ht="16.5" x14ac:dyDescent="0.3">
      <c r="A3486">
        <v>32967</v>
      </c>
      <c r="B3486" t="s">
        <v>8602</v>
      </c>
      <c r="C3486" s="1">
        <v>41932</v>
      </c>
      <c r="D3486" s="1">
        <v>41939</v>
      </c>
      <c r="E3486" t="s">
        <v>66</v>
      </c>
      <c r="F3486" t="s">
        <v>2435</v>
      </c>
      <c r="G3486" t="s">
        <v>2436</v>
      </c>
      <c r="H3486" t="s">
        <v>31</v>
      </c>
      <c r="I3486" t="s">
        <v>869</v>
      </c>
      <c r="J3486" t="s">
        <v>171</v>
      </c>
      <c r="K3486" t="s">
        <v>34</v>
      </c>
      <c r="L3486">
        <v>77095</v>
      </c>
      <c r="M3486" t="s">
        <v>35</v>
      </c>
      <c r="N3486" t="s">
        <v>48</v>
      </c>
      <c r="O3486" t="s">
        <v>8603</v>
      </c>
      <c r="P3486" t="s">
        <v>61</v>
      </c>
      <c r="Q3486" t="s">
        <v>72</v>
      </c>
      <c r="R3486" t="s">
        <v>8604</v>
      </c>
      <c r="S3486" s="5">
        <v>16.68</v>
      </c>
      <c r="T3486">
        <v>3</v>
      </c>
      <c r="U3486">
        <v>0.2</v>
      </c>
      <c r="V3486">
        <v>5.2125000000000004</v>
      </c>
      <c r="W3486">
        <v>1.36</v>
      </c>
      <c r="X3486" t="s">
        <v>64</v>
      </c>
      <c r="Y3486" t="s">
        <v>8082</v>
      </c>
      <c r="Z3486">
        <v>2014</v>
      </c>
      <c r="AA3486" s="6">
        <f>(Orders[[#This Row],[Sales]]*Orders[[#This Row],[Quantity]])-Orders[[#This Row],[Discount]]</f>
        <v>49.839999999999996</v>
      </c>
    </row>
    <row r="3487" spans="1:27" ht="16.5" x14ac:dyDescent="0.3">
      <c r="A3487">
        <v>32401</v>
      </c>
      <c r="B3487" t="s">
        <v>8605</v>
      </c>
      <c r="C3487" s="1">
        <v>41569</v>
      </c>
      <c r="D3487" s="1">
        <v>41575</v>
      </c>
      <c r="E3487" t="s">
        <v>66</v>
      </c>
      <c r="F3487" t="s">
        <v>873</v>
      </c>
      <c r="G3487" t="s">
        <v>874</v>
      </c>
      <c r="H3487" t="s">
        <v>31</v>
      </c>
      <c r="I3487" t="s">
        <v>2638</v>
      </c>
      <c r="J3487" t="s">
        <v>104</v>
      </c>
      <c r="K3487" t="s">
        <v>34</v>
      </c>
      <c r="L3487">
        <v>92503</v>
      </c>
      <c r="M3487" t="s">
        <v>35</v>
      </c>
      <c r="N3487" t="s">
        <v>105</v>
      </c>
      <c r="O3487" t="s">
        <v>8606</v>
      </c>
      <c r="P3487" t="s">
        <v>50</v>
      </c>
      <c r="Q3487" t="s">
        <v>416</v>
      </c>
      <c r="R3487" t="s">
        <v>8607</v>
      </c>
      <c r="S3487" s="5">
        <v>22.92</v>
      </c>
      <c r="T3487">
        <v>3</v>
      </c>
      <c r="U3487">
        <v>0</v>
      </c>
      <c r="V3487">
        <v>11.2308</v>
      </c>
      <c r="W3487">
        <v>1.34</v>
      </c>
      <c r="X3487" t="s">
        <v>64</v>
      </c>
      <c r="Y3487" t="s">
        <v>8082</v>
      </c>
      <c r="Z3487">
        <v>2013</v>
      </c>
      <c r="AA3487" s="6">
        <f>(Orders[[#This Row],[Sales]]*Orders[[#This Row],[Quantity]])-Orders[[#This Row],[Discount]]</f>
        <v>68.760000000000005</v>
      </c>
    </row>
    <row r="3488" spans="1:27" ht="16.5" x14ac:dyDescent="0.3">
      <c r="A3488">
        <v>34550</v>
      </c>
      <c r="B3488" t="s">
        <v>8608</v>
      </c>
      <c r="C3488" s="1">
        <v>41940</v>
      </c>
      <c r="D3488" s="1">
        <v>41943</v>
      </c>
      <c r="E3488" t="s">
        <v>28</v>
      </c>
      <c r="F3488" t="s">
        <v>6526</v>
      </c>
      <c r="G3488" t="s">
        <v>6527</v>
      </c>
      <c r="H3488" t="s">
        <v>94</v>
      </c>
      <c r="I3488" t="s">
        <v>661</v>
      </c>
      <c r="J3488" t="s">
        <v>118</v>
      </c>
      <c r="K3488" t="s">
        <v>34</v>
      </c>
      <c r="L3488">
        <v>60610</v>
      </c>
      <c r="M3488" t="s">
        <v>35</v>
      </c>
      <c r="N3488" t="s">
        <v>48</v>
      </c>
      <c r="O3488" t="s">
        <v>3669</v>
      </c>
      <c r="P3488" t="s">
        <v>61</v>
      </c>
      <c r="Q3488" t="s">
        <v>72</v>
      </c>
      <c r="R3488" t="s">
        <v>3670</v>
      </c>
      <c r="S3488" s="5">
        <v>27.184000000000001</v>
      </c>
      <c r="T3488">
        <v>2</v>
      </c>
      <c r="U3488">
        <v>0.2</v>
      </c>
      <c r="V3488">
        <v>2.0387999999999979</v>
      </c>
      <c r="W3488">
        <v>1.33</v>
      </c>
      <c r="X3488" t="s">
        <v>64</v>
      </c>
      <c r="Y3488" t="s">
        <v>8082</v>
      </c>
      <c r="Z3488">
        <v>2014</v>
      </c>
      <c r="AA3488" s="6">
        <f>(Orders[[#This Row],[Sales]]*Orders[[#This Row],[Quantity]])-Orders[[#This Row],[Discount]]</f>
        <v>54.167999999999999</v>
      </c>
    </row>
    <row r="3489" spans="1:27" ht="16.5" x14ac:dyDescent="0.3">
      <c r="A3489">
        <v>32558</v>
      </c>
      <c r="B3489" t="s">
        <v>8609</v>
      </c>
      <c r="C3489" s="1">
        <v>41576</v>
      </c>
      <c r="D3489" s="1">
        <v>41583</v>
      </c>
      <c r="E3489" t="s">
        <v>66</v>
      </c>
      <c r="F3489" t="s">
        <v>1469</v>
      </c>
      <c r="G3489" t="s">
        <v>1470</v>
      </c>
      <c r="H3489" t="s">
        <v>58</v>
      </c>
      <c r="I3489" t="s">
        <v>1397</v>
      </c>
      <c r="J3489" t="s">
        <v>33</v>
      </c>
      <c r="K3489" t="s">
        <v>34</v>
      </c>
      <c r="L3489">
        <v>27834</v>
      </c>
      <c r="M3489" t="s">
        <v>35</v>
      </c>
      <c r="N3489" t="s">
        <v>36</v>
      </c>
      <c r="O3489" t="s">
        <v>1521</v>
      </c>
      <c r="P3489" t="s">
        <v>50</v>
      </c>
      <c r="Q3489" t="s">
        <v>51</v>
      </c>
      <c r="R3489" t="s">
        <v>1522</v>
      </c>
      <c r="S3489" s="5">
        <v>17.616</v>
      </c>
      <c r="T3489">
        <v>4</v>
      </c>
      <c r="U3489">
        <v>0.7</v>
      </c>
      <c r="V3489">
        <v>-14.0928</v>
      </c>
      <c r="W3489">
        <v>1.29</v>
      </c>
      <c r="X3489" t="s">
        <v>64</v>
      </c>
      <c r="Y3489" t="s">
        <v>8082</v>
      </c>
      <c r="Z3489">
        <v>2013</v>
      </c>
      <c r="AA3489" s="6">
        <f>(Orders[[#This Row],[Sales]]*Orders[[#This Row],[Quantity]])-Orders[[#This Row],[Discount]]</f>
        <v>69.763999999999996</v>
      </c>
    </row>
    <row r="3490" spans="1:27" ht="16.5" x14ac:dyDescent="0.3">
      <c r="A3490">
        <v>40854</v>
      </c>
      <c r="B3490" t="s">
        <v>8610</v>
      </c>
      <c r="C3490" s="1">
        <v>40833</v>
      </c>
      <c r="D3490" s="1">
        <v>40835</v>
      </c>
      <c r="E3490" t="s">
        <v>28</v>
      </c>
      <c r="F3490" t="s">
        <v>3021</v>
      </c>
      <c r="G3490" t="s">
        <v>3022</v>
      </c>
      <c r="H3490" t="s">
        <v>31</v>
      </c>
      <c r="I3490" t="s">
        <v>869</v>
      </c>
      <c r="J3490" t="s">
        <v>171</v>
      </c>
      <c r="K3490" t="s">
        <v>34</v>
      </c>
      <c r="L3490">
        <v>77095</v>
      </c>
      <c r="M3490" t="s">
        <v>35</v>
      </c>
      <c r="N3490" t="s">
        <v>48</v>
      </c>
      <c r="O3490" t="s">
        <v>7966</v>
      </c>
      <c r="P3490" t="s">
        <v>38</v>
      </c>
      <c r="Q3490" t="s">
        <v>270</v>
      </c>
      <c r="R3490" t="s">
        <v>7967</v>
      </c>
      <c r="S3490" s="5">
        <v>5.3120000000000003</v>
      </c>
      <c r="T3490">
        <v>2</v>
      </c>
      <c r="U3490">
        <v>0.6</v>
      </c>
      <c r="V3490">
        <v>-1.593599999999999</v>
      </c>
      <c r="W3490">
        <v>1.26</v>
      </c>
      <c r="X3490" t="s">
        <v>41</v>
      </c>
      <c r="Y3490" t="s">
        <v>8082</v>
      </c>
      <c r="Z3490">
        <v>2011</v>
      </c>
      <c r="AA3490" s="6">
        <f>(Orders[[#This Row],[Sales]]*Orders[[#This Row],[Quantity]])-Orders[[#This Row],[Discount]]</f>
        <v>10.024000000000001</v>
      </c>
    </row>
    <row r="3491" spans="1:27" ht="16.5" x14ac:dyDescent="0.3">
      <c r="A3491">
        <v>39056</v>
      </c>
      <c r="B3491" t="s">
        <v>8611</v>
      </c>
      <c r="C3491" s="1">
        <v>41572</v>
      </c>
      <c r="D3491" s="1">
        <v>41576</v>
      </c>
      <c r="E3491" t="s">
        <v>66</v>
      </c>
      <c r="F3491" t="s">
        <v>1665</v>
      </c>
      <c r="G3491" t="s">
        <v>1666</v>
      </c>
      <c r="H3491" t="s">
        <v>58</v>
      </c>
      <c r="I3491" t="s">
        <v>869</v>
      </c>
      <c r="J3491" t="s">
        <v>171</v>
      </c>
      <c r="K3491" t="s">
        <v>34</v>
      </c>
      <c r="L3491">
        <v>77041</v>
      </c>
      <c r="M3491" t="s">
        <v>35</v>
      </c>
      <c r="N3491" t="s">
        <v>48</v>
      </c>
      <c r="O3491" t="s">
        <v>6265</v>
      </c>
      <c r="P3491" t="s">
        <v>50</v>
      </c>
      <c r="Q3491" t="s">
        <v>416</v>
      </c>
      <c r="R3491" t="s">
        <v>6266</v>
      </c>
      <c r="S3491" s="5">
        <v>15.552</v>
      </c>
      <c r="T3491">
        <v>3</v>
      </c>
      <c r="U3491">
        <v>0.2</v>
      </c>
      <c r="V3491">
        <v>5.4432</v>
      </c>
      <c r="W3491">
        <v>1.22</v>
      </c>
      <c r="X3491" t="s">
        <v>64</v>
      </c>
      <c r="Y3491" t="s">
        <v>8082</v>
      </c>
      <c r="Z3491">
        <v>2013</v>
      </c>
      <c r="AA3491" s="6">
        <f>(Orders[[#This Row],[Sales]]*Orders[[#This Row],[Quantity]])-Orders[[#This Row],[Discount]]</f>
        <v>46.455999999999996</v>
      </c>
    </row>
    <row r="3492" spans="1:27" ht="16.5" x14ac:dyDescent="0.3">
      <c r="A3492">
        <v>39723</v>
      </c>
      <c r="B3492" t="s">
        <v>8612</v>
      </c>
      <c r="C3492" s="1">
        <v>41184</v>
      </c>
      <c r="D3492" s="1">
        <v>41189</v>
      </c>
      <c r="E3492" t="s">
        <v>66</v>
      </c>
      <c r="F3492" t="s">
        <v>3035</v>
      </c>
      <c r="G3492" t="s">
        <v>3036</v>
      </c>
      <c r="H3492" t="s">
        <v>31</v>
      </c>
      <c r="I3492" t="s">
        <v>8613</v>
      </c>
      <c r="J3492" t="s">
        <v>315</v>
      </c>
      <c r="K3492" t="s">
        <v>34</v>
      </c>
      <c r="L3492">
        <v>80229</v>
      </c>
      <c r="M3492" t="s">
        <v>35</v>
      </c>
      <c r="N3492" t="s">
        <v>105</v>
      </c>
      <c r="O3492" t="s">
        <v>4039</v>
      </c>
      <c r="P3492" t="s">
        <v>50</v>
      </c>
      <c r="Q3492" t="s">
        <v>80</v>
      </c>
      <c r="R3492" t="s">
        <v>4040</v>
      </c>
      <c r="S3492" s="5">
        <v>10.944000000000001</v>
      </c>
      <c r="T3492">
        <v>2</v>
      </c>
      <c r="U3492">
        <v>0.2</v>
      </c>
      <c r="V3492">
        <v>0.95759999999999978</v>
      </c>
      <c r="W3492">
        <v>1.19</v>
      </c>
      <c r="X3492" t="s">
        <v>64</v>
      </c>
      <c r="Y3492" t="s">
        <v>8082</v>
      </c>
      <c r="Z3492">
        <v>2012</v>
      </c>
      <c r="AA3492" s="6">
        <f>(Orders[[#This Row],[Sales]]*Orders[[#This Row],[Quantity]])-Orders[[#This Row],[Discount]]</f>
        <v>21.688000000000002</v>
      </c>
    </row>
    <row r="3493" spans="1:27" ht="16.5" x14ac:dyDescent="0.3">
      <c r="A3493">
        <v>36993</v>
      </c>
      <c r="B3493" t="s">
        <v>8614</v>
      </c>
      <c r="C3493" s="1">
        <v>41927</v>
      </c>
      <c r="D3493" s="1">
        <v>41931</v>
      </c>
      <c r="E3493" t="s">
        <v>66</v>
      </c>
      <c r="F3493" t="s">
        <v>5351</v>
      </c>
      <c r="G3493" t="s">
        <v>5352</v>
      </c>
      <c r="H3493" t="s">
        <v>94</v>
      </c>
      <c r="I3493" t="s">
        <v>661</v>
      </c>
      <c r="J3493" t="s">
        <v>118</v>
      </c>
      <c r="K3493" t="s">
        <v>34</v>
      </c>
      <c r="L3493">
        <v>60623</v>
      </c>
      <c r="M3493" t="s">
        <v>35</v>
      </c>
      <c r="N3493" t="s">
        <v>48</v>
      </c>
      <c r="O3493" t="s">
        <v>2798</v>
      </c>
      <c r="P3493" t="s">
        <v>50</v>
      </c>
      <c r="Q3493" t="s">
        <v>51</v>
      </c>
      <c r="R3493" t="s">
        <v>2799</v>
      </c>
      <c r="S3493" s="5">
        <v>27.396000000000001</v>
      </c>
      <c r="T3493">
        <v>9</v>
      </c>
      <c r="U3493">
        <v>0.8</v>
      </c>
      <c r="V3493">
        <v>-42.46380000000002</v>
      </c>
      <c r="W3493">
        <v>1.18</v>
      </c>
      <c r="X3493" t="s">
        <v>64</v>
      </c>
      <c r="Y3493" t="s">
        <v>8082</v>
      </c>
      <c r="Z3493">
        <v>2014</v>
      </c>
      <c r="AA3493" s="6">
        <f>(Orders[[#This Row],[Sales]]*Orders[[#This Row],[Quantity]])-Orders[[#This Row],[Discount]]</f>
        <v>245.76400000000001</v>
      </c>
    </row>
    <row r="3494" spans="1:27" ht="16.5" x14ac:dyDescent="0.3">
      <c r="A3494">
        <v>40828</v>
      </c>
      <c r="B3494" t="s">
        <v>8615</v>
      </c>
      <c r="C3494" s="1">
        <v>41939</v>
      </c>
      <c r="D3494" s="1">
        <v>41944</v>
      </c>
      <c r="E3494" t="s">
        <v>66</v>
      </c>
      <c r="F3494" t="s">
        <v>2221</v>
      </c>
      <c r="G3494" t="s">
        <v>2222</v>
      </c>
      <c r="H3494" t="s">
        <v>94</v>
      </c>
      <c r="I3494" t="s">
        <v>170</v>
      </c>
      <c r="J3494" t="s">
        <v>171</v>
      </c>
      <c r="K3494" t="s">
        <v>34</v>
      </c>
      <c r="L3494">
        <v>75217</v>
      </c>
      <c r="M3494" t="s">
        <v>35</v>
      </c>
      <c r="N3494" t="s">
        <v>48</v>
      </c>
      <c r="O3494" t="s">
        <v>1488</v>
      </c>
      <c r="P3494" t="s">
        <v>50</v>
      </c>
      <c r="Q3494" t="s">
        <v>112</v>
      </c>
      <c r="R3494" t="s">
        <v>1489</v>
      </c>
      <c r="S3494" s="5">
        <v>55.616</v>
      </c>
      <c r="T3494">
        <v>2</v>
      </c>
      <c r="U3494">
        <v>0.2</v>
      </c>
      <c r="V3494">
        <v>5.5616000000000021</v>
      </c>
      <c r="W3494">
        <v>1.1599999999999999</v>
      </c>
      <c r="X3494" t="s">
        <v>64</v>
      </c>
      <c r="Y3494" t="s">
        <v>8082</v>
      </c>
      <c r="Z3494">
        <v>2014</v>
      </c>
      <c r="AA3494" s="6">
        <f>(Orders[[#This Row],[Sales]]*Orders[[#This Row],[Quantity]])-Orders[[#This Row],[Discount]]</f>
        <v>111.032</v>
      </c>
    </row>
    <row r="3495" spans="1:27" ht="16.5" x14ac:dyDescent="0.3">
      <c r="A3495">
        <v>39004</v>
      </c>
      <c r="B3495" t="s">
        <v>8616</v>
      </c>
      <c r="C3495" s="1">
        <v>41928</v>
      </c>
      <c r="D3495" s="1">
        <v>41932</v>
      </c>
      <c r="E3495" t="s">
        <v>66</v>
      </c>
      <c r="F3495" t="s">
        <v>4378</v>
      </c>
      <c r="G3495" t="s">
        <v>4379</v>
      </c>
      <c r="H3495" t="s">
        <v>58</v>
      </c>
      <c r="I3495" t="s">
        <v>4145</v>
      </c>
      <c r="J3495" t="s">
        <v>1747</v>
      </c>
      <c r="K3495" t="s">
        <v>34</v>
      </c>
      <c r="L3495">
        <v>84057</v>
      </c>
      <c r="M3495" t="s">
        <v>35</v>
      </c>
      <c r="N3495" t="s">
        <v>105</v>
      </c>
      <c r="O3495" t="s">
        <v>2673</v>
      </c>
      <c r="P3495" t="s">
        <v>50</v>
      </c>
      <c r="Q3495" t="s">
        <v>788</v>
      </c>
      <c r="R3495" t="s">
        <v>2674</v>
      </c>
      <c r="S3495" s="5">
        <v>11.68</v>
      </c>
      <c r="T3495">
        <v>2</v>
      </c>
      <c r="U3495">
        <v>0</v>
      </c>
      <c r="V3495">
        <v>4.2047999999999996</v>
      </c>
      <c r="W3495">
        <v>1.1499999999999999</v>
      </c>
      <c r="X3495" t="s">
        <v>53</v>
      </c>
      <c r="Y3495" t="s">
        <v>8082</v>
      </c>
      <c r="Z3495">
        <v>2014</v>
      </c>
      <c r="AA3495" s="6">
        <f>(Orders[[#This Row],[Sales]]*Orders[[#This Row],[Quantity]])-Orders[[#This Row],[Discount]]</f>
        <v>23.36</v>
      </c>
    </row>
    <row r="3496" spans="1:27" ht="16.5" x14ac:dyDescent="0.3">
      <c r="A3496">
        <v>40908</v>
      </c>
      <c r="B3496" t="s">
        <v>8617</v>
      </c>
      <c r="C3496" s="1">
        <v>41937</v>
      </c>
      <c r="D3496" s="1">
        <v>41943</v>
      </c>
      <c r="E3496" t="s">
        <v>66</v>
      </c>
      <c r="F3496" t="s">
        <v>3410</v>
      </c>
      <c r="G3496" t="s">
        <v>3411</v>
      </c>
      <c r="H3496" t="s">
        <v>31</v>
      </c>
      <c r="I3496" t="s">
        <v>46</v>
      </c>
      <c r="J3496" t="s">
        <v>673</v>
      </c>
      <c r="K3496" t="s">
        <v>34</v>
      </c>
      <c r="L3496">
        <v>39212</v>
      </c>
      <c r="M3496" t="s">
        <v>35</v>
      </c>
      <c r="N3496" t="s">
        <v>36</v>
      </c>
      <c r="O3496" t="s">
        <v>8618</v>
      </c>
      <c r="P3496" t="s">
        <v>50</v>
      </c>
      <c r="Q3496" t="s">
        <v>938</v>
      </c>
      <c r="R3496" t="s">
        <v>959</v>
      </c>
      <c r="S3496" s="5">
        <v>11.68</v>
      </c>
      <c r="T3496">
        <v>4</v>
      </c>
      <c r="U3496">
        <v>0</v>
      </c>
      <c r="V3496">
        <v>5.2559999999999993</v>
      </c>
      <c r="W3496">
        <v>1.1100000000000001</v>
      </c>
      <c r="X3496" t="s">
        <v>272</v>
      </c>
      <c r="Y3496" t="s">
        <v>8082</v>
      </c>
      <c r="Z3496">
        <v>2014</v>
      </c>
      <c r="AA3496" s="6">
        <f>(Orders[[#This Row],[Sales]]*Orders[[#This Row],[Quantity]])-Orders[[#This Row],[Discount]]</f>
        <v>46.72</v>
      </c>
    </row>
    <row r="3497" spans="1:27" ht="16.5" x14ac:dyDescent="0.3">
      <c r="A3497">
        <v>37224</v>
      </c>
      <c r="B3497" t="s">
        <v>8619</v>
      </c>
      <c r="C3497" s="1">
        <v>40827</v>
      </c>
      <c r="D3497" s="1">
        <v>40831</v>
      </c>
      <c r="E3497" t="s">
        <v>66</v>
      </c>
      <c r="F3497" t="s">
        <v>2121</v>
      </c>
      <c r="G3497" t="s">
        <v>2122</v>
      </c>
      <c r="H3497" t="s">
        <v>58</v>
      </c>
      <c r="I3497" t="s">
        <v>383</v>
      </c>
      <c r="J3497" t="s">
        <v>221</v>
      </c>
      <c r="K3497" t="s">
        <v>34</v>
      </c>
      <c r="L3497">
        <v>72701</v>
      </c>
      <c r="M3497" t="s">
        <v>35</v>
      </c>
      <c r="N3497" t="s">
        <v>36</v>
      </c>
      <c r="O3497" t="s">
        <v>4683</v>
      </c>
      <c r="P3497" t="s">
        <v>50</v>
      </c>
      <c r="Q3497" t="s">
        <v>773</v>
      </c>
      <c r="R3497" t="s">
        <v>4684</v>
      </c>
      <c r="S3497" s="5">
        <v>7.31</v>
      </c>
      <c r="T3497">
        <v>1</v>
      </c>
      <c r="U3497">
        <v>0</v>
      </c>
      <c r="V3497">
        <v>3.4357000000000002</v>
      </c>
      <c r="W3497">
        <v>1.08</v>
      </c>
      <c r="X3497" t="s">
        <v>53</v>
      </c>
      <c r="Y3497" t="s">
        <v>8082</v>
      </c>
      <c r="Z3497">
        <v>2011</v>
      </c>
      <c r="AA3497" s="6">
        <f>(Orders[[#This Row],[Sales]]*Orders[[#This Row],[Quantity]])-Orders[[#This Row],[Discount]]</f>
        <v>7.31</v>
      </c>
    </row>
    <row r="3498" spans="1:27" ht="16.5" x14ac:dyDescent="0.3">
      <c r="A3498">
        <v>37561</v>
      </c>
      <c r="B3498" t="s">
        <v>8620</v>
      </c>
      <c r="C3498" s="1">
        <v>41554</v>
      </c>
      <c r="D3498" s="1">
        <v>41554</v>
      </c>
      <c r="E3498" t="s">
        <v>303</v>
      </c>
      <c r="F3498" t="s">
        <v>4755</v>
      </c>
      <c r="G3498" t="s">
        <v>4756</v>
      </c>
      <c r="H3498" t="s">
        <v>31</v>
      </c>
      <c r="I3498" t="s">
        <v>1420</v>
      </c>
      <c r="J3498" t="s">
        <v>263</v>
      </c>
      <c r="K3498" t="s">
        <v>34</v>
      </c>
      <c r="L3498">
        <v>74133</v>
      </c>
      <c r="M3498" t="s">
        <v>35</v>
      </c>
      <c r="N3498" t="s">
        <v>48</v>
      </c>
      <c r="O3498" t="s">
        <v>3813</v>
      </c>
      <c r="P3498" t="s">
        <v>50</v>
      </c>
      <c r="Q3498" t="s">
        <v>51</v>
      </c>
      <c r="R3498" t="s">
        <v>4876</v>
      </c>
      <c r="S3498" s="5">
        <v>28.85</v>
      </c>
      <c r="T3498">
        <v>5</v>
      </c>
      <c r="U3498">
        <v>0</v>
      </c>
      <c r="V3498">
        <v>14.425000000000001</v>
      </c>
      <c r="W3498">
        <v>1.07</v>
      </c>
      <c r="X3498" t="s">
        <v>64</v>
      </c>
      <c r="Y3498" t="s">
        <v>8082</v>
      </c>
      <c r="Z3498">
        <v>2013</v>
      </c>
      <c r="AA3498" s="6">
        <f>(Orders[[#This Row],[Sales]]*Orders[[#This Row],[Quantity]])-Orders[[#This Row],[Discount]]</f>
        <v>144.25</v>
      </c>
    </row>
    <row r="3499" spans="1:27" ht="16.5" x14ac:dyDescent="0.3">
      <c r="A3499">
        <v>38510</v>
      </c>
      <c r="B3499" t="s">
        <v>8621</v>
      </c>
      <c r="C3499" s="1">
        <v>41928</v>
      </c>
      <c r="D3499" s="1">
        <v>41932</v>
      </c>
      <c r="E3499" t="s">
        <v>66</v>
      </c>
      <c r="F3499" t="s">
        <v>974</v>
      </c>
      <c r="G3499" t="s">
        <v>975</v>
      </c>
      <c r="H3499" t="s">
        <v>31</v>
      </c>
      <c r="I3499" t="s">
        <v>4247</v>
      </c>
      <c r="J3499" t="s">
        <v>104</v>
      </c>
      <c r="K3499" t="s">
        <v>34</v>
      </c>
      <c r="L3499">
        <v>93010</v>
      </c>
      <c r="M3499" t="s">
        <v>35</v>
      </c>
      <c r="N3499" t="s">
        <v>105</v>
      </c>
      <c r="O3499" t="s">
        <v>3835</v>
      </c>
      <c r="P3499" t="s">
        <v>50</v>
      </c>
      <c r="Q3499" t="s">
        <v>773</v>
      </c>
      <c r="R3499" t="s">
        <v>3836</v>
      </c>
      <c r="S3499" s="5">
        <v>14.73</v>
      </c>
      <c r="T3499">
        <v>3</v>
      </c>
      <c r="U3499">
        <v>0</v>
      </c>
      <c r="V3499">
        <v>7.2176999999999998</v>
      </c>
      <c r="W3499">
        <v>1.07</v>
      </c>
      <c r="X3499" t="s">
        <v>64</v>
      </c>
      <c r="Y3499" t="s">
        <v>8082</v>
      </c>
      <c r="Z3499">
        <v>2014</v>
      </c>
      <c r="AA3499" s="6">
        <f>(Orders[[#This Row],[Sales]]*Orders[[#This Row],[Quantity]])-Orders[[#This Row],[Discount]]</f>
        <v>44.19</v>
      </c>
    </row>
    <row r="3500" spans="1:27" ht="16.5" x14ac:dyDescent="0.3">
      <c r="A3500">
        <v>37595</v>
      </c>
      <c r="B3500" t="s">
        <v>8622</v>
      </c>
      <c r="C3500" s="1">
        <v>40837</v>
      </c>
      <c r="D3500" s="1">
        <v>40842</v>
      </c>
      <c r="E3500" t="s">
        <v>66</v>
      </c>
      <c r="F3500" t="s">
        <v>950</v>
      </c>
      <c r="G3500" t="s">
        <v>951</v>
      </c>
      <c r="H3500" t="s">
        <v>58</v>
      </c>
      <c r="I3500" t="s">
        <v>157</v>
      </c>
      <c r="J3500" t="s">
        <v>104</v>
      </c>
      <c r="K3500" t="s">
        <v>34</v>
      </c>
      <c r="L3500">
        <v>92024</v>
      </c>
      <c r="M3500" t="s">
        <v>35</v>
      </c>
      <c r="N3500" t="s">
        <v>105</v>
      </c>
      <c r="O3500" t="s">
        <v>8623</v>
      </c>
      <c r="P3500" t="s">
        <v>50</v>
      </c>
      <c r="Q3500" t="s">
        <v>51</v>
      </c>
      <c r="R3500" t="s">
        <v>8624</v>
      </c>
      <c r="S3500" s="5">
        <v>36.36</v>
      </c>
      <c r="T3500">
        <v>3</v>
      </c>
      <c r="U3500">
        <v>0.2</v>
      </c>
      <c r="V3500">
        <v>12.2715</v>
      </c>
      <c r="W3500">
        <v>1.05</v>
      </c>
      <c r="X3500" t="s">
        <v>64</v>
      </c>
      <c r="Y3500" t="s">
        <v>8082</v>
      </c>
      <c r="Z3500">
        <v>2011</v>
      </c>
      <c r="AA3500" s="6">
        <f>(Orders[[#This Row],[Sales]]*Orders[[#This Row],[Quantity]])-Orders[[#This Row],[Discount]]</f>
        <v>108.88</v>
      </c>
    </row>
    <row r="3501" spans="1:27" ht="16.5" x14ac:dyDescent="0.3">
      <c r="A3501">
        <v>40715</v>
      </c>
      <c r="B3501" t="s">
        <v>8625</v>
      </c>
      <c r="C3501" s="1">
        <v>40843</v>
      </c>
      <c r="D3501" s="1">
        <v>40848</v>
      </c>
      <c r="E3501" t="s">
        <v>66</v>
      </c>
      <c r="F3501" t="s">
        <v>1181</v>
      </c>
      <c r="G3501" t="s">
        <v>1182</v>
      </c>
      <c r="H3501" t="s">
        <v>94</v>
      </c>
      <c r="I3501" t="s">
        <v>383</v>
      </c>
      <c r="J3501" t="s">
        <v>33</v>
      </c>
      <c r="K3501" t="s">
        <v>34</v>
      </c>
      <c r="L3501">
        <v>28314</v>
      </c>
      <c r="M3501" t="s">
        <v>35</v>
      </c>
      <c r="N3501" t="s">
        <v>36</v>
      </c>
      <c r="O3501" t="s">
        <v>8626</v>
      </c>
      <c r="P3501" t="s">
        <v>50</v>
      </c>
      <c r="Q3501" t="s">
        <v>416</v>
      </c>
      <c r="R3501" t="s">
        <v>959</v>
      </c>
      <c r="S3501" s="5">
        <v>11.952</v>
      </c>
      <c r="T3501">
        <v>3</v>
      </c>
      <c r="U3501">
        <v>0.2</v>
      </c>
      <c r="V3501">
        <v>4.0338000000000003</v>
      </c>
      <c r="W3501">
        <v>1.05</v>
      </c>
      <c r="X3501" t="s">
        <v>64</v>
      </c>
      <c r="Y3501" t="s">
        <v>8082</v>
      </c>
      <c r="Z3501">
        <v>2011</v>
      </c>
      <c r="AA3501" s="6">
        <f>(Orders[[#This Row],[Sales]]*Orders[[#This Row],[Quantity]])-Orders[[#This Row],[Discount]]</f>
        <v>35.655999999999999</v>
      </c>
    </row>
    <row r="3502" spans="1:27" ht="16.5" x14ac:dyDescent="0.3">
      <c r="A3502">
        <v>36244</v>
      </c>
      <c r="B3502" t="s">
        <v>8627</v>
      </c>
      <c r="C3502" s="1">
        <v>40820</v>
      </c>
      <c r="D3502" s="1">
        <v>40825</v>
      </c>
      <c r="E3502" t="s">
        <v>66</v>
      </c>
      <c r="F3502" t="s">
        <v>4745</v>
      </c>
      <c r="G3502" t="s">
        <v>4746</v>
      </c>
      <c r="H3502" t="s">
        <v>31</v>
      </c>
      <c r="I3502" t="s">
        <v>144</v>
      </c>
      <c r="J3502" t="s">
        <v>145</v>
      </c>
      <c r="K3502" t="s">
        <v>34</v>
      </c>
      <c r="L3502">
        <v>98115</v>
      </c>
      <c r="M3502" t="s">
        <v>35</v>
      </c>
      <c r="N3502" t="s">
        <v>105</v>
      </c>
      <c r="O3502" t="s">
        <v>7672</v>
      </c>
      <c r="P3502" t="s">
        <v>50</v>
      </c>
      <c r="Q3502" t="s">
        <v>773</v>
      </c>
      <c r="R3502" t="s">
        <v>7673</v>
      </c>
      <c r="S3502" s="5">
        <v>29.24</v>
      </c>
      <c r="T3502">
        <v>4</v>
      </c>
      <c r="U3502">
        <v>0</v>
      </c>
      <c r="V3502">
        <v>13.742800000000001</v>
      </c>
      <c r="W3502">
        <v>1.04</v>
      </c>
      <c r="X3502" t="s">
        <v>64</v>
      </c>
      <c r="Y3502" t="s">
        <v>8082</v>
      </c>
      <c r="Z3502">
        <v>2011</v>
      </c>
      <c r="AA3502" s="6">
        <f>(Orders[[#This Row],[Sales]]*Orders[[#This Row],[Quantity]])-Orders[[#This Row],[Discount]]</f>
        <v>116.96</v>
      </c>
    </row>
    <row r="3503" spans="1:27" ht="16.5" x14ac:dyDescent="0.3">
      <c r="A3503">
        <v>33455</v>
      </c>
      <c r="B3503" t="s">
        <v>8628</v>
      </c>
      <c r="C3503" s="1">
        <v>41934</v>
      </c>
      <c r="D3503" s="1">
        <v>41939</v>
      </c>
      <c r="E3503" t="s">
        <v>66</v>
      </c>
      <c r="F3503" t="s">
        <v>4986</v>
      </c>
      <c r="G3503" t="s">
        <v>4987</v>
      </c>
      <c r="H3503" t="s">
        <v>94</v>
      </c>
      <c r="I3503" t="s">
        <v>5358</v>
      </c>
      <c r="J3503" t="s">
        <v>389</v>
      </c>
      <c r="K3503" t="s">
        <v>34</v>
      </c>
      <c r="L3503">
        <v>32725</v>
      </c>
      <c r="M3503" t="s">
        <v>35</v>
      </c>
      <c r="N3503" t="s">
        <v>36</v>
      </c>
      <c r="O3503" t="s">
        <v>8629</v>
      </c>
      <c r="P3503" t="s">
        <v>50</v>
      </c>
      <c r="Q3503" t="s">
        <v>788</v>
      </c>
      <c r="R3503" t="s">
        <v>8630</v>
      </c>
      <c r="S3503" s="5">
        <v>17.856000000000002</v>
      </c>
      <c r="T3503">
        <v>4</v>
      </c>
      <c r="U3503">
        <v>0.2</v>
      </c>
      <c r="V3503">
        <v>2.0087999999999968</v>
      </c>
      <c r="W3503">
        <v>1.01</v>
      </c>
      <c r="X3503" t="s">
        <v>64</v>
      </c>
      <c r="Y3503" t="s">
        <v>8082</v>
      </c>
      <c r="Z3503">
        <v>2014</v>
      </c>
      <c r="AA3503" s="6">
        <f>(Orders[[#This Row],[Sales]]*Orders[[#This Row],[Quantity]])-Orders[[#This Row],[Discount]]</f>
        <v>71.224000000000004</v>
      </c>
    </row>
    <row r="3504" spans="1:27" ht="16.5" x14ac:dyDescent="0.3">
      <c r="A3504">
        <v>37926</v>
      </c>
      <c r="B3504" t="s">
        <v>8631</v>
      </c>
      <c r="C3504" s="1">
        <v>41184</v>
      </c>
      <c r="D3504" s="1">
        <v>41188</v>
      </c>
      <c r="E3504" t="s">
        <v>66</v>
      </c>
      <c r="F3504" t="s">
        <v>2509</v>
      </c>
      <c r="G3504" t="s">
        <v>2510</v>
      </c>
      <c r="H3504" t="s">
        <v>94</v>
      </c>
      <c r="I3504" t="s">
        <v>3533</v>
      </c>
      <c r="J3504" t="s">
        <v>33</v>
      </c>
      <c r="K3504" t="s">
        <v>34</v>
      </c>
      <c r="L3504">
        <v>27893</v>
      </c>
      <c r="M3504" t="s">
        <v>35</v>
      </c>
      <c r="N3504" t="s">
        <v>36</v>
      </c>
      <c r="O3504" t="s">
        <v>7836</v>
      </c>
      <c r="P3504" t="s">
        <v>50</v>
      </c>
      <c r="Q3504" t="s">
        <v>51</v>
      </c>
      <c r="R3504" t="s">
        <v>7837</v>
      </c>
      <c r="S3504" s="5">
        <v>7.3800000000000008</v>
      </c>
      <c r="T3504">
        <v>5</v>
      </c>
      <c r="U3504">
        <v>0.7</v>
      </c>
      <c r="V3504">
        <v>-5.4120000000000008</v>
      </c>
      <c r="W3504">
        <v>0.97</v>
      </c>
      <c r="X3504" t="s">
        <v>53</v>
      </c>
      <c r="Y3504" t="s">
        <v>8082</v>
      </c>
      <c r="Z3504">
        <v>2012</v>
      </c>
      <c r="AA3504" s="6">
        <f>(Orders[[#This Row],[Sales]]*Orders[[#This Row],[Quantity]])-Orders[[#This Row],[Discount]]</f>
        <v>36.200000000000003</v>
      </c>
    </row>
    <row r="3505" spans="1:27" ht="16.5" x14ac:dyDescent="0.3">
      <c r="A3505">
        <v>40712</v>
      </c>
      <c r="B3505" t="s">
        <v>8632</v>
      </c>
      <c r="C3505" s="1">
        <v>41200</v>
      </c>
      <c r="D3505" s="1">
        <v>41204</v>
      </c>
      <c r="E3505" t="s">
        <v>66</v>
      </c>
      <c r="F3505" t="s">
        <v>2295</v>
      </c>
      <c r="G3505" t="s">
        <v>2296</v>
      </c>
      <c r="H3505" t="s">
        <v>31</v>
      </c>
      <c r="I3505" t="s">
        <v>144</v>
      </c>
      <c r="J3505" t="s">
        <v>145</v>
      </c>
      <c r="K3505" t="s">
        <v>34</v>
      </c>
      <c r="L3505">
        <v>98115</v>
      </c>
      <c r="M3505" t="s">
        <v>35</v>
      </c>
      <c r="N3505" t="s">
        <v>105</v>
      </c>
      <c r="O3505" t="s">
        <v>1667</v>
      </c>
      <c r="P3505" t="s">
        <v>50</v>
      </c>
      <c r="Q3505" t="s">
        <v>416</v>
      </c>
      <c r="R3505" t="s">
        <v>1668</v>
      </c>
      <c r="S3505" s="5">
        <v>17.940000000000001</v>
      </c>
      <c r="T3505">
        <v>3</v>
      </c>
      <c r="U3505">
        <v>0</v>
      </c>
      <c r="V3505">
        <v>8.7906000000000013</v>
      </c>
      <c r="W3505">
        <v>0.94</v>
      </c>
      <c r="X3505" t="s">
        <v>64</v>
      </c>
      <c r="Y3505" t="s">
        <v>8082</v>
      </c>
      <c r="Z3505">
        <v>2012</v>
      </c>
      <c r="AA3505" s="6">
        <f>(Orders[[#This Row],[Sales]]*Orders[[#This Row],[Quantity]])-Orders[[#This Row],[Discount]]</f>
        <v>53.820000000000007</v>
      </c>
    </row>
    <row r="3506" spans="1:27" ht="16.5" x14ac:dyDescent="0.3">
      <c r="A3506">
        <v>33218</v>
      </c>
      <c r="B3506" t="s">
        <v>8633</v>
      </c>
      <c r="C3506" s="1">
        <v>41185</v>
      </c>
      <c r="D3506" s="1">
        <v>41191</v>
      </c>
      <c r="E3506" t="s">
        <v>66</v>
      </c>
      <c r="F3506" t="s">
        <v>2006</v>
      </c>
      <c r="G3506" t="s">
        <v>2007</v>
      </c>
      <c r="H3506" t="s">
        <v>58</v>
      </c>
      <c r="I3506" t="s">
        <v>2935</v>
      </c>
      <c r="J3506" t="s">
        <v>86</v>
      </c>
      <c r="K3506" t="s">
        <v>34</v>
      </c>
      <c r="L3506">
        <v>19601</v>
      </c>
      <c r="M3506" t="s">
        <v>35</v>
      </c>
      <c r="N3506" t="s">
        <v>87</v>
      </c>
      <c r="O3506" t="s">
        <v>7770</v>
      </c>
      <c r="P3506" t="s">
        <v>50</v>
      </c>
      <c r="Q3506" t="s">
        <v>112</v>
      </c>
      <c r="R3506" t="s">
        <v>959</v>
      </c>
      <c r="S3506" s="5">
        <v>15.007999999999999</v>
      </c>
      <c r="T3506">
        <v>2</v>
      </c>
      <c r="U3506">
        <v>0.2</v>
      </c>
      <c r="V3506">
        <v>1.5007999999999999</v>
      </c>
      <c r="W3506">
        <v>0.89</v>
      </c>
      <c r="X3506" t="s">
        <v>64</v>
      </c>
      <c r="Y3506" t="s">
        <v>8082</v>
      </c>
      <c r="Z3506">
        <v>2012</v>
      </c>
      <c r="AA3506" s="6">
        <f>(Orders[[#This Row],[Sales]]*Orders[[#This Row],[Quantity]])-Orders[[#This Row],[Discount]]</f>
        <v>29.815999999999999</v>
      </c>
    </row>
    <row r="3507" spans="1:27" ht="16.5" x14ac:dyDescent="0.3">
      <c r="A3507">
        <v>35160</v>
      </c>
      <c r="B3507" t="s">
        <v>8634</v>
      </c>
      <c r="C3507" s="1">
        <v>41930</v>
      </c>
      <c r="D3507" s="1">
        <v>41932</v>
      </c>
      <c r="E3507" t="s">
        <v>28</v>
      </c>
      <c r="F3507" t="s">
        <v>7348</v>
      </c>
      <c r="G3507" t="s">
        <v>7349</v>
      </c>
      <c r="H3507" t="s">
        <v>31</v>
      </c>
      <c r="I3507" t="s">
        <v>157</v>
      </c>
      <c r="J3507" t="s">
        <v>104</v>
      </c>
      <c r="K3507" t="s">
        <v>34</v>
      </c>
      <c r="L3507">
        <v>92037</v>
      </c>
      <c r="M3507" t="s">
        <v>35</v>
      </c>
      <c r="N3507" t="s">
        <v>105</v>
      </c>
      <c r="O3507" t="s">
        <v>2946</v>
      </c>
      <c r="P3507" t="s">
        <v>50</v>
      </c>
      <c r="Q3507" t="s">
        <v>788</v>
      </c>
      <c r="R3507" t="s">
        <v>2947</v>
      </c>
      <c r="S3507" s="5">
        <v>10.64</v>
      </c>
      <c r="T3507">
        <v>4</v>
      </c>
      <c r="U3507">
        <v>0</v>
      </c>
      <c r="V3507">
        <v>2.7664</v>
      </c>
      <c r="W3507">
        <v>0.86</v>
      </c>
      <c r="X3507" t="s">
        <v>64</v>
      </c>
      <c r="Y3507" t="s">
        <v>8082</v>
      </c>
      <c r="Z3507">
        <v>2014</v>
      </c>
      <c r="AA3507" s="6">
        <f>(Orders[[#This Row],[Sales]]*Orders[[#This Row],[Quantity]])-Orders[[#This Row],[Discount]]</f>
        <v>42.56</v>
      </c>
    </row>
    <row r="3508" spans="1:27" ht="16.5" x14ac:dyDescent="0.3">
      <c r="A3508">
        <v>38129</v>
      </c>
      <c r="B3508" t="s">
        <v>8635</v>
      </c>
      <c r="C3508" s="1">
        <v>41192</v>
      </c>
      <c r="D3508" s="1">
        <v>41199</v>
      </c>
      <c r="E3508" t="s">
        <v>66</v>
      </c>
      <c r="F3508" t="s">
        <v>8636</v>
      </c>
      <c r="G3508" t="s">
        <v>8637</v>
      </c>
      <c r="H3508" t="s">
        <v>31</v>
      </c>
      <c r="I3508" t="s">
        <v>661</v>
      </c>
      <c r="J3508" t="s">
        <v>118</v>
      </c>
      <c r="K3508" t="s">
        <v>34</v>
      </c>
      <c r="L3508">
        <v>60610</v>
      </c>
      <c r="M3508" t="s">
        <v>35</v>
      </c>
      <c r="N3508" t="s">
        <v>48</v>
      </c>
      <c r="O3508" t="s">
        <v>971</v>
      </c>
      <c r="P3508" t="s">
        <v>50</v>
      </c>
      <c r="Q3508" t="s">
        <v>788</v>
      </c>
      <c r="R3508" t="s">
        <v>972</v>
      </c>
      <c r="S3508" s="5">
        <v>8.016</v>
      </c>
      <c r="T3508">
        <v>3</v>
      </c>
      <c r="U3508">
        <v>0.2</v>
      </c>
      <c r="V3508">
        <v>1.0019999999999989</v>
      </c>
      <c r="W3508">
        <v>0.85</v>
      </c>
      <c r="X3508" t="s">
        <v>272</v>
      </c>
      <c r="Y3508" t="s">
        <v>8082</v>
      </c>
      <c r="Z3508">
        <v>2012</v>
      </c>
      <c r="AA3508" s="6">
        <f>(Orders[[#This Row],[Sales]]*Orders[[#This Row],[Quantity]])-Orders[[#This Row],[Discount]]</f>
        <v>23.848000000000003</v>
      </c>
    </row>
    <row r="3509" spans="1:27" ht="16.5" x14ac:dyDescent="0.3">
      <c r="A3509">
        <v>33563</v>
      </c>
      <c r="B3509" t="s">
        <v>8638</v>
      </c>
      <c r="C3509" s="1">
        <v>41925</v>
      </c>
      <c r="D3509" s="1">
        <v>41925</v>
      </c>
      <c r="E3509" t="s">
        <v>303</v>
      </c>
      <c r="F3509" t="s">
        <v>2073</v>
      </c>
      <c r="G3509" t="s">
        <v>2074</v>
      </c>
      <c r="H3509" t="s">
        <v>94</v>
      </c>
      <c r="I3509" t="s">
        <v>2875</v>
      </c>
      <c r="J3509" t="s">
        <v>33</v>
      </c>
      <c r="K3509" t="s">
        <v>34</v>
      </c>
      <c r="L3509">
        <v>28110</v>
      </c>
      <c r="M3509" t="s">
        <v>35</v>
      </c>
      <c r="N3509" t="s">
        <v>36</v>
      </c>
      <c r="O3509" t="s">
        <v>8639</v>
      </c>
      <c r="P3509" t="s">
        <v>50</v>
      </c>
      <c r="Q3509" t="s">
        <v>416</v>
      </c>
      <c r="R3509" t="s">
        <v>8640</v>
      </c>
      <c r="S3509" s="5">
        <v>7.9680000000000009</v>
      </c>
      <c r="T3509">
        <v>2</v>
      </c>
      <c r="U3509">
        <v>0.2</v>
      </c>
      <c r="V3509">
        <v>2.6892</v>
      </c>
      <c r="W3509">
        <v>0.76</v>
      </c>
      <c r="X3509" t="s">
        <v>64</v>
      </c>
      <c r="Y3509" t="s">
        <v>8082</v>
      </c>
      <c r="Z3509">
        <v>2014</v>
      </c>
      <c r="AA3509" s="6">
        <f>(Orders[[#This Row],[Sales]]*Orders[[#This Row],[Quantity]])-Orders[[#This Row],[Discount]]</f>
        <v>15.736000000000002</v>
      </c>
    </row>
    <row r="3510" spans="1:27" ht="16.5" x14ac:dyDescent="0.3">
      <c r="A3510">
        <v>33826</v>
      </c>
      <c r="B3510" t="s">
        <v>8641</v>
      </c>
      <c r="C3510" s="1">
        <v>40840</v>
      </c>
      <c r="D3510" s="1">
        <v>40845</v>
      </c>
      <c r="E3510" t="s">
        <v>66</v>
      </c>
      <c r="F3510" t="s">
        <v>3132</v>
      </c>
      <c r="G3510" t="s">
        <v>3133</v>
      </c>
      <c r="H3510" t="s">
        <v>94</v>
      </c>
      <c r="I3510" t="s">
        <v>5000</v>
      </c>
      <c r="J3510" t="s">
        <v>389</v>
      </c>
      <c r="K3510" t="s">
        <v>34</v>
      </c>
      <c r="L3510">
        <v>33311</v>
      </c>
      <c r="M3510" t="s">
        <v>35</v>
      </c>
      <c r="N3510" t="s">
        <v>36</v>
      </c>
      <c r="O3510" t="s">
        <v>8642</v>
      </c>
      <c r="P3510" t="s">
        <v>50</v>
      </c>
      <c r="Q3510" t="s">
        <v>416</v>
      </c>
      <c r="R3510" t="s">
        <v>8643</v>
      </c>
      <c r="S3510" s="5">
        <v>10.368</v>
      </c>
      <c r="T3510">
        <v>2</v>
      </c>
      <c r="U3510">
        <v>0.2</v>
      </c>
      <c r="V3510">
        <v>3.6288</v>
      </c>
      <c r="W3510">
        <v>0.73</v>
      </c>
      <c r="X3510" t="s">
        <v>64</v>
      </c>
      <c r="Y3510" t="s">
        <v>8082</v>
      </c>
      <c r="Z3510">
        <v>2011</v>
      </c>
      <c r="AA3510" s="6">
        <f>(Orders[[#This Row],[Sales]]*Orders[[#This Row],[Quantity]])-Orders[[#This Row],[Discount]]</f>
        <v>20.536000000000001</v>
      </c>
    </row>
    <row r="3511" spans="1:27" ht="16.5" x14ac:dyDescent="0.3">
      <c r="A3511">
        <v>31809</v>
      </c>
      <c r="B3511" t="s">
        <v>8644</v>
      </c>
      <c r="C3511" s="1">
        <v>41568</v>
      </c>
      <c r="D3511" s="1">
        <v>41571</v>
      </c>
      <c r="E3511" t="s">
        <v>55</v>
      </c>
      <c r="F3511" t="s">
        <v>1562</v>
      </c>
      <c r="G3511" t="s">
        <v>1563</v>
      </c>
      <c r="H3511" t="s">
        <v>31</v>
      </c>
      <c r="I3511" t="s">
        <v>408</v>
      </c>
      <c r="J3511" t="s">
        <v>250</v>
      </c>
      <c r="K3511" t="s">
        <v>34</v>
      </c>
      <c r="L3511">
        <v>43055</v>
      </c>
      <c r="M3511" t="s">
        <v>35</v>
      </c>
      <c r="N3511" t="s">
        <v>87</v>
      </c>
      <c r="O3511" t="s">
        <v>1037</v>
      </c>
      <c r="P3511" t="s">
        <v>50</v>
      </c>
      <c r="Q3511" t="s">
        <v>788</v>
      </c>
      <c r="R3511" t="s">
        <v>1038</v>
      </c>
      <c r="S3511" s="5">
        <v>7.1519999999999992</v>
      </c>
      <c r="T3511">
        <v>3</v>
      </c>
      <c r="U3511">
        <v>0.2</v>
      </c>
      <c r="V3511">
        <v>0.71520000000000028</v>
      </c>
      <c r="W3511">
        <v>0.72</v>
      </c>
      <c r="X3511" t="s">
        <v>64</v>
      </c>
      <c r="Y3511" t="s">
        <v>8082</v>
      </c>
      <c r="Z3511">
        <v>2013</v>
      </c>
      <c r="AA3511" s="6">
        <f>(Orders[[#This Row],[Sales]]*Orders[[#This Row],[Quantity]])-Orders[[#This Row],[Discount]]</f>
        <v>21.255999999999997</v>
      </c>
    </row>
    <row r="3512" spans="1:27" ht="16.5" x14ac:dyDescent="0.3">
      <c r="A3512">
        <v>37618</v>
      </c>
      <c r="B3512" t="s">
        <v>8645</v>
      </c>
      <c r="C3512" s="1">
        <v>40829</v>
      </c>
      <c r="D3512" s="1">
        <v>40833</v>
      </c>
      <c r="E3512" t="s">
        <v>66</v>
      </c>
      <c r="F3512" t="s">
        <v>1541</v>
      </c>
      <c r="G3512" t="s">
        <v>1542</v>
      </c>
      <c r="H3512" t="s">
        <v>58</v>
      </c>
      <c r="I3512" t="s">
        <v>4352</v>
      </c>
      <c r="J3512" t="s">
        <v>233</v>
      </c>
      <c r="K3512" t="s">
        <v>34</v>
      </c>
      <c r="L3512">
        <v>10550</v>
      </c>
      <c r="M3512" t="s">
        <v>35</v>
      </c>
      <c r="N3512" t="s">
        <v>87</v>
      </c>
      <c r="O3512" t="s">
        <v>8057</v>
      </c>
      <c r="P3512" t="s">
        <v>50</v>
      </c>
      <c r="Q3512" t="s">
        <v>51</v>
      </c>
      <c r="R3512" t="s">
        <v>8058</v>
      </c>
      <c r="S3512" s="5">
        <v>7.7520000000000007</v>
      </c>
      <c r="T3512">
        <v>3</v>
      </c>
      <c r="U3512">
        <v>0.2</v>
      </c>
      <c r="V3512">
        <v>2.8100999999999998</v>
      </c>
      <c r="W3512">
        <v>0.71</v>
      </c>
      <c r="X3512" t="s">
        <v>64</v>
      </c>
      <c r="Y3512" t="s">
        <v>8082</v>
      </c>
      <c r="Z3512">
        <v>2011</v>
      </c>
      <c r="AA3512" s="6">
        <f>(Orders[[#This Row],[Sales]]*Orders[[#This Row],[Quantity]])-Orders[[#This Row],[Discount]]</f>
        <v>23.056000000000001</v>
      </c>
    </row>
    <row r="3513" spans="1:27" ht="16.5" x14ac:dyDescent="0.3">
      <c r="A3513">
        <v>40984</v>
      </c>
      <c r="B3513" t="s">
        <v>8646</v>
      </c>
      <c r="C3513" s="1">
        <v>41913</v>
      </c>
      <c r="D3513" s="1">
        <v>41919</v>
      </c>
      <c r="E3513" t="s">
        <v>66</v>
      </c>
      <c r="F3513" t="s">
        <v>625</v>
      </c>
      <c r="G3513" t="s">
        <v>626</v>
      </c>
      <c r="H3513" t="s">
        <v>94</v>
      </c>
      <c r="I3513" t="s">
        <v>1292</v>
      </c>
      <c r="J3513" t="s">
        <v>171</v>
      </c>
      <c r="K3513" t="s">
        <v>34</v>
      </c>
      <c r="L3513">
        <v>76017</v>
      </c>
      <c r="M3513" t="s">
        <v>35</v>
      </c>
      <c r="N3513" t="s">
        <v>48</v>
      </c>
      <c r="O3513" t="s">
        <v>5001</v>
      </c>
      <c r="P3513" t="s">
        <v>50</v>
      </c>
      <c r="Q3513" t="s">
        <v>51</v>
      </c>
      <c r="R3513" t="s">
        <v>5002</v>
      </c>
      <c r="S3513" s="5">
        <v>11.646000000000001</v>
      </c>
      <c r="T3513">
        <v>9</v>
      </c>
      <c r="U3513">
        <v>0.8</v>
      </c>
      <c r="V3513">
        <v>-17.469000000000001</v>
      </c>
      <c r="W3513">
        <v>0.66</v>
      </c>
      <c r="X3513" t="s">
        <v>64</v>
      </c>
      <c r="Y3513" t="s">
        <v>8082</v>
      </c>
      <c r="Z3513">
        <v>2014</v>
      </c>
      <c r="AA3513" s="6">
        <f>(Orders[[#This Row],[Sales]]*Orders[[#This Row],[Quantity]])-Orders[[#This Row],[Discount]]</f>
        <v>104.01400000000001</v>
      </c>
    </row>
    <row r="3514" spans="1:27" ht="16.5" x14ac:dyDescent="0.3">
      <c r="A3514">
        <v>32364</v>
      </c>
      <c r="B3514" t="s">
        <v>8647</v>
      </c>
      <c r="C3514" s="1">
        <v>41549</v>
      </c>
      <c r="D3514" s="1">
        <v>41550</v>
      </c>
      <c r="E3514" t="s">
        <v>55</v>
      </c>
      <c r="F3514" t="s">
        <v>451</v>
      </c>
      <c r="G3514" t="s">
        <v>452</v>
      </c>
      <c r="H3514" t="s">
        <v>31</v>
      </c>
      <c r="I3514" t="s">
        <v>103</v>
      </c>
      <c r="J3514" t="s">
        <v>104</v>
      </c>
      <c r="K3514" t="s">
        <v>34</v>
      </c>
      <c r="L3514">
        <v>94122</v>
      </c>
      <c r="M3514" t="s">
        <v>35</v>
      </c>
      <c r="N3514" t="s">
        <v>105</v>
      </c>
      <c r="O3514" t="s">
        <v>2003</v>
      </c>
      <c r="P3514" t="s">
        <v>38</v>
      </c>
      <c r="Q3514" t="s">
        <v>98</v>
      </c>
      <c r="R3514" t="s">
        <v>2004</v>
      </c>
      <c r="S3514" s="5">
        <v>194.84800000000001</v>
      </c>
      <c r="T3514">
        <v>4</v>
      </c>
      <c r="U3514">
        <v>0.2</v>
      </c>
      <c r="V3514">
        <v>12.17799999999998</v>
      </c>
      <c r="W3514">
        <v>0.65</v>
      </c>
      <c r="X3514" t="s">
        <v>53</v>
      </c>
      <c r="Y3514" t="s">
        <v>8082</v>
      </c>
      <c r="Z3514">
        <v>2013</v>
      </c>
      <c r="AA3514" s="6">
        <f>(Orders[[#This Row],[Sales]]*Orders[[#This Row],[Quantity]])-Orders[[#This Row],[Discount]]</f>
        <v>779.19200000000001</v>
      </c>
    </row>
    <row r="3515" spans="1:27" ht="16.5" x14ac:dyDescent="0.3">
      <c r="A3515">
        <v>41256</v>
      </c>
      <c r="B3515" t="s">
        <v>8648</v>
      </c>
      <c r="C3515" s="1">
        <v>41919</v>
      </c>
      <c r="D3515" s="1">
        <v>41924</v>
      </c>
      <c r="E3515" t="s">
        <v>66</v>
      </c>
      <c r="F3515" t="s">
        <v>2939</v>
      </c>
      <c r="G3515" t="s">
        <v>2940</v>
      </c>
      <c r="H3515" t="s">
        <v>31</v>
      </c>
      <c r="I3515" t="s">
        <v>3621</v>
      </c>
      <c r="J3515" t="s">
        <v>396</v>
      </c>
      <c r="K3515" t="s">
        <v>34</v>
      </c>
      <c r="L3515">
        <v>85224</v>
      </c>
      <c r="M3515" t="s">
        <v>35</v>
      </c>
      <c r="N3515" t="s">
        <v>105</v>
      </c>
      <c r="O3515" t="s">
        <v>2673</v>
      </c>
      <c r="P3515" t="s">
        <v>50</v>
      </c>
      <c r="Q3515" t="s">
        <v>788</v>
      </c>
      <c r="R3515" t="s">
        <v>2674</v>
      </c>
      <c r="S3515" s="5">
        <v>9.3439999999999994</v>
      </c>
      <c r="T3515">
        <v>2</v>
      </c>
      <c r="U3515">
        <v>0.2</v>
      </c>
      <c r="V3515">
        <v>1.8688</v>
      </c>
      <c r="W3515">
        <v>0.64</v>
      </c>
      <c r="X3515" t="s">
        <v>64</v>
      </c>
      <c r="Y3515" t="s">
        <v>8082</v>
      </c>
      <c r="Z3515">
        <v>2014</v>
      </c>
      <c r="AA3515" s="6">
        <f>(Orders[[#This Row],[Sales]]*Orders[[#This Row],[Quantity]])-Orders[[#This Row],[Discount]]</f>
        <v>18.488</v>
      </c>
    </row>
    <row r="3516" spans="1:27" ht="16.5" x14ac:dyDescent="0.3">
      <c r="A3516">
        <v>40002</v>
      </c>
      <c r="B3516" t="s">
        <v>8649</v>
      </c>
      <c r="C3516" s="1">
        <v>40817</v>
      </c>
      <c r="D3516" s="1">
        <v>40821</v>
      </c>
      <c r="E3516" t="s">
        <v>66</v>
      </c>
      <c r="F3516" t="s">
        <v>2703</v>
      </c>
      <c r="G3516" t="s">
        <v>2704</v>
      </c>
      <c r="H3516" t="s">
        <v>94</v>
      </c>
      <c r="I3516" t="s">
        <v>435</v>
      </c>
      <c r="J3516" t="s">
        <v>436</v>
      </c>
      <c r="K3516" t="s">
        <v>34</v>
      </c>
      <c r="L3516">
        <v>89502</v>
      </c>
      <c r="M3516" t="s">
        <v>35</v>
      </c>
      <c r="N3516" t="s">
        <v>105</v>
      </c>
      <c r="O3516" t="s">
        <v>8650</v>
      </c>
      <c r="P3516" t="s">
        <v>50</v>
      </c>
      <c r="Q3516" t="s">
        <v>938</v>
      </c>
      <c r="R3516" t="s">
        <v>8651</v>
      </c>
      <c r="S3516" s="5">
        <v>4.71</v>
      </c>
      <c r="T3516">
        <v>1</v>
      </c>
      <c r="U3516">
        <v>0</v>
      </c>
      <c r="V3516">
        <v>0</v>
      </c>
      <c r="W3516">
        <v>0.63</v>
      </c>
      <c r="X3516" t="s">
        <v>53</v>
      </c>
      <c r="Y3516" t="s">
        <v>8082</v>
      </c>
      <c r="Z3516">
        <v>2011</v>
      </c>
      <c r="AA3516" s="6">
        <f>(Orders[[#This Row],[Sales]]*Orders[[#This Row],[Quantity]])-Orders[[#This Row],[Discount]]</f>
        <v>4.71</v>
      </c>
    </row>
    <row r="3517" spans="1:27" ht="16.5" x14ac:dyDescent="0.3">
      <c r="A3517">
        <v>33991</v>
      </c>
      <c r="B3517" t="s">
        <v>8652</v>
      </c>
      <c r="C3517" s="1">
        <v>40831</v>
      </c>
      <c r="D3517" s="1">
        <v>40836</v>
      </c>
      <c r="E3517" t="s">
        <v>66</v>
      </c>
      <c r="F3517" t="s">
        <v>999</v>
      </c>
      <c r="G3517" t="s">
        <v>1000</v>
      </c>
      <c r="H3517" t="s">
        <v>31</v>
      </c>
      <c r="I3517" t="s">
        <v>4137</v>
      </c>
      <c r="J3517" t="s">
        <v>389</v>
      </c>
      <c r="K3517" t="s">
        <v>34</v>
      </c>
      <c r="L3517">
        <v>33012</v>
      </c>
      <c r="M3517" t="s">
        <v>35</v>
      </c>
      <c r="N3517" t="s">
        <v>36</v>
      </c>
      <c r="O3517" t="s">
        <v>876</v>
      </c>
      <c r="P3517" t="s">
        <v>38</v>
      </c>
      <c r="Q3517" t="s">
        <v>270</v>
      </c>
      <c r="R3517" t="s">
        <v>877</v>
      </c>
      <c r="S3517" s="5">
        <v>15.384</v>
      </c>
      <c r="T3517">
        <v>1</v>
      </c>
      <c r="U3517">
        <v>0.2</v>
      </c>
      <c r="V3517">
        <v>4.0383000000000013</v>
      </c>
      <c r="W3517">
        <v>0.62</v>
      </c>
      <c r="X3517" t="s">
        <v>53</v>
      </c>
      <c r="Y3517" t="s">
        <v>8082</v>
      </c>
      <c r="Z3517">
        <v>2011</v>
      </c>
      <c r="AA3517" s="6">
        <f>(Orders[[#This Row],[Sales]]*Orders[[#This Row],[Quantity]])-Orders[[#This Row],[Discount]]</f>
        <v>15.184000000000001</v>
      </c>
    </row>
    <row r="3518" spans="1:27" ht="16.5" x14ac:dyDescent="0.3">
      <c r="A3518">
        <v>39485</v>
      </c>
      <c r="B3518" t="s">
        <v>8653</v>
      </c>
      <c r="C3518" s="1">
        <v>41184</v>
      </c>
      <c r="D3518" s="1">
        <v>41187</v>
      </c>
      <c r="E3518" t="s">
        <v>28</v>
      </c>
      <c r="F3518" t="s">
        <v>2733</v>
      </c>
      <c r="G3518" t="s">
        <v>2734</v>
      </c>
      <c r="H3518" t="s">
        <v>31</v>
      </c>
      <c r="I3518" t="s">
        <v>1602</v>
      </c>
      <c r="J3518" t="s">
        <v>502</v>
      </c>
      <c r="K3518" t="s">
        <v>34</v>
      </c>
      <c r="L3518">
        <v>20852</v>
      </c>
      <c r="M3518" t="s">
        <v>35</v>
      </c>
      <c r="N3518" t="s">
        <v>87</v>
      </c>
      <c r="O3518" t="s">
        <v>5588</v>
      </c>
      <c r="P3518" t="s">
        <v>50</v>
      </c>
      <c r="Q3518" t="s">
        <v>416</v>
      </c>
      <c r="R3518" t="s">
        <v>5589</v>
      </c>
      <c r="S3518" s="5">
        <v>19.440000000000001</v>
      </c>
      <c r="T3518">
        <v>3</v>
      </c>
      <c r="U3518">
        <v>0</v>
      </c>
      <c r="V3518">
        <v>9.3312000000000008</v>
      </c>
      <c r="W3518">
        <v>0.62</v>
      </c>
      <c r="X3518" t="s">
        <v>64</v>
      </c>
      <c r="Y3518" t="s">
        <v>8082</v>
      </c>
      <c r="Z3518">
        <v>2012</v>
      </c>
      <c r="AA3518" s="6">
        <f>(Orders[[#This Row],[Sales]]*Orders[[#This Row],[Quantity]])-Orders[[#This Row],[Discount]]</f>
        <v>58.320000000000007</v>
      </c>
    </row>
    <row r="3519" spans="1:27" ht="16.5" x14ac:dyDescent="0.3">
      <c r="A3519">
        <v>35854</v>
      </c>
      <c r="B3519" t="s">
        <v>8654</v>
      </c>
      <c r="C3519" s="1">
        <v>41934</v>
      </c>
      <c r="D3519" s="1">
        <v>41941</v>
      </c>
      <c r="E3519" t="s">
        <v>66</v>
      </c>
      <c r="F3519" t="s">
        <v>284</v>
      </c>
      <c r="G3519" t="s">
        <v>285</v>
      </c>
      <c r="H3519" t="s">
        <v>31</v>
      </c>
      <c r="I3519" t="s">
        <v>2538</v>
      </c>
      <c r="J3519" t="s">
        <v>396</v>
      </c>
      <c r="K3519" t="s">
        <v>34</v>
      </c>
      <c r="L3519">
        <v>85301</v>
      </c>
      <c r="M3519" t="s">
        <v>35</v>
      </c>
      <c r="N3519" t="s">
        <v>105</v>
      </c>
      <c r="O3519" t="s">
        <v>437</v>
      </c>
      <c r="P3519" t="s">
        <v>50</v>
      </c>
      <c r="Q3519" t="s">
        <v>51</v>
      </c>
      <c r="R3519" t="s">
        <v>438</v>
      </c>
      <c r="S3519" s="5">
        <v>8.5590000000000011</v>
      </c>
      <c r="T3519">
        <v>1</v>
      </c>
      <c r="U3519">
        <v>0.7</v>
      </c>
      <c r="V3519">
        <v>-6.5618999999999996</v>
      </c>
      <c r="W3519">
        <v>0.6</v>
      </c>
      <c r="X3519" t="s">
        <v>64</v>
      </c>
      <c r="Y3519" t="s">
        <v>8082</v>
      </c>
      <c r="Z3519">
        <v>2014</v>
      </c>
      <c r="AA3519" s="6">
        <f>(Orders[[#This Row],[Sales]]*Orders[[#This Row],[Quantity]])-Orders[[#This Row],[Discount]]</f>
        <v>7.8590000000000009</v>
      </c>
    </row>
    <row r="3520" spans="1:27" ht="16.5" x14ac:dyDescent="0.3">
      <c r="A3520">
        <v>32470</v>
      </c>
      <c r="B3520" t="s">
        <v>8655</v>
      </c>
      <c r="C3520" s="1">
        <v>41204</v>
      </c>
      <c r="D3520" s="1">
        <v>41208</v>
      </c>
      <c r="E3520" t="s">
        <v>66</v>
      </c>
      <c r="F3520" t="s">
        <v>2142</v>
      </c>
      <c r="G3520" t="s">
        <v>2143</v>
      </c>
      <c r="H3520" t="s">
        <v>31</v>
      </c>
      <c r="I3520" t="s">
        <v>2465</v>
      </c>
      <c r="J3520" t="s">
        <v>118</v>
      </c>
      <c r="K3520" t="s">
        <v>34</v>
      </c>
      <c r="L3520">
        <v>61701</v>
      </c>
      <c r="M3520" t="s">
        <v>35</v>
      </c>
      <c r="N3520" t="s">
        <v>48</v>
      </c>
      <c r="O3520" t="s">
        <v>5001</v>
      </c>
      <c r="P3520" t="s">
        <v>50</v>
      </c>
      <c r="Q3520" t="s">
        <v>51</v>
      </c>
      <c r="R3520" t="s">
        <v>5002</v>
      </c>
      <c r="S3520" s="5">
        <v>5.1759999999999984</v>
      </c>
      <c r="T3520">
        <v>4</v>
      </c>
      <c r="U3520">
        <v>0.8</v>
      </c>
      <c r="V3520">
        <v>-7.7640000000000011</v>
      </c>
      <c r="W3520">
        <v>0.57999999999999996</v>
      </c>
      <c r="X3520" t="s">
        <v>53</v>
      </c>
      <c r="Y3520" t="s">
        <v>8082</v>
      </c>
      <c r="Z3520">
        <v>2012</v>
      </c>
      <c r="AA3520" s="6">
        <f>(Orders[[#This Row],[Sales]]*Orders[[#This Row],[Quantity]])-Orders[[#This Row],[Discount]]</f>
        <v>19.903999999999993</v>
      </c>
    </row>
    <row r="3521" spans="1:27" ht="16.5" x14ac:dyDescent="0.3">
      <c r="A3521">
        <v>35521</v>
      </c>
      <c r="B3521" t="s">
        <v>8656</v>
      </c>
      <c r="C3521" s="1">
        <v>41548</v>
      </c>
      <c r="D3521" s="1">
        <v>41551</v>
      </c>
      <c r="E3521" t="s">
        <v>55</v>
      </c>
      <c r="F3521" t="s">
        <v>1536</v>
      </c>
      <c r="G3521" t="s">
        <v>1537</v>
      </c>
      <c r="H3521" t="s">
        <v>31</v>
      </c>
      <c r="I3521" t="s">
        <v>995</v>
      </c>
      <c r="J3521" t="s">
        <v>118</v>
      </c>
      <c r="K3521" t="s">
        <v>34</v>
      </c>
      <c r="L3521">
        <v>62301</v>
      </c>
      <c r="M3521" t="s">
        <v>35</v>
      </c>
      <c r="N3521" t="s">
        <v>48</v>
      </c>
      <c r="O3521" t="s">
        <v>1032</v>
      </c>
      <c r="P3521" t="s">
        <v>50</v>
      </c>
      <c r="Q3521" t="s">
        <v>51</v>
      </c>
      <c r="R3521" t="s">
        <v>1033</v>
      </c>
      <c r="S3521" s="5">
        <v>1.964</v>
      </c>
      <c r="T3521">
        <v>2</v>
      </c>
      <c r="U3521">
        <v>0.8</v>
      </c>
      <c r="V3521">
        <v>-3.240600000000001</v>
      </c>
      <c r="W3521">
        <v>0.56000000000000005</v>
      </c>
      <c r="X3521" t="s">
        <v>64</v>
      </c>
      <c r="Y3521" t="s">
        <v>8082</v>
      </c>
      <c r="Z3521">
        <v>2013</v>
      </c>
      <c r="AA3521" s="6">
        <f>(Orders[[#This Row],[Sales]]*Orders[[#This Row],[Quantity]])-Orders[[#This Row],[Discount]]</f>
        <v>3.1280000000000001</v>
      </c>
    </row>
    <row r="3522" spans="1:27" ht="16.5" x14ac:dyDescent="0.3">
      <c r="A3522">
        <v>37907</v>
      </c>
      <c r="B3522" t="s">
        <v>8657</v>
      </c>
      <c r="C3522" s="1">
        <v>41568</v>
      </c>
      <c r="D3522" s="1">
        <v>41570</v>
      </c>
      <c r="E3522" t="s">
        <v>55</v>
      </c>
      <c r="F3522" t="s">
        <v>518</v>
      </c>
      <c r="G3522" t="s">
        <v>519</v>
      </c>
      <c r="H3522" t="s">
        <v>58</v>
      </c>
      <c r="I3522" t="s">
        <v>151</v>
      </c>
      <c r="J3522" t="s">
        <v>104</v>
      </c>
      <c r="K3522" t="s">
        <v>34</v>
      </c>
      <c r="L3522">
        <v>90049</v>
      </c>
      <c r="M3522" t="s">
        <v>35</v>
      </c>
      <c r="N3522" t="s">
        <v>105</v>
      </c>
      <c r="O3522" t="s">
        <v>4902</v>
      </c>
      <c r="P3522" t="s">
        <v>50</v>
      </c>
      <c r="Q3522" t="s">
        <v>51</v>
      </c>
      <c r="R3522" t="s">
        <v>4903</v>
      </c>
      <c r="S3522" s="5">
        <v>19.295999999999999</v>
      </c>
      <c r="T3522">
        <v>3</v>
      </c>
      <c r="U3522">
        <v>0.2</v>
      </c>
      <c r="V3522">
        <v>6.0299999999999994</v>
      </c>
      <c r="W3522">
        <v>0.55000000000000004</v>
      </c>
      <c r="X3522" t="s">
        <v>64</v>
      </c>
      <c r="Y3522" t="s">
        <v>8082</v>
      </c>
      <c r="Z3522">
        <v>2013</v>
      </c>
      <c r="AA3522" s="6">
        <f>(Orders[[#This Row],[Sales]]*Orders[[#This Row],[Quantity]])-Orders[[#This Row],[Discount]]</f>
        <v>57.687999999999995</v>
      </c>
    </row>
    <row r="3523" spans="1:27" ht="16.5" x14ac:dyDescent="0.3">
      <c r="A3523">
        <v>33386</v>
      </c>
      <c r="B3523" t="s">
        <v>8658</v>
      </c>
      <c r="C3523" s="1">
        <v>41208</v>
      </c>
      <c r="D3523" s="1">
        <v>41212</v>
      </c>
      <c r="E3523" t="s">
        <v>66</v>
      </c>
      <c r="F3523" t="s">
        <v>2178</v>
      </c>
      <c r="G3523" t="s">
        <v>2179</v>
      </c>
      <c r="H3523" t="s">
        <v>58</v>
      </c>
      <c r="I3523" t="s">
        <v>841</v>
      </c>
      <c r="J3523" t="s">
        <v>104</v>
      </c>
      <c r="K3523" t="s">
        <v>34</v>
      </c>
      <c r="L3523">
        <v>91730</v>
      </c>
      <c r="M3523" t="s">
        <v>35</v>
      </c>
      <c r="N3523" t="s">
        <v>105</v>
      </c>
      <c r="O3523" t="s">
        <v>8659</v>
      </c>
      <c r="P3523" t="s">
        <v>50</v>
      </c>
      <c r="Q3523" t="s">
        <v>773</v>
      </c>
      <c r="R3523" t="s">
        <v>8660</v>
      </c>
      <c r="S3523" s="5">
        <v>5.76</v>
      </c>
      <c r="T3523">
        <v>2</v>
      </c>
      <c r="U3523">
        <v>0</v>
      </c>
      <c r="V3523">
        <v>2.6496</v>
      </c>
      <c r="W3523">
        <v>0.53</v>
      </c>
      <c r="X3523" t="s">
        <v>64</v>
      </c>
      <c r="Y3523" t="s">
        <v>8082</v>
      </c>
      <c r="Z3523">
        <v>2012</v>
      </c>
      <c r="AA3523" s="6">
        <f>(Orders[[#This Row],[Sales]]*Orders[[#This Row],[Quantity]])-Orders[[#This Row],[Discount]]</f>
        <v>11.52</v>
      </c>
    </row>
    <row r="3524" spans="1:27" ht="16.5" x14ac:dyDescent="0.3">
      <c r="A3524">
        <v>38860</v>
      </c>
      <c r="B3524" t="s">
        <v>8661</v>
      </c>
      <c r="C3524" s="1">
        <v>41918</v>
      </c>
      <c r="D3524" s="1">
        <v>41920</v>
      </c>
      <c r="E3524" t="s">
        <v>55</v>
      </c>
      <c r="F3524" t="s">
        <v>3189</v>
      </c>
      <c r="G3524" t="s">
        <v>3190</v>
      </c>
      <c r="H3524" t="s">
        <v>94</v>
      </c>
      <c r="I3524" t="s">
        <v>1876</v>
      </c>
      <c r="J3524" t="s">
        <v>315</v>
      </c>
      <c r="K3524" t="s">
        <v>34</v>
      </c>
      <c r="L3524">
        <v>80219</v>
      </c>
      <c r="M3524" t="s">
        <v>35</v>
      </c>
      <c r="N3524" t="s">
        <v>105</v>
      </c>
      <c r="O3524" t="s">
        <v>390</v>
      </c>
      <c r="P3524" t="s">
        <v>61</v>
      </c>
      <c r="Q3524" t="s">
        <v>294</v>
      </c>
      <c r="R3524" t="s">
        <v>391</v>
      </c>
      <c r="S3524" s="5">
        <v>63.824000000000012</v>
      </c>
      <c r="T3524">
        <v>2</v>
      </c>
      <c r="U3524">
        <v>0.2</v>
      </c>
      <c r="V3524">
        <v>13.5626</v>
      </c>
      <c r="W3524">
        <v>0.53</v>
      </c>
      <c r="X3524" t="s">
        <v>64</v>
      </c>
      <c r="Y3524" t="s">
        <v>8082</v>
      </c>
      <c r="Z3524">
        <v>2014</v>
      </c>
      <c r="AA3524" s="6">
        <f>(Orders[[#This Row],[Sales]]*Orders[[#This Row],[Quantity]])-Orders[[#This Row],[Discount]]</f>
        <v>127.44800000000002</v>
      </c>
    </row>
    <row r="3525" spans="1:27" ht="16.5" x14ac:dyDescent="0.3">
      <c r="A3525">
        <v>34782</v>
      </c>
      <c r="B3525" t="s">
        <v>8662</v>
      </c>
      <c r="C3525" s="1">
        <v>41569</v>
      </c>
      <c r="D3525" s="1">
        <v>41574</v>
      </c>
      <c r="E3525" t="s">
        <v>66</v>
      </c>
      <c r="F3525" t="s">
        <v>2126</v>
      </c>
      <c r="G3525" t="s">
        <v>2127</v>
      </c>
      <c r="H3525" t="s">
        <v>58</v>
      </c>
      <c r="I3525" t="s">
        <v>408</v>
      </c>
      <c r="J3525" t="s">
        <v>409</v>
      </c>
      <c r="K3525" t="s">
        <v>34</v>
      </c>
      <c r="L3525">
        <v>19711</v>
      </c>
      <c r="M3525" t="s">
        <v>35</v>
      </c>
      <c r="N3525" t="s">
        <v>87</v>
      </c>
      <c r="O3525" t="s">
        <v>8663</v>
      </c>
      <c r="P3525" t="s">
        <v>50</v>
      </c>
      <c r="Q3525" t="s">
        <v>51</v>
      </c>
      <c r="R3525" t="s">
        <v>8664</v>
      </c>
      <c r="S3525" s="5">
        <v>7.92</v>
      </c>
      <c r="T3525">
        <v>4</v>
      </c>
      <c r="U3525">
        <v>0</v>
      </c>
      <c r="V3525">
        <v>3.5640000000000001</v>
      </c>
      <c r="W3525">
        <v>0.52</v>
      </c>
      <c r="X3525" t="s">
        <v>64</v>
      </c>
      <c r="Y3525" t="s">
        <v>8082</v>
      </c>
      <c r="Z3525">
        <v>2013</v>
      </c>
      <c r="AA3525" s="6">
        <f>(Orders[[#This Row],[Sales]]*Orders[[#This Row],[Quantity]])-Orders[[#This Row],[Discount]]</f>
        <v>31.68</v>
      </c>
    </row>
    <row r="3526" spans="1:27" ht="16.5" x14ac:dyDescent="0.3">
      <c r="A3526">
        <v>34588</v>
      </c>
      <c r="B3526" t="s">
        <v>8665</v>
      </c>
      <c r="C3526" s="1">
        <v>41578</v>
      </c>
      <c r="D3526" s="1">
        <v>41583</v>
      </c>
      <c r="E3526" t="s">
        <v>66</v>
      </c>
      <c r="F3526" t="s">
        <v>2604</v>
      </c>
      <c r="G3526" t="s">
        <v>2605</v>
      </c>
      <c r="H3526" t="s">
        <v>31</v>
      </c>
      <c r="I3526" t="s">
        <v>1516</v>
      </c>
      <c r="J3526" t="s">
        <v>47</v>
      </c>
      <c r="K3526" t="s">
        <v>34</v>
      </c>
      <c r="L3526">
        <v>48310</v>
      </c>
      <c r="M3526" t="s">
        <v>35</v>
      </c>
      <c r="N3526" t="s">
        <v>48</v>
      </c>
      <c r="O3526" t="s">
        <v>3725</v>
      </c>
      <c r="P3526" t="s">
        <v>50</v>
      </c>
      <c r="Q3526" t="s">
        <v>788</v>
      </c>
      <c r="R3526" t="s">
        <v>3726</v>
      </c>
      <c r="S3526" s="5">
        <v>11.68</v>
      </c>
      <c r="T3526">
        <v>2</v>
      </c>
      <c r="U3526">
        <v>0</v>
      </c>
      <c r="V3526">
        <v>3.504</v>
      </c>
      <c r="W3526">
        <v>0.47</v>
      </c>
      <c r="X3526" t="s">
        <v>64</v>
      </c>
      <c r="Y3526" t="s">
        <v>8082</v>
      </c>
      <c r="Z3526">
        <v>2013</v>
      </c>
      <c r="AA3526" s="6">
        <f>(Orders[[#This Row],[Sales]]*Orders[[#This Row],[Quantity]])-Orders[[#This Row],[Discount]]</f>
        <v>23.36</v>
      </c>
    </row>
    <row r="3527" spans="1:27" ht="16.5" x14ac:dyDescent="0.3">
      <c r="A3527">
        <v>32790</v>
      </c>
      <c r="B3527" t="s">
        <v>8666</v>
      </c>
      <c r="C3527" s="1">
        <v>41943</v>
      </c>
      <c r="D3527" s="1">
        <v>41947</v>
      </c>
      <c r="E3527" t="s">
        <v>66</v>
      </c>
      <c r="F3527" t="s">
        <v>3561</v>
      </c>
      <c r="G3527" t="s">
        <v>3562</v>
      </c>
      <c r="H3527" t="s">
        <v>58</v>
      </c>
      <c r="I3527" t="s">
        <v>8667</v>
      </c>
      <c r="J3527" t="s">
        <v>145</v>
      </c>
      <c r="K3527" t="s">
        <v>34</v>
      </c>
      <c r="L3527">
        <v>98661</v>
      </c>
      <c r="M3527" t="s">
        <v>35</v>
      </c>
      <c r="N3527" t="s">
        <v>105</v>
      </c>
      <c r="O3527" t="s">
        <v>8668</v>
      </c>
      <c r="P3527" t="s">
        <v>38</v>
      </c>
      <c r="Q3527" t="s">
        <v>270</v>
      </c>
      <c r="R3527" t="s">
        <v>8669</v>
      </c>
      <c r="S3527" s="5">
        <v>9.64</v>
      </c>
      <c r="T3527">
        <v>2</v>
      </c>
      <c r="U3527">
        <v>0</v>
      </c>
      <c r="V3527">
        <v>3.6632000000000011</v>
      </c>
      <c r="W3527">
        <v>0.44</v>
      </c>
      <c r="X3527" t="s">
        <v>64</v>
      </c>
      <c r="Y3527" t="s">
        <v>8082</v>
      </c>
      <c r="Z3527">
        <v>2014</v>
      </c>
      <c r="AA3527" s="6">
        <f>(Orders[[#This Row],[Sales]]*Orders[[#This Row],[Quantity]])-Orders[[#This Row],[Discount]]</f>
        <v>19.28</v>
      </c>
    </row>
    <row r="3528" spans="1:27" ht="16.5" x14ac:dyDescent="0.3">
      <c r="A3528">
        <v>31778</v>
      </c>
      <c r="B3528" t="s">
        <v>8670</v>
      </c>
      <c r="C3528" s="1">
        <v>40822</v>
      </c>
      <c r="D3528" s="1">
        <v>40826</v>
      </c>
      <c r="E3528" t="s">
        <v>66</v>
      </c>
      <c r="F3528" t="s">
        <v>512</v>
      </c>
      <c r="G3528" t="s">
        <v>513</v>
      </c>
      <c r="H3528" t="s">
        <v>31</v>
      </c>
      <c r="I3528" t="s">
        <v>157</v>
      </c>
      <c r="J3528" t="s">
        <v>104</v>
      </c>
      <c r="K3528" t="s">
        <v>34</v>
      </c>
      <c r="L3528">
        <v>92024</v>
      </c>
      <c r="M3528" t="s">
        <v>35</v>
      </c>
      <c r="N3528" t="s">
        <v>105</v>
      </c>
      <c r="O3528" t="s">
        <v>8671</v>
      </c>
      <c r="P3528" t="s">
        <v>61</v>
      </c>
      <c r="Q3528" t="s">
        <v>294</v>
      </c>
      <c r="R3528" t="s">
        <v>8672</v>
      </c>
      <c r="S3528" s="5">
        <v>9.09</v>
      </c>
      <c r="T3528">
        <v>3</v>
      </c>
      <c r="U3528">
        <v>0</v>
      </c>
      <c r="V3528">
        <v>1.9089</v>
      </c>
      <c r="W3528">
        <v>0.42</v>
      </c>
      <c r="X3528" t="s">
        <v>64</v>
      </c>
      <c r="Y3528" t="s">
        <v>8082</v>
      </c>
      <c r="Z3528">
        <v>2011</v>
      </c>
      <c r="AA3528" s="6">
        <f>(Orders[[#This Row],[Sales]]*Orders[[#This Row],[Quantity]])-Orders[[#This Row],[Discount]]</f>
        <v>27.27</v>
      </c>
    </row>
    <row r="3529" spans="1:27" ht="16.5" x14ac:dyDescent="0.3">
      <c r="A3529">
        <v>36783</v>
      </c>
      <c r="B3529" t="s">
        <v>8673</v>
      </c>
      <c r="C3529" s="1">
        <v>41206</v>
      </c>
      <c r="D3529" s="1">
        <v>41211</v>
      </c>
      <c r="E3529" t="s">
        <v>66</v>
      </c>
      <c r="F3529" t="s">
        <v>5123</v>
      </c>
      <c r="G3529" t="s">
        <v>5124</v>
      </c>
      <c r="H3529" t="s">
        <v>94</v>
      </c>
      <c r="I3529" t="s">
        <v>534</v>
      </c>
      <c r="J3529" t="s">
        <v>171</v>
      </c>
      <c r="K3529" t="s">
        <v>34</v>
      </c>
      <c r="L3529">
        <v>78207</v>
      </c>
      <c r="M3529" t="s">
        <v>35</v>
      </c>
      <c r="N3529" t="s">
        <v>48</v>
      </c>
      <c r="O3529" t="s">
        <v>3931</v>
      </c>
      <c r="P3529" t="s">
        <v>50</v>
      </c>
      <c r="Q3529" t="s">
        <v>51</v>
      </c>
      <c r="R3529" t="s">
        <v>2556</v>
      </c>
      <c r="S3529" s="5">
        <v>3.5919999999999992</v>
      </c>
      <c r="T3529">
        <v>4</v>
      </c>
      <c r="U3529">
        <v>0.8</v>
      </c>
      <c r="V3529">
        <v>-6.2860000000000031</v>
      </c>
      <c r="W3529">
        <v>0.37</v>
      </c>
      <c r="X3529" t="s">
        <v>64</v>
      </c>
      <c r="Y3529" t="s">
        <v>8082</v>
      </c>
      <c r="Z3529">
        <v>2012</v>
      </c>
      <c r="AA3529" s="6">
        <f>(Orders[[#This Row],[Sales]]*Orders[[#This Row],[Quantity]])-Orders[[#This Row],[Discount]]</f>
        <v>13.567999999999996</v>
      </c>
    </row>
    <row r="3530" spans="1:27" ht="16.5" x14ac:dyDescent="0.3">
      <c r="A3530">
        <v>31725</v>
      </c>
      <c r="B3530" t="s">
        <v>8674</v>
      </c>
      <c r="C3530" s="1">
        <v>41914</v>
      </c>
      <c r="D3530" s="1">
        <v>41921</v>
      </c>
      <c r="E3530" t="s">
        <v>66</v>
      </c>
      <c r="F3530" t="s">
        <v>1744</v>
      </c>
      <c r="G3530" t="s">
        <v>1745</v>
      </c>
      <c r="H3530" t="s">
        <v>58</v>
      </c>
      <c r="I3530" t="s">
        <v>534</v>
      </c>
      <c r="J3530" t="s">
        <v>171</v>
      </c>
      <c r="K3530" t="s">
        <v>34</v>
      </c>
      <c r="L3530">
        <v>78207</v>
      </c>
      <c r="M3530" t="s">
        <v>35</v>
      </c>
      <c r="N3530" t="s">
        <v>48</v>
      </c>
      <c r="O3530" t="s">
        <v>8675</v>
      </c>
      <c r="P3530" t="s">
        <v>50</v>
      </c>
      <c r="Q3530" t="s">
        <v>788</v>
      </c>
      <c r="R3530" t="s">
        <v>8676</v>
      </c>
      <c r="S3530" s="5">
        <v>6.6719999999999988</v>
      </c>
      <c r="T3530">
        <v>6</v>
      </c>
      <c r="U3530">
        <v>0.2</v>
      </c>
      <c r="V3530">
        <v>0.50039999999999996</v>
      </c>
      <c r="W3530">
        <v>0.35</v>
      </c>
      <c r="X3530" t="s">
        <v>64</v>
      </c>
      <c r="Y3530" t="s">
        <v>8082</v>
      </c>
      <c r="Z3530">
        <v>2014</v>
      </c>
      <c r="AA3530" s="6">
        <f>(Orders[[#This Row],[Sales]]*Orders[[#This Row],[Quantity]])-Orders[[#This Row],[Discount]]</f>
        <v>39.831999999999994</v>
      </c>
    </row>
    <row r="3531" spans="1:27" ht="16.5" x14ac:dyDescent="0.3">
      <c r="A3531">
        <v>37511</v>
      </c>
      <c r="B3531" t="s">
        <v>8677</v>
      </c>
      <c r="C3531" s="1">
        <v>40827</v>
      </c>
      <c r="D3531" s="1">
        <v>40831</v>
      </c>
      <c r="E3531" t="s">
        <v>66</v>
      </c>
      <c r="F3531" t="s">
        <v>2379</v>
      </c>
      <c r="G3531" t="s">
        <v>2380</v>
      </c>
      <c r="H3531" t="s">
        <v>31</v>
      </c>
      <c r="I3531" t="s">
        <v>3155</v>
      </c>
      <c r="J3531" t="s">
        <v>104</v>
      </c>
      <c r="K3531" t="s">
        <v>34</v>
      </c>
      <c r="L3531">
        <v>90278</v>
      </c>
      <c r="M3531" t="s">
        <v>35</v>
      </c>
      <c r="N3531" t="s">
        <v>105</v>
      </c>
      <c r="O3531" t="s">
        <v>7783</v>
      </c>
      <c r="P3531" t="s">
        <v>50</v>
      </c>
      <c r="Q3531" t="s">
        <v>372</v>
      </c>
      <c r="R3531" t="s">
        <v>7784</v>
      </c>
      <c r="S3531" s="5">
        <v>7.64</v>
      </c>
      <c r="T3531">
        <v>1</v>
      </c>
      <c r="U3531">
        <v>0</v>
      </c>
      <c r="V3531">
        <v>3.7435999999999998</v>
      </c>
      <c r="W3531">
        <v>0.33</v>
      </c>
      <c r="X3531" t="s">
        <v>64</v>
      </c>
      <c r="Y3531" t="s">
        <v>8082</v>
      </c>
      <c r="Z3531">
        <v>2011</v>
      </c>
      <c r="AA3531" s="6">
        <f>(Orders[[#This Row],[Sales]]*Orders[[#This Row],[Quantity]])-Orders[[#This Row],[Discount]]</f>
        <v>7.64</v>
      </c>
    </row>
    <row r="3532" spans="1:27" ht="16.5" x14ac:dyDescent="0.3">
      <c r="A3532">
        <v>37750</v>
      </c>
      <c r="B3532" t="s">
        <v>8678</v>
      </c>
      <c r="C3532" s="1">
        <v>41190</v>
      </c>
      <c r="D3532" s="1">
        <v>41195</v>
      </c>
      <c r="E3532" t="s">
        <v>66</v>
      </c>
      <c r="F3532" t="s">
        <v>3296</v>
      </c>
      <c r="G3532" t="s">
        <v>3297</v>
      </c>
      <c r="H3532" t="s">
        <v>31</v>
      </c>
      <c r="I3532" t="s">
        <v>869</v>
      </c>
      <c r="J3532" t="s">
        <v>171</v>
      </c>
      <c r="K3532" t="s">
        <v>34</v>
      </c>
      <c r="L3532">
        <v>77036</v>
      </c>
      <c r="M3532" t="s">
        <v>35</v>
      </c>
      <c r="N3532" t="s">
        <v>48</v>
      </c>
      <c r="O3532" t="s">
        <v>6401</v>
      </c>
      <c r="P3532" t="s">
        <v>50</v>
      </c>
      <c r="Q3532" t="s">
        <v>788</v>
      </c>
      <c r="R3532" t="s">
        <v>6402</v>
      </c>
      <c r="S3532" s="5">
        <v>3.44</v>
      </c>
      <c r="T3532">
        <v>2</v>
      </c>
      <c r="U3532">
        <v>0.2</v>
      </c>
      <c r="V3532">
        <v>0.55899999999999961</v>
      </c>
      <c r="W3532">
        <v>0.32</v>
      </c>
      <c r="X3532" t="s">
        <v>64</v>
      </c>
      <c r="Y3532" t="s">
        <v>8082</v>
      </c>
      <c r="Z3532">
        <v>2012</v>
      </c>
      <c r="AA3532" s="6">
        <f>(Orders[[#This Row],[Sales]]*Orders[[#This Row],[Quantity]])-Orders[[#This Row],[Discount]]</f>
        <v>6.68</v>
      </c>
    </row>
    <row r="3533" spans="1:27" ht="16.5" x14ac:dyDescent="0.3">
      <c r="A3533">
        <v>32620</v>
      </c>
      <c r="B3533" t="s">
        <v>8679</v>
      </c>
      <c r="C3533" s="1">
        <v>41922</v>
      </c>
      <c r="D3533" s="1">
        <v>41923</v>
      </c>
      <c r="E3533" t="s">
        <v>55</v>
      </c>
      <c r="F3533" t="s">
        <v>3021</v>
      </c>
      <c r="G3533" t="s">
        <v>3022</v>
      </c>
      <c r="H3533" t="s">
        <v>31</v>
      </c>
      <c r="I3533" t="s">
        <v>1105</v>
      </c>
      <c r="J3533" t="s">
        <v>33</v>
      </c>
      <c r="K3533" t="s">
        <v>34</v>
      </c>
      <c r="L3533">
        <v>28403</v>
      </c>
      <c r="M3533" t="s">
        <v>35</v>
      </c>
      <c r="N3533" t="s">
        <v>36</v>
      </c>
      <c r="O3533" t="s">
        <v>8680</v>
      </c>
      <c r="P3533" t="s">
        <v>50</v>
      </c>
      <c r="Q3533" t="s">
        <v>416</v>
      </c>
      <c r="R3533" t="s">
        <v>8681</v>
      </c>
      <c r="S3533" s="5">
        <v>10.816000000000001</v>
      </c>
      <c r="T3533">
        <v>4</v>
      </c>
      <c r="U3533">
        <v>0.2</v>
      </c>
      <c r="V3533">
        <v>3.5151999999999992</v>
      </c>
      <c r="W3533">
        <v>0.28000000000000003</v>
      </c>
      <c r="X3533" t="s">
        <v>64</v>
      </c>
      <c r="Y3533" t="s">
        <v>8082</v>
      </c>
      <c r="Z3533">
        <v>2014</v>
      </c>
      <c r="AA3533" s="6">
        <f>(Orders[[#This Row],[Sales]]*Orders[[#This Row],[Quantity]])-Orders[[#This Row],[Discount]]</f>
        <v>43.064</v>
      </c>
    </row>
    <row r="3534" spans="1:27" ht="16.5" x14ac:dyDescent="0.3">
      <c r="A3534">
        <v>39203</v>
      </c>
      <c r="B3534" t="s">
        <v>8682</v>
      </c>
      <c r="C3534" s="1">
        <v>41197</v>
      </c>
      <c r="D3534" s="1">
        <v>41204</v>
      </c>
      <c r="E3534" t="s">
        <v>66</v>
      </c>
      <c r="F3534" t="s">
        <v>6370</v>
      </c>
      <c r="G3534" t="s">
        <v>6371</v>
      </c>
      <c r="H3534" t="s">
        <v>94</v>
      </c>
      <c r="I3534" t="s">
        <v>170</v>
      </c>
      <c r="J3534" t="s">
        <v>171</v>
      </c>
      <c r="K3534" t="s">
        <v>34</v>
      </c>
      <c r="L3534">
        <v>75217</v>
      </c>
      <c r="M3534" t="s">
        <v>35</v>
      </c>
      <c r="N3534" t="s">
        <v>48</v>
      </c>
      <c r="O3534" t="s">
        <v>8663</v>
      </c>
      <c r="P3534" t="s">
        <v>50</v>
      </c>
      <c r="Q3534" t="s">
        <v>51</v>
      </c>
      <c r="R3534" t="s">
        <v>8664</v>
      </c>
      <c r="S3534" s="5">
        <v>3.9599999999999991</v>
      </c>
      <c r="T3534">
        <v>10</v>
      </c>
      <c r="U3534">
        <v>0.8</v>
      </c>
      <c r="V3534">
        <v>-6.93</v>
      </c>
      <c r="W3534">
        <v>0.28000000000000003</v>
      </c>
      <c r="X3534" t="s">
        <v>64</v>
      </c>
      <c r="Y3534" t="s">
        <v>8082</v>
      </c>
      <c r="Z3534">
        <v>2012</v>
      </c>
      <c r="AA3534" s="6">
        <f>(Orders[[#This Row],[Sales]]*Orders[[#This Row],[Quantity]])-Orders[[#This Row],[Discount]]</f>
        <v>38.799999999999997</v>
      </c>
    </row>
    <row r="3535" spans="1:27" ht="16.5" x14ac:dyDescent="0.3">
      <c r="A3535">
        <v>35571</v>
      </c>
      <c r="B3535" t="s">
        <v>8683</v>
      </c>
      <c r="C3535" s="1">
        <v>41205</v>
      </c>
      <c r="D3535" s="1">
        <v>41210</v>
      </c>
      <c r="E3535" t="s">
        <v>66</v>
      </c>
      <c r="F3535" t="s">
        <v>518</v>
      </c>
      <c r="G3535" t="s">
        <v>519</v>
      </c>
      <c r="H3535" t="s">
        <v>58</v>
      </c>
      <c r="I3535" t="s">
        <v>144</v>
      </c>
      <c r="J3535" t="s">
        <v>145</v>
      </c>
      <c r="K3535" t="s">
        <v>34</v>
      </c>
      <c r="L3535">
        <v>98105</v>
      </c>
      <c r="M3535" t="s">
        <v>35</v>
      </c>
      <c r="N3535" t="s">
        <v>105</v>
      </c>
      <c r="O3535" t="s">
        <v>3931</v>
      </c>
      <c r="P3535" t="s">
        <v>50</v>
      </c>
      <c r="Q3535" t="s">
        <v>51</v>
      </c>
      <c r="R3535" t="s">
        <v>2556</v>
      </c>
      <c r="S3535" s="5">
        <v>3.592000000000001</v>
      </c>
      <c r="T3535">
        <v>1</v>
      </c>
      <c r="U3535">
        <v>0.2</v>
      </c>
      <c r="V3535">
        <v>1.1225000000000001</v>
      </c>
      <c r="W3535">
        <v>0.24</v>
      </c>
      <c r="X3535" t="s">
        <v>64</v>
      </c>
      <c r="Y3535" t="s">
        <v>8082</v>
      </c>
      <c r="Z3535">
        <v>2012</v>
      </c>
      <c r="AA3535" s="6">
        <f>(Orders[[#This Row],[Sales]]*Orders[[#This Row],[Quantity]])-Orders[[#This Row],[Discount]]</f>
        <v>3.3920000000000008</v>
      </c>
    </row>
    <row r="3536" spans="1:27" ht="16.5" x14ac:dyDescent="0.3">
      <c r="A3536">
        <v>35477</v>
      </c>
      <c r="B3536" t="s">
        <v>8684</v>
      </c>
      <c r="C3536" s="1">
        <v>41920</v>
      </c>
      <c r="D3536" s="1">
        <v>41924</v>
      </c>
      <c r="E3536" t="s">
        <v>66</v>
      </c>
      <c r="F3536" t="s">
        <v>2898</v>
      </c>
      <c r="G3536" t="s">
        <v>2899</v>
      </c>
      <c r="H3536" t="s">
        <v>31</v>
      </c>
      <c r="I3536" t="s">
        <v>869</v>
      </c>
      <c r="J3536" t="s">
        <v>171</v>
      </c>
      <c r="K3536" t="s">
        <v>34</v>
      </c>
      <c r="L3536">
        <v>77036</v>
      </c>
      <c r="M3536" t="s">
        <v>35</v>
      </c>
      <c r="N3536" t="s">
        <v>48</v>
      </c>
      <c r="O3536" t="s">
        <v>5774</v>
      </c>
      <c r="P3536" t="s">
        <v>50</v>
      </c>
      <c r="Q3536" t="s">
        <v>51</v>
      </c>
      <c r="R3536" t="s">
        <v>5775</v>
      </c>
      <c r="S3536" s="5">
        <v>4.2399999999999993</v>
      </c>
      <c r="T3536">
        <v>5</v>
      </c>
      <c r="U3536">
        <v>0.8</v>
      </c>
      <c r="V3536">
        <v>-6.3599999999999994</v>
      </c>
      <c r="W3536">
        <v>0.23</v>
      </c>
      <c r="X3536" t="s">
        <v>64</v>
      </c>
      <c r="Y3536" t="s">
        <v>8082</v>
      </c>
      <c r="Z3536">
        <v>2014</v>
      </c>
      <c r="AA3536" s="6">
        <f>(Orders[[#This Row],[Sales]]*Orders[[#This Row],[Quantity]])-Orders[[#This Row],[Discount]]</f>
        <v>20.399999999999995</v>
      </c>
    </row>
    <row r="3537" spans="1:27" ht="16.5" x14ac:dyDescent="0.3">
      <c r="A3537">
        <v>37673</v>
      </c>
      <c r="B3537" t="s">
        <v>8685</v>
      </c>
      <c r="C3537" s="1">
        <v>41555</v>
      </c>
      <c r="D3537" s="1">
        <v>41558</v>
      </c>
      <c r="E3537" t="s">
        <v>55</v>
      </c>
      <c r="F3537" t="s">
        <v>5271</v>
      </c>
      <c r="G3537" t="s">
        <v>5272</v>
      </c>
      <c r="H3537" t="s">
        <v>94</v>
      </c>
      <c r="I3537" t="s">
        <v>85</v>
      </c>
      <c r="J3537" t="s">
        <v>86</v>
      </c>
      <c r="K3537" t="s">
        <v>34</v>
      </c>
      <c r="L3537">
        <v>19143</v>
      </c>
      <c r="M3537" t="s">
        <v>35</v>
      </c>
      <c r="N3537" t="s">
        <v>87</v>
      </c>
      <c r="O3537" t="s">
        <v>8054</v>
      </c>
      <c r="P3537" t="s">
        <v>50</v>
      </c>
      <c r="Q3537" t="s">
        <v>773</v>
      </c>
      <c r="R3537" t="s">
        <v>8055</v>
      </c>
      <c r="S3537" s="5">
        <v>4.9280000000000008</v>
      </c>
      <c r="T3537">
        <v>2</v>
      </c>
      <c r="U3537">
        <v>0.2</v>
      </c>
      <c r="V3537">
        <v>1.7248000000000001</v>
      </c>
      <c r="W3537">
        <v>0.18</v>
      </c>
      <c r="X3537" t="s">
        <v>53</v>
      </c>
      <c r="Y3537" t="s">
        <v>8082</v>
      </c>
      <c r="Z3537">
        <v>2013</v>
      </c>
      <c r="AA3537" s="6">
        <f>(Orders[[#This Row],[Sales]]*Orders[[#This Row],[Quantity]])-Orders[[#This Row],[Discount]]</f>
        <v>9.6560000000000024</v>
      </c>
    </row>
    <row r="3538" spans="1:27" ht="16.5" x14ac:dyDescent="0.3">
      <c r="A3538">
        <v>36852</v>
      </c>
      <c r="B3538" t="s">
        <v>8686</v>
      </c>
      <c r="C3538" s="1">
        <v>41915</v>
      </c>
      <c r="D3538" s="1">
        <v>41919</v>
      </c>
      <c r="E3538" t="s">
        <v>28</v>
      </c>
      <c r="F3538" t="s">
        <v>3561</v>
      </c>
      <c r="G3538" t="s">
        <v>3562</v>
      </c>
      <c r="H3538" t="s">
        <v>58</v>
      </c>
      <c r="I3538" t="s">
        <v>4195</v>
      </c>
      <c r="J3538" t="s">
        <v>716</v>
      </c>
      <c r="K3538" t="s">
        <v>34</v>
      </c>
      <c r="L3538">
        <v>36116</v>
      </c>
      <c r="M3538" t="s">
        <v>35</v>
      </c>
      <c r="N3538" t="s">
        <v>36</v>
      </c>
      <c r="O3538" t="s">
        <v>8687</v>
      </c>
      <c r="P3538" t="s">
        <v>38</v>
      </c>
      <c r="Q3538" t="s">
        <v>270</v>
      </c>
      <c r="R3538" t="s">
        <v>8688</v>
      </c>
      <c r="S3538" s="5">
        <v>10.16</v>
      </c>
      <c r="T3538">
        <v>2</v>
      </c>
      <c r="U3538">
        <v>0</v>
      </c>
      <c r="V3538">
        <v>3.4544000000000001</v>
      </c>
      <c r="W3538">
        <v>0.16</v>
      </c>
      <c r="X3538" t="s">
        <v>64</v>
      </c>
      <c r="Y3538" t="s">
        <v>8082</v>
      </c>
      <c r="Z3538">
        <v>2014</v>
      </c>
      <c r="AA3538" s="6">
        <f>(Orders[[#This Row],[Sales]]*Orders[[#This Row],[Quantity]])-Orders[[#This Row],[Discount]]</f>
        <v>20.32</v>
      </c>
    </row>
    <row r="3539" spans="1:27" ht="16.5" x14ac:dyDescent="0.3">
      <c r="A3539">
        <v>40276</v>
      </c>
      <c r="B3539" t="s">
        <v>8689</v>
      </c>
      <c r="C3539" s="1">
        <v>41201</v>
      </c>
      <c r="D3539" s="1">
        <v>41206</v>
      </c>
      <c r="E3539" t="s">
        <v>28</v>
      </c>
      <c r="F3539" t="s">
        <v>4157</v>
      </c>
      <c r="G3539" t="s">
        <v>4158</v>
      </c>
      <c r="H3539" t="s">
        <v>31</v>
      </c>
      <c r="I3539" t="s">
        <v>170</v>
      </c>
      <c r="J3539" t="s">
        <v>171</v>
      </c>
      <c r="K3539" t="s">
        <v>34</v>
      </c>
      <c r="L3539">
        <v>75220</v>
      </c>
      <c r="M3539" t="s">
        <v>35</v>
      </c>
      <c r="N3539" t="s">
        <v>48</v>
      </c>
      <c r="O3539" t="s">
        <v>8690</v>
      </c>
      <c r="P3539" t="s">
        <v>50</v>
      </c>
      <c r="Q3539" t="s">
        <v>51</v>
      </c>
      <c r="R3539" t="s">
        <v>8691</v>
      </c>
      <c r="S3539" s="5">
        <v>1.72</v>
      </c>
      <c r="T3539">
        <v>1</v>
      </c>
      <c r="U3539">
        <v>0.8</v>
      </c>
      <c r="V3539">
        <v>-2.8380000000000001</v>
      </c>
      <c r="W3539">
        <v>0.16</v>
      </c>
      <c r="X3539" t="s">
        <v>64</v>
      </c>
      <c r="Y3539" t="s">
        <v>8082</v>
      </c>
      <c r="Z3539">
        <v>2012</v>
      </c>
      <c r="AA3539" s="6">
        <f>(Orders[[#This Row],[Sales]]*Orders[[#This Row],[Quantity]])-Orders[[#This Row],[Discount]]</f>
        <v>0.91999999999999993</v>
      </c>
    </row>
    <row r="3540" spans="1:27" ht="16.5" x14ac:dyDescent="0.3">
      <c r="A3540">
        <v>40998</v>
      </c>
      <c r="B3540" t="s">
        <v>8692</v>
      </c>
      <c r="C3540" s="1">
        <v>41578</v>
      </c>
      <c r="D3540" s="1">
        <v>41583</v>
      </c>
      <c r="E3540" t="s">
        <v>66</v>
      </c>
      <c r="F3540" t="s">
        <v>2298</v>
      </c>
      <c r="G3540" t="s">
        <v>2299</v>
      </c>
      <c r="H3540" t="s">
        <v>31</v>
      </c>
      <c r="I3540" t="s">
        <v>8693</v>
      </c>
      <c r="J3540" t="s">
        <v>104</v>
      </c>
      <c r="K3540" t="s">
        <v>34</v>
      </c>
      <c r="L3540">
        <v>93405</v>
      </c>
      <c r="M3540" t="s">
        <v>35</v>
      </c>
      <c r="N3540" t="s">
        <v>105</v>
      </c>
      <c r="O3540" t="s">
        <v>8042</v>
      </c>
      <c r="P3540" t="s">
        <v>50</v>
      </c>
      <c r="Q3540" t="s">
        <v>938</v>
      </c>
      <c r="R3540" t="s">
        <v>8043</v>
      </c>
      <c r="S3540" s="5">
        <v>3.62</v>
      </c>
      <c r="T3540">
        <v>2</v>
      </c>
      <c r="U3540">
        <v>0</v>
      </c>
      <c r="V3540">
        <v>1.1946000000000001</v>
      </c>
      <c r="W3540">
        <v>0.15</v>
      </c>
      <c r="X3540" t="s">
        <v>64</v>
      </c>
      <c r="Y3540" t="s">
        <v>8082</v>
      </c>
      <c r="Z3540">
        <v>2013</v>
      </c>
      <c r="AA3540" s="6">
        <f>(Orders[[#This Row],[Sales]]*Orders[[#This Row],[Quantity]])-Orders[[#This Row],[Discount]]</f>
        <v>7.24</v>
      </c>
    </row>
    <row r="3541" spans="1:27" ht="16.5" x14ac:dyDescent="0.3">
      <c r="A3541">
        <v>36178</v>
      </c>
      <c r="B3541" t="s">
        <v>8694</v>
      </c>
      <c r="C3541" s="1">
        <v>41946</v>
      </c>
      <c r="D3541" s="1">
        <v>41949</v>
      </c>
      <c r="E3541" t="s">
        <v>28</v>
      </c>
      <c r="F3541" t="s">
        <v>3531</v>
      </c>
      <c r="G3541" t="s">
        <v>3532</v>
      </c>
      <c r="H3541" t="s">
        <v>58</v>
      </c>
      <c r="I3541" t="s">
        <v>95</v>
      </c>
      <c r="J3541" t="s">
        <v>96</v>
      </c>
      <c r="K3541" t="s">
        <v>34</v>
      </c>
      <c r="L3541">
        <v>42420</v>
      </c>
      <c r="M3541" t="s">
        <v>35</v>
      </c>
      <c r="N3541" t="s">
        <v>36</v>
      </c>
      <c r="O3541" t="s">
        <v>6438</v>
      </c>
      <c r="P3541" t="s">
        <v>61</v>
      </c>
      <c r="Q3541" t="s">
        <v>294</v>
      </c>
      <c r="R3541" t="s">
        <v>6439</v>
      </c>
      <c r="S3541" s="5">
        <v>2249.91</v>
      </c>
      <c r="T3541">
        <v>9</v>
      </c>
      <c r="U3541">
        <v>0</v>
      </c>
      <c r="V3541">
        <v>517.47930000000008</v>
      </c>
      <c r="W3541">
        <v>780.7</v>
      </c>
      <c r="X3541" t="s">
        <v>41</v>
      </c>
      <c r="Y3541" t="s">
        <v>8695</v>
      </c>
      <c r="Z3541">
        <v>2014</v>
      </c>
      <c r="AA3541" s="6">
        <f>(Orders[[#This Row],[Sales]]*Orders[[#This Row],[Quantity]])-Orders[[#This Row],[Discount]]</f>
        <v>20249.189999999999</v>
      </c>
    </row>
    <row r="3542" spans="1:27" ht="16.5" x14ac:dyDescent="0.3">
      <c r="A3542">
        <v>31980</v>
      </c>
      <c r="B3542" t="s">
        <v>8696</v>
      </c>
      <c r="C3542" s="1">
        <v>41948</v>
      </c>
      <c r="D3542" s="1">
        <v>41948</v>
      </c>
      <c r="E3542" t="s">
        <v>303</v>
      </c>
      <c r="F3542" t="s">
        <v>5161</v>
      </c>
      <c r="G3542" t="s">
        <v>5162</v>
      </c>
      <c r="H3542" t="s">
        <v>58</v>
      </c>
      <c r="I3542" t="s">
        <v>208</v>
      </c>
      <c r="J3542" t="s">
        <v>33</v>
      </c>
      <c r="K3542" t="s">
        <v>34</v>
      </c>
      <c r="L3542">
        <v>27217</v>
      </c>
      <c r="M3542" t="s">
        <v>35</v>
      </c>
      <c r="N3542" t="s">
        <v>36</v>
      </c>
      <c r="O3542" t="s">
        <v>8697</v>
      </c>
      <c r="P3542" t="s">
        <v>61</v>
      </c>
      <c r="Q3542" t="s">
        <v>62</v>
      </c>
      <c r="R3542" t="s">
        <v>8698</v>
      </c>
      <c r="S3542" s="5">
        <v>7999.98</v>
      </c>
      <c r="T3542">
        <v>4</v>
      </c>
      <c r="U3542">
        <v>0.5</v>
      </c>
      <c r="V3542">
        <v>-3839.9903999999992</v>
      </c>
      <c r="W3542">
        <v>674.82</v>
      </c>
      <c r="X3542" t="s">
        <v>53</v>
      </c>
      <c r="Y3542" t="s">
        <v>8695</v>
      </c>
      <c r="Z3542">
        <v>2014</v>
      </c>
      <c r="AA3542" s="6">
        <f>(Orders[[#This Row],[Sales]]*Orders[[#This Row],[Quantity]])-Orders[[#This Row],[Discount]]</f>
        <v>31999.42</v>
      </c>
    </row>
    <row r="3543" spans="1:27" ht="16.5" x14ac:dyDescent="0.3">
      <c r="A3543">
        <v>39501</v>
      </c>
      <c r="B3543" t="s">
        <v>8699</v>
      </c>
      <c r="C3543" s="1">
        <v>41221</v>
      </c>
      <c r="D3543" s="1">
        <v>41221</v>
      </c>
      <c r="E3543" t="s">
        <v>303</v>
      </c>
      <c r="F3543" t="s">
        <v>464</v>
      </c>
      <c r="G3543" t="s">
        <v>465</v>
      </c>
      <c r="H3543" t="s">
        <v>58</v>
      </c>
      <c r="I3543" t="s">
        <v>232</v>
      </c>
      <c r="J3543" t="s">
        <v>233</v>
      </c>
      <c r="K3543" t="s">
        <v>34</v>
      </c>
      <c r="L3543">
        <v>10024</v>
      </c>
      <c r="M3543" t="s">
        <v>35</v>
      </c>
      <c r="N3543" t="s">
        <v>87</v>
      </c>
      <c r="O3543" t="s">
        <v>8700</v>
      </c>
      <c r="P3543" t="s">
        <v>61</v>
      </c>
      <c r="Q3543" t="s">
        <v>62</v>
      </c>
      <c r="R3543" t="s">
        <v>8701</v>
      </c>
      <c r="S3543" s="5">
        <v>4643.8</v>
      </c>
      <c r="T3543">
        <v>4</v>
      </c>
      <c r="U3543">
        <v>0</v>
      </c>
      <c r="V3543">
        <v>2229.0239999999999</v>
      </c>
      <c r="W3543">
        <v>607.34</v>
      </c>
      <c r="X3543" t="s">
        <v>64</v>
      </c>
      <c r="Y3543" t="s">
        <v>8695</v>
      </c>
      <c r="Z3543">
        <v>2012</v>
      </c>
      <c r="AA3543" s="6">
        <f>(Orders[[#This Row],[Sales]]*Orders[[#This Row],[Quantity]])-Orders[[#This Row],[Discount]]</f>
        <v>18575.2</v>
      </c>
    </row>
    <row r="3544" spans="1:27" ht="16.5" x14ac:dyDescent="0.3">
      <c r="A3544">
        <v>39465</v>
      </c>
      <c r="B3544" t="s">
        <v>8702</v>
      </c>
      <c r="C3544" s="1">
        <v>41950</v>
      </c>
      <c r="D3544" s="1">
        <v>41957</v>
      </c>
      <c r="E3544" t="s">
        <v>66</v>
      </c>
      <c r="F3544" t="s">
        <v>2364</v>
      </c>
      <c r="G3544" t="s">
        <v>2365</v>
      </c>
      <c r="H3544" t="s">
        <v>94</v>
      </c>
      <c r="I3544" t="s">
        <v>144</v>
      </c>
      <c r="J3544" t="s">
        <v>145</v>
      </c>
      <c r="K3544" t="s">
        <v>34</v>
      </c>
      <c r="L3544">
        <v>98105</v>
      </c>
      <c r="M3544" t="s">
        <v>35</v>
      </c>
      <c r="N3544" t="s">
        <v>105</v>
      </c>
      <c r="O3544" t="s">
        <v>5854</v>
      </c>
      <c r="P3544" t="s">
        <v>38</v>
      </c>
      <c r="Q3544" t="s">
        <v>39</v>
      </c>
      <c r="R3544" t="s">
        <v>5855</v>
      </c>
      <c r="S3544" s="5">
        <v>2036.86</v>
      </c>
      <c r="T3544">
        <v>7</v>
      </c>
      <c r="U3544">
        <v>0</v>
      </c>
      <c r="V3544">
        <v>366.63479999999993</v>
      </c>
      <c r="W3544">
        <v>524.76</v>
      </c>
      <c r="X3544" t="s">
        <v>272</v>
      </c>
      <c r="Y3544" t="s">
        <v>8695</v>
      </c>
      <c r="Z3544">
        <v>2014</v>
      </c>
      <c r="AA3544" s="6">
        <f>(Orders[[#This Row],[Sales]]*Orders[[#This Row],[Quantity]])-Orders[[#This Row],[Discount]]</f>
        <v>14258.019999999999</v>
      </c>
    </row>
    <row r="3545" spans="1:27" ht="16.5" x14ac:dyDescent="0.3">
      <c r="A3545">
        <v>39069</v>
      </c>
      <c r="B3545" t="s">
        <v>8703</v>
      </c>
      <c r="C3545" s="1">
        <v>41604</v>
      </c>
      <c r="D3545" s="1">
        <v>41611</v>
      </c>
      <c r="E3545" t="s">
        <v>66</v>
      </c>
      <c r="F3545" t="s">
        <v>2738</v>
      </c>
      <c r="G3545" t="s">
        <v>2739</v>
      </c>
      <c r="H3545" t="s">
        <v>31</v>
      </c>
      <c r="I3545" t="s">
        <v>377</v>
      </c>
      <c r="J3545" t="s">
        <v>250</v>
      </c>
      <c r="K3545" t="s">
        <v>34</v>
      </c>
      <c r="L3545">
        <v>43130</v>
      </c>
      <c r="M3545" t="s">
        <v>35</v>
      </c>
      <c r="N3545" t="s">
        <v>87</v>
      </c>
      <c r="O3545" t="s">
        <v>8704</v>
      </c>
      <c r="P3545" t="s">
        <v>61</v>
      </c>
      <c r="Q3545" t="s">
        <v>62</v>
      </c>
      <c r="R3545" t="s">
        <v>8705</v>
      </c>
      <c r="S3545" s="5">
        <v>4499.9850000000006</v>
      </c>
      <c r="T3545">
        <v>5</v>
      </c>
      <c r="U3545">
        <v>0.7</v>
      </c>
      <c r="V3545">
        <v>-6599.978000000001</v>
      </c>
      <c r="W3545">
        <v>451.63</v>
      </c>
      <c r="X3545" t="s">
        <v>272</v>
      </c>
      <c r="Y3545" t="s">
        <v>8695</v>
      </c>
      <c r="Z3545">
        <v>2013</v>
      </c>
      <c r="AA3545" s="6">
        <f>(Orders[[#This Row],[Sales]]*Orders[[#This Row],[Quantity]])-Orders[[#This Row],[Discount]]</f>
        <v>22499.225000000002</v>
      </c>
    </row>
    <row r="3546" spans="1:27" ht="16.5" x14ac:dyDescent="0.3">
      <c r="A3546">
        <v>34367</v>
      </c>
      <c r="B3546" t="s">
        <v>8706</v>
      </c>
      <c r="C3546" s="1">
        <v>40864</v>
      </c>
      <c r="D3546" s="1">
        <v>40869</v>
      </c>
      <c r="E3546" t="s">
        <v>66</v>
      </c>
      <c r="F3546" t="s">
        <v>3058</v>
      </c>
      <c r="G3546" t="s">
        <v>3059</v>
      </c>
      <c r="H3546" t="s">
        <v>58</v>
      </c>
      <c r="I3546" t="s">
        <v>408</v>
      </c>
      <c r="J3546" t="s">
        <v>409</v>
      </c>
      <c r="K3546" t="s">
        <v>34</v>
      </c>
      <c r="L3546">
        <v>19711</v>
      </c>
      <c r="M3546" t="s">
        <v>35</v>
      </c>
      <c r="N3546" t="s">
        <v>87</v>
      </c>
      <c r="O3546" t="s">
        <v>4117</v>
      </c>
      <c r="P3546" t="s">
        <v>50</v>
      </c>
      <c r="Q3546" t="s">
        <v>112</v>
      </c>
      <c r="R3546" t="s">
        <v>4118</v>
      </c>
      <c r="S3546" s="5">
        <v>2934.33</v>
      </c>
      <c r="T3546">
        <v>7</v>
      </c>
      <c r="U3546">
        <v>0</v>
      </c>
      <c r="V3546">
        <v>792.26910000000021</v>
      </c>
      <c r="W3546">
        <v>428.8</v>
      </c>
      <c r="X3546" t="s">
        <v>53</v>
      </c>
      <c r="Y3546" t="s">
        <v>8695</v>
      </c>
      <c r="Z3546">
        <v>2011</v>
      </c>
      <c r="AA3546" s="6">
        <f>(Orders[[#This Row],[Sales]]*Orders[[#This Row],[Quantity]])-Orders[[#This Row],[Discount]]</f>
        <v>20540.309999999998</v>
      </c>
    </row>
    <row r="3547" spans="1:27" ht="16.5" x14ac:dyDescent="0.3">
      <c r="A3547">
        <v>35687</v>
      </c>
      <c r="B3547" t="s">
        <v>8707</v>
      </c>
      <c r="C3547" s="1">
        <v>41964</v>
      </c>
      <c r="D3547" s="1">
        <v>41966</v>
      </c>
      <c r="E3547" t="s">
        <v>55</v>
      </c>
      <c r="F3547" t="s">
        <v>2831</v>
      </c>
      <c r="G3547" t="s">
        <v>2832</v>
      </c>
      <c r="H3547" t="s">
        <v>31</v>
      </c>
      <c r="I3547" t="s">
        <v>232</v>
      </c>
      <c r="J3547" t="s">
        <v>233</v>
      </c>
      <c r="K3547" t="s">
        <v>34</v>
      </c>
      <c r="L3547">
        <v>10035</v>
      </c>
      <c r="M3547" t="s">
        <v>35</v>
      </c>
      <c r="N3547" t="s">
        <v>87</v>
      </c>
      <c r="O3547" t="s">
        <v>71</v>
      </c>
      <c r="P3547" t="s">
        <v>61</v>
      </c>
      <c r="Q3547" t="s">
        <v>72</v>
      </c>
      <c r="R3547" t="s">
        <v>73</v>
      </c>
      <c r="S3547" s="5">
        <v>1259.97</v>
      </c>
      <c r="T3547">
        <v>3</v>
      </c>
      <c r="U3547">
        <v>0</v>
      </c>
      <c r="V3547">
        <v>327.59219999999999</v>
      </c>
      <c r="W3547">
        <v>394.57</v>
      </c>
      <c r="X3547" t="s">
        <v>41</v>
      </c>
      <c r="Y3547" t="s">
        <v>8695</v>
      </c>
      <c r="Z3547">
        <v>2014</v>
      </c>
      <c r="AA3547" s="6">
        <f>(Orders[[#This Row],[Sales]]*Orders[[#This Row],[Quantity]])-Orders[[#This Row],[Discount]]</f>
        <v>3779.91</v>
      </c>
    </row>
    <row r="3548" spans="1:27" ht="16.5" x14ac:dyDescent="0.3">
      <c r="A3548">
        <v>38876</v>
      </c>
      <c r="B3548" t="s">
        <v>8708</v>
      </c>
      <c r="C3548" s="1">
        <v>41236</v>
      </c>
      <c r="D3548" s="1">
        <v>41240</v>
      </c>
      <c r="E3548" t="s">
        <v>28</v>
      </c>
      <c r="F3548" t="s">
        <v>4342</v>
      </c>
      <c r="G3548" t="s">
        <v>4343</v>
      </c>
      <c r="H3548" t="s">
        <v>31</v>
      </c>
      <c r="I3548" t="s">
        <v>986</v>
      </c>
      <c r="J3548" t="s">
        <v>350</v>
      </c>
      <c r="K3548" t="s">
        <v>34</v>
      </c>
      <c r="L3548">
        <v>7960</v>
      </c>
      <c r="M3548" t="s">
        <v>35</v>
      </c>
      <c r="N3548" t="s">
        <v>87</v>
      </c>
      <c r="O3548" t="s">
        <v>1125</v>
      </c>
      <c r="P3548" t="s">
        <v>50</v>
      </c>
      <c r="Q3548" t="s">
        <v>89</v>
      </c>
      <c r="R3548" t="s">
        <v>1126</v>
      </c>
      <c r="S3548" s="5">
        <v>2625.12</v>
      </c>
      <c r="T3548">
        <v>8</v>
      </c>
      <c r="U3548">
        <v>0</v>
      </c>
      <c r="V3548">
        <v>735.03359999999998</v>
      </c>
      <c r="W3548">
        <v>366.72</v>
      </c>
      <c r="X3548" t="s">
        <v>64</v>
      </c>
      <c r="Y3548" t="s">
        <v>8695</v>
      </c>
      <c r="Z3548">
        <v>2012</v>
      </c>
      <c r="AA3548" s="6">
        <f>(Orders[[#This Row],[Sales]]*Orders[[#This Row],[Quantity]])-Orders[[#This Row],[Discount]]</f>
        <v>21000.959999999999</v>
      </c>
    </row>
    <row r="3549" spans="1:27" ht="16.5" x14ac:dyDescent="0.3">
      <c r="A3549">
        <v>33773</v>
      </c>
      <c r="B3549" t="s">
        <v>8709</v>
      </c>
      <c r="C3549" s="1">
        <v>41582</v>
      </c>
      <c r="D3549" s="1">
        <v>41585</v>
      </c>
      <c r="E3549" t="s">
        <v>55</v>
      </c>
      <c r="F3549" t="s">
        <v>5318</v>
      </c>
      <c r="G3549" t="s">
        <v>5319</v>
      </c>
      <c r="H3549" t="s">
        <v>31</v>
      </c>
      <c r="I3549" t="s">
        <v>151</v>
      </c>
      <c r="J3549" t="s">
        <v>104</v>
      </c>
      <c r="K3549" t="s">
        <v>34</v>
      </c>
      <c r="L3549">
        <v>90032</v>
      </c>
      <c r="M3549" t="s">
        <v>35</v>
      </c>
      <c r="N3549" t="s">
        <v>105</v>
      </c>
      <c r="O3549" t="s">
        <v>8097</v>
      </c>
      <c r="P3549" t="s">
        <v>50</v>
      </c>
      <c r="Q3549" t="s">
        <v>89</v>
      </c>
      <c r="R3549" t="s">
        <v>8098</v>
      </c>
      <c r="S3549" s="5">
        <v>1101.48</v>
      </c>
      <c r="T3549">
        <v>4</v>
      </c>
      <c r="U3549">
        <v>0</v>
      </c>
      <c r="V3549">
        <v>429.57720000000012</v>
      </c>
      <c r="W3549">
        <v>364.76</v>
      </c>
      <c r="X3549" t="s">
        <v>41</v>
      </c>
      <c r="Y3549" t="s">
        <v>8695</v>
      </c>
      <c r="Z3549">
        <v>2013</v>
      </c>
      <c r="AA3549" s="6">
        <f>(Orders[[#This Row],[Sales]]*Orders[[#This Row],[Quantity]])-Orders[[#This Row],[Discount]]</f>
        <v>4405.92</v>
      </c>
    </row>
    <row r="3550" spans="1:27" ht="16.5" x14ac:dyDescent="0.3">
      <c r="A3550">
        <v>33536</v>
      </c>
      <c r="B3550" t="s">
        <v>8710</v>
      </c>
      <c r="C3550" s="1">
        <v>41594</v>
      </c>
      <c r="D3550" s="1">
        <v>41596</v>
      </c>
      <c r="E3550" t="s">
        <v>28</v>
      </c>
      <c r="F3550" t="s">
        <v>620</v>
      </c>
      <c r="G3550" t="s">
        <v>621</v>
      </c>
      <c r="H3550" t="s">
        <v>31</v>
      </c>
      <c r="I3550" t="s">
        <v>151</v>
      </c>
      <c r="J3550" t="s">
        <v>104</v>
      </c>
      <c r="K3550" t="s">
        <v>34</v>
      </c>
      <c r="L3550">
        <v>90049</v>
      </c>
      <c r="M3550" t="s">
        <v>35</v>
      </c>
      <c r="N3550" t="s">
        <v>105</v>
      </c>
      <c r="O3550" t="s">
        <v>196</v>
      </c>
      <c r="P3550" t="s">
        <v>50</v>
      </c>
      <c r="Q3550" t="s">
        <v>51</v>
      </c>
      <c r="R3550" t="s">
        <v>197</v>
      </c>
      <c r="S3550" s="5">
        <v>1016.792</v>
      </c>
      <c r="T3550">
        <v>1</v>
      </c>
      <c r="U3550">
        <v>0.2</v>
      </c>
      <c r="V3550">
        <v>381.29700000000003</v>
      </c>
      <c r="W3550">
        <v>363.87</v>
      </c>
      <c r="X3550" t="s">
        <v>41</v>
      </c>
      <c r="Y3550" t="s">
        <v>8695</v>
      </c>
      <c r="Z3550">
        <v>2013</v>
      </c>
      <c r="AA3550" s="6">
        <f>(Orders[[#This Row],[Sales]]*Orders[[#This Row],[Quantity]])-Orders[[#This Row],[Discount]]</f>
        <v>1016.592</v>
      </c>
    </row>
    <row r="3551" spans="1:27" ht="16.5" x14ac:dyDescent="0.3">
      <c r="A3551">
        <v>35487</v>
      </c>
      <c r="B3551" t="s">
        <v>8711</v>
      </c>
      <c r="C3551" s="1">
        <v>41961</v>
      </c>
      <c r="D3551" s="1">
        <v>41966</v>
      </c>
      <c r="E3551" t="s">
        <v>66</v>
      </c>
      <c r="F3551" t="s">
        <v>218</v>
      </c>
      <c r="G3551" t="s">
        <v>219</v>
      </c>
      <c r="H3551" t="s">
        <v>31</v>
      </c>
      <c r="I3551" t="s">
        <v>408</v>
      </c>
      <c r="J3551" t="s">
        <v>409</v>
      </c>
      <c r="K3551" t="s">
        <v>34</v>
      </c>
      <c r="L3551">
        <v>19711</v>
      </c>
      <c r="M3551" t="s">
        <v>35</v>
      </c>
      <c r="N3551" t="s">
        <v>87</v>
      </c>
      <c r="O3551" t="s">
        <v>2309</v>
      </c>
      <c r="P3551" t="s">
        <v>61</v>
      </c>
      <c r="Q3551" t="s">
        <v>139</v>
      </c>
      <c r="R3551" t="s">
        <v>2310</v>
      </c>
      <c r="S3551" s="5">
        <v>10499.97</v>
      </c>
      <c r="T3551">
        <v>3</v>
      </c>
      <c r="U3551">
        <v>0</v>
      </c>
      <c r="V3551">
        <v>5039.9856</v>
      </c>
      <c r="W3551">
        <v>363.19</v>
      </c>
      <c r="X3551" t="s">
        <v>64</v>
      </c>
      <c r="Y3551" t="s">
        <v>8695</v>
      </c>
      <c r="Z3551">
        <v>2014</v>
      </c>
      <c r="AA3551" s="6">
        <f>(Orders[[#This Row],[Sales]]*Orders[[#This Row],[Quantity]])-Orders[[#This Row],[Discount]]</f>
        <v>31499.909999999996</v>
      </c>
    </row>
    <row r="3552" spans="1:27" ht="16.5" x14ac:dyDescent="0.3">
      <c r="A3552">
        <v>36813</v>
      </c>
      <c r="B3552" t="s">
        <v>8712</v>
      </c>
      <c r="C3552" s="1">
        <v>41597</v>
      </c>
      <c r="D3552" s="1">
        <v>41600</v>
      </c>
      <c r="E3552" t="s">
        <v>28</v>
      </c>
      <c r="F3552" t="s">
        <v>5410</v>
      </c>
      <c r="G3552" t="s">
        <v>5411</v>
      </c>
      <c r="H3552" t="s">
        <v>58</v>
      </c>
      <c r="I3552" t="s">
        <v>579</v>
      </c>
      <c r="J3552" t="s">
        <v>716</v>
      </c>
      <c r="K3552" t="s">
        <v>34</v>
      </c>
      <c r="L3552">
        <v>35810</v>
      </c>
      <c r="M3552" t="s">
        <v>35</v>
      </c>
      <c r="N3552" t="s">
        <v>36</v>
      </c>
      <c r="O3552" t="s">
        <v>5119</v>
      </c>
      <c r="P3552" t="s">
        <v>61</v>
      </c>
      <c r="Q3552" t="s">
        <v>294</v>
      </c>
      <c r="R3552" t="s">
        <v>5120</v>
      </c>
      <c r="S3552" s="5">
        <v>1319.96</v>
      </c>
      <c r="T3552">
        <v>4</v>
      </c>
      <c r="U3552">
        <v>0</v>
      </c>
      <c r="V3552">
        <v>527.98400000000004</v>
      </c>
      <c r="W3552">
        <v>345.77</v>
      </c>
      <c r="X3552" t="s">
        <v>41</v>
      </c>
      <c r="Y3552" t="s">
        <v>8695</v>
      </c>
      <c r="Z3552">
        <v>2013</v>
      </c>
      <c r="AA3552" s="6">
        <f>(Orders[[#This Row],[Sales]]*Orders[[#This Row],[Quantity]])-Orders[[#This Row],[Discount]]</f>
        <v>5279.84</v>
      </c>
    </row>
    <row r="3553" spans="1:27" ht="16.5" x14ac:dyDescent="0.3">
      <c r="A3553">
        <v>32246</v>
      </c>
      <c r="B3553" t="s">
        <v>8713</v>
      </c>
      <c r="C3553" s="1">
        <v>41972</v>
      </c>
      <c r="D3553" s="1">
        <v>41976</v>
      </c>
      <c r="E3553" t="s">
        <v>66</v>
      </c>
      <c r="F3553" t="s">
        <v>3189</v>
      </c>
      <c r="G3553" t="s">
        <v>3190</v>
      </c>
      <c r="H3553" t="s">
        <v>94</v>
      </c>
      <c r="I3553" t="s">
        <v>85</v>
      </c>
      <c r="J3553" t="s">
        <v>86</v>
      </c>
      <c r="K3553" t="s">
        <v>34</v>
      </c>
      <c r="L3553">
        <v>19120</v>
      </c>
      <c r="M3553" t="s">
        <v>35</v>
      </c>
      <c r="N3553" t="s">
        <v>87</v>
      </c>
      <c r="O3553" t="s">
        <v>4233</v>
      </c>
      <c r="P3553" t="s">
        <v>38</v>
      </c>
      <c r="Q3553" t="s">
        <v>39</v>
      </c>
      <c r="R3553" t="s">
        <v>4234</v>
      </c>
      <c r="S3553" s="5">
        <v>2065.3200000000002</v>
      </c>
      <c r="T3553">
        <v>12</v>
      </c>
      <c r="U3553">
        <v>0.4</v>
      </c>
      <c r="V3553">
        <v>-619.59600000000012</v>
      </c>
      <c r="W3553">
        <v>344.98</v>
      </c>
      <c r="X3553" t="s">
        <v>53</v>
      </c>
      <c r="Y3553" t="s">
        <v>8695</v>
      </c>
      <c r="Z3553">
        <v>2014</v>
      </c>
      <c r="AA3553" s="6">
        <f>(Orders[[#This Row],[Sales]]*Orders[[#This Row],[Quantity]])-Orders[[#This Row],[Discount]]</f>
        <v>24783.440000000002</v>
      </c>
    </row>
    <row r="3554" spans="1:27" ht="16.5" x14ac:dyDescent="0.3">
      <c r="A3554">
        <v>33789</v>
      </c>
      <c r="B3554" t="s">
        <v>8714</v>
      </c>
      <c r="C3554" s="1">
        <v>40866</v>
      </c>
      <c r="D3554" s="1">
        <v>40870</v>
      </c>
      <c r="E3554" t="s">
        <v>66</v>
      </c>
      <c r="F3554" t="s">
        <v>4295</v>
      </c>
      <c r="G3554" t="s">
        <v>4296</v>
      </c>
      <c r="H3554" t="s">
        <v>31</v>
      </c>
      <c r="I3554" t="s">
        <v>3574</v>
      </c>
      <c r="J3554" t="s">
        <v>233</v>
      </c>
      <c r="K3554" t="s">
        <v>34</v>
      </c>
      <c r="L3554">
        <v>14701</v>
      </c>
      <c r="M3554" t="s">
        <v>35</v>
      </c>
      <c r="N3554" t="s">
        <v>87</v>
      </c>
      <c r="O3554" t="s">
        <v>1785</v>
      </c>
      <c r="P3554" t="s">
        <v>61</v>
      </c>
      <c r="Q3554" t="s">
        <v>72</v>
      </c>
      <c r="R3554" t="s">
        <v>1786</v>
      </c>
      <c r="S3554" s="5">
        <v>4548.8100000000004</v>
      </c>
      <c r="T3554">
        <v>7</v>
      </c>
      <c r="U3554">
        <v>0</v>
      </c>
      <c r="V3554">
        <v>1228.1786999999999</v>
      </c>
      <c r="W3554">
        <v>338.56</v>
      </c>
      <c r="X3554" t="s">
        <v>53</v>
      </c>
      <c r="Y3554" t="s">
        <v>8695</v>
      </c>
      <c r="Z3554">
        <v>2011</v>
      </c>
      <c r="AA3554" s="6">
        <f>(Orders[[#This Row],[Sales]]*Orders[[#This Row],[Quantity]])-Orders[[#This Row],[Discount]]</f>
        <v>31841.670000000002</v>
      </c>
    </row>
    <row r="3555" spans="1:27" ht="16.5" x14ac:dyDescent="0.3">
      <c r="A3555">
        <v>40946</v>
      </c>
      <c r="B3555" t="s">
        <v>8715</v>
      </c>
      <c r="C3555" s="1">
        <v>41605</v>
      </c>
      <c r="D3555" s="1">
        <v>41609</v>
      </c>
      <c r="E3555" t="s">
        <v>66</v>
      </c>
      <c r="F3555" t="s">
        <v>1600</v>
      </c>
      <c r="G3555" t="s">
        <v>1601</v>
      </c>
      <c r="H3555" t="s">
        <v>31</v>
      </c>
      <c r="I3555" t="s">
        <v>151</v>
      </c>
      <c r="J3555" t="s">
        <v>104</v>
      </c>
      <c r="K3555" t="s">
        <v>34</v>
      </c>
      <c r="L3555">
        <v>90045</v>
      </c>
      <c r="M3555" t="s">
        <v>35</v>
      </c>
      <c r="N3555" t="s">
        <v>105</v>
      </c>
      <c r="O3555" t="s">
        <v>384</v>
      </c>
      <c r="P3555" t="s">
        <v>38</v>
      </c>
      <c r="Q3555" t="s">
        <v>173</v>
      </c>
      <c r="R3555" t="s">
        <v>5115</v>
      </c>
      <c r="S3555" s="5">
        <v>3406.6640000000002</v>
      </c>
      <c r="T3555">
        <v>8</v>
      </c>
      <c r="U3555">
        <v>0.15</v>
      </c>
      <c r="V3555">
        <v>160.31359999999981</v>
      </c>
      <c r="W3555">
        <v>335.64</v>
      </c>
      <c r="X3555" t="s">
        <v>64</v>
      </c>
      <c r="Y3555" t="s">
        <v>8695</v>
      </c>
      <c r="Z3555">
        <v>2013</v>
      </c>
      <c r="AA3555" s="6">
        <f>(Orders[[#This Row],[Sales]]*Orders[[#This Row],[Quantity]])-Orders[[#This Row],[Discount]]</f>
        <v>27253.162</v>
      </c>
    </row>
    <row r="3556" spans="1:27" ht="16.5" x14ac:dyDescent="0.3">
      <c r="A3556">
        <v>32751</v>
      </c>
      <c r="B3556" t="s">
        <v>8716</v>
      </c>
      <c r="C3556" s="1">
        <v>41605</v>
      </c>
      <c r="D3556" s="1">
        <v>41608</v>
      </c>
      <c r="E3556" t="s">
        <v>55</v>
      </c>
      <c r="F3556" t="s">
        <v>4237</v>
      </c>
      <c r="G3556" t="s">
        <v>4238</v>
      </c>
      <c r="H3556" t="s">
        <v>58</v>
      </c>
      <c r="I3556" t="s">
        <v>3999</v>
      </c>
      <c r="J3556" t="s">
        <v>716</v>
      </c>
      <c r="K3556" t="s">
        <v>34</v>
      </c>
      <c r="L3556">
        <v>36608</v>
      </c>
      <c r="M3556" t="s">
        <v>35</v>
      </c>
      <c r="N3556" t="s">
        <v>36</v>
      </c>
      <c r="O3556" t="s">
        <v>8717</v>
      </c>
      <c r="P3556" t="s">
        <v>61</v>
      </c>
      <c r="Q3556" t="s">
        <v>62</v>
      </c>
      <c r="R3556" t="s">
        <v>8718</v>
      </c>
      <c r="S3556" s="5">
        <v>3040</v>
      </c>
      <c r="T3556">
        <v>8</v>
      </c>
      <c r="U3556">
        <v>0</v>
      </c>
      <c r="V3556">
        <v>1459.2</v>
      </c>
      <c r="W3556">
        <v>307.85000000000002</v>
      </c>
      <c r="X3556" t="s">
        <v>64</v>
      </c>
      <c r="Y3556" t="s">
        <v>8695</v>
      </c>
      <c r="Z3556">
        <v>2013</v>
      </c>
      <c r="AA3556" s="6">
        <f>(Orders[[#This Row],[Sales]]*Orders[[#This Row],[Quantity]])-Orders[[#This Row],[Discount]]</f>
        <v>24320</v>
      </c>
    </row>
    <row r="3557" spans="1:27" ht="16.5" x14ac:dyDescent="0.3">
      <c r="A3557">
        <v>33864</v>
      </c>
      <c r="B3557" t="s">
        <v>8719</v>
      </c>
      <c r="C3557" s="1">
        <v>41945</v>
      </c>
      <c r="D3557" s="1">
        <v>41947</v>
      </c>
      <c r="E3557" t="s">
        <v>28</v>
      </c>
      <c r="F3557" t="s">
        <v>2514</v>
      </c>
      <c r="G3557" t="s">
        <v>2515</v>
      </c>
      <c r="H3557" t="s">
        <v>31</v>
      </c>
      <c r="I3557" t="s">
        <v>5096</v>
      </c>
      <c r="J3557" t="s">
        <v>145</v>
      </c>
      <c r="K3557" t="s">
        <v>34</v>
      </c>
      <c r="L3557">
        <v>98226</v>
      </c>
      <c r="M3557" t="s">
        <v>35</v>
      </c>
      <c r="N3557" t="s">
        <v>105</v>
      </c>
      <c r="O3557" t="s">
        <v>1872</v>
      </c>
      <c r="P3557" t="s">
        <v>38</v>
      </c>
      <c r="Q3557" t="s">
        <v>39</v>
      </c>
      <c r="R3557" t="s">
        <v>1873</v>
      </c>
      <c r="S3557" s="5">
        <v>2665.62</v>
      </c>
      <c r="T3557">
        <v>9</v>
      </c>
      <c r="U3557">
        <v>0</v>
      </c>
      <c r="V3557">
        <v>239.90580000000011</v>
      </c>
      <c r="W3557">
        <v>294.17</v>
      </c>
      <c r="X3557" t="s">
        <v>64</v>
      </c>
      <c r="Y3557" t="s">
        <v>8695</v>
      </c>
      <c r="Z3557">
        <v>2014</v>
      </c>
      <c r="AA3557" s="6">
        <f>(Orders[[#This Row],[Sales]]*Orders[[#This Row],[Quantity]])-Orders[[#This Row],[Discount]]</f>
        <v>23990.579999999998</v>
      </c>
    </row>
    <row r="3558" spans="1:27" ht="16.5" x14ac:dyDescent="0.3">
      <c r="A3558">
        <v>34595</v>
      </c>
      <c r="B3558" t="s">
        <v>8720</v>
      </c>
      <c r="C3558" s="1">
        <v>41960</v>
      </c>
      <c r="D3558" s="1">
        <v>41960</v>
      </c>
      <c r="E3558" t="s">
        <v>303</v>
      </c>
      <c r="F3558" t="s">
        <v>4106</v>
      </c>
      <c r="G3558" t="s">
        <v>4107</v>
      </c>
      <c r="H3558" t="s">
        <v>58</v>
      </c>
      <c r="I3558" t="s">
        <v>103</v>
      </c>
      <c r="J3558" t="s">
        <v>104</v>
      </c>
      <c r="K3558" t="s">
        <v>34</v>
      </c>
      <c r="L3558">
        <v>94122</v>
      </c>
      <c r="M3558" t="s">
        <v>35</v>
      </c>
      <c r="N3558" t="s">
        <v>105</v>
      </c>
      <c r="O3558" t="s">
        <v>152</v>
      </c>
      <c r="P3558" t="s">
        <v>61</v>
      </c>
      <c r="Q3558" t="s">
        <v>62</v>
      </c>
      <c r="R3558" t="s">
        <v>153</v>
      </c>
      <c r="S3558" s="5">
        <v>1919.9760000000001</v>
      </c>
      <c r="T3558">
        <v>3</v>
      </c>
      <c r="U3558">
        <v>0.2</v>
      </c>
      <c r="V3558">
        <v>215.9972999999998</v>
      </c>
      <c r="W3558">
        <v>282.43</v>
      </c>
      <c r="X3558" t="s">
        <v>53</v>
      </c>
      <c r="Y3558" t="s">
        <v>8695</v>
      </c>
      <c r="Z3558">
        <v>2014</v>
      </c>
      <c r="AA3558" s="6">
        <f>(Orders[[#This Row],[Sales]]*Orders[[#This Row],[Quantity]])-Orders[[#This Row],[Discount]]</f>
        <v>5759.7280000000001</v>
      </c>
    </row>
    <row r="3559" spans="1:27" ht="16.5" x14ac:dyDescent="0.3">
      <c r="A3559">
        <v>39080</v>
      </c>
      <c r="B3559" t="s">
        <v>8721</v>
      </c>
      <c r="C3559" s="1">
        <v>41583</v>
      </c>
      <c r="D3559" s="1">
        <v>41585</v>
      </c>
      <c r="E3559" t="s">
        <v>28</v>
      </c>
      <c r="F3559" t="s">
        <v>7491</v>
      </c>
      <c r="G3559" t="s">
        <v>7492</v>
      </c>
      <c r="H3559" t="s">
        <v>58</v>
      </c>
      <c r="I3559" t="s">
        <v>137</v>
      </c>
      <c r="J3559" t="s">
        <v>33</v>
      </c>
      <c r="K3559" t="s">
        <v>34</v>
      </c>
      <c r="L3559">
        <v>28205</v>
      </c>
      <c r="M3559" t="s">
        <v>35</v>
      </c>
      <c r="N3559" t="s">
        <v>36</v>
      </c>
      <c r="O3559" t="s">
        <v>2113</v>
      </c>
      <c r="P3559" t="s">
        <v>38</v>
      </c>
      <c r="Q3559" t="s">
        <v>39</v>
      </c>
      <c r="R3559" t="s">
        <v>2114</v>
      </c>
      <c r="S3559" s="5">
        <v>876.30000000000007</v>
      </c>
      <c r="T3559">
        <v>10</v>
      </c>
      <c r="U3559">
        <v>0.4</v>
      </c>
      <c r="V3559">
        <v>-292.10000000000008</v>
      </c>
      <c r="W3559">
        <v>278.5</v>
      </c>
      <c r="X3559" t="s">
        <v>41</v>
      </c>
      <c r="Y3559" t="s">
        <v>8695</v>
      </c>
      <c r="Z3559">
        <v>2013</v>
      </c>
      <c r="AA3559" s="6">
        <f>(Orders[[#This Row],[Sales]]*Orders[[#This Row],[Quantity]])-Orders[[#This Row],[Discount]]</f>
        <v>8762.6</v>
      </c>
    </row>
    <row r="3560" spans="1:27" ht="16.5" x14ac:dyDescent="0.3">
      <c r="A3560">
        <v>31615</v>
      </c>
      <c r="B3560" t="s">
        <v>8722</v>
      </c>
      <c r="C3560" s="1">
        <v>40851</v>
      </c>
      <c r="D3560" s="1">
        <v>40856</v>
      </c>
      <c r="E3560" t="s">
        <v>66</v>
      </c>
      <c r="F3560" t="s">
        <v>1659</v>
      </c>
      <c r="G3560" t="s">
        <v>1660</v>
      </c>
      <c r="H3560" t="s">
        <v>94</v>
      </c>
      <c r="I3560" t="s">
        <v>232</v>
      </c>
      <c r="J3560" t="s">
        <v>233</v>
      </c>
      <c r="K3560" t="s">
        <v>34</v>
      </c>
      <c r="L3560">
        <v>10024</v>
      </c>
      <c r="M3560" t="s">
        <v>35</v>
      </c>
      <c r="N3560" t="s">
        <v>87</v>
      </c>
      <c r="O3560" t="s">
        <v>8723</v>
      </c>
      <c r="P3560" t="s">
        <v>61</v>
      </c>
      <c r="Q3560" t="s">
        <v>62</v>
      </c>
      <c r="R3560" t="s">
        <v>8724</v>
      </c>
      <c r="S3560" s="5">
        <v>3991.98</v>
      </c>
      <c r="T3560">
        <v>2</v>
      </c>
      <c r="U3560">
        <v>0</v>
      </c>
      <c r="V3560">
        <v>1995.99</v>
      </c>
      <c r="W3560">
        <v>276.89</v>
      </c>
      <c r="X3560" t="s">
        <v>53</v>
      </c>
      <c r="Y3560" t="s">
        <v>8695</v>
      </c>
      <c r="Z3560">
        <v>2011</v>
      </c>
      <c r="AA3560" s="6">
        <f>(Orders[[#This Row],[Sales]]*Orders[[#This Row],[Quantity]])-Orders[[#This Row],[Discount]]</f>
        <v>7983.96</v>
      </c>
    </row>
    <row r="3561" spans="1:27" ht="16.5" x14ac:dyDescent="0.3">
      <c r="A3561">
        <v>36162</v>
      </c>
      <c r="B3561" t="s">
        <v>8725</v>
      </c>
      <c r="C3561" s="1">
        <v>41957</v>
      </c>
      <c r="D3561" s="1">
        <v>41962</v>
      </c>
      <c r="E3561" t="s">
        <v>66</v>
      </c>
      <c r="F3561" t="s">
        <v>1150</v>
      </c>
      <c r="G3561" t="s">
        <v>1151</v>
      </c>
      <c r="H3561" t="s">
        <v>31</v>
      </c>
      <c r="I3561" t="s">
        <v>144</v>
      </c>
      <c r="J3561" t="s">
        <v>145</v>
      </c>
      <c r="K3561" t="s">
        <v>34</v>
      </c>
      <c r="L3561">
        <v>98103</v>
      </c>
      <c r="M3561" t="s">
        <v>35</v>
      </c>
      <c r="N3561" t="s">
        <v>105</v>
      </c>
      <c r="O3561" t="s">
        <v>4187</v>
      </c>
      <c r="P3561" t="s">
        <v>38</v>
      </c>
      <c r="Q3561" t="s">
        <v>98</v>
      </c>
      <c r="R3561" t="s">
        <v>4188</v>
      </c>
      <c r="S3561" s="5">
        <v>2404.7040000000002</v>
      </c>
      <c r="T3561">
        <v>6</v>
      </c>
      <c r="U3561">
        <v>0.2</v>
      </c>
      <c r="V3561">
        <v>150.29400000000001</v>
      </c>
      <c r="W3561">
        <v>269.02999999999997</v>
      </c>
      <c r="X3561" t="s">
        <v>64</v>
      </c>
      <c r="Y3561" t="s">
        <v>8695</v>
      </c>
      <c r="Z3561">
        <v>2014</v>
      </c>
      <c r="AA3561" s="6">
        <f>(Orders[[#This Row],[Sales]]*Orders[[#This Row],[Quantity]])-Orders[[#This Row],[Discount]]</f>
        <v>14428.024000000001</v>
      </c>
    </row>
    <row r="3562" spans="1:27" ht="16.5" x14ac:dyDescent="0.3">
      <c r="A3562">
        <v>36607</v>
      </c>
      <c r="B3562" t="s">
        <v>8726</v>
      </c>
      <c r="C3562" s="1">
        <v>41963</v>
      </c>
      <c r="D3562" s="1">
        <v>41965</v>
      </c>
      <c r="E3562" t="s">
        <v>55</v>
      </c>
      <c r="F3562" t="s">
        <v>3299</v>
      </c>
      <c r="G3562" t="s">
        <v>3300</v>
      </c>
      <c r="H3562" t="s">
        <v>31</v>
      </c>
      <c r="I3562" t="s">
        <v>869</v>
      </c>
      <c r="J3562" t="s">
        <v>171</v>
      </c>
      <c r="K3562" t="s">
        <v>34</v>
      </c>
      <c r="L3562">
        <v>77095</v>
      </c>
      <c r="M3562" t="s">
        <v>35</v>
      </c>
      <c r="N3562" t="s">
        <v>48</v>
      </c>
      <c r="O3562" t="s">
        <v>196</v>
      </c>
      <c r="P3562" t="s">
        <v>50</v>
      </c>
      <c r="Q3562" t="s">
        <v>51</v>
      </c>
      <c r="R3562" t="s">
        <v>197</v>
      </c>
      <c r="S3562" s="5">
        <v>1525.1880000000001</v>
      </c>
      <c r="T3562">
        <v>6</v>
      </c>
      <c r="U3562">
        <v>0.8</v>
      </c>
      <c r="V3562">
        <v>-2287.7820000000002</v>
      </c>
      <c r="W3562">
        <v>263.47000000000003</v>
      </c>
      <c r="X3562" t="s">
        <v>53</v>
      </c>
      <c r="Y3562" t="s">
        <v>8695</v>
      </c>
      <c r="Z3562">
        <v>2014</v>
      </c>
      <c r="AA3562" s="6">
        <f>(Orders[[#This Row],[Sales]]*Orders[[#This Row],[Quantity]])-Orders[[#This Row],[Discount]]</f>
        <v>9150.3280000000013</v>
      </c>
    </row>
    <row r="3563" spans="1:27" ht="16.5" x14ac:dyDescent="0.3">
      <c r="A3563">
        <v>40353</v>
      </c>
      <c r="B3563" t="s">
        <v>8727</v>
      </c>
      <c r="C3563" s="1">
        <v>41215</v>
      </c>
      <c r="D3563" s="1">
        <v>41217</v>
      </c>
      <c r="E3563" t="s">
        <v>55</v>
      </c>
      <c r="F3563" t="s">
        <v>1430</v>
      </c>
      <c r="G3563" t="s">
        <v>1431</v>
      </c>
      <c r="H3563" t="s">
        <v>94</v>
      </c>
      <c r="I3563" t="s">
        <v>232</v>
      </c>
      <c r="J3563" t="s">
        <v>233</v>
      </c>
      <c r="K3563" t="s">
        <v>34</v>
      </c>
      <c r="L3563">
        <v>10011</v>
      </c>
      <c r="M3563" t="s">
        <v>35</v>
      </c>
      <c r="N3563" t="s">
        <v>87</v>
      </c>
      <c r="O3563" t="s">
        <v>7111</v>
      </c>
      <c r="P3563" t="s">
        <v>38</v>
      </c>
      <c r="Q3563" t="s">
        <v>98</v>
      </c>
      <c r="R3563" t="s">
        <v>7112</v>
      </c>
      <c r="S3563" s="5">
        <v>2621.3220000000001</v>
      </c>
      <c r="T3563">
        <v>11</v>
      </c>
      <c r="U3563">
        <v>0.1</v>
      </c>
      <c r="V3563">
        <v>553.39019999999982</v>
      </c>
      <c r="W3563">
        <v>243.77</v>
      </c>
      <c r="X3563" t="s">
        <v>64</v>
      </c>
      <c r="Y3563" t="s">
        <v>8695</v>
      </c>
      <c r="Z3563">
        <v>2012</v>
      </c>
      <c r="AA3563" s="6">
        <f>(Orders[[#This Row],[Sales]]*Orders[[#This Row],[Quantity]])-Orders[[#This Row],[Discount]]</f>
        <v>28834.442000000003</v>
      </c>
    </row>
    <row r="3564" spans="1:27" ht="16.5" x14ac:dyDescent="0.3">
      <c r="A3564">
        <v>39294</v>
      </c>
      <c r="B3564" t="s">
        <v>8728</v>
      </c>
      <c r="C3564" s="1">
        <v>41947</v>
      </c>
      <c r="D3564" s="1">
        <v>41949</v>
      </c>
      <c r="E3564" t="s">
        <v>55</v>
      </c>
      <c r="F3564" t="s">
        <v>3590</v>
      </c>
      <c r="G3564" t="s">
        <v>3591</v>
      </c>
      <c r="H3564" t="s">
        <v>94</v>
      </c>
      <c r="I3564" t="s">
        <v>157</v>
      </c>
      <c r="J3564" t="s">
        <v>104</v>
      </c>
      <c r="K3564" t="s">
        <v>34</v>
      </c>
      <c r="L3564">
        <v>92037</v>
      </c>
      <c r="M3564" t="s">
        <v>35</v>
      </c>
      <c r="N3564" t="s">
        <v>105</v>
      </c>
      <c r="O3564" t="s">
        <v>344</v>
      </c>
      <c r="P3564" t="s">
        <v>38</v>
      </c>
      <c r="Q3564" t="s">
        <v>39</v>
      </c>
      <c r="R3564" t="s">
        <v>345</v>
      </c>
      <c r="S3564" s="5">
        <v>1673.184</v>
      </c>
      <c r="T3564">
        <v>12</v>
      </c>
      <c r="U3564">
        <v>0.2</v>
      </c>
      <c r="V3564">
        <v>20.91480000000001</v>
      </c>
      <c r="W3564">
        <v>242.63</v>
      </c>
      <c r="X3564" t="s">
        <v>64</v>
      </c>
      <c r="Y3564" t="s">
        <v>8695</v>
      </c>
      <c r="Z3564">
        <v>2014</v>
      </c>
      <c r="AA3564" s="6">
        <f>(Orders[[#This Row],[Sales]]*Orders[[#This Row],[Quantity]])-Orders[[#This Row],[Discount]]</f>
        <v>20078.007999999998</v>
      </c>
    </row>
    <row r="3565" spans="1:27" ht="16.5" x14ac:dyDescent="0.3">
      <c r="A3565">
        <v>34740</v>
      </c>
      <c r="B3565" t="s">
        <v>8729</v>
      </c>
      <c r="C3565" s="1">
        <v>41963</v>
      </c>
      <c r="D3565" s="1">
        <v>41967</v>
      </c>
      <c r="E3565" t="s">
        <v>66</v>
      </c>
      <c r="F3565" t="s">
        <v>1841</v>
      </c>
      <c r="G3565" t="s">
        <v>1842</v>
      </c>
      <c r="H3565" t="s">
        <v>58</v>
      </c>
      <c r="I3565" t="s">
        <v>232</v>
      </c>
      <c r="J3565" t="s">
        <v>233</v>
      </c>
      <c r="K3565" t="s">
        <v>34</v>
      </c>
      <c r="L3565">
        <v>10011</v>
      </c>
      <c r="M3565" t="s">
        <v>35</v>
      </c>
      <c r="N3565" t="s">
        <v>87</v>
      </c>
      <c r="O3565" t="s">
        <v>5661</v>
      </c>
      <c r="P3565" t="s">
        <v>50</v>
      </c>
      <c r="Q3565" t="s">
        <v>89</v>
      </c>
      <c r="R3565" t="s">
        <v>5662</v>
      </c>
      <c r="S3565" s="5">
        <v>2504.7399999999998</v>
      </c>
      <c r="T3565">
        <v>7</v>
      </c>
      <c r="U3565">
        <v>0</v>
      </c>
      <c r="V3565">
        <v>626.18499999999995</v>
      </c>
      <c r="W3565">
        <v>235.83</v>
      </c>
      <c r="X3565" t="s">
        <v>53</v>
      </c>
      <c r="Y3565" t="s">
        <v>8695</v>
      </c>
      <c r="Z3565">
        <v>2014</v>
      </c>
      <c r="AA3565" s="6">
        <f>(Orders[[#This Row],[Sales]]*Orders[[#This Row],[Quantity]])-Orders[[#This Row],[Discount]]</f>
        <v>17533.18</v>
      </c>
    </row>
    <row r="3566" spans="1:27" ht="16.5" x14ac:dyDescent="0.3">
      <c r="A3566">
        <v>32103</v>
      </c>
      <c r="B3566" t="s">
        <v>8730</v>
      </c>
      <c r="C3566" s="1">
        <v>40848</v>
      </c>
      <c r="D3566" s="1">
        <v>40854</v>
      </c>
      <c r="E3566" t="s">
        <v>66</v>
      </c>
      <c r="F3566" t="s">
        <v>3869</v>
      </c>
      <c r="G3566" t="s">
        <v>3870</v>
      </c>
      <c r="H3566" t="s">
        <v>31</v>
      </c>
      <c r="I3566" t="s">
        <v>1876</v>
      </c>
      <c r="J3566" t="s">
        <v>315</v>
      </c>
      <c r="K3566" t="s">
        <v>34</v>
      </c>
      <c r="L3566">
        <v>80219</v>
      </c>
      <c r="M3566" t="s">
        <v>35</v>
      </c>
      <c r="N3566" t="s">
        <v>105</v>
      </c>
      <c r="O3566" t="s">
        <v>1843</v>
      </c>
      <c r="P3566" t="s">
        <v>61</v>
      </c>
      <c r="Q3566" t="s">
        <v>72</v>
      </c>
      <c r="R3566" t="s">
        <v>1844</v>
      </c>
      <c r="S3566" s="5">
        <v>1983.9680000000001</v>
      </c>
      <c r="T3566">
        <v>4</v>
      </c>
      <c r="U3566">
        <v>0.2</v>
      </c>
      <c r="V3566">
        <v>247.99599999999981</v>
      </c>
      <c r="W3566">
        <v>235.13</v>
      </c>
      <c r="X3566" t="s">
        <v>64</v>
      </c>
      <c r="Y3566" t="s">
        <v>8695</v>
      </c>
      <c r="Z3566">
        <v>2011</v>
      </c>
      <c r="AA3566" s="6">
        <f>(Orders[[#This Row],[Sales]]*Orders[[#This Row],[Quantity]])-Orders[[#This Row],[Discount]]</f>
        <v>7935.6720000000005</v>
      </c>
    </row>
    <row r="3567" spans="1:27" ht="16.5" x14ac:dyDescent="0.3">
      <c r="A3567">
        <v>34480</v>
      </c>
      <c r="B3567" t="s">
        <v>8731</v>
      </c>
      <c r="C3567" s="1">
        <v>41953</v>
      </c>
      <c r="D3567" s="1">
        <v>41956</v>
      </c>
      <c r="E3567" t="s">
        <v>28</v>
      </c>
      <c r="F3567" t="s">
        <v>2318</v>
      </c>
      <c r="G3567" t="s">
        <v>2319</v>
      </c>
      <c r="H3567" t="s">
        <v>58</v>
      </c>
      <c r="I3567" t="s">
        <v>1101</v>
      </c>
      <c r="J3567" t="s">
        <v>502</v>
      </c>
      <c r="K3567" t="s">
        <v>34</v>
      </c>
      <c r="L3567">
        <v>21044</v>
      </c>
      <c r="M3567" t="s">
        <v>35</v>
      </c>
      <c r="N3567" t="s">
        <v>87</v>
      </c>
      <c r="O3567" t="s">
        <v>2034</v>
      </c>
      <c r="P3567" t="s">
        <v>50</v>
      </c>
      <c r="Q3567" t="s">
        <v>112</v>
      </c>
      <c r="R3567" t="s">
        <v>2035</v>
      </c>
      <c r="S3567" s="5">
        <v>1633.14</v>
      </c>
      <c r="T3567">
        <v>9</v>
      </c>
      <c r="U3567">
        <v>0</v>
      </c>
      <c r="V3567">
        <v>473.61059999999969</v>
      </c>
      <c r="W3567">
        <v>232.86</v>
      </c>
      <c r="X3567" t="s">
        <v>41</v>
      </c>
      <c r="Y3567" t="s">
        <v>8695</v>
      </c>
      <c r="Z3567">
        <v>2014</v>
      </c>
      <c r="AA3567" s="6">
        <f>(Orders[[#This Row],[Sales]]*Orders[[#This Row],[Quantity]])-Orders[[#This Row],[Discount]]</f>
        <v>14698.26</v>
      </c>
    </row>
    <row r="3568" spans="1:27" ht="16.5" x14ac:dyDescent="0.3">
      <c r="A3568">
        <v>39765</v>
      </c>
      <c r="B3568" t="s">
        <v>8732</v>
      </c>
      <c r="C3568" s="1">
        <v>41590</v>
      </c>
      <c r="D3568" s="1">
        <v>41596</v>
      </c>
      <c r="E3568" t="s">
        <v>66</v>
      </c>
      <c r="F3568" t="s">
        <v>4618</v>
      </c>
      <c r="G3568" t="s">
        <v>4619</v>
      </c>
      <c r="H3568" t="s">
        <v>58</v>
      </c>
      <c r="I3568" t="s">
        <v>8218</v>
      </c>
      <c r="J3568" t="s">
        <v>643</v>
      </c>
      <c r="K3568" t="s">
        <v>34</v>
      </c>
      <c r="L3568">
        <v>46060</v>
      </c>
      <c r="M3568" t="s">
        <v>35</v>
      </c>
      <c r="N3568" t="s">
        <v>48</v>
      </c>
      <c r="O3568" t="s">
        <v>146</v>
      </c>
      <c r="P3568" t="s">
        <v>38</v>
      </c>
      <c r="Q3568" t="s">
        <v>39</v>
      </c>
      <c r="R3568" t="s">
        <v>147</v>
      </c>
      <c r="S3568" s="5">
        <v>2678.94</v>
      </c>
      <c r="T3568">
        <v>6</v>
      </c>
      <c r="U3568">
        <v>0</v>
      </c>
      <c r="V3568">
        <v>241.1046</v>
      </c>
      <c r="W3568">
        <v>228.95</v>
      </c>
      <c r="X3568" t="s">
        <v>64</v>
      </c>
      <c r="Y3568" t="s">
        <v>8695</v>
      </c>
      <c r="Z3568">
        <v>2013</v>
      </c>
      <c r="AA3568" s="6">
        <f>(Orders[[#This Row],[Sales]]*Orders[[#This Row],[Quantity]])-Orders[[#This Row],[Discount]]</f>
        <v>16073.64</v>
      </c>
    </row>
    <row r="3569" spans="1:27" ht="16.5" x14ac:dyDescent="0.3">
      <c r="A3569">
        <v>33732</v>
      </c>
      <c r="B3569" t="s">
        <v>8733</v>
      </c>
      <c r="C3569" s="1">
        <v>41227</v>
      </c>
      <c r="D3569" s="1">
        <v>41230</v>
      </c>
      <c r="E3569" t="s">
        <v>55</v>
      </c>
      <c r="F3569" t="s">
        <v>4797</v>
      </c>
      <c r="G3569" t="s">
        <v>4798</v>
      </c>
      <c r="H3569" t="s">
        <v>58</v>
      </c>
      <c r="I3569" t="s">
        <v>77</v>
      </c>
      <c r="J3569" t="s">
        <v>495</v>
      </c>
      <c r="K3569" t="s">
        <v>34</v>
      </c>
      <c r="L3569">
        <v>22153</v>
      </c>
      <c r="M3569" t="s">
        <v>35</v>
      </c>
      <c r="N3569" t="s">
        <v>36</v>
      </c>
      <c r="O3569" t="s">
        <v>8097</v>
      </c>
      <c r="P3569" t="s">
        <v>50</v>
      </c>
      <c r="Q3569" t="s">
        <v>89</v>
      </c>
      <c r="R3569" t="s">
        <v>8098</v>
      </c>
      <c r="S3569" s="5">
        <v>826.11</v>
      </c>
      <c r="T3569">
        <v>3</v>
      </c>
      <c r="U3569">
        <v>0</v>
      </c>
      <c r="V3569">
        <v>322.18290000000002</v>
      </c>
      <c r="W3569">
        <v>215.64</v>
      </c>
      <c r="X3569" t="s">
        <v>41</v>
      </c>
      <c r="Y3569" t="s">
        <v>8695</v>
      </c>
      <c r="Z3569">
        <v>2012</v>
      </c>
      <c r="AA3569" s="6">
        <f>(Orders[[#This Row],[Sales]]*Orders[[#This Row],[Quantity]])-Orders[[#This Row],[Discount]]</f>
        <v>2478.33</v>
      </c>
    </row>
    <row r="3570" spans="1:27" ht="16.5" x14ac:dyDescent="0.3">
      <c r="A3570">
        <v>37413</v>
      </c>
      <c r="B3570" t="s">
        <v>8734</v>
      </c>
      <c r="C3570" s="1">
        <v>41592</v>
      </c>
      <c r="D3570" s="1">
        <v>41598</v>
      </c>
      <c r="E3570" t="s">
        <v>66</v>
      </c>
      <c r="F3570" t="s">
        <v>1883</v>
      </c>
      <c r="G3570" t="s">
        <v>1884</v>
      </c>
      <c r="H3570" t="s">
        <v>94</v>
      </c>
      <c r="I3570" t="s">
        <v>232</v>
      </c>
      <c r="J3570" t="s">
        <v>233</v>
      </c>
      <c r="K3570" t="s">
        <v>34</v>
      </c>
      <c r="L3570">
        <v>10011</v>
      </c>
      <c r="M3570" t="s">
        <v>35</v>
      </c>
      <c r="N3570" t="s">
        <v>87</v>
      </c>
      <c r="O3570" t="s">
        <v>8735</v>
      </c>
      <c r="P3570" t="s">
        <v>61</v>
      </c>
      <c r="Q3570" t="s">
        <v>72</v>
      </c>
      <c r="R3570" t="s">
        <v>8736</v>
      </c>
      <c r="S3570" s="5">
        <v>2279.96</v>
      </c>
      <c r="T3570">
        <v>4</v>
      </c>
      <c r="U3570">
        <v>0</v>
      </c>
      <c r="V3570">
        <v>592.78960000000006</v>
      </c>
      <c r="W3570">
        <v>202.77</v>
      </c>
      <c r="X3570" t="s">
        <v>64</v>
      </c>
      <c r="Y3570" t="s">
        <v>8695</v>
      </c>
      <c r="Z3570">
        <v>2013</v>
      </c>
      <c r="AA3570" s="6">
        <f>(Orders[[#This Row],[Sales]]*Orders[[#This Row],[Quantity]])-Orders[[#This Row],[Discount]]</f>
        <v>9119.84</v>
      </c>
    </row>
    <row r="3571" spans="1:27" ht="16.5" x14ac:dyDescent="0.3">
      <c r="A3571">
        <v>32664</v>
      </c>
      <c r="B3571" t="s">
        <v>8737</v>
      </c>
      <c r="C3571" s="1">
        <v>41954</v>
      </c>
      <c r="D3571" s="1">
        <v>41955</v>
      </c>
      <c r="E3571" t="s">
        <v>55</v>
      </c>
      <c r="F3571" t="s">
        <v>1734</v>
      </c>
      <c r="G3571" t="s">
        <v>1735</v>
      </c>
      <c r="H3571" t="s">
        <v>58</v>
      </c>
      <c r="I3571" t="s">
        <v>600</v>
      </c>
      <c r="J3571" t="s">
        <v>396</v>
      </c>
      <c r="K3571" t="s">
        <v>34</v>
      </c>
      <c r="L3571">
        <v>85705</v>
      </c>
      <c r="M3571" t="s">
        <v>35</v>
      </c>
      <c r="N3571" t="s">
        <v>105</v>
      </c>
      <c r="O3571" t="s">
        <v>5066</v>
      </c>
      <c r="P3571" t="s">
        <v>38</v>
      </c>
      <c r="Q3571" t="s">
        <v>98</v>
      </c>
      <c r="R3571" t="s">
        <v>5067</v>
      </c>
      <c r="S3571" s="5">
        <v>899.13600000000008</v>
      </c>
      <c r="T3571">
        <v>4</v>
      </c>
      <c r="U3571">
        <v>0.2</v>
      </c>
      <c r="V3571">
        <v>-146.10960000000011</v>
      </c>
      <c r="W3571">
        <v>202.24</v>
      </c>
      <c r="X3571" t="s">
        <v>53</v>
      </c>
      <c r="Y3571" t="s">
        <v>8695</v>
      </c>
      <c r="Z3571">
        <v>2014</v>
      </c>
      <c r="AA3571" s="6">
        <f>(Orders[[#This Row],[Sales]]*Orders[[#This Row],[Quantity]])-Orders[[#This Row],[Discount]]</f>
        <v>3596.3440000000005</v>
      </c>
    </row>
    <row r="3572" spans="1:27" ht="16.5" x14ac:dyDescent="0.3">
      <c r="A3572">
        <v>41038</v>
      </c>
      <c r="B3572" t="s">
        <v>8738</v>
      </c>
      <c r="C3572" s="1">
        <v>41221</v>
      </c>
      <c r="D3572" s="1">
        <v>41225</v>
      </c>
      <c r="E3572" t="s">
        <v>66</v>
      </c>
      <c r="F3572" t="s">
        <v>2207</v>
      </c>
      <c r="G3572" t="s">
        <v>2208</v>
      </c>
      <c r="H3572" t="s">
        <v>58</v>
      </c>
      <c r="I3572" t="s">
        <v>208</v>
      </c>
      <c r="J3572" t="s">
        <v>209</v>
      </c>
      <c r="K3572" t="s">
        <v>34</v>
      </c>
      <c r="L3572">
        <v>5408</v>
      </c>
      <c r="M3572" t="s">
        <v>35</v>
      </c>
      <c r="N3572" t="s">
        <v>87</v>
      </c>
      <c r="O3572" t="s">
        <v>5054</v>
      </c>
      <c r="P3572" t="s">
        <v>38</v>
      </c>
      <c r="Q3572" t="s">
        <v>173</v>
      </c>
      <c r="R3572" t="s">
        <v>5055</v>
      </c>
      <c r="S3572" s="5">
        <v>4404.8999999999996</v>
      </c>
      <c r="T3572">
        <v>5</v>
      </c>
      <c r="U3572">
        <v>0</v>
      </c>
      <c r="V3572">
        <v>1013.127</v>
      </c>
      <c r="W3572">
        <v>184.44</v>
      </c>
      <c r="X3572" t="s">
        <v>64</v>
      </c>
      <c r="Y3572" t="s">
        <v>8695</v>
      </c>
      <c r="Z3572">
        <v>2012</v>
      </c>
      <c r="AA3572" s="6">
        <f>(Orders[[#This Row],[Sales]]*Orders[[#This Row],[Quantity]])-Orders[[#This Row],[Discount]]</f>
        <v>22024.5</v>
      </c>
    </row>
    <row r="3573" spans="1:27" ht="16.5" x14ac:dyDescent="0.3">
      <c r="A3573">
        <v>36185</v>
      </c>
      <c r="B3573" t="s">
        <v>8739</v>
      </c>
      <c r="C3573" s="1">
        <v>41607</v>
      </c>
      <c r="D3573" s="1">
        <v>41610</v>
      </c>
      <c r="E3573" t="s">
        <v>28</v>
      </c>
      <c r="F3573" t="s">
        <v>2815</v>
      </c>
      <c r="G3573" t="s">
        <v>2816</v>
      </c>
      <c r="H3573" t="s">
        <v>58</v>
      </c>
      <c r="I3573" t="s">
        <v>3680</v>
      </c>
      <c r="J3573" t="s">
        <v>70</v>
      </c>
      <c r="K3573" t="s">
        <v>34</v>
      </c>
      <c r="L3573">
        <v>30062</v>
      </c>
      <c r="M3573" t="s">
        <v>35</v>
      </c>
      <c r="N3573" t="s">
        <v>36</v>
      </c>
      <c r="O3573" t="s">
        <v>6430</v>
      </c>
      <c r="P3573" t="s">
        <v>50</v>
      </c>
      <c r="Q3573" t="s">
        <v>112</v>
      </c>
      <c r="R3573" t="s">
        <v>6431</v>
      </c>
      <c r="S3573" s="5">
        <v>1126.02</v>
      </c>
      <c r="T3573">
        <v>3</v>
      </c>
      <c r="U3573">
        <v>0</v>
      </c>
      <c r="V3573">
        <v>56.300999999999988</v>
      </c>
      <c r="W3573">
        <v>178.38</v>
      </c>
      <c r="X3573" t="s">
        <v>64</v>
      </c>
      <c r="Y3573" t="s">
        <v>8695</v>
      </c>
      <c r="Z3573">
        <v>2013</v>
      </c>
      <c r="AA3573" s="6">
        <f>(Orders[[#This Row],[Sales]]*Orders[[#This Row],[Quantity]])-Orders[[#This Row],[Discount]]</f>
        <v>3378.06</v>
      </c>
    </row>
    <row r="3574" spans="1:27" ht="16.5" x14ac:dyDescent="0.3">
      <c r="A3574">
        <v>37060</v>
      </c>
      <c r="B3574" t="s">
        <v>8740</v>
      </c>
      <c r="C3574" s="1">
        <v>41216</v>
      </c>
      <c r="D3574" s="1">
        <v>41218</v>
      </c>
      <c r="E3574" t="s">
        <v>55</v>
      </c>
      <c r="F3574" t="s">
        <v>1789</v>
      </c>
      <c r="G3574" t="s">
        <v>1790</v>
      </c>
      <c r="H3574" t="s">
        <v>58</v>
      </c>
      <c r="I3574" t="s">
        <v>442</v>
      </c>
      <c r="J3574" t="s">
        <v>233</v>
      </c>
      <c r="K3574" t="s">
        <v>34</v>
      </c>
      <c r="L3574">
        <v>11561</v>
      </c>
      <c r="M3574" t="s">
        <v>35</v>
      </c>
      <c r="N3574" t="s">
        <v>87</v>
      </c>
      <c r="O3574" t="s">
        <v>2408</v>
      </c>
      <c r="P3574" t="s">
        <v>38</v>
      </c>
      <c r="Q3574" t="s">
        <v>98</v>
      </c>
      <c r="R3574" t="s">
        <v>2409</v>
      </c>
      <c r="S3574" s="5">
        <v>1448.82</v>
      </c>
      <c r="T3574">
        <v>10</v>
      </c>
      <c r="U3574">
        <v>0.1</v>
      </c>
      <c r="V3574">
        <v>209.27399999999989</v>
      </c>
      <c r="W3574">
        <v>166.37</v>
      </c>
      <c r="X3574" t="s">
        <v>64</v>
      </c>
      <c r="Y3574" t="s">
        <v>8695</v>
      </c>
      <c r="Z3574">
        <v>2012</v>
      </c>
      <c r="AA3574" s="6">
        <f>(Orders[[#This Row],[Sales]]*Orders[[#This Row],[Quantity]])-Orders[[#This Row],[Discount]]</f>
        <v>14488.099999999999</v>
      </c>
    </row>
    <row r="3575" spans="1:27" ht="16.5" x14ac:dyDescent="0.3">
      <c r="A3575">
        <v>36315</v>
      </c>
      <c r="B3575" t="s">
        <v>8741</v>
      </c>
      <c r="C3575" s="1">
        <v>40862</v>
      </c>
      <c r="D3575" s="1">
        <v>40865</v>
      </c>
      <c r="E3575" t="s">
        <v>55</v>
      </c>
      <c r="F3575" t="s">
        <v>4336</v>
      </c>
      <c r="G3575" t="s">
        <v>4337</v>
      </c>
      <c r="H3575" t="s">
        <v>31</v>
      </c>
      <c r="I3575" t="s">
        <v>151</v>
      </c>
      <c r="J3575" t="s">
        <v>104</v>
      </c>
      <c r="K3575" t="s">
        <v>34</v>
      </c>
      <c r="L3575">
        <v>90008</v>
      </c>
      <c r="M3575" t="s">
        <v>35</v>
      </c>
      <c r="N3575" t="s">
        <v>105</v>
      </c>
      <c r="O3575" t="s">
        <v>1802</v>
      </c>
      <c r="P3575" t="s">
        <v>61</v>
      </c>
      <c r="Q3575" t="s">
        <v>294</v>
      </c>
      <c r="R3575" t="s">
        <v>1803</v>
      </c>
      <c r="S3575" s="5">
        <v>772.47</v>
      </c>
      <c r="T3575">
        <v>3</v>
      </c>
      <c r="U3575">
        <v>0</v>
      </c>
      <c r="V3575">
        <v>146.7692999999999</v>
      </c>
      <c r="W3575">
        <v>164.04</v>
      </c>
      <c r="X3575" t="s">
        <v>64</v>
      </c>
      <c r="Y3575" t="s">
        <v>8695</v>
      </c>
      <c r="Z3575">
        <v>2011</v>
      </c>
      <c r="AA3575" s="6">
        <f>(Orders[[#This Row],[Sales]]*Orders[[#This Row],[Quantity]])-Orders[[#This Row],[Discount]]</f>
        <v>2317.41</v>
      </c>
    </row>
    <row r="3576" spans="1:27" ht="16.5" x14ac:dyDescent="0.3">
      <c r="A3576">
        <v>31770</v>
      </c>
      <c r="B3576" t="s">
        <v>8742</v>
      </c>
      <c r="C3576" s="1">
        <v>40856</v>
      </c>
      <c r="D3576" s="1">
        <v>40858</v>
      </c>
      <c r="E3576" t="s">
        <v>28</v>
      </c>
      <c r="F3576" t="s">
        <v>1016</v>
      </c>
      <c r="G3576" t="s">
        <v>1017</v>
      </c>
      <c r="H3576" t="s">
        <v>31</v>
      </c>
      <c r="I3576" t="s">
        <v>103</v>
      </c>
      <c r="J3576" t="s">
        <v>104</v>
      </c>
      <c r="K3576" t="s">
        <v>34</v>
      </c>
      <c r="L3576">
        <v>94110</v>
      </c>
      <c r="M3576" t="s">
        <v>35</v>
      </c>
      <c r="N3576" t="s">
        <v>105</v>
      </c>
      <c r="O3576" t="s">
        <v>4287</v>
      </c>
      <c r="P3576" t="s">
        <v>61</v>
      </c>
      <c r="Q3576" t="s">
        <v>72</v>
      </c>
      <c r="R3576" t="s">
        <v>4288</v>
      </c>
      <c r="S3576" s="5">
        <v>703.96800000000007</v>
      </c>
      <c r="T3576">
        <v>4</v>
      </c>
      <c r="U3576">
        <v>0.2</v>
      </c>
      <c r="V3576">
        <v>87.995999999999924</v>
      </c>
      <c r="W3576">
        <v>163.91</v>
      </c>
      <c r="X3576" t="s">
        <v>41</v>
      </c>
      <c r="Y3576" t="s">
        <v>8695</v>
      </c>
      <c r="Z3576">
        <v>2011</v>
      </c>
      <c r="AA3576" s="6">
        <f>(Orders[[#This Row],[Sales]]*Orders[[#This Row],[Quantity]])-Orders[[#This Row],[Discount]]</f>
        <v>2815.6720000000005</v>
      </c>
    </row>
    <row r="3577" spans="1:27" ht="16.5" x14ac:dyDescent="0.3">
      <c r="A3577">
        <v>31298</v>
      </c>
      <c r="B3577" t="s">
        <v>8743</v>
      </c>
      <c r="C3577" s="1">
        <v>41587</v>
      </c>
      <c r="D3577" s="1">
        <v>41590</v>
      </c>
      <c r="E3577" t="s">
        <v>28</v>
      </c>
      <c r="F3577" t="s">
        <v>867</v>
      </c>
      <c r="G3577" t="s">
        <v>868</v>
      </c>
      <c r="H3577" t="s">
        <v>31</v>
      </c>
      <c r="I3577" t="s">
        <v>95</v>
      </c>
      <c r="J3577" t="s">
        <v>96</v>
      </c>
      <c r="K3577" t="s">
        <v>34</v>
      </c>
      <c r="L3577">
        <v>42420</v>
      </c>
      <c r="M3577" t="s">
        <v>35</v>
      </c>
      <c r="N3577" t="s">
        <v>36</v>
      </c>
      <c r="O3577" t="s">
        <v>3182</v>
      </c>
      <c r="P3577" t="s">
        <v>38</v>
      </c>
      <c r="Q3577" t="s">
        <v>98</v>
      </c>
      <c r="R3577" t="s">
        <v>3183</v>
      </c>
      <c r="S3577" s="5">
        <v>731.93999999999994</v>
      </c>
      <c r="T3577">
        <v>3</v>
      </c>
      <c r="U3577">
        <v>0</v>
      </c>
      <c r="V3577">
        <v>219.58199999999999</v>
      </c>
      <c r="W3577">
        <v>161.71</v>
      </c>
      <c r="X3577" t="s">
        <v>41</v>
      </c>
      <c r="Y3577" t="s">
        <v>8695</v>
      </c>
      <c r="Z3577">
        <v>2013</v>
      </c>
      <c r="AA3577" s="6">
        <f>(Orders[[#This Row],[Sales]]*Orders[[#This Row],[Quantity]])-Orders[[#This Row],[Discount]]</f>
        <v>2195.8199999999997</v>
      </c>
    </row>
    <row r="3578" spans="1:27" ht="16.5" x14ac:dyDescent="0.3">
      <c r="A3578">
        <v>35543</v>
      </c>
      <c r="B3578" t="s">
        <v>8744</v>
      </c>
      <c r="C3578" s="1">
        <v>41972</v>
      </c>
      <c r="D3578" s="1">
        <v>41978</v>
      </c>
      <c r="E3578" t="s">
        <v>66</v>
      </c>
      <c r="F3578" t="s">
        <v>6370</v>
      </c>
      <c r="G3578" t="s">
        <v>6371</v>
      </c>
      <c r="H3578" t="s">
        <v>94</v>
      </c>
      <c r="I3578" t="s">
        <v>1611</v>
      </c>
      <c r="J3578" t="s">
        <v>502</v>
      </c>
      <c r="K3578" t="s">
        <v>34</v>
      </c>
      <c r="L3578">
        <v>21215</v>
      </c>
      <c r="M3578" t="s">
        <v>35</v>
      </c>
      <c r="N3578" t="s">
        <v>87</v>
      </c>
      <c r="O3578" t="s">
        <v>4244</v>
      </c>
      <c r="P3578" t="s">
        <v>38</v>
      </c>
      <c r="Q3578" t="s">
        <v>270</v>
      </c>
      <c r="R3578" t="s">
        <v>4245</v>
      </c>
      <c r="S3578" s="5">
        <v>1049.2</v>
      </c>
      <c r="T3578">
        <v>5</v>
      </c>
      <c r="U3578">
        <v>0</v>
      </c>
      <c r="V3578">
        <v>272.79199999999997</v>
      </c>
      <c r="W3578">
        <v>159.11000000000001</v>
      </c>
      <c r="X3578" t="s">
        <v>272</v>
      </c>
      <c r="Y3578" t="s">
        <v>8695</v>
      </c>
      <c r="Z3578">
        <v>2014</v>
      </c>
      <c r="AA3578" s="6">
        <f>(Orders[[#This Row],[Sales]]*Orders[[#This Row],[Quantity]])-Orders[[#This Row],[Discount]]</f>
        <v>5246</v>
      </c>
    </row>
    <row r="3579" spans="1:27" ht="16.5" x14ac:dyDescent="0.3">
      <c r="A3579">
        <v>38616</v>
      </c>
      <c r="B3579" t="s">
        <v>8745</v>
      </c>
      <c r="C3579" s="1">
        <v>41970</v>
      </c>
      <c r="D3579" s="1">
        <v>41973</v>
      </c>
      <c r="E3579" t="s">
        <v>28</v>
      </c>
      <c r="F3579" t="s">
        <v>1571</v>
      </c>
      <c r="G3579" t="s">
        <v>1572</v>
      </c>
      <c r="H3579" t="s">
        <v>31</v>
      </c>
      <c r="I3579" t="s">
        <v>232</v>
      </c>
      <c r="J3579" t="s">
        <v>233</v>
      </c>
      <c r="K3579" t="s">
        <v>34</v>
      </c>
      <c r="L3579">
        <v>10009</v>
      </c>
      <c r="M3579" t="s">
        <v>35</v>
      </c>
      <c r="N3579" t="s">
        <v>87</v>
      </c>
      <c r="O3579" t="s">
        <v>6151</v>
      </c>
      <c r="P3579" t="s">
        <v>61</v>
      </c>
      <c r="Q3579" t="s">
        <v>72</v>
      </c>
      <c r="R3579" t="s">
        <v>8746</v>
      </c>
      <c r="S3579" s="5">
        <v>979.95</v>
      </c>
      <c r="T3579">
        <v>5</v>
      </c>
      <c r="U3579">
        <v>0</v>
      </c>
      <c r="V3579">
        <v>264.58650000000011</v>
      </c>
      <c r="W3579">
        <v>156.62</v>
      </c>
      <c r="X3579" t="s">
        <v>53</v>
      </c>
      <c r="Y3579" t="s">
        <v>8695</v>
      </c>
      <c r="Z3579">
        <v>2014</v>
      </c>
      <c r="AA3579" s="6">
        <f>(Orders[[#This Row],[Sales]]*Orders[[#This Row],[Quantity]])-Orders[[#This Row],[Discount]]</f>
        <v>4899.75</v>
      </c>
    </row>
    <row r="3580" spans="1:27" ht="16.5" x14ac:dyDescent="0.3">
      <c r="A3580">
        <v>33506</v>
      </c>
      <c r="B3580" t="s">
        <v>8747</v>
      </c>
      <c r="C3580" s="1">
        <v>40861</v>
      </c>
      <c r="D3580" s="1">
        <v>40863</v>
      </c>
      <c r="E3580" t="s">
        <v>28</v>
      </c>
      <c r="F3580" t="s">
        <v>916</v>
      </c>
      <c r="G3580" t="s">
        <v>917</v>
      </c>
      <c r="H3580" t="s">
        <v>31</v>
      </c>
      <c r="I3580" t="s">
        <v>321</v>
      </c>
      <c r="J3580" t="s">
        <v>322</v>
      </c>
      <c r="K3580" t="s">
        <v>34</v>
      </c>
      <c r="L3580">
        <v>6824</v>
      </c>
      <c r="M3580" t="s">
        <v>35</v>
      </c>
      <c r="N3580" t="s">
        <v>87</v>
      </c>
      <c r="O3580" t="s">
        <v>6573</v>
      </c>
      <c r="P3580" t="s">
        <v>61</v>
      </c>
      <c r="Q3580" t="s">
        <v>72</v>
      </c>
      <c r="R3580" t="s">
        <v>6574</v>
      </c>
      <c r="S3580" s="5">
        <v>832.93</v>
      </c>
      <c r="T3580">
        <v>7</v>
      </c>
      <c r="U3580">
        <v>0</v>
      </c>
      <c r="V3580">
        <v>233.22040000000001</v>
      </c>
      <c r="W3580">
        <v>155.22999999999999</v>
      </c>
      <c r="X3580" t="s">
        <v>41</v>
      </c>
      <c r="Y3580" t="s">
        <v>8695</v>
      </c>
      <c r="Z3580">
        <v>2011</v>
      </c>
      <c r="AA3580" s="6">
        <f>(Orders[[#This Row],[Sales]]*Orders[[#This Row],[Quantity]])-Orders[[#This Row],[Discount]]</f>
        <v>5830.5099999999993</v>
      </c>
    </row>
    <row r="3581" spans="1:27" ht="16.5" x14ac:dyDescent="0.3">
      <c r="A3581">
        <v>38285</v>
      </c>
      <c r="B3581" t="s">
        <v>8748</v>
      </c>
      <c r="C3581" s="1">
        <v>41955</v>
      </c>
      <c r="D3581" s="1">
        <v>41960</v>
      </c>
      <c r="E3581" t="s">
        <v>28</v>
      </c>
      <c r="F3581" t="s">
        <v>5756</v>
      </c>
      <c r="G3581" t="s">
        <v>5757</v>
      </c>
      <c r="H3581" t="s">
        <v>58</v>
      </c>
      <c r="I3581" t="s">
        <v>5000</v>
      </c>
      <c r="J3581" t="s">
        <v>389</v>
      </c>
      <c r="K3581" t="s">
        <v>34</v>
      </c>
      <c r="L3581">
        <v>33311</v>
      </c>
      <c r="M3581" t="s">
        <v>35</v>
      </c>
      <c r="N3581" t="s">
        <v>36</v>
      </c>
      <c r="O3581" t="s">
        <v>3128</v>
      </c>
      <c r="P3581" t="s">
        <v>50</v>
      </c>
      <c r="Q3581" t="s">
        <v>89</v>
      </c>
      <c r="R3581" t="s">
        <v>3129</v>
      </c>
      <c r="S3581" s="5">
        <v>1158.1199999999999</v>
      </c>
      <c r="T3581">
        <v>5</v>
      </c>
      <c r="U3581">
        <v>0.2</v>
      </c>
      <c r="V3581">
        <v>130.2884999999998</v>
      </c>
      <c r="W3581">
        <v>152.49</v>
      </c>
      <c r="X3581" t="s">
        <v>53</v>
      </c>
      <c r="Y3581" t="s">
        <v>8695</v>
      </c>
      <c r="Z3581">
        <v>2014</v>
      </c>
      <c r="AA3581" s="6">
        <f>(Orders[[#This Row],[Sales]]*Orders[[#This Row],[Quantity]])-Orders[[#This Row],[Discount]]</f>
        <v>5790.4</v>
      </c>
    </row>
    <row r="3582" spans="1:27" ht="16.5" x14ac:dyDescent="0.3">
      <c r="A3582">
        <v>35412</v>
      </c>
      <c r="B3582" t="s">
        <v>8749</v>
      </c>
      <c r="C3582" s="1">
        <v>41603</v>
      </c>
      <c r="D3582" s="1">
        <v>41606</v>
      </c>
      <c r="E3582" t="s">
        <v>55</v>
      </c>
      <c r="F3582" t="s">
        <v>5581</v>
      </c>
      <c r="G3582" t="s">
        <v>5582</v>
      </c>
      <c r="H3582" t="s">
        <v>31</v>
      </c>
      <c r="I3582" t="s">
        <v>144</v>
      </c>
      <c r="J3582" t="s">
        <v>145</v>
      </c>
      <c r="K3582" t="s">
        <v>34</v>
      </c>
      <c r="L3582">
        <v>98105</v>
      </c>
      <c r="M3582" t="s">
        <v>35</v>
      </c>
      <c r="N3582" t="s">
        <v>105</v>
      </c>
      <c r="O3582" t="s">
        <v>356</v>
      </c>
      <c r="P3582" t="s">
        <v>50</v>
      </c>
      <c r="Q3582" t="s">
        <v>51</v>
      </c>
      <c r="R3582" t="s">
        <v>357</v>
      </c>
      <c r="S3582" s="5">
        <v>1219.96</v>
      </c>
      <c r="T3582">
        <v>5</v>
      </c>
      <c r="U3582">
        <v>0.2</v>
      </c>
      <c r="V3582">
        <v>381.23750000000001</v>
      </c>
      <c r="W3582">
        <v>152.22</v>
      </c>
      <c r="X3582" t="s">
        <v>53</v>
      </c>
      <c r="Y3582" t="s">
        <v>8695</v>
      </c>
      <c r="Z3582">
        <v>2013</v>
      </c>
      <c r="AA3582" s="6">
        <f>(Orders[[#This Row],[Sales]]*Orders[[#This Row],[Quantity]])-Orders[[#This Row],[Discount]]</f>
        <v>6099.6</v>
      </c>
    </row>
    <row r="3583" spans="1:27" ht="16.5" x14ac:dyDescent="0.3">
      <c r="A3583">
        <v>35883</v>
      </c>
      <c r="B3583" t="s">
        <v>8750</v>
      </c>
      <c r="C3583" s="1">
        <v>41946</v>
      </c>
      <c r="D3583" s="1">
        <v>41948</v>
      </c>
      <c r="E3583" t="s">
        <v>28</v>
      </c>
      <c r="F3583" t="s">
        <v>4811</v>
      </c>
      <c r="G3583" t="s">
        <v>4812</v>
      </c>
      <c r="H3583" t="s">
        <v>94</v>
      </c>
      <c r="I3583" t="s">
        <v>4787</v>
      </c>
      <c r="J3583" t="s">
        <v>104</v>
      </c>
      <c r="K3583" t="s">
        <v>34</v>
      </c>
      <c r="L3583">
        <v>94526</v>
      </c>
      <c r="M3583" t="s">
        <v>35</v>
      </c>
      <c r="N3583" t="s">
        <v>105</v>
      </c>
      <c r="O3583" t="s">
        <v>8751</v>
      </c>
      <c r="P3583" t="s">
        <v>50</v>
      </c>
      <c r="Q3583" t="s">
        <v>51</v>
      </c>
      <c r="R3583" t="s">
        <v>8752</v>
      </c>
      <c r="S3583" s="5">
        <v>590.35199999999998</v>
      </c>
      <c r="T3583">
        <v>6</v>
      </c>
      <c r="U3583">
        <v>0.2</v>
      </c>
      <c r="V3583">
        <v>206.6232</v>
      </c>
      <c r="W3583">
        <v>150.71</v>
      </c>
      <c r="X3583" t="s">
        <v>41</v>
      </c>
      <c r="Y3583" t="s">
        <v>8695</v>
      </c>
      <c r="Z3583">
        <v>2014</v>
      </c>
      <c r="AA3583" s="6">
        <f>(Orders[[#This Row],[Sales]]*Orders[[#This Row],[Quantity]])-Orders[[#This Row],[Discount]]</f>
        <v>3541.9120000000003</v>
      </c>
    </row>
    <row r="3584" spans="1:27" ht="16.5" x14ac:dyDescent="0.3">
      <c r="A3584">
        <v>34887</v>
      </c>
      <c r="B3584" t="s">
        <v>8753</v>
      </c>
      <c r="C3584" s="1">
        <v>41968</v>
      </c>
      <c r="D3584" s="1">
        <v>41974</v>
      </c>
      <c r="E3584" t="s">
        <v>66</v>
      </c>
      <c r="F3584" t="s">
        <v>3926</v>
      </c>
      <c r="G3584" t="s">
        <v>3927</v>
      </c>
      <c r="H3584" t="s">
        <v>94</v>
      </c>
      <c r="I3584" t="s">
        <v>642</v>
      </c>
      <c r="J3584" t="s">
        <v>96</v>
      </c>
      <c r="K3584" t="s">
        <v>34</v>
      </c>
      <c r="L3584">
        <v>40475</v>
      </c>
      <c r="M3584" t="s">
        <v>35</v>
      </c>
      <c r="N3584" t="s">
        <v>36</v>
      </c>
      <c r="O3584" t="s">
        <v>210</v>
      </c>
      <c r="P3584" t="s">
        <v>50</v>
      </c>
      <c r="Q3584" t="s">
        <v>112</v>
      </c>
      <c r="R3584" t="s">
        <v>211</v>
      </c>
      <c r="S3584" s="5">
        <v>1443.96</v>
      </c>
      <c r="T3584">
        <v>12</v>
      </c>
      <c r="U3584">
        <v>0</v>
      </c>
      <c r="V3584">
        <v>375.42959999999988</v>
      </c>
      <c r="W3584">
        <v>149.54</v>
      </c>
      <c r="X3584" t="s">
        <v>64</v>
      </c>
      <c r="Y3584" t="s">
        <v>8695</v>
      </c>
      <c r="Z3584">
        <v>2014</v>
      </c>
      <c r="AA3584" s="6">
        <f>(Orders[[#This Row],[Sales]]*Orders[[#This Row],[Quantity]])-Orders[[#This Row],[Discount]]</f>
        <v>17327.52</v>
      </c>
    </row>
    <row r="3585" spans="1:27" ht="16.5" x14ac:dyDescent="0.3">
      <c r="A3585">
        <v>33560</v>
      </c>
      <c r="B3585" t="s">
        <v>8754</v>
      </c>
      <c r="C3585" s="1">
        <v>41593</v>
      </c>
      <c r="D3585" s="1">
        <v>41595</v>
      </c>
      <c r="E3585" t="s">
        <v>28</v>
      </c>
      <c r="F3585" t="s">
        <v>1186</v>
      </c>
      <c r="G3585" t="s">
        <v>1187</v>
      </c>
      <c r="H3585" t="s">
        <v>31</v>
      </c>
      <c r="I3585" t="s">
        <v>195</v>
      </c>
      <c r="J3585" t="s">
        <v>70</v>
      </c>
      <c r="K3585" t="s">
        <v>34</v>
      </c>
      <c r="L3585">
        <v>30318</v>
      </c>
      <c r="M3585" t="s">
        <v>35</v>
      </c>
      <c r="N3585" t="s">
        <v>36</v>
      </c>
      <c r="O3585" t="s">
        <v>6438</v>
      </c>
      <c r="P3585" t="s">
        <v>61</v>
      </c>
      <c r="Q3585" t="s">
        <v>294</v>
      </c>
      <c r="R3585" t="s">
        <v>6439</v>
      </c>
      <c r="S3585" s="5">
        <v>499.98</v>
      </c>
      <c r="T3585">
        <v>2</v>
      </c>
      <c r="U3585">
        <v>0</v>
      </c>
      <c r="V3585">
        <v>114.9954</v>
      </c>
      <c r="W3585">
        <v>139.02000000000001</v>
      </c>
      <c r="X3585" t="s">
        <v>41</v>
      </c>
      <c r="Y3585" t="s">
        <v>8695</v>
      </c>
      <c r="Z3585">
        <v>2013</v>
      </c>
      <c r="AA3585" s="6">
        <f>(Orders[[#This Row],[Sales]]*Orders[[#This Row],[Quantity]])-Orders[[#This Row],[Discount]]</f>
        <v>999.96</v>
      </c>
    </row>
    <row r="3586" spans="1:27" ht="16.5" x14ac:dyDescent="0.3">
      <c r="A3586">
        <v>36109</v>
      </c>
      <c r="B3586" t="s">
        <v>8755</v>
      </c>
      <c r="C3586" s="1">
        <v>41593</v>
      </c>
      <c r="D3586" s="1">
        <v>41598</v>
      </c>
      <c r="E3586" t="s">
        <v>28</v>
      </c>
      <c r="F3586" t="s">
        <v>3214</v>
      </c>
      <c r="G3586" t="s">
        <v>3215</v>
      </c>
      <c r="H3586" t="s">
        <v>31</v>
      </c>
      <c r="I3586" t="s">
        <v>85</v>
      </c>
      <c r="J3586" t="s">
        <v>86</v>
      </c>
      <c r="K3586" t="s">
        <v>34</v>
      </c>
      <c r="L3586">
        <v>19134</v>
      </c>
      <c r="M3586" t="s">
        <v>35</v>
      </c>
      <c r="N3586" t="s">
        <v>87</v>
      </c>
      <c r="O3586" t="s">
        <v>4142</v>
      </c>
      <c r="P3586" t="s">
        <v>61</v>
      </c>
      <c r="Q3586" t="s">
        <v>139</v>
      </c>
      <c r="R3586" t="s">
        <v>4143</v>
      </c>
      <c r="S3586" s="5">
        <v>1199.9760000000001</v>
      </c>
      <c r="T3586">
        <v>4</v>
      </c>
      <c r="U3586">
        <v>0.4</v>
      </c>
      <c r="V3586">
        <v>179.99639999999999</v>
      </c>
      <c r="W3586">
        <v>137.63999999999999</v>
      </c>
      <c r="X3586" t="s">
        <v>64</v>
      </c>
      <c r="Y3586" t="s">
        <v>8695</v>
      </c>
      <c r="Z3586">
        <v>2013</v>
      </c>
      <c r="AA3586" s="6">
        <f>(Orders[[#This Row],[Sales]]*Orders[[#This Row],[Quantity]])-Orders[[#This Row],[Discount]]</f>
        <v>4799.5040000000008</v>
      </c>
    </row>
    <row r="3587" spans="1:27" ht="16.5" x14ac:dyDescent="0.3">
      <c r="A3587">
        <v>35130</v>
      </c>
      <c r="B3587" t="s">
        <v>8756</v>
      </c>
      <c r="C3587" s="1">
        <v>40871</v>
      </c>
      <c r="D3587" s="1">
        <v>40871</v>
      </c>
      <c r="E3587" t="s">
        <v>303</v>
      </c>
      <c r="F3587" t="s">
        <v>2126</v>
      </c>
      <c r="G3587" t="s">
        <v>2127</v>
      </c>
      <c r="H3587" t="s">
        <v>58</v>
      </c>
      <c r="I3587" t="s">
        <v>69</v>
      </c>
      <c r="J3587" t="s">
        <v>250</v>
      </c>
      <c r="K3587" t="s">
        <v>34</v>
      </c>
      <c r="L3587">
        <v>43229</v>
      </c>
      <c r="M3587" t="s">
        <v>35</v>
      </c>
      <c r="N3587" t="s">
        <v>87</v>
      </c>
      <c r="O3587" t="s">
        <v>1141</v>
      </c>
      <c r="P3587" t="s">
        <v>61</v>
      </c>
      <c r="Q3587" t="s">
        <v>72</v>
      </c>
      <c r="R3587" t="s">
        <v>1142</v>
      </c>
      <c r="S3587" s="5">
        <v>1049.97</v>
      </c>
      <c r="T3587">
        <v>5</v>
      </c>
      <c r="U3587">
        <v>0.4</v>
      </c>
      <c r="V3587">
        <v>-209.99399999999989</v>
      </c>
      <c r="W3587">
        <v>134.63999999999999</v>
      </c>
      <c r="X3587" t="s">
        <v>53</v>
      </c>
      <c r="Y3587" t="s">
        <v>8695</v>
      </c>
      <c r="Z3587">
        <v>2011</v>
      </c>
      <c r="AA3587" s="6">
        <f>(Orders[[#This Row],[Sales]]*Orders[[#This Row],[Quantity]])-Orders[[#This Row],[Discount]]</f>
        <v>5249.4500000000007</v>
      </c>
    </row>
    <row r="3588" spans="1:27" ht="16.5" x14ac:dyDescent="0.3">
      <c r="A3588">
        <v>32867</v>
      </c>
      <c r="B3588" t="s">
        <v>8757</v>
      </c>
      <c r="C3588" s="1">
        <v>40870</v>
      </c>
      <c r="D3588" s="1">
        <v>40872</v>
      </c>
      <c r="E3588" t="s">
        <v>55</v>
      </c>
      <c r="F3588" t="s">
        <v>993</v>
      </c>
      <c r="G3588" t="s">
        <v>994</v>
      </c>
      <c r="H3588" t="s">
        <v>31</v>
      </c>
      <c r="I3588" t="s">
        <v>151</v>
      </c>
      <c r="J3588" t="s">
        <v>104</v>
      </c>
      <c r="K3588" t="s">
        <v>34</v>
      </c>
      <c r="L3588">
        <v>90004</v>
      </c>
      <c r="M3588" t="s">
        <v>35</v>
      </c>
      <c r="N3588" t="s">
        <v>105</v>
      </c>
      <c r="O3588" t="s">
        <v>574</v>
      </c>
      <c r="P3588" t="s">
        <v>38</v>
      </c>
      <c r="Q3588" t="s">
        <v>98</v>
      </c>
      <c r="R3588" t="s">
        <v>575</v>
      </c>
      <c r="S3588" s="5">
        <v>603.91999999999996</v>
      </c>
      <c r="T3588">
        <v>5</v>
      </c>
      <c r="U3588">
        <v>0.2</v>
      </c>
      <c r="V3588">
        <v>-67.941000000000003</v>
      </c>
      <c r="W3588">
        <v>131.5</v>
      </c>
      <c r="X3588" t="s">
        <v>41</v>
      </c>
      <c r="Y3588" t="s">
        <v>8695</v>
      </c>
      <c r="Z3588">
        <v>2011</v>
      </c>
      <c r="AA3588" s="6">
        <f>(Orders[[#This Row],[Sales]]*Orders[[#This Row],[Quantity]])-Orders[[#This Row],[Discount]]</f>
        <v>3019.4</v>
      </c>
    </row>
    <row r="3589" spans="1:27" ht="16.5" x14ac:dyDescent="0.3">
      <c r="A3589">
        <v>37831</v>
      </c>
      <c r="B3589" t="s">
        <v>8758</v>
      </c>
      <c r="C3589" s="1">
        <v>40864</v>
      </c>
      <c r="D3589" s="1">
        <v>40869</v>
      </c>
      <c r="E3589" t="s">
        <v>66</v>
      </c>
      <c r="F3589" t="s">
        <v>1362</v>
      </c>
      <c r="G3589" t="s">
        <v>1363</v>
      </c>
      <c r="H3589" t="s">
        <v>31</v>
      </c>
      <c r="I3589" t="s">
        <v>5131</v>
      </c>
      <c r="J3589" t="s">
        <v>233</v>
      </c>
      <c r="K3589" t="s">
        <v>34</v>
      </c>
      <c r="L3589">
        <v>14215</v>
      </c>
      <c r="M3589" t="s">
        <v>35</v>
      </c>
      <c r="N3589" t="s">
        <v>87</v>
      </c>
      <c r="O3589" t="s">
        <v>3065</v>
      </c>
      <c r="P3589" t="s">
        <v>50</v>
      </c>
      <c r="Q3589" t="s">
        <v>51</v>
      </c>
      <c r="R3589" t="s">
        <v>3066</v>
      </c>
      <c r="S3589" s="5">
        <v>2152.7759999999998</v>
      </c>
      <c r="T3589">
        <v>3</v>
      </c>
      <c r="U3589">
        <v>0.2</v>
      </c>
      <c r="V3589">
        <v>726.56189999999981</v>
      </c>
      <c r="W3589">
        <v>131.41999999999999</v>
      </c>
      <c r="X3589" t="s">
        <v>64</v>
      </c>
      <c r="Y3589" t="s">
        <v>8695</v>
      </c>
      <c r="Z3589">
        <v>2011</v>
      </c>
      <c r="AA3589" s="6">
        <f>(Orders[[#This Row],[Sales]]*Orders[[#This Row],[Quantity]])-Orders[[#This Row],[Discount]]</f>
        <v>6458.1279999999997</v>
      </c>
    </row>
    <row r="3590" spans="1:27" ht="16.5" x14ac:dyDescent="0.3">
      <c r="A3590">
        <v>35095</v>
      </c>
      <c r="B3590" t="s">
        <v>8759</v>
      </c>
      <c r="C3590" s="1">
        <v>41948</v>
      </c>
      <c r="D3590" s="1">
        <v>41949</v>
      </c>
      <c r="E3590" t="s">
        <v>55</v>
      </c>
      <c r="F3590" t="s">
        <v>433</v>
      </c>
      <c r="G3590" t="s">
        <v>434</v>
      </c>
      <c r="H3590" t="s">
        <v>58</v>
      </c>
      <c r="I3590" t="s">
        <v>2574</v>
      </c>
      <c r="J3590" t="s">
        <v>33</v>
      </c>
      <c r="K3590" t="s">
        <v>34</v>
      </c>
      <c r="L3590">
        <v>27405</v>
      </c>
      <c r="M3590" t="s">
        <v>35</v>
      </c>
      <c r="N3590" t="s">
        <v>36</v>
      </c>
      <c r="O3590" t="s">
        <v>5854</v>
      </c>
      <c r="P3590" t="s">
        <v>38</v>
      </c>
      <c r="Q3590" t="s">
        <v>39</v>
      </c>
      <c r="R3590" t="s">
        <v>5855</v>
      </c>
      <c r="S3590" s="5">
        <v>523.76400000000001</v>
      </c>
      <c r="T3590">
        <v>3</v>
      </c>
      <c r="U3590">
        <v>0.4</v>
      </c>
      <c r="V3590">
        <v>-192.0468000000001</v>
      </c>
      <c r="W3590">
        <v>131.22999999999999</v>
      </c>
      <c r="X3590" t="s">
        <v>64</v>
      </c>
      <c r="Y3590" t="s">
        <v>8695</v>
      </c>
      <c r="Z3590">
        <v>2014</v>
      </c>
      <c r="AA3590" s="6">
        <f>(Orders[[#This Row],[Sales]]*Orders[[#This Row],[Quantity]])-Orders[[#This Row],[Discount]]</f>
        <v>1570.8919999999998</v>
      </c>
    </row>
    <row r="3591" spans="1:27" ht="16.5" x14ac:dyDescent="0.3">
      <c r="A3591">
        <v>32378</v>
      </c>
      <c r="B3591" t="s">
        <v>8760</v>
      </c>
      <c r="C3591" s="1">
        <v>41242</v>
      </c>
      <c r="D3591" s="1">
        <v>41247</v>
      </c>
      <c r="E3591" t="s">
        <v>66</v>
      </c>
      <c r="F3591" t="s">
        <v>1640</v>
      </c>
      <c r="G3591" t="s">
        <v>1641</v>
      </c>
      <c r="H3591" t="s">
        <v>58</v>
      </c>
      <c r="I3591" t="s">
        <v>59</v>
      </c>
      <c r="J3591" t="s">
        <v>47</v>
      </c>
      <c r="K3591" t="s">
        <v>34</v>
      </c>
      <c r="L3591">
        <v>48227</v>
      </c>
      <c r="M3591" t="s">
        <v>35</v>
      </c>
      <c r="N3591" t="s">
        <v>48</v>
      </c>
      <c r="O3591" t="s">
        <v>2247</v>
      </c>
      <c r="P3591" t="s">
        <v>38</v>
      </c>
      <c r="Q3591" t="s">
        <v>98</v>
      </c>
      <c r="R3591" t="s">
        <v>2248</v>
      </c>
      <c r="S3591" s="5">
        <v>1106.9100000000001</v>
      </c>
      <c r="T3591">
        <v>9</v>
      </c>
      <c r="U3591">
        <v>0</v>
      </c>
      <c r="V3591">
        <v>121.76009999999989</v>
      </c>
      <c r="W3591">
        <v>129.93</v>
      </c>
      <c r="X3591" t="s">
        <v>53</v>
      </c>
      <c r="Y3591" t="s">
        <v>8695</v>
      </c>
      <c r="Z3591">
        <v>2012</v>
      </c>
      <c r="AA3591" s="6">
        <f>(Orders[[#This Row],[Sales]]*Orders[[#This Row],[Quantity]])-Orders[[#This Row],[Discount]]</f>
        <v>9962.19</v>
      </c>
    </row>
    <row r="3592" spans="1:27" ht="16.5" x14ac:dyDescent="0.3">
      <c r="A3592">
        <v>35731</v>
      </c>
      <c r="B3592" t="s">
        <v>8761</v>
      </c>
      <c r="C3592" s="1">
        <v>41582</v>
      </c>
      <c r="D3592" s="1">
        <v>41587</v>
      </c>
      <c r="E3592" t="s">
        <v>28</v>
      </c>
      <c r="F3592" t="s">
        <v>3446</v>
      </c>
      <c r="G3592" t="s">
        <v>3447</v>
      </c>
      <c r="H3592" t="s">
        <v>31</v>
      </c>
      <c r="I3592" t="s">
        <v>95</v>
      </c>
      <c r="J3592" t="s">
        <v>96</v>
      </c>
      <c r="K3592" t="s">
        <v>34</v>
      </c>
      <c r="L3592">
        <v>42420</v>
      </c>
      <c r="M3592" t="s">
        <v>35</v>
      </c>
      <c r="N3592" t="s">
        <v>36</v>
      </c>
      <c r="O3592" t="s">
        <v>4092</v>
      </c>
      <c r="P3592" t="s">
        <v>38</v>
      </c>
      <c r="Q3592" t="s">
        <v>39</v>
      </c>
      <c r="R3592" t="s">
        <v>4093</v>
      </c>
      <c r="S3592" s="5">
        <v>842.94</v>
      </c>
      <c r="T3592">
        <v>3</v>
      </c>
      <c r="U3592">
        <v>0</v>
      </c>
      <c r="V3592">
        <v>160.15860000000001</v>
      </c>
      <c r="W3592">
        <v>126.79</v>
      </c>
      <c r="X3592" t="s">
        <v>53</v>
      </c>
      <c r="Y3592" t="s">
        <v>8695</v>
      </c>
      <c r="Z3592">
        <v>2013</v>
      </c>
      <c r="AA3592" s="6">
        <f>(Orders[[#This Row],[Sales]]*Orders[[#This Row],[Quantity]])-Orders[[#This Row],[Discount]]</f>
        <v>2528.8200000000002</v>
      </c>
    </row>
    <row r="3593" spans="1:27" ht="16.5" x14ac:dyDescent="0.3">
      <c r="A3593">
        <v>40912</v>
      </c>
      <c r="B3593" t="s">
        <v>8762</v>
      </c>
      <c r="C3593" s="1">
        <v>40858</v>
      </c>
      <c r="D3593" s="1">
        <v>40860</v>
      </c>
      <c r="E3593" t="s">
        <v>55</v>
      </c>
      <c r="F3593" t="s">
        <v>2006</v>
      </c>
      <c r="G3593" t="s">
        <v>2007</v>
      </c>
      <c r="H3593" t="s">
        <v>58</v>
      </c>
      <c r="I3593" t="s">
        <v>144</v>
      </c>
      <c r="J3593" t="s">
        <v>145</v>
      </c>
      <c r="K3593" t="s">
        <v>34</v>
      </c>
      <c r="L3593">
        <v>98115</v>
      </c>
      <c r="M3593" t="s">
        <v>35</v>
      </c>
      <c r="N3593" t="s">
        <v>105</v>
      </c>
      <c r="O3593" t="s">
        <v>196</v>
      </c>
      <c r="P3593" t="s">
        <v>50</v>
      </c>
      <c r="Q3593" t="s">
        <v>51</v>
      </c>
      <c r="R3593" t="s">
        <v>197</v>
      </c>
      <c r="S3593" s="5">
        <v>2033.5840000000001</v>
      </c>
      <c r="T3593">
        <v>2</v>
      </c>
      <c r="U3593">
        <v>0.2</v>
      </c>
      <c r="V3593">
        <v>762.59400000000005</v>
      </c>
      <c r="W3593">
        <v>126.65</v>
      </c>
      <c r="X3593" t="s">
        <v>64</v>
      </c>
      <c r="Y3593" t="s">
        <v>8695</v>
      </c>
      <c r="Z3593">
        <v>2011</v>
      </c>
      <c r="AA3593" s="6">
        <f>(Orders[[#This Row],[Sales]]*Orders[[#This Row],[Quantity]])-Orders[[#This Row],[Discount]]</f>
        <v>4066.9680000000003</v>
      </c>
    </row>
    <row r="3594" spans="1:27" ht="16.5" x14ac:dyDescent="0.3">
      <c r="A3594">
        <v>37974</v>
      </c>
      <c r="B3594" t="s">
        <v>8763</v>
      </c>
      <c r="C3594" s="1">
        <v>41234</v>
      </c>
      <c r="D3594" s="1">
        <v>41236</v>
      </c>
      <c r="E3594" t="s">
        <v>28</v>
      </c>
      <c r="F3594" t="s">
        <v>5594</v>
      </c>
      <c r="G3594" t="s">
        <v>5595</v>
      </c>
      <c r="H3594" t="s">
        <v>31</v>
      </c>
      <c r="I3594" t="s">
        <v>969</v>
      </c>
      <c r="J3594" t="s">
        <v>643</v>
      </c>
      <c r="K3594" t="s">
        <v>34</v>
      </c>
      <c r="L3594">
        <v>46226</v>
      </c>
      <c r="M3594" t="s">
        <v>35</v>
      </c>
      <c r="N3594" t="s">
        <v>48</v>
      </c>
      <c r="O3594" t="s">
        <v>1989</v>
      </c>
      <c r="P3594" t="s">
        <v>61</v>
      </c>
      <c r="Q3594" t="s">
        <v>294</v>
      </c>
      <c r="R3594" t="s">
        <v>1990</v>
      </c>
      <c r="S3594" s="5">
        <v>393.54</v>
      </c>
      <c r="T3594">
        <v>3</v>
      </c>
      <c r="U3594">
        <v>0</v>
      </c>
      <c r="V3594">
        <v>165.2868</v>
      </c>
      <c r="W3594">
        <v>124.78</v>
      </c>
      <c r="X3594" t="s">
        <v>41</v>
      </c>
      <c r="Y3594" t="s">
        <v>8695</v>
      </c>
      <c r="Z3594">
        <v>2012</v>
      </c>
      <c r="AA3594" s="6">
        <f>(Orders[[#This Row],[Sales]]*Orders[[#This Row],[Quantity]])-Orders[[#This Row],[Discount]]</f>
        <v>1180.6200000000001</v>
      </c>
    </row>
    <row r="3595" spans="1:27" ht="16.5" x14ac:dyDescent="0.3">
      <c r="A3595">
        <v>33957</v>
      </c>
      <c r="B3595" t="s">
        <v>8764</v>
      </c>
      <c r="C3595" s="1">
        <v>41972</v>
      </c>
      <c r="D3595" s="1">
        <v>41976</v>
      </c>
      <c r="E3595" t="s">
        <v>66</v>
      </c>
      <c r="F3595" t="s">
        <v>6078</v>
      </c>
      <c r="G3595" t="s">
        <v>6079</v>
      </c>
      <c r="H3595" t="s">
        <v>58</v>
      </c>
      <c r="I3595" t="s">
        <v>232</v>
      </c>
      <c r="J3595" t="s">
        <v>233</v>
      </c>
      <c r="K3595" t="s">
        <v>34</v>
      </c>
      <c r="L3595">
        <v>10035</v>
      </c>
      <c r="M3595" t="s">
        <v>35</v>
      </c>
      <c r="N3595" t="s">
        <v>87</v>
      </c>
      <c r="O3595" t="s">
        <v>1371</v>
      </c>
      <c r="P3595" t="s">
        <v>61</v>
      </c>
      <c r="Q3595" t="s">
        <v>72</v>
      </c>
      <c r="R3595" t="s">
        <v>1372</v>
      </c>
      <c r="S3595" s="5">
        <v>1979.89</v>
      </c>
      <c r="T3595">
        <v>11</v>
      </c>
      <c r="U3595">
        <v>0</v>
      </c>
      <c r="V3595">
        <v>494.97250000000003</v>
      </c>
      <c r="W3595">
        <v>124.56</v>
      </c>
      <c r="X3595" t="s">
        <v>64</v>
      </c>
      <c r="Y3595" t="s">
        <v>8695</v>
      </c>
      <c r="Z3595">
        <v>2014</v>
      </c>
      <c r="AA3595" s="6">
        <f>(Orders[[#This Row],[Sales]]*Orders[[#This Row],[Quantity]])-Orders[[#This Row],[Discount]]</f>
        <v>21778.79</v>
      </c>
    </row>
    <row r="3596" spans="1:27" ht="16.5" x14ac:dyDescent="0.3">
      <c r="A3596">
        <v>36489</v>
      </c>
      <c r="B3596" t="s">
        <v>8765</v>
      </c>
      <c r="C3596" s="1">
        <v>40875</v>
      </c>
      <c r="D3596" s="1">
        <v>40878</v>
      </c>
      <c r="E3596" t="s">
        <v>28</v>
      </c>
      <c r="F3596" t="s">
        <v>128</v>
      </c>
      <c r="G3596" t="s">
        <v>129</v>
      </c>
      <c r="H3596" t="s">
        <v>58</v>
      </c>
      <c r="I3596" t="s">
        <v>1101</v>
      </c>
      <c r="J3596" t="s">
        <v>287</v>
      </c>
      <c r="K3596" t="s">
        <v>34</v>
      </c>
      <c r="L3596">
        <v>29203</v>
      </c>
      <c r="M3596" t="s">
        <v>35</v>
      </c>
      <c r="N3596" t="s">
        <v>36</v>
      </c>
      <c r="O3596" t="s">
        <v>1376</v>
      </c>
      <c r="P3596" t="s">
        <v>38</v>
      </c>
      <c r="Q3596" t="s">
        <v>270</v>
      </c>
      <c r="R3596" t="s">
        <v>1377</v>
      </c>
      <c r="S3596" s="5">
        <v>397.6</v>
      </c>
      <c r="T3596">
        <v>5</v>
      </c>
      <c r="U3596">
        <v>0</v>
      </c>
      <c r="V3596">
        <v>43.735999999999962</v>
      </c>
      <c r="W3596">
        <v>121.91</v>
      </c>
      <c r="X3596" t="s">
        <v>41</v>
      </c>
      <c r="Y3596" t="s">
        <v>8695</v>
      </c>
      <c r="Z3596">
        <v>2011</v>
      </c>
      <c r="AA3596" s="6">
        <f>(Orders[[#This Row],[Sales]]*Orders[[#This Row],[Quantity]])-Orders[[#This Row],[Discount]]</f>
        <v>1988</v>
      </c>
    </row>
    <row r="3597" spans="1:27" ht="16.5" x14ac:dyDescent="0.3">
      <c r="A3597">
        <v>39306</v>
      </c>
      <c r="B3597" t="s">
        <v>8766</v>
      </c>
      <c r="C3597" s="1">
        <v>41230</v>
      </c>
      <c r="D3597" s="1">
        <v>41237</v>
      </c>
      <c r="E3597" t="s">
        <v>66</v>
      </c>
      <c r="F3597" t="s">
        <v>5101</v>
      </c>
      <c r="G3597" t="s">
        <v>5102</v>
      </c>
      <c r="H3597" t="s">
        <v>31</v>
      </c>
      <c r="I3597" t="s">
        <v>1917</v>
      </c>
      <c r="J3597" t="s">
        <v>263</v>
      </c>
      <c r="K3597" t="s">
        <v>34</v>
      </c>
      <c r="L3597">
        <v>73120</v>
      </c>
      <c r="M3597" t="s">
        <v>35</v>
      </c>
      <c r="N3597" t="s">
        <v>48</v>
      </c>
      <c r="O3597" t="s">
        <v>7111</v>
      </c>
      <c r="P3597" t="s">
        <v>38</v>
      </c>
      <c r="Q3597" t="s">
        <v>98</v>
      </c>
      <c r="R3597" t="s">
        <v>7112</v>
      </c>
      <c r="S3597" s="5">
        <v>1323.9</v>
      </c>
      <c r="T3597">
        <v>5</v>
      </c>
      <c r="U3597">
        <v>0</v>
      </c>
      <c r="V3597">
        <v>383.93099999999993</v>
      </c>
      <c r="W3597">
        <v>121.4</v>
      </c>
      <c r="X3597" t="s">
        <v>64</v>
      </c>
      <c r="Y3597" t="s">
        <v>8695</v>
      </c>
      <c r="Z3597">
        <v>2012</v>
      </c>
      <c r="AA3597" s="6">
        <f>(Orders[[#This Row],[Sales]]*Orders[[#This Row],[Quantity]])-Orders[[#This Row],[Discount]]</f>
        <v>6619.5</v>
      </c>
    </row>
    <row r="3598" spans="1:27" ht="16.5" x14ac:dyDescent="0.3">
      <c r="A3598">
        <v>34559</v>
      </c>
      <c r="B3598" t="s">
        <v>8767</v>
      </c>
      <c r="C3598" s="1">
        <v>40864</v>
      </c>
      <c r="D3598" s="1">
        <v>40866</v>
      </c>
      <c r="E3598" t="s">
        <v>55</v>
      </c>
      <c r="F3598" t="s">
        <v>2825</v>
      </c>
      <c r="G3598" t="s">
        <v>2826</v>
      </c>
      <c r="H3598" t="s">
        <v>58</v>
      </c>
      <c r="I3598" t="s">
        <v>103</v>
      </c>
      <c r="J3598" t="s">
        <v>104</v>
      </c>
      <c r="K3598" t="s">
        <v>34</v>
      </c>
      <c r="L3598">
        <v>94109</v>
      </c>
      <c r="M3598" t="s">
        <v>35</v>
      </c>
      <c r="N3598" t="s">
        <v>105</v>
      </c>
      <c r="O3598" t="s">
        <v>6723</v>
      </c>
      <c r="P3598" t="s">
        <v>50</v>
      </c>
      <c r="Q3598" t="s">
        <v>416</v>
      </c>
      <c r="R3598" t="s">
        <v>6724</v>
      </c>
      <c r="S3598" s="5">
        <v>733.94999999999993</v>
      </c>
      <c r="T3598">
        <v>7</v>
      </c>
      <c r="U3598">
        <v>0</v>
      </c>
      <c r="V3598">
        <v>352.29599999999999</v>
      </c>
      <c r="W3598">
        <v>121.19</v>
      </c>
      <c r="X3598" t="s">
        <v>53</v>
      </c>
      <c r="Y3598" t="s">
        <v>8695</v>
      </c>
      <c r="Z3598">
        <v>2011</v>
      </c>
      <c r="AA3598" s="6">
        <f>(Orders[[#This Row],[Sales]]*Orders[[#This Row],[Quantity]])-Orders[[#This Row],[Discount]]</f>
        <v>5137.6499999999996</v>
      </c>
    </row>
    <row r="3599" spans="1:27" ht="16.5" x14ac:dyDescent="0.3">
      <c r="A3599">
        <v>34251</v>
      </c>
      <c r="B3599" t="s">
        <v>8768</v>
      </c>
      <c r="C3599" s="1">
        <v>41956</v>
      </c>
      <c r="D3599" s="1">
        <v>41956</v>
      </c>
      <c r="E3599" t="s">
        <v>303</v>
      </c>
      <c r="F3599" t="s">
        <v>2167</v>
      </c>
      <c r="G3599" t="s">
        <v>2168</v>
      </c>
      <c r="H3599" t="s">
        <v>94</v>
      </c>
      <c r="I3599" t="s">
        <v>2538</v>
      </c>
      <c r="J3599" t="s">
        <v>396</v>
      </c>
      <c r="K3599" t="s">
        <v>34</v>
      </c>
      <c r="L3599">
        <v>85301</v>
      </c>
      <c r="M3599" t="s">
        <v>35</v>
      </c>
      <c r="N3599" t="s">
        <v>105</v>
      </c>
      <c r="O3599" t="s">
        <v>71</v>
      </c>
      <c r="P3599" t="s">
        <v>61</v>
      </c>
      <c r="Q3599" t="s">
        <v>72</v>
      </c>
      <c r="R3599" t="s">
        <v>73</v>
      </c>
      <c r="S3599" s="5">
        <v>671.98400000000004</v>
      </c>
      <c r="T3599">
        <v>2</v>
      </c>
      <c r="U3599">
        <v>0.2</v>
      </c>
      <c r="V3599">
        <v>50.398800000000023</v>
      </c>
      <c r="W3599">
        <v>116.77</v>
      </c>
      <c r="X3599" t="s">
        <v>64</v>
      </c>
      <c r="Y3599" t="s">
        <v>8695</v>
      </c>
      <c r="Z3599">
        <v>2014</v>
      </c>
      <c r="AA3599" s="6">
        <f>(Orders[[#This Row],[Sales]]*Orders[[#This Row],[Quantity]])-Orders[[#This Row],[Discount]]</f>
        <v>1343.768</v>
      </c>
    </row>
    <row r="3600" spans="1:27" ht="16.5" x14ac:dyDescent="0.3">
      <c r="A3600">
        <v>39869</v>
      </c>
      <c r="B3600" t="s">
        <v>8769</v>
      </c>
      <c r="C3600" s="1">
        <v>40875</v>
      </c>
      <c r="D3600" s="1">
        <v>40879</v>
      </c>
      <c r="E3600" t="s">
        <v>66</v>
      </c>
      <c r="F3600" t="s">
        <v>3296</v>
      </c>
      <c r="G3600" t="s">
        <v>3297</v>
      </c>
      <c r="H3600" t="s">
        <v>31</v>
      </c>
      <c r="I3600" t="s">
        <v>869</v>
      </c>
      <c r="J3600" t="s">
        <v>171</v>
      </c>
      <c r="K3600" t="s">
        <v>34</v>
      </c>
      <c r="L3600">
        <v>77041</v>
      </c>
      <c r="M3600" t="s">
        <v>35</v>
      </c>
      <c r="N3600" t="s">
        <v>48</v>
      </c>
      <c r="O3600" t="s">
        <v>4333</v>
      </c>
      <c r="P3600" t="s">
        <v>61</v>
      </c>
      <c r="Q3600" t="s">
        <v>62</v>
      </c>
      <c r="R3600" t="s">
        <v>4334</v>
      </c>
      <c r="S3600" s="5">
        <v>998.84999999999991</v>
      </c>
      <c r="T3600">
        <v>5</v>
      </c>
      <c r="U3600">
        <v>0.4</v>
      </c>
      <c r="V3600">
        <v>-199.7700000000001</v>
      </c>
      <c r="W3600">
        <v>112.39</v>
      </c>
      <c r="X3600" t="s">
        <v>53</v>
      </c>
      <c r="Y3600" t="s">
        <v>8695</v>
      </c>
      <c r="Z3600">
        <v>2011</v>
      </c>
      <c r="AA3600" s="6">
        <f>(Orders[[#This Row],[Sales]]*Orders[[#This Row],[Quantity]])-Orders[[#This Row],[Discount]]</f>
        <v>4993.8500000000004</v>
      </c>
    </row>
    <row r="3601" spans="1:27" ht="16.5" x14ac:dyDescent="0.3">
      <c r="A3601">
        <v>36313</v>
      </c>
      <c r="B3601" t="s">
        <v>8770</v>
      </c>
      <c r="C3601" s="1">
        <v>40871</v>
      </c>
      <c r="D3601" s="1">
        <v>40876</v>
      </c>
      <c r="E3601" t="s">
        <v>66</v>
      </c>
      <c r="F3601" t="s">
        <v>635</v>
      </c>
      <c r="G3601" t="s">
        <v>636</v>
      </c>
      <c r="H3601" t="s">
        <v>31</v>
      </c>
      <c r="I3601" t="s">
        <v>333</v>
      </c>
      <c r="J3601" t="s">
        <v>250</v>
      </c>
      <c r="K3601" t="s">
        <v>34</v>
      </c>
      <c r="L3601">
        <v>43615</v>
      </c>
      <c r="M3601" t="s">
        <v>35</v>
      </c>
      <c r="N3601" t="s">
        <v>87</v>
      </c>
      <c r="O3601" t="s">
        <v>119</v>
      </c>
      <c r="P3601" t="s">
        <v>61</v>
      </c>
      <c r="Q3601" t="s">
        <v>72</v>
      </c>
      <c r="R3601" t="s">
        <v>120</v>
      </c>
      <c r="S3601" s="5">
        <v>1502.376</v>
      </c>
      <c r="T3601">
        <v>4</v>
      </c>
      <c r="U3601">
        <v>0.4</v>
      </c>
      <c r="V3601">
        <v>-250.39600000000021</v>
      </c>
      <c r="W3601">
        <v>110.8</v>
      </c>
      <c r="X3601" t="s">
        <v>64</v>
      </c>
      <c r="Y3601" t="s">
        <v>8695</v>
      </c>
      <c r="Z3601">
        <v>2011</v>
      </c>
      <c r="AA3601" s="6">
        <f>(Orders[[#This Row],[Sales]]*Orders[[#This Row],[Quantity]])-Orders[[#This Row],[Discount]]</f>
        <v>6009.1040000000003</v>
      </c>
    </row>
    <row r="3602" spans="1:27" ht="16.5" x14ac:dyDescent="0.3">
      <c r="A3602">
        <v>37166</v>
      </c>
      <c r="B3602" t="s">
        <v>8771</v>
      </c>
      <c r="C3602" s="1">
        <v>41586</v>
      </c>
      <c r="D3602" s="1">
        <v>41591</v>
      </c>
      <c r="E3602" t="s">
        <v>66</v>
      </c>
      <c r="F3602" t="s">
        <v>5342</v>
      </c>
      <c r="G3602" t="s">
        <v>5343</v>
      </c>
      <c r="H3602" t="s">
        <v>94</v>
      </c>
      <c r="I3602" t="s">
        <v>8772</v>
      </c>
      <c r="J3602" t="s">
        <v>8773</v>
      </c>
      <c r="K3602" t="s">
        <v>34</v>
      </c>
      <c r="L3602">
        <v>82001</v>
      </c>
      <c r="M3602" t="s">
        <v>35</v>
      </c>
      <c r="N3602" t="s">
        <v>105</v>
      </c>
      <c r="O3602" t="s">
        <v>4187</v>
      </c>
      <c r="P3602" t="s">
        <v>38</v>
      </c>
      <c r="Q3602" t="s">
        <v>98</v>
      </c>
      <c r="R3602" t="s">
        <v>4188</v>
      </c>
      <c r="S3602" s="5">
        <v>1603.136</v>
      </c>
      <c r="T3602">
        <v>4</v>
      </c>
      <c r="U3602">
        <v>0.2</v>
      </c>
      <c r="V3602">
        <v>100.196</v>
      </c>
      <c r="W3602">
        <v>109.67</v>
      </c>
      <c r="X3602" t="s">
        <v>64</v>
      </c>
      <c r="Y3602" t="s">
        <v>8695</v>
      </c>
      <c r="Z3602">
        <v>2013</v>
      </c>
      <c r="AA3602" s="6">
        <f>(Orders[[#This Row],[Sales]]*Orders[[#This Row],[Quantity]])-Orders[[#This Row],[Discount]]</f>
        <v>6412.3440000000001</v>
      </c>
    </row>
    <row r="3603" spans="1:27" ht="16.5" x14ac:dyDescent="0.3">
      <c r="A3603">
        <v>38487</v>
      </c>
      <c r="B3603" t="s">
        <v>8774</v>
      </c>
      <c r="C3603" s="1">
        <v>41591</v>
      </c>
      <c r="D3603" s="1">
        <v>41594</v>
      </c>
      <c r="E3603" t="s">
        <v>55</v>
      </c>
      <c r="F3603" t="s">
        <v>829</v>
      </c>
      <c r="G3603" t="s">
        <v>830</v>
      </c>
      <c r="H3603" t="s">
        <v>94</v>
      </c>
      <c r="I3603" t="s">
        <v>157</v>
      </c>
      <c r="J3603" t="s">
        <v>104</v>
      </c>
      <c r="K3603" t="s">
        <v>34</v>
      </c>
      <c r="L3603">
        <v>92024</v>
      </c>
      <c r="M3603" t="s">
        <v>35</v>
      </c>
      <c r="N3603" t="s">
        <v>105</v>
      </c>
      <c r="O3603" t="s">
        <v>4092</v>
      </c>
      <c r="P3603" t="s">
        <v>38</v>
      </c>
      <c r="Q3603" t="s">
        <v>39</v>
      </c>
      <c r="R3603" t="s">
        <v>4093</v>
      </c>
      <c r="S3603" s="5">
        <v>674.35200000000009</v>
      </c>
      <c r="T3603">
        <v>3</v>
      </c>
      <c r="U3603">
        <v>0.2</v>
      </c>
      <c r="V3603">
        <v>-8.4294000000000153</v>
      </c>
      <c r="W3603">
        <v>109.32</v>
      </c>
      <c r="X3603" t="s">
        <v>64</v>
      </c>
      <c r="Y3603" t="s">
        <v>8695</v>
      </c>
      <c r="Z3603">
        <v>2013</v>
      </c>
      <c r="AA3603" s="6">
        <f>(Orders[[#This Row],[Sales]]*Orders[[#This Row],[Quantity]])-Orders[[#This Row],[Discount]]</f>
        <v>2022.8560000000002</v>
      </c>
    </row>
    <row r="3604" spans="1:27" ht="16.5" x14ac:dyDescent="0.3">
      <c r="A3604">
        <v>39477</v>
      </c>
      <c r="B3604" t="s">
        <v>8775</v>
      </c>
      <c r="C3604" s="1">
        <v>41234</v>
      </c>
      <c r="D3604" s="1">
        <v>41238</v>
      </c>
      <c r="E3604" t="s">
        <v>66</v>
      </c>
      <c r="F3604" t="s">
        <v>4336</v>
      </c>
      <c r="G3604" t="s">
        <v>4337</v>
      </c>
      <c r="H3604" t="s">
        <v>31</v>
      </c>
      <c r="I3604" t="s">
        <v>85</v>
      </c>
      <c r="J3604" t="s">
        <v>86</v>
      </c>
      <c r="K3604" t="s">
        <v>34</v>
      </c>
      <c r="L3604">
        <v>19120</v>
      </c>
      <c r="M3604" t="s">
        <v>35</v>
      </c>
      <c r="N3604" t="s">
        <v>87</v>
      </c>
      <c r="O3604" t="s">
        <v>190</v>
      </c>
      <c r="P3604" t="s">
        <v>38</v>
      </c>
      <c r="Q3604" t="s">
        <v>39</v>
      </c>
      <c r="R3604" t="s">
        <v>191</v>
      </c>
      <c r="S3604" s="5">
        <v>1252.704</v>
      </c>
      <c r="T3604">
        <v>8</v>
      </c>
      <c r="U3604">
        <v>0.4</v>
      </c>
      <c r="V3604">
        <v>-480.20320000000032</v>
      </c>
      <c r="W3604">
        <v>109.3</v>
      </c>
      <c r="X3604" t="s">
        <v>64</v>
      </c>
      <c r="Y3604" t="s">
        <v>8695</v>
      </c>
      <c r="Z3604">
        <v>2012</v>
      </c>
      <c r="AA3604" s="6">
        <f>(Orders[[#This Row],[Sales]]*Orders[[#This Row],[Quantity]])-Orders[[#This Row],[Discount]]</f>
        <v>10021.232</v>
      </c>
    </row>
    <row r="3605" spans="1:27" ht="16.5" x14ac:dyDescent="0.3">
      <c r="A3605">
        <v>33418</v>
      </c>
      <c r="B3605" t="s">
        <v>8776</v>
      </c>
      <c r="C3605" s="1">
        <v>41953</v>
      </c>
      <c r="D3605" s="1">
        <v>41955</v>
      </c>
      <c r="E3605" t="s">
        <v>55</v>
      </c>
      <c r="F3605" t="s">
        <v>1500</v>
      </c>
      <c r="G3605" t="s">
        <v>1501</v>
      </c>
      <c r="H3605" t="s">
        <v>58</v>
      </c>
      <c r="I3605" t="s">
        <v>8777</v>
      </c>
      <c r="J3605" t="s">
        <v>104</v>
      </c>
      <c r="K3605" t="s">
        <v>34</v>
      </c>
      <c r="L3605">
        <v>94086</v>
      </c>
      <c r="M3605" t="s">
        <v>35</v>
      </c>
      <c r="N3605" t="s">
        <v>105</v>
      </c>
      <c r="O3605" t="s">
        <v>3616</v>
      </c>
      <c r="P3605" t="s">
        <v>38</v>
      </c>
      <c r="Q3605" t="s">
        <v>98</v>
      </c>
      <c r="R3605" t="s">
        <v>3617</v>
      </c>
      <c r="S3605" s="5">
        <v>215.976</v>
      </c>
      <c r="T3605">
        <v>3</v>
      </c>
      <c r="U3605">
        <v>0.2</v>
      </c>
      <c r="V3605">
        <v>-2.699700000000036</v>
      </c>
      <c r="W3605">
        <v>106.81</v>
      </c>
      <c r="X3605" t="s">
        <v>41</v>
      </c>
      <c r="Y3605" t="s">
        <v>8695</v>
      </c>
      <c r="Z3605">
        <v>2014</v>
      </c>
      <c r="AA3605" s="6">
        <f>(Orders[[#This Row],[Sales]]*Orders[[#This Row],[Quantity]])-Orders[[#This Row],[Discount]]</f>
        <v>647.72799999999995</v>
      </c>
    </row>
    <row r="3606" spans="1:27" ht="16.5" x14ac:dyDescent="0.3">
      <c r="A3606">
        <v>36342</v>
      </c>
      <c r="B3606" t="s">
        <v>8778</v>
      </c>
      <c r="C3606" s="1">
        <v>41589</v>
      </c>
      <c r="D3606" s="1">
        <v>41592</v>
      </c>
      <c r="E3606" t="s">
        <v>28</v>
      </c>
      <c r="F3606" t="s">
        <v>2867</v>
      </c>
      <c r="G3606" t="s">
        <v>2868</v>
      </c>
      <c r="H3606" t="s">
        <v>31</v>
      </c>
      <c r="I3606" t="s">
        <v>151</v>
      </c>
      <c r="J3606" t="s">
        <v>104</v>
      </c>
      <c r="K3606" t="s">
        <v>34</v>
      </c>
      <c r="L3606">
        <v>90036</v>
      </c>
      <c r="M3606" t="s">
        <v>35</v>
      </c>
      <c r="N3606" t="s">
        <v>105</v>
      </c>
      <c r="O3606" t="s">
        <v>1147</v>
      </c>
      <c r="P3606" t="s">
        <v>50</v>
      </c>
      <c r="Q3606" t="s">
        <v>112</v>
      </c>
      <c r="R3606" t="s">
        <v>1148</v>
      </c>
      <c r="S3606" s="5">
        <v>720.76</v>
      </c>
      <c r="T3606">
        <v>4</v>
      </c>
      <c r="U3606">
        <v>0</v>
      </c>
      <c r="V3606">
        <v>187.39760000000001</v>
      </c>
      <c r="W3606">
        <v>105.59</v>
      </c>
      <c r="X3606" t="s">
        <v>53</v>
      </c>
      <c r="Y3606" t="s">
        <v>8695</v>
      </c>
      <c r="Z3606">
        <v>2013</v>
      </c>
      <c r="AA3606" s="6">
        <f>(Orders[[#This Row],[Sales]]*Orders[[#This Row],[Quantity]])-Orders[[#This Row],[Discount]]</f>
        <v>2883.04</v>
      </c>
    </row>
    <row r="3607" spans="1:27" ht="16.5" x14ac:dyDescent="0.3">
      <c r="A3607">
        <v>36023</v>
      </c>
      <c r="B3607" t="s">
        <v>8779</v>
      </c>
      <c r="C3607" s="1">
        <v>40872</v>
      </c>
      <c r="D3607" s="1">
        <v>40876</v>
      </c>
      <c r="E3607" t="s">
        <v>28</v>
      </c>
      <c r="F3607" t="s">
        <v>1401</v>
      </c>
      <c r="G3607" t="s">
        <v>1402</v>
      </c>
      <c r="H3607" t="s">
        <v>94</v>
      </c>
      <c r="I3607" t="s">
        <v>232</v>
      </c>
      <c r="J3607" t="s">
        <v>233</v>
      </c>
      <c r="K3607" t="s">
        <v>34</v>
      </c>
      <c r="L3607">
        <v>10009</v>
      </c>
      <c r="M3607" t="s">
        <v>35</v>
      </c>
      <c r="N3607" t="s">
        <v>87</v>
      </c>
      <c r="O3607" t="s">
        <v>1096</v>
      </c>
      <c r="P3607" t="s">
        <v>50</v>
      </c>
      <c r="Q3607" t="s">
        <v>112</v>
      </c>
      <c r="R3607" t="s">
        <v>1097</v>
      </c>
      <c r="S3607" s="5">
        <v>1117.92</v>
      </c>
      <c r="T3607">
        <v>4</v>
      </c>
      <c r="U3607">
        <v>0</v>
      </c>
      <c r="V3607">
        <v>55.895999999999958</v>
      </c>
      <c r="W3607">
        <v>105.31</v>
      </c>
      <c r="X3607" t="s">
        <v>53</v>
      </c>
      <c r="Y3607" t="s">
        <v>8695</v>
      </c>
      <c r="Z3607">
        <v>2011</v>
      </c>
      <c r="AA3607" s="6">
        <f>(Orders[[#This Row],[Sales]]*Orders[[#This Row],[Quantity]])-Orders[[#This Row],[Discount]]</f>
        <v>4471.68</v>
      </c>
    </row>
    <row r="3608" spans="1:27" ht="16.5" x14ac:dyDescent="0.3">
      <c r="A3608">
        <v>37410</v>
      </c>
      <c r="B3608" t="s">
        <v>8780</v>
      </c>
      <c r="C3608" s="1">
        <v>41591</v>
      </c>
      <c r="D3608" s="1">
        <v>41595</v>
      </c>
      <c r="E3608" t="s">
        <v>66</v>
      </c>
      <c r="F3608" t="s">
        <v>2298</v>
      </c>
      <c r="G3608" t="s">
        <v>2299</v>
      </c>
      <c r="H3608" t="s">
        <v>31</v>
      </c>
      <c r="I3608" t="s">
        <v>5548</v>
      </c>
      <c r="J3608" t="s">
        <v>250</v>
      </c>
      <c r="K3608" t="s">
        <v>34</v>
      </c>
      <c r="L3608">
        <v>44134</v>
      </c>
      <c r="M3608" t="s">
        <v>35</v>
      </c>
      <c r="N3608" t="s">
        <v>87</v>
      </c>
      <c r="O3608" t="s">
        <v>3182</v>
      </c>
      <c r="P3608" t="s">
        <v>38</v>
      </c>
      <c r="Q3608" t="s">
        <v>98</v>
      </c>
      <c r="R3608" t="s">
        <v>3183</v>
      </c>
      <c r="S3608" s="5">
        <v>1537.0740000000001</v>
      </c>
      <c r="T3608">
        <v>9</v>
      </c>
      <c r="U3608">
        <v>0.3</v>
      </c>
      <c r="V3608">
        <v>0</v>
      </c>
      <c r="W3608">
        <v>105.11</v>
      </c>
      <c r="X3608" t="s">
        <v>64</v>
      </c>
      <c r="Y3608" t="s">
        <v>8695</v>
      </c>
      <c r="Z3608">
        <v>2013</v>
      </c>
      <c r="AA3608" s="6">
        <f>(Orders[[#This Row],[Sales]]*Orders[[#This Row],[Quantity]])-Orders[[#This Row],[Discount]]</f>
        <v>13833.366000000002</v>
      </c>
    </row>
    <row r="3609" spans="1:27" ht="16.5" x14ac:dyDescent="0.3">
      <c r="A3609">
        <v>32463</v>
      </c>
      <c r="B3609" t="s">
        <v>8781</v>
      </c>
      <c r="C3609" s="1">
        <v>41215</v>
      </c>
      <c r="D3609" s="1">
        <v>41215</v>
      </c>
      <c r="E3609" t="s">
        <v>303</v>
      </c>
      <c r="F3609" t="s">
        <v>7243</v>
      </c>
      <c r="G3609" t="s">
        <v>7244</v>
      </c>
      <c r="H3609" t="s">
        <v>31</v>
      </c>
      <c r="I3609" t="s">
        <v>144</v>
      </c>
      <c r="J3609" t="s">
        <v>145</v>
      </c>
      <c r="K3609" t="s">
        <v>34</v>
      </c>
      <c r="L3609">
        <v>98115</v>
      </c>
      <c r="M3609" t="s">
        <v>35</v>
      </c>
      <c r="N3609" t="s">
        <v>105</v>
      </c>
      <c r="O3609" t="s">
        <v>2259</v>
      </c>
      <c r="P3609" t="s">
        <v>61</v>
      </c>
      <c r="Q3609" t="s">
        <v>294</v>
      </c>
      <c r="R3609" t="s">
        <v>2260</v>
      </c>
      <c r="S3609" s="5">
        <v>447.93</v>
      </c>
      <c r="T3609">
        <v>9</v>
      </c>
      <c r="U3609">
        <v>0</v>
      </c>
      <c r="V3609">
        <v>49.272299999999987</v>
      </c>
      <c r="W3609">
        <v>104.24</v>
      </c>
      <c r="X3609" t="s">
        <v>41</v>
      </c>
      <c r="Y3609" t="s">
        <v>8695</v>
      </c>
      <c r="Z3609">
        <v>2012</v>
      </c>
      <c r="AA3609" s="6">
        <f>(Orders[[#This Row],[Sales]]*Orders[[#This Row],[Quantity]])-Orders[[#This Row],[Discount]]</f>
        <v>4031.37</v>
      </c>
    </row>
    <row r="3610" spans="1:27" ht="16.5" x14ac:dyDescent="0.3">
      <c r="A3610">
        <v>34514</v>
      </c>
      <c r="B3610" t="s">
        <v>8782</v>
      </c>
      <c r="C3610" s="1">
        <v>41954</v>
      </c>
      <c r="D3610" s="1">
        <v>41960</v>
      </c>
      <c r="E3610" t="s">
        <v>66</v>
      </c>
      <c r="F3610" t="s">
        <v>3003</v>
      </c>
      <c r="G3610" t="s">
        <v>3004</v>
      </c>
      <c r="H3610" t="s">
        <v>58</v>
      </c>
      <c r="I3610" t="s">
        <v>232</v>
      </c>
      <c r="J3610" t="s">
        <v>233</v>
      </c>
      <c r="K3610" t="s">
        <v>34</v>
      </c>
      <c r="L3610">
        <v>10024</v>
      </c>
      <c r="M3610" t="s">
        <v>35</v>
      </c>
      <c r="N3610" t="s">
        <v>87</v>
      </c>
      <c r="O3610" t="s">
        <v>3686</v>
      </c>
      <c r="P3610" t="s">
        <v>50</v>
      </c>
      <c r="Q3610" t="s">
        <v>51</v>
      </c>
      <c r="R3610" t="s">
        <v>3687</v>
      </c>
      <c r="S3610" s="5">
        <v>931.17600000000016</v>
      </c>
      <c r="T3610">
        <v>3</v>
      </c>
      <c r="U3610">
        <v>0.2</v>
      </c>
      <c r="V3610">
        <v>314.27190000000002</v>
      </c>
      <c r="W3610">
        <v>102.88</v>
      </c>
      <c r="X3610" t="s">
        <v>272</v>
      </c>
      <c r="Y3610" t="s">
        <v>8695</v>
      </c>
      <c r="Z3610">
        <v>2014</v>
      </c>
      <c r="AA3610" s="6">
        <f>(Orders[[#This Row],[Sales]]*Orders[[#This Row],[Quantity]])-Orders[[#This Row],[Discount]]</f>
        <v>2793.3280000000004</v>
      </c>
    </row>
    <row r="3611" spans="1:27" ht="16.5" x14ac:dyDescent="0.3">
      <c r="A3611">
        <v>40610</v>
      </c>
      <c r="B3611" t="s">
        <v>8783</v>
      </c>
      <c r="C3611" s="1">
        <v>41224</v>
      </c>
      <c r="D3611" s="1">
        <v>41224</v>
      </c>
      <c r="E3611" t="s">
        <v>303</v>
      </c>
      <c r="F3611" t="s">
        <v>518</v>
      </c>
      <c r="G3611" t="s">
        <v>519</v>
      </c>
      <c r="H3611" t="s">
        <v>58</v>
      </c>
      <c r="I3611" t="s">
        <v>59</v>
      </c>
      <c r="J3611" t="s">
        <v>47</v>
      </c>
      <c r="K3611" t="s">
        <v>34</v>
      </c>
      <c r="L3611">
        <v>48234</v>
      </c>
      <c r="M3611" t="s">
        <v>35</v>
      </c>
      <c r="N3611" t="s">
        <v>48</v>
      </c>
      <c r="O3611" t="s">
        <v>2679</v>
      </c>
      <c r="P3611" t="s">
        <v>50</v>
      </c>
      <c r="Q3611" t="s">
        <v>112</v>
      </c>
      <c r="R3611" t="s">
        <v>2680</v>
      </c>
      <c r="S3611" s="5">
        <v>418.32</v>
      </c>
      <c r="T3611">
        <v>7</v>
      </c>
      <c r="U3611">
        <v>0</v>
      </c>
      <c r="V3611">
        <v>117.1296</v>
      </c>
      <c r="W3611">
        <v>101.22</v>
      </c>
      <c r="X3611" t="s">
        <v>41</v>
      </c>
      <c r="Y3611" t="s">
        <v>8695</v>
      </c>
      <c r="Z3611">
        <v>2012</v>
      </c>
      <c r="AA3611" s="6">
        <f>(Orders[[#This Row],[Sales]]*Orders[[#This Row],[Quantity]])-Orders[[#This Row],[Discount]]</f>
        <v>2928.24</v>
      </c>
    </row>
    <row r="3612" spans="1:27" ht="16.5" x14ac:dyDescent="0.3">
      <c r="A3612">
        <v>40006</v>
      </c>
      <c r="B3612" t="s">
        <v>8784</v>
      </c>
      <c r="C3612" s="1">
        <v>40863</v>
      </c>
      <c r="D3612" s="1">
        <v>40865</v>
      </c>
      <c r="E3612" t="s">
        <v>55</v>
      </c>
      <c r="F3612" t="s">
        <v>1841</v>
      </c>
      <c r="G3612" t="s">
        <v>1842</v>
      </c>
      <c r="H3612" t="s">
        <v>58</v>
      </c>
      <c r="I3612" t="s">
        <v>151</v>
      </c>
      <c r="J3612" t="s">
        <v>104</v>
      </c>
      <c r="K3612" t="s">
        <v>34</v>
      </c>
      <c r="L3612">
        <v>90008</v>
      </c>
      <c r="M3612" t="s">
        <v>35</v>
      </c>
      <c r="N3612" t="s">
        <v>105</v>
      </c>
      <c r="O3612" t="s">
        <v>1293</v>
      </c>
      <c r="P3612" t="s">
        <v>38</v>
      </c>
      <c r="Q3612" t="s">
        <v>173</v>
      </c>
      <c r="R3612" t="s">
        <v>1294</v>
      </c>
      <c r="S3612" s="5">
        <v>305.97449999999998</v>
      </c>
      <c r="T3612">
        <v>3</v>
      </c>
      <c r="U3612">
        <v>0.15</v>
      </c>
      <c r="V3612">
        <v>25.197899999999969</v>
      </c>
      <c r="W3612">
        <v>99.3</v>
      </c>
      <c r="X3612" t="s">
        <v>41</v>
      </c>
      <c r="Y3612" t="s">
        <v>8695</v>
      </c>
      <c r="Z3612">
        <v>2011</v>
      </c>
      <c r="AA3612" s="6">
        <f>(Orders[[#This Row],[Sales]]*Orders[[#This Row],[Quantity]])-Orders[[#This Row],[Discount]]</f>
        <v>917.7734999999999</v>
      </c>
    </row>
    <row r="3613" spans="1:27" ht="16.5" x14ac:dyDescent="0.3">
      <c r="A3613">
        <v>35354</v>
      </c>
      <c r="B3613" t="s">
        <v>8785</v>
      </c>
      <c r="C3613" s="1">
        <v>40871</v>
      </c>
      <c r="D3613" s="1">
        <v>40875</v>
      </c>
      <c r="E3613" t="s">
        <v>66</v>
      </c>
      <c r="F3613" t="s">
        <v>4802</v>
      </c>
      <c r="G3613" t="s">
        <v>4803</v>
      </c>
      <c r="H3613" t="s">
        <v>31</v>
      </c>
      <c r="I3613" t="s">
        <v>661</v>
      </c>
      <c r="J3613" t="s">
        <v>118</v>
      </c>
      <c r="K3613" t="s">
        <v>34</v>
      </c>
      <c r="L3613">
        <v>60610</v>
      </c>
      <c r="M3613" t="s">
        <v>35</v>
      </c>
      <c r="N3613" t="s">
        <v>48</v>
      </c>
      <c r="O3613" t="s">
        <v>5222</v>
      </c>
      <c r="P3613" t="s">
        <v>50</v>
      </c>
      <c r="Q3613" t="s">
        <v>112</v>
      </c>
      <c r="R3613" t="s">
        <v>5223</v>
      </c>
      <c r="S3613" s="5">
        <v>646.20000000000005</v>
      </c>
      <c r="T3613">
        <v>5</v>
      </c>
      <c r="U3613">
        <v>0.2</v>
      </c>
      <c r="V3613">
        <v>-8.0774999999999864</v>
      </c>
      <c r="W3613">
        <v>99.18</v>
      </c>
      <c r="X3613" t="s">
        <v>53</v>
      </c>
      <c r="Y3613" t="s">
        <v>8695</v>
      </c>
      <c r="Z3613">
        <v>2011</v>
      </c>
      <c r="AA3613" s="6">
        <f>(Orders[[#This Row],[Sales]]*Orders[[#This Row],[Quantity]])-Orders[[#This Row],[Discount]]</f>
        <v>3230.8</v>
      </c>
    </row>
    <row r="3614" spans="1:27" ht="16.5" x14ac:dyDescent="0.3">
      <c r="A3614">
        <v>34911</v>
      </c>
      <c r="B3614" t="s">
        <v>8786</v>
      </c>
      <c r="C3614" s="1">
        <v>41963</v>
      </c>
      <c r="D3614" s="1">
        <v>41965</v>
      </c>
      <c r="E3614" t="s">
        <v>55</v>
      </c>
      <c r="F3614" t="s">
        <v>1853</v>
      </c>
      <c r="G3614" t="s">
        <v>1854</v>
      </c>
      <c r="H3614" t="s">
        <v>58</v>
      </c>
      <c r="I3614" t="s">
        <v>534</v>
      </c>
      <c r="J3614" t="s">
        <v>171</v>
      </c>
      <c r="K3614" t="s">
        <v>34</v>
      </c>
      <c r="L3614">
        <v>78207</v>
      </c>
      <c r="M3614" t="s">
        <v>35</v>
      </c>
      <c r="N3614" t="s">
        <v>48</v>
      </c>
      <c r="O3614" t="s">
        <v>8215</v>
      </c>
      <c r="P3614" t="s">
        <v>38</v>
      </c>
      <c r="Q3614" t="s">
        <v>39</v>
      </c>
      <c r="R3614" t="s">
        <v>8216</v>
      </c>
      <c r="S3614" s="5">
        <v>718.11599999999987</v>
      </c>
      <c r="T3614">
        <v>6</v>
      </c>
      <c r="U3614">
        <v>0.3</v>
      </c>
      <c r="V3614">
        <v>-71.811599999999999</v>
      </c>
      <c r="W3614">
        <v>98.21</v>
      </c>
      <c r="X3614" t="s">
        <v>64</v>
      </c>
      <c r="Y3614" t="s">
        <v>8695</v>
      </c>
      <c r="Z3614">
        <v>2014</v>
      </c>
      <c r="AA3614" s="6">
        <f>(Orders[[#This Row],[Sales]]*Orders[[#This Row],[Quantity]])-Orders[[#This Row],[Discount]]</f>
        <v>4308.3959999999988</v>
      </c>
    </row>
    <row r="3615" spans="1:27" ht="16.5" x14ac:dyDescent="0.3">
      <c r="A3615">
        <v>32789</v>
      </c>
      <c r="B3615" t="s">
        <v>8787</v>
      </c>
      <c r="C3615" s="1">
        <v>41968</v>
      </c>
      <c r="D3615" s="1">
        <v>41972</v>
      </c>
      <c r="E3615" t="s">
        <v>66</v>
      </c>
      <c r="F3615" t="s">
        <v>4362</v>
      </c>
      <c r="G3615" t="s">
        <v>4363</v>
      </c>
      <c r="H3615" t="s">
        <v>58</v>
      </c>
      <c r="I3615" t="s">
        <v>232</v>
      </c>
      <c r="J3615" t="s">
        <v>233</v>
      </c>
      <c r="K3615" t="s">
        <v>34</v>
      </c>
      <c r="L3615">
        <v>10035</v>
      </c>
      <c r="M3615" t="s">
        <v>35</v>
      </c>
      <c r="N3615" t="s">
        <v>87</v>
      </c>
      <c r="O3615" t="s">
        <v>158</v>
      </c>
      <c r="P3615" t="s">
        <v>38</v>
      </c>
      <c r="Q3615" t="s">
        <v>98</v>
      </c>
      <c r="R3615" t="s">
        <v>159</v>
      </c>
      <c r="S3615" s="5">
        <v>977.29200000000003</v>
      </c>
      <c r="T3615">
        <v>6</v>
      </c>
      <c r="U3615">
        <v>0.1</v>
      </c>
      <c r="V3615">
        <v>173.74080000000001</v>
      </c>
      <c r="W3615">
        <v>95.11</v>
      </c>
      <c r="X3615" t="s">
        <v>64</v>
      </c>
      <c r="Y3615" t="s">
        <v>8695</v>
      </c>
      <c r="Z3615">
        <v>2014</v>
      </c>
      <c r="AA3615" s="6">
        <f>(Orders[[#This Row],[Sales]]*Orders[[#This Row],[Quantity]])-Orders[[#This Row],[Discount]]</f>
        <v>5863.652</v>
      </c>
    </row>
    <row r="3616" spans="1:27" ht="16.5" x14ac:dyDescent="0.3">
      <c r="A3616">
        <v>35561</v>
      </c>
      <c r="B3616" t="s">
        <v>8788</v>
      </c>
      <c r="C3616" s="1">
        <v>41584</v>
      </c>
      <c r="D3616" s="1">
        <v>41588</v>
      </c>
      <c r="E3616" t="s">
        <v>66</v>
      </c>
      <c r="F3616" t="s">
        <v>899</v>
      </c>
      <c r="G3616" t="s">
        <v>900</v>
      </c>
      <c r="H3616" t="s">
        <v>31</v>
      </c>
      <c r="I3616" t="s">
        <v>869</v>
      </c>
      <c r="J3616" t="s">
        <v>171</v>
      </c>
      <c r="K3616" t="s">
        <v>34</v>
      </c>
      <c r="L3616">
        <v>77036</v>
      </c>
      <c r="M3616" t="s">
        <v>35</v>
      </c>
      <c r="N3616" t="s">
        <v>48</v>
      </c>
      <c r="O3616" t="s">
        <v>3376</v>
      </c>
      <c r="P3616" t="s">
        <v>38</v>
      </c>
      <c r="Q3616" t="s">
        <v>39</v>
      </c>
      <c r="R3616" t="s">
        <v>3377</v>
      </c>
      <c r="S3616" s="5">
        <v>863.12799999999993</v>
      </c>
      <c r="T3616">
        <v>8</v>
      </c>
      <c r="U3616">
        <v>0.3</v>
      </c>
      <c r="V3616">
        <v>-160.29520000000011</v>
      </c>
      <c r="W3616">
        <v>94.65</v>
      </c>
      <c r="X3616" t="s">
        <v>64</v>
      </c>
      <c r="Y3616" t="s">
        <v>8695</v>
      </c>
      <c r="Z3616">
        <v>2013</v>
      </c>
      <c r="AA3616" s="6">
        <f>(Orders[[#This Row],[Sales]]*Orders[[#This Row],[Quantity]])-Orders[[#This Row],[Discount]]</f>
        <v>6904.7239999999993</v>
      </c>
    </row>
    <row r="3617" spans="1:27" ht="16.5" x14ac:dyDescent="0.3">
      <c r="A3617">
        <v>36303</v>
      </c>
      <c r="B3617" t="s">
        <v>8789</v>
      </c>
      <c r="C3617" s="1">
        <v>41222</v>
      </c>
      <c r="D3617" s="1">
        <v>41227</v>
      </c>
      <c r="E3617" t="s">
        <v>66</v>
      </c>
      <c r="F3617" t="s">
        <v>347</v>
      </c>
      <c r="G3617" t="s">
        <v>348</v>
      </c>
      <c r="H3617" t="s">
        <v>94</v>
      </c>
      <c r="I3617" t="s">
        <v>232</v>
      </c>
      <c r="J3617" t="s">
        <v>233</v>
      </c>
      <c r="K3617" t="s">
        <v>34</v>
      </c>
      <c r="L3617">
        <v>10035</v>
      </c>
      <c r="M3617" t="s">
        <v>35</v>
      </c>
      <c r="N3617" t="s">
        <v>87</v>
      </c>
      <c r="O3617" t="s">
        <v>8700</v>
      </c>
      <c r="P3617" t="s">
        <v>61</v>
      </c>
      <c r="Q3617" t="s">
        <v>62</v>
      </c>
      <c r="R3617" t="s">
        <v>8701</v>
      </c>
      <c r="S3617" s="5">
        <v>2321.9</v>
      </c>
      <c r="T3617">
        <v>2</v>
      </c>
      <c r="U3617">
        <v>0</v>
      </c>
      <c r="V3617">
        <v>1114.5119999999999</v>
      </c>
      <c r="W3617">
        <v>92.2</v>
      </c>
      <c r="X3617" t="s">
        <v>53</v>
      </c>
      <c r="Y3617" t="s">
        <v>8695</v>
      </c>
      <c r="Z3617">
        <v>2012</v>
      </c>
      <c r="AA3617" s="6">
        <f>(Orders[[#This Row],[Sales]]*Orders[[#This Row],[Quantity]])-Orders[[#This Row],[Discount]]</f>
        <v>4643.8</v>
      </c>
    </row>
    <row r="3618" spans="1:27" ht="16.5" x14ac:dyDescent="0.3">
      <c r="A3618">
        <v>33557</v>
      </c>
      <c r="B3618" t="s">
        <v>8790</v>
      </c>
      <c r="C3618" s="1">
        <v>41221</v>
      </c>
      <c r="D3618" s="1">
        <v>41223</v>
      </c>
      <c r="E3618" t="s">
        <v>28</v>
      </c>
      <c r="F3618" t="s">
        <v>2793</v>
      </c>
      <c r="G3618" t="s">
        <v>2794</v>
      </c>
      <c r="H3618" t="s">
        <v>94</v>
      </c>
      <c r="I3618" t="s">
        <v>157</v>
      </c>
      <c r="J3618" t="s">
        <v>104</v>
      </c>
      <c r="K3618" t="s">
        <v>34</v>
      </c>
      <c r="L3618">
        <v>92024</v>
      </c>
      <c r="M3618" t="s">
        <v>35</v>
      </c>
      <c r="N3618" t="s">
        <v>105</v>
      </c>
      <c r="O3618" t="s">
        <v>430</v>
      </c>
      <c r="P3618" t="s">
        <v>61</v>
      </c>
      <c r="Q3618" t="s">
        <v>294</v>
      </c>
      <c r="R3618" t="s">
        <v>431</v>
      </c>
      <c r="S3618" s="5">
        <v>371.97</v>
      </c>
      <c r="T3618">
        <v>3</v>
      </c>
      <c r="U3618">
        <v>0</v>
      </c>
      <c r="V3618">
        <v>66.954599999999971</v>
      </c>
      <c r="W3618">
        <v>90.18</v>
      </c>
      <c r="X3618" t="s">
        <v>41</v>
      </c>
      <c r="Y3618" t="s">
        <v>8695</v>
      </c>
      <c r="Z3618">
        <v>2012</v>
      </c>
      <c r="AA3618" s="6">
        <f>(Orders[[#This Row],[Sales]]*Orders[[#This Row],[Quantity]])-Orders[[#This Row],[Discount]]</f>
        <v>1115.9100000000001</v>
      </c>
    </row>
    <row r="3619" spans="1:27" ht="16.5" x14ac:dyDescent="0.3">
      <c r="A3619">
        <v>36691</v>
      </c>
      <c r="B3619" t="s">
        <v>8791</v>
      </c>
      <c r="C3619" s="1">
        <v>40866</v>
      </c>
      <c r="D3619" s="1">
        <v>40872</v>
      </c>
      <c r="E3619" t="s">
        <v>66</v>
      </c>
      <c r="F3619" t="s">
        <v>8792</v>
      </c>
      <c r="G3619" t="s">
        <v>8793</v>
      </c>
      <c r="H3619" t="s">
        <v>58</v>
      </c>
      <c r="I3619" t="s">
        <v>1105</v>
      </c>
      <c r="J3619" t="s">
        <v>409</v>
      </c>
      <c r="K3619" t="s">
        <v>34</v>
      </c>
      <c r="L3619">
        <v>19805</v>
      </c>
      <c r="M3619" t="s">
        <v>35</v>
      </c>
      <c r="N3619" t="s">
        <v>87</v>
      </c>
      <c r="O3619" t="s">
        <v>1892</v>
      </c>
      <c r="P3619" t="s">
        <v>38</v>
      </c>
      <c r="Q3619" t="s">
        <v>173</v>
      </c>
      <c r="R3619" t="s">
        <v>1893</v>
      </c>
      <c r="S3619" s="5">
        <v>1025.8800000000001</v>
      </c>
      <c r="T3619">
        <v>6</v>
      </c>
      <c r="U3619">
        <v>0</v>
      </c>
      <c r="V3619">
        <v>235.95240000000001</v>
      </c>
      <c r="W3619">
        <v>90.12</v>
      </c>
      <c r="X3619" t="s">
        <v>64</v>
      </c>
      <c r="Y3619" t="s">
        <v>8695</v>
      </c>
      <c r="Z3619">
        <v>2011</v>
      </c>
      <c r="AA3619" s="6">
        <f>(Orders[[#This Row],[Sales]]*Orders[[#This Row],[Quantity]])-Orders[[#This Row],[Discount]]</f>
        <v>6155.2800000000007</v>
      </c>
    </row>
    <row r="3620" spans="1:27" ht="16.5" x14ac:dyDescent="0.3">
      <c r="A3620">
        <v>39491</v>
      </c>
      <c r="B3620" t="s">
        <v>8794</v>
      </c>
      <c r="C3620" s="1">
        <v>41243</v>
      </c>
      <c r="D3620" s="1">
        <v>41246</v>
      </c>
      <c r="E3620" t="s">
        <v>55</v>
      </c>
      <c r="F3620" t="s">
        <v>567</v>
      </c>
      <c r="G3620" t="s">
        <v>568</v>
      </c>
      <c r="H3620" t="s">
        <v>31</v>
      </c>
      <c r="I3620" t="s">
        <v>7572</v>
      </c>
      <c r="J3620" t="s">
        <v>33</v>
      </c>
      <c r="K3620" t="s">
        <v>34</v>
      </c>
      <c r="L3620">
        <v>27707</v>
      </c>
      <c r="M3620" t="s">
        <v>35</v>
      </c>
      <c r="N3620" t="s">
        <v>36</v>
      </c>
      <c r="O3620" t="s">
        <v>4244</v>
      </c>
      <c r="P3620" t="s">
        <v>38</v>
      </c>
      <c r="Q3620" t="s">
        <v>270</v>
      </c>
      <c r="R3620" t="s">
        <v>4245</v>
      </c>
      <c r="S3620" s="5">
        <v>335.74400000000003</v>
      </c>
      <c r="T3620">
        <v>2</v>
      </c>
      <c r="U3620">
        <v>0.2</v>
      </c>
      <c r="V3620">
        <v>25.180800000000001</v>
      </c>
      <c r="W3620">
        <v>89.81</v>
      </c>
      <c r="X3620" t="s">
        <v>41</v>
      </c>
      <c r="Y3620" t="s">
        <v>8695</v>
      </c>
      <c r="Z3620">
        <v>2012</v>
      </c>
      <c r="AA3620" s="6">
        <f>(Orders[[#This Row],[Sales]]*Orders[[#This Row],[Quantity]])-Orders[[#This Row],[Discount]]</f>
        <v>671.28800000000001</v>
      </c>
    </row>
    <row r="3621" spans="1:27" ht="16.5" x14ac:dyDescent="0.3">
      <c r="A3621">
        <v>40914</v>
      </c>
      <c r="B3621" t="s">
        <v>8795</v>
      </c>
      <c r="C3621" s="1">
        <v>41960</v>
      </c>
      <c r="D3621" s="1">
        <v>41965</v>
      </c>
      <c r="E3621" t="s">
        <v>66</v>
      </c>
      <c r="F3621" t="s">
        <v>2108</v>
      </c>
      <c r="G3621" t="s">
        <v>2109</v>
      </c>
      <c r="H3621" t="s">
        <v>58</v>
      </c>
      <c r="I3621" t="s">
        <v>6122</v>
      </c>
      <c r="J3621" t="s">
        <v>250</v>
      </c>
      <c r="K3621" t="s">
        <v>34</v>
      </c>
      <c r="L3621">
        <v>43402</v>
      </c>
      <c r="M3621" t="s">
        <v>35</v>
      </c>
      <c r="N3621" t="s">
        <v>87</v>
      </c>
      <c r="O3621" t="s">
        <v>3060</v>
      </c>
      <c r="P3621" t="s">
        <v>61</v>
      </c>
      <c r="Q3621" t="s">
        <v>139</v>
      </c>
      <c r="R3621" t="s">
        <v>3061</v>
      </c>
      <c r="S3621" s="5">
        <v>899.98199999999997</v>
      </c>
      <c r="T3621">
        <v>3</v>
      </c>
      <c r="U3621">
        <v>0.4</v>
      </c>
      <c r="V3621">
        <v>74.998499999999922</v>
      </c>
      <c r="W3621">
        <v>89.3</v>
      </c>
      <c r="X3621" t="s">
        <v>64</v>
      </c>
      <c r="Y3621" t="s">
        <v>8695</v>
      </c>
      <c r="Z3621">
        <v>2014</v>
      </c>
      <c r="AA3621" s="6">
        <f>(Orders[[#This Row],[Sales]]*Orders[[#This Row],[Quantity]])-Orders[[#This Row],[Discount]]</f>
        <v>2699.5459999999998</v>
      </c>
    </row>
    <row r="3622" spans="1:27" ht="16.5" x14ac:dyDescent="0.3">
      <c r="A3622">
        <v>33538</v>
      </c>
      <c r="B3622" t="s">
        <v>8796</v>
      </c>
      <c r="C3622" s="1">
        <v>41605</v>
      </c>
      <c r="D3622" s="1">
        <v>41610</v>
      </c>
      <c r="E3622" t="s">
        <v>66</v>
      </c>
      <c r="F3622" t="s">
        <v>4210</v>
      </c>
      <c r="G3622" t="s">
        <v>4211</v>
      </c>
      <c r="H3622" t="s">
        <v>31</v>
      </c>
      <c r="I3622" t="s">
        <v>85</v>
      </c>
      <c r="J3622" t="s">
        <v>86</v>
      </c>
      <c r="K3622" t="s">
        <v>34</v>
      </c>
      <c r="L3622">
        <v>19134</v>
      </c>
      <c r="M3622" t="s">
        <v>35</v>
      </c>
      <c r="N3622" t="s">
        <v>87</v>
      </c>
      <c r="O3622" t="s">
        <v>1944</v>
      </c>
      <c r="P3622" t="s">
        <v>61</v>
      </c>
      <c r="Q3622" t="s">
        <v>72</v>
      </c>
      <c r="R3622" t="s">
        <v>1945</v>
      </c>
      <c r="S3622" s="5">
        <v>494.98200000000003</v>
      </c>
      <c r="T3622">
        <v>3</v>
      </c>
      <c r="U3622">
        <v>0.4</v>
      </c>
      <c r="V3622">
        <v>-115.4958000000001</v>
      </c>
      <c r="W3622">
        <v>89.14</v>
      </c>
      <c r="X3622" t="s">
        <v>53</v>
      </c>
      <c r="Y3622" t="s">
        <v>8695</v>
      </c>
      <c r="Z3622">
        <v>2013</v>
      </c>
      <c r="AA3622" s="6">
        <f>(Orders[[#This Row],[Sales]]*Orders[[#This Row],[Quantity]])-Orders[[#This Row],[Discount]]</f>
        <v>1484.546</v>
      </c>
    </row>
    <row r="3623" spans="1:27" ht="16.5" x14ac:dyDescent="0.3">
      <c r="A3623">
        <v>38983</v>
      </c>
      <c r="B3623" t="s">
        <v>8797</v>
      </c>
      <c r="C3623" s="1">
        <v>41604</v>
      </c>
      <c r="D3623" s="1">
        <v>41608</v>
      </c>
      <c r="E3623" t="s">
        <v>66</v>
      </c>
      <c r="F3623" t="s">
        <v>5756</v>
      </c>
      <c r="G3623" t="s">
        <v>5757</v>
      </c>
      <c r="H3623" t="s">
        <v>58</v>
      </c>
      <c r="I3623" t="s">
        <v>46</v>
      </c>
      <c r="J3623" t="s">
        <v>47</v>
      </c>
      <c r="K3623" t="s">
        <v>34</v>
      </c>
      <c r="L3623">
        <v>49201</v>
      </c>
      <c r="M3623" t="s">
        <v>35</v>
      </c>
      <c r="N3623" t="s">
        <v>48</v>
      </c>
      <c r="O3623" t="s">
        <v>344</v>
      </c>
      <c r="P3623" t="s">
        <v>38</v>
      </c>
      <c r="Q3623" t="s">
        <v>39</v>
      </c>
      <c r="R3623" t="s">
        <v>345</v>
      </c>
      <c r="S3623" s="5">
        <v>1568.61</v>
      </c>
      <c r="T3623">
        <v>9</v>
      </c>
      <c r="U3623">
        <v>0</v>
      </c>
      <c r="V3623">
        <v>329.40809999999999</v>
      </c>
      <c r="W3623">
        <v>88.88</v>
      </c>
      <c r="X3623" t="s">
        <v>64</v>
      </c>
      <c r="Y3623" t="s">
        <v>8695</v>
      </c>
      <c r="Z3623">
        <v>2013</v>
      </c>
      <c r="AA3623" s="6">
        <f>(Orders[[#This Row],[Sales]]*Orders[[#This Row],[Quantity]])-Orders[[#This Row],[Discount]]</f>
        <v>14117.49</v>
      </c>
    </row>
    <row r="3624" spans="1:27" ht="16.5" x14ac:dyDescent="0.3">
      <c r="A3624">
        <v>36483</v>
      </c>
      <c r="B3624" t="s">
        <v>8798</v>
      </c>
      <c r="C3624" s="1">
        <v>41240</v>
      </c>
      <c r="D3624" s="1">
        <v>41246</v>
      </c>
      <c r="E3624" t="s">
        <v>66</v>
      </c>
      <c r="F3624" t="s">
        <v>572</v>
      </c>
      <c r="G3624" t="s">
        <v>573</v>
      </c>
      <c r="H3624" t="s">
        <v>94</v>
      </c>
      <c r="I3624" t="s">
        <v>85</v>
      </c>
      <c r="J3624" t="s">
        <v>86</v>
      </c>
      <c r="K3624" t="s">
        <v>34</v>
      </c>
      <c r="L3624">
        <v>19140</v>
      </c>
      <c r="M3624" t="s">
        <v>35</v>
      </c>
      <c r="N3624" t="s">
        <v>87</v>
      </c>
      <c r="O3624" t="s">
        <v>3412</v>
      </c>
      <c r="P3624" t="s">
        <v>61</v>
      </c>
      <c r="Q3624" t="s">
        <v>72</v>
      </c>
      <c r="R3624" t="s">
        <v>3413</v>
      </c>
      <c r="S3624" s="5">
        <v>748.75200000000007</v>
      </c>
      <c r="T3624">
        <v>8</v>
      </c>
      <c r="U3624">
        <v>0.4</v>
      </c>
      <c r="V3624">
        <v>-162.22960000000009</v>
      </c>
      <c r="W3624">
        <v>88.38</v>
      </c>
      <c r="X3624" t="s">
        <v>272</v>
      </c>
      <c r="Y3624" t="s">
        <v>8695</v>
      </c>
      <c r="Z3624">
        <v>2012</v>
      </c>
      <c r="AA3624" s="6">
        <f>(Orders[[#This Row],[Sales]]*Orders[[#This Row],[Quantity]])-Orders[[#This Row],[Discount]]</f>
        <v>5989.6160000000009</v>
      </c>
    </row>
    <row r="3625" spans="1:27" ht="16.5" x14ac:dyDescent="0.3">
      <c r="A3625">
        <v>33162</v>
      </c>
      <c r="B3625" t="s">
        <v>8799</v>
      </c>
      <c r="C3625" s="1">
        <v>41956</v>
      </c>
      <c r="D3625" s="1">
        <v>41956</v>
      </c>
      <c r="E3625" t="s">
        <v>303</v>
      </c>
      <c r="F3625" t="s">
        <v>1223</v>
      </c>
      <c r="G3625" t="s">
        <v>1224</v>
      </c>
      <c r="H3625" t="s">
        <v>58</v>
      </c>
      <c r="I3625" t="s">
        <v>408</v>
      </c>
      <c r="J3625" t="s">
        <v>250</v>
      </c>
      <c r="K3625" t="s">
        <v>34</v>
      </c>
      <c r="L3625">
        <v>43055</v>
      </c>
      <c r="M3625" t="s">
        <v>35</v>
      </c>
      <c r="N3625" t="s">
        <v>87</v>
      </c>
      <c r="O3625" t="s">
        <v>5892</v>
      </c>
      <c r="P3625" t="s">
        <v>61</v>
      </c>
      <c r="Q3625" t="s">
        <v>72</v>
      </c>
      <c r="R3625" t="s">
        <v>5893</v>
      </c>
      <c r="S3625" s="5">
        <v>370.78199999999998</v>
      </c>
      <c r="T3625">
        <v>3</v>
      </c>
      <c r="U3625">
        <v>0.4</v>
      </c>
      <c r="V3625">
        <v>-92.695500000000038</v>
      </c>
      <c r="W3625">
        <v>88.12</v>
      </c>
      <c r="X3625" t="s">
        <v>64</v>
      </c>
      <c r="Y3625" t="s">
        <v>8695</v>
      </c>
      <c r="Z3625">
        <v>2014</v>
      </c>
      <c r="AA3625" s="6">
        <f>(Orders[[#This Row],[Sales]]*Orders[[#This Row],[Quantity]])-Orders[[#This Row],[Discount]]</f>
        <v>1111.9459999999999</v>
      </c>
    </row>
    <row r="3626" spans="1:27" ht="16.5" x14ac:dyDescent="0.3">
      <c r="A3626">
        <v>35567</v>
      </c>
      <c r="B3626" t="s">
        <v>8800</v>
      </c>
      <c r="C3626" s="1">
        <v>41239</v>
      </c>
      <c r="D3626" s="1">
        <v>41243</v>
      </c>
      <c r="E3626" t="s">
        <v>66</v>
      </c>
      <c r="F3626" t="s">
        <v>8801</v>
      </c>
      <c r="G3626" t="s">
        <v>8802</v>
      </c>
      <c r="H3626" t="s">
        <v>58</v>
      </c>
      <c r="I3626" t="s">
        <v>46</v>
      </c>
      <c r="J3626" t="s">
        <v>655</v>
      </c>
      <c r="K3626" t="s">
        <v>34</v>
      </c>
      <c r="L3626">
        <v>38301</v>
      </c>
      <c r="M3626" t="s">
        <v>35</v>
      </c>
      <c r="N3626" t="s">
        <v>36</v>
      </c>
      <c r="O3626" t="s">
        <v>8803</v>
      </c>
      <c r="P3626" t="s">
        <v>38</v>
      </c>
      <c r="Q3626" t="s">
        <v>270</v>
      </c>
      <c r="R3626" t="s">
        <v>8804</v>
      </c>
      <c r="S3626" s="5">
        <v>692.47199999999998</v>
      </c>
      <c r="T3626">
        <v>11</v>
      </c>
      <c r="U3626">
        <v>0.2</v>
      </c>
      <c r="V3626">
        <v>190.42980000000011</v>
      </c>
      <c r="W3626">
        <v>87.68</v>
      </c>
      <c r="X3626" t="s">
        <v>53</v>
      </c>
      <c r="Y3626" t="s">
        <v>8695</v>
      </c>
      <c r="Z3626">
        <v>2012</v>
      </c>
      <c r="AA3626" s="6">
        <f>(Orders[[#This Row],[Sales]]*Orders[[#This Row],[Quantity]])-Orders[[#This Row],[Discount]]</f>
        <v>7616.9920000000002</v>
      </c>
    </row>
    <row r="3627" spans="1:27" ht="16.5" x14ac:dyDescent="0.3">
      <c r="A3627">
        <v>37145</v>
      </c>
      <c r="B3627" t="s">
        <v>8805</v>
      </c>
      <c r="C3627" s="1">
        <v>41223</v>
      </c>
      <c r="D3627" s="1">
        <v>41227</v>
      </c>
      <c r="E3627" t="s">
        <v>66</v>
      </c>
      <c r="F3627" t="s">
        <v>2967</v>
      </c>
      <c r="G3627" t="s">
        <v>2968</v>
      </c>
      <c r="H3627" t="s">
        <v>94</v>
      </c>
      <c r="I3627" t="s">
        <v>2869</v>
      </c>
      <c r="J3627" t="s">
        <v>709</v>
      </c>
      <c r="K3627" t="s">
        <v>34</v>
      </c>
      <c r="L3627">
        <v>55113</v>
      </c>
      <c r="M3627" t="s">
        <v>35</v>
      </c>
      <c r="N3627" t="s">
        <v>48</v>
      </c>
      <c r="O3627" t="s">
        <v>5661</v>
      </c>
      <c r="P3627" t="s">
        <v>50</v>
      </c>
      <c r="Q3627" t="s">
        <v>89</v>
      </c>
      <c r="R3627" t="s">
        <v>5662</v>
      </c>
      <c r="S3627" s="5">
        <v>715.64</v>
      </c>
      <c r="T3627">
        <v>2</v>
      </c>
      <c r="U3627">
        <v>0</v>
      </c>
      <c r="V3627">
        <v>178.91</v>
      </c>
      <c r="W3627">
        <v>87.58</v>
      </c>
      <c r="X3627" t="s">
        <v>64</v>
      </c>
      <c r="Y3627" t="s">
        <v>8695</v>
      </c>
      <c r="Z3627">
        <v>2012</v>
      </c>
      <c r="AA3627" s="6">
        <f>(Orders[[#This Row],[Sales]]*Orders[[#This Row],[Quantity]])-Orders[[#This Row],[Discount]]</f>
        <v>1431.28</v>
      </c>
    </row>
    <row r="3628" spans="1:27" ht="16.5" x14ac:dyDescent="0.3">
      <c r="A3628">
        <v>37660</v>
      </c>
      <c r="B3628" t="s">
        <v>8806</v>
      </c>
      <c r="C3628" s="1">
        <v>41965</v>
      </c>
      <c r="D3628" s="1">
        <v>41969</v>
      </c>
      <c r="E3628" t="s">
        <v>66</v>
      </c>
      <c r="F3628" t="s">
        <v>2930</v>
      </c>
      <c r="G3628" t="s">
        <v>2931</v>
      </c>
      <c r="H3628" t="s">
        <v>31</v>
      </c>
      <c r="I3628" t="s">
        <v>8807</v>
      </c>
      <c r="J3628" t="s">
        <v>145</v>
      </c>
      <c r="K3628" t="s">
        <v>34</v>
      </c>
      <c r="L3628">
        <v>98059</v>
      </c>
      <c r="M3628" t="s">
        <v>35</v>
      </c>
      <c r="N3628" t="s">
        <v>105</v>
      </c>
      <c r="O3628" t="s">
        <v>7025</v>
      </c>
      <c r="P3628" t="s">
        <v>61</v>
      </c>
      <c r="Q3628" t="s">
        <v>62</v>
      </c>
      <c r="R3628" t="s">
        <v>7026</v>
      </c>
      <c r="S3628" s="5">
        <v>1039.992</v>
      </c>
      <c r="T3628">
        <v>1</v>
      </c>
      <c r="U3628">
        <v>0.2</v>
      </c>
      <c r="V3628">
        <v>103.9992</v>
      </c>
      <c r="W3628">
        <v>87.56</v>
      </c>
      <c r="X3628" t="s">
        <v>53</v>
      </c>
      <c r="Y3628" t="s">
        <v>8695</v>
      </c>
      <c r="Z3628">
        <v>2014</v>
      </c>
      <c r="AA3628" s="6">
        <f>(Orders[[#This Row],[Sales]]*Orders[[#This Row],[Quantity]])-Orders[[#This Row],[Discount]]</f>
        <v>1039.7919999999999</v>
      </c>
    </row>
    <row r="3629" spans="1:27" ht="16.5" x14ac:dyDescent="0.3">
      <c r="A3629">
        <v>32783</v>
      </c>
      <c r="B3629" t="s">
        <v>8808</v>
      </c>
      <c r="C3629" s="1">
        <v>41216</v>
      </c>
      <c r="D3629" s="1">
        <v>41220</v>
      </c>
      <c r="E3629" t="s">
        <v>66</v>
      </c>
      <c r="F3629" t="s">
        <v>1883</v>
      </c>
      <c r="G3629" t="s">
        <v>1884</v>
      </c>
      <c r="H3629" t="s">
        <v>94</v>
      </c>
      <c r="I3629" t="s">
        <v>151</v>
      </c>
      <c r="J3629" t="s">
        <v>104</v>
      </c>
      <c r="K3629" t="s">
        <v>34</v>
      </c>
      <c r="L3629">
        <v>90008</v>
      </c>
      <c r="M3629" t="s">
        <v>35</v>
      </c>
      <c r="N3629" t="s">
        <v>105</v>
      </c>
      <c r="O3629" t="s">
        <v>6510</v>
      </c>
      <c r="P3629" t="s">
        <v>61</v>
      </c>
      <c r="Q3629" t="s">
        <v>72</v>
      </c>
      <c r="R3629" t="s">
        <v>6511</v>
      </c>
      <c r="S3629" s="5">
        <v>1212.848</v>
      </c>
      <c r="T3629">
        <v>7</v>
      </c>
      <c r="U3629">
        <v>0.2</v>
      </c>
      <c r="V3629">
        <v>106.1242000000001</v>
      </c>
      <c r="W3629">
        <v>87.46</v>
      </c>
      <c r="X3629" t="s">
        <v>53</v>
      </c>
      <c r="Y3629" t="s">
        <v>8695</v>
      </c>
      <c r="Z3629">
        <v>2012</v>
      </c>
      <c r="AA3629" s="6">
        <f>(Orders[[#This Row],[Sales]]*Orders[[#This Row],[Quantity]])-Orders[[#This Row],[Discount]]</f>
        <v>8489.735999999999</v>
      </c>
    </row>
    <row r="3630" spans="1:27" ht="16.5" x14ac:dyDescent="0.3">
      <c r="A3630">
        <v>37258</v>
      </c>
      <c r="B3630" t="s">
        <v>8809</v>
      </c>
      <c r="C3630" s="1">
        <v>40858</v>
      </c>
      <c r="D3630" s="1">
        <v>40860</v>
      </c>
      <c r="E3630" t="s">
        <v>28</v>
      </c>
      <c r="F3630" t="s">
        <v>6526</v>
      </c>
      <c r="G3630" t="s">
        <v>6527</v>
      </c>
      <c r="H3630" t="s">
        <v>94</v>
      </c>
      <c r="I3630" t="s">
        <v>151</v>
      </c>
      <c r="J3630" t="s">
        <v>104</v>
      </c>
      <c r="K3630" t="s">
        <v>34</v>
      </c>
      <c r="L3630">
        <v>90004</v>
      </c>
      <c r="M3630" t="s">
        <v>35</v>
      </c>
      <c r="N3630" t="s">
        <v>105</v>
      </c>
      <c r="O3630" t="s">
        <v>5348</v>
      </c>
      <c r="P3630" t="s">
        <v>61</v>
      </c>
      <c r="Q3630" t="s">
        <v>72</v>
      </c>
      <c r="R3630" t="s">
        <v>5349</v>
      </c>
      <c r="S3630" s="5">
        <v>575.928</v>
      </c>
      <c r="T3630">
        <v>9</v>
      </c>
      <c r="U3630">
        <v>0.2</v>
      </c>
      <c r="V3630">
        <v>57.592799999999983</v>
      </c>
      <c r="W3630">
        <v>86.95</v>
      </c>
      <c r="X3630" t="s">
        <v>53</v>
      </c>
      <c r="Y3630" t="s">
        <v>8695</v>
      </c>
      <c r="Z3630">
        <v>2011</v>
      </c>
      <c r="AA3630" s="6">
        <f>(Orders[[#This Row],[Sales]]*Orders[[#This Row],[Quantity]])-Orders[[#This Row],[Discount]]</f>
        <v>5183.152</v>
      </c>
    </row>
    <row r="3631" spans="1:27" ht="16.5" x14ac:dyDescent="0.3">
      <c r="A3631">
        <v>39707</v>
      </c>
      <c r="B3631" t="s">
        <v>8810</v>
      </c>
      <c r="C3631" s="1">
        <v>41594</v>
      </c>
      <c r="D3631" s="1">
        <v>41594</v>
      </c>
      <c r="E3631" t="s">
        <v>303</v>
      </c>
      <c r="F3631" t="s">
        <v>2448</v>
      </c>
      <c r="G3631" t="s">
        <v>2449</v>
      </c>
      <c r="H3631" t="s">
        <v>58</v>
      </c>
      <c r="I3631" t="s">
        <v>208</v>
      </c>
      <c r="J3631" t="s">
        <v>33</v>
      </c>
      <c r="K3631" t="s">
        <v>34</v>
      </c>
      <c r="L3631">
        <v>27217</v>
      </c>
      <c r="M3631" t="s">
        <v>35</v>
      </c>
      <c r="N3631" t="s">
        <v>36</v>
      </c>
      <c r="O3631" t="s">
        <v>2233</v>
      </c>
      <c r="P3631" t="s">
        <v>38</v>
      </c>
      <c r="Q3631" t="s">
        <v>39</v>
      </c>
      <c r="R3631" t="s">
        <v>2234</v>
      </c>
      <c r="S3631" s="5">
        <v>630.024</v>
      </c>
      <c r="T3631">
        <v>4</v>
      </c>
      <c r="U3631">
        <v>0.4</v>
      </c>
      <c r="V3631">
        <v>-199.50760000000011</v>
      </c>
      <c r="W3631">
        <v>86.69</v>
      </c>
      <c r="X3631" t="s">
        <v>53</v>
      </c>
      <c r="Y3631" t="s">
        <v>8695</v>
      </c>
      <c r="Z3631">
        <v>2013</v>
      </c>
      <c r="AA3631" s="6">
        <f>(Orders[[#This Row],[Sales]]*Orders[[#This Row],[Quantity]])-Orders[[#This Row],[Discount]]</f>
        <v>2519.6959999999999</v>
      </c>
    </row>
    <row r="3632" spans="1:27" ht="16.5" x14ac:dyDescent="0.3">
      <c r="A3632">
        <v>35080</v>
      </c>
      <c r="B3632" t="s">
        <v>8811</v>
      </c>
      <c r="C3632" s="1">
        <v>41957</v>
      </c>
      <c r="D3632" s="1">
        <v>41960</v>
      </c>
      <c r="E3632" t="s">
        <v>28</v>
      </c>
      <c r="F3632" t="s">
        <v>1571</v>
      </c>
      <c r="G3632" t="s">
        <v>1572</v>
      </c>
      <c r="H3632" t="s">
        <v>31</v>
      </c>
      <c r="I3632" t="s">
        <v>2219</v>
      </c>
      <c r="J3632" t="s">
        <v>655</v>
      </c>
      <c r="K3632" t="s">
        <v>34</v>
      </c>
      <c r="L3632">
        <v>38109</v>
      </c>
      <c r="M3632" t="s">
        <v>35</v>
      </c>
      <c r="N3632" t="s">
        <v>36</v>
      </c>
      <c r="O3632" t="s">
        <v>1057</v>
      </c>
      <c r="P3632" t="s">
        <v>50</v>
      </c>
      <c r="Q3632" t="s">
        <v>112</v>
      </c>
      <c r="R3632" t="s">
        <v>1058</v>
      </c>
      <c r="S3632" s="5">
        <v>720.06400000000008</v>
      </c>
      <c r="T3632">
        <v>4</v>
      </c>
      <c r="U3632">
        <v>0.2</v>
      </c>
      <c r="V3632">
        <v>-63.005600000000022</v>
      </c>
      <c r="W3632">
        <v>85.77</v>
      </c>
      <c r="X3632" t="s">
        <v>53</v>
      </c>
      <c r="Y3632" t="s">
        <v>8695</v>
      </c>
      <c r="Z3632">
        <v>2014</v>
      </c>
      <c r="AA3632" s="6">
        <f>(Orders[[#This Row],[Sales]]*Orders[[#This Row],[Quantity]])-Orders[[#This Row],[Discount]]</f>
        <v>2880.0560000000005</v>
      </c>
    </row>
    <row r="3633" spans="1:27" ht="16.5" x14ac:dyDescent="0.3">
      <c r="A3633">
        <v>35489</v>
      </c>
      <c r="B3633" t="s">
        <v>8812</v>
      </c>
      <c r="C3633" s="1">
        <v>41229</v>
      </c>
      <c r="D3633" s="1">
        <v>41233</v>
      </c>
      <c r="E3633" t="s">
        <v>66</v>
      </c>
      <c r="F3633" t="s">
        <v>1835</v>
      </c>
      <c r="G3633" t="s">
        <v>1836</v>
      </c>
      <c r="H3633" t="s">
        <v>58</v>
      </c>
      <c r="I3633" t="s">
        <v>6988</v>
      </c>
      <c r="J3633" t="s">
        <v>2550</v>
      </c>
      <c r="K3633" t="s">
        <v>34</v>
      </c>
      <c r="L3633">
        <v>83704</v>
      </c>
      <c r="M3633" t="s">
        <v>35</v>
      </c>
      <c r="N3633" t="s">
        <v>105</v>
      </c>
      <c r="O3633" t="s">
        <v>3394</v>
      </c>
      <c r="P3633" t="s">
        <v>38</v>
      </c>
      <c r="Q3633" t="s">
        <v>39</v>
      </c>
      <c r="R3633" t="s">
        <v>3395</v>
      </c>
      <c r="S3633" s="5">
        <v>696.42</v>
      </c>
      <c r="T3633">
        <v>2</v>
      </c>
      <c r="U3633">
        <v>0</v>
      </c>
      <c r="V3633">
        <v>160.17660000000001</v>
      </c>
      <c r="W3633">
        <v>85.22</v>
      </c>
      <c r="X3633" t="s">
        <v>64</v>
      </c>
      <c r="Y3633" t="s">
        <v>8695</v>
      </c>
      <c r="Z3633">
        <v>2012</v>
      </c>
      <c r="AA3633" s="6">
        <f>(Orders[[#This Row],[Sales]]*Orders[[#This Row],[Quantity]])-Orders[[#This Row],[Discount]]</f>
        <v>1392.84</v>
      </c>
    </row>
    <row r="3634" spans="1:27" ht="16.5" x14ac:dyDescent="0.3">
      <c r="A3634">
        <v>33848</v>
      </c>
      <c r="B3634" t="s">
        <v>8813</v>
      </c>
      <c r="C3634" s="1">
        <v>41963</v>
      </c>
      <c r="D3634" s="1">
        <v>41967</v>
      </c>
      <c r="E3634" t="s">
        <v>66</v>
      </c>
      <c r="F3634" t="s">
        <v>1550</v>
      </c>
      <c r="G3634" t="s">
        <v>1551</v>
      </c>
      <c r="H3634" t="s">
        <v>31</v>
      </c>
      <c r="I3634" t="s">
        <v>95</v>
      </c>
      <c r="J3634" t="s">
        <v>96</v>
      </c>
      <c r="K3634" t="s">
        <v>34</v>
      </c>
      <c r="L3634">
        <v>42420</v>
      </c>
      <c r="M3634" t="s">
        <v>35</v>
      </c>
      <c r="N3634" t="s">
        <v>36</v>
      </c>
      <c r="O3634" t="s">
        <v>7034</v>
      </c>
      <c r="P3634" t="s">
        <v>38</v>
      </c>
      <c r="Q3634" t="s">
        <v>270</v>
      </c>
      <c r="R3634" t="s">
        <v>7035</v>
      </c>
      <c r="S3634" s="5">
        <v>821.87999999999988</v>
      </c>
      <c r="T3634">
        <v>6</v>
      </c>
      <c r="U3634">
        <v>0</v>
      </c>
      <c r="V3634">
        <v>213.68879999999999</v>
      </c>
      <c r="W3634">
        <v>83.56</v>
      </c>
      <c r="X3634" t="s">
        <v>64</v>
      </c>
      <c r="Y3634" t="s">
        <v>8695</v>
      </c>
      <c r="Z3634">
        <v>2014</v>
      </c>
      <c r="AA3634" s="6">
        <f>(Orders[[#This Row],[Sales]]*Orders[[#This Row],[Quantity]])-Orders[[#This Row],[Discount]]</f>
        <v>4931.2799999999988</v>
      </c>
    </row>
    <row r="3635" spans="1:27" ht="16.5" x14ac:dyDescent="0.3">
      <c r="A3635">
        <v>31579</v>
      </c>
      <c r="B3635" t="s">
        <v>8814</v>
      </c>
      <c r="C3635" s="1">
        <v>41215</v>
      </c>
      <c r="D3635" s="1">
        <v>41219</v>
      </c>
      <c r="E3635" t="s">
        <v>66</v>
      </c>
      <c r="F3635" t="s">
        <v>3030</v>
      </c>
      <c r="G3635" t="s">
        <v>3031</v>
      </c>
      <c r="H3635" t="s">
        <v>31</v>
      </c>
      <c r="I3635" t="s">
        <v>151</v>
      </c>
      <c r="J3635" t="s">
        <v>104</v>
      </c>
      <c r="K3635" t="s">
        <v>34</v>
      </c>
      <c r="L3635">
        <v>90004</v>
      </c>
      <c r="M3635" t="s">
        <v>35</v>
      </c>
      <c r="N3635" t="s">
        <v>105</v>
      </c>
      <c r="O3635" t="s">
        <v>323</v>
      </c>
      <c r="P3635" t="s">
        <v>38</v>
      </c>
      <c r="Q3635" t="s">
        <v>39</v>
      </c>
      <c r="R3635" t="s">
        <v>324</v>
      </c>
      <c r="S3635" s="5">
        <v>1038.8399999999999</v>
      </c>
      <c r="T3635">
        <v>5</v>
      </c>
      <c r="U3635">
        <v>0.2</v>
      </c>
      <c r="V3635">
        <v>51.942000000000007</v>
      </c>
      <c r="W3635">
        <v>83.41</v>
      </c>
      <c r="X3635" t="s">
        <v>64</v>
      </c>
      <c r="Y3635" t="s">
        <v>8695</v>
      </c>
      <c r="Z3635">
        <v>2012</v>
      </c>
      <c r="AA3635" s="6">
        <f>(Orders[[#This Row],[Sales]]*Orders[[#This Row],[Quantity]])-Orders[[#This Row],[Discount]]</f>
        <v>5194</v>
      </c>
    </row>
    <row r="3636" spans="1:27" ht="16.5" x14ac:dyDescent="0.3">
      <c r="A3636">
        <v>31456</v>
      </c>
      <c r="B3636" t="s">
        <v>8815</v>
      </c>
      <c r="C3636" s="1">
        <v>41599</v>
      </c>
      <c r="D3636" s="1">
        <v>41603</v>
      </c>
      <c r="E3636" t="s">
        <v>66</v>
      </c>
      <c r="F3636" t="s">
        <v>1257</v>
      </c>
      <c r="G3636" t="s">
        <v>1258</v>
      </c>
      <c r="H3636" t="s">
        <v>31</v>
      </c>
      <c r="I3636" t="s">
        <v>8816</v>
      </c>
      <c r="J3636" t="s">
        <v>263</v>
      </c>
      <c r="K3636" t="s">
        <v>34</v>
      </c>
      <c r="L3636">
        <v>73034</v>
      </c>
      <c r="M3636" t="s">
        <v>35</v>
      </c>
      <c r="N3636" t="s">
        <v>48</v>
      </c>
      <c r="O3636" t="s">
        <v>5992</v>
      </c>
      <c r="P3636" t="s">
        <v>61</v>
      </c>
      <c r="Q3636" t="s">
        <v>72</v>
      </c>
      <c r="R3636" t="s">
        <v>5993</v>
      </c>
      <c r="S3636" s="5">
        <v>944.93000000000006</v>
      </c>
      <c r="T3636">
        <v>7</v>
      </c>
      <c r="U3636">
        <v>0</v>
      </c>
      <c r="V3636">
        <v>236.23249999999999</v>
      </c>
      <c r="W3636">
        <v>82.39</v>
      </c>
      <c r="X3636" t="s">
        <v>53</v>
      </c>
      <c r="Y3636" t="s">
        <v>8695</v>
      </c>
      <c r="Z3636">
        <v>2013</v>
      </c>
      <c r="AA3636" s="6">
        <f>(Orders[[#This Row],[Sales]]*Orders[[#This Row],[Quantity]])-Orders[[#This Row],[Discount]]</f>
        <v>6614.51</v>
      </c>
    </row>
    <row r="3637" spans="1:27" ht="16.5" x14ac:dyDescent="0.3">
      <c r="A3637">
        <v>39957</v>
      </c>
      <c r="B3637" t="s">
        <v>8817</v>
      </c>
      <c r="C3637" s="1">
        <v>41969</v>
      </c>
      <c r="D3637" s="1">
        <v>41974</v>
      </c>
      <c r="E3637" t="s">
        <v>66</v>
      </c>
      <c r="F3637" t="s">
        <v>2889</v>
      </c>
      <c r="G3637" t="s">
        <v>2890</v>
      </c>
      <c r="H3637" t="s">
        <v>31</v>
      </c>
      <c r="I3637" t="s">
        <v>5000</v>
      </c>
      <c r="J3637" t="s">
        <v>389</v>
      </c>
      <c r="K3637" t="s">
        <v>34</v>
      </c>
      <c r="L3637">
        <v>33311</v>
      </c>
      <c r="M3637" t="s">
        <v>35</v>
      </c>
      <c r="N3637" t="s">
        <v>36</v>
      </c>
      <c r="O3637" t="s">
        <v>6634</v>
      </c>
      <c r="P3637" t="s">
        <v>38</v>
      </c>
      <c r="Q3637" t="s">
        <v>173</v>
      </c>
      <c r="R3637" t="s">
        <v>6635</v>
      </c>
      <c r="S3637" s="5">
        <v>723.92</v>
      </c>
      <c r="T3637">
        <v>5</v>
      </c>
      <c r="U3637">
        <v>0.2</v>
      </c>
      <c r="V3637">
        <v>-81.440999999999946</v>
      </c>
      <c r="W3637">
        <v>82.08</v>
      </c>
      <c r="X3637" t="s">
        <v>53</v>
      </c>
      <c r="Y3637" t="s">
        <v>8695</v>
      </c>
      <c r="Z3637">
        <v>2014</v>
      </c>
      <c r="AA3637" s="6">
        <f>(Orders[[#This Row],[Sales]]*Orders[[#This Row],[Quantity]])-Orders[[#This Row],[Discount]]</f>
        <v>3619.4</v>
      </c>
    </row>
    <row r="3638" spans="1:27" ht="16.5" x14ac:dyDescent="0.3">
      <c r="A3638">
        <v>34821</v>
      </c>
      <c r="B3638" t="s">
        <v>8818</v>
      </c>
      <c r="C3638" s="1">
        <v>41603</v>
      </c>
      <c r="D3638" s="1">
        <v>41607</v>
      </c>
      <c r="E3638" t="s">
        <v>66</v>
      </c>
      <c r="F3638" t="s">
        <v>3126</v>
      </c>
      <c r="G3638" t="s">
        <v>3127</v>
      </c>
      <c r="H3638" t="s">
        <v>31</v>
      </c>
      <c r="I3638" t="s">
        <v>170</v>
      </c>
      <c r="J3638" t="s">
        <v>171</v>
      </c>
      <c r="K3638" t="s">
        <v>34</v>
      </c>
      <c r="L3638">
        <v>75081</v>
      </c>
      <c r="M3638" t="s">
        <v>35</v>
      </c>
      <c r="N3638" t="s">
        <v>48</v>
      </c>
      <c r="O3638" t="s">
        <v>627</v>
      </c>
      <c r="P3638" t="s">
        <v>61</v>
      </c>
      <c r="Q3638" t="s">
        <v>72</v>
      </c>
      <c r="R3638" t="s">
        <v>628</v>
      </c>
      <c r="S3638" s="5">
        <v>657.55200000000013</v>
      </c>
      <c r="T3638">
        <v>6</v>
      </c>
      <c r="U3638">
        <v>0.2</v>
      </c>
      <c r="V3638">
        <v>49.316399999999987</v>
      </c>
      <c r="W3638">
        <v>81.96</v>
      </c>
      <c r="X3638" t="s">
        <v>53</v>
      </c>
      <c r="Y3638" t="s">
        <v>8695</v>
      </c>
      <c r="Z3638">
        <v>2013</v>
      </c>
      <c r="AA3638" s="6">
        <f>(Orders[[#This Row],[Sales]]*Orders[[#This Row],[Quantity]])-Orders[[#This Row],[Discount]]</f>
        <v>3945.112000000001</v>
      </c>
    </row>
    <row r="3639" spans="1:27" ht="16.5" x14ac:dyDescent="0.3">
      <c r="A3639">
        <v>40261</v>
      </c>
      <c r="B3639" t="s">
        <v>8819</v>
      </c>
      <c r="C3639" s="1">
        <v>41584</v>
      </c>
      <c r="D3639" s="1">
        <v>41586</v>
      </c>
      <c r="E3639" t="s">
        <v>55</v>
      </c>
      <c r="F3639" t="s">
        <v>5741</v>
      </c>
      <c r="G3639" t="s">
        <v>5742</v>
      </c>
      <c r="H3639" t="s">
        <v>31</v>
      </c>
      <c r="I3639" t="s">
        <v>2644</v>
      </c>
      <c r="J3639" t="s">
        <v>495</v>
      </c>
      <c r="K3639" t="s">
        <v>34</v>
      </c>
      <c r="L3639">
        <v>23464</v>
      </c>
      <c r="M3639" t="s">
        <v>35</v>
      </c>
      <c r="N3639" t="s">
        <v>36</v>
      </c>
      <c r="O3639" t="s">
        <v>5975</v>
      </c>
      <c r="P3639" t="s">
        <v>38</v>
      </c>
      <c r="Q3639" t="s">
        <v>270</v>
      </c>
      <c r="R3639" t="s">
        <v>5976</v>
      </c>
      <c r="S3639" s="5">
        <v>756.80000000000007</v>
      </c>
      <c r="T3639">
        <v>5</v>
      </c>
      <c r="U3639">
        <v>0</v>
      </c>
      <c r="V3639">
        <v>75.679999999999978</v>
      </c>
      <c r="W3639">
        <v>81.2</v>
      </c>
      <c r="X3639" t="s">
        <v>53</v>
      </c>
      <c r="Y3639" t="s">
        <v>8695</v>
      </c>
      <c r="Z3639">
        <v>2013</v>
      </c>
      <c r="AA3639" s="6">
        <f>(Orders[[#This Row],[Sales]]*Orders[[#This Row],[Quantity]])-Orders[[#This Row],[Discount]]</f>
        <v>3784.0000000000005</v>
      </c>
    </row>
    <row r="3640" spans="1:27" ht="16.5" x14ac:dyDescent="0.3">
      <c r="A3640">
        <v>38848</v>
      </c>
      <c r="B3640" t="s">
        <v>8820</v>
      </c>
      <c r="C3640" s="1">
        <v>40867</v>
      </c>
      <c r="D3640" s="1">
        <v>40872</v>
      </c>
      <c r="E3640" t="s">
        <v>66</v>
      </c>
      <c r="F3640" t="s">
        <v>3936</v>
      </c>
      <c r="G3640" t="s">
        <v>3937</v>
      </c>
      <c r="H3640" t="s">
        <v>58</v>
      </c>
      <c r="I3640" t="s">
        <v>232</v>
      </c>
      <c r="J3640" t="s">
        <v>233</v>
      </c>
      <c r="K3640" t="s">
        <v>34</v>
      </c>
      <c r="L3640">
        <v>10024</v>
      </c>
      <c r="M3640" t="s">
        <v>35</v>
      </c>
      <c r="N3640" t="s">
        <v>87</v>
      </c>
      <c r="O3640" t="s">
        <v>1114</v>
      </c>
      <c r="P3640" t="s">
        <v>61</v>
      </c>
      <c r="Q3640" t="s">
        <v>72</v>
      </c>
      <c r="R3640" t="s">
        <v>1115</v>
      </c>
      <c r="S3640" s="5">
        <v>833.94</v>
      </c>
      <c r="T3640">
        <v>6</v>
      </c>
      <c r="U3640">
        <v>0</v>
      </c>
      <c r="V3640">
        <v>216.8244</v>
      </c>
      <c r="W3640">
        <v>80.77</v>
      </c>
      <c r="X3640" t="s">
        <v>64</v>
      </c>
      <c r="Y3640" t="s">
        <v>8695</v>
      </c>
      <c r="Z3640">
        <v>2011</v>
      </c>
      <c r="AA3640" s="6">
        <f>(Orders[[#This Row],[Sales]]*Orders[[#This Row],[Quantity]])-Orders[[#This Row],[Discount]]</f>
        <v>5003.6400000000003</v>
      </c>
    </row>
    <row r="3641" spans="1:27" ht="16.5" x14ac:dyDescent="0.3">
      <c r="A3641">
        <v>34499</v>
      </c>
      <c r="B3641" t="s">
        <v>8821</v>
      </c>
      <c r="C3641" s="1">
        <v>40857</v>
      </c>
      <c r="D3641" s="1">
        <v>40863</v>
      </c>
      <c r="E3641" t="s">
        <v>66</v>
      </c>
      <c r="F3641" t="s">
        <v>2624</v>
      </c>
      <c r="G3641" t="s">
        <v>2625</v>
      </c>
      <c r="H3641" t="s">
        <v>31</v>
      </c>
      <c r="I3641" t="s">
        <v>157</v>
      </c>
      <c r="J3641" t="s">
        <v>104</v>
      </c>
      <c r="K3641" t="s">
        <v>34</v>
      </c>
      <c r="L3641">
        <v>92037</v>
      </c>
      <c r="M3641" t="s">
        <v>35</v>
      </c>
      <c r="N3641" t="s">
        <v>105</v>
      </c>
      <c r="O3641" t="s">
        <v>3484</v>
      </c>
      <c r="P3641" t="s">
        <v>61</v>
      </c>
      <c r="Q3641" t="s">
        <v>72</v>
      </c>
      <c r="R3641" t="s">
        <v>3485</v>
      </c>
      <c r="S3641" s="5">
        <v>601.53599999999994</v>
      </c>
      <c r="T3641">
        <v>8</v>
      </c>
      <c r="U3641">
        <v>0.2</v>
      </c>
      <c r="V3641">
        <v>60.153600000000012</v>
      </c>
      <c r="W3641">
        <v>79.150000000000006</v>
      </c>
      <c r="X3641" t="s">
        <v>272</v>
      </c>
      <c r="Y3641" t="s">
        <v>8695</v>
      </c>
      <c r="Z3641">
        <v>2011</v>
      </c>
      <c r="AA3641" s="6">
        <f>(Orders[[#This Row],[Sales]]*Orders[[#This Row],[Quantity]])-Orders[[#This Row],[Discount]]</f>
        <v>4812.0879999999997</v>
      </c>
    </row>
    <row r="3642" spans="1:27" ht="16.5" x14ac:dyDescent="0.3">
      <c r="A3642">
        <v>41056</v>
      </c>
      <c r="B3642" t="s">
        <v>8822</v>
      </c>
      <c r="C3642" s="1">
        <v>41579</v>
      </c>
      <c r="D3642" s="1">
        <v>41584</v>
      </c>
      <c r="E3642" t="s">
        <v>66</v>
      </c>
      <c r="F3642" t="s">
        <v>950</v>
      </c>
      <c r="G3642" t="s">
        <v>951</v>
      </c>
      <c r="H3642" t="s">
        <v>58</v>
      </c>
      <c r="I3642" t="s">
        <v>103</v>
      </c>
      <c r="J3642" t="s">
        <v>104</v>
      </c>
      <c r="K3642" t="s">
        <v>34</v>
      </c>
      <c r="L3642">
        <v>94109</v>
      </c>
      <c r="M3642" t="s">
        <v>35</v>
      </c>
      <c r="N3642" t="s">
        <v>105</v>
      </c>
      <c r="O3642" t="s">
        <v>8176</v>
      </c>
      <c r="P3642" t="s">
        <v>38</v>
      </c>
      <c r="Q3642" t="s">
        <v>98</v>
      </c>
      <c r="R3642" t="s">
        <v>8177</v>
      </c>
      <c r="S3642" s="5">
        <v>1403.92</v>
      </c>
      <c r="T3642">
        <v>5</v>
      </c>
      <c r="U3642">
        <v>0.2</v>
      </c>
      <c r="V3642">
        <v>70.196000000000026</v>
      </c>
      <c r="W3642">
        <v>79.099999999999994</v>
      </c>
      <c r="X3642" t="s">
        <v>64</v>
      </c>
      <c r="Y3642" t="s">
        <v>8695</v>
      </c>
      <c r="Z3642">
        <v>2013</v>
      </c>
      <c r="AA3642" s="6">
        <f>(Orders[[#This Row],[Sales]]*Orders[[#This Row],[Quantity]])-Orders[[#This Row],[Discount]]</f>
        <v>7019.4000000000005</v>
      </c>
    </row>
    <row r="3643" spans="1:27" ht="16.5" x14ac:dyDescent="0.3">
      <c r="A3643">
        <v>33807</v>
      </c>
      <c r="B3643" t="s">
        <v>8823</v>
      </c>
      <c r="C3643" s="1">
        <v>41597</v>
      </c>
      <c r="D3643" s="1">
        <v>41602</v>
      </c>
      <c r="E3643" t="s">
        <v>66</v>
      </c>
      <c r="F3643" t="s">
        <v>5271</v>
      </c>
      <c r="G3643" t="s">
        <v>5272</v>
      </c>
      <c r="H3643" t="s">
        <v>94</v>
      </c>
      <c r="I3643" t="s">
        <v>1917</v>
      </c>
      <c r="J3643" t="s">
        <v>263</v>
      </c>
      <c r="K3643" t="s">
        <v>34</v>
      </c>
      <c r="L3643">
        <v>73120</v>
      </c>
      <c r="M3643" t="s">
        <v>35</v>
      </c>
      <c r="N3643" t="s">
        <v>48</v>
      </c>
      <c r="O3643" t="s">
        <v>1096</v>
      </c>
      <c r="P3643" t="s">
        <v>50</v>
      </c>
      <c r="Q3643" t="s">
        <v>112</v>
      </c>
      <c r="R3643" t="s">
        <v>1097</v>
      </c>
      <c r="S3643" s="5">
        <v>1117.92</v>
      </c>
      <c r="T3643">
        <v>4</v>
      </c>
      <c r="U3643">
        <v>0</v>
      </c>
      <c r="V3643">
        <v>55.895999999999958</v>
      </c>
      <c r="W3643">
        <v>77.86</v>
      </c>
      <c r="X3643" t="s">
        <v>64</v>
      </c>
      <c r="Y3643" t="s">
        <v>8695</v>
      </c>
      <c r="Z3643">
        <v>2013</v>
      </c>
      <c r="AA3643" s="6">
        <f>(Orders[[#This Row],[Sales]]*Orders[[#This Row],[Quantity]])-Orders[[#This Row],[Discount]]</f>
        <v>4471.68</v>
      </c>
    </row>
    <row r="3644" spans="1:27" ht="16.5" x14ac:dyDescent="0.3">
      <c r="A3644">
        <v>41045</v>
      </c>
      <c r="B3644" t="s">
        <v>8824</v>
      </c>
      <c r="C3644" s="1">
        <v>40858</v>
      </c>
      <c r="D3644" s="1">
        <v>40862</v>
      </c>
      <c r="E3644" t="s">
        <v>66</v>
      </c>
      <c r="F3644" t="s">
        <v>652</v>
      </c>
      <c r="G3644" t="s">
        <v>653</v>
      </c>
      <c r="H3644" t="s">
        <v>31</v>
      </c>
      <c r="I3644" t="s">
        <v>661</v>
      </c>
      <c r="J3644" t="s">
        <v>118</v>
      </c>
      <c r="K3644" t="s">
        <v>34</v>
      </c>
      <c r="L3644">
        <v>60653</v>
      </c>
      <c r="M3644" t="s">
        <v>35</v>
      </c>
      <c r="N3644" t="s">
        <v>48</v>
      </c>
      <c r="O3644" t="s">
        <v>2096</v>
      </c>
      <c r="P3644" t="s">
        <v>38</v>
      </c>
      <c r="Q3644" t="s">
        <v>98</v>
      </c>
      <c r="R3644" t="s">
        <v>2097</v>
      </c>
      <c r="S3644" s="5">
        <v>797.94399999999996</v>
      </c>
      <c r="T3644">
        <v>4</v>
      </c>
      <c r="U3644">
        <v>0.3</v>
      </c>
      <c r="V3644">
        <v>-56.995999999999981</v>
      </c>
      <c r="W3644">
        <v>77.27</v>
      </c>
      <c r="X3644" t="s">
        <v>53</v>
      </c>
      <c r="Y3644" t="s">
        <v>8695</v>
      </c>
      <c r="Z3644">
        <v>2011</v>
      </c>
      <c r="AA3644" s="6">
        <f>(Orders[[#This Row],[Sales]]*Orders[[#This Row],[Quantity]])-Orders[[#This Row],[Discount]]</f>
        <v>3191.4759999999997</v>
      </c>
    </row>
    <row r="3645" spans="1:27" ht="16.5" x14ac:dyDescent="0.3">
      <c r="A3645">
        <v>39417</v>
      </c>
      <c r="B3645" t="s">
        <v>8825</v>
      </c>
      <c r="C3645" s="1">
        <v>41590</v>
      </c>
      <c r="D3645" s="1">
        <v>41595</v>
      </c>
      <c r="E3645" t="s">
        <v>66</v>
      </c>
      <c r="F3645" t="s">
        <v>4568</v>
      </c>
      <c r="G3645" t="s">
        <v>4569</v>
      </c>
      <c r="H3645" t="s">
        <v>31</v>
      </c>
      <c r="I3645" t="s">
        <v>103</v>
      </c>
      <c r="J3645" t="s">
        <v>104</v>
      </c>
      <c r="K3645" t="s">
        <v>34</v>
      </c>
      <c r="L3645">
        <v>94110</v>
      </c>
      <c r="M3645" t="s">
        <v>35</v>
      </c>
      <c r="N3645" t="s">
        <v>105</v>
      </c>
      <c r="O3645" t="s">
        <v>5141</v>
      </c>
      <c r="P3645" t="s">
        <v>38</v>
      </c>
      <c r="Q3645" t="s">
        <v>98</v>
      </c>
      <c r="R3645" t="s">
        <v>5142</v>
      </c>
      <c r="S3645" s="5">
        <v>451.15199999999987</v>
      </c>
      <c r="T3645">
        <v>3</v>
      </c>
      <c r="U3645">
        <v>0.2</v>
      </c>
      <c r="V3645">
        <v>0</v>
      </c>
      <c r="W3645">
        <v>77.150000000000006</v>
      </c>
      <c r="X3645" t="s">
        <v>53</v>
      </c>
      <c r="Y3645" t="s">
        <v>8695</v>
      </c>
      <c r="Z3645">
        <v>2013</v>
      </c>
      <c r="AA3645" s="6">
        <f>(Orders[[#This Row],[Sales]]*Orders[[#This Row],[Quantity]])-Orders[[#This Row],[Discount]]</f>
        <v>1353.2559999999996</v>
      </c>
    </row>
    <row r="3646" spans="1:27" ht="16.5" x14ac:dyDescent="0.3">
      <c r="A3646">
        <v>32923</v>
      </c>
      <c r="B3646" t="s">
        <v>8826</v>
      </c>
      <c r="C3646" s="1">
        <v>41229</v>
      </c>
      <c r="D3646" s="1">
        <v>41235</v>
      </c>
      <c r="E3646" t="s">
        <v>66</v>
      </c>
      <c r="F3646" t="s">
        <v>2967</v>
      </c>
      <c r="G3646" t="s">
        <v>2968</v>
      </c>
      <c r="H3646" t="s">
        <v>94</v>
      </c>
      <c r="I3646" t="s">
        <v>232</v>
      </c>
      <c r="J3646" t="s">
        <v>233</v>
      </c>
      <c r="K3646" t="s">
        <v>34</v>
      </c>
      <c r="L3646">
        <v>10011</v>
      </c>
      <c r="M3646" t="s">
        <v>35</v>
      </c>
      <c r="N3646" t="s">
        <v>87</v>
      </c>
      <c r="O3646" t="s">
        <v>7335</v>
      </c>
      <c r="P3646" t="s">
        <v>50</v>
      </c>
      <c r="Q3646" t="s">
        <v>89</v>
      </c>
      <c r="R3646" t="s">
        <v>7336</v>
      </c>
      <c r="S3646" s="5">
        <v>523.25</v>
      </c>
      <c r="T3646">
        <v>5</v>
      </c>
      <c r="U3646">
        <v>0</v>
      </c>
      <c r="V3646">
        <v>141.2775</v>
      </c>
      <c r="W3646">
        <v>74.709999999999994</v>
      </c>
      <c r="X3646" t="s">
        <v>272</v>
      </c>
      <c r="Y3646" t="s">
        <v>8695</v>
      </c>
      <c r="Z3646">
        <v>2012</v>
      </c>
      <c r="AA3646" s="6">
        <f>(Orders[[#This Row],[Sales]]*Orders[[#This Row],[Quantity]])-Orders[[#This Row],[Discount]]</f>
        <v>2616.25</v>
      </c>
    </row>
    <row r="3647" spans="1:27" ht="16.5" x14ac:dyDescent="0.3">
      <c r="A3647">
        <v>33371</v>
      </c>
      <c r="B3647" t="s">
        <v>8827</v>
      </c>
      <c r="C3647" s="1">
        <v>41951</v>
      </c>
      <c r="D3647" s="1">
        <v>41956</v>
      </c>
      <c r="E3647" t="s">
        <v>28</v>
      </c>
      <c r="F3647" t="s">
        <v>1592</v>
      </c>
      <c r="G3647" t="s">
        <v>1593</v>
      </c>
      <c r="H3647" t="s">
        <v>94</v>
      </c>
      <c r="I3647" t="s">
        <v>6450</v>
      </c>
      <c r="J3647" t="s">
        <v>104</v>
      </c>
      <c r="K3647" t="s">
        <v>34</v>
      </c>
      <c r="L3647">
        <v>94513</v>
      </c>
      <c r="M3647" t="s">
        <v>35</v>
      </c>
      <c r="N3647" t="s">
        <v>105</v>
      </c>
      <c r="O3647" t="s">
        <v>5369</v>
      </c>
      <c r="P3647" t="s">
        <v>61</v>
      </c>
      <c r="Q3647" t="s">
        <v>72</v>
      </c>
      <c r="R3647" t="s">
        <v>5370</v>
      </c>
      <c r="S3647" s="5">
        <v>761.5440000000001</v>
      </c>
      <c r="T3647">
        <v>7</v>
      </c>
      <c r="U3647">
        <v>0.2</v>
      </c>
      <c r="V3647">
        <v>66.635100000000023</v>
      </c>
      <c r="W3647">
        <v>71.069999999999993</v>
      </c>
      <c r="X3647" t="s">
        <v>64</v>
      </c>
      <c r="Y3647" t="s">
        <v>8695</v>
      </c>
      <c r="Z3647">
        <v>2014</v>
      </c>
      <c r="AA3647" s="6">
        <f>(Orders[[#This Row],[Sales]]*Orders[[#This Row],[Quantity]])-Orders[[#This Row],[Discount]]</f>
        <v>5330.6080000000011</v>
      </c>
    </row>
    <row r="3648" spans="1:27" ht="16.5" x14ac:dyDescent="0.3">
      <c r="A3648">
        <v>36638</v>
      </c>
      <c r="B3648" t="s">
        <v>8828</v>
      </c>
      <c r="C3648" s="1">
        <v>41222</v>
      </c>
      <c r="D3648" s="1">
        <v>41227</v>
      </c>
      <c r="E3648" t="s">
        <v>28</v>
      </c>
      <c r="F3648" t="s">
        <v>4777</v>
      </c>
      <c r="G3648" t="s">
        <v>4778</v>
      </c>
      <c r="H3648" t="s">
        <v>31</v>
      </c>
      <c r="I3648" t="s">
        <v>1411</v>
      </c>
      <c r="J3648" t="s">
        <v>233</v>
      </c>
      <c r="K3648" t="s">
        <v>34</v>
      </c>
      <c r="L3648">
        <v>11572</v>
      </c>
      <c r="M3648" t="s">
        <v>35</v>
      </c>
      <c r="N3648" t="s">
        <v>87</v>
      </c>
      <c r="O3648" t="s">
        <v>4168</v>
      </c>
      <c r="P3648" t="s">
        <v>61</v>
      </c>
      <c r="Q3648" t="s">
        <v>294</v>
      </c>
      <c r="R3648" t="s">
        <v>4169</v>
      </c>
      <c r="S3648" s="5">
        <v>899.95</v>
      </c>
      <c r="T3648">
        <v>5</v>
      </c>
      <c r="U3648">
        <v>0</v>
      </c>
      <c r="V3648">
        <v>53.996999999999957</v>
      </c>
      <c r="W3648">
        <v>70.36</v>
      </c>
      <c r="X3648" t="s">
        <v>53</v>
      </c>
      <c r="Y3648" t="s">
        <v>8695</v>
      </c>
      <c r="Z3648">
        <v>2012</v>
      </c>
      <c r="AA3648" s="6">
        <f>(Orders[[#This Row],[Sales]]*Orders[[#This Row],[Quantity]])-Orders[[#This Row],[Discount]]</f>
        <v>4499.75</v>
      </c>
    </row>
    <row r="3649" spans="1:27" ht="16.5" x14ac:dyDescent="0.3">
      <c r="A3649">
        <v>33595</v>
      </c>
      <c r="B3649" t="s">
        <v>8829</v>
      </c>
      <c r="C3649" s="1">
        <v>41214</v>
      </c>
      <c r="D3649" s="1">
        <v>41218</v>
      </c>
      <c r="E3649" t="s">
        <v>66</v>
      </c>
      <c r="F3649" t="s">
        <v>1281</v>
      </c>
      <c r="G3649" t="s">
        <v>1282</v>
      </c>
      <c r="H3649" t="s">
        <v>31</v>
      </c>
      <c r="I3649" t="s">
        <v>232</v>
      </c>
      <c r="J3649" t="s">
        <v>233</v>
      </c>
      <c r="K3649" t="s">
        <v>34</v>
      </c>
      <c r="L3649">
        <v>10011</v>
      </c>
      <c r="M3649" t="s">
        <v>35</v>
      </c>
      <c r="N3649" t="s">
        <v>87</v>
      </c>
      <c r="O3649" t="s">
        <v>1210</v>
      </c>
      <c r="P3649" t="s">
        <v>61</v>
      </c>
      <c r="Q3649" t="s">
        <v>294</v>
      </c>
      <c r="R3649" t="s">
        <v>1211</v>
      </c>
      <c r="S3649" s="5">
        <v>1399.93</v>
      </c>
      <c r="T3649">
        <v>7</v>
      </c>
      <c r="U3649">
        <v>0</v>
      </c>
      <c r="V3649">
        <v>601.96990000000005</v>
      </c>
      <c r="W3649">
        <v>70.34</v>
      </c>
      <c r="X3649" t="s">
        <v>64</v>
      </c>
      <c r="Y3649" t="s">
        <v>8695</v>
      </c>
      <c r="Z3649">
        <v>2012</v>
      </c>
      <c r="AA3649" s="6">
        <f>(Orders[[#This Row],[Sales]]*Orders[[#This Row],[Quantity]])-Orders[[#This Row],[Discount]]</f>
        <v>9799.51</v>
      </c>
    </row>
    <row r="3650" spans="1:27" ht="16.5" x14ac:dyDescent="0.3">
      <c r="A3650">
        <v>39249</v>
      </c>
      <c r="B3650" t="s">
        <v>8830</v>
      </c>
      <c r="C3650" s="1">
        <v>41232</v>
      </c>
      <c r="D3650" s="1">
        <v>41237</v>
      </c>
      <c r="E3650" t="s">
        <v>66</v>
      </c>
      <c r="F3650" t="s">
        <v>5444</v>
      </c>
      <c r="G3650" t="s">
        <v>5445</v>
      </c>
      <c r="H3650" t="s">
        <v>31</v>
      </c>
      <c r="I3650" t="s">
        <v>232</v>
      </c>
      <c r="J3650" t="s">
        <v>233</v>
      </c>
      <c r="K3650" t="s">
        <v>34</v>
      </c>
      <c r="L3650">
        <v>10035</v>
      </c>
      <c r="M3650" t="s">
        <v>35</v>
      </c>
      <c r="N3650" t="s">
        <v>87</v>
      </c>
      <c r="O3650" t="s">
        <v>4281</v>
      </c>
      <c r="P3650" t="s">
        <v>61</v>
      </c>
      <c r="Q3650" t="s">
        <v>72</v>
      </c>
      <c r="R3650" t="s">
        <v>4282</v>
      </c>
      <c r="S3650" s="5">
        <v>861.76</v>
      </c>
      <c r="T3650">
        <v>4</v>
      </c>
      <c r="U3650">
        <v>0</v>
      </c>
      <c r="V3650">
        <v>249.91040000000001</v>
      </c>
      <c r="W3650">
        <v>68.459999999999994</v>
      </c>
      <c r="X3650" t="s">
        <v>64</v>
      </c>
      <c r="Y3650" t="s">
        <v>8695</v>
      </c>
      <c r="Z3650">
        <v>2012</v>
      </c>
      <c r="AA3650" s="6">
        <f>(Orders[[#This Row],[Sales]]*Orders[[#This Row],[Quantity]])-Orders[[#This Row],[Discount]]</f>
        <v>3447.04</v>
      </c>
    </row>
    <row r="3651" spans="1:27" ht="16.5" x14ac:dyDescent="0.3">
      <c r="A3651">
        <v>39360</v>
      </c>
      <c r="B3651" t="s">
        <v>8831</v>
      </c>
      <c r="C3651" s="1">
        <v>41586</v>
      </c>
      <c r="D3651" s="1">
        <v>41588</v>
      </c>
      <c r="E3651" t="s">
        <v>55</v>
      </c>
      <c r="F3651" t="s">
        <v>3360</v>
      </c>
      <c r="G3651" t="s">
        <v>3361</v>
      </c>
      <c r="H3651" t="s">
        <v>31</v>
      </c>
      <c r="I3651" t="s">
        <v>1152</v>
      </c>
      <c r="J3651" t="s">
        <v>233</v>
      </c>
      <c r="K3651" t="s">
        <v>34</v>
      </c>
      <c r="L3651">
        <v>14609</v>
      </c>
      <c r="M3651" t="s">
        <v>35</v>
      </c>
      <c r="N3651" t="s">
        <v>87</v>
      </c>
      <c r="O3651" t="s">
        <v>4716</v>
      </c>
      <c r="P3651" t="s">
        <v>61</v>
      </c>
      <c r="Q3651" t="s">
        <v>72</v>
      </c>
      <c r="R3651" t="s">
        <v>4717</v>
      </c>
      <c r="S3651" s="5">
        <v>359.97</v>
      </c>
      <c r="T3651">
        <v>3</v>
      </c>
      <c r="U3651">
        <v>0</v>
      </c>
      <c r="V3651">
        <v>100.7916</v>
      </c>
      <c r="W3651">
        <v>68.44</v>
      </c>
      <c r="X3651" t="s">
        <v>64</v>
      </c>
      <c r="Y3651" t="s">
        <v>8695</v>
      </c>
      <c r="Z3651">
        <v>2013</v>
      </c>
      <c r="AA3651" s="6">
        <f>(Orders[[#This Row],[Sales]]*Orders[[#This Row],[Quantity]])-Orders[[#This Row],[Discount]]</f>
        <v>1079.9100000000001</v>
      </c>
    </row>
    <row r="3652" spans="1:27" ht="16.5" x14ac:dyDescent="0.3">
      <c r="A3652">
        <v>33813</v>
      </c>
      <c r="B3652" t="s">
        <v>8832</v>
      </c>
      <c r="C3652" s="1">
        <v>40862</v>
      </c>
      <c r="D3652" s="1">
        <v>40869</v>
      </c>
      <c r="E3652" t="s">
        <v>66</v>
      </c>
      <c r="F3652" t="s">
        <v>2767</v>
      </c>
      <c r="G3652" t="s">
        <v>2768</v>
      </c>
      <c r="H3652" t="s">
        <v>31</v>
      </c>
      <c r="I3652" t="s">
        <v>869</v>
      </c>
      <c r="J3652" t="s">
        <v>171</v>
      </c>
      <c r="K3652" t="s">
        <v>34</v>
      </c>
      <c r="L3652">
        <v>77095</v>
      </c>
      <c r="M3652" t="s">
        <v>35</v>
      </c>
      <c r="N3652" t="s">
        <v>48</v>
      </c>
      <c r="O3652" t="s">
        <v>5925</v>
      </c>
      <c r="P3652" t="s">
        <v>50</v>
      </c>
      <c r="Q3652" t="s">
        <v>372</v>
      </c>
      <c r="R3652" t="s">
        <v>5926</v>
      </c>
      <c r="S3652" s="5">
        <v>604.65600000000006</v>
      </c>
      <c r="T3652">
        <v>9</v>
      </c>
      <c r="U3652">
        <v>0.2</v>
      </c>
      <c r="V3652">
        <v>204.07140000000001</v>
      </c>
      <c r="W3652">
        <v>67.430000000000007</v>
      </c>
      <c r="X3652" t="s">
        <v>64</v>
      </c>
      <c r="Y3652" t="s">
        <v>8695</v>
      </c>
      <c r="Z3652">
        <v>2011</v>
      </c>
      <c r="AA3652" s="6">
        <f>(Orders[[#This Row],[Sales]]*Orders[[#This Row],[Quantity]])-Orders[[#This Row],[Discount]]</f>
        <v>5441.7040000000006</v>
      </c>
    </row>
    <row r="3653" spans="1:27" ht="16.5" x14ac:dyDescent="0.3">
      <c r="A3653">
        <v>38043</v>
      </c>
      <c r="B3653" t="s">
        <v>8833</v>
      </c>
      <c r="C3653" s="1">
        <v>41957</v>
      </c>
      <c r="D3653" s="1">
        <v>41960</v>
      </c>
      <c r="E3653" t="s">
        <v>55</v>
      </c>
      <c r="F3653" t="s">
        <v>5438</v>
      </c>
      <c r="G3653" t="s">
        <v>5439</v>
      </c>
      <c r="H3653" t="s">
        <v>58</v>
      </c>
      <c r="I3653" t="s">
        <v>232</v>
      </c>
      <c r="J3653" t="s">
        <v>233</v>
      </c>
      <c r="K3653" t="s">
        <v>34</v>
      </c>
      <c r="L3653">
        <v>10009</v>
      </c>
      <c r="M3653" t="s">
        <v>35</v>
      </c>
      <c r="N3653" t="s">
        <v>87</v>
      </c>
      <c r="O3653" t="s">
        <v>4269</v>
      </c>
      <c r="P3653" t="s">
        <v>61</v>
      </c>
      <c r="Q3653" t="s">
        <v>72</v>
      </c>
      <c r="R3653" t="s">
        <v>4270</v>
      </c>
      <c r="S3653" s="5">
        <v>629.94999999999993</v>
      </c>
      <c r="T3653">
        <v>5</v>
      </c>
      <c r="U3653">
        <v>0</v>
      </c>
      <c r="V3653">
        <v>163.78700000000001</v>
      </c>
      <c r="W3653">
        <v>67.39</v>
      </c>
      <c r="X3653" t="s">
        <v>64</v>
      </c>
      <c r="Y3653" t="s">
        <v>8695</v>
      </c>
      <c r="Z3653">
        <v>2014</v>
      </c>
      <c r="AA3653" s="6">
        <f>(Orders[[#This Row],[Sales]]*Orders[[#This Row],[Quantity]])-Orders[[#This Row],[Discount]]</f>
        <v>3149.7499999999995</v>
      </c>
    </row>
    <row r="3654" spans="1:27" ht="16.5" x14ac:dyDescent="0.3">
      <c r="A3654">
        <v>38573</v>
      </c>
      <c r="B3654" t="s">
        <v>8834</v>
      </c>
      <c r="C3654" s="1">
        <v>40849</v>
      </c>
      <c r="D3654" s="1">
        <v>40853</v>
      </c>
      <c r="E3654" t="s">
        <v>66</v>
      </c>
      <c r="F3654" t="s">
        <v>1218</v>
      </c>
      <c r="G3654" t="s">
        <v>1219</v>
      </c>
      <c r="H3654" t="s">
        <v>94</v>
      </c>
      <c r="I3654" t="s">
        <v>5000</v>
      </c>
      <c r="J3654" t="s">
        <v>389</v>
      </c>
      <c r="K3654" t="s">
        <v>34</v>
      </c>
      <c r="L3654">
        <v>33311</v>
      </c>
      <c r="M3654" t="s">
        <v>35</v>
      </c>
      <c r="N3654" t="s">
        <v>36</v>
      </c>
      <c r="O3654" t="s">
        <v>3280</v>
      </c>
      <c r="P3654" t="s">
        <v>61</v>
      </c>
      <c r="Q3654" t="s">
        <v>294</v>
      </c>
      <c r="R3654" t="s">
        <v>3281</v>
      </c>
      <c r="S3654" s="5">
        <v>799.92000000000007</v>
      </c>
      <c r="T3654">
        <v>10</v>
      </c>
      <c r="U3654">
        <v>0.2</v>
      </c>
      <c r="V3654">
        <v>239.976</v>
      </c>
      <c r="W3654">
        <v>67.38</v>
      </c>
      <c r="X3654" t="s">
        <v>64</v>
      </c>
      <c r="Y3654" t="s">
        <v>8695</v>
      </c>
      <c r="Z3654">
        <v>2011</v>
      </c>
      <c r="AA3654" s="6">
        <f>(Orders[[#This Row],[Sales]]*Orders[[#This Row],[Quantity]])-Orders[[#This Row],[Discount]]</f>
        <v>7999.0000000000009</v>
      </c>
    </row>
    <row r="3655" spans="1:27" ht="16.5" x14ac:dyDescent="0.3">
      <c r="A3655">
        <v>33906</v>
      </c>
      <c r="B3655" t="s">
        <v>8835</v>
      </c>
      <c r="C3655" s="1">
        <v>40872</v>
      </c>
      <c r="D3655" s="1">
        <v>40877</v>
      </c>
      <c r="E3655" t="s">
        <v>66</v>
      </c>
      <c r="F3655" t="s">
        <v>4478</v>
      </c>
      <c r="G3655" t="s">
        <v>4479</v>
      </c>
      <c r="H3655" t="s">
        <v>58</v>
      </c>
      <c r="I3655" t="s">
        <v>1292</v>
      </c>
      <c r="J3655" t="s">
        <v>171</v>
      </c>
      <c r="K3655" t="s">
        <v>34</v>
      </c>
      <c r="L3655">
        <v>76017</v>
      </c>
      <c r="M3655" t="s">
        <v>35</v>
      </c>
      <c r="N3655" t="s">
        <v>48</v>
      </c>
      <c r="O3655" t="s">
        <v>3394</v>
      </c>
      <c r="P3655" t="s">
        <v>38</v>
      </c>
      <c r="Q3655" t="s">
        <v>39</v>
      </c>
      <c r="R3655" t="s">
        <v>3395</v>
      </c>
      <c r="S3655" s="5">
        <v>1218.7349999999999</v>
      </c>
      <c r="T3655">
        <v>5</v>
      </c>
      <c r="U3655">
        <v>0.3</v>
      </c>
      <c r="V3655">
        <v>-121.87349999999989</v>
      </c>
      <c r="W3655">
        <v>66.760000000000005</v>
      </c>
      <c r="X3655" t="s">
        <v>64</v>
      </c>
      <c r="Y3655" t="s">
        <v>8695</v>
      </c>
      <c r="Z3655">
        <v>2011</v>
      </c>
      <c r="AA3655" s="6">
        <f>(Orders[[#This Row],[Sales]]*Orders[[#This Row],[Quantity]])-Orders[[#This Row],[Discount]]</f>
        <v>6093.3749999999991</v>
      </c>
    </row>
    <row r="3656" spans="1:27" ht="16.5" x14ac:dyDescent="0.3">
      <c r="A3656">
        <v>37431</v>
      </c>
      <c r="B3656" t="s">
        <v>8836</v>
      </c>
      <c r="C3656" s="1">
        <v>41583</v>
      </c>
      <c r="D3656" s="1">
        <v>41583</v>
      </c>
      <c r="E3656" t="s">
        <v>303</v>
      </c>
      <c r="F3656" t="s">
        <v>2184</v>
      </c>
      <c r="G3656" t="s">
        <v>2185</v>
      </c>
      <c r="H3656" t="s">
        <v>31</v>
      </c>
      <c r="I3656" t="s">
        <v>4291</v>
      </c>
      <c r="J3656" t="s">
        <v>104</v>
      </c>
      <c r="K3656" t="s">
        <v>34</v>
      </c>
      <c r="L3656">
        <v>91911</v>
      </c>
      <c r="M3656" t="s">
        <v>35</v>
      </c>
      <c r="N3656" t="s">
        <v>105</v>
      </c>
      <c r="O3656" t="s">
        <v>5256</v>
      </c>
      <c r="P3656" t="s">
        <v>50</v>
      </c>
      <c r="Q3656" t="s">
        <v>788</v>
      </c>
      <c r="R3656" t="s">
        <v>5257</v>
      </c>
      <c r="S3656" s="5">
        <v>192.8</v>
      </c>
      <c r="T3656">
        <v>4</v>
      </c>
      <c r="U3656">
        <v>0</v>
      </c>
      <c r="V3656">
        <v>55.911999999999978</v>
      </c>
      <c r="W3656">
        <v>66.569999999999993</v>
      </c>
      <c r="X3656" t="s">
        <v>41</v>
      </c>
      <c r="Y3656" t="s">
        <v>8695</v>
      </c>
      <c r="Z3656">
        <v>2013</v>
      </c>
      <c r="AA3656" s="6">
        <f>(Orders[[#This Row],[Sales]]*Orders[[#This Row],[Quantity]])-Orders[[#This Row],[Discount]]</f>
        <v>771.2</v>
      </c>
    </row>
    <row r="3657" spans="1:27" ht="16.5" x14ac:dyDescent="0.3">
      <c r="A3657">
        <v>31474</v>
      </c>
      <c r="B3657" t="s">
        <v>8837</v>
      </c>
      <c r="C3657" s="1">
        <v>41234</v>
      </c>
      <c r="D3657" s="1">
        <v>41236</v>
      </c>
      <c r="E3657" t="s">
        <v>28</v>
      </c>
      <c r="F3657" t="s">
        <v>3162</v>
      </c>
      <c r="G3657" t="s">
        <v>3163</v>
      </c>
      <c r="H3657" t="s">
        <v>31</v>
      </c>
      <c r="I3657" t="s">
        <v>408</v>
      </c>
      <c r="J3657" t="s">
        <v>250</v>
      </c>
      <c r="K3657" t="s">
        <v>34</v>
      </c>
      <c r="L3657">
        <v>43055</v>
      </c>
      <c r="M3657" t="s">
        <v>35</v>
      </c>
      <c r="N3657" t="s">
        <v>87</v>
      </c>
      <c r="O3657" t="s">
        <v>7384</v>
      </c>
      <c r="P3657" t="s">
        <v>38</v>
      </c>
      <c r="Q3657" t="s">
        <v>98</v>
      </c>
      <c r="R3657" t="s">
        <v>7385</v>
      </c>
      <c r="S3657" s="5">
        <v>396.80200000000002</v>
      </c>
      <c r="T3657">
        <v>7</v>
      </c>
      <c r="U3657">
        <v>0.3</v>
      </c>
      <c r="V3657">
        <v>-11.337199999999941</v>
      </c>
      <c r="W3657">
        <v>66.22</v>
      </c>
      <c r="X3657" t="s">
        <v>41</v>
      </c>
      <c r="Y3657" t="s">
        <v>8695</v>
      </c>
      <c r="Z3657">
        <v>2012</v>
      </c>
      <c r="AA3657" s="6">
        <f>(Orders[[#This Row],[Sales]]*Orders[[#This Row],[Quantity]])-Orders[[#This Row],[Discount]]</f>
        <v>2777.3139999999999</v>
      </c>
    </row>
    <row r="3658" spans="1:27" ht="16.5" x14ac:dyDescent="0.3">
      <c r="A3658">
        <v>40848</v>
      </c>
      <c r="B3658" t="s">
        <v>8838</v>
      </c>
      <c r="C3658" s="1">
        <v>41223</v>
      </c>
      <c r="D3658" s="1">
        <v>41227</v>
      </c>
      <c r="E3658" t="s">
        <v>66</v>
      </c>
      <c r="F3658" t="s">
        <v>2425</v>
      </c>
      <c r="G3658" t="s">
        <v>2426</v>
      </c>
      <c r="H3658" t="s">
        <v>31</v>
      </c>
      <c r="I3658" t="s">
        <v>85</v>
      </c>
      <c r="J3658" t="s">
        <v>86</v>
      </c>
      <c r="K3658" t="s">
        <v>34</v>
      </c>
      <c r="L3658">
        <v>19140</v>
      </c>
      <c r="M3658" t="s">
        <v>35</v>
      </c>
      <c r="N3658" t="s">
        <v>87</v>
      </c>
      <c r="O3658" t="s">
        <v>210</v>
      </c>
      <c r="P3658" t="s">
        <v>50</v>
      </c>
      <c r="Q3658" t="s">
        <v>112</v>
      </c>
      <c r="R3658" t="s">
        <v>211</v>
      </c>
      <c r="S3658" s="5">
        <v>577.58400000000006</v>
      </c>
      <c r="T3658">
        <v>6</v>
      </c>
      <c r="U3658">
        <v>0.2</v>
      </c>
      <c r="V3658">
        <v>43.318799999999953</v>
      </c>
      <c r="W3658">
        <v>66.02</v>
      </c>
      <c r="X3658" t="s">
        <v>53</v>
      </c>
      <c r="Y3658" t="s">
        <v>8695</v>
      </c>
      <c r="Z3658">
        <v>2012</v>
      </c>
      <c r="AA3658" s="6">
        <f>(Orders[[#This Row],[Sales]]*Orders[[#This Row],[Quantity]])-Orders[[#This Row],[Discount]]</f>
        <v>3465.3040000000005</v>
      </c>
    </row>
    <row r="3659" spans="1:27" ht="16.5" x14ac:dyDescent="0.3">
      <c r="A3659">
        <v>33710</v>
      </c>
      <c r="B3659" t="s">
        <v>8839</v>
      </c>
      <c r="C3659" s="1">
        <v>40859</v>
      </c>
      <c r="D3659" s="1">
        <v>40863</v>
      </c>
      <c r="E3659" t="s">
        <v>66</v>
      </c>
      <c r="F3659" t="s">
        <v>2924</v>
      </c>
      <c r="G3659" t="s">
        <v>2925</v>
      </c>
      <c r="H3659" t="s">
        <v>31</v>
      </c>
      <c r="I3659" t="s">
        <v>151</v>
      </c>
      <c r="J3659" t="s">
        <v>104</v>
      </c>
      <c r="K3659" t="s">
        <v>34</v>
      </c>
      <c r="L3659">
        <v>90045</v>
      </c>
      <c r="M3659" t="s">
        <v>35</v>
      </c>
      <c r="N3659" t="s">
        <v>105</v>
      </c>
      <c r="O3659" t="s">
        <v>1239</v>
      </c>
      <c r="P3659" t="s">
        <v>38</v>
      </c>
      <c r="Q3659" t="s">
        <v>39</v>
      </c>
      <c r="R3659" t="s">
        <v>1240</v>
      </c>
      <c r="S3659" s="5">
        <v>629.06400000000008</v>
      </c>
      <c r="T3659">
        <v>3</v>
      </c>
      <c r="U3659">
        <v>0.2</v>
      </c>
      <c r="V3659">
        <v>31.453199999999949</v>
      </c>
      <c r="W3659">
        <v>65.97</v>
      </c>
      <c r="X3659" t="s">
        <v>53</v>
      </c>
      <c r="Y3659" t="s">
        <v>8695</v>
      </c>
      <c r="Z3659">
        <v>2011</v>
      </c>
      <c r="AA3659" s="6">
        <f>(Orders[[#This Row],[Sales]]*Orders[[#This Row],[Quantity]])-Orders[[#This Row],[Discount]]</f>
        <v>1886.9920000000002</v>
      </c>
    </row>
    <row r="3660" spans="1:27" ht="16.5" x14ac:dyDescent="0.3">
      <c r="A3660">
        <v>38971</v>
      </c>
      <c r="B3660" t="s">
        <v>8840</v>
      </c>
      <c r="C3660" s="1">
        <v>41240</v>
      </c>
      <c r="D3660" s="1">
        <v>41242</v>
      </c>
      <c r="E3660" t="s">
        <v>28</v>
      </c>
      <c r="F3660" t="s">
        <v>6526</v>
      </c>
      <c r="G3660" t="s">
        <v>6527</v>
      </c>
      <c r="H3660" t="s">
        <v>94</v>
      </c>
      <c r="I3660" t="s">
        <v>4658</v>
      </c>
      <c r="J3660" t="s">
        <v>970</v>
      </c>
      <c r="K3660" t="s">
        <v>34</v>
      </c>
      <c r="L3660">
        <v>2149</v>
      </c>
      <c r="M3660" t="s">
        <v>35</v>
      </c>
      <c r="N3660" t="s">
        <v>87</v>
      </c>
      <c r="O3660" t="s">
        <v>2144</v>
      </c>
      <c r="P3660" t="s">
        <v>38</v>
      </c>
      <c r="Q3660" t="s">
        <v>39</v>
      </c>
      <c r="R3660" t="s">
        <v>2145</v>
      </c>
      <c r="S3660" s="5">
        <v>446.06799999999998</v>
      </c>
      <c r="T3660">
        <v>4</v>
      </c>
      <c r="U3660">
        <v>0.3</v>
      </c>
      <c r="V3660">
        <v>0</v>
      </c>
      <c r="W3660">
        <v>65.38</v>
      </c>
      <c r="X3660" t="s">
        <v>53</v>
      </c>
      <c r="Y3660" t="s">
        <v>8695</v>
      </c>
      <c r="Z3660">
        <v>2012</v>
      </c>
      <c r="AA3660" s="6">
        <f>(Orders[[#This Row],[Sales]]*Orders[[#This Row],[Quantity]])-Orders[[#This Row],[Discount]]</f>
        <v>1783.972</v>
      </c>
    </row>
    <row r="3661" spans="1:27" ht="16.5" x14ac:dyDescent="0.3">
      <c r="A3661">
        <v>38429</v>
      </c>
      <c r="B3661" t="s">
        <v>8841</v>
      </c>
      <c r="C3661" s="1">
        <v>41970</v>
      </c>
      <c r="D3661" s="1">
        <v>41975</v>
      </c>
      <c r="E3661" t="s">
        <v>66</v>
      </c>
      <c r="F3661" t="s">
        <v>884</v>
      </c>
      <c r="G3661" t="s">
        <v>885</v>
      </c>
      <c r="H3661" t="s">
        <v>94</v>
      </c>
      <c r="I3661" t="s">
        <v>642</v>
      </c>
      <c r="J3661" t="s">
        <v>643</v>
      </c>
      <c r="K3661" t="s">
        <v>34</v>
      </c>
      <c r="L3661">
        <v>47374</v>
      </c>
      <c r="M3661" t="s">
        <v>35</v>
      </c>
      <c r="N3661" t="s">
        <v>48</v>
      </c>
      <c r="O3661" t="s">
        <v>1453</v>
      </c>
      <c r="P3661" t="s">
        <v>61</v>
      </c>
      <c r="Q3661" t="s">
        <v>72</v>
      </c>
      <c r="R3661" t="s">
        <v>1454</v>
      </c>
      <c r="S3661" s="5">
        <v>1879.96</v>
      </c>
      <c r="T3661">
        <v>4</v>
      </c>
      <c r="U3661">
        <v>0</v>
      </c>
      <c r="V3661">
        <v>545.18839999999977</v>
      </c>
      <c r="W3661">
        <v>65.069999999999993</v>
      </c>
      <c r="X3661" t="s">
        <v>64</v>
      </c>
      <c r="Y3661" t="s">
        <v>8695</v>
      </c>
      <c r="Z3661">
        <v>2014</v>
      </c>
      <c r="AA3661" s="6">
        <f>(Orders[[#This Row],[Sales]]*Orders[[#This Row],[Quantity]])-Orders[[#This Row],[Discount]]</f>
        <v>7519.84</v>
      </c>
    </row>
    <row r="3662" spans="1:27" ht="16.5" x14ac:dyDescent="0.3">
      <c r="A3662">
        <v>34207</v>
      </c>
      <c r="B3662" t="s">
        <v>8842</v>
      </c>
      <c r="C3662" s="1">
        <v>41218</v>
      </c>
      <c r="D3662" s="1">
        <v>41222</v>
      </c>
      <c r="E3662" t="s">
        <v>66</v>
      </c>
      <c r="F3662" t="s">
        <v>1281</v>
      </c>
      <c r="G3662" t="s">
        <v>1282</v>
      </c>
      <c r="H3662" t="s">
        <v>31</v>
      </c>
      <c r="I3662" t="s">
        <v>2963</v>
      </c>
      <c r="J3662" t="s">
        <v>389</v>
      </c>
      <c r="K3662" t="s">
        <v>34</v>
      </c>
      <c r="L3662">
        <v>33065</v>
      </c>
      <c r="M3662" t="s">
        <v>35</v>
      </c>
      <c r="N3662" t="s">
        <v>36</v>
      </c>
      <c r="O3662" t="s">
        <v>5260</v>
      </c>
      <c r="P3662" t="s">
        <v>50</v>
      </c>
      <c r="Q3662" t="s">
        <v>89</v>
      </c>
      <c r="R3662" t="s">
        <v>5261</v>
      </c>
      <c r="S3662" s="5">
        <v>387.13600000000002</v>
      </c>
      <c r="T3662">
        <v>4</v>
      </c>
      <c r="U3662">
        <v>0.2</v>
      </c>
      <c r="V3662">
        <v>24.196000000000009</v>
      </c>
      <c r="W3662">
        <v>64.48</v>
      </c>
      <c r="X3662" t="s">
        <v>53</v>
      </c>
      <c r="Y3662" t="s">
        <v>8695</v>
      </c>
      <c r="Z3662">
        <v>2012</v>
      </c>
      <c r="AA3662" s="6">
        <f>(Orders[[#This Row],[Sales]]*Orders[[#This Row],[Quantity]])-Orders[[#This Row],[Discount]]</f>
        <v>1548.3440000000001</v>
      </c>
    </row>
    <row r="3663" spans="1:27" ht="16.5" x14ac:dyDescent="0.3">
      <c r="A3663">
        <v>35083</v>
      </c>
      <c r="B3663" t="s">
        <v>8843</v>
      </c>
      <c r="C3663" s="1">
        <v>41579</v>
      </c>
      <c r="D3663" s="1">
        <v>41583</v>
      </c>
      <c r="E3663" t="s">
        <v>66</v>
      </c>
      <c r="F3663" t="s">
        <v>342</v>
      </c>
      <c r="G3663" t="s">
        <v>343</v>
      </c>
      <c r="H3663" t="s">
        <v>58</v>
      </c>
      <c r="I3663" t="s">
        <v>151</v>
      </c>
      <c r="J3663" t="s">
        <v>104</v>
      </c>
      <c r="K3663" t="s">
        <v>34</v>
      </c>
      <c r="L3663">
        <v>90045</v>
      </c>
      <c r="M3663" t="s">
        <v>35</v>
      </c>
      <c r="N3663" t="s">
        <v>105</v>
      </c>
      <c r="O3663" t="s">
        <v>410</v>
      </c>
      <c r="P3663" t="s">
        <v>50</v>
      </c>
      <c r="Q3663" t="s">
        <v>112</v>
      </c>
      <c r="R3663" t="s">
        <v>411</v>
      </c>
      <c r="S3663" s="5">
        <v>1085.42</v>
      </c>
      <c r="T3663">
        <v>7</v>
      </c>
      <c r="U3663">
        <v>0</v>
      </c>
      <c r="V3663">
        <v>282.20920000000001</v>
      </c>
      <c r="W3663">
        <v>64.42</v>
      </c>
      <c r="X3663" t="s">
        <v>64</v>
      </c>
      <c r="Y3663" t="s">
        <v>8695</v>
      </c>
      <c r="Z3663">
        <v>2013</v>
      </c>
      <c r="AA3663" s="6">
        <f>(Orders[[#This Row],[Sales]]*Orders[[#This Row],[Quantity]])-Orders[[#This Row],[Discount]]</f>
        <v>7597.9400000000005</v>
      </c>
    </row>
    <row r="3664" spans="1:27" ht="16.5" x14ac:dyDescent="0.3">
      <c r="A3664">
        <v>36055</v>
      </c>
      <c r="B3664" t="s">
        <v>8844</v>
      </c>
      <c r="C3664" s="1">
        <v>40850</v>
      </c>
      <c r="D3664" s="1">
        <v>40854</v>
      </c>
      <c r="E3664" t="s">
        <v>66</v>
      </c>
      <c r="F3664" t="s">
        <v>941</v>
      </c>
      <c r="G3664" t="s">
        <v>942</v>
      </c>
      <c r="H3664" t="s">
        <v>31</v>
      </c>
      <c r="I3664" t="s">
        <v>232</v>
      </c>
      <c r="J3664" t="s">
        <v>233</v>
      </c>
      <c r="K3664" t="s">
        <v>34</v>
      </c>
      <c r="L3664">
        <v>10009</v>
      </c>
      <c r="M3664" t="s">
        <v>35</v>
      </c>
      <c r="N3664" t="s">
        <v>87</v>
      </c>
      <c r="O3664" t="s">
        <v>1898</v>
      </c>
      <c r="P3664" t="s">
        <v>61</v>
      </c>
      <c r="Q3664" t="s">
        <v>72</v>
      </c>
      <c r="R3664" t="s">
        <v>1899</v>
      </c>
      <c r="S3664" s="5">
        <v>783.96</v>
      </c>
      <c r="T3664">
        <v>4</v>
      </c>
      <c r="U3664">
        <v>0</v>
      </c>
      <c r="V3664">
        <v>219.50880000000009</v>
      </c>
      <c r="W3664">
        <v>64.42</v>
      </c>
      <c r="X3664" t="s">
        <v>53</v>
      </c>
      <c r="Y3664" t="s">
        <v>8695</v>
      </c>
      <c r="Z3664">
        <v>2011</v>
      </c>
      <c r="AA3664" s="6">
        <f>(Orders[[#This Row],[Sales]]*Orders[[#This Row],[Quantity]])-Orders[[#This Row],[Discount]]</f>
        <v>3135.84</v>
      </c>
    </row>
    <row r="3665" spans="1:27" ht="16.5" x14ac:dyDescent="0.3">
      <c r="A3665">
        <v>31921</v>
      </c>
      <c r="B3665" t="s">
        <v>8845</v>
      </c>
      <c r="C3665" s="1">
        <v>41242</v>
      </c>
      <c r="D3665" s="1">
        <v>41246</v>
      </c>
      <c r="E3665" t="s">
        <v>66</v>
      </c>
      <c r="F3665" t="s">
        <v>950</v>
      </c>
      <c r="G3665" t="s">
        <v>951</v>
      </c>
      <c r="H3665" t="s">
        <v>58</v>
      </c>
      <c r="I3665" t="s">
        <v>2664</v>
      </c>
      <c r="J3665" t="s">
        <v>47</v>
      </c>
      <c r="K3665" t="s">
        <v>34</v>
      </c>
      <c r="L3665">
        <v>48126</v>
      </c>
      <c r="M3665" t="s">
        <v>35</v>
      </c>
      <c r="N3665" t="s">
        <v>48</v>
      </c>
      <c r="O3665" t="s">
        <v>2539</v>
      </c>
      <c r="P3665" t="s">
        <v>50</v>
      </c>
      <c r="Q3665" t="s">
        <v>112</v>
      </c>
      <c r="R3665" t="s">
        <v>2540</v>
      </c>
      <c r="S3665" s="5">
        <v>523.48</v>
      </c>
      <c r="T3665">
        <v>4</v>
      </c>
      <c r="U3665">
        <v>0</v>
      </c>
      <c r="V3665">
        <v>130.87</v>
      </c>
      <c r="W3665">
        <v>63.32</v>
      </c>
      <c r="X3665" t="s">
        <v>53</v>
      </c>
      <c r="Y3665" t="s">
        <v>8695</v>
      </c>
      <c r="Z3665">
        <v>2012</v>
      </c>
      <c r="AA3665" s="6">
        <f>(Orders[[#This Row],[Sales]]*Orders[[#This Row],[Quantity]])-Orders[[#This Row],[Discount]]</f>
        <v>2093.92</v>
      </c>
    </row>
    <row r="3666" spans="1:27" ht="16.5" x14ac:dyDescent="0.3">
      <c r="A3666">
        <v>33285</v>
      </c>
      <c r="B3666" t="s">
        <v>8846</v>
      </c>
      <c r="C3666" s="1">
        <v>41222</v>
      </c>
      <c r="D3666" s="1">
        <v>41226</v>
      </c>
      <c r="E3666" t="s">
        <v>66</v>
      </c>
      <c r="F3666" t="s">
        <v>3528</v>
      </c>
      <c r="G3666" t="s">
        <v>3529</v>
      </c>
      <c r="H3666" t="s">
        <v>31</v>
      </c>
      <c r="I3666" t="s">
        <v>77</v>
      </c>
      <c r="J3666" t="s">
        <v>78</v>
      </c>
      <c r="K3666" t="s">
        <v>34</v>
      </c>
      <c r="L3666">
        <v>65807</v>
      </c>
      <c r="M3666" t="s">
        <v>35</v>
      </c>
      <c r="N3666" t="s">
        <v>48</v>
      </c>
      <c r="O3666" t="s">
        <v>5089</v>
      </c>
      <c r="P3666" t="s">
        <v>38</v>
      </c>
      <c r="Q3666" t="s">
        <v>39</v>
      </c>
      <c r="R3666" t="s">
        <v>5090</v>
      </c>
      <c r="S3666" s="5">
        <v>1024.3800000000001</v>
      </c>
      <c r="T3666">
        <v>7</v>
      </c>
      <c r="U3666">
        <v>0</v>
      </c>
      <c r="V3666">
        <v>215.11979999999991</v>
      </c>
      <c r="W3666">
        <v>62.17</v>
      </c>
      <c r="X3666" t="s">
        <v>64</v>
      </c>
      <c r="Y3666" t="s">
        <v>8695</v>
      </c>
      <c r="Z3666">
        <v>2012</v>
      </c>
      <c r="AA3666" s="6">
        <f>(Orders[[#This Row],[Sales]]*Orders[[#This Row],[Quantity]])-Orders[[#This Row],[Discount]]</f>
        <v>7170.6600000000008</v>
      </c>
    </row>
    <row r="3667" spans="1:27" ht="16.5" x14ac:dyDescent="0.3">
      <c r="A3667">
        <v>36267</v>
      </c>
      <c r="B3667" t="s">
        <v>8847</v>
      </c>
      <c r="C3667" s="1">
        <v>41585</v>
      </c>
      <c r="D3667" s="1">
        <v>41588</v>
      </c>
      <c r="E3667" t="s">
        <v>55</v>
      </c>
      <c r="F3667" t="s">
        <v>433</v>
      </c>
      <c r="G3667" t="s">
        <v>434</v>
      </c>
      <c r="H3667" t="s">
        <v>58</v>
      </c>
      <c r="I3667" t="s">
        <v>124</v>
      </c>
      <c r="J3667" t="s">
        <v>389</v>
      </c>
      <c r="K3667" t="s">
        <v>34</v>
      </c>
      <c r="L3667">
        <v>32216</v>
      </c>
      <c r="M3667" t="s">
        <v>35</v>
      </c>
      <c r="N3667" t="s">
        <v>36</v>
      </c>
      <c r="O3667" t="s">
        <v>3164</v>
      </c>
      <c r="P3667" t="s">
        <v>38</v>
      </c>
      <c r="Q3667" t="s">
        <v>98</v>
      </c>
      <c r="R3667" t="s">
        <v>3165</v>
      </c>
      <c r="S3667" s="5">
        <v>207.98400000000001</v>
      </c>
      <c r="T3667">
        <v>2</v>
      </c>
      <c r="U3667">
        <v>0.2</v>
      </c>
      <c r="V3667">
        <v>-28.59780000000001</v>
      </c>
      <c r="W3667">
        <v>61.89</v>
      </c>
      <c r="X3667" t="s">
        <v>41</v>
      </c>
      <c r="Y3667" t="s">
        <v>8695</v>
      </c>
      <c r="Z3667">
        <v>2013</v>
      </c>
      <c r="AA3667" s="6">
        <f>(Orders[[#This Row],[Sales]]*Orders[[#This Row],[Quantity]])-Orders[[#This Row],[Discount]]</f>
        <v>415.76800000000003</v>
      </c>
    </row>
    <row r="3668" spans="1:27" ht="16.5" x14ac:dyDescent="0.3">
      <c r="A3668">
        <v>40759</v>
      </c>
      <c r="B3668" t="s">
        <v>8848</v>
      </c>
      <c r="C3668" s="1">
        <v>41969</v>
      </c>
      <c r="D3668" s="1">
        <v>41974</v>
      </c>
      <c r="E3668" t="s">
        <v>28</v>
      </c>
      <c r="F3668" t="s">
        <v>630</v>
      </c>
      <c r="G3668" t="s">
        <v>631</v>
      </c>
      <c r="H3668" t="s">
        <v>58</v>
      </c>
      <c r="I3668" t="s">
        <v>1761</v>
      </c>
      <c r="J3668" t="s">
        <v>96</v>
      </c>
      <c r="K3668" t="s">
        <v>34</v>
      </c>
      <c r="L3668">
        <v>40214</v>
      </c>
      <c r="M3668" t="s">
        <v>35</v>
      </c>
      <c r="N3668" t="s">
        <v>36</v>
      </c>
      <c r="O3668" t="s">
        <v>8176</v>
      </c>
      <c r="P3668" t="s">
        <v>38</v>
      </c>
      <c r="Q3668" t="s">
        <v>98</v>
      </c>
      <c r="R3668" t="s">
        <v>8177</v>
      </c>
      <c r="S3668" s="5">
        <v>701.96</v>
      </c>
      <c r="T3668">
        <v>2</v>
      </c>
      <c r="U3668">
        <v>0</v>
      </c>
      <c r="V3668">
        <v>168.47040000000001</v>
      </c>
      <c r="W3668">
        <v>60.87</v>
      </c>
      <c r="X3668" t="s">
        <v>64</v>
      </c>
      <c r="Y3668" t="s">
        <v>8695</v>
      </c>
      <c r="Z3668">
        <v>2014</v>
      </c>
      <c r="AA3668" s="6">
        <f>(Orders[[#This Row],[Sales]]*Orders[[#This Row],[Quantity]])-Orders[[#This Row],[Discount]]</f>
        <v>1403.92</v>
      </c>
    </row>
    <row r="3669" spans="1:27" ht="16.5" x14ac:dyDescent="0.3">
      <c r="A3669">
        <v>35605</v>
      </c>
      <c r="B3669" t="s">
        <v>8849</v>
      </c>
      <c r="C3669" s="1">
        <v>40851</v>
      </c>
      <c r="D3669" s="1">
        <v>40858</v>
      </c>
      <c r="E3669" t="s">
        <v>66</v>
      </c>
      <c r="F3669" t="s">
        <v>732</v>
      </c>
      <c r="G3669" t="s">
        <v>733</v>
      </c>
      <c r="H3669" t="s">
        <v>31</v>
      </c>
      <c r="I3669" t="s">
        <v>151</v>
      </c>
      <c r="J3669" t="s">
        <v>104</v>
      </c>
      <c r="K3669" t="s">
        <v>34</v>
      </c>
      <c r="L3669">
        <v>90045</v>
      </c>
      <c r="M3669" t="s">
        <v>35</v>
      </c>
      <c r="N3669" t="s">
        <v>105</v>
      </c>
      <c r="O3669" t="s">
        <v>6573</v>
      </c>
      <c r="P3669" t="s">
        <v>61</v>
      </c>
      <c r="Q3669" t="s">
        <v>72</v>
      </c>
      <c r="R3669" t="s">
        <v>6574</v>
      </c>
      <c r="S3669" s="5">
        <v>666.34400000000005</v>
      </c>
      <c r="T3669">
        <v>7</v>
      </c>
      <c r="U3669">
        <v>0.2</v>
      </c>
      <c r="V3669">
        <v>66.634399999999971</v>
      </c>
      <c r="W3669">
        <v>60.85</v>
      </c>
      <c r="X3669" t="s">
        <v>64</v>
      </c>
      <c r="Y3669" t="s">
        <v>8695</v>
      </c>
      <c r="Z3669">
        <v>2011</v>
      </c>
      <c r="AA3669" s="6">
        <f>(Orders[[#This Row],[Sales]]*Orders[[#This Row],[Quantity]])-Orders[[#This Row],[Discount]]</f>
        <v>4664.2080000000005</v>
      </c>
    </row>
    <row r="3670" spans="1:27" ht="16.5" x14ac:dyDescent="0.3">
      <c r="A3670">
        <v>32961</v>
      </c>
      <c r="B3670" t="s">
        <v>8850</v>
      </c>
      <c r="C3670" s="1">
        <v>41603</v>
      </c>
      <c r="D3670" s="1">
        <v>41605</v>
      </c>
      <c r="E3670" t="s">
        <v>28</v>
      </c>
      <c r="F3670" t="s">
        <v>176</v>
      </c>
      <c r="G3670" t="s">
        <v>177</v>
      </c>
      <c r="H3670" t="s">
        <v>31</v>
      </c>
      <c r="I3670" t="s">
        <v>170</v>
      </c>
      <c r="J3670" t="s">
        <v>171</v>
      </c>
      <c r="K3670" t="s">
        <v>34</v>
      </c>
      <c r="L3670">
        <v>75217</v>
      </c>
      <c r="M3670" t="s">
        <v>35</v>
      </c>
      <c r="N3670" t="s">
        <v>48</v>
      </c>
      <c r="O3670" t="s">
        <v>430</v>
      </c>
      <c r="P3670" t="s">
        <v>61</v>
      </c>
      <c r="Q3670" t="s">
        <v>294</v>
      </c>
      <c r="R3670" t="s">
        <v>431</v>
      </c>
      <c r="S3670" s="5">
        <v>297.57600000000002</v>
      </c>
      <c r="T3670">
        <v>3</v>
      </c>
      <c r="U3670">
        <v>0.2</v>
      </c>
      <c r="V3670">
        <v>-7.4394000000000347</v>
      </c>
      <c r="W3670">
        <v>60.68</v>
      </c>
      <c r="X3670" t="s">
        <v>41</v>
      </c>
      <c r="Y3670" t="s">
        <v>8695</v>
      </c>
      <c r="Z3670">
        <v>2013</v>
      </c>
      <c r="AA3670" s="6">
        <f>(Orders[[#This Row],[Sales]]*Orders[[#This Row],[Quantity]])-Orders[[#This Row],[Discount]]</f>
        <v>892.52800000000002</v>
      </c>
    </row>
    <row r="3671" spans="1:27" ht="16.5" x14ac:dyDescent="0.3">
      <c r="A3671">
        <v>36302</v>
      </c>
      <c r="B3671" t="s">
        <v>8851</v>
      </c>
      <c r="C3671" s="1">
        <v>41223</v>
      </c>
      <c r="D3671" s="1">
        <v>41227</v>
      </c>
      <c r="E3671" t="s">
        <v>28</v>
      </c>
      <c r="F3671" t="s">
        <v>6211</v>
      </c>
      <c r="G3671" t="s">
        <v>6212</v>
      </c>
      <c r="H3671" t="s">
        <v>58</v>
      </c>
      <c r="I3671" t="s">
        <v>642</v>
      </c>
      <c r="J3671" t="s">
        <v>643</v>
      </c>
      <c r="K3671" t="s">
        <v>34</v>
      </c>
      <c r="L3671">
        <v>47374</v>
      </c>
      <c r="M3671" t="s">
        <v>35</v>
      </c>
      <c r="N3671" t="s">
        <v>48</v>
      </c>
      <c r="O3671" t="s">
        <v>4327</v>
      </c>
      <c r="P3671" t="s">
        <v>50</v>
      </c>
      <c r="Q3671" t="s">
        <v>112</v>
      </c>
      <c r="R3671" t="s">
        <v>4328</v>
      </c>
      <c r="S3671" s="5">
        <v>714.30000000000007</v>
      </c>
      <c r="T3671">
        <v>5</v>
      </c>
      <c r="U3671">
        <v>0</v>
      </c>
      <c r="V3671">
        <v>207.14699999999991</v>
      </c>
      <c r="W3671">
        <v>60.51</v>
      </c>
      <c r="X3671" t="s">
        <v>53</v>
      </c>
      <c r="Y3671" t="s">
        <v>8695</v>
      </c>
      <c r="Z3671">
        <v>2012</v>
      </c>
      <c r="AA3671" s="6">
        <f>(Orders[[#This Row],[Sales]]*Orders[[#This Row],[Quantity]])-Orders[[#This Row],[Discount]]</f>
        <v>3571.5000000000005</v>
      </c>
    </row>
    <row r="3672" spans="1:27" ht="16.5" x14ac:dyDescent="0.3">
      <c r="A3672">
        <v>37801</v>
      </c>
      <c r="B3672" t="s">
        <v>8852</v>
      </c>
      <c r="C3672" s="1">
        <v>41961</v>
      </c>
      <c r="D3672" s="1">
        <v>41966</v>
      </c>
      <c r="E3672" t="s">
        <v>28</v>
      </c>
      <c r="F3672" t="s">
        <v>254</v>
      </c>
      <c r="G3672" t="s">
        <v>255</v>
      </c>
      <c r="H3672" t="s">
        <v>58</v>
      </c>
      <c r="I3672" t="s">
        <v>232</v>
      </c>
      <c r="J3672" t="s">
        <v>233</v>
      </c>
      <c r="K3672" t="s">
        <v>34</v>
      </c>
      <c r="L3672">
        <v>10011</v>
      </c>
      <c r="M3672" t="s">
        <v>35</v>
      </c>
      <c r="N3672" t="s">
        <v>87</v>
      </c>
      <c r="O3672" t="s">
        <v>3465</v>
      </c>
      <c r="P3672" t="s">
        <v>50</v>
      </c>
      <c r="Q3672" t="s">
        <v>112</v>
      </c>
      <c r="R3672" t="s">
        <v>3466</v>
      </c>
      <c r="S3672" s="5">
        <v>1247.6400000000001</v>
      </c>
      <c r="T3672">
        <v>3</v>
      </c>
      <c r="U3672">
        <v>0</v>
      </c>
      <c r="V3672">
        <v>349.33919999999989</v>
      </c>
      <c r="W3672">
        <v>60.32</v>
      </c>
      <c r="X3672" t="s">
        <v>64</v>
      </c>
      <c r="Y3672" t="s">
        <v>8695</v>
      </c>
      <c r="Z3672">
        <v>2014</v>
      </c>
      <c r="AA3672" s="6">
        <f>(Orders[[#This Row],[Sales]]*Orders[[#This Row],[Quantity]])-Orders[[#This Row],[Discount]]</f>
        <v>3742.92</v>
      </c>
    </row>
    <row r="3673" spans="1:27" ht="16.5" x14ac:dyDescent="0.3">
      <c r="A3673">
        <v>36802</v>
      </c>
      <c r="B3673" t="s">
        <v>8853</v>
      </c>
      <c r="C3673" s="1">
        <v>41946</v>
      </c>
      <c r="D3673" s="1">
        <v>41950</v>
      </c>
      <c r="E3673" t="s">
        <v>66</v>
      </c>
      <c r="F3673" t="s">
        <v>3250</v>
      </c>
      <c r="G3673" t="s">
        <v>3251</v>
      </c>
      <c r="H3673" t="s">
        <v>58</v>
      </c>
      <c r="I3673" t="s">
        <v>85</v>
      </c>
      <c r="J3673" t="s">
        <v>86</v>
      </c>
      <c r="K3673" t="s">
        <v>34</v>
      </c>
      <c r="L3673">
        <v>19140</v>
      </c>
      <c r="M3673" t="s">
        <v>35</v>
      </c>
      <c r="N3673" t="s">
        <v>87</v>
      </c>
      <c r="O3673" t="s">
        <v>4180</v>
      </c>
      <c r="P3673" t="s">
        <v>61</v>
      </c>
      <c r="Q3673" t="s">
        <v>72</v>
      </c>
      <c r="R3673" t="s">
        <v>4181</v>
      </c>
      <c r="S3673" s="5">
        <v>859.19999999999993</v>
      </c>
      <c r="T3673">
        <v>4</v>
      </c>
      <c r="U3673">
        <v>0.4</v>
      </c>
      <c r="V3673">
        <v>-186.16</v>
      </c>
      <c r="W3673">
        <v>60.09</v>
      </c>
      <c r="X3673" t="s">
        <v>64</v>
      </c>
      <c r="Y3673" t="s">
        <v>8695</v>
      </c>
      <c r="Z3673">
        <v>2014</v>
      </c>
      <c r="AA3673" s="6">
        <f>(Orders[[#This Row],[Sales]]*Orders[[#This Row],[Quantity]])-Orders[[#This Row],[Discount]]</f>
        <v>3436.3999999999996</v>
      </c>
    </row>
    <row r="3674" spans="1:27" ht="16.5" x14ac:dyDescent="0.3">
      <c r="A3674">
        <v>35144</v>
      </c>
      <c r="B3674" t="s">
        <v>8854</v>
      </c>
      <c r="C3674" s="1">
        <v>41969</v>
      </c>
      <c r="D3674" s="1">
        <v>41971</v>
      </c>
      <c r="E3674" t="s">
        <v>28</v>
      </c>
      <c r="F3674" t="s">
        <v>225</v>
      </c>
      <c r="G3674" t="s">
        <v>226</v>
      </c>
      <c r="H3674" t="s">
        <v>94</v>
      </c>
      <c r="I3674" t="s">
        <v>8855</v>
      </c>
      <c r="J3674" t="s">
        <v>47</v>
      </c>
      <c r="K3674" t="s">
        <v>34</v>
      </c>
      <c r="L3674">
        <v>48187</v>
      </c>
      <c r="M3674" t="s">
        <v>35</v>
      </c>
      <c r="N3674" t="s">
        <v>48</v>
      </c>
      <c r="O3674" t="s">
        <v>3243</v>
      </c>
      <c r="P3674" t="s">
        <v>50</v>
      </c>
      <c r="Q3674" t="s">
        <v>112</v>
      </c>
      <c r="R3674" t="s">
        <v>3244</v>
      </c>
      <c r="S3674" s="5">
        <v>501.81000000000012</v>
      </c>
      <c r="T3674">
        <v>3</v>
      </c>
      <c r="U3674">
        <v>0</v>
      </c>
      <c r="V3674">
        <v>0</v>
      </c>
      <c r="W3674">
        <v>59.63</v>
      </c>
      <c r="X3674" t="s">
        <v>53</v>
      </c>
      <c r="Y3674" t="s">
        <v>8695</v>
      </c>
      <c r="Z3674">
        <v>2014</v>
      </c>
      <c r="AA3674" s="6">
        <f>(Orders[[#This Row],[Sales]]*Orders[[#This Row],[Quantity]])-Orders[[#This Row],[Discount]]</f>
        <v>1505.4300000000003</v>
      </c>
    </row>
    <row r="3675" spans="1:27" ht="16.5" x14ac:dyDescent="0.3">
      <c r="A3675">
        <v>33874</v>
      </c>
      <c r="B3675" t="s">
        <v>8856</v>
      </c>
      <c r="C3675" s="1">
        <v>40869</v>
      </c>
      <c r="D3675" s="1">
        <v>40874</v>
      </c>
      <c r="E3675" t="s">
        <v>66</v>
      </c>
      <c r="F3675" t="s">
        <v>3195</v>
      </c>
      <c r="G3675" t="s">
        <v>3196</v>
      </c>
      <c r="H3675" t="s">
        <v>58</v>
      </c>
      <c r="I3675" t="s">
        <v>69</v>
      </c>
      <c r="J3675" t="s">
        <v>70</v>
      </c>
      <c r="K3675" t="s">
        <v>34</v>
      </c>
      <c r="L3675">
        <v>31907</v>
      </c>
      <c r="M3675" t="s">
        <v>35</v>
      </c>
      <c r="N3675" t="s">
        <v>36</v>
      </c>
      <c r="O3675" t="s">
        <v>8857</v>
      </c>
      <c r="P3675" t="s">
        <v>50</v>
      </c>
      <c r="Q3675" t="s">
        <v>89</v>
      </c>
      <c r="R3675" t="s">
        <v>8858</v>
      </c>
      <c r="S3675" s="5">
        <v>675.12</v>
      </c>
      <c r="T3675">
        <v>3</v>
      </c>
      <c r="U3675">
        <v>0</v>
      </c>
      <c r="V3675">
        <v>290.30160000000001</v>
      </c>
      <c r="W3675">
        <v>57.72</v>
      </c>
      <c r="X3675" t="s">
        <v>53</v>
      </c>
      <c r="Y3675" t="s">
        <v>8695</v>
      </c>
      <c r="Z3675">
        <v>2011</v>
      </c>
      <c r="AA3675" s="6">
        <f>(Orders[[#This Row],[Sales]]*Orders[[#This Row],[Quantity]])-Orders[[#This Row],[Discount]]</f>
        <v>2025.3600000000001</v>
      </c>
    </row>
    <row r="3676" spans="1:27" ht="16.5" x14ac:dyDescent="0.3">
      <c r="A3676">
        <v>37870</v>
      </c>
      <c r="B3676" t="s">
        <v>8859</v>
      </c>
      <c r="C3676" s="1">
        <v>41604</v>
      </c>
      <c r="D3676" s="1">
        <v>41609</v>
      </c>
      <c r="E3676" t="s">
        <v>66</v>
      </c>
      <c r="F3676" t="s">
        <v>2836</v>
      </c>
      <c r="G3676" t="s">
        <v>2837</v>
      </c>
      <c r="H3676" t="s">
        <v>58</v>
      </c>
      <c r="I3676" t="s">
        <v>798</v>
      </c>
      <c r="J3676" t="s">
        <v>350</v>
      </c>
      <c r="K3676" t="s">
        <v>34</v>
      </c>
      <c r="L3676">
        <v>7060</v>
      </c>
      <c r="M3676" t="s">
        <v>35</v>
      </c>
      <c r="N3676" t="s">
        <v>87</v>
      </c>
      <c r="O3676" t="s">
        <v>4192</v>
      </c>
      <c r="P3676" t="s">
        <v>50</v>
      </c>
      <c r="Q3676" t="s">
        <v>112</v>
      </c>
      <c r="R3676" t="s">
        <v>4193</v>
      </c>
      <c r="S3676" s="5">
        <v>563.4</v>
      </c>
      <c r="T3676">
        <v>4</v>
      </c>
      <c r="U3676">
        <v>0</v>
      </c>
      <c r="V3676">
        <v>67.608000000000004</v>
      </c>
      <c r="W3676">
        <v>57.61</v>
      </c>
      <c r="X3676" t="s">
        <v>64</v>
      </c>
      <c r="Y3676" t="s">
        <v>8695</v>
      </c>
      <c r="Z3676">
        <v>2013</v>
      </c>
      <c r="AA3676" s="6">
        <f>(Orders[[#This Row],[Sales]]*Orders[[#This Row],[Quantity]])-Orders[[#This Row],[Discount]]</f>
        <v>2253.6</v>
      </c>
    </row>
    <row r="3677" spans="1:27" ht="16.5" x14ac:dyDescent="0.3">
      <c r="A3677">
        <v>35365</v>
      </c>
      <c r="B3677" t="s">
        <v>8860</v>
      </c>
      <c r="C3677" s="1">
        <v>40848</v>
      </c>
      <c r="D3677" s="1">
        <v>40852</v>
      </c>
      <c r="E3677" t="s">
        <v>66</v>
      </c>
      <c r="F3677" t="s">
        <v>1744</v>
      </c>
      <c r="G3677" t="s">
        <v>1745</v>
      </c>
      <c r="H3677" t="s">
        <v>58</v>
      </c>
      <c r="I3677" t="s">
        <v>137</v>
      </c>
      <c r="J3677" t="s">
        <v>33</v>
      </c>
      <c r="K3677" t="s">
        <v>34</v>
      </c>
      <c r="L3677">
        <v>28205</v>
      </c>
      <c r="M3677" t="s">
        <v>35</v>
      </c>
      <c r="N3677" t="s">
        <v>36</v>
      </c>
      <c r="O3677" t="s">
        <v>5320</v>
      </c>
      <c r="P3677" t="s">
        <v>61</v>
      </c>
      <c r="Q3677" t="s">
        <v>72</v>
      </c>
      <c r="R3677" t="s">
        <v>5321</v>
      </c>
      <c r="S3677" s="5">
        <v>978.83999999999992</v>
      </c>
      <c r="T3677">
        <v>9</v>
      </c>
      <c r="U3677">
        <v>0.2</v>
      </c>
      <c r="V3677">
        <v>110.1194999999999</v>
      </c>
      <c r="W3677">
        <v>56.8</v>
      </c>
      <c r="X3677" t="s">
        <v>64</v>
      </c>
      <c r="Y3677" t="s">
        <v>8695</v>
      </c>
      <c r="Z3677">
        <v>2011</v>
      </c>
      <c r="AA3677" s="6">
        <f>(Orders[[#This Row],[Sales]]*Orders[[#This Row],[Quantity]])-Orders[[#This Row],[Discount]]</f>
        <v>8809.3599999999988</v>
      </c>
    </row>
    <row r="3678" spans="1:27" ht="16.5" x14ac:dyDescent="0.3">
      <c r="A3678">
        <v>38235</v>
      </c>
      <c r="B3678" t="s">
        <v>8861</v>
      </c>
      <c r="C3678" s="1">
        <v>41584</v>
      </c>
      <c r="D3678" s="1">
        <v>41588</v>
      </c>
      <c r="E3678" t="s">
        <v>66</v>
      </c>
      <c r="F3678" t="s">
        <v>5293</v>
      </c>
      <c r="G3678" t="s">
        <v>5294</v>
      </c>
      <c r="H3678" t="s">
        <v>31</v>
      </c>
      <c r="I3678" t="s">
        <v>144</v>
      </c>
      <c r="J3678" t="s">
        <v>145</v>
      </c>
      <c r="K3678" t="s">
        <v>34</v>
      </c>
      <c r="L3678">
        <v>98105</v>
      </c>
      <c r="M3678" t="s">
        <v>35</v>
      </c>
      <c r="N3678" t="s">
        <v>105</v>
      </c>
      <c r="O3678" t="s">
        <v>8862</v>
      </c>
      <c r="P3678" t="s">
        <v>61</v>
      </c>
      <c r="Q3678" t="s">
        <v>294</v>
      </c>
      <c r="R3678" t="s">
        <v>8863</v>
      </c>
      <c r="S3678" s="5">
        <v>479.72</v>
      </c>
      <c r="T3678">
        <v>4</v>
      </c>
      <c r="U3678">
        <v>0</v>
      </c>
      <c r="V3678">
        <v>52.769200000000012</v>
      </c>
      <c r="W3678">
        <v>56.25</v>
      </c>
      <c r="X3678" t="s">
        <v>53</v>
      </c>
      <c r="Y3678" t="s">
        <v>8695</v>
      </c>
      <c r="Z3678">
        <v>2013</v>
      </c>
      <c r="AA3678" s="6">
        <f>(Orders[[#This Row],[Sales]]*Orders[[#This Row],[Quantity]])-Orders[[#This Row],[Discount]]</f>
        <v>1918.88</v>
      </c>
    </row>
    <row r="3679" spans="1:27" ht="16.5" x14ac:dyDescent="0.3">
      <c r="A3679">
        <v>40165</v>
      </c>
      <c r="B3679" t="s">
        <v>8864</v>
      </c>
      <c r="C3679" s="1">
        <v>41583</v>
      </c>
      <c r="D3679" s="1">
        <v>41587</v>
      </c>
      <c r="E3679" t="s">
        <v>66</v>
      </c>
      <c r="F3679" t="s">
        <v>4501</v>
      </c>
      <c r="G3679" t="s">
        <v>4502</v>
      </c>
      <c r="H3679" t="s">
        <v>31</v>
      </c>
      <c r="I3679" t="s">
        <v>157</v>
      </c>
      <c r="J3679" t="s">
        <v>104</v>
      </c>
      <c r="K3679" t="s">
        <v>34</v>
      </c>
      <c r="L3679">
        <v>92037</v>
      </c>
      <c r="M3679" t="s">
        <v>35</v>
      </c>
      <c r="N3679" t="s">
        <v>105</v>
      </c>
      <c r="O3679" t="s">
        <v>8865</v>
      </c>
      <c r="P3679" t="s">
        <v>61</v>
      </c>
      <c r="Q3679" t="s">
        <v>62</v>
      </c>
      <c r="R3679" t="s">
        <v>8866</v>
      </c>
      <c r="S3679" s="5">
        <v>686.40000000000009</v>
      </c>
      <c r="T3679">
        <v>2</v>
      </c>
      <c r="U3679">
        <v>0.2</v>
      </c>
      <c r="V3679">
        <v>77.219999999999914</v>
      </c>
      <c r="W3679">
        <v>55.37</v>
      </c>
      <c r="X3679" t="s">
        <v>53</v>
      </c>
      <c r="Y3679" t="s">
        <v>8695</v>
      </c>
      <c r="Z3679">
        <v>2013</v>
      </c>
      <c r="AA3679" s="6">
        <f>(Orders[[#This Row],[Sales]]*Orders[[#This Row],[Quantity]])-Orders[[#This Row],[Discount]]</f>
        <v>1372.6000000000001</v>
      </c>
    </row>
    <row r="3680" spans="1:27" ht="16.5" x14ac:dyDescent="0.3">
      <c r="A3680">
        <v>38597</v>
      </c>
      <c r="B3680" t="s">
        <v>8867</v>
      </c>
      <c r="C3680" s="1">
        <v>40865</v>
      </c>
      <c r="D3680" s="1">
        <v>40868</v>
      </c>
      <c r="E3680" t="s">
        <v>55</v>
      </c>
      <c r="F3680" t="s">
        <v>2898</v>
      </c>
      <c r="G3680" t="s">
        <v>2899</v>
      </c>
      <c r="H3680" t="s">
        <v>31</v>
      </c>
      <c r="I3680" t="s">
        <v>3512</v>
      </c>
      <c r="J3680" t="s">
        <v>118</v>
      </c>
      <c r="K3680" t="s">
        <v>34</v>
      </c>
      <c r="L3680">
        <v>60016</v>
      </c>
      <c r="M3680" t="s">
        <v>35</v>
      </c>
      <c r="N3680" t="s">
        <v>48</v>
      </c>
      <c r="O3680" t="s">
        <v>4203</v>
      </c>
      <c r="P3680" t="s">
        <v>38</v>
      </c>
      <c r="Q3680" t="s">
        <v>173</v>
      </c>
      <c r="R3680" t="s">
        <v>4204</v>
      </c>
      <c r="S3680" s="5">
        <v>424.11599999999999</v>
      </c>
      <c r="T3680">
        <v>6</v>
      </c>
      <c r="U3680">
        <v>0.3</v>
      </c>
      <c r="V3680">
        <v>-30.293999999999979</v>
      </c>
      <c r="W3680">
        <v>54.52</v>
      </c>
      <c r="X3680" t="s">
        <v>64</v>
      </c>
      <c r="Y3680" t="s">
        <v>8695</v>
      </c>
      <c r="Z3680">
        <v>2011</v>
      </c>
      <c r="AA3680" s="6">
        <f>(Orders[[#This Row],[Sales]]*Orders[[#This Row],[Quantity]])-Orders[[#This Row],[Discount]]</f>
        <v>2544.3959999999997</v>
      </c>
    </row>
    <row r="3681" spans="1:27" ht="16.5" x14ac:dyDescent="0.3">
      <c r="A3681">
        <v>34128</v>
      </c>
      <c r="B3681" t="s">
        <v>8868</v>
      </c>
      <c r="C3681" s="1">
        <v>40848</v>
      </c>
      <c r="D3681" s="1">
        <v>40852</v>
      </c>
      <c r="E3681" t="s">
        <v>66</v>
      </c>
      <c r="F3681" t="s">
        <v>284</v>
      </c>
      <c r="G3681" t="s">
        <v>285</v>
      </c>
      <c r="H3681" t="s">
        <v>31</v>
      </c>
      <c r="I3681" t="s">
        <v>4280</v>
      </c>
      <c r="J3681" t="s">
        <v>728</v>
      </c>
      <c r="K3681" t="s">
        <v>34</v>
      </c>
      <c r="L3681">
        <v>97206</v>
      </c>
      <c r="M3681" t="s">
        <v>35</v>
      </c>
      <c r="N3681" t="s">
        <v>105</v>
      </c>
      <c r="O3681" t="s">
        <v>3503</v>
      </c>
      <c r="P3681" t="s">
        <v>50</v>
      </c>
      <c r="Q3681" t="s">
        <v>112</v>
      </c>
      <c r="R3681" t="s">
        <v>3504</v>
      </c>
      <c r="S3681" s="5">
        <v>443.92</v>
      </c>
      <c r="T3681">
        <v>5</v>
      </c>
      <c r="U3681">
        <v>0.2</v>
      </c>
      <c r="V3681">
        <v>-94.33299999999997</v>
      </c>
      <c r="W3681">
        <v>54.44</v>
      </c>
      <c r="X3681" t="s">
        <v>53</v>
      </c>
      <c r="Y3681" t="s">
        <v>8695</v>
      </c>
      <c r="Z3681">
        <v>2011</v>
      </c>
      <c r="AA3681" s="6">
        <f>(Orders[[#This Row],[Sales]]*Orders[[#This Row],[Quantity]])-Orders[[#This Row],[Discount]]</f>
        <v>2219.4</v>
      </c>
    </row>
    <row r="3682" spans="1:27" ht="16.5" x14ac:dyDescent="0.3">
      <c r="A3682">
        <v>40988</v>
      </c>
      <c r="B3682" t="s">
        <v>8869</v>
      </c>
      <c r="C3682" s="1">
        <v>41226</v>
      </c>
      <c r="D3682" s="1">
        <v>41230</v>
      </c>
      <c r="E3682" t="s">
        <v>66</v>
      </c>
      <c r="F3682" t="s">
        <v>4691</v>
      </c>
      <c r="G3682" t="s">
        <v>4692</v>
      </c>
      <c r="H3682" t="s">
        <v>31</v>
      </c>
      <c r="I3682" t="s">
        <v>869</v>
      </c>
      <c r="J3682" t="s">
        <v>171</v>
      </c>
      <c r="K3682" t="s">
        <v>34</v>
      </c>
      <c r="L3682">
        <v>77041</v>
      </c>
      <c r="M3682" t="s">
        <v>35</v>
      </c>
      <c r="N3682" t="s">
        <v>48</v>
      </c>
      <c r="O3682" t="s">
        <v>1316</v>
      </c>
      <c r="P3682" t="s">
        <v>38</v>
      </c>
      <c r="Q3682" t="s">
        <v>173</v>
      </c>
      <c r="R3682" t="s">
        <v>1317</v>
      </c>
      <c r="S3682" s="5">
        <v>613.99919999999997</v>
      </c>
      <c r="T3682">
        <v>3</v>
      </c>
      <c r="U3682">
        <v>0.32</v>
      </c>
      <c r="V3682">
        <v>-18.05880000000008</v>
      </c>
      <c r="W3682">
        <v>54.03</v>
      </c>
      <c r="X3682" t="s">
        <v>53</v>
      </c>
      <c r="Y3682" t="s">
        <v>8695</v>
      </c>
      <c r="Z3682">
        <v>2012</v>
      </c>
      <c r="AA3682" s="6">
        <f>(Orders[[#This Row],[Sales]]*Orders[[#This Row],[Quantity]])-Orders[[#This Row],[Discount]]</f>
        <v>1841.6776</v>
      </c>
    </row>
    <row r="3683" spans="1:27" ht="16.5" x14ac:dyDescent="0.3">
      <c r="A3683">
        <v>41009</v>
      </c>
      <c r="B3683" t="s">
        <v>8870</v>
      </c>
      <c r="C3683" s="1">
        <v>40852</v>
      </c>
      <c r="D3683" s="1">
        <v>40857</v>
      </c>
      <c r="E3683" t="s">
        <v>66</v>
      </c>
      <c r="F3683" t="s">
        <v>2081</v>
      </c>
      <c r="G3683" t="s">
        <v>2082</v>
      </c>
      <c r="H3683" t="s">
        <v>31</v>
      </c>
      <c r="I3683" t="s">
        <v>85</v>
      </c>
      <c r="J3683" t="s">
        <v>86</v>
      </c>
      <c r="K3683" t="s">
        <v>34</v>
      </c>
      <c r="L3683">
        <v>19143</v>
      </c>
      <c r="M3683" t="s">
        <v>35</v>
      </c>
      <c r="N3683" t="s">
        <v>87</v>
      </c>
      <c r="O3683" t="s">
        <v>1057</v>
      </c>
      <c r="P3683" t="s">
        <v>50</v>
      </c>
      <c r="Q3683" t="s">
        <v>112</v>
      </c>
      <c r="R3683" t="s">
        <v>1058</v>
      </c>
      <c r="S3683" s="5">
        <v>1080.096</v>
      </c>
      <c r="T3683">
        <v>6</v>
      </c>
      <c r="U3683">
        <v>0.2</v>
      </c>
      <c r="V3683">
        <v>-94.508399999999995</v>
      </c>
      <c r="W3683">
        <v>53.84</v>
      </c>
      <c r="X3683" t="s">
        <v>64</v>
      </c>
      <c r="Y3683" t="s">
        <v>8695</v>
      </c>
      <c r="Z3683">
        <v>2011</v>
      </c>
      <c r="AA3683" s="6">
        <f>(Orders[[#This Row],[Sales]]*Orders[[#This Row],[Quantity]])-Orders[[#This Row],[Discount]]</f>
        <v>6480.3760000000002</v>
      </c>
    </row>
    <row r="3684" spans="1:27" ht="16.5" x14ac:dyDescent="0.3">
      <c r="A3684">
        <v>33543</v>
      </c>
      <c r="B3684" t="s">
        <v>8871</v>
      </c>
      <c r="C3684" s="1">
        <v>41965</v>
      </c>
      <c r="D3684" s="1">
        <v>41969</v>
      </c>
      <c r="E3684" t="s">
        <v>66</v>
      </c>
      <c r="F3684" t="s">
        <v>4516</v>
      </c>
      <c r="G3684" t="s">
        <v>4517</v>
      </c>
      <c r="H3684" t="s">
        <v>94</v>
      </c>
      <c r="I3684" t="s">
        <v>3362</v>
      </c>
      <c r="J3684" t="s">
        <v>104</v>
      </c>
      <c r="K3684" t="s">
        <v>34</v>
      </c>
      <c r="L3684">
        <v>91104</v>
      </c>
      <c r="M3684" t="s">
        <v>35</v>
      </c>
      <c r="N3684" t="s">
        <v>105</v>
      </c>
      <c r="O3684" t="s">
        <v>1944</v>
      </c>
      <c r="P3684" t="s">
        <v>61</v>
      </c>
      <c r="Q3684" t="s">
        <v>72</v>
      </c>
      <c r="R3684" t="s">
        <v>1945</v>
      </c>
      <c r="S3684" s="5">
        <v>659.97600000000011</v>
      </c>
      <c r="T3684">
        <v>3</v>
      </c>
      <c r="U3684">
        <v>0.2</v>
      </c>
      <c r="V3684">
        <v>49.498199999999969</v>
      </c>
      <c r="W3684">
        <v>53.51</v>
      </c>
      <c r="X3684" t="s">
        <v>64</v>
      </c>
      <c r="Y3684" t="s">
        <v>8695</v>
      </c>
      <c r="Z3684">
        <v>2014</v>
      </c>
      <c r="AA3684" s="6">
        <f>(Orders[[#This Row],[Sales]]*Orders[[#This Row],[Quantity]])-Orders[[#This Row],[Discount]]</f>
        <v>1979.7280000000003</v>
      </c>
    </row>
    <row r="3685" spans="1:27" ht="16.5" x14ac:dyDescent="0.3">
      <c r="A3685">
        <v>36571</v>
      </c>
      <c r="B3685" t="s">
        <v>8872</v>
      </c>
      <c r="C3685" s="1">
        <v>41220</v>
      </c>
      <c r="D3685" s="1">
        <v>41222</v>
      </c>
      <c r="E3685" t="s">
        <v>28</v>
      </c>
      <c r="F3685" t="s">
        <v>1609</v>
      </c>
      <c r="G3685" t="s">
        <v>1610</v>
      </c>
      <c r="H3685" t="s">
        <v>31</v>
      </c>
      <c r="I3685" t="s">
        <v>208</v>
      </c>
      <c r="J3685" t="s">
        <v>209</v>
      </c>
      <c r="K3685" t="s">
        <v>34</v>
      </c>
      <c r="L3685">
        <v>5408</v>
      </c>
      <c r="M3685" t="s">
        <v>35</v>
      </c>
      <c r="N3685" t="s">
        <v>87</v>
      </c>
      <c r="O3685" t="s">
        <v>5190</v>
      </c>
      <c r="P3685" t="s">
        <v>38</v>
      </c>
      <c r="Q3685" t="s">
        <v>98</v>
      </c>
      <c r="R3685" t="s">
        <v>5191</v>
      </c>
      <c r="S3685" s="5">
        <v>715.2</v>
      </c>
      <c r="T3685">
        <v>3</v>
      </c>
      <c r="U3685">
        <v>0</v>
      </c>
      <c r="V3685">
        <v>178.8</v>
      </c>
      <c r="W3685">
        <v>53.16</v>
      </c>
      <c r="X3685" t="s">
        <v>64</v>
      </c>
      <c r="Y3685" t="s">
        <v>8695</v>
      </c>
      <c r="Z3685">
        <v>2012</v>
      </c>
      <c r="AA3685" s="6">
        <f>(Orders[[#This Row],[Sales]]*Orders[[#This Row],[Quantity]])-Orders[[#This Row],[Discount]]</f>
        <v>2145.6000000000004</v>
      </c>
    </row>
    <row r="3686" spans="1:27" ht="16.5" x14ac:dyDescent="0.3">
      <c r="A3686">
        <v>32798</v>
      </c>
      <c r="B3686" t="s">
        <v>8873</v>
      </c>
      <c r="C3686" s="1">
        <v>41956</v>
      </c>
      <c r="D3686" s="1">
        <v>41962</v>
      </c>
      <c r="E3686" t="s">
        <v>66</v>
      </c>
      <c r="F3686" t="s">
        <v>8874</v>
      </c>
      <c r="G3686" t="s">
        <v>8875</v>
      </c>
      <c r="H3686" t="s">
        <v>31</v>
      </c>
      <c r="I3686" t="s">
        <v>550</v>
      </c>
      <c r="J3686" t="s">
        <v>171</v>
      </c>
      <c r="K3686" t="s">
        <v>34</v>
      </c>
      <c r="L3686">
        <v>78745</v>
      </c>
      <c r="M3686" t="s">
        <v>35</v>
      </c>
      <c r="N3686" t="s">
        <v>48</v>
      </c>
      <c r="O3686" t="s">
        <v>1057</v>
      </c>
      <c r="P3686" t="s">
        <v>50</v>
      </c>
      <c r="Q3686" t="s">
        <v>112</v>
      </c>
      <c r="R3686" t="s">
        <v>1058</v>
      </c>
      <c r="S3686" s="5">
        <v>540.048</v>
      </c>
      <c r="T3686">
        <v>3</v>
      </c>
      <c r="U3686">
        <v>0.2</v>
      </c>
      <c r="V3686">
        <v>-47.254199999999997</v>
      </c>
      <c r="W3686">
        <v>52.68</v>
      </c>
      <c r="X3686" t="s">
        <v>272</v>
      </c>
      <c r="Y3686" t="s">
        <v>8695</v>
      </c>
      <c r="Z3686">
        <v>2014</v>
      </c>
      <c r="AA3686" s="6">
        <f>(Orders[[#This Row],[Sales]]*Orders[[#This Row],[Quantity]])-Orders[[#This Row],[Discount]]</f>
        <v>1619.944</v>
      </c>
    </row>
    <row r="3687" spans="1:27" ht="16.5" x14ac:dyDescent="0.3">
      <c r="A3687">
        <v>39454</v>
      </c>
      <c r="B3687" t="s">
        <v>8876</v>
      </c>
      <c r="C3687" s="1">
        <v>41597</v>
      </c>
      <c r="D3687" s="1">
        <v>41601</v>
      </c>
      <c r="E3687" t="s">
        <v>66</v>
      </c>
      <c r="F3687" t="s">
        <v>1213</v>
      </c>
      <c r="G3687" t="s">
        <v>1214</v>
      </c>
      <c r="H3687" t="s">
        <v>31</v>
      </c>
      <c r="I3687" t="s">
        <v>157</v>
      </c>
      <c r="J3687" t="s">
        <v>104</v>
      </c>
      <c r="K3687" t="s">
        <v>34</v>
      </c>
      <c r="L3687">
        <v>92105</v>
      </c>
      <c r="M3687" t="s">
        <v>35</v>
      </c>
      <c r="N3687" t="s">
        <v>105</v>
      </c>
      <c r="O3687" t="s">
        <v>2271</v>
      </c>
      <c r="P3687" t="s">
        <v>61</v>
      </c>
      <c r="Q3687" t="s">
        <v>294</v>
      </c>
      <c r="R3687" t="s">
        <v>2272</v>
      </c>
      <c r="S3687" s="5">
        <v>595</v>
      </c>
      <c r="T3687">
        <v>5</v>
      </c>
      <c r="U3687">
        <v>0</v>
      </c>
      <c r="V3687">
        <v>95.200000000000031</v>
      </c>
      <c r="W3687">
        <v>52.03</v>
      </c>
      <c r="X3687" t="s">
        <v>64</v>
      </c>
      <c r="Y3687" t="s">
        <v>8695</v>
      </c>
      <c r="Z3687">
        <v>2013</v>
      </c>
      <c r="AA3687" s="6">
        <f>(Orders[[#This Row],[Sales]]*Orders[[#This Row],[Quantity]])-Orders[[#This Row],[Discount]]</f>
        <v>2975</v>
      </c>
    </row>
    <row r="3688" spans="1:27" ht="16.5" x14ac:dyDescent="0.3">
      <c r="A3688">
        <v>38005</v>
      </c>
      <c r="B3688" t="s">
        <v>8877</v>
      </c>
      <c r="C3688" s="1">
        <v>41227</v>
      </c>
      <c r="D3688" s="1">
        <v>41232</v>
      </c>
      <c r="E3688" t="s">
        <v>66</v>
      </c>
      <c r="F3688" t="s">
        <v>1832</v>
      </c>
      <c r="G3688" t="s">
        <v>1833</v>
      </c>
      <c r="H3688" t="s">
        <v>31</v>
      </c>
      <c r="I3688" t="s">
        <v>8878</v>
      </c>
      <c r="J3688" t="s">
        <v>1359</v>
      </c>
      <c r="K3688" t="s">
        <v>34</v>
      </c>
      <c r="L3688">
        <v>87124</v>
      </c>
      <c r="M3688" t="s">
        <v>35</v>
      </c>
      <c r="N3688" t="s">
        <v>105</v>
      </c>
      <c r="O3688" t="s">
        <v>3120</v>
      </c>
      <c r="P3688" t="s">
        <v>38</v>
      </c>
      <c r="Q3688" t="s">
        <v>98</v>
      </c>
      <c r="R3688" t="s">
        <v>3121</v>
      </c>
      <c r="S3688" s="5">
        <v>883.84</v>
      </c>
      <c r="T3688">
        <v>4</v>
      </c>
      <c r="U3688">
        <v>0.2</v>
      </c>
      <c r="V3688">
        <v>99.431999999999931</v>
      </c>
      <c r="W3688">
        <v>52.02</v>
      </c>
      <c r="X3688" t="s">
        <v>64</v>
      </c>
      <c r="Y3688" t="s">
        <v>8695</v>
      </c>
      <c r="Z3688">
        <v>2012</v>
      </c>
      <c r="AA3688" s="6">
        <f>(Orders[[#This Row],[Sales]]*Orders[[#This Row],[Quantity]])-Orders[[#This Row],[Discount]]</f>
        <v>3535.1600000000003</v>
      </c>
    </row>
    <row r="3689" spans="1:27" ht="16.5" x14ac:dyDescent="0.3">
      <c r="A3689">
        <v>31479</v>
      </c>
      <c r="B3689" t="s">
        <v>8879</v>
      </c>
      <c r="C3689" s="1">
        <v>40866</v>
      </c>
      <c r="D3689" s="1">
        <v>40871</v>
      </c>
      <c r="E3689" t="s">
        <v>28</v>
      </c>
      <c r="F3689" t="s">
        <v>8147</v>
      </c>
      <c r="G3689" t="s">
        <v>8148</v>
      </c>
      <c r="H3689" t="s">
        <v>94</v>
      </c>
      <c r="I3689" t="s">
        <v>2875</v>
      </c>
      <c r="J3689" t="s">
        <v>131</v>
      </c>
      <c r="K3689" t="s">
        <v>34</v>
      </c>
      <c r="L3689">
        <v>71203</v>
      </c>
      <c r="M3689" t="s">
        <v>35</v>
      </c>
      <c r="N3689" t="s">
        <v>36</v>
      </c>
      <c r="O3689" t="s">
        <v>2017</v>
      </c>
      <c r="P3689" t="s">
        <v>61</v>
      </c>
      <c r="Q3689" t="s">
        <v>72</v>
      </c>
      <c r="R3689" t="s">
        <v>2018</v>
      </c>
      <c r="S3689" s="5">
        <v>503.96</v>
      </c>
      <c r="T3689">
        <v>4</v>
      </c>
      <c r="U3689">
        <v>0</v>
      </c>
      <c r="V3689">
        <v>131.02959999999999</v>
      </c>
      <c r="W3689">
        <v>51.86</v>
      </c>
      <c r="X3689" t="s">
        <v>64</v>
      </c>
      <c r="Y3689" t="s">
        <v>8695</v>
      </c>
      <c r="Z3689">
        <v>2011</v>
      </c>
      <c r="AA3689" s="6">
        <f>(Orders[[#This Row],[Sales]]*Orders[[#This Row],[Quantity]])-Orders[[#This Row],[Discount]]</f>
        <v>2015.84</v>
      </c>
    </row>
    <row r="3690" spans="1:27" ht="16.5" x14ac:dyDescent="0.3">
      <c r="A3690">
        <v>31554</v>
      </c>
      <c r="B3690" t="s">
        <v>8880</v>
      </c>
      <c r="C3690" s="1">
        <v>41241</v>
      </c>
      <c r="D3690" s="1">
        <v>41247</v>
      </c>
      <c r="E3690" t="s">
        <v>66</v>
      </c>
      <c r="F3690" t="s">
        <v>2090</v>
      </c>
      <c r="G3690" t="s">
        <v>2091</v>
      </c>
      <c r="H3690" t="s">
        <v>58</v>
      </c>
      <c r="I3690" t="s">
        <v>661</v>
      </c>
      <c r="J3690" t="s">
        <v>118</v>
      </c>
      <c r="K3690" t="s">
        <v>34</v>
      </c>
      <c r="L3690">
        <v>60623</v>
      </c>
      <c r="M3690" t="s">
        <v>35</v>
      </c>
      <c r="N3690" t="s">
        <v>48</v>
      </c>
      <c r="O3690" t="s">
        <v>1156</v>
      </c>
      <c r="P3690" t="s">
        <v>61</v>
      </c>
      <c r="Q3690" t="s">
        <v>72</v>
      </c>
      <c r="R3690" t="s">
        <v>1157</v>
      </c>
      <c r="S3690" s="5">
        <v>647.904</v>
      </c>
      <c r="T3690">
        <v>6</v>
      </c>
      <c r="U3690">
        <v>0.2</v>
      </c>
      <c r="V3690">
        <v>56.691599999999973</v>
      </c>
      <c r="W3690">
        <v>51.81</v>
      </c>
      <c r="X3690" t="s">
        <v>64</v>
      </c>
      <c r="Y3690" t="s">
        <v>8695</v>
      </c>
      <c r="Z3690">
        <v>2012</v>
      </c>
      <c r="AA3690" s="6">
        <f>(Orders[[#This Row],[Sales]]*Orders[[#This Row],[Quantity]])-Orders[[#This Row],[Discount]]</f>
        <v>3887.2240000000002</v>
      </c>
    </row>
    <row r="3691" spans="1:27" ht="16.5" x14ac:dyDescent="0.3">
      <c r="A3691">
        <v>38918</v>
      </c>
      <c r="B3691" t="s">
        <v>8881</v>
      </c>
      <c r="C3691" s="1">
        <v>40872</v>
      </c>
      <c r="D3691" s="1">
        <v>40876</v>
      </c>
      <c r="E3691" t="s">
        <v>66</v>
      </c>
      <c r="F3691" t="s">
        <v>2353</v>
      </c>
      <c r="G3691" t="s">
        <v>2354</v>
      </c>
      <c r="H3691" t="s">
        <v>31</v>
      </c>
      <c r="I3691" t="s">
        <v>151</v>
      </c>
      <c r="J3691" t="s">
        <v>104</v>
      </c>
      <c r="K3691" t="s">
        <v>34</v>
      </c>
      <c r="L3691">
        <v>90004</v>
      </c>
      <c r="M3691" t="s">
        <v>35</v>
      </c>
      <c r="N3691" t="s">
        <v>105</v>
      </c>
      <c r="O3691" t="s">
        <v>6075</v>
      </c>
      <c r="P3691" t="s">
        <v>38</v>
      </c>
      <c r="Q3691" t="s">
        <v>98</v>
      </c>
      <c r="R3691" t="s">
        <v>6076</v>
      </c>
      <c r="S3691" s="5">
        <v>725.34400000000005</v>
      </c>
      <c r="T3691">
        <v>4</v>
      </c>
      <c r="U3691">
        <v>0.2</v>
      </c>
      <c r="V3691">
        <v>54.400799999999997</v>
      </c>
      <c r="W3691">
        <v>51.52</v>
      </c>
      <c r="X3691" t="s">
        <v>64</v>
      </c>
      <c r="Y3691" t="s">
        <v>8695</v>
      </c>
      <c r="Z3691">
        <v>2011</v>
      </c>
      <c r="AA3691" s="6">
        <f>(Orders[[#This Row],[Sales]]*Orders[[#This Row],[Quantity]])-Orders[[#This Row],[Discount]]</f>
        <v>2901.1760000000004</v>
      </c>
    </row>
    <row r="3692" spans="1:27" ht="16.5" x14ac:dyDescent="0.3">
      <c r="A3692">
        <v>40257</v>
      </c>
      <c r="B3692" t="s">
        <v>8882</v>
      </c>
      <c r="C3692" s="1">
        <v>41969</v>
      </c>
      <c r="D3692" s="1">
        <v>41974</v>
      </c>
      <c r="E3692" t="s">
        <v>66</v>
      </c>
      <c r="F3692" t="s">
        <v>2217</v>
      </c>
      <c r="G3692" t="s">
        <v>2218</v>
      </c>
      <c r="H3692" t="s">
        <v>31</v>
      </c>
      <c r="I3692" t="s">
        <v>869</v>
      </c>
      <c r="J3692" t="s">
        <v>171</v>
      </c>
      <c r="K3692" t="s">
        <v>34</v>
      </c>
      <c r="L3692">
        <v>77070</v>
      </c>
      <c r="M3692" t="s">
        <v>35</v>
      </c>
      <c r="N3692" t="s">
        <v>48</v>
      </c>
      <c r="O3692" t="s">
        <v>6031</v>
      </c>
      <c r="P3692" t="s">
        <v>38</v>
      </c>
      <c r="Q3692" t="s">
        <v>98</v>
      </c>
      <c r="R3692" t="s">
        <v>6032</v>
      </c>
      <c r="S3692" s="5">
        <v>853.92999999999984</v>
      </c>
      <c r="T3692">
        <v>5</v>
      </c>
      <c r="U3692">
        <v>0.3</v>
      </c>
      <c r="V3692">
        <v>-24.397999999999911</v>
      </c>
      <c r="W3692">
        <v>51.36</v>
      </c>
      <c r="X3692" t="s">
        <v>64</v>
      </c>
      <c r="Y3692" t="s">
        <v>8695</v>
      </c>
      <c r="Z3692">
        <v>2014</v>
      </c>
      <c r="AA3692" s="6">
        <f>(Orders[[#This Row],[Sales]]*Orders[[#This Row],[Quantity]])-Orders[[#This Row],[Discount]]</f>
        <v>4269.3499999999995</v>
      </c>
    </row>
    <row r="3693" spans="1:27" ht="16.5" x14ac:dyDescent="0.3">
      <c r="A3693">
        <v>40116</v>
      </c>
      <c r="B3693" t="s">
        <v>8883</v>
      </c>
      <c r="C3693" s="1">
        <v>41241</v>
      </c>
      <c r="D3693" s="1">
        <v>41245</v>
      </c>
      <c r="E3693" t="s">
        <v>66</v>
      </c>
      <c r="F3693" t="s">
        <v>3021</v>
      </c>
      <c r="G3693" t="s">
        <v>3022</v>
      </c>
      <c r="H3693" t="s">
        <v>31</v>
      </c>
      <c r="I3693" t="s">
        <v>550</v>
      </c>
      <c r="J3693" t="s">
        <v>171</v>
      </c>
      <c r="K3693" t="s">
        <v>34</v>
      </c>
      <c r="L3693">
        <v>78745</v>
      </c>
      <c r="M3693" t="s">
        <v>35</v>
      </c>
      <c r="N3693" t="s">
        <v>48</v>
      </c>
      <c r="O3693" t="s">
        <v>6723</v>
      </c>
      <c r="P3693" t="s">
        <v>50</v>
      </c>
      <c r="Q3693" t="s">
        <v>416</v>
      </c>
      <c r="R3693" t="s">
        <v>6724</v>
      </c>
      <c r="S3693" s="5">
        <v>335.52</v>
      </c>
      <c r="T3693">
        <v>4</v>
      </c>
      <c r="U3693">
        <v>0.2</v>
      </c>
      <c r="V3693">
        <v>117.432</v>
      </c>
      <c r="W3693">
        <v>50.91</v>
      </c>
      <c r="X3693" t="s">
        <v>53</v>
      </c>
      <c r="Y3693" t="s">
        <v>8695</v>
      </c>
      <c r="Z3693">
        <v>2012</v>
      </c>
      <c r="AA3693" s="6">
        <f>(Orders[[#This Row],[Sales]]*Orders[[#This Row],[Quantity]])-Orders[[#This Row],[Discount]]</f>
        <v>1341.8799999999999</v>
      </c>
    </row>
    <row r="3694" spans="1:27" ht="16.5" x14ac:dyDescent="0.3">
      <c r="A3694">
        <v>38923</v>
      </c>
      <c r="B3694" t="s">
        <v>8884</v>
      </c>
      <c r="C3694" s="1">
        <v>41234</v>
      </c>
      <c r="D3694" s="1">
        <v>41236</v>
      </c>
      <c r="E3694" t="s">
        <v>28</v>
      </c>
      <c r="F3694" t="s">
        <v>6513</v>
      </c>
      <c r="G3694" t="s">
        <v>6514</v>
      </c>
      <c r="H3694" t="s">
        <v>58</v>
      </c>
      <c r="I3694" t="s">
        <v>3098</v>
      </c>
      <c r="J3694" t="s">
        <v>396</v>
      </c>
      <c r="K3694" t="s">
        <v>34</v>
      </c>
      <c r="L3694">
        <v>85023</v>
      </c>
      <c r="M3694" t="s">
        <v>35</v>
      </c>
      <c r="N3694" t="s">
        <v>105</v>
      </c>
      <c r="O3694" t="s">
        <v>8885</v>
      </c>
      <c r="P3694" t="s">
        <v>50</v>
      </c>
      <c r="Q3694" t="s">
        <v>89</v>
      </c>
      <c r="R3694" t="s">
        <v>8886</v>
      </c>
      <c r="S3694" s="5">
        <v>325.63200000000012</v>
      </c>
      <c r="T3694">
        <v>6</v>
      </c>
      <c r="U3694">
        <v>0.2</v>
      </c>
      <c r="V3694">
        <v>28.492799999999988</v>
      </c>
      <c r="W3694">
        <v>50.82</v>
      </c>
      <c r="X3694" t="s">
        <v>53</v>
      </c>
      <c r="Y3694" t="s">
        <v>8695</v>
      </c>
      <c r="Z3694">
        <v>2012</v>
      </c>
      <c r="AA3694" s="6">
        <f>(Orders[[#This Row],[Sales]]*Orders[[#This Row],[Quantity]])-Orders[[#This Row],[Discount]]</f>
        <v>1953.5920000000008</v>
      </c>
    </row>
    <row r="3695" spans="1:27" ht="16.5" x14ac:dyDescent="0.3">
      <c r="A3695">
        <v>34170</v>
      </c>
      <c r="B3695" t="s">
        <v>8887</v>
      </c>
      <c r="C3695" s="1">
        <v>41960</v>
      </c>
      <c r="D3695" s="1">
        <v>41966</v>
      </c>
      <c r="E3695" t="s">
        <v>66</v>
      </c>
      <c r="F3695" t="s">
        <v>2688</v>
      </c>
      <c r="G3695" t="s">
        <v>2689</v>
      </c>
      <c r="H3695" t="s">
        <v>31</v>
      </c>
      <c r="I3695" t="s">
        <v>157</v>
      </c>
      <c r="J3695" t="s">
        <v>104</v>
      </c>
      <c r="K3695" t="s">
        <v>34</v>
      </c>
      <c r="L3695">
        <v>92105</v>
      </c>
      <c r="M3695" t="s">
        <v>35</v>
      </c>
      <c r="N3695" t="s">
        <v>105</v>
      </c>
      <c r="O3695" t="s">
        <v>5418</v>
      </c>
      <c r="P3695" t="s">
        <v>50</v>
      </c>
      <c r="Q3695" t="s">
        <v>112</v>
      </c>
      <c r="R3695" t="s">
        <v>5419</v>
      </c>
      <c r="S3695" s="5">
        <v>811.28</v>
      </c>
      <c r="T3695">
        <v>8</v>
      </c>
      <c r="U3695">
        <v>0</v>
      </c>
      <c r="V3695">
        <v>24.338399999999979</v>
      </c>
      <c r="W3695">
        <v>50.71</v>
      </c>
      <c r="X3695" t="s">
        <v>64</v>
      </c>
      <c r="Y3695" t="s">
        <v>8695</v>
      </c>
      <c r="Z3695">
        <v>2014</v>
      </c>
      <c r="AA3695" s="6">
        <f>(Orders[[#This Row],[Sales]]*Orders[[#This Row],[Quantity]])-Orders[[#This Row],[Discount]]</f>
        <v>6490.24</v>
      </c>
    </row>
    <row r="3696" spans="1:27" ht="16.5" x14ac:dyDescent="0.3">
      <c r="A3696">
        <v>31313</v>
      </c>
      <c r="B3696" t="s">
        <v>8888</v>
      </c>
      <c r="C3696" s="1">
        <v>40858</v>
      </c>
      <c r="D3696" s="1">
        <v>40865</v>
      </c>
      <c r="E3696" t="s">
        <v>66</v>
      </c>
      <c r="F3696" t="s">
        <v>2706</v>
      </c>
      <c r="G3696" t="s">
        <v>2707</v>
      </c>
      <c r="H3696" t="s">
        <v>31</v>
      </c>
      <c r="I3696" t="s">
        <v>7853</v>
      </c>
      <c r="J3696" t="s">
        <v>202</v>
      </c>
      <c r="K3696" t="s">
        <v>34</v>
      </c>
      <c r="L3696">
        <v>53711</v>
      </c>
      <c r="M3696" t="s">
        <v>35</v>
      </c>
      <c r="N3696" t="s">
        <v>48</v>
      </c>
      <c r="O3696" t="s">
        <v>7275</v>
      </c>
      <c r="P3696" t="s">
        <v>50</v>
      </c>
      <c r="Q3696" t="s">
        <v>112</v>
      </c>
      <c r="R3696" t="s">
        <v>7276</v>
      </c>
      <c r="S3696" s="5">
        <v>665.88</v>
      </c>
      <c r="T3696">
        <v>6</v>
      </c>
      <c r="U3696">
        <v>0</v>
      </c>
      <c r="V3696">
        <v>13.317600000000001</v>
      </c>
      <c r="W3696">
        <v>50.69</v>
      </c>
      <c r="X3696" t="s">
        <v>64</v>
      </c>
      <c r="Y3696" t="s">
        <v>8695</v>
      </c>
      <c r="Z3696">
        <v>2011</v>
      </c>
      <c r="AA3696" s="6">
        <f>(Orders[[#This Row],[Sales]]*Orders[[#This Row],[Quantity]])-Orders[[#This Row],[Discount]]</f>
        <v>3995.2799999999997</v>
      </c>
    </row>
    <row r="3697" spans="1:27" ht="16.5" x14ac:dyDescent="0.3">
      <c r="A3697">
        <v>41228</v>
      </c>
      <c r="B3697" t="s">
        <v>8889</v>
      </c>
      <c r="C3697" s="1">
        <v>41226</v>
      </c>
      <c r="D3697" s="1">
        <v>41230</v>
      </c>
      <c r="E3697" t="s">
        <v>66</v>
      </c>
      <c r="F3697" t="s">
        <v>5234</v>
      </c>
      <c r="G3697" t="s">
        <v>5235</v>
      </c>
      <c r="H3697" t="s">
        <v>31</v>
      </c>
      <c r="I3697" t="s">
        <v>2545</v>
      </c>
      <c r="J3697" t="s">
        <v>104</v>
      </c>
      <c r="K3697" t="s">
        <v>34</v>
      </c>
      <c r="L3697">
        <v>92404</v>
      </c>
      <c r="M3697" t="s">
        <v>35</v>
      </c>
      <c r="N3697" t="s">
        <v>105</v>
      </c>
      <c r="O3697" t="s">
        <v>2243</v>
      </c>
      <c r="P3697" t="s">
        <v>38</v>
      </c>
      <c r="Q3697" t="s">
        <v>173</v>
      </c>
      <c r="R3697" t="s">
        <v>2244</v>
      </c>
      <c r="S3697" s="5">
        <v>683.33199999999999</v>
      </c>
      <c r="T3697">
        <v>4</v>
      </c>
      <c r="U3697">
        <v>0.15</v>
      </c>
      <c r="V3697">
        <v>-40.196000000000048</v>
      </c>
      <c r="W3697">
        <v>50.64</v>
      </c>
      <c r="X3697" t="s">
        <v>64</v>
      </c>
      <c r="Y3697" t="s">
        <v>8695</v>
      </c>
      <c r="Z3697">
        <v>2012</v>
      </c>
      <c r="AA3697" s="6">
        <f>(Orders[[#This Row],[Sales]]*Orders[[#This Row],[Quantity]])-Orders[[#This Row],[Discount]]</f>
        <v>2733.1779999999999</v>
      </c>
    </row>
    <row r="3698" spans="1:27" ht="16.5" x14ac:dyDescent="0.3">
      <c r="A3698">
        <v>34265</v>
      </c>
      <c r="B3698" t="s">
        <v>8890</v>
      </c>
      <c r="C3698" s="1">
        <v>41950</v>
      </c>
      <c r="D3698" s="1">
        <v>41953</v>
      </c>
      <c r="E3698" t="s">
        <v>28</v>
      </c>
      <c r="F3698" t="s">
        <v>1296</v>
      </c>
      <c r="G3698" t="s">
        <v>1297</v>
      </c>
      <c r="H3698" t="s">
        <v>31</v>
      </c>
      <c r="I3698" t="s">
        <v>383</v>
      </c>
      <c r="J3698" t="s">
        <v>33</v>
      </c>
      <c r="K3698" t="s">
        <v>34</v>
      </c>
      <c r="L3698">
        <v>28314</v>
      </c>
      <c r="M3698" t="s">
        <v>35</v>
      </c>
      <c r="N3698" t="s">
        <v>36</v>
      </c>
      <c r="O3698" t="s">
        <v>4451</v>
      </c>
      <c r="P3698" t="s">
        <v>50</v>
      </c>
      <c r="Q3698" t="s">
        <v>89</v>
      </c>
      <c r="R3698" t="s">
        <v>4452</v>
      </c>
      <c r="S3698" s="5">
        <v>499.58400000000012</v>
      </c>
      <c r="T3698">
        <v>3</v>
      </c>
      <c r="U3698">
        <v>0.2</v>
      </c>
      <c r="V3698">
        <v>43.713600000000007</v>
      </c>
      <c r="W3698">
        <v>50.62</v>
      </c>
      <c r="X3698" t="s">
        <v>53</v>
      </c>
      <c r="Y3698" t="s">
        <v>8695</v>
      </c>
      <c r="Z3698">
        <v>2014</v>
      </c>
      <c r="AA3698" s="6">
        <f>(Orders[[#This Row],[Sales]]*Orders[[#This Row],[Quantity]])-Orders[[#This Row],[Discount]]</f>
        <v>1498.5520000000004</v>
      </c>
    </row>
    <row r="3699" spans="1:27" ht="16.5" x14ac:dyDescent="0.3">
      <c r="A3699">
        <v>36022</v>
      </c>
      <c r="B3699" t="s">
        <v>8891</v>
      </c>
      <c r="C3699" s="1">
        <v>41590</v>
      </c>
      <c r="D3699" s="1">
        <v>41594</v>
      </c>
      <c r="E3699" t="s">
        <v>66</v>
      </c>
      <c r="F3699" t="s">
        <v>3407</v>
      </c>
      <c r="G3699" t="s">
        <v>3408</v>
      </c>
      <c r="H3699" t="s">
        <v>94</v>
      </c>
      <c r="I3699" t="s">
        <v>4890</v>
      </c>
      <c r="J3699" t="s">
        <v>389</v>
      </c>
      <c r="K3699" t="s">
        <v>34</v>
      </c>
      <c r="L3699">
        <v>32712</v>
      </c>
      <c r="M3699" t="s">
        <v>35</v>
      </c>
      <c r="N3699" t="s">
        <v>36</v>
      </c>
      <c r="O3699" t="s">
        <v>5182</v>
      </c>
      <c r="P3699" t="s">
        <v>50</v>
      </c>
      <c r="Q3699" t="s">
        <v>89</v>
      </c>
      <c r="R3699" t="s">
        <v>5183</v>
      </c>
      <c r="S3699" s="5">
        <v>671.5440000000001</v>
      </c>
      <c r="T3699">
        <v>3</v>
      </c>
      <c r="U3699">
        <v>0.2</v>
      </c>
      <c r="V3699">
        <v>50.36579999999995</v>
      </c>
      <c r="W3699">
        <v>50.61</v>
      </c>
      <c r="X3699" t="s">
        <v>53</v>
      </c>
      <c r="Y3699" t="s">
        <v>8695</v>
      </c>
      <c r="Z3699">
        <v>2013</v>
      </c>
      <c r="AA3699" s="6">
        <f>(Orders[[#This Row],[Sales]]*Orders[[#This Row],[Quantity]])-Orders[[#This Row],[Discount]]</f>
        <v>2014.4320000000002</v>
      </c>
    </row>
    <row r="3700" spans="1:27" ht="16.5" x14ac:dyDescent="0.3">
      <c r="A3700">
        <v>33925</v>
      </c>
      <c r="B3700" t="s">
        <v>8892</v>
      </c>
      <c r="C3700" s="1">
        <v>41957</v>
      </c>
      <c r="D3700" s="1">
        <v>41959</v>
      </c>
      <c r="E3700" t="s">
        <v>55</v>
      </c>
      <c r="F3700" t="s">
        <v>4525</v>
      </c>
      <c r="G3700" t="s">
        <v>4526</v>
      </c>
      <c r="H3700" t="s">
        <v>58</v>
      </c>
      <c r="I3700" t="s">
        <v>77</v>
      </c>
      <c r="J3700" t="s">
        <v>250</v>
      </c>
      <c r="K3700" t="s">
        <v>34</v>
      </c>
      <c r="L3700">
        <v>45503</v>
      </c>
      <c r="M3700" t="s">
        <v>35</v>
      </c>
      <c r="N3700" t="s">
        <v>87</v>
      </c>
      <c r="O3700" t="s">
        <v>7187</v>
      </c>
      <c r="P3700" t="s">
        <v>61</v>
      </c>
      <c r="Q3700" t="s">
        <v>62</v>
      </c>
      <c r="R3700" t="s">
        <v>7188</v>
      </c>
      <c r="S3700" s="5">
        <v>652.99500000000012</v>
      </c>
      <c r="T3700">
        <v>7</v>
      </c>
      <c r="U3700">
        <v>0.7</v>
      </c>
      <c r="V3700">
        <v>-935.95949999999993</v>
      </c>
      <c r="W3700">
        <v>50.32</v>
      </c>
      <c r="X3700" t="s">
        <v>64</v>
      </c>
      <c r="Y3700" t="s">
        <v>8695</v>
      </c>
      <c r="Z3700">
        <v>2014</v>
      </c>
      <c r="AA3700" s="6">
        <f>(Orders[[#This Row],[Sales]]*Orders[[#This Row],[Quantity]])-Orders[[#This Row],[Discount]]</f>
        <v>4570.2650000000012</v>
      </c>
    </row>
    <row r="3701" spans="1:27" ht="16.5" x14ac:dyDescent="0.3">
      <c r="A3701">
        <v>35187</v>
      </c>
      <c r="B3701" t="s">
        <v>8893</v>
      </c>
      <c r="C3701" s="1">
        <v>41603</v>
      </c>
      <c r="D3701" s="1">
        <v>41609</v>
      </c>
      <c r="E3701" t="s">
        <v>66</v>
      </c>
      <c r="F3701" t="s">
        <v>1670</v>
      </c>
      <c r="G3701" t="s">
        <v>1671</v>
      </c>
      <c r="H3701" t="s">
        <v>58</v>
      </c>
      <c r="I3701" t="s">
        <v>151</v>
      </c>
      <c r="J3701" t="s">
        <v>104</v>
      </c>
      <c r="K3701" t="s">
        <v>34</v>
      </c>
      <c r="L3701">
        <v>90036</v>
      </c>
      <c r="M3701" t="s">
        <v>35</v>
      </c>
      <c r="N3701" t="s">
        <v>105</v>
      </c>
      <c r="O3701" t="s">
        <v>1111</v>
      </c>
      <c r="P3701" t="s">
        <v>61</v>
      </c>
      <c r="Q3701" t="s">
        <v>294</v>
      </c>
      <c r="R3701" t="s">
        <v>1112</v>
      </c>
      <c r="S3701" s="5">
        <v>659.9</v>
      </c>
      <c r="T3701">
        <v>2</v>
      </c>
      <c r="U3701">
        <v>0</v>
      </c>
      <c r="V3701">
        <v>217.76699999999991</v>
      </c>
      <c r="W3701">
        <v>50.23</v>
      </c>
      <c r="X3701" t="s">
        <v>64</v>
      </c>
      <c r="Y3701" t="s">
        <v>8695</v>
      </c>
      <c r="Z3701">
        <v>2013</v>
      </c>
      <c r="AA3701" s="6">
        <f>(Orders[[#This Row],[Sales]]*Orders[[#This Row],[Quantity]])-Orders[[#This Row],[Discount]]</f>
        <v>1319.8</v>
      </c>
    </row>
    <row r="3702" spans="1:27" ht="16.5" x14ac:dyDescent="0.3">
      <c r="A3702">
        <v>32280</v>
      </c>
      <c r="B3702" t="s">
        <v>8894</v>
      </c>
      <c r="C3702" s="1">
        <v>40858</v>
      </c>
      <c r="D3702" s="1">
        <v>40861</v>
      </c>
      <c r="E3702" t="s">
        <v>28</v>
      </c>
      <c r="F3702" t="s">
        <v>1301</v>
      </c>
      <c r="G3702" t="s">
        <v>1302</v>
      </c>
      <c r="H3702" t="s">
        <v>31</v>
      </c>
      <c r="I3702" t="s">
        <v>1761</v>
      </c>
      <c r="J3702" t="s">
        <v>315</v>
      </c>
      <c r="K3702" t="s">
        <v>34</v>
      </c>
      <c r="L3702">
        <v>80027</v>
      </c>
      <c r="M3702" t="s">
        <v>35</v>
      </c>
      <c r="N3702" t="s">
        <v>105</v>
      </c>
      <c r="O3702" t="s">
        <v>1969</v>
      </c>
      <c r="P3702" t="s">
        <v>38</v>
      </c>
      <c r="Q3702" t="s">
        <v>98</v>
      </c>
      <c r="R3702" t="s">
        <v>1970</v>
      </c>
      <c r="S3702" s="5">
        <v>603.91999999999996</v>
      </c>
      <c r="T3702">
        <v>5</v>
      </c>
      <c r="U3702">
        <v>0.2</v>
      </c>
      <c r="V3702">
        <v>75.489999999999924</v>
      </c>
      <c r="W3702">
        <v>48.78</v>
      </c>
      <c r="X3702" t="s">
        <v>64</v>
      </c>
      <c r="Y3702" t="s">
        <v>8695</v>
      </c>
      <c r="Z3702">
        <v>2011</v>
      </c>
      <c r="AA3702" s="6">
        <f>(Orders[[#This Row],[Sales]]*Orders[[#This Row],[Quantity]])-Orders[[#This Row],[Discount]]</f>
        <v>3019.4</v>
      </c>
    </row>
    <row r="3703" spans="1:27" ht="16.5" x14ac:dyDescent="0.3">
      <c r="A3703">
        <v>37606</v>
      </c>
      <c r="B3703" t="s">
        <v>8895</v>
      </c>
      <c r="C3703" s="1">
        <v>41583</v>
      </c>
      <c r="D3703" s="1">
        <v>41585</v>
      </c>
      <c r="E3703" t="s">
        <v>28</v>
      </c>
      <c r="F3703" t="s">
        <v>313</v>
      </c>
      <c r="G3703" t="s">
        <v>314</v>
      </c>
      <c r="H3703" t="s">
        <v>58</v>
      </c>
      <c r="I3703" t="s">
        <v>8896</v>
      </c>
      <c r="J3703" t="s">
        <v>728</v>
      </c>
      <c r="K3703" t="s">
        <v>34</v>
      </c>
      <c r="L3703">
        <v>97405</v>
      </c>
      <c r="M3703" t="s">
        <v>35</v>
      </c>
      <c r="N3703" t="s">
        <v>105</v>
      </c>
      <c r="O3703" t="s">
        <v>1939</v>
      </c>
      <c r="P3703" t="s">
        <v>50</v>
      </c>
      <c r="Q3703" t="s">
        <v>773</v>
      </c>
      <c r="R3703" t="s">
        <v>1940</v>
      </c>
      <c r="S3703" s="5">
        <v>629.18400000000008</v>
      </c>
      <c r="T3703">
        <v>8</v>
      </c>
      <c r="U3703">
        <v>0.2</v>
      </c>
      <c r="V3703">
        <v>228.07919999999999</v>
      </c>
      <c r="W3703">
        <v>48.65</v>
      </c>
      <c r="X3703" t="s">
        <v>64</v>
      </c>
      <c r="Y3703" t="s">
        <v>8695</v>
      </c>
      <c r="Z3703">
        <v>2013</v>
      </c>
      <c r="AA3703" s="6">
        <f>(Orders[[#This Row],[Sales]]*Orders[[#This Row],[Quantity]])-Orders[[#This Row],[Discount]]</f>
        <v>5033.2720000000008</v>
      </c>
    </row>
    <row r="3704" spans="1:27" ht="16.5" x14ac:dyDescent="0.3">
      <c r="A3704">
        <v>39601</v>
      </c>
      <c r="B3704" t="s">
        <v>8897</v>
      </c>
      <c r="C3704" s="1">
        <v>41947</v>
      </c>
      <c r="D3704" s="1">
        <v>41953</v>
      </c>
      <c r="E3704" t="s">
        <v>66</v>
      </c>
      <c r="F3704" t="s">
        <v>3024</v>
      </c>
      <c r="G3704" t="s">
        <v>3025</v>
      </c>
      <c r="H3704" t="s">
        <v>31</v>
      </c>
      <c r="I3704" t="s">
        <v>3983</v>
      </c>
      <c r="J3704" t="s">
        <v>104</v>
      </c>
      <c r="K3704" t="s">
        <v>34</v>
      </c>
      <c r="L3704">
        <v>93309</v>
      </c>
      <c r="M3704" t="s">
        <v>35</v>
      </c>
      <c r="N3704" t="s">
        <v>105</v>
      </c>
      <c r="O3704" t="s">
        <v>3197</v>
      </c>
      <c r="P3704" t="s">
        <v>38</v>
      </c>
      <c r="Q3704" t="s">
        <v>39</v>
      </c>
      <c r="R3704" t="s">
        <v>3198</v>
      </c>
      <c r="S3704" s="5">
        <v>486.36800000000011</v>
      </c>
      <c r="T3704">
        <v>4</v>
      </c>
      <c r="U3704">
        <v>0.2</v>
      </c>
      <c r="V3704">
        <v>36.477600000000017</v>
      </c>
      <c r="W3704">
        <v>48.5</v>
      </c>
      <c r="X3704" t="s">
        <v>64</v>
      </c>
      <c r="Y3704" t="s">
        <v>8695</v>
      </c>
      <c r="Z3704">
        <v>2014</v>
      </c>
      <c r="AA3704" s="6">
        <f>(Orders[[#This Row],[Sales]]*Orders[[#This Row],[Quantity]])-Orders[[#This Row],[Discount]]</f>
        <v>1945.2720000000004</v>
      </c>
    </row>
    <row r="3705" spans="1:27" ht="16.5" x14ac:dyDescent="0.3">
      <c r="A3705">
        <v>34773</v>
      </c>
      <c r="B3705" t="s">
        <v>8898</v>
      </c>
      <c r="C3705" s="1">
        <v>41606</v>
      </c>
      <c r="D3705" s="1">
        <v>41609</v>
      </c>
      <c r="E3705" t="s">
        <v>55</v>
      </c>
      <c r="F3705" t="s">
        <v>2456</v>
      </c>
      <c r="G3705" t="s">
        <v>2457</v>
      </c>
      <c r="H3705" t="s">
        <v>58</v>
      </c>
      <c r="I3705" t="s">
        <v>5919</v>
      </c>
      <c r="J3705" t="s">
        <v>488</v>
      </c>
      <c r="K3705" t="s">
        <v>34</v>
      </c>
      <c r="L3705">
        <v>66212</v>
      </c>
      <c r="M3705" t="s">
        <v>35</v>
      </c>
      <c r="N3705" t="s">
        <v>48</v>
      </c>
      <c r="O3705" t="s">
        <v>8899</v>
      </c>
      <c r="P3705" t="s">
        <v>50</v>
      </c>
      <c r="Q3705" t="s">
        <v>51</v>
      </c>
      <c r="R3705" t="s">
        <v>8900</v>
      </c>
      <c r="S3705" s="5">
        <v>152</v>
      </c>
      <c r="T3705">
        <v>5</v>
      </c>
      <c r="U3705">
        <v>0</v>
      </c>
      <c r="V3705">
        <v>69.919999999999987</v>
      </c>
      <c r="W3705">
        <v>48.49</v>
      </c>
      <c r="X3705" t="s">
        <v>41</v>
      </c>
      <c r="Y3705" t="s">
        <v>8695</v>
      </c>
      <c r="Z3705">
        <v>2013</v>
      </c>
      <c r="AA3705" s="6">
        <f>(Orders[[#This Row],[Sales]]*Orders[[#This Row],[Quantity]])-Orders[[#This Row],[Discount]]</f>
        <v>760</v>
      </c>
    </row>
    <row r="3706" spans="1:27" ht="16.5" x14ac:dyDescent="0.3">
      <c r="A3706">
        <v>37138</v>
      </c>
      <c r="B3706" t="s">
        <v>8901</v>
      </c>
      <c r="C3706" s="1">
        <v>41230</v>
      </c>
      <c r="D3706" s="1">
        <v>41234</v>
      </c>
      <c r="E3706" t="s">
        <v>66</v>
      </c>
      <c r="F3706" t="s">
        <v>4226</v>
      </c>
      <c r="G3706" t="s">
        <v>4227</v>
      </c>
      <c r="H3706" t="s">
        <v>31</v>
      </c>
      <c r="I3706" t="s">
        <v>157</v>
      </c>
      <c r="J3706" t="s">
        <v>104</v>
      </c>
      <c r="K3706" t="s">
        <v>34</v>
      </c>
      <c r="L3706">
        <v>92105</v>
      </c>
      <c r="M3706" t="s">
        <v>35</v>
      </c>
      <c r="N3706" t="s">
        <v>105</v>
      </c>
      <c r="O3706" t="s">
        <v>3400</v>
      </c>
      <c r="P3706" t="s">
        <v>61</v>
      </c>
      <c r="Q3706" t="s">
        <v>72</v>
      </c>
      <c r="R3706" t="s">
        <v>3401</v>
      </c>
      <c r="S3706" s="5">
        <v>415.96800000000007</v>
      </c>
      <c r="T3706">
        <v>4</v>
      </c>
      <c r="U3706">
        <v>0.2</v>
      </c>
      <c r="V3706">
        <v>51.995999999999981</v>
      </c>
      <c r="W3706">
        <v>48.08</v>
      </c>
      <c r="X3706" t="s">
        <v>53</v>
      </c>
      <c r="Y3706" t="s">
        <v>8695</v>
      </c>
      <c r="Z3706">
        <v>2012</v>
      </c>
      <c r="AA3706" s="6">
        <f>(Orders[[#This Row],[Sales]]*Orders[[#This Row],[Quantity]])-Orders[[#This Row],[Discount]]</f>
        <v>1663.6720000000003</v>
      </c>
    </row>
    <row r="3707" spans="1:27" ht="16.5" x14ac:dyDescent="0.3">
      <c r="A3707">
        <v>32191</v>
      </c>
      <c r="B3707" t="s">
        <v>8902</v>
      </c>
      <c r="C3707" s="1">
        <v>41589</v>
      </c>
      <c r="D3707" s="1">
        <v>41591</v>
      </c>
      <c r="E3707" t="s">
        <v>55</v>
      </c>
      <c r="F3707" t="s">
        <v>8903</v>
      </c>
      <c r="G3707" t="s">
        <v>8904</v>
      </c>
      <c r="H3707" t="s">
        <v>58</v>
      </c>
      <c r="I3707" t="s">
        <v>103</v>
      </c>
      <c r="J3707" t="s">
        <v>104</v>
      </c>
      <c r="K3707" t="s">
        <v>34</v>
      </c>
      <c r="L3707">
        <v>94122</v>
      </c>
      <c r="M3707" t="s">
        <v>35</v>
      </c>
      <c r="N3707" t="s">
        <v>105</v>
      </c>
      <c r="O3707" t="s">
        <v>4643</v>
      </c>
      <c r="P3707" t="s">
        <v>50</v>
      </c>
      <c r="Q3707" t="s">
        <v>112</v>
      </c>
      <c r="R3707" t="s">
        <v>4644</v>
      </c>
      <c r="S3707" s="5">
        <v>155.82</v>
      </c>
      <c r="T3707">
        <v>7</v>
      </c>
      <c r="U3707">
        <v>0</v>
      </c>
      <c r="V3707">
        <v>42.071400000000011</v>
      </c>
      <c r="W3707">
        <v>47.91</v>
      </c>
      <c r="X3707" t="s">
        <v>53</v>
      </c>
      <c r="Y3707" t="s">
        <v>8695</v>
      </c>
      <c r="Z3707">
        <v>2013</v>
      </c>
      <c r="AA3707" s="6">
        <f>(Orders[[#This Row],[Sales]]*Orders[[#This Row],[Quantity]])-Orders[[#This Row],[Discount]]</f>
        <v>1090.74</v>
      </c>
    </row>
    <row r="3708" spans="1:27" ht="16.5" x14ac:dyDescent="0.3">
      <c r="A3708">
        <v>40934</v>
      </c>
      <c r="B3708" t="s">
        <v>8905</v>
      </c>
      <c r="C3708" s="1">
        <v>40865</v>
      </c>
      <c r="D3708" s="1">
        <v>40872</v>
      </c>
      <c r="E3708" t="s">
        <v>66</v>
      </c>
      <c r="F3708" t="s">
        <v>2536</v>
      </c>
      <c r="G3708" t="s">
        <v>2537</v>
      </c>
      <c r="H3708" t="s">
        <v>58</v>
      </c>
      <c r="I3708" t="s">
        <v>144</v>
      </c>
      <c r="J3708" t="s">
        <v>145</v>
      </c>
      <c r="K3708" t="s">
        <v>34</v>
      </c>
      <c r="L3708">
        <v>98105</v>
      </c>
      <c r="M3708" t="s">
        <v>35</v>
      </c>
      <c r="N3708" t="s">
        <v>105</v>
      </c>
      <c r="O3708" t="s">
        <v>7104</v>
      </c>
      <c r="P3708" t="s">
        <v>38</v>
      </c>
      <c r="Q3708" t="s">
        <v>39</v>
      </c>
      <c r="R3708" t="s">
        <v>7105</v>
      </c>
      <c r="S3708" s="5">
        <v>730.2</v>
      </c>
      <c r="T3708">
        <v>4</v>
      </c>
      <c r="U3708">
        <v>0</v>
      </c>
      <c r="V3708">
        <v>94.926000000000045</v>
      </c>
      <c r="W3708">
        <v>47.57</v>
      </c>
      <c r="X3708" t="s">
        <v>64</v>
      </c>
      <c r="Y3708" t="s">
        <v>8695</v>
      </c>
      <c r="Z3708">
        <v>2011</v>
      </c>
      <c r="AA3708" s="6">
        <f>(Orders[[#This Row],[Sales]]*Orders[[#This Row],[Quantity]])-Orders[[#This Row],[Discount]]</f>
        <v>2920.8</v>
      </c>
    </row>
    <row r="3709" spans="1:27" ht="16.5" x14ac:dyDescent="0.3">
      <c r="A3709">
        <v>35583</v>
      </c>
      <c r="B3709" t="s">
        <v>8906</v>
      </c>
      <c r="C3709" s="1">
        <v>41234</v>
      </c>
      <c r="D3709" s="1">
        <v>41239</v>
      </c>
      <c r="E3709" t="s">
        <v>28</v>
      </c>
      <c r="F3709" t="s">
        <v>457</v>
      </c>
      <c r="G3709" t="s">
        <v>458</v>
      </c>
      <c r="H3709" t="s">
        <v>58</v>
      </c>
      <c r="I3709" t="s">
        <v>8907</v>
      </c>
      <c r="J3709" t="s">
        <v>171</v>
      </c>
      <c r="K3709" t="s">
        <v>34</v>
      </c>
      <c r="L3709">
        <v>77642</v>
      </c>
      <c r="M3709" t="s">
        <v>35</v>
      </c>
      <c r="N3709" t="s">
        <v>48</v>
      </c>
      <c r="O3709" t="s">
        <v>6497</v>
      </c>
      <c r="P3709" t="s">
        <v>61</v>
      </c>
      <c r="Q3709" t="s">
        <v>139</v>
      </c>
      <c r="R3709" t="s">
        <v>6498</v>
      </c>
      <c r="S3709" s="5">
        <v>439.99200000000002</v>
      </c>
      <c r="T3709">
        <v>1</v>
      </c>
      <c r="U3709">
        <v>0.2</v>
      </c>
      <c r="V3709">
        <v>164.99700000000001</v>
      </c>
      <c r="W3709">
        <v>47.05</v>
      </c>
      <c r="X3709" t="s">
        <v>64</v>
      </c>
      <c r="Y3709" t="s">
        <v>8695</v>
      </c>
      <c r="Z3709">
        <v>2012</v>
      </c>
      <c r="AA3709" s="6">
        <f>(Orders[[#This Row],[Sales]]*Orders[[#This Row],[Quantity]])-Orders[[#This Row],[Discount]]</f>
        <v>439.79200000000003</v>
      </c>
    </row>
    <row r="3710" spans="1:27" ht="16.5" x14ac:dyDescent="0.3">
      <c r="A3710">
        <v>37554</v>
      </c>
      <c r="B3710" t="s">
        <v>8908</v>
      </c>
      <c r="C3710" s="1">
        <v>41946</v>
      </c>
      <c r="D3710" s="1">
        <v>41950</v>
      </c>
      <c r="E3710" t="s">
        <v>28</v>
      </c>
      <c r="F3710" t="s">
        <v>2862</v>
      </c>
      <c r="G3710" t="s">
        <v>2863</v>
      </c>
      <c r="H3710" t="s">
        <v>58</v>
      </c>
      <c r="I3710" t="s">
        <v>69</v>
      </c>
      <c r="J3710" t="s">
        <v>250</v>
      </c>
      <c r="K3710" t="s">
        <v>34</v>
      </c>
      <c r="L3710">
        <v>43229</v>
      </c>
      <c r="M3710" t="s">
        <v>35</v>
      </c>
      <c r="N3710" t="s">
        <v>87</v>
      </c>
      <c r="O3710" t="s">
        <v>3260</v>
      </c>
      <c r="P3710" t="s">
        <v>50</v>
      </c>
      <c r="Q3710" t="s">
        <v>80</v>
      </c>
      <c r="R3710" t="s">
        <v>3261</v>
      </c>
      <c r="S3710" s="5">
        <v>384.59199999999998</v>
      </c>
      <c r="T3710">
        <v>2</v>
      </c>
      <c r="U3710">
        <v>0.2</v>
      </c>
      <c r="V3710">
        <v>-81.725799999999978</v>
      </c>
      <c r="W3710">
        <v>46.97</v>
      </c>
      <c r="X3710" t="s">
        <v>64</v>
      </c>
      <c r="Y3710" t="s">
        <v>8695</v>
      </c>
      <c r="Z3710">
        <v>2014</v>
      </c>
      <c r="AA3710" s="6">
        <f>(Orders[[#This Row],[Sales]]*Orders[[#This Row],[Quantity]])-Orders[[#This Row],[Discount]]</f>
        <v>768.98399999999992</v>
      </c>
    </row>
    <row r="3711" spans="1:27" ht="16.5" x14ac:dyDescent="0.3">
      <c r="A3711">
        <v>35765</v>
      </c>
      <c r="B3711" t="s">
        <v>8909</v>
      </c>
      <c r="C3711" s="1">
        <v>41968</v>
      </c>
      <c r="D3711" s="1">
        <v>41975</v>
      </c>
      <c r="E3711" t="s">
        <v>66</v>
      </c>
      <c r="F3711" t="s">
        <v>1128</v>
      </c>
      <c r="G3711" t="s">
        <v>1129</v>
      </c>
      <c r="H3711" t="s">
        <v>31</v>
      </c>
      <c r="I3711" t="s">
        <v>232</v>
      </c>
      <c r="J3711" t="s">
        <v>233</v>
      </c>
      <c r="K3711" t="s">
        <v>34</v>
      </c>
      <c r="L3711">
        <v>10035</v>
      </c>
      <c r="M3711" t="s">
        <v>35</v>
      </c>
      <c r="N3711" t="s">
        <v>87</v>
      </c>
      <c r="O3711" t="s">
        <v>6666</v>
      </c>
      <c r="P3711" t="s">
        <v>38</v>
      </c>
      <c r="Q3711" t="s">
        <v>173</v>
      </c>
      <c r="R3711" t="s">
        <v>6667</v>
      </c>
      <c r="S3711" s="5">
        <v>321.56799999999998</v>
      </c>
      <c r="T3711">
        <v>2</v>
      </c>
      <c r="U3711">
        <v>0.2</v>
      </c>
      <c r="V3711">
        <v>-16.078399999999991</v>
      </c>
      <c r="W3711">
        <v>46.66</v>
      </c>
      <c r="X3711" t="s">
        <v>272</v>
      </c>
      <c r="Y3711" t="s">
        <v>8695</v>
      </c>
      <c r="Z3711">
        <v>2014</v>
      </c>
      <c r="AA3711" s="6">
        <f>(Orders[[#This Row],[Sales]]*Orders[[#This Row],[Quantity]])-Orders[[#This Row],[Discount]]</f>
        <v>642.93599999999992</v>
      </c>
    </row>
    <row r="3712" spans="1:27" ht="16.5" x14ac:dyDescent="0.3">
      <c r="A3712">
        <v>37729</v>
      </c>
      <c r="B3712" t="s">
        <v>8910</v>
      </c>
      <c r="C3712" s="1">
        <v>40850</v>
      </c>
      <c r="D3712" s="1">
        <v>40854</v>
      </c>
      <c r="E3712" t="s">
        <v>66</v>
      </c>
      <c r="F3712" t="s">
        <v>2578</v>
      </c>
      <c r="G3712" t="s">
        <v>2579</v>
      </c>
      <c r="H3712" t="s">
        <v>31</v>
      </c>
      <c r="I3712" t="s">
        <v>124</v>
      </c>
      <c r="J3712" t="s">
        <v>33</v>
      </c>
      <c r="K3712" t="s">
        <v>34</v>
      </c>
      <c r="L3712">
        <v>28540</v>
      </c>
      <c r="M3712" t="s">
        <v>35</v>
      </c>
      <c r="N3712" t="s">
        <v>36</v>
      </c>
      <c r="O3712" t="s">
        <v>3085</v>
      </c>
      <c r="P3712" t="s">
        <v>38</v>
      </c>
      <c r="Q3712" t="s">
        <v>270</v>
      </c>
      <c r="R3712" t="s">
        <v>3086</v>
      </c>
      <c r="S3712" s="5">
        <v>410.35199999999998</v>
      </c>
      <c r="T3712">
        <v>3</v>
      </c>
      <c r="U3712">
        <v>0.2</v>
      </c>
      <c r="V3712">
        <v>-51.29400000000004</v>
      </c>
      <c r="W3712">
        <v>46.54</v>
      </c>
      <c r="X3712" t="s">
        <v>64</v>
      </c>
      <c r="Y3712" t="s">
        <v>8695</v>
      </c>
      <c r="Z3712">
        <v>2011</v>
      </c>
      <c r="AA3712" s="6">
        <f>(Orders[[#This Row],[Sales]]*Orders[[#This Row],[Quantity]])-Orders[[#This Row],[Discount]]</f>
        <v>1230.856</v>
      </c>
    </row>
    <row r="3713" spans="1:27" ht="16.5" x14ac:dyDescent="0.3">
      <c r="A3713">
        <v>32433</v>
      </c>
      <c r="B3713" t="s">
        <v>8911</v>
      </c>
      <c r="C3713" s="1">
        <v>41591</v>
      </c>
      <c r="D3713" s="1">
        <v>41594</v>
      </c>
      <c r="E3713" t="s">
        <v>28</v>
      </c>
      <c r="F3713" t="s">
        <v>3003</v>
      </c>
      <c r="G3713" t="s">
        <v>3004</v>
      </c>
      <c r="H3713" t="s">
        <v>58</v>
      </c>
      <c r="I3713" t="s">
        <v>5214</v>
      </c>
      <c r="J3713" t="s">
        <v>643</v>
      </c>
      <c r="K3713" t="s">
        <v>34</v>
      </c>
      <c r="L3713">
        <v>46350</v>
      </c>
      <c r="M3713" t="s">
        <v>35</v>
      </c>
      <c r="N3713" t="s">
        <v>48</v>
      </c>
      <c r="O3713" t="s">
        <v>8912</v>
      </c>
      <c r="P3713" t="s">
        <v>50</v>
      </c>
      <c r="Q3713" t="s">
        <v>372</v>
      </c>
      <c r="R3713" t="s">
        <v>8913</v>
      </c>
      <c r="S3713" s="5">
        <v>287.52</v>
      </c>
      <c r="T3713">
        <v>8</v>
      </c>
      <c r="U3713">
        <v>0</v>
      </c>
      <c r="V3713">
        <v>129.38399999999999</v>
      </c>
      <c r="W3713">
        <v>46.41</v>
      </c>
      <c r="X3713" t="s">
        <v>53</v>
      </c>
      <c r="Y3713" t="s">
        <v>8695</v>
      </c>
      <c r="Z3713">
        <v>2013</v>
      </c>
      <c r="AA3713" s="6">
        <f>(Orders[[#This Row],[Sales]]*Orders[[#This Row],[Quantity]])-Orders[[#This Row],[Discount]]</f>
        <v>2300.16</v>
      </c>
    </row>
    <row r="3714" spans="1:27" ht="16.5" x14ac:dyDescent="0.3">
      <c r="A3714">
        <v>37847</v>
      </c>
      <c r="B3714" t="s">
        <v>8914</v>
      </c>
      <c r="C3714" s="1">
        <v>41214</v>
      </c>
      <c r="D3714" s="1">
        <v>41216</v>
      </c>
      <c r="E3714" t="s">
        <v>28</v>
      </c>
      <c r="F3714" t="s">
        <v>3258</v>
      </c>
      <c r="G3714" t="s">
        <v>3259</v>
      </c>
      <c r="H3714" t="s">
        <v>31</v>
      </c>
      <c r="I3714" t="s">
        <v>232</v>
      </c>
      <c r="J3714" t="s">
        <v>233</v>
      </c>
      <c r="K3714" t="s">
        <v>34</v>
      </c>
      <c r="L3714">
        <v>10035</v>
      </c>
      <c r="M3714" t="s">
        <v>35</v>
      </c>
      <c r="N3714" t="s">
        <v>87</v>
      </c>
      <c r="O3714" t="s">
        <v>288</v>
      </c>
      <c r="P3714" t="s">
        <v>38</v>
      </c>
      <c r="Q3714" t="s">
        <v>98</v>
      </c>
      <c r="R3714" t="s">
        <v>289</v>
      </c>
      <c r="S3714" s="5">
        <v>327.56400000000002</v>
      </c>
      <c r="T3714">
        <v>4</v>
      </c>
      <c r="U3714">
        <v>0.1</v>
      </c>
      <c r="V3714">
        <v>21.83760000000002</v>
      </c>
      <c r="W3714">
        <v>45.24</v>
      </c>
      <c r="X3714" t="s">
        <v>53</v>
      </c>
      <c r="Y3714" t="s">
        <v>8695</v>
      </c>
      <c r="Z3714">
        <v>2012</v>
      </c>
      <c r="AA3714" s="6">
        <f>(Orders[[#This Row],[Sales]]*Orders[[#This Row],[Quantity]])-Orders[[#This Row],[Discount]]</f>
        <v>1310.1560000000002</v>
      </c>
    </row>
    <row r="3715" spans="1:27" ht="16.5" x14ac:dyDescent="0.3">
      <c r="A3715">
        <v>38788</v>
      </c>
      <c r="B3715" t="s">
        <v>8915</v>
      </c>
      <c r="C3715" s="1">
        <v>41960</v>
      </c>
      <c r="D3715" s="1">
        <v>41960</v>
      </c>
      <c r="E3715" t="s">
        <v>303</v>
      </c>
      <c r="F3715" t="s">
        <v>6576</v>
      </c>
      <c r="G3715" t="s">
        <v>6577</v>
      </c>
      <c r="H3715" t="s">
        <v>31</v>
      </c>
      <c r="I3715" t="s">
        <v>6766</v>
      </c>
      <c r="J3715" t="s">
        <v>233</v>
      </c>
      <c r="K3715" t="s">
        <v>34</v>
      </c>
      <c r="L3715">
        <v>13501</v>
      </c>
      <c r="M3715" t="s">
        <v>35</v>
      </c>
      <c r="N3715" t="s">
        <v>87</v>
      </c>
      <c r="O3715" t="s">
        <v>8916</v>
      </c>
      <c r="P3715" t="s">
        <v>61</v>
      </c>
      <c r="Q3715" t="s">
        <v>72</v>
      </c>
      <c r="R3715" t="s">
        <v>8917</v>
      </c>
      <c r="S3715" s="5">
        <v>119.94</v>
      </c>
      <c r="T3715">
        <v>6</v>
      </c>
      <c r="U3715">
        <v>0</v>
      </c>
      <c r="V3715">
        <v>5.9969999999999857</v>
      </c>
      <c r="W3715">
        <v>45.03</v>
      </c>
      <c r="X3715" t="s">
        <v>41</v>
      </c>
      <c r="Y3715" t="s">
        <v>8695</v>
      </c>
      <c r="Z3715">
        <v>2014</v>
      </c>
      <c r="AA3715" s="6">
        <f>(Orders[[#This Row],[Sales]]*Orders[[#This Row],[Quantity]])-Orders[[#This Row],[Discount]]</f>
        <v>719.64</v>
      </c>
    </row>
    <row r="3716" spans="1:27" ht="16.5" x14ac:dyDescent="0.3">
      <c r="A3716">
        <v>38854</v>
      </c>
      <c r="B3716" t="s">
        <v>8918</v>
      </c>
      <c r="C3716" s="1">
        <v>41971</v>
      </c>
      <c r="D3716" s="1">
        <v>41976</v>
      </c>
      <c r="E3716" t="s">
        <v>66</v>
      </c>
      <c r="F3716" t="s">
        <v>1513</v>
      </c>
      <c r="G3716" t="s">
        <v>1514</v>
      </c>
      <c r="H3716" t="s">
        <v>58</v>
      </c>
      <c r="I3716" t="s">
        <v>69</v>
      </c>
      <c r="J3716" t="s">
        <v>643</v>
      </c>
      <c r="K3716" t="s">
        <v>34</v>
      </c>
      <c r="L3716">
        <v>47201</v>
      </c>
      <c r="M3716" t="s">
        <v>35</v>
      </c>
      <c r="N3716" t="s">
        <v>48</v>
      </c>
      <c r="O3716" t="s">
        <v>1215</v>
      </c>
      <c r="P3716" t="s">
        <v>50</v>
      </c>
      <c r="Q3716" t="s">
        <v>51</v>
      </c>
      <c r="R3716" t="s">
        <v>1216</v>
      </c>
      <c r="S3716" s="5">
        <v>497.93999999999988</v>
      </c>
      <c r="T3716">
        <v>3</v>
      </c>
      <c r="U3716">
        <v>0</v>
      </c>
      <c r="V3716">
        <v>224.07300000000001</v>
      </c>
      <c r="W3716">
        <v>45.03</v>
      </c>
      <c r="X3716" t="s">
        <v>64</v>
      </c>
      <c r="Y3716" t="s">
        <v>8695</v>
      </c>
      <c r="Z3716">
        <v>2014</v>
      </c>
      <c r="AA3716" s="6">
        <f>(Orders[[#This Row],[Sales]]*Orders[[#This Row],[Quantity]])-Orders[[#This Row],[Discount]]</f>
        <v>1493.8199999999997</v>
      </c>
    </row>
    <row r="3717" spans="1:27" ht="16.5" x14ac:dyDescent="0.3">
      <c r="A3717">
        <v>40117</v>
      </c>
      <c r="B3717" t="s">
        <v>8919</v>
      </c>
      <c r="C3717" s="1">
        <v>41947</v>
      </c>
      <c r="D3717" s="1">
        <v>41951</v>
      </c>
      <c r="E3717" t="s">
        <v>66</v>
      </c>
      <c r="F3717" t="s">
        <v>1236</v>
      </c>
      <c r="G3717" t="s">
        <v>1237</v>
      </c>
      <c r="H3717" t="s">
        <v>31</v>
      </c>
      <c r="I3717" t="s">
        <v>5676</v>
      </c>
      <c r="J3717" t="s">
        <v>389</v>
      </c>
      <c r="K3717" t="s">
        <v>34</v>
      </c>
      <c r="L3717">
        <v>32839</v>
      </c>
      <c r="M3717" t="s">
        <v>35</v>
      </c>
      <c r="N3717" t="s">
        <v>36</v>
      </c>
      <c r="O3717" t="s">
        <v>165</v>
      </c>
      <c r="P3717" t="s">
        <v>61</v>
      </c>
      <c r="Q3717" t="s">
        <v>139</v>
      </c>
      <c r="R3717" t="s">
        <v>166</v>
      </c>
      <c r="S3717" s="5">
        <v>959.98400000000004</v>
      </c>
      <c r="T3717">
        <v>2</v>
      </c>
      <c r="U3717">
        <v>0.2</v>
      </c>
      <c r="V3717">
        <v>311.99479999999988</v>
      </c>
      <c r="W3717">
        <v>44.97</v>
      </c>
      <c r="X3717" t="s">
        <v>64</v>
      </c>
      <c r="Y3717" t="s">
        <v>8695</v>
      </c>
      <c r="Z3717">
        <v>2014</v>
      </c>
      <c r="AA3717" s="6">
        <f>(Orders[[#This Row],[Sales]]*Orders[[#This Row],[Quantity]])-Orders[[#This Row],[Discount]]</f>
        <v>1919.768</v>
      </c>
    </row>
    <row r="3718" spans="1:27" ht="16.5" x14ac:dyDescent="0.3">
      <c r="A3718">
        <v>33744</v>
      </c>
      <c r="B3718" t="s">
        <v>8920</v>
      </c>
      <c r="C3718" s="1">
        <v>41579</v>
      </c>
      <c r="D3718" s="1">
        <v>41585</v>
      </c>
      <c r="E3718" t="s">
        <v>66</v>
      </c>
      <c r="F3718" t="s">
        <v>3111</v>
      </c>
      <c r="G3718" t="s">
        <v>3112</v>
      </c>
      <c r="H3718" t="s">
        <v>31</v>
      </c>
      <c r="I3718" t="s">
        <v>85</v>
      </c>
      <c r="J3718" t="s">
        <v>86</v>
      </c>
      <c r="K3718" t="s">
        <v>34</v>
      </c>
      <c r="L3718">
        <v>19143</v>
      </c>
      <c r="M3718" t="s">
        <v>35</v>
      </c>
      <c r="N3718" t="s">
        <v>87</v>
      </c>
      <c r="O3718" t="s">
        <v>4608</v>
      </c>
      <c r="P3718" t="s">
        <v>38</v>
      </c>
      <c r="Q3718" t="s">
        <v>98</v>
      </c>
      <c r="R3718" t="s">
        <v>4609</v>
      </c>
      <c r="S3718" s="5">
        <v>492.83499999999998</v>
      </c>
      <c r="T3718">
        <v>5</v>
      </c>
      <c r="U3718">
        <v>0.3</v>
      </c>
      <c r="V3718">
        <v>-14.080999999999991</v>
      </c>
      <c r="W3718">
        <v>44.93</v>
      </c>
      <c r="X3718" t="s">
        <v>272</v>
      </c>
      <c r="Y3718" t="s">
        <v>8695</v>
      </c>
      <c r="Z3718">
        <v>2013</v>
      </c>
      <c r="AA3718" s="6">
        <f>(Orders[[#This Row],[Sales]]*Orders[[#This Row],[Quantity]])-Orders[[#This Row],[Discount]]</f>
        <v>2463.8749999999995</v>
      </c>
    </row>
    <row r="3719" spans="1:27" ht="16.5" x14ac:dyDescent="0.3">
      <c r="A3719">
        <v>35827</v>
      </c>
      <c r="B3719" t="s">
        <v>8921</v>
      </c>
      <c r="C3719" s="1">
        <v>41593</v>
      </c>
      <c r="D3719" s="1">
        <v>41596</v>
      </c>
      <c r="E3719" t="s">
        <v>55</v>
      </c>
      <c r="F3719" t="s">
        <v>5647</v>
      </c>
      <c r="G3719" t="s">
        <v>5648</v>
      </c>
      <c r="H3719" t="s">
        <v>31</v>
      </c>
      <c r="I3719" t="s">
        <v>232</v>
      </c>
      <c r="J3719" t="s">
        <v>233</v>
      </c>
      <c r="K3719" t="s">
        <v>34</v>
      </c>
      <c r="L3719">
        <v>10009</v>
      </c>
      <c r="M3719" t="s">
        <v>35</v>
      </c>
      <c r="N3719" t="s">
        <v>87</v>
      </c>
      <c r="O3719" t="s">
        <v>6075</v>
      </c>
      <c r="P3719" t="s">
        <v>38</v>
      </c>
      <c r="Q3719" t="s">
        <v>98</v>
      </c>
      <c r="R3719" t="s">
        <v>6076</v>
      </c>
      <c r="S3719" s="5">
        <v>408.00599999999997</v>
      </c>
      <c r="T3719">
        <v>2</v>
      </c>
      <c r="U3719">
        <v>0.1</v>
      </c>
      <c r="V3719">
        <v>72.534400000000005</v>
      </c>
      <c r="W3719">
        <v>44.86</v>
      </c>
      <c r="X3719" t="s">
        <v>64</v>
      </c>
      <c r="Y3719" t="s">
        <v>8695</v>
      </c>
      <c r="Z3719">
        <v>2013</v>
      </c>
      <c r="AA3719" s="6">
        <f>(Orders[[#This Row],[Sales]]*Orders[[#This Row],[Quantity]])-Orders[[#This Row],[Discount]]</f>
        <v>815.91199999999992</v>
      </c>
    </row>
    <row r="3720" spans="1:27" ht="16.5" x14ac:dyDescent="0.3">
      <c r="A3720">
        <v>32933</v>
      </c>
      <c r="B3720" t="s">
        <v>8922</v>
      </c>
      <c r="C3720" s="1">
        <v>40873</v>
      </c>
      <c r="D3720" s="1">
        <v>40879</v>
      </c>
      <c r="E3720" t="s">
        <v>66</v>
      </c>
      <c r="F3720" t="s">
        <v>4140</v>
      </c>
      <c r="G3720" t="s">
        <v>4141</v>
      </c>
      <c r="H3720" t="s">
        <v>31</v>
      </c>
      <c r="I3720" t="s">
        <v>4445</v>
      </c>
      <c r="J3720" t="s">
        <v>728</v>
      </c>
      <c r="K3720" t="s">
        <v>34</v>
      </c>
      <c r="L3720">
        <v>97224</v>
      </c>
      <c r="M3720" t="s">
        <v>35</v>
      </c>
      <c r="N3720" t="s">
        <v>105</v>
      </c>
      <c r="O3720" t="s">
        <v>3243</v>
      </c>
      <c r="P3720" t="s">
        <v>50</v>
      </c>
      <c r="Q3720" t="s">
        <v>112</v>
      </c>
      <c r="R3720" t="s">
        <v>3244</v>
      </c>
      <c r="S3720" s="5">
        <v>669.08</v>
      </c>
      <c r="T3720">
        <v>5</v>
      </c>
      <c r="U3720">
        <v>0.2</v>
      </c>
      <c r="V3720">
        <v>-167.27</v>
      </c>
      <c r="W3720">
        <v>44.7</v>
      </c>
      <c r="X3720" t="s">
        <v>64</v>
      </c>
      <c r="Y3720" t="s">
        <v>8695</v>
      </c>
      <c r="Z3720">
        <v>2011</v>
      </c>
      <c r="AA3720" s="6">
        <f>(Orders[[#This Row],[Sales]]*Orders[[#This Row],[Quantity]])-Orders[[#This Row],[Discount]]</f>
        <v>3345.2000000000003</v>
      </c>
    </row>
    <row r="3721" spans="1:27" ht="16.5" x14ac:dyDescent="0.3">
      <c r="A3721">
        <v>34535</v>
      </c>
      <c r="B3721" t="s">
        <v>8923</v>
      </c>
      <c r="C3721" s="1">
        <v>41599</v>
      </c>
      <c r="D3721" s="1">
        <v>41606</v>
      </c>
      <c r="E3721" t="s">
        <v>66</v>
      </c>
      <c r="F3721" t="s">
        <v>726</v>
      </c>
      <c r="G3721" t="s">
        <v>727</v>
      </c>
      <c r="H3721" t="s">
        <v>58</v>
      </c>
      <c r="I3721" t="s">
        <v>869</v>
      </c>
      <c r="J3721" t="s">
        <v>171</v>
      </c>
      <c r="K3721" t="s">
        <v>34</v>
      </c>
      <c r="L3721">
        <v>77095</v>
      </c>
      <c r="M3721" t="s">
        <v>35</v>
      </c>
      <c r="N3721" t="s">
        <v>48</v>
      </c>
      <c r="O3721" t="s">
        <v>3284</v>
      </c>
      <c r="P3721" t="s">
        <v>38</v>
      </c>
      <c r="Q3721" t="s">
        <v>98</v>
      </c>
      <c r="R3721" t="s">
        <v>3285</v>
      </c>
      <c r="S3721" s="5">
        <v>318.43</v>
      </c>
      <c r="T3721">
        <v>5</v>
      </c>
      <c r="U3721">
        <v>0.3</v>
      </c>
      <c r="V3721">
        <v>-77.333000000000013</v>
      </c>
      <c r="W3721">
        <v>44.49</v>
      </c>
      <c r="X3721" t="s">
        <v>272</v>
      </c>
      <c r="Y3721" t="s">
        <v>8695</v>
      </c>
      <c r="Z3721">
        <v>2013</v>
      </c>
      <c r="AA3721" s="6">
        <f>(Orders[[#This Row],[Sales]]*Orders[[#This Row],[Quantity]])-Orders[[#This Row],[Discount]]</f>
        <v>1591.8500000000001</v>
      </c>
    </row>
    <row r="3722" spans="1:27" ht="16.5" x14ac:dyDescent="0.3">
      <c r="A3722">
        <v>31807</v>
      </c>
      <c r="B3722" t="s">
        <v>8924</v>
      </c>
      <c r="C3722" s="1">
        <v>41970</v>
      </c>
      <c r="D3722" s="1">
        <v>41971</v>
      </c>
      <c r="E3722" t="s">
        <v>55</v>
      </c>
      <c r="F3722" t="s">
        <v>4971</v>
      </c>
      <c r="G3722" t="s">
        <v>4972</v>
      </c>
      <c r="H3722" t="s">
        <v>31</v>
      </c>
      <c r="I3722" t="s">
        <v>8925</v>
      </c>
      <c r="J3722" t="s">
        <v>78</v>
      </c>
      <c r="K3722" t="s">
        <v>34</v>
      </c>
      <c r="L3722">
        <v>64118</v>
      </c>
      <c r="M3722" t="s">
        <v>35</v>
      </c>
      <c r="N3722" t="s">
        <v>48</v>
      </c>
      <c r="O3722" t="s">
        <v>8207</v>
      </c>
      <c r="P3722" t="s">
        <v>38</v>
      </c>
      <c r="Q3722" t="s">
        <v>270</v>
      </c>
      <c r="R3722" t="s">
        <v>8208</v>
      </c>
      <c r="S3722" s="5">
        <v>126.3</v>
      </c>
      <c r="T3722">
        <v>3</v>
      </c>
      <c r="U3722">
        <v>0</v>
      </c>
      <c r="V3722">
        <v>40.415999999999997</v>
      </c>
      <c r="W3722">
        <v>44.37</v>
      </c>
      <c r="X3722" t="s">
        <v>53</v>
      </c>
      <c r="Y3722" t="s">
        <v>8695</v>
      </c>
      <c r="Z3722">
        <v>2014</v>
      </c>
      <c r="AA3722" s="6">
        <f>(Orders[[#This Row],[Sales]]*Orders[[#This Row],[Quantity]])-Orders[[#This Row],[Discount]]</f>
        <v>378.9</v>
      </c>
    </row>
    <row r="3723" spans="1:27" ht="16.5" x14ac:dyDescent="0.3">
      <c r="A3723">
        <v>40546</v>
      </c>
      <c r="B3723" t="s">
        <v>8926</v>
      </c>
      <c r="C3723" s="1">
        <v>41589</v>
      </c>
      <c r="D3723" s="1">
        <v>41593</v>
      </c>
      <c r="E3723" t="s">
        <v>66</v>
      </c>
      <c r="F3723" t="s">
        <v>2688</v>
      </c>
      <c r="G3723" t="s">
        <v>2689</v>
      </c>
      <c r="H3723" t="s">
        <v>31</v>
      </c>
      <c r="I3723" t="s">
        <v>232</v>
      </c>
      <c r="J3723" t="s">
        <v>233</v>
      </c>
      <c r="K3723" t="s">
        <v>34</v>
      </c>
      <c r="L3723">
        <v>10009</v>
      </c>
      <c r="M3723" t="s">
        <v>35</v>
      </c>
      <c r="N3723" t="s">
        <v>87</v>
      </c>
      <c r="O3723" t="s">
        <v>2093</v>
      </c>
      <c r="P3723" t="s">
        <v>61</v>
      </c>
      <c r="Q3723" t="s">
        <v>72</v>
      </c>
      <c r="R3723" t="s">
        <v>2094</v>
      </c>
      <c r="S3723" s="5">
        <v>881.93</v>
      </c>
      <c r="T3723">
        <v>7</v>
      </c>
      <c r="U3723">
        <v>0</v>
      </c>
      <c r="V3723">
        <v>220.48249999999999</v>
      </c>
      <c r="W3723">
        <v>44.26</v>
      </c>
      <c r="X3723" t="s">
        <v>64</v>
      </c>
      <c r="Y3723" t="s">
        <v>8695</v>
      </c>
      <c r="Z3723">
        <v>2013</v>
      </c>
      <c r="AA3723" s="6">
        <f>(Orders[[#This Row],[Sales]]*Orders[[#This Row],[Quantity]])-Orders[[#This Row],[Discount]]</f>
        <v>6173.5099999999993</v>
      </c>
    </row>
    <row r="3724" spans="1:27" ht="16.5" x14ac:dyDescent="0.3">
      <c r="A3724">
        <v>31828</v>
      </c>
      <c r="B3724" t="s">
        <v>8927</v>
      </c>
      <c r="C3724" s="1">
        <v>41220</v>
      </c>
      <c r="D3724" s="1">
        <v>41222</v>
      </c>
      <c r="E3724" t="s">
        <v>28</v>
      </c>
      <c r="F3724" t="s">
        <v>1332</v>
      </c>
      <c r="G3724" t="s">
        <v>1333</v>
      </c>
      <c r="H3724" t="s">
        <v>58</v>
      </c>
      <c r="I3724" t="s">
        <v>151</v>
      </c>
      <c r="J3724" t="s">
        <v>104</v>
      </c>
      <c r="K3724" t="s">
        <v>34</v>
      </c>
      <c r="L3724">
        <v>90036</v>
      </c>
      <c r="M3724" t="s">
        <v>35</v>
      </c>
      <c r="N3724" t="s">
        <v>105</v>
      </c>
      <c r="O3724" t="s">
        <v>5190</v>
      </c>
      <c r="P3724" t="s">
        <v>38</v>
      </c>
      <c r="Q3724" t="s">
        <v>98</v>
      </c>
      <c r="R3724" t="s">
        <v>5191</v>
      </c>
      <c r="S3724" s="5">
        <v>190.72</v>
      </c>
      <c r="T3724">
        <v>1</v>
      </c>
      <c r="U3724">
        <v>0.2</v>
      </c>
      <c r="V3724">
        <v>11.919999999999989</v>
      </c>
      <c r="W3724">
        <v>43.43</v>
      </c>
      <c r="X3724" t="s">
        <v>41</v>
      </c>
      <c r="Y3724" t="s">
        <v>8695</v>
      </c>
      <c r="Z3724">
        <v>2012</v>
      </c>
      <c r="AA3724" s="6">
        <f>(Orders[[#This Row],[Sales]]*Orders[[#This Row],[Quantity]])-Orders[[#This Row],[Discount]]</f>
        <v>190.52</v>
      </c>
    </row>
    <row r="3725" spans="1:27" ht="16.5" x14ac:dyDescent="0.3">
      <c r="A3725">
        <v>34111</v>
      </c>
      <c r="B3725" t="s">
        <v>8928</v>
      </c>
      <c r="C3725" s="1">
        <v>41229</v>
      </c>
      <c r="D3725" s="1">
        <v>41231</v>
      </c>
      <c r="E3725" t="s">
        <v>28</v>
      </c>
      <c r="F3725" t="s">
        <v>1401</v>
      </c>
      <c r="G3725" t="s">
        <v>1402</v>
      </c>
      <c r="H3725" t="s">
        <v>94</v>
      </c>
      <c r="I3725" t="s">
        <v>1273</v>
      </c>
      <c r="J3725" t="s">
        <v>202</v>
      </c>
      <c r="K3725" t="s">
        <v>34</v>
      </c>
      <c r="L3725">
        <v>53209</v>
      </c>
      <c r="M3725" t="s">
        <v>35</v>
      </c>
      <c r="N3725" t="s">
        <v>48</v>
      </c>
      <c r="O3725" t="s">
        <v>3179</v>
      </c>
      <c r="P3725" t="s">
        <v>38</v>
      </c>
      <c r="Q3725" t="s">
        <v>39</v>
      </c>
      <c r="R3725" t="s">
        <v>3180</v>
      </c>
      <c r="S3725" s="5">
        <v>653.54999999999995</v>
      </c>
      <c r="T3725">
        <v>3</v>
      </c>
      <c r="U3725">
        <v>0</v>
      </c>
      <c r="V3725">
        <v>111.1034999999999</v>
      </c>
      <c r="W3725">
        <v>43.33</v>
      </c>
      <c r="X3725" t="s">
        <v>64</v>
      </c>
      <c r="Y3725" t="s">
        <v>8695</v>
      </c>
      <c r="Z3725">
        <v>2012</v>
      </c>
      <c r="AA3725" s="6">
        <f>(Orders[[#This Row],[Sales]]*Orders[[#This Row],[Quantity]])-Orders[[#This Row],[Discount]]</f>
        <v>1960.6499999999999</v>
      </c>
    </row>
    <row r="3726" spans="1:27" ht="16.5" x14ac:dyDescent="0.3">
      <c r="A3726">
        <v>35646</v>
      </c>
      <c r="B3726" t="s">
        <v>8929</v>
      </c>
      <c r="C3726" s="1">
        <v>41968</v>
      </c>
      <c r="D3726" s="1">
        <v>41973</v>
      </c>
      <c r="E3726" t="s">
        <v>28</v>
      </c>
      <c r="F3726" t="s">
        <v>947</v>
      </c>
      <c r="G3726" t="s">
        <v>948</v>
      </c>
      <c r="H3726" t="s">
        <v>31</v>
      </c>
      <c r="I3726" t="s">
        <v>3209</v>
      </c>
      <c r="J3726" t="s">
        <v>396</v>
      </c>
      <c r="K3726" t="s">
        <v>34</v>
      </c>
      <c r="L3726">
        <v>85204</v>
      </c>
      <c r="M3726" t="s">
        <v>35</v>
      </c>
      <c r="N3726" t="s">
        <v>105</v>
      </c>
      <c r="O3726" t="s">
        <v>5278</v>
      </c>
      <c r="P3726" t="s">
        <v>50</v>
      </c>
      <c r="Q3726" t="s">
        <v>112</v>
      </c>
      <c r="R3726" t="s">
        <v>5279</v>
      </c>
      <c r="S3726" s="5">
        <v>415.87200000000013</v>
      </c>
      <c r="T3726">
        <v>8</v>
      </c>
      <c r="U3726">
        <v>0.2</v>
      </c>
      <c r="V3726">
        <v>-41.587200000000003</v>
      </c>
      <c r="W3726">
        <v>43.25</v>
      </c>
      <c r="X3726" t="s">
        <v>64</v>
      </c>
      <c r="Y3726" t="s">
        <v>8695</v>
      </c>
      <c r="Z3726">
        <v>2014</v>
      </c>
      <c r="AA3726" s="6">
        <f>(Orders[[#This Row],[Sales]]*Orders[[#This Row],[Quantity]])-Orders[[#This Row],[Discount]]</f>
        <v>3326.7760000000012</v>
      </c>
    </row>
    <row r="3727" spans="1:27" ht="16.5" x14ac:dyDescent="0.3">
      <c r="A3727">
        <v>34899</v>
      </c>
      <c r="B3727" t="s">
        <v>8930</v>
      </c>
      <c r="C3727" s="1">
        <v>40864</v>
      </c>
      <c r="D3727" s="1">
        <v>40871</v>
      </c>
      <c r="E3727" t="s">
        <v>66</v>
      </c>
      <c r="F3727" t="s">
        <v>8272</v>
      </c>
      <c r="G3727" t="s">
        <v>8273</v>
      </c>
      <c r="H3727" t="s">
        <v>31</v>
      </c>
      <c r="I3727" t="s">
        <v>85</v>
      </c>
      <c r="J3727" t="s">
        <v>86</v>
      </c>
      <c r="K3727" t="s">
        <v>34</v>
      </c>
      <c r="L3727">
        <v>19143</v>
      </c>
      <c r="M3727" t="s">
        <v>35</v>
      </c>
      <c r="N3727" t="s">
        <v>87</v>
      </c>
      <c r="O3727" t="s">
        <v>5141</v>
      </c>
      <c r="P3727" t="s">
        <v>38</v>
      </c>
      <c r="Q3727" t="s">
        <v>98</v>
      </c>
      <c r="R3727" t="s">
        <v>5142</v>
      </c>
      <c r="S3727" s="5">
        <v>657.93</v>
      </c>
      <c r="T3727">
        <v>5</v>
      </c>
      <c r="U3727">
        <v>0.3</v>
      </c>
      <c r="V3727">
        <v>-93.989999999999952</v>
      </c>
      <c r="W3727">
        <v>43.04</v>
      </c>
      <c r="X3727" t="s">
        <v>64</v>
      </c>
      <c r="Y3727" t="s">
        <v>8695</v>
      </c>
      <c r="Z3727">
        <v>2011</v>
      </c>
      <c r="AA3727" s="6">
        <f>(Orders[[#This Row],[Sales]]*Orders[[#This Row],[Quantity]])-Orders[[#This Row],[Discount]]</f>
        <v>3289.3499999999995</v>
      </c>
    </row>
    <row r="3728" spans="1:27" ht="16.5" x14ac:dyDescent="0.3">
      <c r="A3728">
        <v>35415</v>
      </c>
      <c r="B3728" t="s">
        <v>8931</v>
      </c>
      <c r="C3728" s="1">
        <v>41237</v>
      </c>
      <c r="D3728" s="1">
        <v>41242</v>
      </c>
      <c r="E3728" t="s">
        <v>66</v>
      </c>
      <c r="F3728" t="s">
        <v>393</v>
      </c>
      <c r="G3728" t="s">
        <v>394</v>
      </c>
      <c r="H3728" t="s">
        <v>31</v>
      </c>
      <c r="I3728" t="s">
        <v>151</v>
      </c>
      <c r="J3728" t="s">
        <v>104</v>
      </c>
      <c r="K3728" t="s">
        <v>34</v>
      </c>
      <c r="L3728">
        <v>90036</v>
      </c>
      <c r="M3728" t="s">
        <v>35</v>
      </c>
      <c r="N3728" t="s">
        <v>105</v>
      </c>
      <c r="O3728" t="s">
        <v>5278</v>
      </c>
      <c r="P3728" t="s">
        <v>50</v>
      </c>
      <c r="Q3728" t="s">
        <v>112</v>
      </c>
      <c r="R3728" t="s">
        <v>5279</v>
      </c>
      <c r="S3728" s="5">
        <v>454.86</v>
      </c>
      <c r="T3728">
        <v>7</v>
      </c>
      <c r="U3728">
        <v>0</v>
      </c>
      <c r="V3728">
        <v>54.583200000000019</v>
      </c>
      <c r="W3728">
        <v>42.98</v>
      </c>
      <c r="X3728" t="s">
        <v>64</v>
      </c>
      <c r="Y3728" t="s">
        <v>8695</v>
      </c>
      <c r="Z3728">
        <v>2012</v>
      </c>
      <c r="AA3728" s="6">
        <f>(Orders[[#This Row],[Sales]]*Orders[[#This Row],[Quantity]])-Orders[[#This Row],[Discount]]</f>
        <v>3184.02</v>
      </c>
    </row>
    <row r="3729" spans="1:27" ht="16.5" x14ac:dyDescent="0.3">
      <c r="A3729">
        <v>36640</v>
      </c>
      <c r="B3729" t="s">
        <v>8932</v>
      </c>
      <c r="C3729" s="1">
        <v>40868</v>
      </c>
      <c r="D3729" s="1">
        <v>40874</v>
      </c>
      <c r="E3729" t="s">
        <v>66</v>
      </c>
      <c r="F3729" t="s">
        <v>1011</v>
      </c>
      <c r="G3729" t="s">
        <v>1012</v>
      </c>
      <c r="H3729" t="s">
        <v>58</v>
      </c>
      <c r="I3729" t="s">
        <v>170</v>
      </c>
      <c r="J3729" t="s">
        <v>171</v>
      </c>
      <c r="K3729" t="s">
        <v>34</v>
      </c>
      <c r="L3729">
        <v>75220</v>
      </c>
      <c r="M3729" t="s">
        <v>35</v>
      </c>
      <c r="N3729" t="s">
        <v>48</v>
      </c>
      <c r="O3729" t="s">
        <v>637</v>
      </c>
      <c r="P3729" t="s">
        <v>61</v>
      </c>
      <c r="Q3729" t="s">
        <v>72</v>
      </c>
      <c r="R3729" t="s">
        <v>638</v>
      </c>
      <c r="S3729" s="5">
        <v>267.95999999999998</v>
      </c>
      <c r="T3729">
        <v>5</v>
      </c>
      <c r="U3729">
        <v>0.2</v>
      </c>
      <c r="V3729">
        <v>16.74750000000002</v>
      </c>
      <c r="W3729">
        <v>42.08</v>
      </c>
      <c r="X3729" t="s">
        <v>272</v>
      </c>
      <c r="Y3729" t="s">
        <v>8695</v>
      </c>
      <c r="Z3729">
        <v>2011</v>
      </c>
      <c r="AA3729" s="6">
        <f>(Orders[[#This Row],[Sales]]*Orders[[#This Row],[Quantity]])-Orders[[#This Row],[Discount]]</f>
        <v>1339.6</v>
      </c>
    </row>
    <row r="3730" spans="1:27" ht="16.5" x14ac:dyDescent="0.3">
      <c r="A3730">
        <v>38395</v>
      </c>
      <c r="B3730" t="s">
        <v>8933</v>
      </c>
      <c r="C3730" s="1">
        <v>41950</v>
      </c>
      <c r="D3730" s="1">
        <v>41954</v>
      </c>
      <c r="E3730" t="s">
        <v>66</v>
      </c>
      <c r="F3730" t="s">
        <v>2193</v>
      </c>
      <c r="G3730" t="s">
        <v>2194</v>
      </c>
      <c r="H3730" t="s">
        <v>31</v>
      </c>
      <c r="I3730" t="s">
        <v>232</v>
      </c>
      <c r="J3730" t="s">
        <v>233</v>
      </c>
      <c r="K3730" t="s">
        <v>34</v>
      </c>
      <c r="L3730">
        <v>10011</v>
      </c>
      <c r="M3730" t="s">
        <v>35</v>
      </c>
      <c r="N3730" t="s">
        <v>87</v>
      </c>
      <c r="O3730" t="s">
        <v>6658</v>
      </c>
      <c r="P3730" t="s">
        <v>50</v>
      </c>
      <c r="Q3730" t="s">
        <v>416</v>
      </c>
      <c r="R3730" t="s">
        <v>6659</v>
      </c>
      <c r="S3730" s="5">
        <v>318.95999999999998</v>
      </c>
      <c r="T3730">
        <v>9</v>
      </c>
      <c r="U3730">
        <v>0</v>
      </c>
      <c r="V3730">
        <v>149.91120000000001</v>
      </c>
      <c r="W3730">
        <v>42.06</v>
      </c>
      <c r="X3730" t="s">
        <v>53</v>
      </c>
      <c r="Y3730" t="s">
        <v>8695</v>
      </c>
      <c r="Z3730">
        <v>2014</v>
      </c>
      <c r="AA3730" s="6">
        <f>(Orders[[#This Row],[Sales]]*Orders[[#This Row],[Quantity]])-Orders[[#This Row],[Discount]]</f>
        <v>2870.64</v>
      </c>
    </row>
    <row r="3731" spans="1:27" ht="16.5" x14ac:dyDescent="0.3">
      <c r="A3731">
        <v>32482</v>
      </c>
      <c r="B3731" t="s">
        <v>8934</v>
      </c>
      <c r="C3731" s="1">
        <v>40871</v>
      </c>
      <c r="D3731" s="1">
        <v>40877</v>
      </c>
      <c r="E3731" t="s">
        <v>66</v>
      </c>
      <c r="F3731" t="s">
        <v>2087</v>
      </c>
      <c r="G3731" t="s">
        <v>2088</v>
      </c>
      <c r="H3731" t="s">
        <v>58</v>
      </c>
      <c r="I3731" t="s">
        <v>144</v>
      </c>
      <c r="J3731" t="s">
        <v>145</v>
      </c>
      <c r="K3731" t="s">
        <v>34</v>
      </c>
      <c r="L3731">
        <v>98103</v>
      </c>
      <c r="M3731" t="s">
        <v>35</v>
      </c>
      <c r="N3731" t="s">
        <v>105</v>
      </c>
      <c r="O3731" t="s">
        <v>8274</v>
      </c>
      <c r="P3731" t="s">
        <v>50</v>
      </c>
      <c r="Q3731" t="s">
        <v>112</v>
      </c>
      <c r="R3731" t="s">
        <v>8275</v>
      </c>
      <c r="S3731" s="5">
        <v>485.88</v>
      </c>
      <c r="T3731">
        <v>6</v>
      </c>
      <c r="U3731">
        <v>0</v>
      </c>
      <c r="V3731">
        <v>9.7176000000000329</v>
      </c>
      <c r="W3731">
        <v>41.99</v>
      </c>
      <c r="X3731" t="s">
        <v>272</v>
      </c>
      <c r="Y3731" t="s">
        <v>8695</v>
      </c>
      <c r="Z3731">
        <v>2011</v>
      </c>
      <c r="AA3731" s="6">
        <f>(Orders[[#This Row],[Sales]]*Orders[[#This Row],[Quantity]])-Orders[[#This Row],[Discount]]</f>
        <v>2915.2799999999997</v>
      </c>
    </row>
    <row r="3732" spans="1:27" ht="16.5" x14ac:dyDescent="0.3">
      <c r="A3732">
        <v>37252</v>
      </c>
      <c r="B3732" t="s">
        <v>8935</v>
      </c>
      <c r="C3732" s="1">
        <v>40858</v>
      </c>
      <c r="D3732" s="1">
        <v>40862</v>
      </c>
      <c r="E3732" t="s">
        <v>28</v>
      </c>
      <c r="F3732" t="s">
        <v>5887</v>
      </c>
      <c r="G3732" t="s">
        <v>5888</v>
      </c>
      <c r="H3732" t="s">
        <v>58</v>
      </c>
      <c r="I3732" t="s">
        <v>2935</v>
      </c>
      <c r="J3732" t="s">
        <v>86</v>
      </c>
      <c r="K3732" t="s">
        <v>34</v>
      </c>
      <c r="L3732">
        <v>19601</v>
      </c>
      <c r="M3732" t="s">
        <v>35</v>
      </c>
      <c r="N3732" t="s">
        <v>87</v>
      </c>
      <c r="O3732" t="s">
        <v>203</v>
      </c>
      <c r="P3732" t="s">
        <v>38</v>
      </c>
      <c r="Q3732" t="s">
        <v>173</v>
      </c>
      <c r="R3732" t="s">
        <v>204</v>
      </c>
      <c r="S3732" s="5">
        <v>521.96</v>
      </c>
      <c r="T3732">
        <v>4</v>
      </c>
      <c r="U3732">
        <v>0.5</v>
      </c>
      <c r="V3732">
        <v>-250.54079999999999</v>
      </c>
      <c r="W3732">
        <v>41.99</v>
      </c>
      <c r="X3732" t="s">
        <v>64</v>
      </c>
      <c r="Y3732" t="s">
        <v>8695</v>
      </c>
      <c r="Z3732">
        <v>2011</v>
      </c>
      <c r="AA3732" s="6">
        <f>(Orders[[#This Row],[Sales]]*Orders[[#This Row],[Quantity]])-Orders[[#This Row],[Discount]]</f>
        <v>2087.34</v>
      </c>
    </row>
    <row r="3733" spans="1:27" ht="16.5" x14ac:dyDescent="0.3">
      <c r="A3733">
        <v>33280</v>
      </c>
      <c r="B3733" t="s">
        <v>8936</v>
      </c>
      <c r="C3733" s="1">
        <v>40872</v>
      </c>
      <c r="D3733" s="1">
        <v>40874</v>
      </c>
      <c r="E3733" t="s">
        <v>28</v>
      </c>
      <c r="F3733" t="s">
        <v>4151</v>
      </c>
      <c r="G3733" t="s">
        <v>4152</v>
      </c>
      <c r="H3733" t="s">
        <v>58</v>
      </c>
      <c r="I3733" t="s">
        <v>6450</v>
      </c>
      <c r="J3733" t="s">
        <v>104</v>
      </c>
      <c r="K3733" t="s">
        <v>34</v>
      </c>
      <c r="L3733">
        <v>94513</v>
      </c>
      <c r="M3733" t="s">
        <v>35</v>
      </c>
      <c r="N3733" t="s">
        <v>105</v>
      </c>
      <c r="O3733" t="s">
        <v>8937</v>
      </c>
      <c r="P3733" t="s">
        <v>50</v>
      </c>
      <c r="Q3733" t="s">
        <v>89</v>
      </c>
      <c r="R3733" t="s">
        <v>8938</v>
      </c>
      <c r="S3733" s="5">
        <v>320.88</v>
      </c>
      <c r="T3733">
        <v>6</v>
      </c>
      <c r="U3733">
        <v>0</v>
      </c>
      <c r="V3733">
        <v>93.055199999999957</v>
      </c>
      <c r="W3733">
        <v>41.8</v>
      </c>
      <c r="X3733" t="s">
        <v>53</v>
      </c>
      <c r="Y3733" t="s">
        <v>8695</v>
      </c>
      <c r="Z3733">
        <v>2011</v>
      </c>
      <c r="AA3733" s="6">
        <f>(Orders[[#This Row],[Sales]]*Orders[[#This Row],[Quantity]])-Orders[[#This Row],[Discount]]</f>
        <v>1925.28</v>
      </c>
    </row>
    <row r="3734" spans="1:27" ht="16.5" x14ac:dyDescent="0.3">
      <c r="A3734">
        <v>40901</v>
      </c>
      <c r="B3734" t="s">
        <v>8939</v>
      </c>
      <c r="C3734" s="1">
        <v>41215</v>
      </c>
      <c r="D3734" s="1">
        <v>41218</v>
      </c>
      <c r="E3734" t="s">
        <v>55</v>
      </c>
      <c r="F3734" t="s">
        <v>4055</v>
      </c>
      <c r="G3734" t="s">
        <v>4056</v>
      </c>
      <c r="H3734" t="s">
        <v>31</v>
      </c>
      <c r="I3734" t="s">
        <v>1069</v>
      </c>
      <c r="J3734" t="s">
        <v>495</v>
      </c>
      <c r="K3734" t="s">
        <v>34</v>
      </c>
      <c r="L3734">
        <v>23320</v>
      </c>
      <c r="M3734" t="s">
        <v>35</v>
      </c>
      <c r="N3734" t="s">
        <v>36</v>
      </c>
      <c r="O3734" t="s">
        <v>8940</v>
      </c>
      <c r="P3734" t="s">
        <v>50</v>
      </c>
      <c r="Q3734" t="s">
        <v>89</v>
      </c>
      <c r="R3734" t="s">
        <v>8941</v>
      </c>
      <c r="S3734" s="5">
        <v>197.72</v>
      </c>
      <c r="T3734">
        <v>4</v>
      </c>
      <c r="U3734">
        <v>0</v>
      </c>
      <c r="V3734">
        <v>55.36160000000001</v>
      </c>
      <c r="W3734">
        <v>40.869999999999997</v>
      </c>
      <c r="X3734" t="s">
        <v>64</v>
      </c>
      <c r="Y3734" t="s">
        <v>8695</v>
      </c>
      <c r="Z3734">
        <v>2012</v>
      </c>
      <c r="AA3734" s="6">
        <f>(Orders[[#This Row],[Sales]]*Orders[[#This Row],[Quantity]])-Orders[[#This Row],[Discount]]</f>
        <v>790.88</v>
      </c>
    </row>
    <row r="3735" spans="1:27" ht="16.5" x14ac:dyDescent="0.3">
      <c r="A3735">
        <v>40098</v>
      </c>
      <c r="B3735" t="s">
        <v>8942</v>
      </c>
      <c r="C3735" s="1">
        <v>41589</v>
      </c>
      <c r="D3735" s="1">
        <v>41591</v>
      </c>
      <c r="E3735" t="s">
        <v>55</v>
      </c>
      <c r="F3735" t="s">
        <v>1716</v>
      </c>
      <c r="G3735" t="s">
        <v>1717</v>
      </c>
      <c r="H3735" t="s">
        <v>31</v>
      </c>
      <c r="I3735" t="s">
        <v>1917</v>
      </c>
      <c r="J3735" t="s">
        <v>263</v>
      </c>
      <c r="K3735" t="s">
        <v>34</v>
      </c>
      <c r="L3735">
        <v>73120</v>
      </c>
      <c r="M3735" t="s">
        <v>35</v>
      </c>
      <c r="N3735" t="s">
        <v>48</v>
      </c>
      <c r="O3735" t="s">
        <v>2149</v>
      </c>
      <c r="P3735" t="s">
        <v>61</v>
      </c>
      <c r="Q3735" t="s">
        <v>72</v>
      </c>
      <c r="R3735" t="s">
        <v>2150</v>
      </c>
      <c r="S3735" s="5">
        <v>221.98</v>
      </c>
      <c r="T3735">
        <v>2</v>
      </c>
      <c r="U3735">
        <v>0</v>
      </c>
      <c r="V3735">
        <v>62.15440000000001</v>
      </c>
      <c r="W3735">
        <v>40.770000000000003</v>
      </c>
      <c r="X3735" t="s">
        <v>53</v>
      </c>
      <c r="Y3735" t="s">
        <v>8695</v>
      </c>
      <c r="Z3735">
        <v>2013</v>
      </c>
      <c r="AA3735" s="6">
        <f>(Orders[[#This Row],[Sales]]*Orders[[#This Row],[Quantity]])-Orders[[#This Row],[Discount]]</f>
        <v>443.96</v>
      </c>
    </row>
    <row r="3736" spans="1:27" ht="16.5" x14ac:dyDescent="0.3">
      <c r="A3736">
        <v>31381</v>
      </c>
      <c r="B3736" t="s">
        <v>8943</v>
      </c>
      <c r="C3736" s="1">
        <v>41957</v>
      </c>
      <c r="D3736" s="1">
        <v>41960</v>
      </c>
      <c r="E3736" t="s">
        <v>55</v>
      </c>
      <c r="F3736" t="s">
        <v>3200</v>
      </c>
      <c r="G3736" t="s">
        <v>3201</v>
      </c>
      <c r="H3736" t="s">
        <v>94</v>
      </c>
      <c r="I3736" t="s">
        <v>661</v>
      </c>
      <c r="J3736" t="s">
        <v>118</v>
      </c>
      <c r="K3736" t="s">
        <v>34</v>
      </c>
      <c r="L3736">
        <v>60623</v>
      </c>
      <c r="M3736" t="s">
        <v>35</v>
      </c>
      <c r="N3736" t="s">
        <v>48</v>
      </c>
      <c r="O3736" t="s">
        <v>3592</v>
      </c>
      <c r="P3736" t="s">
        <v>50</v>
      </c>
      <c r="Q3736" t="s">
        <v>112</v>
      </c>
      <c r="R3736" t="s">
        <v>3593</v>
      </c>
      <c r="S3736" s="5">
        <v>230.376</v>
      </c>
      <c r="T3736">
        <v>3</v>
      </c>
      <c r="U3736">
        <v>0.2</v>
      </c>
      <c r="V3736">
        <v>-48.954900000000002</v>
      </c>
      <c r="W3736">
        <v>40.32</v>
      </c>
      <c r="X3736" t="s">
        <v>64</v>
      </c>
      <c r="Y3736" t="s">
        <v>8695</v>
      </c>
      <c r="Z3736">
        <v>2014</v>
      </c>
      <c r="AA3736" s="6">
        <f>(Orders[[#This Row],[Sales]]*Orders[[#This Row],[Quantity]])-Orders[[#This Row],[Discount]]</f>
        <v>690.928</v>
      </c>
    </row>
    <row r="3737" spans="1:27" ht="16.5" x14ac:dyDescent="0.3">
      <c r="A3737">
        <v>32234</v>
      </c>
      <c r="B3737" t="s">
        <v>8944</v>
      </c>
      <c r="C3737" s="1">
        <v>41949</v>
      </c>
      <c r="D3737" s="1">
        <v>41950</v>
      </c>
      <c r="E3737" t="s">
        <v>55</v>
      </c>
      <c r="F3737" t="s">
        <v>3195</v>
      </c>
      <c r="G3737" t="s">
        <v>3196</v>
      </c>
      <c r="H3737" t="s">
        <v>58</v>
      </c>
      <c r="I3737" t="s">
        <v>3808</v>
      </c>
      <c r="J3737" t="s">
        <v>1359</v>
      </c>
      <c r="K3737" t="s">
        <v>34</v>
      </c>
      <c r="L3737">
        <v>87401</v>
      </c>
      <c r="M3737" t="s">
        <v>35</v>
      </c>
      <c r="N3737" t="s">
        <v>105</v>
      </c>
      <c r="O3737" t="s">
        <v>5860</v>
      </c>
      <c r="P3737" t="s">
        <v>61</v>
      </c>
      <c r="Q3737" t="s">
        <v>294</v>
      </c>
      <c r="R3737" t="s">
        <v>5861</v>
      </c>
      <c r="S3737" s="5">
        <v>159.99</v>
      </c>
      <c r="T3737">
        <v>1</v>
      </c>
      <c r="U3737">
        <v>0</v>
      </c>
      <c r="V3737">
        <v>54.396599999999992</v>
      </c>
      <c r="W3737">
        <v>40.28</v>
      </c>
      <c r="X3737" t="s">
        <v>41</v>
      </c>
      <c r="Y3737" t="s">
        <v>8695</v>
      </c>
      <c r="Z3737">
        <v>2014</v>
      </c>
      <c r="AA3737" s="6">
        <f>(Orders[[#This Row],[Sales]]*Orders[[#This Row],[Quantity]])-Orders[[#This Row],[Discount]]</f>
        <v>159.99</v>
      </c>
    </row>
    <row r="3738" spans="1:27" ht="16.5" x14ac:dyDescent="0.3">
      <c r="A3738">
        <v>34758</v>
      </c>
      <c r="B3738" t="s">
        <v>8945</v>
      </c>
      <c r="C3738" s="1">
        <v>41949</v>
      </c>
      <c r="D3738" s="1">
        <v>41954</v>
      </c>
      <c r="E3738" t="s">
        <v>28</v>
      </c>
      <c r="F3738" t="s">
        <v>614</v>
      </c>
      <c r="G3738" t="s">
        <v>615</v>
      </c>
      <c r="H3738" t="s">
        <v>58</v>
      </c>
      <c r="I3738" t="s">
        <v>170</v>
      </c>
      <c r="J3738" t="s">
        <v>171</v>
      </c>
      <c r="K3738" t="s">
        <v>34</v>
      </c>
      <c r="L3738">
        <v>75081</v>
      </c>
      <c r="M3738" t="s">
        <v>35</v>
      </c>
      <c r="N3738" t="s">
        <v>48</v>
      </c>
      <c r="O3738" t="s">
        <v>3233</v>
      </c>
      <c r="P3738" t="s">
        <v>61</v>
      </c>
      <c r="Q3738" t="s">
        <v>72</v>
      </c>
      <c r="R3738" t="s">
        <v>3234</v>
      </c>
      <c r="S3738" s="5">
        <v>492.76799999999997</v>
      </c>
      <c r="T3738">
        <v>4</v>
      </c>
      <c r="U3738">
        <v>0.2</v>
      </c>
      <c r="V3738">
        <v>55.436399999999942</v>
      </c>
      <c r="W3738">
        <v>39.6</v>
      </c>
      <c r="X3738" t="s">
        <v>64</v>
      </c>
      <c r="Y3738" t="s">
        <v>8695</v>
      </c>
      <c r="Z3738">
        <v>2014</v>
      </c>
      <c r="AA3738" s="6">
        <f>(Orders[[#This Row],[Sales]]*Orders[[#This Row],[Quantity]])-Orders[[#This Row],[Discount]]</f>
        <v>1970.8719999999998</v>
      </c>
    </row>
    <row r="3739" spans="1:27" ht="16.5" x14ac:dyDescent="0.3">
      <c r="A3739">
        <v>33228</v>
      </c>
      <c r="B3739" t="s">
        <v>8946</v>
      </c>
      <c r="C3739" s="1">
        <v>41606</v>
      </c>
      <c r="D3739" s="1">
        <v>41608</v>
      </c>
      <c r="E3739" t="s">
        <v>28</v>
      </c>
      <c r="F3739" t="s">
        <v>2463</v>
      </c>
      <c r="G3739" t="s">
        <v>2464</v>
      </c>
      <c r="H3739" t="s">
        <v>31</v>
      </c>
      <c r="I3739" t="s">
        <v>395</v>
      </c>
      <c r="J3739" t="s">
        <v>396</v>
      </c>
      <c r="K3739" t="s">
        <v>34</v>
      </c>
      <c r="L3739">
        <v>85254</v>
      </c>
      <c r="M3739" t="s">
        <v>35</v>
      </c>
      <c r="N3739" t="s">
        <v>105</v>
      </c>
      <c r="O3739" t="s">
        <v>8947</v>
      </c>
      <c r="P3739" t="s">
        <v>61</v>
      </c>
      <c r="Q3739" t="s">
        <v>72</v>
      </c>
      <c r="R3739" t="s">
        <v>8948</v>
      </c>
      <c r="S3739" s="5">
        <v>271.99200000000002</v>
      </c>
      <c r="T3739">
        <v>1</v>
      </c>
      <c r="U3739">
        <v>0.2</v>
      </c>
      <c r="V3739">
        <v>23.799299999999999</v>
      </c>
      <c r="W3739">
        <v>39.21</v>
      </c>
      <c r="X3739" t="s">
        <v>64</v>
      </c>
      <c r="Y3739" t="s">
        <v>8695</v>
      </c>
      <c r="Z3739">
        <v>2013</v>
      </c>
      <c r="AA3739" s="6">
        <f>(Orders[[#This Row],[Sales]]*Orders[[#This Row],[Quantity]])-Orders[[#This Row],[Discount]]</f>
        <v>271.79200000000003</v>
      </c>
    </row>
    <row r="3740" spans="1:27" ht="16.5" x14ac:dyDescent="0.3">
      <c r="A3740">
        <v>40239</v>
      </c>
      <c r="B3740" t="s">
        <v>8949</v>
      </c>
      <c r="C3740" s="1">
        <v>41582</v>
      </c>
      <c r="D3740" s="1">
        <v>41584</v>
      </c>
      <c r="E3740" t="s">
        <v>55</v>
      </c>
      <c r="F3740" t="s">
        <v>4140</v>
      </c>
      <c r="G3740" t="s">
        <v>4141</v>
      </c>
      <c r="H3740" t="s">
        <v>31</v>
      </c>
      <c r="I3740" t="s">
        <v>4280</v>
      </c>
      <c r="J3740" t="s">
        <v>728</v>
      </c>
      <c r="K3740" t="s">
        <v>34</v>
      </c>
      <c r="L3740">
        <v>97206</v>
      </c>
      <c r="M3740" t="s">
        <v>35</v>
      </c>
      <c r="N3740" t="s">
        <v>105</v>
      </c>
      <c r="O3740" t="s">
        <v>8950</v>
      </c>
      <c r="P3740" t="s">
        <v>61</v>
      </c>
      <c r="Q3740" t="s">
        <v>62</v>
      </c>
      <c r="R3740" t="s">
        <v>8951</v>
      </c>
      <c r="S3740" s="5">
        <v>179.99100000000001</v>
      </c>
      <c r="T3740">
        <v>3</v>
      </c>
      <c r="U3740">
        <v>0.7</v>
      </c>
      <c r="V3740">
        <v>-251.98739999999989</v>
      </c>
      <c r="W3740">
        <v>38.909999999999997</v>
      </c>
      <c r="X3740" t="s">
        <v>53</v>
      </c>
      <c r="Y3740" t="s">
        <v>8695</v>
      </c>
      <c r="Z3740">
        <v>2013</v>
      </c>
      <c r="AA3740" s="6">
        <f>(Orders[[#This Row],[Sales]]*Orders[[#This Row],[Quantity]])-Orders[[#This Row],[Discount]]</f>
        <v>539.27300000000002</v>
      </c>
    </row>
    <row r="3741" spans="1:27" ht="16.5" x14ac:dyDescent="0.3">
      <c r="A3741">
        <v>35568</v>
      </c>
      <c r="B3741" t="s">
        <v>8952</v>
      </c>
      <c r="C3741" s="1">
        <v>41603</v>
      </c>
      <c r="D3741" s="1">
        <v>41606</v>
      </c>
      <c r="E3741" t="s">
        <v>28</v>
      </c>
      <c r="F3741" t="s">
        <v>419</v>
      </c>
      <c r="G3741" t="s">
        <v>420</v>
      </c>
      <c r="H3741" t="s">
        <v>58</v>
      </c>
      <c r="I3741" t="s">
        <v>1611</v>
      </c>
      <c r="J3741" t="s">
        <v>502</v>
      </c>
      <c r="K3741" t="s">
        <v>34</v>
      </c>
      <c r="L3741">
        <v>21215</v>
      </c>
      <c r="M3741" t="s">
        <v>35</v>
      </c>
      <c r="N3741" t="s">
        <v>87</v>
      </c>
      <c r="O3741" t="s">
        <v>814</v>
      </c>
      <c r="P3741" t="s">
        <v>38</v>
      </c>
      <c r="Q3741" t="s">
        <v>270</v>
      </c>
      <c r="R3741" t="s">
        <v>815</v>
      </c>
      <c r="S3741" s="5">
        <v>207.76</v>
      </c>
      <c r="T3741">
        <v>4</v>
      </c>
      <c r="U3741">
        <v>0</v>
      </c>
      <c r="V3741">
        <v>85.181600000000003</v>
      </c>
      <c r="W3741">
        <v>38.57</v>
      </c>
      <c r="X3741" t="s">
        <v>41</v>
      </c>
      <c r="Y3741" t="s">
        <v>8695</v>
      </c>
      <c r="Z3741">
        <v>2013</v>
      </c>
      <c r="AA3741" s="6">
        <f>(Orders[[#This Row],[Sales]]*Orders[[#This Row],[Quantity]])-Orders[[#This Row],[Discount]]</f>
        <v>831.04</v>
      </c>
    </row>
    <row r="3742" spans="1:27" ht="16.5" x14ac:dyDescent="0.3">
      <c r="A3742">
        <v>40581</v>
      </c>
      <c r="B3742" t="s">
        <v>8953</v>
      </c>
      <c r="C3742" s="1">
        <v>40865</v>
      </c>
      <c r="D3742" s="1">
        <v>40870</v>
      </c>
      <c r="E3742" t="s">
        <v>66</v>
      </c>
      <c r="F3742" t="s">
        <v>4728</v>
      </c>
      <c r="G3742" t="s">
        <v>4729</v>
      </c>
      <c r="H3742" t="s">
        <v>58</v>
      </c>
      <c r="I3742" t="s">
        <v>201</v>
      </c>
      <c r="J3742" t="s">
        <v>202</v>
      </c>
      <c r="K3742" t="s">
        <v>34</v>
      </c>
      <c r="L3742">
        <v>53132</v>
      </c>
      <c r="M3742" t="s">
        <v>35</v>
      </c>
      <c r="N3742" t="s">
        <v>48</v>
      </c>
      <c r="O3742" t="s">
        <v>2133</v>
      </c>
      <c r="P3742" t="s">
        <v>38</v>
      </c>
      <c r="Q3742" t="s">
        <v>98</v>
      </c>
      <c r="R3742" t="s">
        <v>2134</v>
      </c>
      <c r="S3742" s="5">
        <v>392.93999999999988</v>
      </c>
      <c r="T3742">
        <v>3</v>
      </c>
      <c r="U3742">
        <v>0</v>
      </c>
      <c r="V3742">
        <v>43.223399999999977</v>
      </c>
      <c r="W3742">
        <v>38.5</v>
      </c>
      <c r="X3742" t="s">
        <v>64</v>
      </c>
      <c r="Y3742" t="s">
        <v>8695</v>
      </c>
      <c r="Z3742">
        <v>2011</v>
      </c>
      <c r="AA3742" s="6">
        <f>(Orders[[#This Row],[Sales]]*Orders[[#This Row],[Quantity]])-Orders[[#This Row],[Discount]]</f>
        <v>1178.8199999999997</v>
      </c>
    </row>
    <row r="3743" spans="1:27" ht="16.5" x14ac:dyDescent="0.3">
      <c r="A3743">
        <v>40666</v>
      </c>
      <c r="B3743" t="s">
        <v>8954</v>
      </c>
      <c r="C3743" s="1">
        <v>41951</v>
      </c>
      <c r="D3743" s="1">
        <v>41953</v>
      </c>
      <c r="E3743" t="s">
        <v>28</v>
      </c>
      <c r="F3743" t="s">
        <v>2147</v>
      </c>
      <c r="G3743" t="s">
        <v>2148</v>
      </c>
      <c r="H3743" t="s">
        <v>58</v>
      </c>
      <c r="I3743" t="s">
        <v>1238</v>
      </c>
      <c r="J3743" t="s">
        <v>502</v>
      </c>
      <c r="K3743" t="s">
        <v>34</v>
      </c>
      <c r="L3743">
        <v>20735</v>
      </c>
      <c r="M3743" t="s">
        <v>35</v>
      </c>
      <c r="N3743" t="s">
        <v>87</v>
      </c>
      <c r="O3743" t="s">
        <v>288</v>
      </c>
      <c r="P3743" t="s">
        <v>38</v>
      </c>
      <c r="Q3743" t="s">
        <v>98</v>
      </c>
      <c r="R3743" t="s">
        <v>289</v>
      </c>
      <c r="S3743" s="5">
        <v>272.97000000000003</v>
      </c>
      <c r="T3743">
        <v>3</v>
      </c>
      <c r="U3743">
        <v>0</v>
      </c>
      <c r="V3743">
        <v>43.675200000000018</v>
      </c>
      <c r="W3743">
        <v>38.369999999999997</v>
      </c>
      <c r="X3743" t="s">
        <v>41</v>
      </c>
      <c r="Y3743" t="s">
        <v>8695</v>
      </c>
      <c r="Z3743">
        <v>2014</v>
      </c>
      <c r="AA3743" s="6">
        <f>(Orders[[#This Row],[Sales]]*Orders[[#This Row],[Quantity]])-Orders[[#This Row],[Discount]]</f>
        <v>818.91000000000008</v>
      </c>
    </row>
    <row r="3744" spans="1:27" ht="16.5" x14ac:dyDescent="0.3">
      <c r="A3744">
        <v>32307</v>
      </c>
      <c r="B3744" t="s">
        <v>8955</v>
      </c>
      <c r="C3744" s="1">
        <v>40871</v>
      </c>
      <c r="D3744" s="1">
        <v>40873</v>
      </c>
      <c r="E3744" t="s">
        <v>55</v>
      </c>
      <c r="F3744" t="s">
        <v>604</v>
      </c>
      <c r="G3744" t="s">
        <v>605</v>
      </c>
      <c r="H3744" t="s">
        <v>31</v>
      </c>
      <c r="I3744" t="s">
        <v>157</v>
      </c>
      <c r="J3744" t="s">
        <v>104</v>
      </c>
      <c r="K3744" t="s">
        <v>34</v>
      </c>
      <c r="L3744">
        <v>92037</v>
      </c>
      <c r="M3744" t="s">
        <v>35</v>
      </c>
      <c r="N3744" t="s">
        <v>105</v>
      </c>
      <c r="O3744" t="s">
        <v>3865</v>
      </c>
      <c r="P3744" t="s">
        <v>38</v>
      </c>
      <c r="Q3744" t="s">
        <v>270</v>
      </c>
      <c r="R3744" t="s">
        <v>3866</v>
      </c>
      <c r="S3744" s="5">
        <v>151.72</v>
      </c>
      <c r="T3744">
        <v>4</v>
      </c>
      <c r="U3744">
        <v>0</v>
      </c>
      <c r="V3744">
        <v>27.309599999999989</v>
      </c>
      <c r="W3744">
        <v>38.26</v>
      </c>
      <c r="X3744" t="s">
        <v>41</v>
      </c>
      <c r="Y3744" t="s">
        <v>8695</v>
      </c>
      <c r="Z3744">
        <v>2011</v>
      </c>
      <c r="AA3744" s="6">
        <f>(Orders[[#This Row],[Sales]]*Orders[[#This Row],[Quantity]])-Orders[[#This Row],[Discount]]</f>
        <v>606.88</v>
      </c>
    </row>
    <row r="3745" spans="1:27" ht="16.5" x14ac:dyDescent="0.3">
      <c r="A3745">
        <v>33389</v>
      </c>
      <c r="B3745" t="s">
        <v>8956</v>
      </c>
      <c r="C3745" s="1">
        <v>40864</v>
      </c>
      <c r="D3745" s="1">
        <v>40868</v>
      </c>
      <c r="E3745" t="s">
        <v>66</v>
      </c>
      <c r="F3745" t="s">
        <v>693</v>
      </c>
      <c r="G3745" t="s">
        <v>694</v>
      </c>
      <c r="H3745" t="s">
        <v>94</v>
      </c>
      <c r="I3745" t="s">
        <v>6835</v>
      </c>
      <c r="J3745" t="s">
        <v>709</v>
      </c>
      <c r="K3745" t="s">
        <v>34</v>
      </c>
      <c r="L3745">
        <v>56560</v>
      </c>
      <c r="M3745" t="s">
        <v>35</v>
      </c>
      <c r="N3745" t="s">
        <v>48</v>
      </c>
      <c r="O3745" t="s">
        <v>5167</v>
      </c>
      <c r="P3745" t="s">
        <v>38</v>
      </c>
      <c r="Q3745" t="s">
        <v>98</v>
      </c>
      <c r="R3745" t="s">
        <v>5168</v>
      </c>
      <c r="S3745" s="5">
        <v>479.9</v>
      </c>
      <c r="T3745">
        <v>5</v>
      </c>
      <c r="U3745">
        <v>0</v>
      </c>
      <c r="V3745">
        <v>81.58299999999997</v>
      </c>
      <c r="W3745">
        <v>38.22</v>
      </c>
      <c r="X3745" t="s">
        <v>64</v>
      </c>
      <c r="Y3745" t="s">
        <v>8695</v>
      </c>
      <c r="Z3745">
        <v>2011</v>
      </c>
      <c r="AA3745" s="6">
        <f>(Orders[[#This Row],[Sales]]*Orders[[#This Row],[Quantity]])-Orders[[#This Row],[Discount]]</f>
        <v>2399.5</v>
      </c>
    </row>
    <row r="3746" spans="1:27" ht="16.5" x14ac:dyDescent="0.3">
      <c r="A3746">
        <v>34613</v>
      </c>
      <c r="B3746" t="s">
        <v>8957</v>
      </c>
      <c r="C3746" s="1">
        <v>41954</v>
      </c>
      <c r="D3746" s="1">
        <v>41959</v>
      </c>
      <c r="E3746" t="s">
        <v>28</v>
      </c>
      <c r="F3746" t="s">
        <v>2778</v>
      </c>
      <c r="G3746" t="s">
        <v>2779</v>
      </c>
      <c r="H3746" t="s">
        <v>58</v>
      </c>
      <c r="I3746" t="s">
        <v>1812</v>
      </c>
      <c r="J3746" t="s">
        <v>171</v>
      </c>
      <c r="K3746" t="s">
        <v>34</v>
      </c>
      <c r="L3746">
        <v>78664</v>
      </c>
      <c r="M3746" t="s">
        <v>35</v>
      </c>
      <c r="N3746" t="s">
        <v>48</v>
      </c>
      <c r="O3746" t="s">
        <v>3085</v>
      </c>
      <c r="P3746" t="s">
        <v>38</v>
      </c>
      <c r="Q3746" t="s">
        <v>270</v>
      </c>
      <c r="R3746" t="s">
        <v>3086</v>
      </c>
      <c r="S3746" s="5">
        <v>341.96</v>
      </c>
      <c r="T3746">
        <v>5</v>
      </c>
      <c r="U3746">
        <v>0.6</v>
      </c>
      <c r="V3746">
        <v>-427.45</v>
      </c>
      <c r="W3746">
        <v>38.049999999999997</v>
      </c>
      <c r="X3746" t="s">
        <v>64</v>
      </c>
      <c r="Y3746" t="s">
        <v>8695</v>
      </c>
      <c r="Z3746">
        <v>2014</v>
      </c>
      <c r="AA3746" s="6">
        <f>(Orders[[#This Row],[Sales]]*Orders[[#This Row],[Quantity]])-Orders[[#This Row],[Discount]]</f>
        <v>1709.2</v>
      </c>
    </row>
    <row r="3747" spans="1:27" ht="16.5" x14ac:dyDescent="0.3">
      <c r="A3747">
        <v>35247</v>
      </c>
      <c r="B3747" t="s">
        <v>8958</v>
      </c>
      <c r="C3747" s="1">
        <v>41597</v>
      </c>
      <c r="D3747" s="1">
        <v>41601</v>
      </c>
      <c r="E3747" t="s">
        <v>66</v>
      </c>
      <c r="F3747" t="s">
        <v>4197</v>
      </c>
      <c r="G3747" t="s">
        <v>4198</v>
      </c>
      <c r="H3747" t="s">
        <v>94</v>
      </c>
      <c r="I3747" t="s">
        <v>3362</v>
      </c>
      <c r="J3747" t="s">
        <v>171</v>
      </c>
      <c r="K3747" t="s">
        <v>34</v>
      </c>
      <c r="L3747">
        <v>77506</v>
      </c>
      <c r="M3747" t="s">
        <v>35</v>
      </c>
      <c r="N3747" t="s">
        <v>48</v>
      </c>
      <c r="O3747" t="s">
        <v>3431</v>
      </c>
      <c r="P3747" t="s">
        <v>38</v>
      </c>
      <c r="Q3747" t="s">
        <v>98</v>
      </c>
      <c r="R3747" t="s">
        <v>3432</v>
      </c>
      <c r="S3747" s="5">
        <v>255.108</v>
      </c>
      <c r="T3747">
        <v>6</v>
      </c>
      <c r="U3747">
        <v>0.3</v>
      </c>
      <c r="V3747">
        <v>-18.221999999999991</v>
      </c>
      <c r="W3747">
        <v>38.020000000000003</v>
      </c>
      <c r="X3747" t="s">
        <v>53</v>
      </c>
      <c r="Y3747" t="s">
        <v>8695</v>
      </c>
      <c r="Z3747">
        <v>2013</v>
      </c>
      <c r="AA3747" s="6">
        <f>(Orders[[#This Row],[Sales]]*Orders[[#This Row],[Quantity]])-Orders[[#This Row],[Discount]]</f>
        <v>1530.3480000000002</v>
      </c>
    </row>
    <row r="3748" spans="1:27" ht="16.5" x14ac:dyDescent="0.3">
      <c r="A3748">
        <v>40340</v>
      </c>
      <c r="B3748" t="s">
        <v>8959</v>
      </c>
      <c r="C3748" s="1">
        <v>41586</v>
      </c>
      <c r="D3748" s="1">
        <v>41592</v>
      </c>
      <c r="E3748" t="s">
        <v>66</v>
      </c>
      <c r="F3748" t="s">
        <v>1324</v>
      </c>
      <c r="G3748" t="s">
        <v>1325</v>
      </c>
      <c r="H3748" t="s">
        <v>58</v>
      </c>
      <c r="I3748" t="s">
        <v>103</v>
      </c>
      <c r="J3748" t="s">
        <v>104</v>
      </c>
      <c r="K3748" t="s">
        <v>34</v>
      </c>
      <c r="L3748">
        <v>94122</v>
      </c>
      <c r="M3748" t="s">
        <v>35</v>
      </c>
      <c r="N3748" t="s">
        <v>105</v>
      </c>
      <c r="O3748" t="s">
        <v>5860</v>
      </c>
      <c r="P3748" t="s">
        <v>61</v>
      </c>
      <c r="Q3748" t="s">
        <v>294</v>
      </c>
      <c r="R3748" t="s">
        <v>5861</v>
      </c>
      <c r="S3748" s="5">
        <v>479.97</v>
      </c>
      <c r="T3748">
        <v>3</v>
      </c>
      <c r="U3748">
        <v>0</v>
      </c>
      <c r="V3748">
        <v>163.18979999999999</v>
      </c>
      <c r="W3748">
        <v>37.14</v>
      </c>
      <c r="X3748" t="s">
        <v>64</v>
      </c>
      <c r="Y3748" t="s">
        <v>8695</v>
      </c>
      <c r="Z3748">
        <v>2013</v>
      </c>
      <c r="AA3748" s="6">
        <f>(Orders[[#This Row],[Sales]]*Orders[[#This Row],[Quantity]])-Orders[[#This Row],[Discount]]</f>
        <v>1439.91</v>
      </c>
    </row>
    <row r="3749" spans="1:27" ht="16.5" x14ac:dyDescent="0.3">
      <c r="A3749">
        <v>39463</v>
      </c>
      <c r="B3749" t="s">
        <v>8960</v>
      </c>
      <c r="C3749" s="1">
        <v>41215</v>
      </c>
      <c r="D3749" s="1">
        <v>41219</v>
      </c>
      <c r="E3749" t="s">
        <v>66</v>
      </c>
      <c r="F3749" t="s">
        <v>2142</v>
      </c>
      <c r="G3749" t="s">
        <v>2143</v>
      </c>
      <c r="H3749" t="s">
        <v>31</v>
      </c>
      <c r="I3749" t="s">
        <v>157</v>
      </c>
      <c r="J3749" t="s">
        <v>104</v>
      </c>
      <c r="K3749" t="s">
        <v>34</v>
      </c>
      <c r="L3749">
        <v>92105</v>
      </c>
      <c r="M3749" t="s">
        <v>35</v>
      </c>
      <c r="N3749" t="s">
        <v>105</v>
      </c>
      <c r="O3749" t="s">
        <v>2243</v>
      </c>
      <c r="P3749" t="s">
        <v>38</v>
      </c>
      <c r="Q3749" t="s">
        <v>173</v>
      </c>
      <c r="R3749" t="s">
        <v>2244</v>
      </c>
      <c r="S3749" s="5">
        <v>512.49900000000002</v>
      </c>
      <c r="T3749">
        <v>3</v>
      </c>
      <c r="U3749">
        <v>0.15</v>
      </c>
      <c r="V3749">
        <v>-30.147000000000052</v>
      </c>
      <c r="W3749">
        <v>36.299999999999997</v>
      </c>
      <c r="X3749" t="s">
        <v>64</v>
      </c>
      <c r="Y3749" t="s">
        <v>8695</v>
      </c>
      <c r="Z3749">
        <v>2012</v>
      </c>
      <c r="AA3749" s="6">
        <f>(Orders[[#This Row],[Sales]]*Orders[[#This Row],[Quantity]])-Orders[[#This Row],[Discount]]</f>
        <v>1537.347</v>
      </c>
    </row>
    <row r="3750" spans="1:27" ht="16.5" x14ac:dyDescent="0.3">
      <c r="A3750">
        <v>34621</v>
      </c>
      <c r="B3750" t="s">
        <v>8961</v>
      </c>
      <c r="C3750" s="1">
        <v>40858</v>
      </c>
      <c r="D3750" s="1">
        <v>40862</v>
      </c>
      <c r="E3750" t="s">
        <v>66</v>
      </c>
      <c r="F3750" t="s">
        <v>1795</v>
      </c>
      <c r="G3750" t="s">
        <v>1796</v>
      </c>
      <c r="H3750" t="s">
        <v>31</v>
      </c>
      <c r="I3750" t="s">
        <v>869</v>
      </c>
      <c r="J3750" t="s">
        <v>171</v>
      </c>
      <c r="K3750" t="s">
        <v>34</v>
      </c>
      <c r="L3750">
        <v>77095</v>
      </c>
      <c r="M3750" t="s">
        <v>35</v>
      </c>
      <c r="N3750" t="s">
        <v>48</v>
      </c>
      <c r="O3750" t="s">
        <v>3065</v>
      </c>
      <c r="P3750" t="s">
        <v>50</v>
      </c>
      <c r="Q3750" t="s">
        <v>51</v>
      </c>
      <c r="R3750" t="s">
        <v>3066</v>
      </c>
      <c r="S3750" s="5">
        <v>896.98999999999978</v>
      </c>
      <c r="T3750">
        <v>5</v>
      </c>
      <c r="U3750">
        <v>0.8</v>
      </c>
      <c r="V3750">
        <v>-1480.0335000000009</v>
      </c>
      <c r="W3750">
        <v>36.119999999999997</v>
      </c>
      <c r="X3750" t="s">
        <v>64</v>
      </c>
      <c r="Y3750" t="s">
        <v>8695</v>
      </c>
      <c r="Z3750">
        <v>2011</v>
      </c>
      <c r="AA3750" s="6">
        <f>(Orders[[#This Row],[Sales]]*Orders[[#This Row],[Quantity]])-Orders[[#This Row],[Discount]]</f>
        <v>4484.1499999999987</v>
      </c>
    </row>
    <row r="3751" spans="1:27" ht="16.5" x14ac:dyDescent="0.3">
      <c r="A3751">
        <v>37798</v>
      </c>
      <c r="B3751" t="s">
        <v>8962</v>
      </c>
      <c r="C3751" s="1">
        <v>40849</v>
      </c>
      <c r="D3751" s="1">
        <v>40853</v>
      </c>
      <c r="E3751" t="s">
        <v>66</v>
      </c>
      <c r="F3751" t="s">
        <v>1091</v>
      </c>
      <c r="G3751" t="s">
        <v>1092</v>
      </c>
      <c r="H3751" t="s">
        <v>31</v>
      </c>
      <c r="I3751" t="s">
        <v>256</v>
      </c>
      <c r="J3751" t="s">
        <v>250</v>
      </c>
      <c r="K3751" t="s">
        <v>34</v>
      </c>
      <c r="L3751">
        <v>44256</v>
      </c>
      <c r="M3751" t="s">
        <v>35</v>
      </c>
      <c r="N3751" t="s">
        <v>87</v>
      </c>
      <c r="O3751" t="s">
        <v>5155</v>
      </c>
      <c r="P3751" t="s">
        <v>61</v>
      </c>
      <c r="Q3751" t="s">
        <v>72</v>
      </c>
      <c r="R3751" t="s">
        <v>5156</v>
      </c>
      <c r="S3751" s="5">
        <v>539.96399999999994</v>
      </c>
      <c r="T3751">
        <v>6</v>
      </c>
      <c r="U3751">
        <v>0.4</v>
      </c>
      <c r="V3751">
        <v>-107.9928</v>
      </c>
      <c r="W3751">
        <v>35.78</v>
      </c>
      <c r="X3751" t="s">
        <v>53</v>
      </c>
      <c r="Y3751" t="s">
        <v>8695</v>
      </c>
      <c r="Z3751">
        <v>2011</v>
      </c>
      <c r="AA3751" s="6">
        <f>(Orders[[#This Row],[Sales]]*Orders[[#This Row],[Quantity]])-Orders[[#This Row],[Discount]]</f>
        <v>3239.3839999999996</v>
      </c>
    </row>
    <row r="3752" spans="1:27" ht="16.5" x14ac:dyDescent="0.3">
      <c r="A3752">
        <v>39123</v>
      </c>
      <c r="B3752" t="s">
        <v>8963</v>
      </c>
      <c r="C3752" s="1">
        <v>41944</v>
      </c>
      <c r="D3752" s="1">
        <v>41949</v>
      </c>
      <c r="E3752" t="s">
        <v>66</v>
      </c>
      <c r="F3752" t="s">
        <v>4220</v>
      </c>
      <c r="G3752" t="s">
        <v>4221</v>
      </c>
      <c r="H3752" t="s">
        <v>58</v>
      </c>
      <c r="I3752" t="s">
        <v>661</v>
      </c>
      <c r="J3752" t="s">
        <v>118</v>
      </c>
      <c r="K3752" t="s">
        <v>34</v>
      </c>
      <c r="L3752">
        <v>60610</v>
      </c>
      <c r="M3752" t="s">
        <v>35</v>
      </c>
      <c r="N3752" t="s">
        <v>48</v>
      </c>
      <c r="O3752" t="s">
        <v>5109</v>
      </c>
      <c r="P3752" t="s">
        <v>61</v>
      </c>
      <c r="Q3752" t="s">
        <v>72</v>
      </c>
      <c r="R3752" t="s">
        <v>5110</v>
      </c>
      <c r="S3752" s="5">
        <v>508.76799999999997</v>
      </c>
      <c r="T3752">
        <v>4</v>
      </c>
      <c r="U3752">
        <v>0.2</v>
      </c>
      <c r="V3752">
        <v>38.157600000000002</v>
      </c>
      <c r="W3752">
        <v>35.39</v>
      </c>
      <c r="X3752" t="s">
        <v>64</v>
      </c>
      <c r="Y3752" t="s">
        <v>8695</v>
      </c>
      <c r="Z3752">
        <v>2014</v>
      </c>
      <c r="AA3752" s="6">
        <f>(Orders[[#This Row],[Sales]]*Orders[[#This Row],[Quantity]])-Orders[[#This Row],[Discount]]</f>
        <v>2034.8719999999998</v>
      </c>
    </row>
    <row r="3753" spans="1:27" ht="16.5" x14ac:dyDescent="0.3">
      <c r="A3753">
        <v>33435</v>
      </c>
      <c r="B3753" t="s">
        <v>8964</v>
      </c>
      <c r="C3753" s="1">
        <v>41960</v>
      </c>
      <c r="D3753" s="1">
        <v>41960</v>
      </c>
      <c r="E3753" t="s">
        <v>303</v>
      </c>
      <c r="F3753" t="s">
        <v>782</v>
      </c>
      <c r="G3753" t="s">
        <v>783</v>
      </c>
      <c r="H3753" t="s">
        <v>31</v>
      </c>
      <c r="I3753" t="s">
        <v>232</v>
      </c>
      <c r="J3753" t="s">
        <v>233</v>
      </c>
      <c r="K3753" t="s">
        <v>34</v>
      </c>
      <c r="L3753">
        <v>10009</v>
      </c>
      <c r="M3753" t="s">
        <v>35</v>
      </c>
      <c r="N3753" t="s">
        <v>87</v>
      </c>
      <c r="O3753" t="s">
        <v>1474</v>
      </c>
      <c r="P3753" t="s">
        <v>50</v>
      </c>
      <c r="Q3753" t="s">
        <v>416</v>
      </c>
      <c r="R3753" t="s">
        <v>1475</v>
      </c>
      <c r="S3753" s="5">
        <v>146.82</v>
      </c>
      <c r="T3753">
        <v>3</v>
      </c>
      <c r="U3753">
        <v>0</v>
      </c>
      <c r="V3753">
        <v>73.41</v>
      </c>
      <c r="W3753">
        <v>35.200000000000003</v>
      </c>
      <c r="X3753" t="s">
        <v>41</v>
      </c>
      <c r="Y3753" t="s">
        <v>8695</v>
      </c>
      <c r="Z3753">
        <v>2014</v>
      </c>
      <c r="AA3753" s="6">
        <f>(Orders[[#This Row],[Sales]]*Orders[[#This Row],[Quantity]])-Orders[[#This Row],[Discount]]</f>
        <v>440.46</v>
      </c>
    </row>
    <row r="3754" spans="1:27" ht="16.5" x14ac:dyDescent="0.3">
      <c r="A3754">
        <v>33368</v>
      </c>
      <c r="B3754" t="s">
        <v>8965</v>
      </c>
      <c r="C3754" s="1">
        <v>41964</v>
      </c>
      <c r="D3754" s="1">
        <v>41969</v>
      </c>
      <c r="E3754" t="s">
        <v>66</v>
      </c>
      <c r="F3754" t="s">
        <v>1128</v>
      </c>
      <c r="G3754" t="s">
        <v>1129</v>
      </c>
      <c r="H3754" t="s">
        <v>31</v>
      </c>
      <c r="I3754" t="s">
        <v>8966</v>
      </c>
      <c r="J3754" t="s">
        <v>104</v>
      </c>
      <c r="K3754" t="s">
        <v>34</v>
      </c>
      <c r="L3754">
        <v>91761</v>
      </c>
      <c r="M3754" t="s">
        <v>35</v>
      </c>
      <c r="N3754" t="s">
        <v>105</v>
      </c>
      <c r="O3754" t="s">
        <v>8151</v>
      </c>
      <c r="P3754" t="s">
        <v>38</v>
      </c>
      <c r="Q3754" t="s">
        <v>98</v>
      </c>
      <c r="R3754" t="s">
        <v>8152</v>
      </c>
      <c r="S3754" s="5">
        <v>283.92</v>
      </c>
      <c r="T3754">
        <v>5</v>
      </c>
      <c r="U3754">
        <v>0.2</v>
      </c>
      <c r="V3754">
        <v>-46.137000000000029</v>
      </c>
      <c r="W3754">
        <v>35.15</v>
      </c>
      <c r="X3754" t="s">
        <v>53</v>
      </c>
      <c r="Y3754" t="s">
        <v>8695</v>
      </c>
      <c r="Z3754">
        <v>2014</v>
      </c>
      <c r="AA3754" s="6">
        <f>(Orders[[#This Row],[Sales]]*Orders[[#This Row],[Quantity]])-Orders[[#This Row],[Discount]]</f>
        <v>1419.4</v>
      </c>
    </row>
    <row r="3755" spans="1:27" ht="16.5" x14ac:dyDescent="0.3">
      <c r="A3755">
        <v>32096</v>
      </c>
      <c r="B3755" t="s">
        <v>8967</v>
      </c>
      <c r="C3755" s="1">
        <v>41240</v>
      </c>
      <c r="D3755" s="1">
        <v>41246</v>
      </c>
      <c r="E3755" t="s">
        <v>66</v>
      </c>
      <c r="F3755" t="s">
        <v>2831</v>
      </c>
      <c r="G3755" t="s">
        <v>2832</v>
      </c>
      <c r="H3755" t="s">
        <v>31</v>
      </c>
      <c r="I3755" t="s">
        <v>8968</v>
      </c>
      <c r="J3755" t="s">
        <v>104</v>
      </c>
      <c r="K3755" t="s">
        <v>34</v>
      </c>
      <c r="L3755">
        <v>92530</v>
      </c>
      <c r="M3755" t="s">
        <v>35</v>
      </c>
      <c r="N3755" t="s">
        <v>105</v>
      </c>
      <c r="O3755" t="s">
        <v>2421</v>
      </c>
      <c r="P3755" t="s">
        <v>38</v>
      </c>
      <c r="Q3755" t="s">
        <v>98</v>
      </c>
      <c r="R3755" t="s">
        <v>2422</v>
      </c>
      <c r="S3755" s="5">
        <v>283.92</v>
      </c>
      <c r="T3755">
        <v>5</v>
      </c>
      <c r="U3755">
        <v>0.2</v>
      </c>
      <c r="V3755">
        <v>17.745000000000019</v>
      </c>
      <c r="W3755">
        <v>34.56</v>
      </c>
      <c r="X3755" t="s">
        <v>272</v>
      </c>
      <c r="Y3755" t="s">
        <v>8695</v>
      </c>
      <c r="Z3755">
        <v>2012</v>
      </c>
      <c r="AA3755" s="6">
        <f>(Orders[[#This Row],[Sales]]*Orders[[#This Row],[Quantity]])-Orders[[#This Row],[Discount]]</f>
        <v>1419.4</v>
      </c>
    </row>
    <row r="3756" spans="1:27" ht="16.5" x14ac:dyDescent="0.3">
      <c r="A3756">
        <v>31999</v>
      </c>
      <c r="B3756" t="s">
        <v>8969</v>
      </c>
      <c r="C3756" s="1">
        <v>41583</v>
      </c>
      <c r="D3756" s="1">
        <v>41587</v>
      </c>
      <c r="E3756" t="s">
        <v>28</v>
      </c>
      <c r="F3756" t="s">
        <v>4618</v>
      </c>
      <c r="G3756" t="s">
        <v>4619</v>
      </c>
      <c r="H3756" t="s">
        <v>58</v>
      </c>
      <c r="I3756" t="s">
        <v>144</v>
      </c>
      <c r="J3756" t="s">
        <v>145</v>
      </c>
      <c r="K3756" t="s">
        <v>34</v>
      </c>
      <c r="L3756">
        <v>98103</v>
      </c>
      <c r="M3756" t="s">
        <v>35</v>
      </c>
      <c r="N3756" t="s">
        <v>105</v>
      </c>
      <c r="O3756" t="s">
        <v>7529</v>
      </c>
      <c r="P3756" t="s">
        <v>38</v>
      </c>
      <c r="Q3756" t="s">
        <v>270</v>
      </c>
      <c r="R3756" t="s">
        <v>7530</v>
      </c>
      <c r="S3756" s="5">
        <v>209.88</v>
      </c>
      <c r="T3756">
        <v>3</v>
      </c>
      <c r="U3756">
        <v>0</v>
      </c>
      <c r="V3756">
        <v>35.679599999999979</v>
      </c>
      <c r="W3756">
        <v>34.479999999999997</v>
      </c>
      <c r="X3756" t="s">
        <v>64</v>
      </c>
      <c r="Y3756" t="s">
        <v>8695</v>
      </c>
      <c r="Z3756">
        <v>2013</v>
      </c>
      <c r="AA3756" s="6">
        <f>(Orders[[#This Row],[Sales]]*Orders[[#This Row],[Quantity]])-Orders[[#This Row],[Discount]]</f>
        <v>629.64</v>
      </c>
    </row>
    <row r="3757" spans="1:27" ht="16.5" x14ac:dyDescent="0.3">
      <c r="A3757">
        <v>38804</v>
      </c>
      <c r="B3757" t="s">
        <v>8970</v>
      </c>
      <c r="C3757" s="1">
        <v>40849</v>
      </c>
      <c r="D3757" s="1">
        <v>40853</v>
      </c>
      <c r="E3757" t="s">
        <v>66</v>
      </c>
      <c r="F3757" t="s">
        <v>2578</v>
      </c>
      <c r="G3757" t="s">
        <v>2579</v>
      </c>
      <c r="H3757" t="s">
        <v>31</v>
      </c>
      <c r="I3757" t="s">
        <v>103</v>
      </c>
      <c r="J3757" t="s">
        <v>104</v>
      </c>
      <c r="K3757" t="s">
        <v>34</v>
      </c>
      <c r="L3757">
        <v>94122</v>
      </c>
      <c r="M3757" t="s">
        <v>35</v>
      </c>
      <c r="N3757" t="s">
        <v>105</v>
      </c>
      <c r="O3757" t="s">
        <v>2034</v>
      </c>
      <c r="P3757" t="s">
        <v>50</v>
      </c>
      <c r="Q3757" t="s">
        <v>112</v>
      </c>
      <c r="R3757" t="s">
        <v>2035</v>
      </c>
      <c r="S3757" s="5">
        <v>362.92</v>
      </c>
      <c r="T3757">
        <v>2</v>
      </c>
      <c r="U3757">
        <v>0</v>
      </c>
      <c r="V3757">
        <v>105.24679999999999</v>
      </c>
      <c r="W3757">
        <v>34.380000000000003</v>
      </c>
      <c r="X3757" t="s">
        <v>53</v>
      </c>
      <c r="Y3757" t="s">
        <v>8695</v>
      </c>
      <c r="Z3757">
        <v>2011</v>
      </c>
      <c r="AA3757" s="6">
        <f>(Orders[[#This Row],[Sales]]*Orders[[#This Row],[Quantity]])-Orders[[#This Row],[Discount]]</f>
        <v>725.84</v>
      </c>
    </row>
    <row r="3758" spans="1:27" ht="16.5" x14ac:dyDescent="0.3">
      <c r="A3758">
        <v>38248</v>
      </c>
      <c r="B3758" t="s">
        <v>8971</v>
      </c>
      <c r="C3758" s="1">
        <v>41233</v>
      </c>
      <c r="D3758" s="1">
        <v>41237</v>
      </c>
      <c r="E3758" t="s">
        <v>66</v>
      </c>
      <c r="F3758" t="s">
        <v>3254</v>
      </c>
      <c r="G3758" t="s">
        <v>3255</v>
      </c>
      <c r="H3758" t="s">
        <v>58</v>
      </c>
      <c r="I3758" t="s">
        <v>170</v>
      </c>
      <c r="J3758" t="s">
        <v>171</v>
      </c>
      <c r="K3758" t="s">
        <v>34</v>
      </c>
      <c r="L3758">
        <v>75217</v>
      </c>
      <c r="M3758" t="s">
        <v>35</v>
      </c>
      <c r="N3758" t="s">
        <v>48</v>
      </c>
      <c r="O3758" t="s">
        <v>8972</v>
      </c>
      <c r="P3758" t="s">
        <v>61</v>
      </c>
      <c r="Q3758" t="s">
        <v>62</v>
      </c>
      <c r="R3758" t="s">
        <v>8973</v>
      </c>
      <c r="S3758" s="5">
        <v>479.988</v>
      </c>
      <c r="T3758">
        <v>2</v>
      </c>
      <c r="U3758">
        <v>0.4</v>
      </c>
      <c r="V3758">
        <v>55.998599999999954</v>
      </c>
      <c r="W3758">
        <v>34.200000000000003</v>
      </c>
      <c r="X3758" t="s">
        <v>64</v>
      </c>
      <c r="Y3758" t="s">
        <v>8695</v>
      </c>
      <c r="Z3758">
        <v>2012</v>
      </c>
      <c r="AA3758" s="6">
        <f>(Orders[[#This Row],[Sales]]*Orders[[#This Row],[Quantity]])-Orders[[#This Row],[Discount]]</f>
        <v>959.57600000000002</v>
      </c>
    </row>
    <row r="3759" spans="1:27" ht="16.5" x14ac:dyDescent="0.3">
      <c r="A3759">
        <v>37156</v>
      </c>
      <c r="B3759" t="s">
        <v>8974</v>
      </c>
      <c r="C3759" s="1">
        <v>41214</v>
      </c>
      <c r="D3759" s="1">
        <v>41221</v>
      </c>
      <c r="E3759" t="s">
        <v>66</v>
      </c>
      <c r="F3759" t="s">
        <v>8221</v>
      </c>
      <c r="G3759" t="s">
        <v>8222</v>
      </c>
      <c r="H3759" t="s">
        <v>31</v>
      </c>
      <c r="I3759" t="s">
        <v>8975</v>
      </c>
      <c r="J3759" t="s">
        <v>221</v>
      </c>
      <c r="K3759" t="s">
        <v>34</v>
      </c>
      <c r="L3759">
        <v>72032</v>
      </c>
      <c r="M3759" t="s">
        <v>35</v>
      </c>
      <c r="N3759" t="s">
        <v>36</v>
      </c>
      <c r="O3759" t="s">
        <v>5186</v>
      </c>
      <c r="P3759" t="s">
        <v>38</v>
      </c>
      <c r="Q3759" t="s">
        <v>39</v>
      </c>
      <c r="R3759" t="s">
        <v>5187</v>
      </c>
      <c r="S3759" s="5">
        <v>301.95999999999998</v>
      </c>
      <c r="T3759">
        <v>2</v>
      </c>
      <c r="U3759">
        <v>0</v>
      </c>
      <c r="V3759">
        <v>45.293999999999983</v>
      </c>
      <c r="W3759">
        <v>34.119999999999997</v>
      </c>
      <c r="X3759" t="s">
        <v>272</v>
      </c>
      <c r="Y3759" t="s">
        <v>8695</v>
      </c>
      <c r="Z3759">
        <v>2012</v>
      </c>
      <c r="AA3759" s="6">
        <f>(Orders[[#This Row],[Sales]]*Orders[[#This Row],[Quantity]])-Orders[[#This Row],[Discount]]</f>
        <v>603.91999999999996</v>
      </c>
    </row>
    <row r="3760" spans="1:27" ht="16.5" x14ac:dyDescent="0.3">
      <c r="A3760">
        <v>39676</v>
      </c>
      <c r="B3760" t="s">
        <v>8976</v>
      </c>
      <c r="C3760" s="1">
        <v>41225</v>
      </c>
      <c r="D3760" s="1">
        <v>41231</v>
      </c>
      <c r="E3760" t="s">
        <v>66</v>
      </c>
      <c r="F3760" t="s">
        <v>2685</v>
      </c>
      <c r="G3760" t="s">
        <v>2686</v>
      </c>
      <c r="H3760" t="s">
        <v>58</v>
      </c>
      <c r="I3760" t="s">
        <v>869</v>
      </c>
      <c r="J3760" t="s">
        <v>171</v>
      </c>
      <c r="K3760" t="s">
        <v>34</v>
      </c>
      <c r="L3760">
        <v>77095</v>
      </c>
      <c r="M3760" t="s">
        <v>35</v>
      </c>
      <c r="N3760" t="s">
        <v>48</v>
      </c>
      <c r="O3760" t="s">
        <v>7565</v>
      </c>
      <c r="P3760" t="s">
        <v>50</v>
      </c>
      <c r="Q3760" t="s">
        <v>372</v>
      </c>
      <c r="R3760" t="s">
        <v>7566</v>
      </c>
      <c r="S3760" s="5">
        <v>223.88800000000001</v>
      </c>
      <c r="T3760">
        <v>7</v>
      </c>
      <c r="U3760">
        <v>0.2</v>
      </c>
      <c r="V3760">
        <v>69.964999999999975</v>
      </c>
      <c r="W3760">
        <v>34.03</v>
      </c>
      <c r="X3760" t="s">
        <v>272</v>
      </c>
      <c r="Y3760" t="s">
        <v>8695</v>
      </c>
      <c r="Z3760">
        <v>2012</v>
      </c>
      <c r="AA3760" s="6">
        <f>(Orders[[#This Row],[Sales]]*Orders[[#This Row],[Quantity]])-Orders[[#This Row],[Discount]]</f>
        <v>1567.0160000000001</v>
      </c>
    </row>
    <row r="3761" spans="1:27" ht="16.5" x14ac:dyDescent="0.3">
      <c r="A3761">
        <v>39488</v>
      </c>
      <c r="B3761" t="s">
        <v>8977</v>
      </c>
      <c r="C3761" s="1">
        <v>41961</v>
      </c>
      <c r="D3761" s="1">
        <v>41965</v>
      </c>
      <c r="E3761" t="s">
        <v>66</v>
      </c>
      <c r="F3761" t="s">
        <v>4099</v>
      </c>
      <c r="G3761" t="s">
        <v>4100</v>
      </c>
      <c r="H3761" t="s">
        <v>31</v>
      </c>
      <c r="I3761" t="s">
        <v>232</v>
      </c>
      <c r="J3761" t="s">
        <v>233</v>
      </c>
      <c r="K3761" t="s">
        <v>34</v>
      </c>
      <c r="L3761">
        <v>10011</v>
      </c>
      <c r="M3761" t="s">
        <v>35</v>
      </c>
      <c r="N3761" t="s">
        <v>87</v>
      </c>
      <c r="O3761" t="s">
        <v>3247</v>
      </c>
      <c r="P3761" t="s">
        <v>38</v>
      </c>
      <c r="Q3761" t="s">
        <v>270</v>
      </c>
      <c r="R3761" t="s">
        <v>3248</v>
      </c>
      <c r="S3761" s="5">
        <v>187.76</v>
      </c>
      <c r="T3761">
        <v>4</v>
      </c>
      <c r="U3761">
        <v>0</v>
      </c>
      <c r="V3761">
        <v>76.9816</v>
      </c>
      <c r="W3761">
        <v>33.93</v>
      </c>
      <c r="X3761" t="s">
        <v>53</v>
      </c>
      <c r="Y3761" t="s">
        <v>8695</v>
      </c>
      <c r="Z3761">
        <v>2014</v>
      </c>
      <c r="AA3761" s="6">
        <f>(Orders[[#This Row],[Sales]]*Orders[[#This Row],[Quantity]])-Orders[[#This Row],[Discount]]</f>
        <v>751.04</v>
      </c>
    </row>
    <row r="3762" spans="1:27" ht="16.5" x14ac:dyDescent="0.3">
      <c r="A3762">
        <v>32211</v>
      </c>
      <c r="B3762" t="s">
        <v>8978</v>
      </c>
      <c r="C3762" s="1">
        <v>41971</v>
      </c>
      <c r="D3762" s="1">
        <v>41973</v>
      </c>
      <c r="E3762" t="s">
        <v>55</v>
      </c>
      <c r="F3762" t="s">
        <v>2318</v>
      </c>
      <c r="G3762" t="s">
        <v>2319</v>
      </c>
      <c r="H3762" t="s">
        <v>58</v>
      </c>
      <c r="I3762" t="s">
        <v>1273</v>
      </c>
      <c r="J3762" t="s">
        <v>202</v>
      </c>
      <c r="K3762" t="s">
        <v>34</v>
      </c>
      <c r="L3762">
        <v>53209</v>
      </c>
      <c r="M3762" t="s">
        <v>35</v>
      </c>
      <c r="N3762" t="s">
        <v>48</v>
      </c>
      <c r="O3762" t="s">
        <v>2712</v>
      </c>
      <c r="P3762" t="s">
        <v>61</v>
      </c>
      <c r="Q3762" t="s">
        <v>294</v>
      </c>
      <c r="R3762" t="s">
        <v>2713</v>
      </c>
      <c r="S3762" s="5">
        <v>143.72999999999999</v>
      </c>
      <c r="T3762">
        <v>9</v>
      </c>
      <c r="U3762">
        <v>0</v>
      </c>
      <c r="V3762">
        <v>56.054700000000011</v>
      </c>
      <c r="W3762">
        <v>33.69</v>
      </c>
      <c r="X3762" t="s">
        <v>53</v>
      </c>
      <c r="Y3762" t="s">
        <v>8695</v>
      </c>
      <c r="Z3762">
        <v>2014</v>
      </c>
      <c r="AA3762" s="6">
        <f>(Orders[[#This Row],[Sales]]*Orders[[#This Row],[Quantity]])-Orders[[#This Row],[Discount]]</f>
        <v>1293.57</v>
      </c>
    </row>
    <row r="3763" spans="1:27" ht="16.5" x14ac:dyDescent="0.3">
      <c r="A3763">
        <v>39213</v>
      </c>
      <c r="B3763" t="s">
        <v>8979</v>
      </c>
      <c r="C3763" s="1">
        <v>41233</v>
      </c>
      <c r="D3763" s="1">
        <v>41237</v>
      </c>
      <c r="E3763" t="s">
        <v>66</v>
      </c>
      <c r="F3763" t="s">
        <v>583</v>
      </c>
      <c r="G3763" t="s">
        <v>584</v>
      </c>
      <c r="H3763" t="s">
        <v>94</v>
      </c>
      <c r="I3763" t="s">
        <v>85</v>
      </c>
      <c r="J3763" t="s">
        <v>86</v>
      </c>
      <c r="K3763" t="s">
        <v>34</v>
      </c>
      <c r="L3763">
        <v>19140</v>
      </c>
      <c r="M3763" t="s">
        <v>35</v>
      </c>
      <c r="N3763" t="s">
        <v>87</v>
      </c>
      <c r="O3763" t="s">
        <v>2247</v>
      </c>
      <c r="P3763" t="s">
        <v>38</v>
      </c>
      <c r="Q3763" t="s">
        <v>98</v>
      </c>
      <c r="R3763" t="s">
        <v>2248</v>
      </c>
      <c r="S3763" s="5">
        <v>344.37200000000001</v>
      </c>
      <c r="T3763">
        <v>4</v>
      </c>
      <c r="U3763">
        <v>0.3</v>
      </c>
      <c r="V3763">
        <v>-93.472400000000022</v>
      </c>
      <c r="W3763">
        <v>33.58</v>
      </c>
      <c r="X3763" t="s">
        <v>53</v>
      </c>
      <c r="Y3763" t="s">
        <v>8695</v>
      </c>
      <c r="Z3763">
        <v>2012</v>
      </c>
      <c r="AA3763" s="6">
        <f>(Orders[[#This Row],[Sales]]*Orders[[#This Row],[Quantity]])-Orders[[#This Row],[Discount]]</f>
        <v>1377.1880000000001</v>
      </c>
    </row>
    <row r="3764" spans="1:27" ht="16.5" x14ac:dyDescent="0.3">
      <c r="A3764">
        <v>35443</v>
      </c>
      <c r="B3764" t="s">
        <v>8980</v>
      </c>
      <c r="C3764" s="1">
        <v>41241</v>
      </c>
      <c r="D3764" s="1">
        <v>41247</v>
      </c>
      <c r="E3764" t="s">
        <v>66</v>
      </c>
      <c r="F3764" t="s">
        <v>1392</v>
      </c>
      <c r="G3764" t="s">
        <v>1393</v>
      </c>
      <c r="H3764" t="s">
        <v>31</v>
      </c>
      <c r="I3764" t="s">
        <v>4694</v>
      </c>
      <c r="J3764" t="s">
        <v>233</v>
      </c>
      <c r="K3764" t="s">
        <v>34</v>
      </c>
      <c r="L3764">
        <v>11520</v>
      </c>
      <c r="M3764" t="s">
        <v>35</v>
      </c>
      <c r="N3764" t="s">
        <v>87</v>
      </c>
      <c r="O3764" t="s">
        <v>3705</v>
      </c>
      <c r="P3764" t="s">
        <v>38</v>
      </c>
      <c r="Q3764" t="s">
        <v>270</v>
      </c>
      <c r="R3764" t="s">
        <v>8981</v>
      </c>
      <c r="S3764" s="5">
        <v>322.58999999999997</v>
      </c>
      <c r="T3764">
        <v>3</v>
      </c>
      <c r="U3764">
        <v>0</v>
      </c>
      <c r="V3764">
        <v>64.518000000000001</v>
      </c>
      <c r="W3764">
        <v>33.479999999999997</v>
      </c>
      <c r="X3764" t="s">
        <v>64</v>
      </c>
      <c r="Y3764" t="s">
        <v>8695</v>
      </c>
      <c r="Z3764">
        <v>2012</v>
      </c>
      <c r="AA3764" s="6">
        <f>(Orders[[#This Row],[Sales]]*Orders[[#This Row],[Quantity]])-Orders[[#This Row],[Discount]]</f>
        <v>967.77</v>
      </c>
    </row>
    <row r="3765" spans="1:27" ht="16.5" x14ac:dyDescent="0.3">
      <c r="A3765">
        <v>38571</v>
      </c>
      <c r="B3765" t="s">
        <v>8982</v>
      </c>
      <c r="C3765" s="1">
        <v>41226</v>
      </c>
      <c r="D3765" s="1">
        <v>41230</v>
      </c>
      <c r="E3765" t="s">
        <v>66</v>
      </c>
      <c r="F3765" t="s">
        <v>5271</v>
      </c>
      <c r="G3765" t="s">
        <v>5272</v>
      </c>
      <c r="H3765" t="s">
        <v>94</v>
      </c>
      <c r="I3765" t="s">
        <v>7648</v>
      </c>
      <c r="J3765" t="s">
        <v>164</v>
      </c>
      <c r="K3765" t="s">
        <v>34</v>
      </c>
      <c r="L3765">
        <v>59601</v>
      </c>
      <c r="M3765" t="s">
        <v>35</v>
      </c>
      <c r="N3765" t="s">
        <v>105</v>
      </c>
      <c r="O3765" t="s">
        <v>6599</v>
      </c>
      <c r="P3765" t="s">
        <v>61</v>
      </c>
      <c r="Q3765" t="s">
        <v>72</v>
      </c>
      <c r="R3765" t="s">
        <v>6600</v>
      </c>
      <c r="S3765" s="5">
        <v>339.96</v>
      </c>
      <c r="T3765">
        <v>5</v>
      </c>
      <c r="U3765">
        <v>0.2</v>
      </c>
      <c r="V3765">
        <v>42.494999999999948</v>
      </c>
      <c r="W3765">
        <v>33.44</v>
      </c>
      <c r="X3765" t="s">
        <v>53</v>
      </c>
      <c r="Y3765" t="s">
        <v>8695</v>
      </c>
      <c r="Z3765">
        <v>2012</v>
      </c>
      <c r="AA3765" s="6">
        <f>(Orders[[#This Row],[Sales]]*Orders[[#This Row],[Quantity]])-Orders[[#This Row],[Discount]]</f>
        <v>1699.6</v>
      </c>
    </row>
    <row r="3766" spans="1:27" ht="16.5" x14ac:dyDescent="0.3">
      <c r="A3766">
        <v>40111</v>
      </c>
      <c r="B3766" t="s">
        <v>8983</v>
      </c>
      <c r="C3766" s="1">
        <v>41236</v>
      </c>
      <c r="D3766" s="1">
        <v>41238</v>
      </c>
      <c r="E3766" t="s">
        <v>28</v>
      </c>
      <c r="F3766" t="s">
        <v>1099</v>
      </c>
      <c r="G3766" t="s">
        <v>1100</v>
      </c>
      <c r="H3766" t="s">
        <v>31</v>
      </c>
      <c r="I3766" t="s">
        <v>1105</v>
      </c>
      <c r="J3766" t="s">
        <v>409</v>
      </c>
      <c r="K3766" t="s">
        <v>34</v>
      </c>
      <c r="L3766">
        <v>19805</v>
      </c>
      <c r="M3766" t="s">
        <v>35</v>
      </c>
      <c r="N3766" t="s">
        <v>87</v>
      </c>
      <c r="O3766" t="s">
        <v>3233</v>
      </c>
      <c r="P3766" t="s">
        <v>61</v>
      </c>
      <c r="Q3766" t="s">
        <v>72</v>
      </c>
      <c r="R3766" t="s">
        <v>3234</v>
      </c>
      <c r="S3766" s="5">
        <v>307.98</v>
      </c>
      <c r="T3766">
        <v>2</v>
      </c>
      <c r="U3766">
        <v>0</v>
      </c>
      <c r="V3766">
        <v>89.314199999999971</v>
      </c>
      <c r="W3766">
        <v>33.33</v>
      </c>
      <c r="X3766" t="s">
        <v>64</v>
      </c>
      <c r="Y3766" t="s">
        <v>8695</v>
      </c>
      <c r="Z3766">
        <v>2012</v>
      </c>
      <c r="AA3766" s="6">
        <f>(Orders[[#This Row],[Sales]]*Orders[[#This Row],[Quantity]])-Orders[[#This Row],[Discount]]</f>
        <v>615.96</v>
      </c>
    </row>
    <row r="3767" spans="1:27" ht="16.5" x14ac:dyDescent="0.3">
      <c r="A3767">
        <v>34696</v>
      </c>
      <c r="B3767" t="s">
        <v>8984</v>
      </c>
      <c r="C3767" s="1">
        <v>40868</v>
      </c>
      <c r="D3767" s="1">
        <v>40873</v>
      </c>
      <c r="E3767" t="s">
        <v>66</v>
      </c>
      <c r="F3767" t="s">
        <v>1262</v>
      </c>
      <c r="G3767" t="s">
        <v>1263</v>
      </c>
      <c r="H3767" t="s">
        <v>58</v>
      </c>
      <c r="I3767" t="s">
        <v>642</v>
      </c>
      <c r="J3767" t="s">
        <v>96</v>
      </c>
      <c r="K3767" t="s">
        <v>34</v>
      </c>
      <c r="L3767">
        <v>40475</v>
      </c>
      <c r="M3767" t="s">
        <v>35</v>
      </c>
      <c r="N3767" t="s">
        <v>36</v>
      </c>
      <c r="O3767" t="s">
        <v>2159</v>
      </c>
      <c r="P3767" t="s">
        <v>50</v>
      </c>
      <c r="Q3767" t="s">
        <v>416</v>
      </c>
      <c r="R3767" t="s">
        <v>2160</v>
      </c>
      <c r="S3767" s="5">
        <v>629.09999999999991</v>
      </c>
      <c r="T3767">
        <v>6</v>
      </c>
      <c r="U3767">
        <v>0</v>
      </c>
      <c r="V3767">
        <v>301.96800000000002</v>
      </c>
      <c r="W3767">
        <v>33.11</v>
      </c>
      <c r="X3767" t="s">
        <v>64</v>
      </c>
      <c r="Y3767" t="s">
        <v>8695</v>
      </c>
      <c r="Z3767">
        <v>2011</v>
      </c>
      <c r="AA3767" s="6">
        <f>(Orders[[#This Row],[Sales]]*Orders[[#This Row],[Quantity]])-Orders[[#This Row],[Discount]]</f>
        <v>3774.5999999999995</v>
      </c>
    </row>
    <row r="3768" spans="1:27" ht="16.5" x14ac:dyDescent="0.3">
      <c r="A3768">
        <v>36846</v>
      </c>
      <c r="B3768" t="s">
        <v>8985</v>
      </c>
      <c r="C3768" s="1">
        <v>40875</v>
      </c>
      <c r="D3768" s="1">
        <v>40878</v>
      </c>
      <c r="E3768" t="s">
        <v>55</v>
      </c>
      <c r="F3768" t="s">
        <v>2733</v>
      </c>
      <c r="G3768" t="s">
        <v>2734</v>
      </c>
      <c r="H3768" t="s">
        <v>31</v>
      </c>
      <c r="I3768" t="s">
        <v>103</v>
      </c>
      <c r="J3768" t="s">
        <v>104</v>
      </c>
      <c r="K3768" t="s">
        <v>34</v>
      </c>
      <c r="L3768">
        <v>94109</v>
      </c>
      <c r="M3768" t="s">
        <v>35</v>
      </c>
      <c r="N3768" t="s">
        <v>105</v>
      </c>
      <c r="O3768" t="s">
        <v>8986</v>
      </c>
      <c r="P3768" t="s">
        <v>61</v>
      </c>
      <c r="Q3768" t="s">
        <v>294</v>
      </c>
      <c r="R3768" t="s">
        <v>8987</v>
      </c>
      <c r="S3768" s="5">
        <v>139.93</v>
      </c>
      <c r="T3768">
        <v>7</v>
      </c>
      <c r="U3768">
        <v>0</v>
      </c>
      <c r="V3768">
        <v>34.982499999999987</v>
      </c>
      <c r="W3768">
        <v>33.11</v>
      </c>
      <c r="X3768" t="s">
        <v>53</v>
      </c>
      <c r="Y3768" t="s">
        <v>8695</v>
      </c>
      <c r="Z3768">
        <v>2011</v>
      </c>
      <c r="AA3768" s="6">
        <f>(Orders[[#This Row],[Sales]]*Orders[[#This Row],[Quantity]])-Orders[[#This Row],[Discount]]</f>
        <v>979.51</v>
      </c>
    </row>
    <row r="3769" spans="1:27" ht="16.5" x14ac:dyDescent="0.3">
      <c r="A3769">
        <v>36077</v>
      </c>
      <c r="B3769" t="s">
        <v>8988</v>
      </c>
      <c r="C3769" s="1">
        <v>40854</v>
      </c>
      <c r="D3769" s="1">
        <v>40859</v>
      </c>
      <c r="E3769" t="s">
        <v>66</v>
      </c>
      <c r="F3769" t="s">
        <v>364</v>
      </c>
      <c r="G3769" t="s">
        <v>365</v>
      </c>
      <c r="H3769" t="s">
        <v>31</v>
      </c>
      <c r="I3769" t="s">
        <v>869</v>
      </c>
      <c r="J3769" t="s">
        <v>171</v>
      </c>
      <c r="K3769" t="s">
        <v>34</v>
      </c>
      <c r="L3769">
        <v>77070</v>
      </c>
      <c r="M3769" t="s">
        <v>35</v>
      </c>
      <c r="N3769" t="s">
        <v>48</v>
      </c>
      <c r="O3769" t="s">
        <v>5195</v>
      </c>
      <c r="P3769" t="s">
        <v>38</v>
      </c>
      <c r="Q3769" t="s">
        <v>98</v>
      </c>
      <c r="R3769" t="s">
        <v>5196</v>
      </c>
      <c r="S3769" s="5">
        <v>683.14399999999989</v>
      </c>
      <c r="T3769">
        <v>4</v>
      </c>
      <c r="U3769">
        <v>0.3</v>
      </c>
      <c r="V3769">
        <v>0</v>
      </c>
      <c r="W3769">
        <v>32.979999999999997</v>
      </c>
      <c r="X3769" t="s">
        <v>64</v>
      </c>
      <c r="Y3769" t="s">
        <v>8695</v>
      </c>
      <c r="Z3769">
        <v>2011</v>
      </c>
      <c r="AA3769" s="6">
        <f>(Orders[[#This Row],[Sales]]*Orders[[#This Row],[Quantity]])-Orders[[#This Row],[Discount]]</f>
        <v>2732.2759999999994</v>
      </c>
    </row>
    <row r="3770" spans="1:27" ht="16.5" x14ac:dyDescent="0.3">
      <c r="A3770">
        <v>34856</v>
      </c>
      <c r="B3770" t="s">
        <v>8989</v>
      </c>
      <c r="C3770" s="1">
        <v>41951</v>
      </c>
      <c r="D3770" s="1">
        <v>41956</v>
      </c>
      <c r="E3770" t="s">
        <v>66</v>
      </c>
      <c r="F3770" t="s">
        <v>6021</v>
      </c>
      <c r="G3770" t="s">
        <v>6022</v>
      </c>
      <c r="H3770" t="s">
        <v>31</v>
      </c>
      <c r="I3770" t="s">
        <v>103</v>
      </c>
      <c r="J3770" t="s">
        <v>104</v>
      </c>
      <c r="K3770" t="s">
        <v>34</v>
      </c>
      <c r="L3770">
        <v>94122</v>
      </c>
      <c r="M3770" t="s">
        <v>35</v>
      </c>
      <c r="N3770" t="s">
        <v>105</v>
      </c>
      <c r="O3770" t="s">
        <v>5097</v>
      </c>
      <c r="P3770" t="s">
        <v>61</v>
      </c>
      <c r="Q3770" t="s">
        <v>294</v>
      </c>
      <c r="R3770" t="s">
        <v>5098</v>
      </c>
      <c r="S3770" s="5">
        <v>439.8</v>
      </c>
      <c r="T3770">
        <v>4</v>
      </c>
      <c r="U3770">
        <v>0</v>
      </c>
      <c r="V3770">
        <v>145.13399999999999</v>
      </c>
      <c r="W3770">
        <v>32.86</v>
      </c>
      <c r="X3770" t="s">
        <v>64</v>
      </c>
      <c r="Y3770" t="s">
        <v>8695</v>
      </c>
      <c r="Z3770">
        <v>2014</v>
      </c>
      <c r="AA3770" s="6">
        <f>(Orders[[#This Row],[Sales]]*Orders[[#This Row],[Quantity]])-Orders[[#This Row],[Discount]]</f>
        <v>1759.2</v>
      </c>
    </row>
    <row r="3771" spans="1:27" ht="16.5" x14ac:dyDescent="0.3">
      <c r="A3771">
        <v>36049</v>
      </c>
      <c r="B3771" t="s">
        <v>8990</v>
      </c>
      <c r="C3771" s="1">
        <v>41964</v>
      </c>
      <c r="D3771" s="1">
        <v>41968</v>
      </c>
      <c r="E3771" t="s">
        <v>66</v>
      </c>
      <c r="F3771" t="s">
        <v>3525</v>
      </c>
      <c r="G3771" t="s">
        <v>3526</v>
      </c>
      <c r="H3771" t="s">
        <v>31</v>
      </c>
      <c r="I3771" t="s">
        <v>46</v>
      </c>
      <c r="J3771" t="s">
        <v>655</v>
      </c>
      <c r="K3771" t="s">
        <v>34</v>
      </c>
      <c r="L3771">
        <v>38301</v>
      </c>
      <c r="M3771" t="s">
        <v>35</v>
      </c>
      <c r="N3771" t="s">
        <v>36</v>
      </c>
      <c r="O3771" t="s">
        <v>2133</v>
      </c>
      <c r="P3771" t="s">
        <v>38</v>
      </c>
      <c r="Q3771" t="s">
        <v>98</v>
      </c>
      <c r="R3771" t="s">
        <v>2134</v>
      </c>
      <c r="S3771" s="5">
        <v>209.56800000000001</v>
      </c>
      <c r="T3771">
        <v>2</v>
      </c>
      <c r="U3771">
        <v>0.2</v>
      </c>
      <c r="V3771">
        <v>-23.57640000000001</v>
      </c>
      <c r="W3771">
        <v>31.81</v>
      </c>
      <c r="X3771" t="s">
        <v>53</v>
      </c>
      <c r="Y3771" t="s">
        <v>8695</v>
      </c>
      <c r="Z3771">
        <v>2014</v>
      </c>
      <c r="AA3771" s="6">
        <f>(Orders[[#This Row],[Sales]]*Orders[[#This Row],[Quantity]])-Orders[[#This Row],[Discount]]</f>
        <v>418.93600000000004</v>
      </c>
    </row>
    <row r="3772" spans="1:27" ht="16.5" x14ac:dyDescent="0.3">
      <c r="A3772">
        <v>37345</v>
      </c>
      <c r="B3772" t="s">
        <v>8991</v>
      </c>
      <c r="C3772" s="1">
        <v>41220</v>
      </c>
      <c r="D3772" s="1">
        <v>41224</v>
      </c>
      <c r="E3772" t="s">
        <v>66</v>
      </c>
      <c r="F3772" t="s">
        <v>1886</v>
      </c>
      <c r="G3772" t="s">
        <v>1887</v>
      </c>
      <c r="H3772" t="s">
        <v>58</v>
      </c>
      <c r="I3772" t="s">
        <v>402</v>
      </c>
      <c r="J3772" t="s">
        <v>389</v>
      </c>
      <c r="K3772" t="s">
        <v>34</v>
      </c>
      <c r="L3772">
        <v>33142</v>
      </c>
      <c r="M3772" t="s">
        <v>35</v>
      </c>
      <c r="N3772" t="s">
        <v>36</v>
      </c>
      <c r="O3772" t="s">
        <v>3065</v>
      </c>
      <c r="P3772" t="s">
        <v>50</v>
      </c>
      <c r="Q3772" t="s">
        <v>51</v>
      </c>
      <c r="R3772" t="s">
        <v>3066</v>
      </c>
      <c r="S3772" s="5">
        <v>1345.4849999999999</v>
      </c>
      <c r="T3772">
        <v>5</v>
      </c>
      <c r="U3772">
        <v>0.7</v>
      </c>
      <c r="V3772">
        <v>-1031.5385000000001</v>
      </c>
      <c r="W3772">
        <v>31.73</v>
      </c>
      <c r="X3772" t="s">
        <v>64</v>
      </c>
      <c r="Y3772" t="s">
        <v>8695</v>
      </c>
      <c r="Z3772">
        <v>2012</v>
      </c>
      <c r="AA3772" s="6">
        <f>(Orders[[#This Row],[Sales]]*Orders[[#This Row],[Quantity]])-Orders[[#This Row],[Discount]]</f>
        <v>6726.7249999999995</v>
      </c>
    </row>
    <row r="3773" spans="1:27" ht="16.5" x14ac:dyDescent="0.3">
      <c r="A3773">
        <v>39850</v>
      </c>
      <c r="B3773" t="s">
        <v>8992</v>
      </c>
      <c r="C3773" s="1">
        <v>41957</v>
      </c>
      <c r="D3773" s="1">
        <v>41964</v>
      </c>
      <c r="E3773" t="s">
        <v>66</v>
      </c>
      <c r="F3773" t="s">
        <v>1347</v>
      </c>
      <c r="G3773" t="s">
        <v>1348</v>
      </c>
      <c r="H3773" t="s">
        <v>31</v>
      </c>
      <c r="I3773" t="s">
        <v>1206</v>
      </c>
      <c r="J3773" t="s">
        <v>716</v>
      </c>
      <c r="K3773" t="s">
        <v>34</v>
      </c>
      <c r="L3773">
        <v>35601</v>
      </c>
      <c r="M3773" t="s">
        <v>35</v>
      </c>
      <c r="N3773" t="s">
        <v>36</v>
      </c>
      <c r="O3773" t="s">
        <v>1632</v>
      </c>
      <c r="P3773" t="s">
        <v>61</v>
      </c>
      <c r="Q3773" t="s">
        <v>294</v>
      </c>
      <c r="R3773" t="s">
        <v>1633</v>
      </c>
      <c r="S3773" s="5">
        <v>239.92</v>
      </c>
      <c r="T3773">
        <v>8</v>
      </c>
      <c r="U3773">
        <v>0</v>
      </c>
      <c r="V3773">
        <v>23.99199999999999</v>
      </c>
      <c r="W3773">
        <v>31.69</v>
      </c>
      <c r="X3773" t="s">
        <v>272</v>
      </c>
      <c r="Y3773" t="s">
        <v>8695</v>
      </c>
      <c r="Z3773">
        <v>2014</v>
      </c>
      <c r="AA3773" s="6">
        <f>(Orders[[#This Row],[Sales]]*Orders[[#This Row],[Quantity]])-Orders[[#This Row],[Discount]]</f>
        <v>1919.36</v>
      </c>
    </row>
    <row r="3774" spans="1:27" ht="16.5" x14ac:dyDescent="0.3">
      <c r="A3774">
        <v>38562</v>
      </c>
      <c r="B3774" t="s">
        <v>8993</v>
      </c>
      <c r="C3774" s="1">
        <v>40870</v>
      </c>
      <c r="D3774" s="1">
        <v>40873</v>
      </c>
      <c r="E3774" t="s">
        <v>28</v>
      </c>
      <c r="F3774" t="s">
        <v>1252</v>
      </c>
      <c r="G3774" t="s">
        <v>1253</v>
      </c>
      <c r="H3774" t="s">
        <v>58</v>
      </c>
      <c r="I3774" t="s">
        <v>869</v>
      </c>
      <c r="J3774" t="s">
        <v>171</v>
      </c>
      <c r="K3774" t="s">
        <v>34</v>
      </c>
      <c r="L3774">
        <v>77095</v>
      </c>
      <c r="M3774" t="s">
        <v>35</v>
      </c>
      <c r="N3774" t="s">
        <v>48</v>
      </c>
      <c r="O3774" t="s">
        <v>4240</v>
      </c>
      <c r="P3774" t="s">
        <v>38</v>
      </c>
      <c r="Q3774" t="s">
        <v>98</v>
      </c>
      <c r="R3774" t="s">
        <v>4241</v>
      </c>
      <c r="S3774" s="5">
        <v>155.37200000000001</v>
      </c>
      <c r="T3774">
        <v>2</v>
      </c>
      <c r="U3774">
        <v>0.3</v>
      </c>
      <c r="V3774">
        <v>-35.513599999999997</v>
      </c>
      <c r="W3774">
        <v>31.54</v>
      </c>
      <c r="X3774" t="s">
        <v>41</v>
      </c>
      <c r="Y3774" t="s">
        <v>8695</v>
      </c>
      <c r="Z3774">
        <v>2011</v>
      </c>
      <c r="AA3774" s="6">
        <f>(Orders[[#This Row],[Sales]]*Orders[[#This Row],[Quantity]])-Orders[[#This Row],[Discount]]</f>
        <v>310.44400000000002</v>
      </c>
    </row>
    <row r="3775" spans="1:27" ht="16.5" x14ac:dyDescent="0.3">
      <c r="A3775">
        <v>39175</v>
      </c>
      <c r="B3775" t="s">
        <v>8994</v>
      </c>
      <c r="C3775" s="1">
        <v>41608</v>
      </c>
      <c r="D3775" s="1">
        <v>41613</v>
      </c>
      <c r="E3775" t="s">
        <v>28</v>
      </c>
      <c r="F3775" t="s">
        <v>1957</v>
      </c>
      <c r="G3775" t="s">
        <v>1958</v>
      </c>
      <c r="H3775" t="s">
        <v>94</v>
      </c>
      <c r="I3775" t="s">
        <v>117</v>
      </c>
      <c r="J3775" t="s">
        <v>118</v>
      </c>
      <c r="K3775" t="s">
        <v>34</v>
      </c>
      <c r="L3775">
        <v>60505</v>
      </c>
      <c r="M3775" t="s">
        <v>35</v>
      </c>
      <c r="N3775" t="s">
        <v>48</v>
      </c>
      <c r="O3775" t="s">
        <v>5975</v>
      </c>
      <c r="P3775" t="s">
        <v>38</v>
      </c>
      <c r="Q3775" t="s">
        <v>270</v>
      </c>
      <c r="R3775" t="s">
        <v>5976</v>
      </c>
      <c r="S3775" s="5">
        <v>242.17599999999999</v>
      </c>
      <c r="T3775">
        <v>4</v>
      </c>
      <c r="U3775">
        <v>0.6</v>
      </c>
      <c r="V3775">
        <v>-302.72000000000003</v>
      </c>
      <c r="W3775">
        <v>31.26</v>
      </c>
      <c r="X3775" t="s">
        <v>64</v>
      </c>
      <c r="Y3775" t="s">
        <v>8695</v>
      </c>
      <c r="Z3775">
        <v>2013</v>
      </c>
      <c r="AA3775" s="6">
        <f>(Orders[[#This Row],[Sales]]*Orders[[#This Row],[Quantity]])-Orders[[#This Row],[Discount]]</f>
        <v>968.10399999999993</v>
      </c>
    </row>
    <row r="3776" spans="1:27" ht="16.5" x14ac:dyDescent="0.3">
      <c r="A3776">
        <v>36466</v>
      </c>
      <c r="B3776" t="s">
        <v>8995</v>
      </c>
      <c r="C3776" s="1">
        <v>40857</v>
      </c>
      <c r="D3776" s="1">
        <v>40863</v>
      </c>
      <c r="E3776" t="s">
        <v>66</v>
      </c>
      <c r="F3776" t="s">
        <v>2425</v>
      </c>
      <c r="G3776" t="s">
        <v>2426</v>
      </c>
      <c r="H3776" t="s">
        <v>31</v>
      </c>
      <c r="I3776" t="s">
        <v>3141</v>
      </c>
      <c r="J3776" t="s">
        <v>47</v>
      </c>
      <c r="K3776" t="s">
        <v>34</v>
      </c>
      <c r="L3776">
        <v>48640</v>
      </c>
      <c r="M3776" t="s">
        <v>35</v>
      </c>
      <c r="N3776" t="s">
        <v>48</v>
      </c>
      <c r="O3776" t="s">
        <v>1289</v>
      </c>
      <c r="P3776" t="s">
        <v>50</v>
      </c>
      <c r="Q3776" t="s">
        <v>112</v>
      </c>
      <c r="R3776" t="s">
        <v>1290</v>
      </c>
      <c r="S3776" s="5">
        <v>535.41</v>
      </c>
      <c r="T3776">
        <v>3</v>
      </c>
      <c r="U3776">
        <v>0</v>
      </c>
      <c r="V3776">
        <v>160.62299999999991</v>
      </c>
      <c r="W3776">
        <v>31.1</v>
      </c>
      <c r="X3776" t="s">
        <v>64</v>
      </c>
      <c r="Y3776" t="s">
        <v>8695</v>
      </c>
      <c r="Z3776">
        <v>2011</v>
      </c>
      <c r="AA3776" s="6">
        <f>(Orders[[#This Row],[Sales]]*Orders[[#This Row],[Quantity]])-Orders[[#This Row],[Discount]]</f>
        <v>1606.23</v>
      </c>
    </row>
    <row r="3777" spans="1:27" ht="16.5" x14ac:dyDescent="0.3">
      <c r="A3777">
        <v>36982</v>
      </c>
      <c r="B3777" t="s">
        <v>8996</v>
      </c>
      <c r="C3777" s="1">
        <v>41218</v>
      </c>
      <c r="D3777" s="1">
        <v>41218</v>
      </c>
      <c r="E3777" t="s">
        <v>303</v>
      </c>
      <c r="F3777" t="s">
        <v>3091</v>
      </c>
      <c r="G3777" t="s">
        <v>3092</v>
      </c>
      <c r="H3777" t="s">
        <v>31</v>
      </c>
      <c r="I3777" t="s">
        <v>144</v>
      </c>
      <c r="J3777" t="s">
        <v>145</v>
      </c>
      <c r="K3777" t="s">
        <v>34</v>
      </c>
      <c r="L3777">
        <v>98105</v>
      </c>
      <c r="M3777" t="s">
        <v>35</v>
      </c>
      <c r="N3777" t="s">
        <v>105</v>
      </c>
      <c r="O3777" t="s">
        <v>5633</v>
      </c>
      <c r="P3777" t="s">
        <v>50</v>
      </c>
      <c r="Q3777" t="s">
        <v>51</v>
      </c>
      <c r="R3777" t="s">
        <v>5634</v>
      </c>
      <c r="S3777" s="5">
        <v>98.352000000000004</v>
      </c>
      <c r="T3777">
        <v>3</v>
      </c>
      <c r="U3777">
        <v>0.2</v>
      </c>
      <c r="V3777">
        <v>35.652599999999993</v>
      </c>
      <c r="W3777">
        <v>31.08</v>
      </c>
      <c r="X3777" t="s">
        <v>41</v>
      </c>
      <c r="Y3777" t="s">
        <v>8695</v>
      </c>
      <c r="Z3777">
        <v>2012</v>
      </c>
      <c r="AA3777" s="6">
        <f>(Orders[[#This Row],[Sales]]*Orders[[#This Row],[Quantity]])-Orders[[#This Row],[Discount]]</f>
        <v>294.85600000000005</v>
      </c>
    </row>
    <row r="3778" spans="1:27" ht="16.5" x14ac:dyDescent="0.3">
      <c r="A3778">
        <v>31681</v>
      </c>
      <c r="B3778" t="s">
        <v>8997</v>
      </c>
      <c r="C3778" s="1">
        <v>41240</v>
      </c>
      <c r="D3778" s="1">
        <v>41245</v>
      </c>
      <c r="E3778" t="s">
        <v>66</v>
      </c>
      <c r="F3778" t="s">
        <v>2524</v>
      </c>
      <c r="G3778" t="s">
        <v>2525</v>
      </c>
      <c r="H3778" t="s">
        <v>31</v>
      </c>
      <c r="I3778" t="s">
        <v>1493</v>
      </c>
      <c r="J3778" t="s">
        <v>389</v>
      </c>
      <c r="K3778" t="s">
        <v>34</v>
      </c>
      <c r="L3778">
        <v>33024</v>
      </c>
      <c r="M3778" t="s">
        <v>35</v>
      </c>
      <c r="N3778" t="s">
        <v>36</v>
      </c>
      <c r="O3778" t="s">
        <v>264</v>
      </c>
      <c r="P3778" t="s">
        <v>38</v>
      </c>
      <c r="Q3778" t="s">
        <v>39</v>
      </c>
      <c r="R3778" t="s">
        <v>265</v>
      </c>
      <c r="S3778" s="5">
        <v>375.45749999999998</v>
      </c>
      <c r="T3778">
        <v>3</v>
      </c>
      <c r="U3778">
        <v>0.45</v>
      </c>
      <c r="V3778">
        <v>-157.0095</v>
      </c>
      <c r="W3778">
        <v>31.04</v>
      </c>
      <c r="X3778" t="s">
        <v>64</v>
      </c>
      <c r="Y3778" t="s">
        <v>8695</v>
      </c>
      <c r="Z3778">
        <v>2012</v>
      </c>
      <c r="AA3778" s="6">
        <f>(Orders[[#This Row],[Sales]]*Orders[[#This Row],[Quantity]])-Orders[[#This Row],[Discount]]</f>
        <v>1125.9224999999999</v>
      </c>
    </row>
    <row r="3779" spans="1:27" ht="16.5" x14ac:dyDescent="0.3">
      <c r="A3779">
        <v>39891</v>
      </c>
      <c r="B3779" t="s">
        <v>8998</v>
      </c>
      <c r="C3779" s="1">
        <v>41953</v>
      </c>
      <c r="D3779" s="1">
        <v>41957</v>
      </c>
      <c r="E3779" t="s">
        <v>66</v>
      </c>
      <c r="F3779" t="s">
        <v>8373</v>
      </c>
      <c r="G3779" t="s">
        <v>8374</v>
      </c>
      <c r="H3779" t="s">
        <v>94</v>
      </c>
      <c r="I3779" t="s">
        <v>124</v>
      </c>
      <c r="J3779" t="s">
        <v>389</v>
      </c>
      <c r="K3779" t="s">
        <v>34</v>
      </c>
      <c r="L3779">
        <v>32216</v>
      </c>
      <c r="M3779" t="s">
        <v>35</v>
      </c>
      <c r="N3779" t="s">
        <v>36</v>
      </c>
      <c r="O3779" t="s">
        <v>1083</v>
      </c>
      <c r="P3779" t="s">
        <v>61</v>
      </c>
      <c r="Q3779" t="s">
        <v>72</v>
      </c>
      <c r="R3779" t="s">
        <v>1084</v>
      </c>
      <c r="S3779" s="5">
        <v>499.16800000000012</v>
      </c>
      <c r="T3779">
        <v>4</v>
      </c>
      <c r="U3779">
        <v>0.2</v>
      </c>
      <c r="V3779">
        <v>31.19799999999999</v>
      </c>
      <c r="W3779">
        <v>30.99</v>
      </c>
      <c r="X3779" t="s">
        <v>53</v>
      </c>
      <c r="Y3779" t="s">
        <v>8695</v>
      </c>
      <c r="Z3779">
        <v>2014</v>
      </c>
      <c r="AA3779" s="6">
        <f>(Orders[[#This Row],[Sales]]*Orders[[#This Row],[Quantity]])-Orders[[#This Row],[Discount]]</f>
        <v>1996.4720000000004</v>
      </c>
    </row>
    <row r="3780" spans="1:27" ht="16.5" x14ac:dyDescent="0.3">
      <c r="A3780">
        <v>37019</v>
      </c>
      <c r="B3780" t="s">
        <v>8999</v>
      </c>
      <c r="C3780" s="1">
        <v>41227</v>
      </c>
      <c r="D3780" s="1">
        <v>41230</v>
      </c>
      <c r="E3780" t="s">
        <v>55</v>
      </c>
      <c r="F3780" t="s">
        <v>647</v>
      </c>
      <c r="G3780" t="s">
        <v>648</v>
      </c>
      <c r="H3780" t="s">
        <v>58</v>
      </c>
      <c r="I3780" t="s">
        <v>77</v>
      </c>
      <c r="J3780" t="s">
        <v>728</v>
      </c>
      <c r="K3780" t="s">
        <v>34</v>
      </c>
      <c r="L3780">
        <v>97477</v>
      </c>
      <c r="M3780" t="s">
        <v>35</v>
      </c>
      <c r="N3780" t="s">
        <v>105</v>
      </c>
      <c r="O3780" t="s">
        <v>293</v>
      </c>
      <c r="P3780" t="s">
        <v>61</v>
      </c>
      <c r="Q3780" t="s">
        <v>294</v>
      </c>
      <c r="R3780" t="s">
        <v>295</v>
      </c>
      <c r="S3780" s="5">
        <v>159.96799999999999</v>
      </c>
      <c r="T3780">
        <v>4</v>
      </c>
      <c r="U3780">
        <v>0.2</v>
      </c>
      <c r="V3780">
        <v>29.993999999999989</v>
      </c>
      <c r="W3780">
        <v>30.93</v>
      </c>
      <c r="X3780" t="s">
        <v>41</v>
      </c>
      <c r="Y3780" t="s">
        <v>8695</v>
      </c>
      <c r="Z3780">
        <v>2012</v>
      </c>
      <c r="AA3780" s="6">
        <f>(Orders[[#This Row],[Sales]]*Orders[[#This Row],[Quantity]])-Orders[[#This Row],[Discount]]</f>
        <v>639.67199999999991</v>
      </c>
    </row>
    <row r="3781" spans="1:27" ht="16.5" x14ac:dyDescent="0.3">
      <c r="A3781">
        <v>35693</v>
      </c>
      <c r="B3781" t="s">
        <v>9000</v>
      </c>
      <c r="C3781" s="1">
        <v>41594</v>
      </c>
      <c r="D3781" s="1">
        <v>41598</v>
      </c>
      <c r="E3781" t="s">
        <v>66</v>
      </c>
      <c r="F3781" t="s">
        <v>3551</v>
      </c>
      <c r="G3781" t="s">
        <v>3552</v>
      </c>
      <c r="H3781" t="s">
        <v>58</v>
      </c>
      <c r="I3781" t="s">
        <v>157</v>
      </c>
      <c r="J3781" t="s">
        <v>104</v>
      </c>
      <c r="K3781" t="s">
        <v>34</v>
      </c>
      <c r="L3781">
        <v>92024</v>
      </c>
      <c r="M3781" t="s">
        <v>35</v>
      </c>
      <c r="N3781" t="s">
        <v>105</v>
      </c>
      <c r="O3781" t="s">
        <v>3211</v>
      </c>
      <c r="P3781" t="s">
        <v>61</v>
      </c>
      <c r="Q3781" t="s">
        <v>72</v>
      </c>
      <c r="R3781" t="s">
        <v>3212</v>
      </c>
      <c r="S3781" s="5">
        <v>361.37599999999998</v>
      </c>
      <c r="T3781">
        <v>2</v>
      </c>
      <c r="U3781">
        <v>0.2</v>
      </c>
      <c r="V3781">
        <v>27.103200000000001</v>
      </c>
      <c r="W3781">
        <v>30.81</v>
      </c>
      <c r="X3781" t="s">
        <v>64</v>
      </c>
      <c r="Y3781" t="s">
        <v>8695</v>
      </c>
      <c r="Z3781">
        <v>2013</v>
      </c>
      <c r="AA3781" s="6">
        <f>(Orders[[#This Row],[Sales]]*Orders[[#This Row],[Quantity]])-Orders[[#This Row],[Discount]]</f>
        <v>722.55199999999991</v>
      </c>
    </row>
    <row r="3782" spans="1:27" ht="16.5" x14ac:dyDescent="0.3">
      <c r="A3782">
        <v>36376</v>
      </c>
      <c r="B3782" t="s">
        <v>9001</v>
      </c>
      <c r="C3782" s="1">
        <v>41969</v>
      </c>
      <c r="D3782" s="1">
        <v>41973</v>
      </c>
      <c r="E3782" t="s">
        <v>66</v>
      </c>
      <c r="F3782" t="s">
        <v>67</v>
      </c>
      <c r="G3782" t="s">
        <v>68</v>
      </c>
      <c r="H3782" t="s">
        <v>31</v>
      </c>
      <c r="I3782" t="s">
        <v>103</v>
      </c>
      <c r="J3782" t="s">
        <v>104</v>
      </c>
      <c r="K3782" t="s">
        <v>34</v>
      </c>
      <c r="L3782">
        <v>94122</v>
      </c>
      <c r="M3782" t="s">
        <v>35</v>
      </c>
      <c r="N3782" t="s">
        <v>105</v>
      </c>
      <c r="O3782" t="s">
        <v>384</v>
      </c>
      <c r="P3782" t="s">
        <v>38</v>
      </c>
      <c r="Q3782" t="s">
        <v>173</v>
      </c>
      <c r="R3782" t="s">
        <v>385</v>
      </c>
      <c r="S3782" s="5">
        <v>359.49900000000002</v>
      </c>
      <c r="T3782">
        <v>3</v>
      </c>
      <c r="U3782">
        <v>0.15</v>
      </c>
      <c r="V3782">
        <v>-29.605799999999981</v>
      </c>
      <c r="W3782">
        <v>30.6</v>
      </c>
      <c r="X3782" t="s">
        <v>64</v>
      </c>
      <c r="Y3782" t="s">
        <v>8695</v>
      </c>
      <c r="Z3782">
        <v>2014</v>
      </c>
      <c r="AA3782" s="6">
        <f>(Orders[[#This Row],[Sales]]*Orders[[#This Row],[Quantity]])-Orders[[#This Row],[Discount]]</f>
        <v>1078.347</v>
      </c>
    </row>
    <row r="3783" spans="1:27" ht="16.5" x14ac:dyDescent="0.3">
      <c r="A3783">
        <v>36071</v>
      </c>
      <c r="B3783" t="s">
        <v>9002</v>
      </c>
      <c r="C3783" s="1">
        <v>41967</v>
      </c>
      <c r="D3783" s="1">
        <v>41971</v>
      </c>
      <c r="E3783" t="s">
        <v>66</v>
      </c>
      <c r="F3783" t="s">
        <v>101</v>
      </c>
      <c r="G3783" t="s">
        <v>102</v>
      </c>
      <c r="H3783" t="s">
        <v>31</v>
      </c>
      <c r="I3783" t="s">
        <v>661</v>
      </c>
      <c r="J3783" t="s">
        <v>118</v>
      </c>
      <c r="K3783" t="s">
        <v>34</v>
      </c>
      <c r="L3783">
        <v>60610</v>
      </c>
      <c r="M3783" t="s">
        <v>35</v>
      </c>
      <c r="N3783" t="s">
        <v>48</v>
      </c>
      <c r="O3783" t="s">
        <v>1114</v>
      </c>
      <c r="P3783" t="s">
        <v>61</v>
      </c>
      <c r="Q3783" t="s">
        <v>72</v>
      </c>
      <c r="R3783" t="s">
        <v>1115</v>
      </c>
      <c r="S3783" s="5">
        <v>222.38399999999999</v>
      </c>
      <c r="T3783">
        <v>2</v>
      </c>
      <c r="U3783">
        <v>0.2</v>
      </c>
      <c r="V3783">
        <v>16.678799999999999</v>
      </c>
      <c r="W3783">
        <v>30.17</v>
      </c>
      <c r="X3783" t="s">
        <v>64</v>
      </c>
      <c r="Y3783" t="s">
        <v>8695</v>
      </c>
      <c r="Z3783">
        <v>2014</v>
      </c>
      <c r="AA3783" s="6">
        <f>(Orders[[#This Row],[Sales]]*Orders[[#This Row],[Quantity]])-Orders[[#This Row],[Discount]]</f>
        <v>444.56799999999998</v>
      </c>
    </row>
    <row r="3784" spans="1:27" ht="16.5" x14ac:dyDescent="0.3">
      <c r="A3784">
        <v>33180</v>
      </c>
      <c r="B3784" t="s">
        <v>9003</v>
      </c>
      <c r="C3784" s="1">
        <v>41592</v>
      </c>
      <c r="D3784" s="1">
        <v>41596</v>
      </c>
      <c r="E3784" t="s">
        <v>66</v>
      </c>
      <c r="F3784" t="s">
        <v>528</v>
      </c>
      <c r="G3784" t="s">
        <v>529</v>
      </c>
      <c r="H3784" t="s">
        <v>94</v>
      </c>
      <c r="I3784" t="s">
        <v>85</v>
      </c>
      <c r="J3784" t="s">
        <v>86</v>
      </c>
      <c r="K3784" t="s">
        <v>34</v>
      </c>
      <c r="L3784">
        <v>19143</v>
      </c>
      <c r="M3784" t="s">
        <v>35</v>
      </c>
      <c r="N3784" t="s">
        <v>87</v>
      </c>
      <c r="O3784" t="s">
        <v>6691</v>
      </c>
      <c r="P3784" t="s">
        <v>50</v>
      </c>
      <c r="Q3784" t="s">
        <v>416</v>
      </c>
      <c r="R3784" t="s">
        <v>6692</v>
      </c>
      <c r="S3784" s="5">
        <v>217.05600000000001</v>
      </c>
      <c r="T3784">
        <v>7</v>
      </c>
      <c r="U3784">
        <v>0.2</v>
      </c>
      <c r="V3784">
        <v>78.6828</v>
      </c>
      <c r="W3784">
        <v>30.16</v>
      </c>
      <c r="X3784" t="s">
        <v>53</v>
      </c>
      <c r="Y3784" t="s">
        <v>8695</v>
      </c>
      <c r="Z3784">
        <v>2013</v>
      </c>
      <c r="AA3784" s="6">
        <f>(Orders[[#This Row],[Sales]]*Orders[[#This Row],[Quantity]])-Orders[[#This Row],[Discount]]</f>
        <v>1519.192</v>
      </c>
    </row>
    <row r="3785" spans="1:27" ht="16.5" x14ac:dyDescent="0.3">
      <c r="A3785">
        <v>41042</v>
      </c>
      <c r="B3785" t="s">
        <v>9004</v>
      </c>
      <c r="C3785" s="1">
        <v>41968</v>
      </c>
      <c r="D3785" s="1">
        <v>41968</v>
      </c>
      <c r="E3785" t="s">
        <v>303</v>
      </c>
      <c r="F3785" t="s">
        <v>354</v>
      </c>
      <c r="G3785" t="s">
        <v>355</v>
      </c>
      <c r="H3785" t="s">
        <v>31</v>
      </c>
      <c r="I3785" t="s">
        <v>151</v>
      </c>
      <c r="J3785" t="s">
        <v>104</v>
      </c>
      <c r="K3785" t="s">
        <v>34</v>
      </c>
      <c r="L3785">
        <v>90008</v>
      </c>
      <c r="M3785" t="s">
        <v>35</v>
      </c>
      <c r="N3785" t="s">
        <v>105</v>
      </c>
      <c r="O3785" t="s">
        <v>264</v>
      </c>
      <c r="P3785" t="s">
        <v>38</v>
      </c>
      <c r="Q3785" t="s">
        <v>39</v>
      </c>
      <c r="R3785" t="s">
        <v>265</v>
      </c>
      <c r="S3785" s="5">
        <v>364.08</v>
      </c>
      <c r="T3785">
        <v>2</v>
      </c>
      <c r="U3785">
        <v>0.2</v>
      </c>
      <c r="V3785">
        <v>9.1020000000000039</v>
      </c>
      <c r="W3785">
        <v>30.03</v>
      </c>
      <c r="X3785" t="s">
        <v>64</v>
      </c>
      <c r="Y3785" t="s">
        <v>8695</v>
      </c>
      <c r="Z3785">
        <v>2014</v>
      </c>
      <c r="AA3785" s="6">
        <f>(Orders[[#This Row],[Sales]]*Orders[[#This Row],[Quantity]])-Orders[[#This Row],[Discount]]</f>
        <v>727.95999999999992</v>
      </c>
    </row>
    <row r="3786" spans="1:27" ht="16.5" x14ac:dyDescent="0.3">
      <c r="A3786">
        <v>34034</v>
      </c>
      <c r="B3786" t="s">
        <v>9005</v>
      </c>
      <c r="C3786" s="1">
        <v>41226</v>
      </c>
      <c r="D3786" s="1">
        <v>41232</v>
      </c>
      <c r="E3786" t="s">
        <v>66</v>
      </c>
      <c r="F3786" t="s">
        <v>3091</v>
      </c>
      <c r="G3786" t="s">
        <v>3092</v>
      </c>
      <c r="H3786" t="s">
        <v>31</v>
      </c>
      <c r="I3786" t="s">
        <v>408</v>
      </c>
      <c r="J3786" t="s">
        <v>409</v>
      </c>
      <c r="K3786" t="s">
        <v>34</v>
      </c>
      <c r="L3786">
        <v>19711</v>
      </c>
      <c r="M3786" t="s">
        <v>35</v>
      </c>
      <c r="N3786" t="s">
        <v>87</v>
      </c>
      <c r="O3786" t="s">
        <v>4312</v>
      </c>
      <c r="P3786" t="s">
        <v>38</v>
      </c>
      <c r="Q3786" t="s">
        <v>173</v>
      </c>
      <c r="R3786" t="s">
        <v>4313</v>
      </c>
      <c r="S3786" s="5">
        <v>299.97000000000003</v>
      </c>
      <c r="T3786">
        <v>3</v>
      </c>
      <c r="U3786">
        <v>0</v>
      </c>
      <c r="V3786">
        <v>56.994299999999981</v>
      </c>
      <c r="W3786">
        <v>29.79</v>
      </c>
      <c r="X3786" t="s">
        <v>64</v>
      </c>
      <c r="Y3786" t="s">
        <v>8695</v>
      </c>
      <c r="Z3786">
        <v>2012</v>
      </c>
      <c r="AA3786" s="6">
        <f>(Orders[[#This Row],[Sales]]*Orders[[#This Row],[Quantity]])-Orders[[#This Row],[Discount]]</f>
        <v>899.91000000000008</v>
      </c>
    </row>
    <row r="3787" spans="1:27" ht="16.5" x14ac:dyDescent="0.3">
      <c r="A3787">
        <v>38855</v>
      </c>
      <c r="B3787" t="s">
        <v>9006</v>
      </c>
      <c r="C3787" s="1">
        <v>40848</v>
      </c>
      <c r="D3787" s="1">
        <v>40852</v>
      </c>
      <c r="E3787" t="s">
        <v>66</v>
      </c>
      <c r="F3787" t="s">
        <v>4357</v>
      </c>
      <c r="G3787" t="s">
        <v>4358</v>
      </c>
      <c r="H3787" t="s">
        <v>31</v>
      </c>
      <c r="I3787" t="s">
        <v>442</v>
      </c>
      <c r="J3787" t="s">
        <v>233</v>
      </c>
      <c r="K3787" t="s">
        <v>34</v>
      </c>
      <c r="L3787">
        <v>11561</v>
      </c>
      <c r="M3787" t="s">
        <v>35</v>
      </c>
      <c r="N3787" t="s">
        <v>87</v>
      </c>
      <c r="O3787" t="s">
        <v>1075</v>
      </c>
      <c r="P3787" t="s">
        <v>50</v>
      </c>
      <c r="Q3787" t="s">
        <v>89</v>
      </c>
      <c r="R3787" t="s">
        <v>1076</v>
      </c>
      <c r="S3787" s="5">
        <v>533.93999999999994</v>
      </c>
      <c r="T3787">
        <v>3</v>
      </c>
      <c r="U3787">
        <v>0</v>
      </c>
      <c r="V3787">
        <v>154.84259999999989</v>
      </c>
      <c r="W3787">
        <v>29.73</v>
      </c>
      <c r="X3787" t="s">
        <v>64</v>
      </c>
      <c r="Y3787" t="s">
        <v>8695</v>
      </c>
      <c r="Z3787">
        <v>2011</v>
      </c>
      <c r="AA3787" s="6">
        <f>(Orders[[#This Row],[Sales]]*Orders[[#This Row],[Quantity]])-Orders[[#This Row],[Discount]]</f>
        <v>1601.8199999999997</v>
      </c>
    </row>
    <row r="3788" spans="1:27" ht="16.5" x14ac:dyDescent="0.3">
      <c r="A3788">
        <v>34320</v>
      </c>
      <c r="B3788" t="s">
        <v>9007</v>
      </c>
      <c r="C3788" s="1">
        <v>41961</v>
      </c>
      <c r="D3788" s="1">
        <v>41967</v>
      </c>
      <c r="E3788" t="s">
        <v>66</v>
      </c>
      <c r="F3788" t="s">
        <v>776</v>
      </c>
      <c r="G3788" t="s">
        <v>777</v>
      </c>
      <c r="H3788" t="s">
        <v>31</v>
      </c>
      <c r="I3788" t="s">
        <v>1901</v>
      </c>
      <c r="J3788" t="s">
        <v>171</v>
      </c>
      <c r="K3788" t="s">
        <v>34</v>
      </c>
      <c r="L3788">
        <v>78521</v>
      </c>
      <c r="M3788" t="s">
        <v>35</v>
      </c>
      <c r="N3788" t="s">
        <v>48</v>
      </c>
      <c r="O3788" t="s">
        <v>2398</v>
      </c>
      <c r="P3788" t="s">
        <v>38</v>
      </c>
      <c r="Q3788" t="s">
        <v>173</v>
      </c>
      <c r="R3788" t="s">
        <v>2399</v>
      </c>
      <c r="S3788" s="5">
        <v>327.73279999999988</v>
      </c>
      <c r="T3788">
        <v>2</v>
      </c>
      <c r="U3788">
        <v>0.32</v>
      </c>
      <c r="V3788">
        <v>-14.45880000000002</v>
      </c>
      <c r="W3788">
        <v>29.64</v>
      </c>
      <c r="X3788" t="s">
        <v>64</v>
      </c>
      <c r="Y3788" t="s">
        <v>8695</v>
      </c>
      <c r="Z3788">
        <v>2014</v>
      </c>
      <c r="AA3788" s="6">
        <f>(Orders[[#This Row],[Sales]]*Orders[[#This Row],[Quantity]])-Orders[[#This Row],[Discount]]</f>
        <v>655.14559999999972</v>
      </c>
    </row>
    <row r="3789" spans="1:27" ht="16.5" x14ac:dyDescent="0.3">
      <c r="A3789">
        <v>40264</v>
      </c>
      <c r="B3789" t="s">
        <v>9008</v>
      </c>
      <c r="C3789" s="1">
        <v>41582</v>
      </c>
      <c r="D3789" s="1">
        <v>41586</v>
      </c>
      <c r="E3789" t="s">
        <v>66</v>
      </c>
      <c r="F3789" t="s">
        <v>1686</v>
      </c>
      <c r="G3789" t="s">
        <v>1687</v>
      </c>
      <c r="H3789" t="s">
        <v>94</v>
      </c>
      <c r="I3789" t="s">
        <v>85</v>
      </c>
      <c r="J3789" t="s">
        <v>86</v>
      </c>
      <c r="K3789" t="s">
        <v>34</v>
      </c>
      <c r="L3789">
        <v>19120</v>
      </c>
      <c r="M3789" t="s">
        <v>35</v>
      </c>
      <c r="N3789" t="s">
        <v>87</v>
      </c>
      <c r="O3789" t="s">
        <v>3219</v>
      </c>
      <c r="P3789" t="s">
        <v>38</v>
      </c>
      <c r="Q3789" t="s">
        <v>98</v>
      </c>
      <c r="R3789" t="s">
        <v>3220</v>
      </c>
      <c r="S3789" s="5">
        <v>470.15499999999997</v>
      </c>
      <c r="T3789">
        <v>7</v>
      </c>
      <c r="U3789">
        <v>0.3</v>
      </c>
      <c r="V3789">
        <v>-13.432999999999989</v>
      </c>
      <c r="W3789">
        <v>29.5</v>
      </c>
      <c r="X3789" t="s">
        <v>64</v>
      </c>
      <c r="Y3789" t="s">
        <v>8695</v>
      </c>
      <c r="Z3789">
        <v>2013</v>
      </c>
      <c r="AA3789" s="6">
        <f>(Orders[[#This Row],[Sales]]*Orders[[#This Row],[Quantity]])-Orders[[#This Row],[Discount]]</f>
        <v>3290.7849999999999</v>
      </c>
    </row>
    <row r="3790" spans="1:27" ht="16.5" x14ac:dyDescent="0.3">
      <c r="A3790">
        <v>37062</v>
      </c>
      <c r="B3790" t="s">
        <v>9009</v>
      </c>
      <c r="C3790" s="1">
        <v>40855</v>
      </c>
      <c r="D3790" s="1">
        <v>40861</v>
      </c>
      <c r="E3790" t="s">
        <v>66</v>
      </c>
      <c r="F3790" t="s">
        <v>400</v>
      </c>
      <c r="G3790" t="s">
        <v>401</v>
      </c>
      <c r="H3790" t="s">
        <v>31</v>
      </c>
      <c r="I3790" t="s">
        <v>9010</v>
      </c>
      <c r="J3790" t="s">
        <v>104</v>
      </c>
      <c r="K3790" t="s">
        <v>34</v>
      </c>
      <c r="L3790">
        <v>96003</v>
      </c>
      <c r="M3790" t="s">
        <v>35</v>
      </c>
      <c r="N3790" t="s">
        <v>105</v>
      </c>
      <c r="O3790" t="s">
        <v>1114</v>
      </c>
      <c r="P3790" t="s">
        <v>61</v>
      </c>
      <c r="Q3790" t="s">
        <v>72</v>
      </c>
      <c r="R3790" t="s">
        <v>1115</v>
      </c>
      <c r="S3790" s="5">
        <v>333.57600000000002</v>
      </c>
      <c r="T3790">
        <v>3</v>
      </c>
      <c r="U3790">
        <v>0.2</v>
      </c>
      <c r="V3790">
        <v>25.01819999999999</v>
      </c>
      <c r="W3790">
        <v>29.4</v>
      </c>
      <c r="X3790" t="s">
        <v>64</v>
      </c>
      <c r="Y3790" t="s">
        <v>8695</v>
      </c>
      <c r="Z3790">
        <v>2011</v>
      </c>
      <c r="AA3790" s="6">
        <f>(Orders[[#This Row],[Sales]]*Orders[[#This Row],[Quantity]])-Orders[[#This Row],[Discount]]</f>
        <v>1000.528</v>
      </c>
    </row>
    <row r="3791" spans="1:27" ht="16.5" x14ac:dyDescent="0.3">
      <c r="A3791">
        <v>41254</v>
      </c>
      <c r="B3791" t="s">
        <v>9011</v>
      </c>
      <c r="C3791" s="1">
        <v>40858</v>
      </c>
      <c r="D3791" s="1">
        <v>40864</v>
      </c>
      <c r="E3791" t="s">
        <v>66</v>
      </c>
      <c r="F3791" t="s">
        <v>2020</v>
      </c>
      <c r="G3791" t="s">
        <v>2021</v>
      </c>
      <c r="H3791" t="s">
        <v>94</v>
      </c>
      <c r="I3791" t="s">
        <v>5388</v>
      </c>
      <c r="J3791" t="s">
        <v>233</v>
      </c>
      <c r="K3791" t="s">
        <v>34</v>
      </c>
      <c r="L3791">
        <v>10801</v>
      </c>
      <c r="M3791" t="s">
        <v>35</v>
      </c>
      <c r="N3791" t="s">
        <v>87</v>
      </c>
      <c r="O3791" t="s">
        <v>8258</v>
      </c>
      <c r="P3791" t="s">
        <v>50</v>
      </c>
      <c r="Q3791" t="s">
        <v>416</v>
      </c>
      <c r="R3791" t="s">
        <v>8259</v>
      </c>
      <c r="S3791" s="5">
        <v>223.92</v>
      </c>
      <c r="T3791">
        <v>4</v>
      </c>
      <c r="U3791">
        <v>0</v>
      </c>
      <c r="V3791">
        <v>109.7208</v>
      </c>
      <c r="W3791">
        <v>29.05</v>
      </c>
      <c r="X3791" t="s">
        <v>272</v>
      </c>
      <c r="Y3791" t="s">
        <v>8695</v>
      </c>
      <c r="Z3791">
        <v>2011</v>
      </c>
      <c r="AA3791" s="6">
        <f>(Orders[[#This Row],[Sales]]*Orders[[#This Row],[Quantity]])-Orders[[#This Row],[Discount]]</f>
        <v>895.68</v>
      </c>
    </row>
    <row r="3792" spans="1:27" ht="16.5" x14ac:dyDescent="0.3">
      <c r="A3792">
        <v>39297</v>
      </c>
      <c r="B3792" t="s">
        <v>9012</v>
      </c>
      <c r="C3792" s="1">
        <v>41221</v>
      </c>
      <c r="D3792" s="1">
        <v>41225</v>
      </c>
      <c r="E3792" t="s">
        <v>66</v>
      </c>
      <c r="F3792" t="s">
        <v>979</v>
      </c>
      <c r="G3792" t="s">
        <v>980</v>
      </c>
      <c r="H3792" t="s">
        <v>31</v>
      </c>
      <c r="I3792" t="s">
        <v>7073</v>
      </c>
      <c r="J3792" t="s">
        <v>541</v>
      </c>
      <c r="K3792" t="s">
        <v>34</v>
      </c>
      <c r="L3792">
        <v>52001</v>
      </c>
      <c r="M3792" t="s">
        <v>35</v>
      </c>
      <c r="N3792" t="s">
        <v>48</v>
      </c>
      <c r="O3792" t="s">
        <v>9013</v>
      </c>
      <c r="P3792" t="s">
        <v>61</v>
      </c>
      <c r="Q3792" t="s">
        <v>72</v>
      </c>
      <c r="R3792" t="s">
        <v>9014</v>
      </c>
      <c r="S3792" s="5">
        <v>263.95999999999998</v>
      </c>
      <c r="T3792">
        <v>4</v>
      </c>
      <c r="U3792">
        <v>0</v>
      </c>
      <c r="V3792">
        <v>76.548399999999987</v>
      </c>
      <c r="W3792">
        <v>28.87</v>
      </c>
      <c r="X3792" t="s">
        <v>53</v>
      </c>
      <c r="Y3792" t="s">
        <v>8695</v>
      </c>
      <c r="Z3792">
        <v>2012</v>
      </c>
      <c r="AA3792" s="6">
        <f>(Orders[[#This Row],[Sales]]*Orders[[#This Row],[Quantity]])-Orders[[#This Row],[Discount]]</f>
        <v>1055.8399999999999</v>
      </c>
    </row>
    <row r="3793" spans="1:27" ht="16.5" x14ac:dyDescent="0.3">
      <c r="A3793">
        <v>39052</v>
      </c>
      <c r="B3793" t="s">
        <v>9015</v>
      </c>
      <c r="C3793" s="1">
        <v>41961</v>
      </c>
      <c r="D3793" s="1">
        <v>41965</v>
      </c>
      <c r="E3793" t="s">
        <v>66</v>
      </c>
      <c r="F3793" t="s">
        <v>1025</v>
      </c>
      <c r="G3793" t="s">
        <v>1026</v>
      </c>
      <c r="H3793" t="s">
        <v>31</v>
      </c>
      <c r="I3793" t="s">
        <v>137</v>
      </c>
      <c r="J3793" t="s">
        <v>33</v>
      </c>
      <c r="K3793" t="s">
        <v>34</v>
      </c>
      <c r="L3793">
        <v>28205</v>
      </c>
      <c r="M3793" t="s">
        <v>35</v>
      </c>
      <c r="N3793" t="s">
        <v>36</v>
      </c>
      <c r="O3793" t="s">
        <v>9016</v>
      </c>
      <c r="P3793" t="s">
        <v>50</v>
      </c>
      <c r="Q3793" t="s">
        <v>416</v>
      </c>
      <c r="R3793" t="s">
        <v>9017</v>
      </c>
      <c r="S3793" s="5">
        <v>268.24</v>
      </c>
      <c r="T3793">
        <v>7</v>
      </c>
      <c r="U3793">
        <v>0.2</v>
      </c>
      <c r="V3793">
        <v>93.883999999999986</v>
      </c>
      <c r="W3793">
        <v>28.73</v>
      </c>
      <c r="X3793" t="s">
        <v>64</v>
      </c>
      <c r="Y3793" t="s">
        <v>8695</v>
      </c>
      <c r="Z3793">
        <v>2014</v>
      </c>
      <c r="AA3793" s="6">
        <f>(Orders[[#This Row],[Sales]]*Orders[[#This Row],[Quantity]])-Orders[[#This Row],[Discount]]</f>
        <v>1877.48</v>
      </c>
    </row>
    <row r="3794" spans="1:27" ht="16.5" x14ac:dyDescent="0.3">
      <c r="A3794">
        <v>38222</v>
      </c>
      <c r="B3794" t="s">
        <v>9018</v>
      </c>
      <c r="C3794" s="1">
        <v>41243</v>
      </c>
      <c r="D3794" s="1">
        <v>41247</v>
      </c>
      <c r="E3794" t="s">
        <v>66</v>
      </c>
      <c r="F3794" t="s">
        <v>3167</v>
      </c>
      <c r="G3794" t="s">
        <v>3168</v>
      </c>
      <c r="H3794" t="s">
        <v>31</v>
      </c>
      <c r="I3794" t="s">
        <v>232</v>
      </c>
      <c r="J3794" t="s">
        <v>233</v>
      </c>
      <c r="K3794" t="s">
        <v>34</v>
      </c>
      <c r="L3794">
        <v>10035</v>
      </c>
      <c r="M3794" t="s">
        <v>35</v>
      </c>
      <c r="N3794" t="s">
        <v>87</v>
      </c>
      <c r="O3794" t="s">
        <v>3236</v>
      </c>
      <c r="P3794" t="s">
        <v>38</v>
      </c>
      <c r="Q3794" t="s">
        <v>173</v>
      </c>
      <c r="R3794" t="s">
        <v>3237</v>
      </c>
      <c r="S3794" s="5">
        <v>681.40800000000013</v>
      </c>
      <c r="T3794">
        <v>12</v>
      </c>
      <c r="U3794">
        <v>0.2</v>
      </c>
      <c r="V3794">
        <v>42.588000000000022</v>
      </c>
      <c r="W3794">
        <v>28.71</v>
      </c>
      <c r="X3794" t="s">
        <v>64</v>
      </c>
      <c r="Y3794" t="s">
        <v>8695</v>
      </c>
      <c r="Z3794">
        <v>2012</v>
      </c>
      <c r="AA3794" s="6">
        <f>(Orders[[#This Row],[Sales]]*Orders[[#This Row],[Quantity]])-Orders[[#This Row],[Discount]]</f>
        <v>8176.6960000000017</v>
      </c>
    </row>
    <row r="3795" spans="1:27" ht="16.5" x14ac:dyDescent="0.3">
      <c r="A3795">
        <v>41110</v>
      </c>
      <c r="B3795" t="s">
        <v>9019</v>
      </c>
      <c r="C3795" s="1">
        <v>41606</v>
      </c>
      <c r="D3795" s="1">
        <v>41609</v>
      </c>
      <c r="E3795" t="s">
        <v>55</v>
      </c>
      <c r="F3795" t="s">
        <v>1347</v>
      </c>
      <c r="G3795" t="s">
        <v>1348</v>
      </c>
      <c r="H3795" t="s">
        <v>31</v>
      </c>
      <c r="I3795" t="s">
        <v>9020</v>
      </c>
      <c r="J3795" t="s">
        <v>350</v>
      </c>
      <c r="K3795" t="s">
        <v>34</v>
      </c>
      <c r="L3795">
        <v>7017</v>
      </c>
      <c r="M3795" t="s">
        <v>35</v>
      </c>
      <c r="N3795" t="s">
        <v>87</v>
      </c>
      <c r="O3795" t="s">
        <v>7411</v>
      </c>
      <c r="P3795" t="s">
        <v>50</v>
      </c>
      <c r="Q3795" t="s">
        <v>416</v>
      </c>
      <c r="R3795" t="s">
        <v>7412</v>
      </c>
      <c r="S3795" s="5">
        <v>204.95</v>
      </c>
      <c r="T3795">
        <v>5</v>
      </c>
      <c r="U3795">
        <v>0</v>
      </c>
      <c r="V3795">
        <v>100.4255</v>
      </c>
      <c r="W3795">
        <v>28.01</v>
      </c>
      <c r="X3795" t="s">
        <v>64</v>
      </c>
      <c r="Y3795" t="s">
        <v>8695</v>
      </c>
      <c r="Z3795">
        <v>2013</v>
      </c>
      <c r="AA3795" s="6">
        <f>(Orders[[#This Row],[Sales]]*Orders[[#This Row],[Quantity]])-Orders[[#This Row],[Discount]]</f>
        <v>1024.75</v>
      </c>
    </row>
    <row r="3796" spans="1:27" ht="16.5" x14ac:dyDescent="0.3">
      <c r="A3796">
        <v>38664</v>
      </c>
      <c r="B3796" t="s">
        <v>9021</v>
      </c>
      <c r="C3796" s="1">
        <v>41607</v>
      </c>
      <c r="D3796" s="1">
        <v>41613</v>
      </c>
      <c r="E3796" t="s">
        <v>66</v>
      </c>
      <c r="F3796" t="s">
        <v>2757</v>
      </c>
      <c r="G3796" t="s">
        <v>2758</v>
      </c>
      <c r="H3796" t="s">
        <v>58</v>
      </c>
      <c r="I3796" t="s">
        <v>85</v>
      </c>
      <c r="J3796" t="s">
        <v>86</v>
      </c>
      <c r="K3796" t="s">
        <v>34</v>
      </c>
      <c r="L3796">
        <v>19140</v>
      </c>
      <c r="M3796" t="s">
        <v>35</v>
      </c>
      <c r="N3796" t="s">
        <v>87</v>
      </c>
      <c r="O3796" t="s">
        <v>2421</v>
      </c>
      <c r="P3796" t="s">
        <v>38</v>
      </c>
      <c r="Q3796" t="s">
        <v>98</v>
      </c>
      <c r="R3796" t="s">
        <v>2422</v>
      </c>
      <c r="S3796" s="5">
        <v>347.80200000000002</v>
      </c>
      <c r="T3796">
        <v>7</v>
      </c>
      <c r="U3796">
        <v>0.3</v>
      </c>
      <c r="V3796">
        <v>-24.842999999999961</v>
      </c>
      <c r="W3796">
        <v>27.86</v>
      </c>
      <c r="X3796" t="s">
        <v>64</v>
      </c>
      <c r="Y3796" t="s">
        <v>8695</v>
      </c>
      <c r="Z3796">
        <v>2013</v>
      </c>
      <c r="AA3796" s="6">
        <f>(Orders[[#This Row],[Sales]]*Orders[[#This Row],[Quantity]])-Orders[[#This Row],[Discount]]</f>
        <v>2434.3139999999999</v>
      </c>
    </row>
    <row r="3797" spans="1:27" ht="16.5" x14ac:dyDescent="0.3">
      <c r="A3797">
        <v>35356</v>
      </c>
      <c r="B3797" t="s">
        <v>9022</v>
      </c>
      <c r="C3797" s="1">
        <v>41233</v>
      </c>
      <c r="D3797" s="1">
        <v>41237</v>
      </c>
      <c r="E3797" t="s">
        <v>66</v>
      </c>
      <c r="F3797" t="s">
        <v>3316</v>
      </c>
      <c r="G3797" t="s">
        <v>3317</v>
      </c>
      <c r="H3797" t="s">
        <v>31</v>
      </c>
      <c r="I3797" t="s">
        <v>831</v>
      </c>
      <c r="J3797" t="s">
        <v>104</v>
      </c>
      <c r="K3797" t="s">
        <v>34</v>
      </c>
      <c r="L3797">
        <v>94601</v>
      </c>
      <c r="M3797" t="s">
        <v>35</v>
      </c>
      <c r="N3797" t="s">
        <v>105</v>
      </c>
      <c r="O3797" t="s">
        <v>5190</v>
      </c>
      <c r="P3797" t="s">
        <v>38</v>
      </c>
      <c r="Q3797" t="s">
        <v>98</v>
      </c>
      <c r="R3797" t="s">
        <v>5191</v>
      </c>
      <c r="S3797" s="5">
        <v>572.16000000000008</v>
      </c>
      <c r="T3797">
        <v>3</v>
      </c>
      <c r="U3797">
        <v>0.2</v>
      </c>
      <c r="V3797">
        <v>35.759999999999962</v>
      </c>
      <c r="W3797">
        <v>27.81</v>
      </c>
      <c r="X3797" t="s">
        <v>64</v>
      </c>
      <c r="Y3797" t="s">
        <v>8695</v>
      </c>
      <c r="Z3797">
        <v>2012</v>
      </c>
      <c r="AA3797" s="6">
        <f>(Orders[[#This Row],[Sales]]*Orders[[#This Row],[Quantity]])-Orders[[#This Row],[Discount]]</f>
        <v>1716.2800000000002</v>
      </c>
    </row>
    <row r="3798" spans="1:27" ht="16.5" x14ac:dyDescent="0.3">
      <c r="A3798">
        <v>38288</v>
      </c>
      <c r="B3798" t="s">
        <v>9023</v>
      </c>
      <c r="C3798" s="1">
        <v>41221</v>
      </c>
      <c r="D3798" s="1">
        <v>41226</v>
      </c>
      <c r="E3798" t="s">
        <v>28</v>
      </c>
      <c r="F3798" t="s">
        <v>5960</v>
      </c>
      <c r="G3798" t="s">
        <v>5961</v>
      </c>
      <c r="H3798" t="s">
        <v>31</v>
      </c>
      <c r="I3798" t="s">
        <v>5353</v>
      </c>
      <c r="J3798" t="s">
        <v>495</v>
      </c>
      <c r="K3798" t="s">
        <v>34</v>
      </c>
      <c r="L3798">
        <v>23666</v>
      </c>
      <c r="M3798" t="s">
        <v>35</v>
      </c>
      <c r="N3798" t="s">
        <v>36</v>
      </c>
      <c r="O3798" t="s">
        <v>535</v>
      </c>
      <c r="P3798" t="s">
        <v>61</v>
      </c>
      <c r="Q3798" t="s">
        <v>72</v>
      </c>
      <c r="R3798" t="s">
        <v>536</v>
      </c>
      <c r="S3798" s="5">
        <v>226.2</v>
      </c>
      <c r="T3798">
        <v>5</v>
      </c>
      <c r="U3798">
        <v>0</v>
      </c>
      <c r="V3798">
        <v>58.811999999999998</v>
      </c>
      <c r="W3798">
        <v>27.23</v>
      </c>
      <c r="X3798" t="s">
        <v>64</v>
      </c>
      <c r="Y3798" t="s">
        <v>8695</v>
      </c>
      <c r="Z3798">
        <v>2012</v>
      </c>
      <c r="AA3798" s="6">
        <f>(Orders[[#This Row],[Sales]]*Orders[[#This Row],[Quantity]])-Orders[[#This Row],[Discount]]</f>
        <v>1131</v>
      </c>
    </row>
    <row r="3799" spans="1:27" ht="16.5" x14ac:dyDescent="0.3">
      <c r="A3799">
        <v>36459</v>
      </c>
      <c r="B3799" t="s">
        <v>9024</v>
      </c>
      <c r="C3799" s="1">
        <v>41597</v>
      </c>
      <c r="D3799" s="1">
        <v>41602</v>
      </c>
      <c r="E3799" t="s">
        <v>28</v>
      </c>
      <c r="F3799" t="s">
        <v>2939</v>
      </c>
      <c r="G3799" t="s">
        <v>2940</v>
      </c>
      <c r="H3799" t="s">
        <v>31</v>
      </c>
      <c r="I3799" t="s">
        <v>5543</v>
      </c>
      <c r="J3799" t="s">
        <v>47</v>
      </c>
      <c r="K3799" t="s">
        <v>34</v>
      </c>
      <c r="L3799">
        <v>48180</v>
      </c>
      <c r="M3799" t="s">
        <v>35</v>
      </c>
      <c r="N3799" t="s">
        <v>48</v>
      </c>
      <c r="O3799" t="s">
        <v>574</v>
      </c>
      <c r="P3799" t="s">
        <v>38</v>
      </c>
      <c r="Q3799" t="s">
        <v>98</v>
      </c>
      <c r="R3799" t="s">
        <v>575</v>
      </c>
      <c r="S3799" s="5">
        <v>301.95999999999998</v>
      </c>
      <c r="T3799">
        <v>2</v>
      </c>
      <c r="U3799">
        <v>0</v>
      </c>
      <c r="V3799">
        <v>33.215599999999988</v>
      </c>
      <c r="W3799">
        <v>27.19</v>
      </c>
      <c r="X3799" t="s">
        <v>64</v>
      </c>
      <c r="Y3799" t="s">
        <v>8695</v>
      </c>
      <c r="Z3799">
        <v>2013</v>
      </c>
      <c r="AA3799" s="6">
        <f>(Orders[[#This Row],[Sales]]*Orders[[#This Row],[Quantity]])-Orders[[#This Row],[Discount]]</f>
        <v>603.91999999999996</v>
      </c>
    </row>
    <row r="3800" spans="1:27" ht="16.5" x14ac:dyDescent="0.3">
      <c r="A3800">
        <v>33604</v>
      </c>
      <c r="B3800" t="s">
        <v>9025</v>
      </c>
      <c r="C3800" s="1">
        <v>41949</v>
      </c>
      <c r="D3800" s="1">
        <v>41953</v>
      </c>
      <c r="E3800" t="s">
        <v>66</v>
      </c>
      <c r="F3800" t="s">
        <v>2773</v>
      </c>
      <c r="G3800" t="s">
        <v>2774</v>
      </c>
      <c r="H3800" t="s">
        <v>31</v>
      </c>
      <c r="I3800" t="s">
        <v>232</v>
      </c>
      <c r="J3800" t="s">
        <v>233</v>
      </c>
      <c r="K3800" t="s">
        <v>34</v>
      </c>
      <c r="L3800">
        <v>10009</v>
      </c>
      <c r="M3800" t="s">
        <v>35</v>
      </c>
      <c r="N3800" t="s">
        <v>87</v>
      </c>
      <c r="O3800" t="s">
        <v>1135</v>
      </c>
      <c r="P3800" t="s">
        <v>61</v>
      </c>
      <c r="Q3800" t="s">
        <v>294</v>
      </c>
      <c r="R3800" t="s">
        <v>1136</v>
      </c>
      <c r="S3800" s="5">
        <v>390.75</v>
      </c>
      <c r="T3800">
        <v>5</v>
      </c>
      <c r="U3800">
        <v>0</v>
      </c>
      <c r="V3800">
        <v>171.93000000000009</v>
      </c>
      <c r="W3800">
        <v>27.11</v>
      </c>
      <c r="X3800" t="s">
        <v>64</v>
      </c>
      <c r="Y3800" t="s">
        <v>8695</v>
      </c>
      <c r="Z3800">
        <v>2014</v>
      </c>
      <c r="AA3800" s="6">
        <f>(Orders[[#This Row],[Sales]]*Orders[[#This Row],[Quantity]])-Orders[[#This Row],[Discount]]</f>
        <v>1953.75</v>
      </c>
    </row>
    <row r="3801" spans="1:27" ht="16.5" x14ac:dyDescent="0.3">
      <c r="A3801">
        <v>39316</v>
      </c>
      <c r="B3801" t="s">
        <v>9026</v>
      </c>
      <c r="C3801" s="1">
        <v>41946</v>
      </c>
      <c r="D3801" s="1">
        <v>41949</v>
      </c>
      <c r="E3801" t="s">
        <v>55</v>
      </c>
      <c r="F3801" t="s">
        <v>1257</v>
      </c>
      <c r="G3801" t="s">
        <v>1258</v>
      </c>
      <c r="H3801" t="s">
        <v>31</v>
      </c>
      <c r="I3801" t="s">
        <v>6213</v>
      </c>
      <c r="J3801" t="s">
        <v>78</v>
      </c>
      <c r="K3801" t="s">
        <v>34</v>
      </c>
      <c r="L3801">
        <v>63116</v>
      </c>
      <c r="M3801" t="s">
        <v>35</v>
      </c>
      <c r="N3801" t="s">
        <v>48</v>
      </c>
      <c r="O3801" t="s">
        <v>7880</v>
      </c>
      <c r="P3801" t="s">
        <v>50</v>
      </c>
      <c r="Q3801" t="s">
        <v>89</v>
      </c>
      <c r="R3801" t="s">
        <v>7881</v>
      </c>
      <c r="S3801" s="5">
        <v>83.9</v>
      </c>
      <c r="T3801">
        <v>10</v>
      </c>
      <c r="U3801">
        <v>0</v>
      </c>
      <c r="V3801">
        <v>20.975000000000001</v>
      </c>
      <c r="W3801">
        <v>26.81</v>
      </c>
      <c r="X3801" t="s">
        <v>41</v>
      </c>
      <c r="Y3801" t="s">
        <v>8695</v>
      </c>
      <c r="Z3801">
        <v>2014</v>
      </c>
      <c r="AA3801" s="6">
        <f>(Orders[[#This Row],[Sales]]*Orders[[#This Row],[Quantity]])-Orders[[#This Row],[Discount]]</f>
        <v>839</v>
      </c>
    </row>
    <row r="3802" spans="1:27" ht="16.5" x14ac:dyDescent="0.3">
      <c r="A3802">
        <v>31723</v>
      </c>
      <c r="B3802" t="s">
        <v>9027</v>
      </c>
      <c r="C3802" s="1">
        <v>41967</v>
      </c>
      <c r="D3802" s="1">
        <v>41970</v>
      </c>
      <c r="E3802" t="s">
        <v>28</v>
      </c>
      <c r="F3802" t="s">
        <v>4395</v>
      </c>
      <c r="G3802" t="s">
        <v>4396</v>
      </c>
      <c r="H3802" t="s">
        <v>58</v>
      </c>
      <c r="I3802" t="s">
        <v>8855</v>
      </c>
      <c r="J3802" t="s">
        <v>47</v>
      </c>
      <c r="K3802" t="s">
        <v>34</v>
      </c>
      <c r="L3802">
        <v>48187</v>
      </c>
      <c r="M3802" t="s">
        <v>35</v>
      </c>
      <c r="N3802" t="s">
        <v>48</v>
      </c>
      <c r="O3802" t="s">
        <v>6181</v>
      </c>
      <c r="P3802" t="s">
        <v>50</v>
      </c>
      <c r="Q3802" t="s">
        <v>51</v>
      </c>
      <c r="R3802" t="s">
        <v>6182</v>
      </c>
      <c r="S3802" s="5">
        <v>287.92</v>
      </c>
      <c r="T3802">
        <v>8</v>
      </c>
      <c r="U3802">
        <v>0</v>
      </c>
      <c r="V3802">
        <v>138.20160000000001</v>
      </c>
      <c r="W3802">
        <v>26.34</v>
      </c>
      <c r="X3802" t="s">
        <v>64</v>
      </c>
      <c r="Y3802" t="s">
        <v>8695</v>
      </c>
      <c r="Z3802">
        <v>2014</v>
      </c>
      <c r="AA3802" s="6">
        <f>(Orders[[#This Row],[Sales]]*Orders[[#This Row],[Quantity]])-Orders[[#This Row],[Discount]]</f>
        <v>2303.36</v>
      </c>
    </row>
    <row r="3803" spans="1:27" ht="16.5" x14ac:dyDescent="0.3">
      <c r="A3803">
        <v>33068</v>
      </c>
      <c r="B3803" t="s">
        <v>9028</v>
      </c>
      <c r="C3803" s="1">
        <v>41606</v>
      </c>
      <c r="D3803" s="1">
        <v>41608</v>
      </c>
      <c r="E3803" t="s">
        <v>28</v>
      </c>
      <c r="F3803" t="s">
        <v>3606</v>
      </c>
      <c r="G3803" t="s">
        <v>3607</v>
      </c>
      <c r="H3803" t="s">
        <v>58</v>
      </c>
      <c r="I3803" t="s">
        <v>661</v>
      </c>
      <c r="J3803" t="s">
        <v>118</v>
      </c>
      <c r="K3803" t="s">
        <v>34</v>
      </c>
      <c r="L3803">
        <v>60623</v>
      </c>
      <c r="M3803" t="s">
        <v>35</v>
      </c>
      <c r="N3803" t="s">
        <v>48</v>
      </c>
      <c r="O3803" t="s">
        <v>496</v>
      </c>
      <c r="P3803" t="s">
        <v>50</v>
      </c>
      <c r="Q3803" t="s">
        <v>112</v>
      </c>
      <c r="R3803" t="s">
        <v>497</v>
      </c>
      <c r="S3803" s="5">
        <v>97.984000000000009</v>
      </c>
      <c r="T3803">
        <v>2</v>
      </c>
      <c r="U3803">
        <v>0.2</v>
      </c>
      <c r="V3803">
        <v>-24.495999999999999</v>
      </c>
      <c r="W3803">
        <v>26.2</v>
      </c>
      <c r="X3803" t="s">
        <v>41</v>
      </c>
      <c r="Y3803" t="s">
        <v>8695</v>
      </c>
      <c r="Z3803">
        <v>2013</v>
      </c>
      <c r="AA3803" s="6">
        <f>(Orders[[#This Row],[Sales]]*Orders[[#This Row],[Quantity]])-Orders[[#This Row],[Discount]]</f>
        <v>195.76800000000003</v>
      </c>
    </row>
    <row r="3804" spans="1:27" ht="16.5" x14ac:dyDescent="0.3">
      <c r="A3804">
        <v>34471</v>
      </c>
      <c r="B3804" t="s">
        <v>9029</v>
      </c>
      <c r="C3804" s="1">
        <v>41955</v>
      </c>
      <c r="D3804" s="1">
        <v>41962</v>
      </c>
      <c r="E3804" t="s">
        <v>66</v>
      </c>
      <c r="F3804" t="s">
        <v>899</v>
      </c>
      <c r="G3804" t="s">
        <v>900</v>
      </c>
      <c r="H3804" t="s">
        <v>31</v>
      </c>
      <c r="I3804" t="s">
        <v>59</v>
      </c>
      <c r="J3804" t="s">
        <v>47</v>
      </c>
      <c r="K3804" t="s">
        <v>34</v>
      </c>
      <c r="L3804">
        <v>48227</v>
      </c>
      <c r="M3804" t="s">
        <v>35</v>
      </c>
      <c r="N3804" t="s">
        <v>48</v>
      </c>
      <c r="O3804" t="s">
        <v>5391</v>
      </c>
      <c r="P3804" t="s">
        <v>50</v>
      </c>
      <c r="Q3804" t="s">
        <v>788</v>
      </c>
      <c r="R3804" t="s">
        <v>5392</v>
      </c>
      <c r="S3804" s="5">
        <v>181.86</v>
      </c>
      <c r="T3804">
        <v>7</v>
      </c>
      <c r="U3804">
        <v>0</v>
      </c>
      <c r="V3804">
        <v>50.9208</v>
      </c>
      <c r="W3804">
        <v>26.19</v>
      </c>
      <c r="X3804" t="s">
        <v>272</v>
      </c>
      <c r="Y3804" t="s">
        <v>8695</v>
      </c>
      <c r="Z3804">
        <v>2014</v>
      </c>
      <c r="AA3804" s="6">
        <f>(Orders[[#This Row],[Sales]]*Orders[[#This Row],[Quantity]])-Orders[[#This Row],[Discount]]</f>
        <v>1273.02</v>
      </c>
    </row>
    <row r="3805" spans="1:27" ht="16.5" x14ac:dyDescent="0.3">
      <c r="A3805">
        <v>37599</v>
      </c>
      <c r="B3805" t="s">
        <v>9030</v>
      </c>
      <c r="C3805" s="1">
        <v>41967</v>
      </c>
      <c r="D3805" s="1">
        <v>41971</v>
      </c>
      <c r="E3805" t="s">
        <v>66</v>
      </c>
      <c r="F3805" t="s">
        <v>1724</v>
      </c>
      <c r="G3805" t="s">
        <v>1725</v>
      </c>
      <c r="H3805" t="s">
        <v>31</v>
      </c>
      <c r="I3805" t="s">
        <v>170</v>
      </c>
      <c r="J3805" t="s">
        <v>171</v>
      </c>
      <c r="K3805" t="s">
        <v>34</v>
      </c>
      <c r="L3805">
        <v>75220</v>
      </c>
      <c r="M3805" t="s">
        <v>35</v>
      </c>
      <c r="N3805" t="s">
        <v>48</v>
      </c>
      <c r="O3805" t="s">
        <v>4418</v>
      </c>
      <c r="P3805" t="s">
        <v>61</v>
      </c>
      <c r="Q3805" t="s">
        <v>72</v>
      </c>
      <c r="R3805" t="s">
        <v>4419</v>
      </c>
      <c r="S3805" s="5">
        <v>195.96</v>
      </c>
      <c r="T3805">
        <v>5</v>
      </c>
      <c r="U3805">
        <v>0.2</v>
      </c>
      <c r="V3805">
        <v>19.596000000000021</v>
      </c>
      <c r="W3805">
        <v>26.17</v>
      </c>
      <c r="X3805" t="s">
        <v>53</v>
      </c>
      <c r="Y3805" t="s">
        <v>8695</v>
      </c>
      <c r="Z3805">
        <v>2014</v>
      </c>
      <c r="AA3805" s="6">
        <f>(Orders[[#This Row],[Sales]]*Orders[[#This Row],[Quantity]])-Orders[[#This Row],[Discount]]</f>
        <v>979.6</v>
      </c>
    </row>
    <row r="3806" spans="1:27" ht="16.5" x14ac:dyDescent="0.3">
      <c r="A3806">
        <v>38686</v>
      </c>
      <c r="B3806" t="s">
        <v>9031</v>
      </c>
      <c r="C3806" s="1">
        <v>41973</v>
      </c>
      <c r="D3806" s="1">
        <v>41977</v>
      </c>
      <c r="E3806" t="s">
        <v>66</v>
      </c>
      <c r="F3806" t="s">
        <v>1150</v>
      </c>
      <c r="G3806" t="s">
        <v>1151</v>
      </c>
      <c r="H3806" t="s">
        <v>31</v>
      </c>
      <c r="I3806" t="s">
        <v>1334</v>
      </c>
      <c r="J3806" t="s">
        <v>655</v>
      </c>
      <c r="K3806" t="s">
        <v>34</v>
      </c>
      <c r="L3806">
        <v>37421</v>
      </c>
      <c r="M3806" t="s">
        <v>35</v>
      </c>
      <c r="N3806" t="s">
        <v>36</v>
      </c>
      <c r="O3806" t="s">
        <v>3182</v>
      </c>
      <c r="P3806" t="s">
        <v>38</v>
      </c>
      <c r="Q3806" t="s">
        <v>98</v>
      </c>
      <c r="R3806" t="s">
        <v>3183</v>
      </c>
      <c r="S3806" s="5">
        <v>390.36799999999999</v>
      </c>
      <c r="T3806">
        <v>2</v>
      </c>
      <c r="U3806">
        <v>0.2</v>
      </c>
      <c r="V3806">
        <v>48.795999999999978</v>
      </c>
      <c r="W3806">
        <v>26.16</v>
      </c>
      <c r="X3806" t="s">
        <v>64</v>
      </c>
      <c r="Y3806" t="s">
        <v>8695</v>
      </c>
      <c r="Z3806">
        <v>2014</v>
      </c>
      <c r="AA3806" s="6">
        <f>(Orders[[#This Row],[Sales]]*Orders[[#This Row],[Quantity]])-Orders[[#This Row],[Discount]]</f>
        <v>780.53599999999994</v>
      </c>
    </row>
    <row r="3807" spans="1:27" ht="16.5" x14ac:dyDescent="0.3">
      <c r="A3807">
        <v>32698</v>
      </c>
      <c r="B3807" t="s">
        <v>9032</v>
      </c>
      <c r="C3807" s="1">
        <v>41580</v>
      </c>
      <c r="D3807" s="1">
        <v>41584</v>
      </c>
      <c r="E3807" t="s">
        <v>66</v>
      </c>
      <c r="F3807" t="s">
        <v>1193</v>
      </c>
      <c r="G3807" t="s">
        <v>1194</v>
      </c>
      <c r="H3807" t="s">
        <v>94</v>
      </c>
      <c r="I3807" t="s">
        <v>2486</v>
      </c>
      <c r="J3807" t="s">
        <v>495</v>
      </c>
      <c r="K3807" t="s">
        <v>34</v>
      </c>
      <c r="L3807">
        <v>24153</v>
      </c>
      <c r="M3807" t="s">
        <v>35</v>
      </c>
      <c r="N3807" t="s">
        <v>36</v>
      </c>
      <c r="O3807" t="s">
        <v>371</v>
      </c>
      <c r="P3807" t="s">
        <v>50</v>
      </c>
      <c r="Q3807" t="s">
        <v>372</v>
      </c>
      <c r="R3807" t="s">
        <v>373</v>
      </c>
      <c r="S3807" s="5">
        <v>251.79</v>
      </c>
      <c r="T3807">
        <v>3</v>
      </c>
      <c r="U3807">
        <v>0</v>
      </c>
      <c r="V3807">
        <v>118.3413</v>
      </c>
      <c r="W3807">
        <v>26.12</v>
      </c>
      <c r="X3807" t="s">
        <v>53</v>
      </c>
      <c r="Y3807" t="s">
        <v>8695</v>
      </c>
      <c r="Z3807">
        <v>2013</v>
      </c>
      <c r="AA3807" s="6">
        <f>(Orders[[#This Row],[Sales]]*Orders[[#This Row],[Quantity]])-Orders[[#This Row],[Discount]]</f>
        <v>755.37</v>
      </c>
    </row>
    <row r="3808" spans="1:27" ht="16.5" x14ac:dyDescent="0.3">
      <c r="A3808">
        <v>38332</v>
      </c>
      <c r="B3808" t="s">
        <v>9033</v>
      </c>
      <c r="C3808" s="1">
        <v>41953</v>
      </c>
      <c r="D3808" s="1">
        <v>41957</v>
      </c>
      <c r="E3808" t="s">
        <v>66</v>
      </c>
      <c r="F3808" t="s">
        <v>3055</v>
      </c>
      <c r="G3808" t="s">
        <v>3056</v>
      </c>
      <c r="H3808" t="s">
        <v>58</v>
      </c>
      <c r="I3808" t="s">
        <v>157</v>
      </c>
      <c r="J3808" t="s">
        <v>104</v>
      </c>
      <c r="K3808" t="s">
        <v>34</v>
      </c>
      <c r="L3808">
        <v>92105</v>
      </c>
      <c r="M3808" t="s">
        <v>35</v>
      </c>
      <c r="N3808" t="s">
        <v>105</v>
      </c>
      <c r="O3808" t="s">
        <v>1907</v>
      </c>
      <c r="P3808" t="s">
        <v>38</v>
      </c>
      <c r="Q3808" t="s">
        <v>98</v>
      </c>
      <c r="R3808" t="s">
        <v>1908</v>
      </c>
      <c r="S3808" s="5">
        <v>523.39200000000005</v>
      </c>
      <c r="T3808">
        <v>3</v>
      </c>
      <c r="U3808">
        <v>0.2</v>
      </c>
      <c r="V3808">
        <v>52.339199999999977</v>
      </c>
      <c r="W3808">
        <v>25.49</v>
      </c>
      <c r="X3808" t="s">
        <v>64</v>
      </c>
      <c r="Y3808" t="s">
        <v>8695</v>
      </c>
      <c r="Z3808">
        <v>2014</v>
      </c>
      <c r="AA3808" s="6">
        <f>(Orders[[#This Row],[Sales]]*Orders[[#This Row],[Quantity]])-Orders[[#This Row],[Discount]]</f>
        <v>1569.9760000000001</v>
      </c>
    </row>
    <row r="3809" spans="1:27" ht="16.5" x14ac:dyDescent="0.3">
      <c r="A3809">
        <v>37485</v>
      </c>
      <c r="B3809" t="s">
        <v>9034</v>
      </c>
      <c r="C3809" s="1">
        <v>41228</v>
      </c>
      <c r="D3809" s="1">
        <v>41230</v>
      </c>
      <c r="E3809" t="s">
        <v>55</v>
      </c>
      <c r="F3809" t="s">
        <v>2536</v>
      </c>
      <c r="G3809" t="s">
        <v>2537</v>
      </c>
      <c r="H3809" t="s">
        <v>58</v>
      </c>
      <c r="I3809" t="s">
        <v>232</v>
      </c>
      <c r="J3809" t="s">
        <v>233</v>
      </c>
      <c r="K3809" t="s">
        <v>34</v>
      </c>
      <c r="L3809">
        <v>10035</v>
      </c>
      <c r="M3809" t="s">
        <v>35</v>
      </c>
      <c r="N3809" t="s">
        <v>87</v>
      </c>
      <c r="O3809" t="s">
        <v>822</v>
      </c>
      <c r="P3809" t="s">
        <v>50</v>
      </c>
      <c r="Q3809" t="s">
        <v>788</v>
      </c>
      <c r="R3809" t="s">
        <v>823</v>
      </c>
      <c r="S3809" s="5">
        <v>119.04</v>
      </c>
      <c r="T3809">
        <v>6</v>
      </c>
      <c r="U3809">
        <v>0</v>
      </c>
      <c r="V3809">
        <v>35.711999999999989</v>
      </c>
      <c r="W3809">
        <v>25.13</v>
      </c>
      <c r="X3809" t="s">
        <v>41</v>
      </c>
      <c r="Y3809" t="s">
        <v>8695</v>
      </c>
      <c r="Z3809">
        <v>2012</v>
      </c>
      <c r="AA3809" s="6">
        <f>(Orders[[#This Row],[Sales]]*Orders[[#This Row],[Quantity]])-Orders[[#This Row],[Discount]]</f>
        <v>714.24</v>
      </c>
    </row>
    <row r="3810" spans="1:27" ht="16.5" x14ac:dyDescent="0.3">
      <c r="A3810">
        <v>34079</v>
      </c>
      <c r="B3810" t="s">
        <v>9035</v>
      </c>
      <c r="C3810" s="1">
        <v>41590</v>
      </c>
      <c r="D3810" s="1">
        <v>41595</v>
      </c>
      <c r="E3810" t="s">
        <v>66</v>
      </c>
      <c r="F3810" t="s">
        <v>4845</v>
      </c>
      <c r="G3810" t="s">
        <v>4846</v>
      </c>
      <c r="H3810" t="s">
        <v>31</v>
      </c>
      <c r="I3810" t="s">
        <v>59</v>
      </c>
      <c r="J3810" t="s">
        <v>47</v>
      </c>
      <c r="K3810" t="s">
        <v>34</v>
      </c>
      <c r="L3810">
        <v>48234</v>
      </c>
      <c r="M3810" t="s">
        <v>35</v>
      </c>
      <c r="N3810" t="s">
        <v>48</v>
      </c>
      <c r="O3810" t="s">
        <v>4315</v>
      </c>
      <c r="P3810" t="s">
        <v>61</v>
      </c>
      <c r="Q3810" t="s">
        <v>72</v>
      </c>
      <c r="R3810" t="s">
        <v>4316</v>
      </c>
      <c r="S3810" s="5">
        <v>257.98</v>
      </c>
      <c r="T3810">
        <v>2</v>
      </c>
      <c r="U3810">
        <v>0</v>
      </c>
      <c r="V3810">
        <v>74.8142</v>
      </c>
      <c r="W3810">
        <v>24.97</v>
      </c>
      <c r="X3810" t="s">
        <v>64</v>
      </c>
      <c r="Y3810" t="s">
        <v>8695</v>
      </c>
      <c r="Z3810">
        <v>2013</v>
      </c>
      <c r="AA3810" s="6">
        <f>(Orders[[#This Row],[Sales]]*Orders[[#This Row],[Quantity]])-Orders[[#This Row],[Discount]]</f>
        <v>515.96</v>
      </c>
    </row>
    <row r="3811" spans="1:27" ht="16.5" x14ac:dyDescent="0.3">
      <c r="A3811">
        <v>36998</v>
      </c>
      <c r="B3811" t="s">
        <v>9036</v>
      </c>
      <c r="C3811" s="1">
        <v>41603</v>
      </c>
      <c r="D3811" s="1">
        <v>41605</v>
      </c>
      <c r="E3811" t="s">
        <v>55</v>
      </c>
      <c r="F3811" t="s">
        <v>3477</v>
      </c>
      <c r="G3811" t="s">
        <v>3478</v>
      </c>
      <c r="H3811" t="s">
        <v>94</v>
      </c>
      <c r="I3811" t="s">
        <v>249</v>
      </c>
      <c r="J3811" t="s">
        <v>250</v>
      </c>
      <c r="K3811" t="s">
        <v>34</v>
      </c>
      <c r="L3811">
        <v>44105</v>
      </c>
      <c r="M3811" t="s">
        <v>35</v>
      </c>
      <c r="N3811" t="s">
        <v>87</v>
      </c>
      <c r="O3811" t="s">
        <v>2392</v>
      </c>
      <c r="P3811" t="s">
        <v>61</v>
      </c>
      <c r="Q3811" t="s">
        <v>294</v>
      </c>
      <c r="R3811" t="s">
        <v>2393</v>
      </c>
      <c r="S3811" s="5">
        <v>139.96</v>
      </c>
      <c r="T3811">
        <v>5</v>
      </c>
      <c r="U3811">
        <v>0.2</v>
      </c>
      <c r="V3811">
        <v>-22.743500000000001</v>
      </c>
      <c r="W3811">
        <v>24.89</v>
      </c>
      <c r="X3811" t="s">
        <v>64</v>
      </c>
      <c r="Y3811" t="s">
        <v>8695</v>
      </c>
      <c r="Z3811">
        <v>2013</v>
      </c>
      <c r="AA3811" s="6">
        <f>(Orders[[#This Row],[Sales]]*Orders[[#This Row],[Quantity]])-Orders[[#This Row],[Discount]]</f>
        <v>699.6</v>
      </c>
    </row>
    <row r="3812" spans="1:27" ht="16.5" x14ac:dyDescent="0.3">
      <c r="A3812">
        <v>31712</v>
      </c>
      <c r="B3812" t="s">
        <v>9037</v>
      </c>
      <c r="C3812" s="1">
        <v>41947</v>
      </c>
      <c r="D3812" s="1">
        <v>41951</v>
      </c>
      <c r="E3812" t="s">
        <v>66</v>
      </c>
      <c r="F3812" t="s">
        <v>4372</v>
      </c>
      <c r="G3812" t="s">
        <v>4373</v>
      </c>
      <c r="H3812" t="s">
        <v>58</v>
      </c>
      <c r="I3812" t="s">
        <v>144</v>
      </c>
      <c r="J3812" t="s">
        <v>145</v>
      </c>
      <c r="K3812" t="s">
        <v>34</v>
      </c>
      <c r="L3812">
        <v>98105</v>
      </c>
      <c r="M3812" t="s">
        <v>35</v>
      </c>
      <c r="N3812" t="s">
        <v>105</v>
      </c>
      <c r="O3812" t="s">
        <v>8299</v>
      </c>
      <c r="P3812" t="s">
        <v>38</v>
      </c>
      <c r="Q3812" t="s">
        <v>98</v>
      </c>
      <c r="R3812" t="s">
        <v>8300</v>
      </c>
      <c r="S3812" s="5">
        <v>307.13600000000002</v>
      </c>
      <c r="T3812">
        <v>4</v>
      </c>
      <c r="U3812">
        <v>0.2</v>
      </c>
      <c r="V3812">
        <v>26.874400000000019</v>
      </c>
      <c r="W3812">
        <v>24.65</v>
      </c>
      <c r="X3812" t="s">
        <v>64</v>
      </c>
      <c r="Y3812" t="s">
        <v>8695</v>
      </c>
      <c r="Z3812">
        <v>2014</v>
      </c>
      <c r="AA3812" s="6">
        <f>(Orders[[#This Row],[Sales]]*Orders[[#This Row],[Quantity]])-Orders[[#This Row],[Discount]]</f>
        <v>1228.3440000000001</v>
      </c>
    </row>
    <row r="3813" spans="1:27" ht="16.5" x14ac:dyDescent="0.3">
      <c r="A3813">
        <v>37718</v>
      </c>
      <c r="B3813" t="s">
        <v>9038</v>
      </c>
      <c r="C3813" s="1">
        <v>41579</v>
      </c>
      <c r="D3813" s="1">
        <v>41584</v>
      </c>
      <c r="E3813" t="s">
        <v>66</v>
      </c>
      <c r="F3813" t="s">
        <v>1154</v>
      </c>
      <c r="G3813" t="s">
        <v>1155</v>
      </c>
      <c r="H3813" t="s">
        <v>58</v>
      </c>
      <c r="I3813" t="s">
        <v>1420</v>
      </c>
      <c r="J3813" t="s">
        <v>263</v>
      </c>
      <c r="K3813" t="s">
        <v>34</v>
      </c>
      <c r="L3813">
        <v>74133</v>
      </c>
      <c r="M3813" t="s">
        <v>35</v>
      </c>
      <c r="N3813" t="s">
        <v>48</v>
      </c>
      <c r="O3813" t="s">
        <v>3503</v>
      </c>
      <c r="P3813" t="s">
        <v>50</v>
      </c>
      <c r="Q3813" t="s">
        <v>112</v>
      </c>
      <c r="R3813" t="s">
        <v>3504</v>
      </c>
      <c r="S3813" s="5">
        <v>332.94</v>
      </c>
      <c r="T3813">
        <v>3</v>
      </c>
      <c r="U3813">
        <v>0</v>
      </c>
      <c r="V3813">
        <v>9.9882000000000204</v>
      </c>
      <c r="W3813">
        <v>24.56</v>
      </c>
      <c r="X3813" t="s">
        <v>64</v>
      </c>
      <c r="Y3813" t="s">
        <v>8695</v>
      </c>
      <c r="Z3813">
        <v>2013</v>
      </c>
      <c r="AA3813" s="6">
        <f>(Orders[[#This Row],[Sales]]*Orders[[#This Row],[Quantity]])-Orders[[#This Row],[Discount]]</f>
        <v>998.81999999999994</v>
      </c>
    </row>
    <row r="3814" spans="1:27" ht="16.5" x14ac:dyDescent="0.3">
      <c r="A3814">
        <v>33468</v>
      </c>
      <c r="B3814" t="s">
        <v>9039</v>
      </c>
      <c r="C3814" s="1">
        <v>41963</v>
      </c>
      <c r="D3814" s="1">
        <v>41969</v>
      </c>
      <c r="E3814" t="s">
        <v>66</v>
      </c>
      <c r="F3814" t="s">
        <v>1557</v>
      </c>
      <c r="G3814" t="s">
        <v>1558</v>
      </c>
      <c r="H3814" t="s">
        <v>58</v>
      </c>
      <c r="I3814" t="s">
        <v>9040</v>
      </c>
      <c r="J3814" t="s">
        <v>171</v>
      </c>
      <c r="K3814" t="s">
        <v>34</v>
      </c>
      <c r="L3814">
        <v>76903</v>
      </c>
      <c r="M3814" t="s">
        <v>35</v>
      </c>
      <c r="N3814" t="s">
        <v>48</v>
      </c>
      <c r="O3814" t="s">
        <v>1907</v>
      </c>
      <c r="P3814" t="s">
        <v>38</v>
      </c>
      <c r="Q3814" t="s">
        <v>98</v>
      </c>
      <c r="R3814" t="s">
        <v>1908</v>
      </c>
      <c r="S3814" s="5">
        <v>305.31200000000001</v>
      </c>
      <c r="T3814">
        <v>2</v>
      </c>
      <c r="U3814">
        <v>0.3</v>
      </c>
      <c r="V3814">
        <v>-8.7232000000000198</v>
      </c>
      <c r="W3814">
        <v>24.34</v>
      </c>
      <c r="X3814" t="s">
        <v>272</v>
      </c>
      <c r="Y3814" t="s">
        <v>8695</v>
      </c>
      <c r="Z3814">
        <v>2014</v>
      </c>
      <c r="AA3814" s="6">
        <f>(Orders[[#This Row],[Sales]]*Orders[[#This Row],[Quantity]])-Orders[[#This Row],[Discount]]</f>
        <v>610.32400000000007</v>
      </c>
    </row>
    <row r="3815" spans="1:27" ht="16.5" x14ac:dyDescent="0.3">
      <c r="A3815">
        <v>34934</v>
      </c>
      <c r="B3815" t="s">
        <v>9041</v>
      </c>
      <c r="C3815" s="1">
        <v>41589</v>
      </c>
      <c r="D3815" s="1">
        <v>41593</v>
      </c>
      <c r="E3815" t="s">
        <v>66</v>
      </c>
      <c r="F3815" t="s">
        <v>1086</v>
      </c>
      <c r="G3815" t="s">
        <v>1087</v>
      </c>
      <c r="H3815" t="s">
        <v>94</v>
      </c>
      <c r="I3815" t="s">
        <v>77</v>
      </c>
      <c r="J3815" t="s">
        <v>250</v>
      </c>
      <c r="K3815" t="s">
        <v>34</v>
      </c>
      <c r="L3815">
        <v>45503</v>
      </c>
      <c r="M3815" t="s">
        <v>35</v>
      </c>
      <c r="N3815" t="s">
        <v>87</v>
      </c>
      <c r="O3815" t="s">
        <v>7335</v>
      </c>
      <c r="P3815" t="s">
        <v>50</v>
      </c>
      <c r="Q3815" t="s">
        <v>89</v>
      </c>
      <c r="R3815" t="s">
        <v>7336</v>
      </c>
      <c r="S3815" s="5">
        <v>334.88000000000011</v>
      </c>
      <c r="T3815">
        <v>4</v>
      </c>
      <c r="U3815">
        <v>0.2</v>
      </c>
      <c r="V3815">
        <v>29.301999999999978</v>
      </c>
      <c r="W3815">
        <v>24.22</v>
      </c>
      <c r="X3815" t="s">
        <v>64</v>
      </c>
      <c r="Y3815" t="s">
        <v>8695</v>
      </c>
      <c r="Z3815">
        <v>2013</v>
      </c>
      <c r="AA3815" s="6">
        <f>(Orders[[#This Row],[Sales]]*Orders[[#This Row],[Quantity]])-Orders[[#This Row],[Discount]]</f>
        <v>1339.3200000000004</v>
      </c>
    </row>
    <row r="3816" spans="1:27" ht="16.5" x14ac:dyDescent="0.3">
      <c r="A3816">
        <v>35077</v>
      </c>
      <c r="B3816" t="s">
        <v>9042</v>
      </c>
      <c r="C3816" s="1">
        <v>40863</v>
      </c>
      <c r="D3816" s="1">
        <v>40867</v>
      </c>
      <c r="E3816" t="s">
        <v>66</v>
      </c>
      <c r="F3816" t="s">
        <v>1910</v>
      </c>
      <c r="G3816" t="s">
        <v>1911</v>
      </c>
      <c r="H3816" t="s">
        <v>94</v>
      </c>
      <c r="I3816" t="s">
        <v>9043</v>
      </c>
      <c r="J3816" t="s">
        <v>488</v>
      </c>
      <c r="K3816" t="s">
        <v>34</v>
      </c>
      <c r="L3816">
        <v>66502</v>
      </c>
      <c r="M3816" t="s">
        <v>35</v>
      </c>
      <c r="N3816" t="s">
        <v>48</v>
      </c>
      <c r="O3816" t="s">
        <v>9044</v>
      </c>
      <c r="P3816" t="s">
        <v>61</v>
      </c>
      <c r="Q3816" t="s">
        <v>72</v>
      </c>
      <c r="R3816" t="s">
        <v>9045</v>
      </c>
      <c r="S3816" s="5">
        <v>273.95999999999998</v>
      </c>
      <c r="T3816">
        <v>2</v>
      </c>
      <c r="U3816">
        <v>0</v>
      </c>
      <c r="V3816">
        <v>10.95839999999998</v>
      </c>
      <c r="W3816">
        <v>24.01</v>
      </c>
      <c r="X3816" t="s">
        <v>53</v>
      </c>
      <c r="Y3816" t="s">
        <v>8695</v>
      </c>
      <c r="Z3816">
        <v>2011</v>
      </c>
      <c r="AA3816" s="6">
        <f>(Orders[[#This Row],[Sales]]*Orders[[#This Row],[Quantity]])-Orders[[#This Row],[Discount]]</f>
        <v>547.91999999999996</v>
      </c>
    </row>
    <row r="3817" spans="1:27" ht="16.5" x14ac:dyDescent="0.3">
      <c r="A3817">
        <v>34674</v>
      </c>
      <c r="B3817" t="s">
        <v>9046</v>
      </c>
      <c r="C3817" s="1">
        <v>41580</v>
      </c>
      <c r="D3817" s="1">
        <v>41583</v>
      </c>
      <c r="E3817" t="s">
        <v>55</v>
      </c>
      <c r="F3817" t="s">
        <v>331</v>
      </c>
      <c r="G3817" t="s">
        <v>332</v>
      </c>
      <c r="H3817" t="s">
        <v>58</v>
      </c>
      <c r="I3817" t="s">
        <v>9047</v>
      </c>
      <c r="J3817" t="s">
        <v>171</v>
      </c>
      <c r="K3817" t="s">
        <v>34</v>
      </c>
      <c r="L3817">
        <v>77301</v>
      </c>
      <c r="M3817" t="s">
        <v>35</v>
      </c>
      <c r="N3817" t="s">
        <v>48</v>
      </c>
      <c r="O3817" t="s">
        <v>6695</v>
      </c>
      <c r="P3817" t="s">
        <v>50</v>
      </c>
      <c r="Q3817" t="s">
        <v>112</v>
      </c>
      <c r="R3817" t="s">
        <v>7692</v>
      </c>
      <c r="S3817" s="5">
        <v>111.672</v>
      </c>
      <c r="T3817">
        <v>9</v>
      </c>
      <c r="U3817">
        <v>0.2</v>
      </c>
      <c r="V3817">
        <v>6.9794999999999909</v>
      </c>
      <c r="W3817">
        <v>23.84</v>
      </c>
      <c r="X3817" t="s">
        <v>41</v>
      </c>
      <c r="Y3817" t="s">
        <v>8695</v>
      </c>
      <c r="Z3817">
        <v>2013</v>
      </c>
      <c r="AA3817" s="6">
        <f>(Orders[[#This Row],[Sales]]*Orders[[#This Row],[Quantity]])-Orders[[#This Row],[Discount]]</f>
        <v>1004.848</v>
      </c>
    </row>
    <row r="3818" spans="1:27" ht="16.5" x14ac:dyDescent="0.3">
      <c r="A3818">
        <v>37220</v>
      </c>
      <c r="B3818" t="s">
        <v>9048</v>
      </c>
      <c r="C3818" s="1">
        <v>41605</v>
      </c>
      <c r="D3818" s="1">
        <v>41609</v>
      </c>
      <c r="E3818" t="s">
        <v>28</v>
      </c>
      <c r="F3818" t="s">
        <v>2076</v>
      </c>
      <c r="G3818" t="s">
        <v>2077</v>
      </c>
      <c r="H3818" t="s">
        <v>58</v>
      </c>
      <c r="I3818" t="s">
        <v>232</v>
      </c>
      <c r="J3818" t="s">
        <v>233</v>
      </c>
      <c r="K3818" t="s">
        <v>34</v>
      </c>
      <c r="L3818">
        <v>10011</v>
      </c>
      <c r="M3818" t="s">
        <v>35</v>
      </c>
      <c r="N3818" t="s">
        <v>87</v>
      </c>
      <c r="O3818" t="s">
        <v>190</v>
      </c>
      <c r="P3818" t="s">
        <v>38</v>
      </c>
      <c r="Q3818" t="s">
        <v>39</v>
      </c>
      <c r="R3818" t="s">
        <v>191</v>
      </c>
      <c r="S3818" s="5">
        <v>313.17599999999999</v>
      </c>
      <c r="T3818">
        <v>2</v>
      </c>
      <c r="U3818">
        <v>0.4</v>
      </c>
      <c r="V3818">
        <v>-120.05080000000009</v>
      </c>
      <c r="W3818">
        <v>23.82</v>
      </c>
      <c r="X3818" t="s">
        <v>64</v>
      </c>
      <c r="Y3818" t="s">
        <v>8695</v>
      </c>
      <c r="Z3818">
        <v>2013</v>
      </c>
      <c r="AA3818" s="6">
        <f>(Orders[[#This Row],[Sales]]*Orders[[#This Row],[Quantity]])-Orders[[#This Row],[Discount]]</f>
        <v>625.952</v>
      </c>
    </row>
    <row r="3819" spans="1:27" ht="16.5" x14ac:dyDescent="0.3">
      <c r="A3819">
        <v>39260</v>
      </c>
      <c r="B3819" t="s">
        <v>9049</v>
      </c>
      <c r="C3819" s="1">
        <v>41962</v>
      </c>
      <c r="D3819" s="1">
        <v>41967</v>
      </c>
      <c r="E3819" t="s">
        <v>28</v>
      </c>
      <c r="F3819" t="s">
        <v>5312</v>
      </c>
      <c r="G3819" t="s">
        <v>5313</v>
      </c>
      <c r="H3819" t="s">
        <v>58</v>
      </c>
      <c r="I3819" t="s">
        <v>7253</v>
      </c>
      <c r="J3819" t="s">
        <v>389</v>
      </c>
      <c r="K3819" t="s">
        <v>34</v>
      </c>
      <c r="L3819">
        <v>33023</v>
      </c>
      <c r="M3819" t="s">
        <v>35</v>
      </c>
      <c r="N3819" t="s">
        <v>36</v>
      </c>
      <c r="O3819" t="s">
        <v>3584</v>
      </c>
      <c r="P3819" t="s">
        <v>50</v>
      </c>
      <c r="Q3819" t="s">
        <v>89</v>
      </c>
      <c r="R3819" t="s">
        <v>3585</v>
      </c>
      <c r="S3819" s="5">
        <v>389.05599999999998</v>
      </c>
      <c r="T3819">
        <v>4</v>
      </c>
      <c r="U3819">
        <v>0.2</v>
      </c>
      <c r="V3819">
        <v>48.631999999999948</v>
      </c>
      <c r="W3819">
        <v>23.72</v>
      </c>
      <c r="X3819" t="s">
        <v>64</v>
      </c>
      <c r="Y3819" t="s">
        <v>8695</v>
      </c>
      <c r="Z3819">
        <v>2014</v>
      </c>
      <c r="AA3819" s="6">
        <f>(Orders[[#This Row],[Sales]]*Orders[[#This Row],[Quantity]])-Orders[[#This Row],[Discount]]</f>
        <v>1556.0239999999999</v>
      </c>
    </row>
    <row r="3820" spans="1:27" ht="16.5" x14ac:dyDescent="0.3">
      <c r="A3820">
        <v>34359</v>
      </c>
      <c r="B3820" t="s">
        <v>9050</v>
      </c>
      <c r="C3820" s="1">
        <v>41240</v>
      </c>
      <c r="D3820" s="1">
        <v>41242</v>
      </c>
      <c r="E3820" t="s">
        <v>55</v>
      </c>
      <c r="F3820" t="s">
        <v>1841</v>
      </c>
      <c r="G3820" t="s">
        <v>1842</v>
      </c>
      <c r="H3820" t="s">
        <v>58</v>
      </c>
      <c r="I3820" t="s">
        <v>408</v>
      </c>
      <c r="J3820" t="s">
        <v>409</v>
      </c>
      <c r="K3820" t="s">
        <v>34</v>
      </c>
      <c r="L3820">
        <v>19711</v>
      </c>
      <c r="M3820" t="s">
        <v>35</v>
      </c>
      <c r="N3820" t="s">
        <v>87</v>
      </c>
      <c r="O3820" t="s">
        <v>9051</v>
      </c>
      <c r="P3820" t="s">
        <v>61</v>
      </c>
      <c r="Q3820" t="s">
        <v>72</v>
      </c>
      <c r="R3820" t="s">
        <v>9052</v>
      </c>
      <c r="S3820" s="5">
        <v>83.97</v>
      </c>
      <c r="T3820">
        <v>3</v>
      </c>
      <c r="U3820">
        <v>0</v>
      </c>
      <c r="V3820">
        <v>23.511600000000001</v>
      </c>
      <c r="W3820">
        <v>23.46</v>
      </c>
      <c r="X3820" t="s">
        <v>41</v>
      </c>
      <c r="Y3820" t="s">
        <v>8695</v>
      </c>
      <c r="Z3820">
        <v>2012</v>
      </c>
      <c r="AA3820" s="6">
        <f>(Orders[[#This Row],[Sales]]*Orders[[#This Row],[Quantity]])-Orders[[#This Row],[Discount]]</f>
        <v>251.91</v>
      </c>
    </row>
    <row r="3821" spans="1:27" ht="16.5" x14ac:dyDescent="0.3">
      <c r="A3821">
        <v>39522</v>
      </c>
      <c r="B3821" t="s">
        <v>9053</v>
      </c>
      <c r="C3821" s="1">
        <v>41945</v>
      </c>
      <c r="D3821" s="1">
        <v>41948</v>
      </c>
      <c r="E3821" t="s">
        <v>28</v>
      </c>
      <c r="F3821" t="s">
        <v>6092</v>
      </c>
      <c r="G3821" t="s">
        <v>6093</v>
      </c>
      <c r="H3821" t="s">
        <v>31</v>
      </c>
      <c r="I3821" t="s">
        <v>4658</v>
      </c>
      <c r="J3821" t="s">
        <v>970</v>
      </c>
      <c r="K3821" t="s">
        <v>34</v>
      </c>
      <c r="L3821">
        <v>2149</v>
      </c>
      <c r="M3821" t="s">
        <v>35</v>
      </c>
      <c r="N3821" t="s">
        <v>87</v>
      </c>
      <c r="O3821" t="s">
        <v>3542</v>
      </c>
      <c r="P3821" t="s">
        <v>50</v>
      </c>
      <c r="Q3821" t="s">
        <v>416</v>
      </c>
      <c r="R3821" t="s">
        <v>3543</v>
      </c>
      <c r="S3821" s="5">
        <v>189.7</v>
      </c>
      <c r="T3821">
        <v>10</v>
      </c>
      <c r="U3821">
        <v>0</v>
      </c>
      <c r="V3821">
        <v>91.055999999999983</v>
      </c>
      <c r="W3821">
        <v>23.42</v>
      </c>
      <c r="X3821" t="s">
        <v>53</v>
      </c>
      <c r="Y3821" t="s">
        <v>8695</v>
      </c>
      <c r="Z3821">
        <v>2014</v>
      </c>
      <c r="AA3821" s="6">
        <f>(Orders[[#This Row],[Sales]]*Orders[[#This Row],[Quantity]])-Orders[[#This Row],[Discount]]</f>
        <v>1897</v>
      </c>
    </row>
    <row r="3822" spans="1:27" ht="16.5" x14ac:dyDescent="0.3">
      <c r="A3822">
        <v>38622</v>
      </c>
      <c r="B3822" t="s">
        <v>9054</v>
      </c>
      <c r="C3822" s="1">
        <v>41954</v>
      </c>
      <c r="D3822" s="1">
        <v>41961</v>
      </c>
      <c r="E3822" t="s">
        <v>66</v>
      </c>
      <c r="F3822" t="s">
        <v>5858</v>
      </c>
      <c r="G3822" t="s">
        <v>5859</v>
      </c>
      <c r="H3822" t="s">
        <v>31</v>
      </c>
      <c r="I3822" t="s">
        <v>7075</v>
      </c>
      <c r="J3822" t="s">
        <v>145</v>
      </c>
      <c r="K3822" t="s">
        <v>34</v>
      </c>
      <c r="L3822">
        <v>99301</v>
      </c>
      <c r="M3822" t="s">
        <v>35</v>
      </c>
      <c r="N3822" t="s">
        <v>105</v>
      </c>
      <c r="O3822" t="s">
        <v>2367</v>
      </c>
      <c r="P3822" t="s">
        <v>50</v>
      </c>
      <c r="Q3822" t="s">
        <v>89</v>
      </c>
      <c r="R3822" t="s">
        <v>2368</v>
      </c>
      <c r="S3822" s="5">
        <v>400.8</v>
      </c>
      <c r="T3822">
        <v>5</v>
      </c>
      <c r="U3822">
        <v>0</v>
      </c>
      <c r="V3822">
        <v>112.224</v>
      </c>
      <c r="W3822">
        <v>23.36</v>
      </c>
      <c r="X3822" t="s">
        <v>64</v>
      </c>
      <c r="Y3822" t="s">
        <v>8695</v>
      </c>
      <c r="Z3822">
        <v>2014</v>
      </c>
      <c r="AA3822" s="6">
        <f>(Orders[[#This Row],[Sales]]*Orders[[#This Row],[Quantity]])-Orders[[#This Row],[Discount]]</f>
        <v>2004</v>
      </c>
    </row>
    <row r="3823" spans="1:27" ht="16.5" x14ac:dyDescent="0.3">
      <c r="A3823">
        <v>31426</v>
      </c>
      <c r="B3823" t="s">
        <v>9055</v>
      </c>
      <c r="C3823" s="1">
        <v>41585</v>
      </c>
      <c r="D3823" s="1">
        <v>41589</v>
      </c>
      <c r="E3823" t="s">
        <v>28</v>
      </c>
      <c r="F3823" t="s">
        <v>6370</v>
      </c>
      <c r="G3823" t="s">
        <v>6371</v>
      </c>
      <c r="H3823" t="s">
        <v>94</v>
      </c>
      <c r="I3823" t="s">
        <v>151</v>
      </c>
      <c r="J3823" t="s">
        <v>104</v>
      </c>
      <c r="K3823" t="s">
        <v>34</v>
      </c>
      <c r="L3823">
        <v>90004</v>
      </c>
      <c r="M3823" t="s">
        <v>35</v>
      </c>
      <c r="N3823" t="s">
        <v>105</v>
      </c>
      <c r="O3823" t="s">
        <v>1376</v>
      </c>
      <c r="P3823" t="s">
        <v>38</v>
      </c>
      <c r="Q3823" t="s">
        <v>270</v>
      </c>
      <c r="R3823" t="s">
        <v>1377</v>
      </c>
      <c r="S3823" s="5">
        <v>238.56</v>
      </c>
      <c r="T3823">
        <v>3</v>
      </c>
      <c r="U3823">
        <v>0</v>
      </c>
      <c r="V3823">
        <v>26.24159999999998</v>
      </c>
      <c r="W3823">
        <v>23.12</v>
      </c>
      <c r="X3823" t="s">
        <v>64</v>
      </c>
      <c r="Y3823" t="s">
        <v>8695</v>
      </c>
      <c r="Z3823">
        <v>2013</v>
      </c>
      <c r="AA3823" s="6">
        <f>(Orders[[#This Row],[Sales]]*Orders[[#This Row],[Quantity]])-Orders[[#This Row],[Discount]]</f>
        <v>715.68000000000006</v>
      </c>
    </row>
    <row r="3824" spans="1:27" ht="16.5" x14ac:dyDescent="0.3">
      <c r="A3824">
        <v>32950</v>
      </c>
      <c r="B3824" t="s">
        <v>9056</v>
      </c>
      <c r="C3824" s="1">
        <v>41962</v>
      </c>
      <c r="D3824" s="1">
        <v>41965</v>
      </c>
      <c r="E3824" t="s">
        <v>55</v>
      </c>
      <c r="F3824" t="s">
        <v>9057</v>
      </c>
      <c r="G3824" t="s">
        <v>9058</v>
      </c>
      <c r="H3824" t="s">
        <v>31</v>
      </c>
      <c r="I3824" t="s">
        <v>144</v>
      </c>
      <c r="J3824" t="s">
        <v>145</v>
      </c>
      <c r="K3824" t="s">
        <v>34</v>
      </c>
      <c r="L3824">
        <v>98105</v>
      </c>
      <c r="M3824" t="s">
        <v>35</v>
      </c>
      <c r="N3824" t="s">
        <v>105</v>
      </c>
      <c r="O3824" t="s">
        <v>1802</v>
      </c>
      <c r="P3824" t="s">
        <v>61</v>
      </c>
      <c r="Q3824" t="s">
        <v>294</v>
      </c>
      <c r="R3824" t="s">
        <v>4260</v>
      </c>
      <c r="S3824" s="5">
        <v>132.52000000000001</v>
      </c>
      <c r="T3824">
        <v>4</v>
      </c>
      <c r="U3824">
        <v>0</v>
      </c>
      <c r="V3824">
        <v>54.333200000000012</v>
      </c>
      <c r="W3824">
        <v>23.11</v>
      </c>
      <c r="X3824" t="s">
        <v>53</v>
      </c>
      <c r="Y3824" t="s">
        <v>8695</v>
      </c>
      <c r="Z3824">
        <v>2014</v>
      </c>
      <c r="AA3824" s="6">
        <f>(Orders[[#This Row],[Sales]]*Orders[[#This Row],[Quantity]])-Orders[[#This Row],[Discount]]</f>
        <v>530.08000000000004</v>
      </c>
    </row>
    <row r="3825" spans="1:27" ht="16.5" x14ac:dyDescent="0.3">
      <c r="A3825">
        <v>31424</v>
      </c>
      <c r="B3825" t="s">
        <v>9059</v>
      </c>
      <c r="C3825" s="1">
        <v>41949</v>
      </c>
      <c r="D3825" s="1">
        <v>41956</v>
      </c>
      <c r="E3825" t="s">
        <v>66</v>
      </c>
      <c r="F3825" t="s">
        <v>5046</v>
      </c>
      <c r="G3825" t="s">
        <v>5047</v>
      </c>
      <c r="H3825" t="s">
        <v>31</v>
      </c>
      <c r="I3825" t="s">
        <v>3098</v>
      </c>
      <c r="J3825" t="s">
        <v>396</v>
      </c>
      <c r="K3825" t="s">
        <v>34</v>
      </c>
      <c r="L3825">
        <v>85023</v>
      </c>
      <c r="M3825" t="s">
        <v>35</v>
      </c>
      <c r="N3825" t="s">
        <v>105</v>
      </c>
      <c r="O3825" t="s">
        <v>6295</v>
      </c>
      <c r="P3825" t="s">
        <v>50</v>
      </c>
      <c r="Q3825" t="s">
        <v>112</v>
      </c>
      <c r="R3825" t="s">
        <v>6296</v>
      </c>
      <c r="S3825" s="5">
        <v>243.99199999999999</v>
      </c>
      <c r="T3825">
        <v>7</v>
      </c>
      <c r="U3825">
        <v>0.2</v>
      </c>
      <c r="V3825">
        <v>30.498999999999981</v>
      </c>
      <c r="W3825">
        <v>23.09</v>
      </c>
      <c r="X3825" t="s">
        <v>272</v>
      </c>
      <c r="Y3825" t="s">
        <v>8695</v>
      </c>
      <c r="Z3825">
        <v>2014</v>
      </c>
      <c r="AA3825" s="6">
        <f>(Orders[[#This Row],[Sales]]*Orders[[#This Row],[Quantity]])-Orders[[#This Row],[Discount]]</f>
        <v>1707.7439999999999</v>
      </c>
    </row>
    <row r="3826" spans="1:27" ht="16.5" x14ac:dyDescent="0.3">
      <c r="A3826">
        <v>36532</v>
      </c>
      <c r="B3826" t="s">
        <v>9060</v>
      </c>
      <c r="C3826" s="1">
        <v>41598</v>
      </c>
      <c r="D3826" s="1">
        <v>41601</v>
      </c>
      <c r="E3826" t="s">
        <v>55</v>
      </c>
      <c r="F3826" t="s">
        <v>6651</v>
      </c>
      <c r="G3826" t="s">
        <v>6652</v>
      </c>
      <c r="H3826" t="s">
        <v>58</v>
      </c>
      <c r="I3826" t="s">
        <v>4380</v>
      </c>
      <c r="J3826" t="s">
        <v>643</v>
      </c>
      <c r="K3826" t="s">
        <v>34</v>
      </c>
      <c r="L3826">
        <v>46203</v>
      </c>
      <c r="M3826" t="s">
        <v>35</v>
      </c>
      <c r="N3826" t="s">
        <v>48</v>
      </c>
      <c r="O3826" t="s">
        <v>2526</v>
      </c>
      <c r="P3826" t="s">
        <v>50</v>
      </c>
      <c r="Q3826" t="s">
        <v>89</v>
      </c>
      <c r="R3826" t="s">
        <v>2527</v>
      </c>
      <c r="S3826" s="5">
        <v>54.96</v>
      </c>
      <c r="T3826">
        <v>3</v>
      </c>
      <c r="U3826">
        <v>0</v>
      </c>
      <c r="V3826">
        <v>15.9384</v>
      </c>
      <c r="W3826">
        <v>23.07</v>
      </c>
      <c r="X3826" t="s">
        <v>41</v>
      </c>
      <c r="Y3826" t="s">
        <v>8695</v>
      </c>
      <c r="Z3826">
        <v>2013</v>
      </c>
      <c r="AA3826" s="6">
        <f>(Orders[[#This Row],[Sales]]*Orders[[#This Row],[Quantity]])-Orders[[#This Row],[Discount]]</f>
        <v>164.88</v>
      </c>
    </row>
    <row r="3827" spans="1:27" ht="16.5" x14ac:dyDescent="0.3">
      <c r="A3827">
        <v>39728</v>
      </c>
      <c r="B3827" t="s">
        <v>9061</v>
      </c>
      <c r="C3827" s="1">
        <v>41952</v>
      </c>
      <c r="D3827" s="1">
        <v>41957</v>
      </c>
      <c r="E3827" t="s">
        <v>66</v>
      </c>
      <c r="F3827" t="s">
        <v>3153</v>
      </c>
      <c r="G3827" t="s">
        <v>3154</v>
      </c>
      <c r="H3827" t="s">
        <v>58</v>
      </c>
      <c r="I3827" t="s">
        <v>1611</v>
      </c>
      <c r="J3827" t="s">
        <v>502</v>
      </c>
      <c r="K3827" t="s">
        <v>34</v>
      </c>
      <c r="L3827">
        <v>21215</v>
      </c>
      <c r="M3827" t="s">
        <v>35</v>
      </c>
      <c r="N3827" t="s">
        <v>87</v>
      </c>
      <c r="O3827" t="s">
        <v>7739</v>
      </c>
      <c r="P3827" t="s">
        <v>38</v>
      </c>
      <c r="Q3827" t="s">
        <v>270</v>
      </c>
      <c r="R3827" t="s">
        <v>7740</v>
      </c>
      <c r="S3827" s="5">
        <v>274.2</v>
      </c>
      <c r="T3827">
        <v>10</v>
      </c>
      <c r="U3827">
        <v>0</v>
      </c>
      <c r="V3827">
        <v>112.422</v>
      </c>
      <c r="W3827">
        <v>22.89</v>
      </c>
      <c r="X3827" t="s">
        <v>53</v>
      </c>
      <c r="Y3827" t="s">
        <v>8695</v>
      </c>
      <c r="Z3827">
        <v>2014</v>
      </c>
      <c r="AA3827" s="6">
        <f>(Orders[[#This Row],[Sales]]*Orders[[#This Row],[Quantity]])-Orders[[#This Row],[Discount]]</f>
        <v>2742</v>
      </c>
    </row>
    <row r="3828" spans="1:27" ht="16.5" x14ac:dyDescent="0.3">
      <c r="A3828">
        <v>39224</v>
      </c>
      <c r="B3828" t="s">
        <v>9062</v>
      </c>
      <c r="C3828" s="1">
        <v>41964</v>
      </c>
      <c r="D3828" s="1">
        <v>41968</v>
      </c>
      <c r="E3828" t="s">
        <v>28</v>
      </c>
      <c r="F3828" t="s">
        <v>3936</v>
      </c>
      <c r="G3828" t="s">
        <v>3937</v>
      </c>
      <c r="H3828" t="s">
        <v>58</v>
      </c>
      <c r="I3828" t="s">
        <v>232</v>
      </c>
      <c r="J3828" t="s">
        <v>233</v>
      </c>
      <c r="K3828" t="s">
        <v>34</v>
      </c>
      <c r="L3828">
        <v>10035</v>
      </c>
      <c r="M3828" t="s">
        <v>35</v>
      </c>
      <c r="N3828" t="s">
        <v>87</v>
      </c>
      <c r="O3828" t="s">
        <v>5826</v>
      </c>
      <c r="P3828" t="s">
        <v>61</v>
      </c>
      <c r="Q3828" t="s">
        <v>72</v>
      </c>
      <c r="R3828" t="s">
        <v>5827</v>
      </c>
      <c r="S3828" s="5">
        <v>569.99</v>
      </c>
      <c r="T3828">
        <v>1</v>
      </c>
      <c r="U3828">
        <v>0</v>
      </c>
      <c r="V3828">
        <v>170.99700000000001</v>
      </c>
      <c r="W3828">
        <v>22.74</v>
      </c>
      <c r="X3828" t="s">
        <v>64</v>
      </c>
      <c r="Y3828" t="s">
        <v>8695</v>
      </c>
      <c r="Z3828">
        <v>2014</v>
      </c>
      <c r="AA3828" s="6">
        <f>(Orders[[#This Row],[Sales]]*Orders[[#This Row],[Quantity]])-Orders[[#This Row],[Discount]]</f>
        <v>569.99</v>
      </c>
    </row>
    <row r="3829" spans="1:27" ht="16.5" x14ac:dyDescent="0.3">
      <c r="A3829">
        <v>39055</v>
      </c>
      <c r="B3829" t="s">
        <v>9063</v>
      </c>
      <c r="C3829" s="1">
        <v>41957</v>
      </c>
      <c r="D3829" s="1">
        <v>41960</v>
      </c>
      <c r="E3829" t="s">
        <v>28</v>
      </c>
      <c r="F3829" t="s">
        <v>851</v>
      </c>
      <c r="G3829" t="s">
        <v>852</v>
      </c>
      <c r="H3829" t="s">
        <v>58</v>
      </c>
      <c r="I3829" t="s">
        <v>5131</v>
      </c>
      <c r="J3829" t="s">
        <v>233</v>
      </c>
      <c r="K3829" t="s">
        <v>34</v>
      </c>
      <c r="L3829">
        <v>14215</v>
      </c>
      <c r="M3829" t="s">
        <v>35</v>
      </c>
      <c r="N3829" t="s">
        <v>87</v>
      </c>
      <c r="O3829" t="s">
        <v>281</v>
      </c>
      <c r="P3829" t="s">
        <v>38</v>
      </c>
      <c r="Q3829" t="s">
        <v>270</v>
      </c>
      <c r="R3829" t="s">
        <v>282</v>
      </c>
      <c r="S3829" s="5">
        <v>154.94999999999999</v>
      </c>
      <c r="T3829">
        <v>3</v>
      </c>
      <c r="U3829">
        <v>0</v>
      </c>
      <c r="V3829">
        <v>30.989999999999991</v>
      </c>
      <c r="W3829">
        <v>22.7</v>
      </c>
      <c r="X3829" t="s">
        <v>53</v>
      </c>
      <c r="Y3829" t="s">
        <v>8695</v>
      </c>
      <c r="Z3829">
        <v>2014</v>
      </c>
      <c r="AA3829" s="6">
        <f>(Orders[[#This Row],[Sales]]*Orders[[#This Row],[Quantity]])-Orders[[#This Row],[Discount]]</f>
        <v>464.84999999999997</v>
      </c>
    </row>
    <row r="3830" spans="1:27" ht="16.5" x14ac:dyDescent="0.3">
      <c r="A3830">
        <v>38498</v>
      </c>
      <c r="B3830" t="s">
        <v>9064</v>
      </c>
      <c r="C3830" s="1">
        <v>41606</v>
      </c>
      <c r="D3830" s="1">
        <v>41612</v>
      </c>
      <c r="E3830" t="s">
        <v>66</v>
      </c>
      <c r="F3830" t="s">
        <v>3222</v>
      </c>
      <c r="G3830" t="s">
        <v>3223</v>
      </c>
      <c r="H3830" t="s">
        <v>31</v>
      </c>
      <c r="I3830" t="s">
        <v>5000</v>
      </c>
      <c r="J3830" t="s">
        <v>389</v>
      </c>
      <c r="K3830" t="s">
        <v>34</v>
      </c>
      <c r="L3830">
        <v>33311</v>
      </c>
      <c r="M3830" t="s">
        <v>35</v>
      </c>
      <c r="N3830" t="s">
        <v>36</v>
      </c>
      <c r="O3830" t="s">
        <v>1196</v>
      </c>
      <c r="P3830" t="s">
        <v>38</v>
      </c>
      <c r="Q3830" t="s">
        <v>39</v>
      </c>
      <c r="R3830" t="s">
        <v>1197</v>
      </c>
      <c r="S3830" s="5">
        <v>331.02300000000008</v>
      </c>
      <c r="T3830">
        <v>7</v>
      </c>
      <c r="U3830">
        <v>0.45</v>
      </c>
      <c r="V3830">
        <v>-114.35339999999999</v>
      </c>
      <c r="W3830">
        <v>22.59</v>
      </c>
      <c r="X3830" t="s">
        <v>64</v>
      </c>
      <c r="Y3830" t="s">
        <v>8695</v>
      </c>
      <c r="Z3830">
        <v>2013</v>
      </c>
      <c r="AA3830" s="6">
        <f>(Orders[[#This Row],[Sales]]*Orders[[#This Row],[Quantity]])-Orders[[#This Row],[Discount]]</f>
        <v>2316.7110000000007</v>
      </c>
    </row>
    <row r="3831" spans="1:27" ht="16.5" x14ac:dyDescent="0.3">
      <c r="A3831">
        <v>35676</v>
      </c>
      <c r="B3831" t="s">
        <v>9065</v>
      </c>
      <c r="C3831" s="1">
        <v>41243</v>
      </c>
      <c r="D3831" s="1">
        <v>41245</v>
      </c>
      <c r="E3831" t="s">
        <v>28</v>
      </c>
      <c r="F3831" t="s">
        <v>2265</v>
      </c>
      <c r="G3831" t="s">
        <v>2266</v>
      </c>
      <c r="H3831" t="s">
        <v>94</v>
      </c>
      <c r="I3831" t="s">
        <v>95</v>
      </c>
      <c r="J3831" t="s">
        <v>96</v>
      </c>
      <c r="K3831" t="s">
        <v>34</v>
      </c>
      <c r="L3831">
        <v>42420</v>
      </c>
      <c r="M3831" t="s">
        <v>35</v>
      </c>
      <c r="N3831" t="s">
        <v>36</v>
      </c>
      <c r="O3831" t="s">
        <v>8912</v>
      </c>
      <c r="P3831" t="s">
        <v>50</v>
      </c>
      <c r="Q3831" t="s">
        <v>372</v>
      </c>
      <c r="R3831" t="s">
        <v>8913</v>
      </c>
      <c r="S3831" s="5">
        <v>71.88</v>
      </c>
      <c r="T3831">
        <v>2</v>
      </c>
      <c r="U3831">
        <v>0</v>
      </c>
      <c r="V3831">
        <v>32.345999999999997</v>
      </c>
      <c r="W3831">
        <v>22.47</v>
      </c>
      <c r="X3831" t="s">
        <v>41</v>
      </c>
      <c r="Y3831" t="s">
        <v>8695</v>
      </c>
      <c r="Z3831">
        <v>2012</v>
      </c>
      <c r="AA3831" s="6">
        <f>(Orders[[#This Row],[Sales]]*Orders[[#This Row],[Quantity]])-Orders[[#This Row],[Discount]]</f>
        <v>143.76</v>
      </c>
    </row>
    <row r="3832" spans="1:27" ht="16.5" x14ac:dyDescent="0.3">
      <c r="A3832">
        <v>37790</v>
      </c>
      <c r="B3832" t="s">
        <v>9066</v>
      </c>
      <c r="C3832" s="1">
        <v>41599</v>
      </c>
      <c r="D3832" s="1">
        <v>41604</v>
      </c>
      <c r="E3832" t="s">
        <v>66</v>
      </c>
      <c r="F3832" t="s">
        <v>1524</v>
      </c>
      <c r="G3832" t="s">
        <v>1525</v>
      </c>
      <c r="H3832" t="s">
        <v>58</v>
      </c>
      <c r="I3832" t="s">
        <v>5676</v>
      </c>
      <c r="J3832" t="s">
        <v>389</v>
      </c>
      <c r="K3832" t="s">
        <v>34</v>
      </c>
      <c r="L3832">
        <v>32839</v>
      </c>
      <c r="M3832" t="s">
        <v>35</v>
      </c>
      <c r="N3832" t="s">
        <v>36</v>
      </c>
      <c r="O3832" t="s">
        <v>3206</v>
      </c>
      <c r="P3832" t="s">
        <v>61</v>
      </c>
      <c r="Q3832" t="s">
        <v>72</v>
      </c>
      <c r="R3832" t="s">
        <v>3207</v>
      </c>
      <c r="S3832" s="5">
        <v>244.768</v>
      </c>
      <c r="T3832">
        <v>4</v>
      </c>
      <c r="U3832">
        <v>0.2</v>
      </c>
      <c r="V3832">
        <v>24.476800000000001</v>
      </c>
      <c r="W3832">
        <v>22.35</v>
      </c>
      <c r="X3832" t="s">
        <v>64</v>
      </c>
      <c r="Y3832" t="s">
        <v>8695</v>
      </c>
      <c r="Z3832">
        <v>2013</v>
      </c>
      <c r="AA3832" s="6">
        <f>(Orders[[#This Row],[Sales]]*Orders[[#This Row],[Quantity]])-Orders[[#This Row],[Discount]]</f>
        <v>978.87199999999996</v>
      </c>
    </row>
    <row r="3833" spans="1:27" ht="16.5" x14ac:dyDescent="0.3">
      <c r="A3833">
        <v>35783</v>
      </c>
      <c r="B3833" t="s">
        <v>9067</v>
      </c>
      <c r="C3833" s="1">
        <v>41582</v>
      </c>
      <c r="D3833" s="1">
        <v>41587</v>
      </c>
      <c r="E3833" t="s">
        <v>66</v>
      </c>
      <c r="F3833" t="s">
        <v>512</v>
      </c>
      <c r="G3833" t="s">
        <v>513</v>
      </c>
      <c r="H3833" t="s">
        <v>31</v>
      </c>
      <c r="I3833" t="s">
        <v>151</v>
      </c>
      <c r="J3833" t="s">
        <v>104</v>
      </c>
      <c r="K3833" t="s">
        <v>34</v>
      </c>
      <c r="L3833">
        <v>90049</v>
      </c>
      <c r="M3833" t="s">
        <v>35</v>
      </c>
      <c r="N3833" t="s">
        <v>105</v>
      </c>
      <c r="O3833" t="s">
        <v>2159</v>
      </c>
      <c r="P3833" t="s">
        <v>50</v>
      </c>
      <c r="Q3833" t="s">
        <v>416</v>
      </c>
      <c r="R3833" t="s">
        <v>2160</v>
      </c>
      <c r="S3833" s="5">
        <v>314.55</v>
      </c>
      <c r="T3833">
        <v>3</v>
      </c>
      <c r="U3833">
        <v>0</v>
      </c>
      <c r="V3833">
        <v>150.98400000000001</v>
      </c>
      <c r="W3833">
        <v>22.15</v>
      </c>
      <c r="X3833" t="s">
        <v>64</v>
      </c>
      <c r="Y3833" t="s">
        <v>8695</v>
      </c>
      <c r="Z3833">
        <v>2013</v>
      </c>
      <c r="AA3833" s="6">
        <f>(Orders[[#This Row],[Sales]]*Orders[[#This Row],[Quantity]])-Orders[[#This Row],[Discount]]</f>
        <v>943.65000000000009</v>
      </c>
    </row>
    <row r="3834" spans="1:27" ht="16.5" x14ac:dyDescent="0.3">
      <c r="A3834">
        <v>34598</v>
      </c>
      <c r="B3834" t="s">
        <v>9068</v>
      </c>
      <c r="C3834" s="1">
        <v>40865</v>
      </c>
      <c r="D3834" s="1">
        <v>40869</v>
      </c>
      <c r="E3834" t="s">
        <v>66</v>
      </c>
      <c r="F3834" t="s">
        <v>3410</v>
      </c>
      <c r="G3834" t="s">
        <v>3411</v>
      </c>
      <c r="H3834" t="s">
        <v>31</v>
      </c>
      <c r="I3834" t="s">
        <v>85</v>
      </c>
      <c r="J3834" t="s">
        <v>86</v>
      </c>
      <c r="K3834" t="s">
        <v>34</v>
      </c>
      <c r="L3834">
        <v>19140</v>
      </c>
      <c r="M3834" t="s">
        <v>35</v>
      </c>
      <c r="N3834" t="s">
        <v>87</v>
      </c>
      <c r="O3834" t="s">
        <v>3313</v>
      </c>
      <c r="P3834" t="s">
        <v>61</v>
      </c>
      <c r="Q3834" t="s">
        <v>72</v>
      </c>
      <c r="R3834" t="s">
        <v>3314</v>
      </c>
      <c r="S3834" s="5">
        <v>539.96399999999994</v>
      </c>
      <c r="T3834">
        <v>6</v>
      </c>
      <c r="U3834">
        <v>0.4</v>
      </c>
      <c r="V3834">
        <v>-107.9928</v>
      </c>
      <c r="W3834">
        <v>21.97</v>
      </c>
      <c r="X3834" t="s">
        <v>53</v>
      </c>
      <c r="Y3834" t="s">
        <v>8695</v>
      </c>
      <c r="Z3834">
        <v>2011</v>
      </c>
      <c r="AA3834" s="6">
        <f>(Orders[[#This Row],[Sales]]*Orders[[#This Row],[Quantity]])-Orders[[#This Row],[Discount]]</f>
        <v>3239.3839999999996</v>
      </c>
    </row>
    <row r="3835" spans="1:27" ht="16.5" x14ac:dyDescent="0.3">
      <c r="A3835">
        <v>40302</v>
      </c>
      <c r="B3835" t="s">
        <v>9069</v>
      </c>
      <c r="C3835" s="1">
        <v>41962</v>
      </c>
      <c r="D3835" s="1">
        <v>41962</v>
      </c>
      <c r="E3835" t="s">
        <v>303</v>
      </c>
      <c r="F3835" t="s">
        <v>1708</v>
      </c>
      <c r="G3835" t="s">
        <v>1709</v>
      </c>
      <c r="H3835" t="s">
        <v>58</v>
      </c>
      <c r="I3835" t="s">
        <v>1273</v>
      </c>
      <c r="J3835" t="s">
        <v>202</v>
      </c>
      <c r="K3835" t="s">
        <v>34</v>
      </c>
      <c r="L3835">
        <v>53209</v>
      </c>
      <c r="M3835" t="s">
        <v>35</v>
      </c>
      <c r="N3835" t="s">
        <v>48</v>
      </c>
      <c r="O3835" t="s">
        <v>7414</v>
      </c>
      <c r="P3835" t="s">
        <v>50</v>
      </c>
      <c r="Q3835" t="s">
        <v>112</v>
      </c>
      <c r="R3835" t="s">
        <v>7415</v>
      </c>
      <c r="S3835" s="5">
        <v>92.52</v>
      </c>
      <c r="T3835">
        <v>6</v>
      </c>
      <c r="U3835">
        <v>0</v>
      </c>
      <c r="V3835">
        <v>24.98040000000001</v>
      </c>
      <c r="W3835">
        <v>21.65</v>
      </c>
      <c r="X3835" t="s">
        <v>53</v>
      </c>
      <c r="Y3835" t="s">
        <v>8695</v>
      </c>
      <c r="Z3835">
        <v>2014</v>
      </c>
      <c r="AA3835" s="6">
        <f>(Orders[[#This Row],[Sales]]*Orders[[#This Row],[Quantity]])-Orders[[#This Row],[Discount]]</f>
        <v>555.12</v>
      </c>
    </row>
    <row r="3836" spans="1:27" ht="16.5" x14ac:dyDescent="0.3">
      <c r="A3836">
        <v>34994</v>
      </c>
      <c r="B3836" t="s">
        <v>9070</v>
      </c>
      <c r="C3836" s="1">
        <v>41232</v>
      </c>
      <c r="D3836" s="1">
        <v>41234</v>
      </c>
      <c r="E3836" t="s">
        <v>28</v>
      </c>
      <c r="F3836" t="s">
        <v>3174</v>
      </c>
      <c r="G3836" t="s">
        <v>3175</v>
      </c>
      <c r="H3836" t="s">
        <v>94</v>
      </c>
      <c r="I3836" t="s">
        <v>144</v>
      </c>
      <c r="J3836" t="s">
        <v>145</v>
      </c>
      <c r="K3836" t="s">
        <v>34</v>
      </c>
      <c r="L3836">
        <v>98115</v>
      </c>
      <c r="M3836" t="s">
        <v>35</v>
      </c>
      <c r="N3836" t="s">
        <v>105</v>
      </c>
      <c r="O3836" t="s">
        <v>6505</v>
      </c>
      <c r="P3836" t="s">
        <v>38</v>
      </c>
      <c r="Q3836" t="s">
        <v>270</v>
      </c>
      <c r="R3836" t="s">
        <v>6506</v>
      </c>
      <c r="S3836" s="5">
        <v>141.96</v>
      </c>
      <c r="T3836">
        <v>2</v>
      </c>
      <c r="U3836">
        <v>0</v>
      </c>
      <c r="V3836">
        <v>22.7136</v>
      </c>
      <c r="W3836">
        <v>21.34</v>
      </c>
      <c r="X3836" t="s">
        <v>53</v>
      </c>
      <c r="Y3836" t="s">
        <v>8695</v>
      </c>
      <c r="Z3836">
        <v>2012</v>
      </c>
      <c r="AA3836" s="6">
        <f>(Orders[[#This Row],[Sales]]*Orders[[#This Row],[Quantity]])-Orders[[#This Row],[Discount]]</f>
        <v>283.92</v>
      </c>
    </row>
    <row r="3837" spans="1:27" ht="16.5" x14ac:dyDescent="0.3">
      <c r="A3837">
        <v>35190</v>
      </c>
      <c r="B3837" t="s">
        <v>9071</v>
      </c>
      <c r="C3837" s="1">
        <v>41589</v>
      </c>
      <c r="D3837" s="1">
        <v>41593</v>
      </c>
      <c r="E3837" t="s">
        <v>66</v>
      </c>
      <c r="F3837" t="s">
        <v>4459</v>
      </c>
      <c r="G3837" t="s">
        <v>4460</v>
      </c>
      <c r="H3837" t="s">
        <v>31</v>
      </c>
      <c r="I3837" t="s">
        <v>869</v>
      </c>
      <c r="J3837" t="s">
        <v>171</v>
      </c>
      <c r="K3837" t="s">
        <v>34</v>
      </c>
      <c r="L3837">
        <v>77036</v>
      </c>
      <c r="M3837" t="s">
        <v>35</v>
      </c>
      <c r="N3837" t="s">
        <v>48</v>
      </c>
      <c r="O3837" t="s">
        <v>1190</v>
      </c>
      <c r="P3837" t="s">
        <v>61</v>
      </c>
      <c r="Q3837" t="s">
        <v>294</v>
      </c>
      <c r="R3837" t="s">
        <v>1191</v>
      </c>
      <c r="S3837" s="5">
        <v>279.94400000000002</v>
      </c>
      <c r="T3837">
        <v>7</v>
      </c>
      <c r="U3837">
        <v>0.2</v>
      </c>
      <c r="V3837">
        <v>48.990200000000002</v>
      </c>
      <c r="W3837">
        <v>21.08</v>
      </c>
      <c r="X3837" t="s">
        <v>53</v>
      </c>
      <c r="Y3837" t="s">
        <v>8695</v>
      </c>
      <c r="Z3837">
        <v>2013</v>
      </c>
      <c r="AA3837" s="6">
        <f>(Orders[[#This Row],[Sales]]*Orders[[#This Row],[Quantity]])-Orders[[#This Row],[Discount]]</f>
        <v>1959.4080000000001</v>
      </c>
    </row>
    <row r="3838" spans="1:27" ht="16.5" x14ac:dyDescent="0.3">
      <c r="A3838">
        <v>38436</v>
      </c>
      <c r="B3838" t="s">
        <v>9072</v>
      </c>
      <c r="C3838" s="1">
        <v>41233</v>
      </c>
      <c r="D3838" s="1">
        <v>41240</v>
      </c>
      <c r="E3838" t="s">
        <v>66</v>
      </c>
      <c r="F3838" t="s">
        <v>1739</v>
      </c>
      <c r="G3838" t="s">
        <v>1740</v>
      </c>
      <c r="H3838" t="s">
        <v>31</v>
      </c>
      <c r="I3838" t="s">
        <v>402</v>
      </c>
      <c r="J3838" t="s">
        <v>389</v>
      </c>
      <c r="K3838" t="s">
        <v>34</v>
      </c>
      <c r="L3838">
        <v>33180</v>
      </c>
      <c r="M3838" t="s">
        <v>35</v>
      </c>
      <c r="N3838" t="s">
        <v>36</v>
      </c>
      <c r="O3838" t="s">
        <v>2335</v>
      </c>
      <c r="P3838" t="s">
        <v>38</v>
      </c>
      <c r="Q3838" t="s">
        <v>173</v>
      </c>
      <c r="R3838" t="s">
        <v>2336</v>
      </c>
      <c r="S3838" s="5">
        <v>290.35199999999998</v>
      </c>
      <c r="T3838">
        <v>3</v>
      </c>
      <c r="U3838">
        <v>0.2</v>
      </c>
      <c r="V3838">
        <v>-36.294000000000011</v>
      </c>
      <c r="W3838">
        <v>20.97</v>
      </c>
      <c r="X3838" t="s">
        <v>272</v>
      </c>
      <c r="Y3838" t="s">
        <v>8695</v>
      </c>
      <c r="Z3838">
        <v>2012</v>
      </c>
      <c r="AA3838" s="6">
        <f>(Orders[[#This Row],[Sales]]*Orders[[#This Row],[Quantity]])-Orders[[#This Row],[Discount]]</f>
        <v>870.85599999999988</v>
      </c>
    </row>
    <row r="3839" spans="1:27" ht="16.5" x14ac:dyDescent="0.3">
      <c r="A3839">
        <v>38745</v>
      </c>
      <c r="B3839" t="s">
        <v>9073</v>
      </c>
      <c r="C3839" s="1">
        <v>41955</v>
      </c>
      <c r="D3839" s="1">
        <v>41958</v>
      </c>
      <c r="E3839" t="s">
        <v>55</v>
      </c>
      <c r="F3839" t="s">
        <v>1767</v>
      </c>
      <c r="G3839" t="s">
        <v>1768</v>
      </c>
      <c r="H3839" t="s">
        <v>31</v>
      </c>
      <c r="I3839" t="s">
        <v>2333</v>
      </c>
      <c r="J3839" t="s">
        <v>655</v>
      </c>
      <c r="K3839" t="s">
        <v>34</v>
      </c>
      <c r="L3839">
        <v>37918</v>
      </c>
      <c r="M3839" t="s">
        <v>35</v>
      </c>
      <c r="N3839" t="s">
        <v>36</v>
      </c>
      <c r="O3839" t="s">
        <v>9074</v>
      </c>
      <c r="P3839" t="s">
        <v>38</v>
      </c>
      <c r="Q3839" t="s">
        <v>270</v>
      </c>
      <c r="R3839" t="s">
        <v>9075</v>
      </c>
      <c r="S3839" s="5">
        <v>88.920000000000016</v>
      </c>
      <c r="T3839">
        <v>5</v>
      </c>
      <c r="U3839">
        <v>0.2</v>
      </c>
      <c r="V3839">
        <v>14.44949999999999</v>
      </c>
      <c r="W3839">
        <v>20.55</v>
      </c>
      <c r="X3839" t="s">
        <v>53</v>
      </c>
      <c r="Y3839" t="s">
        <v>8695</v>
      </c>
      <c r="Z3839">
        <v>2014</v>
      </c>
      <c r="AA3839" s="6">
        <f>(Orders[[#This Row],[Sales]]*Orders[[#This Row],[Quantity]])-Orders[[#This Row],[Discount]]</f>
        <v>444.40000000000009</v>
      </c>
    </row>
    <row r="3840" spans="1:27" ht="16.5" x14ac:dyDescent="0.3">
      <c r="A3840">
        <v>33890</v>
      </c>
      <c r="B3840" t="s">
        <v>9076</v>
      </c>
      <c r="C3840" s="1">
        <v>41968</v>
      </c>
      <c r="D3840" s="1">
        <v>41970</v>
      </c>
      <c r="E3840" t="s">
        <v>28</v>
      </c>
      <c r="F3840" t="s">
        <v>3040</v>
      </c>
      <c r="G3840" t="s">
        <v>3041</v>
      </c>
      <c r="H3840" t="s">
        <v>58</v>
      </c>
      <c r="I3840" t="s">
        <v>9077</v>
      </c>
      <c r="J3840" t="s">
        <v>287</v>
      </c>
      <c r="K3840" t="s">
        <v>34</v>
      </c>
      <c r="L3840">
        <v>29483</v>
      </c>
      <c r="M3840" t="s">
        <v>35</v>
      </c>
      <c r="N3840" t="s">
        <v>36</v>
      </c>
      <c r="O3840" t="s">
        <v>4858</v>
      </c>
      <c r="P3840" t="s">
        <v>50</v>
      </c>
      <c r="Q3840" t="s">
        <v>51</v>
      </c>
      <c r="R3840" t="s">
        <v>4859</v>
      </c>
      <c r="S3840" s="5">
        <v>327.84</v>
      </c>
      <c r="T3840">
        <v>8</v>
      </c>
      <c r="U3840">
        <v>0</v>
      </c>
      <c r="V3840">
        <v>157.36320000000001</v>
      </c>
      <c r="W3840">
        <v>19.829999999999998</v>
      </c>
      <c r="X3840" t="s">
        <v>64</v>
      </c>
      <c r="Y3840" t="s">
        <v>8695</v>
      </c>
      <c r="Z3840">
        <v>2014</v>
      </c>
      <c r="AA3840" s="6">
        <f>(Orders[[#This Row],[Sales]]*Orders[[#This Row],[Quantity]])-Orders[[#This Row],[Discount]]</f>
        <v>2622.72</v>
      </c>
    </row>
    <row r="3841" spans="1:27" ht="16.5" x14ac:dyDescent="0.3">
      <c r="A3841">
        <v>37541</v>
      </c>
      <c r="B3841" t="s">
        <v>9078</v>
      </c>
      <c r="C3841" s="1">
        <v>41233</v>
      </c>
      <c r="D3841" s="1">
        <v>41238</v>
      </c>
      <c r="E3841" t="s">
        <v>66</v>
      </c>
      <c r="F3841" t="s">
        <v>7084</v>
      </c>
      <c r="G3841" t="s">
        <v>7085</v>
      </c>
      <c r="H3841" t="s">
        <v>94</v>
      </c>
      <c r="I3841" t="s">
        <v>144</v>
      </c>
      <c r="J3841" t="s">
        <v>145</v>
      </c>
      <c r="K3841" t="s">
        <v>34</v>
      </c>
      <c r="L3841">
        <v>98105</v>
      </c>
      <c r="M3841" t="s">
        <v>35</v>
      </c>
      <c r="N3841" t="s">
        <v>105</v>
      </c>
      <c r="O3841" t="s">
        <v>6197</v>
      </c>
      <c r="P3841" t="s">
        <v>50</v>
      </c>
      <c r="Q3841" t="s">
        <v>788</v>
      </c>
      <c r="R3841" t="s">
        <v>6198</v>
      </c>
      <c r="S3841" s="5">
        <v>119.04</v>
      </c>
      <c r="T3841">
        <v>6</v>
      </c>
      <c r="U3841">
        <v>0</v>
      </c>
      <c r="V3841">
        <v>30.950399999999998</v>
      </c>
      <c r="W3841">
        <v>19.79</v>
      </c>
      <c r="X3841" t="s">
        <v>53</v>
      </c>
      <c r="Y3841" t="s">
        <v>8695</v>
      </c>
      <c r="Z3841">
        <v>2012</v>
      </c>
      <c r="AA3841" s="6">
        <f>(Orders[[#This Row],[Sales]]*Orders[[#This Row],[Quantity]])-Orders[[#This Row],[Discount]]</f>
        <v>714.24</v>
      </c>
    </row>
    <row r="3842" spans="1:27" ht="16.5" x14ac:dyDescent="0.3">
      <c r="A3842">
        <v>35372</v>
      </c>
      <c r="B3842" t="s">
        <v>9079</v>
      </c>
      <c r="C3842" s="1">
        <v>41959</v>
      </c>
      <c r="D3842" s="1">
        <v>41964</v>
      </c>
      <c r="E3842" t="s">
        <v>66</v>
      </c>
      <c r="F3842" t="s">
        <v>1952</v>
      </c>
      <c r="G3842" t="s">
        <v>1953</v>
      </c>
      <c r="H3842" t="s">
        <v>31</v>
      </c>
      <c r="I3842" t="s">
        <v>7253</v>
      </c>
      <c r="J3842" t="s">
        <v>389</v>
      </c>
      <c r="K3842" t="s">
        <v>34</v>
      </c>
      <c r="L3842">
        <v>33023</v>
      </c>
      <c r="M3842" t="s">
        <v>35</v>
      </c>
      <c r="N3842" t="s">
        <v>36</v>
      </c>
      <c r="O3842" t="s">
        <v>3371</v>
      </c>
      <c r="P3842" t="s">
        <v>38</v>
      </c>
      <c r="Q3842" t="s">
        <v>270</v>
      </c>
      <c r="R3842" t="s">
        <v>3372</v>
      </c>
      <c r="S3842" s="5">
        <v>339.13600000000002</v>
      </c>
      <c r="T3842">
        <v>4</v>
      </c>
      <c r="U3842">
        <v>0.2</v>
      </c>
      <c r="V3842">
        <v>0</v>
      </c>
      <c r="W3842">
        <v>19.77</v>
      </c>
      <c r="X3842" t="s">
        <v>64</v>
      </c>
      <c r="Y3842" t="s">
        <v>8695</v>
      </c>
      <c r="Z3842">
        <v>2014</v>
      </c>
      <c r="AA3842" s="6">
        <f>(Orders[[#This Row],[Sales]]*Orders[[#This Row],[Quantity]])-Orders[[#This Row],[Discount]]</f>
        <v>1356.3440000000001</v>
      </c>
    </row>
    <row r="3843" spans="1:27" ht="16.5" x14ac:dyDescent="0.3">
      <c r="A3843">
        <v>37667</v>
      </c>
      <c r="B3843" t="s">
        <v>9080</v>
      </c>
      <c r="C3843" s="1">
        <v>41600</v>
      </c>
      <c r="D3843" s="1">
        <v>41600</v>
      </c>
      <c r="E3843" t="s">
        <v>303</v>
      </c>
      <c r="F3843" t="s">
        <v>1218</v>
      </c>
      <c r="G3843" t="s">
        <v>1219</v>
      </c>
      <c r="H3843" t="s">
        <v>94</v>
      </c>
      <c r="I3843" t="s">
        <v>232</v>
      </c>
      <c r="J3843" t="s">
        <v>233</v>
      </c>
      <c r="K3843" t="s">
        <v>34</v>
      </c>
      <c r="L3843">
        <v>10009</v>
      </c>
      <c r="M3843" t="s">
        <v>35</v>
      </c>
      <c r="N3843" t="s">
        <v>87</v>
      </c>
      <c r="O3843" t="s">
        <v>5323</v>
      </c>
      <c r="P3843" t="s">
        <v>38</v>
      </c>
      <c r="Q3843" t="s">
        <v>173</v>
      </c>
      <c r="R3843" t="s">
        <v>5324</v>
      </c>
      <c r="S3843" s="5">
        <v>113.568</v>
      </c>
      <c r="T3843">
        <v>2</v>
      </c>
      <c r="U3843">
        <v>0.2</v>
      </c>
      <c r="V3843">
        <v>12.77639999999999</v>
      </c>
      <c r="W3843">
        <v>19.739999999999998</v>
      </c>
      <c r="X3843" t="s">
        <v>41</v>
      </c>
      <c r="Y3843" t="s">
        <v>8695</v>
      </c>
      <c r="Z3843">
        <v>2013</v>
      </c>
      <c r="AA3843" s="6">
        <f>(Orders[[#This Row],[Sales]]*Orders[[#This Row],[Quantity]])-Orders[[#This Row],[Discount]]</f>
        <v>226.93600000000001</v>
      </c>
    </row>
    <row r="3844" spans="1:27" ht="16.5" x14ac:dyDescent="0.3">
      <c r="A3844">
        <v>32843</v>
      </c>
      <c r="B3844" t="s">
        <v>9081</v>
      </c>
      <c r="C3844" s="1">
        <v>41236</v>
      </c>
      <c r="D3844" s="1">
        <v>41240</v>
      </c>
      <c r="E3844" t="s">
        <v>66</v>
      </c>
      <c r="F3844" t="s">
        <v>1997</v>
      </c>
      <c r="G3844" t="s">
        <v>1998</v>
      </c>
      <c r="H3844" t="s">
        <v>58</v>
      </c>
      <c r="I3844" t="s">
        <v>534</v>
      </c>
      <c r="J3844" t="s">
        <v>171</v>
      </c>
      <c r="K3844" t="s">
        <v>34</v>
      </c>
      <c r="L3844">
        <v>78207</v>
      </c>
      <c r="M3844" t="s">
        <v>35</v>
      </c>
      <c r="N3844" t="s">
        <v>48</v>
      </c>
      <c r="O3844" t="s">
        <v>3458</v>
      </c>
      <c r="P3844" t="s">
        <v>50</v>
      </c>
      <c r="Q3844" t="s">
        <v>416</v>
      </c>
      <c r="R3844" t="s">
        <v>3459</v>
      </c>
      <c r="S3844" s="5">
        <v>335.52</v>
      </c>
      <c r="T3844">
        <v>4</v>
      </c>
      <c r="U3844">
        <v>0.2</v>
      </c>
      <c r="V3844">
        <v>117.432</v>
      </c>
      <c r="W3844">
        <v>19.579999999999998</v>
      </c>
      <c r="X3844" t="s">
        <v>64</v>
      </c>
      <c r="Y3844" t="s">
        <v>8695</v>
      </c>
      <c r="Z3844">
        <v>2012</v>
      </c>
      <c r="AA3844" s="6">
        <f>(Orders[[#This Row],[Sales]]*Orders[[#This Row],[Quantity]])-Orders[[#This Row],[Discount]]</f>
        <v>1341.8799999999999</v>
      </c>
    </row>
    <row r="3845" spans="1:27" ht="16.5" x14ac:dyDescent="0.3">
      <c r="A3845">
        <v>31393</v>
      </c>
      <c r="B3845" t="s">
        <v>9082</v>
      </c>
      <c r="C3845" s="1">
        <v>41953</v>
      </c>
      <c r="D3845" s="1">
        <v>41955</v>
      </c>
      <c r="E3845" t="s">
        <v>28</v>
      </c>
      <c r="F3845" t="s">
        <v>3350</v>
      </c>
      <c r="G3845" t="s">
        <v>3351</v>
      </c>
      <c r="H3845" t="s">
        <v>94</v>
      </c>
      <c r="I3845" t="s">
        <v>232</v>
      </c>
      <c r="J3845" t="s">
        <v>233</v>
      </c>
      <c r="K3845" t="s">
        <v>34</v>
      </c>
      <c r="L3845">
        <v>10009</v>
      </c>
      <c r="M3845" t="s">
        <v>35</v>
      </c>
      <c r="N3845" t="s">
        <v>87</v>
      </c>
      <c r="O3845" t="s">
        <v>4764</v>
      </c>
      <c r="P3845" t="s">
        <v>38</v>
      </c>
      <c r="Q3845" t="s">
        <v>270</v>
      </c>
      <c r="R3845" t="s">
        <v>4765</v>
      </c>
      <c r="S3845" s="5">
        <v>96.53</v>
      </c>
      <c r="T3845">
        <v>7</v>
      </c>
      <c r="U3845">
        <v>0</v>
      </c>
      <c r="V3845">
        <v>40.5426</v>
      </c>
      <c r="W3845">
        <v>19.489999999999998</v>
      </c>
      <c r="X3845" t="s">
        <v>41</v>
      </c>
      <c r="Y3845" t="s">
        <v>8695</v>
      </c>
      <c r="Z3845">
        <v>2014</v>
      </c>
      <c r="AA3845" s="6">
        <f>(Orders[[#This Row],[Sales]]*Orders[[#This Row],[Quantity]])-Orders[[#This Row],[Discount]]</f>
        <v>675.71</v>
      </c>
    </row>
    <row r="3846" spans="1:27" ht="16.5" x14ac:dyDescent="0.3">
      <c r="A3846">
        <v>31845</v>
      </c>
      <c r="B3846" t="s">
        <v>9083</v>
      </c>
      <c r="C3846" s="1">
        <v>41228</v>
      </c>
      <c r="D3846" s="1">
        <v>41230</v>
      </c>
      <c r="E3846" t="s">
        <v>28</v>
      </c>
      <c r="F3846" t="s">
        <v>2076</v>
      </c>
      <c r="G3846" t="s">
        <v>2077</v>
      </c>
      <c r="H3846" t="s">
        <v>58</v>
      </c>
      <c r="I3846" t="s">
        <v>661</v>
      </c>
      <c r="J3846" t="s">
        <v>118</v>
      </c>
      <c r="K3846" t="s">
        <v>34</v>
      </c>
      <c r="L3846">
        <v>60653</v>
      </c>
      <c r="M3846" t="s">
        <v>35</v>
      </c>
      <c r="N3846" t="s">
        <v>48</v>
      </c>
      <c r="O3846" t="s">
        <v>4711</v>
      </c>
      <c r="P3846" t="s">
        <v>50</v>
      </c>
      <c r="Q3846" t="s">
        <v>112</v>
      </c>
      <c r="R3846" t="s">
        <v>4712</v>
      </c>
      <c r="S3846" s="5">
        <v>250.27199999999999</v>
      </c>
      <c r="T3846">
        <v>9</v>
      </c>
      <c r="U3846">
        <v>0.2</v>
      </c>
      <c r="V3846">
        <v>15.64199999999998</v>
      </c>
      <c r="W3846">
        <v>19.47</v>
      </c>
      <c r="X3846" t="s">
        <v>64</v>
      </c>
      <c r="Y3846" t="s">
        <v>8695</v>
      </c>
      <c r="Z3846">
        <v>2012</v>
      </c>
      <c r="AA3846" s="6">
        <f>(Orders[[#This Row],[Sales]]*Orders[[#This Row],[Quantity]])-Orders[[#This Row],[Discount]]</f>
        <v>2252.248</v>
      </c>
    </row>
    <row r="3847" spans="1:27" ht="16.5" x14ac:dyDescent="0.3">
      <c r="A3847">
        <v>41066</v>
      </c>
      <c r="B3847" t="s">
        <v>9084</v>
      </c>
      <c r="C3847" s="1">
        <v>41603</v>
      </c>
      <c r="D3847" s="1">
        <v>41609</v>
      </c>
      <c r="E3847" t="s">
        <v>66</v>
      </c>
      <c r="F3847" t="s">
        <v>625</v>
      </c>
      <c r="G3847" t="s">
        <v>626</v>
      </c>
      <c r="H3847" t="s">
        <v>94</v>
      </c>
      <c r="I3847" t="s">
        <v>4137</v>
      </c>
      <c r="J3847" t="s">
        <v>389</v>
      </c>
      <c r="K3847" t="s">
        <v>34</v>
      </c>
      <c r="L3847">
        <v>33012</v>
      </c>
      <c r="M3847" t="s">
        <v>35</v>
      </c>
      <c r="N3847" t="s">
        <v>36</v>
      </c>
      <c r="O3847" t="s">
        <v>9085</v>
      </c>
      <c r="P3847" t="s">
        <v>38</v>
      </c>
      <c r="Q3847" t="s">
        <v>173</v>
      </c>
      <c r="R3847" t="s">
        <v>9086</v>
      </c>
      <c r="S3847" s="5">
        <v>339.92000000000007</v>
      </c>
      <c r="T3847">
        <v>5</v>
      </c>
      <c r="U3847">
        <v>0.2</v>
      </c>
      <c r="V3847">
        <v>8.4979999999999762</v>
      </c>
      <c r="W3847">
        <v>19.350000000000001</v>
      </c>
      <c r="X3847" t="s">
        <v>64</v>
      </c>
      <c r="Y3847" t="s">
        <v>8695</v>
      </c>
      <c r="Z3847">
        <v>2013</v>
      </c>
      <c r="AA3847" s="6">
        <f>(Orders[[#This Row],[Sales]]*Orders[[#This Row],[Quantity]])-Orders[[#This Row],[Discount]]</f>
        <v>1699.4000000000003</v>
      </c>
    </row>
    <row r="3848" spans="1:27" ht="16.5" x14ac:dyDescent="0.3">
      <c r="A3848">
        <v>33447</v>
      </c>
      <c r="B3848" t="s">
        <v>9087</v>
      </c>
      <c r="C3848" s="1">
        <v>41963</v>
      </c>
      <c r="D3848" s="1">
        <v>41970</v>
      </c>
      <c r="E3848" t="s">
        <v>66</v>
      </c>
      <c r="F3848" t="s">
        <v>3692</v>
      </c>
      <c r="G3848" t="s">
        <v>3693</v>
      </c>
      <c r="H3848" t="s">
        <v>31</v>
      </c>
      <c r="I3848" t="s">
        <v>9088</v>
      </c>
      <c r="J3848" t="s">
        <v>171</v>
      </c>
      <c r="K3848" t="s">
        <v>34</v>
      </c>
      <c r="L3848">
        <v>77840</v>
      </c>
      <c r="M3848" t="s">
        <v>35</v>
      </c>
      <c r="N3848" t="s">
        <v>48</v>
      </c>
      <c r="O3848" t="s">
        <v>4240</v>
      </c>
      <c r="P3848" t="s">
        <v>38</v>
      </c>
      <c r="Q3848" t="s">
        <v>98</v>
      </c>
      <c r="R3848" t="s">
        <v>4241</v>
      </c>
      <c r="S3848" s="5">
        <v>233.05799999999999</v>
      </c>
      <c r="T3848">
        <v>3</v>
      </c>
      <c r="U3848">
        <v>0.3</v>
      </c>
      <c r="V3848">
        <v>-53.270400000000002</v>
      </c>
      <c r="W3848">
        <v>19.23</v>
      </c>
      <c r="X3848" t="s">
        <v>64</v>
      </c>
      <c r="Y3848" t="s">
        <v>8695</v>
      </c>
      <c r="Z3848">
        <v>2014</v>
      </c>
      <c r="AA3848" s="6">
        <f>(Orders[[#This Row],[Sales]]*Orders[[#This Row],[Quantity]])-Orders[[#This Row],[Discount]]</f>
        <v>698.87400000000002</v>
      </c>
    </row>
    <row r="3849" spans="1:27" ht="16.5" x14ac:dyDescent="0.3">
      <c r="A3849">
        <v>32695</v>
      </c>
      <c r="B3849" t="s">
        <v>9089</v>
      </c>
      <c r="C3849" s="1">
        <v>41603</v>
      </c>
      <c r="D3849" s="1">
        <v>41605</v>
      </c>
      <c r="E3849" t="s">
        <v>55</v>
      </c>
      <c r="F3849" t="s">
        <v>2470</v>
      </c>
      <c r="G3849" t="s">
        <v>2471</v>
      </c>
      <c r="H3849" t="s">
        <v>31</v>
      </c>
      <c r="I3849" t="s">
        <v>232</v>
      </c>
      <c r="J3849" t="s">
        <v>233</v>
      </c>
      <c r="K3849" t="s">
        <v>34</v>
      </c>
      <c r="L3849">
        <v>10035</v>
      </c>
      <c r="M3849" t="s">
        <v>35</v>
      </c>
      <c r="N3849" t="s">
        <v>87</v>
      </c>
      <c r="O3849" t="s">
        <v>2566</v>
      </c>
      <c r="P3849" t="s">
        <v>61</v>
      </c>
      <c r="Q3849" t="s">
        <v>294</v>
      </c>
      <c r="R3849" t="s">
        <v>2567</v>
      </c>
      <c r="S3849" s="5">
        <v>88.4</v>
      </c>
      <c r="T3849">
        <v>4</v>
      </c>
      <c r="U3849">
        <v>0</v>
      </c>
      <c r="V3849">
        <v>11.492000000000001</v>
      </c>
      <c r="W3849">
        <v>19.079999999999998</v>
      </c>
      <c r="X3849" t="s">
        <v>53</v>
      </c>
      <c r="Y3849" t="s">
        <v>8695</v>
      </c>
      <c r="Z3849">
        <v>2013</v>
      </c>
      <c r="AA3849" s="6">
        <f>(Orders[[#This Row],[Sales]]*Orders[[#This Row],[Quantity]])-Orders[[#This Row],[Discount]]</f>
        <v>353.6</v>
      </c>
    </row>
    <row r="3850" spans="1:27" ht="16.5" x14ac:dyDescent="0.3">
      <c r="A3850">
        <v>34217</v>
      </c>
      <c r="B3850" t="s">
        <v>9090</v>
      </c>
      <c r="C3850" s="1">
        <v>41602</v>
      </c>
      <c r="D3850" s="1">
        <v>41602</v>
      </c>
      <c r="E3850" t="s">
        <v>303</v>
      </c>
      <c r="F3850" t="s">
        <v>5626</v>
      </c>
      <c r="G3850" t="s">
        <v>5627</v>
      </c>
      <c r="H3850" t="s">
        <v>58</v>
      </c>
      <c r="I3850" t="s">
        <v>85</v>
      </c>
      <c r="J3850" t="s">
        <v>86</v>
      </c>
      <c r="K3850" t="s">
        <v>34</v>
      </c>
      <c r="L3850">
        <v>19140</v>
      </c>
      <c r="M3850" t="s">
        <v>35</v>
      </c>
      <c r="N3850" t="s">
        <v>87</v>
      </c>
      <c r="O3850" t="s">
        <v>9091</v>
      </c>
      <c r="P3850" t="s">
        <v>38</v>
      </c>
      <c r="Q3850" t="s">
        <v>270</v>
      </c>
      <c r="R3850" t="s">
        <v>9092</v>
      </c>
      <c r="S3850" s="5">
        <v>70.448000000000008</v>
      </c>
      <c r="T3850">
        <v>7</v>
      </c>
      <c r="U3850">
        <v>0.2</v>
      </c>
      <c r="V3850">
        <v>12.32839999999999</v>
      </c>
      <c r="W3850">
        <v>18.63</v>
      </c>
      <c r="X3850" t="s">
        <v>53</v>
      </c>
      <c r="Y3850" t="s">
        <v>8695</v>
      </c>
      <c r="Z3850">
        <v>2013</v>
      </c>
      <c r="AA3850" s="6">
        <f>(Orders[[#This Row],[Sales]]*Orders[[#This Row],[Quantity]])-Orders[[#This Row],[Discount]]</f>
        <v>492.93600000000009</v>
      </c>
    </row>
    <row r="3851" spans="1:27" ht="16.5" x14ac:dyDescent="0.3">
      <c r="A3851">
        <v>33663</v>
      </c>
      <c r="B3851" t="s">
        <v>9093</v>
      </c>
      <c r="C3851" s="1">
        <v>40871</v>
      </c>
      <c r="D3851" s="1">
        <v>40873</v>
      </c>
      <c r="E3851" t="s">
        <v>28</v>
      </c>
      <c r="F3851" t="s">
        <v>297</v>
      </c>
      <c r="G3851" t="s">
        <v>298</v>
      </c>
      <c r="H3851" t="s">
        <v>31</v>
      </c>
      <c r="I3851" t="s">
        <v>3970</v>
      </c>
      <c r="J3851" t="s">
        <v>104</v>
      </c>
      <c r="K3851" t="s">
        <v>34</v>
      </c>
      <c r="L3851">
        <v>95823</v>
      </c>
      <c r="M3851" t="s">
        <v>35</v>
      </c>
      <c r="N3851" t="s">
        <v>105</v>
      </c>
      <c r="O3851" t="s">
        <v>8179</v>
      </c>
      <c r="P3851" t="s">
        <v>38</v>
      </c>
      <c r="Q3851" t="s">
        <v>98</v>
      </c>
      <c r="R3851" t="s">
        <v>8180</v>
      </c>
      <c r="S3851" s="5">
        <v>120.712</v>
      </c>
      <c r="T3851">
        <v>1</v>
      </c>
      <c r="U3851">
        <v>0.2</v>
      </c>
      <c r="V3851">
        <v>-18.106799999999989</v>
      </c>
      <c r="W3851">
        <v>18.43</v>
      </c>
      <c r="X3851" t="s">
        <v>41</v>
      </c>
      <c r="Y3851" t="s">
        <v>8695</v>
      </c>
      <c r="Z3851">
        <v>2011</v>
      </c>
      <c r="AA3851" s="6">
        <f>(Orders[[#This Row],[Sales]]*Orders[[#This Row],[Quantity]])-Orders[[#This Row],[Discount]]</f>
        <v>120.512</v>
      </c>
    </row>
    <row r="3852" spans="1:27" ht="16.5" x14ac:dyDescent="0.3">
      <c r="A3852">
        <v>40403</v>
      </c>
      <c r="B3852" t="s">
        <v>9094</v>
      </c>
      <c r="C3852" s="1">
        <v>41220</v>
      </c>
      <c r="D3852" s="1">
        <v>41225</v>
      </c>
      <c r="E3852" t="s">
        <v>66</v>
      </c>
      <c r="F3852" t="s">
        <v>1550</v>
      </c>
      <c r="G3852" t="s">
        <v>1551</v>
      </c>
      <c r="H3852" t="s">
        <v>31</v>
      </c>
      <c r="I3852" t="s">
        <v>869</v>
      </c>
      <c r="J3852" t="s">
        <v>171</v>
      </c>
      <c r="K3852" t="s">
        <v>34</v>
      </c>
      <c r="L3852">
        <v>77041</v>
      </c>
      <c r="M3852" t="s">
        <v>35</v>
      </c>
      <c r="N3852" t="s">
        <v>48</v>
      </c>
      <c r="O3852" t="s">
        <v>9095</v>
      </c>
      <c r="P3852" t="s">
        <v>61</v>
      </c>
      <c r="Q3852" t="s">
        <v>62</v>
      </c>
      <c r="R3852" t="s">
        <v>9096</v>
      </c>
      <c r="S3852" s="5">
        <v>287.91000000000003</v>
      </c>
      <c r="T3852">
        <v>3</v>
      </c>
      <c r="U3852">
        <v>0.4</v>
      </c>
      <c r="V3852">
        <v>33.589499999999987</v>
      </c>
      <c r="W3852">
        <v>18.309999999999999</v>
      </c>
      <c r="X3852" t="s">
        <v>64</v>
      </c>
      <c r="Y3852" t="s">
        <v>8695</v>
      </c>
      <c r="Z3852">
        <v>2012</v>
      </c>
      <c r="AA3852" s="6">
        <f>(Orders[[#This Row],[Sales]]*Orders[[#This Row],[Quantity]])-Orders[[#This Row],[Discount]]</f>
        <v>863.33</v>
      </c>
    </row>
    <row r="3853" spans="1:27" ht="16.5" x14ac:dyDescent="0.3">
      <c r="A3853">
        <v>33734</v>
      </c>
      <c r="B3853" t="s">
        <v>9097</v>
      </c>
      <c r="C3853" s="1">
        <v>40865</v>
      </c>
      <c r="D3853" s="1">
        <v>40867</v>
      </c>
      <c r="E3853" t="s">
        <v>28</v>
      </c>
      <c r="F3853" t="s">
        <v>1099</v>
      </c>
      <c r="G3853" t="s">
        <v>1100</v>
      </c>
      <c r="H3853" t="s">
        <v>31</v>
      </c>
      <c r="I3853" t="s">
        <v>1761</v>
      </c>
      <c r="J3853" t="s">
        <v>315</v>
      </c>
      <c r="K3853" t="s">
        <v>34</v>
      </c>
      <c r="L3853">
        <v>80027</v>
      </c>
      <c r="M3853" t="s">
        <v>35</v>
      </c>
      <c r="N3853" t="s">
        <v>105</v>
      </c>
      <c r="O3853" t="s">
        <v>2356</v>
      </c>
      <c r="P3853" t="s">
        <v>38</v>
      </c>
      <c r="Q3853" t="s">
        <v>39</v>
      </c>
      <c r="R3853" t="s">
        <v>2357</v>
      </c>
      <c r="S3853" s="5">
        <v>145.97999999999999</v>
      </c>
      <c r="T3853">
        <v>2</v>
      </c>
      <c r="U3853">
        <v>0.5</v>
      </c>
      <c r="V3853">
        <v>-99.266399999999976</v>
      </c>
      <c r="W3853">
        <v>18.11</v>
      </c>
      <c r="X3853" t="s">
        <v>53</v>
      </c>
      <c r="Y3853" t="s">
        <v>8695</v>
      </c>
      <c r="Z3853">
        <v>2011</v>
      </c>
      <c r="AA3853" s="6">
        <f>(Orders[[#This Row],[Sales]]*Orders[[#This Row],[Quantity]])-Orders[[#This Row],[Discount]]</f>
        <v>291.45999999999998</v>
      </c>
    </row>
    <row r="3854" spans="1:27" ht="16.5" x14ac:dyDescent="0.3">
      <c r="A3854">
        <v>40945</v>
      </c>
      <c r="B3854" t="s">
        <v>9098</v>
      </c>
      <c r="C3854" s="1">
        <v>40866</v>
      </c>
      <c r="D3854" s="1">
        <v>40871</v>
      </c>
      <c r="E3854" t="s">
        <v>66</v>
      </c>
      <c r="F3854" t="s">
        <v>6291</v>
      </c>
      <c r="G3854" t="s">
        <v>6292</v>
      </c>
      <c r="H3854" t="s">
        <v>31</v>
      </c>
      <c r="I3854" t="s">
        <v>9099</v>
      </c>
      <c r="J3854" t="s">
        <v>709</v>
      </c>
      <c r="K3854" t="s">
        <v>34</v>
      </c>
      <c r="L3854">
        <v>55433</v>
      </c>
      <c r="M3854" t="s">
        <v>35</v>
      </c>
      <c r="N3854" t="s">
        <v>48</v>
      </c>
      <c r="O3854" t="s">
        <v>3484</v>
      </c>
      <c r="P3854" t="s">
        <v>61</v>
      </c>
      <c r="Q3854" t="s">
        <v>72</v>
      </c>
      <c r="R3854" t="s">
        <v>3485</v>
      </c>
      <c r="S3854" s="5">
        <v>281.97000000000003</v>
      </c>
      <c r="T3854">
        <v>3</v>
      </c>
      <c r="U3854">
        <v>0</v>
      </c>
      <c r="V3854">
        <v>78.951599999999999</v>
      </c>
      <c r="W3854">
        <v>17.93</v>
      </c>
      <c r="X3854" t="s">
        <v>64</v>
      </c>
      <c r="Y3854" t="s">
        <v>8695</v>
      </c>
      <c r="Z3854">
        <v>2011</v>
      </c>
      <c r="AA3854" s="6">
        <f>(Orders[[#This Row],[Sales]]*Orders[[#This Row],[Quantity]])-Orders[[#This Row],[Discount]]</f>
        <v>845.91000000000008</v>
      </c>
    </row>
    <row r="3855" spans="1:27" ht="16.5" x14ac:dyDescent="0.3">
      <c r="A3855">
        <v>35712</v>
      </c>
      <c r="B3855" t="s">
        <v>9100</v>
      </c>
      <c r="C3855" s="1">
        <v>40876</v>
      </c>
      <c r="D3855" s="1">
        <v>40883</v>
      </c>
      <c r="E3855" t="s">
        <v>66</v>
      </c>
      <c r="F3855" t="s">
        <v>1724</v>
      </c>
      <c r="G3855" t="s">
        <v>1725</v>
      </c>
      <c r="H3855" t="s">
        <v>31</v>
      </c>
      <c r="I3855" t="s">
        <v>103</v>
      </c>
      <c r="J3855" t="s">
        <v>104</v>
      </c>
      <c r="K3855" t="s">
        <v>34</v>
      </c>
      <c r="L3855">
        <v>94122</v>
      </c>
      <c r="M3855" t="s">
        <v>35</v>
      </c>
      <c r="N3855" t="s">
        <v>105</v>
      </c>
      <c r="O3855" t="s">
        <v>2214</v>
      </c>
      <c r="P3855" t="s">
        <v>61</v>
      </c>
      <c r="Q3855" t="s">
        <v>72</v>
      </c>
      <c r="R3855" t="s">
        <v>2215</v>
      </c>
      <c r="S3855" s="5">
        <v>575.91999999999996</v>
      </c>
      <c r="T3855">
        <v>2</v>
      </c>
      <c r="U3855">
        <v>0.2</v>
      </c>
      <c r="V3855">
        <v>71.989999999999981</v>
      </c>
      <c r="W3855">
        <v>17.88</v>
      </c>
      <c r="X3855" t="s">
        <v>64</v>
      </c>
      <c r="Y3855" t="s">
        <v>8695</v>
      </c>
      <c r="Z3855">
        <v>2011</v>
      </c>
      <c r="AA3855" s="6">
        <f>(Orders[[#This Row],[Sales]]*Orders[[#This Row],[Quantity]])-Orders[[#This Row],[Discount]]</f>
        <v>1151.6399999999999</v>
      </c>
    </row>
    <row r="3856" spans="1:27" ht="16.5" x14ac:dyDescent="0.3">
      <c r="A3856">
        <v>39910</v>
      </c>
      <c r="B3856" t="s">
        <v>9101</v>
      </c>
      <c r="C3856" s="1">
        <v>41588</v>
      </c>
      <c r="D3856" s="1">
        <v>41593</v>
      </c>
      <c r="E3856" t="s">
        <v>66</v>
      </c>
      <c r="F3856" t="s">
        <v>5268</v>
      </c>
      <c r="G3856" t="s">
        <v>5269</v>
      </c>
      <c r="H3856" t="s">
        <v>31</v>
      </c>
      <c r="I3856" t="s">
        <v>831</v>
      </c>
      <c r="J3856" t="s">
        <v>104</v>
      </c>
      <c r="K3856" t="s">
        <v>34</v>
      </c>
      <c r="L3856">
        <v>94601</v>
      </c>
      <c r="M3856" t="s">
        <v>35</v>
      </c>
      <c r="N3856" t="s">
        <v>105</v>
      </c>
      <c r="O3856" t="s">
        <v>2057</v>
      </c>
      <c r="P3856" t="s">
        <v>61</v>
      </c>
      <c r="Q3856" t="s">
        <v>294</v>
      </c>
      <c r="R3856" t="s">
        <v>2058</v>
      </c>
      <c r="S3856" s="5">
        <v>479.97</v>
      </c>
      <c r="T3856">
        <v>3</v>
      </c>
      <c r="U3856">
        <v>0</v>
      </c>
      <c r="V3856">
        <v>177.5889</v>
      </c>
      <c r="W3856">
        <v>17.47</v>
      </c>
      <c r="X3856" t="s">
        <v>64</v>
      </c>
      <c r="Y3856" t="s">
        <v>8695</v>
      </c>
      <c r="Z3856">
        <v>2013</v>
      </c>
      <c r="AA3856" s="6">
        <f>(Orders[[#This Row],[Sales]]*Orders[[#This Row],[Quantity]])-Orders[[#This Row],[Discount]]</f>
        <v>1439.91</v>
      </c>
    </row>
    <row r="3857" spans="1:27" ht="16.5" x14ac:dyDescent="0.3">
      <c r="A3857">
        <v>34819</v>
      </c>
      <c r="B3857" t="s">
        <v>9102</v>
      </c>
      <c r="C3857" s="1">
        <v>41600</v>
      </c>
      <c r="D3857" s="1">
        <v>41604</v>
      </c>
      <c r="E3857" t="s">
        <v>28</v>
      </c>
      <c r="F3857" t="s">
        <v>3063</v>
      </c>
      <c r="G3857" t="s">
        <v>3064</v>
      </c>
      <c r="H3857" t="s">
        <v>58</v>
      </c>
      <c r="I3857" t="s">
        <v>540</v>
      </c>
      <c r="J3857" t="s">
        <v>541</v>
      </c>
      <c r="K3857" t="s">
        <v>34</v>
      </c>
      <c r="L3857">
        <v>50315</v>
      </c>
      <c r="M3857" t="s">
        <v>35</v>
      </c>
      <c r="N3857" t="s">
        <v>48</v>
      </c>
      <c r="O3857" t="s">
        <v>1156</v>
      </c>
      <c r="P3857" t="s">
        <v>61</v>
      </c>
      <c r="Q3857" t="s">
        <v>72</v>
      </c>
      <c r="R3857" t="s">
        <v>1157</v>
      </c>
      <c r="S3857" s="5">
        <v>404.93999999999988</v>
      </c>
      <c r="T3857">
        <v>3</v>
      </c>
      <c r="U3857">
        <v>0</v>
      </c>
      <c r="V3857">
        <v>109.3338</v>
      </c>
      <c r="W3857">
        <v>17</v>
      </c>
      <c r="X3857" t="s">
        <v>64</v>
      </c>
      <c r="Y3857" t="s">
        <v>8695</v>
      </c>
      <c r="Z3857">
        <v>2013</v>
      </c>
      <c r="AA3857" s="6">
        <f>(Orders[[#This Row],[Sales]]*Orders[[#This Row],[Quantity]])-Orders[[#This Row],[Discount]]</f>
        <v>1214.8199999999997</v>
      </c>
    </row>
    <row r="3858" spans="1:27" ht="16.5" x14ac:dyDescent="0.3">
      <c r="A3858">
        <v>39943</v>
      </c>
      <c r="B3858" t="s">
        <v>9103</v>
      </c>
      <c r="C3858" s="1">
        <v>41604</v>
      </c>
      <c r="D3858" s="1">
        <v>41608</v>
      </c>
      <c r="E3858" t="s">
        <v>66</v>
      </c>
      <c r="F3858" t="s">
        <v>1379</v>
      </c>
      <c r="G3858" t="s">
        <v>1380</v>
      </c>
      <c r="H3858" t="s">
        <v>31</v>
      </c>
      <c r="I3858" t="s">
        <v>151</v>
      </c>
      <c r="J3858" t="s">
        <v>104</v>
      </c>
      <c r="K3858" t="s">
        <v>34</v>
      </c>
      <c r="L3858">
        <v>90032</v>
      </c>
      <c r="M3858" t="s">
        <v>35</v>
      </c>
      <c r="N3858" t="s">
        <v>105</v>
      </c>
      <c r="O3858" t="s">
        <v>7384</v>
      </c>
      <c r="P3858" t="s">
        <v>38</v>
      </c>
      <c r="Q3858" t="s">
        <v>98</v>
      </c>
      <c r="R3858" t="s">
        <v>7385</v>
      </c>
      <c r="S3858" s="5">
        <v>194.352</v>
      </c>
      <c r="T3858">
        <v>3</v>
      </c>
      <c r="U3858">
        <v>0.2</v>
      </c>
      <c r="V3858">
        <v>19.435200000000009</v>
      </c>
      <c r="W3858">
        <v>16.89</v>
      </c>
      <c r="X3858" t="s">
        <v>64</v>
      </c>
      <c r="Y3858" t="s">
        <v>8695</v>
      </c>
      <c r="Z3858">
        <v>2013</v>
      </c>
      <c r="AA3858" s="6">
        <f>(Orders[[#This Row],[Sales]]*Orders[[#This Row],[Quantity]])-Orders[[#This Row],[Discount]]</f>
        <v>582.85599999999999</v>
      </c>
    </row>
    <row r="3859" spans="1:27" ht="16.5" x14ac:dyDescent="0.3">
      <c r="A3859">
        <v>35704</v>
      </c>
      <c r="B3859" t="s">
        <v>9104</v>
      </c>
      <c r="C3859" s="1">
        <v>41599</v>
      </c>
      <c r="D3859" s="1">
        <v>41604</v>
      </c>
      <c r="E3859" t="s">
        <v>66</v>
      </c>
      <c r="F3859" t="s">
        <v>5781</v>
      </c>
      <c r="G3859" t="s">
        <v>5782</v>
      </c>
      <c r="H3859" t="s">
        <v>58</v>
      </c>
      <c r="I3859" t="s">
        <v>69</v>
      </c>
      <c r="J3859" t="s">
        <v>643</v>
      </c>
      <c r="K3859" t="s">
        <v>34</v>
      </c>
      <c r="L3859">
        <v>47201</v>
      </c>
      <c r="M3859" t="s">
        <v>35</v>
      </c>
      <c r="N3859" t="s">
        <v>48</v>
      </c>
      <c r="O3859" t="s">
        <v>1183</v>
      </c>
      <c r="P3859" t="s">
        <v>50</v>
      </c>
      <c r="Q3859" t="s">
        <v>416</v>
      </c>
      <c r="R3859" t="s">
        <v>1184</v>
      </c>
      <c r="S3859" s="5">
        <v>314.55</v>
      </c>
      <c r="T3859">
        <v>3</v>
      </c>
      <c r="U3859">
        <v>0</v>
      </c>
      <c r="V3859">
        <v>150.98400000000001</v>
      </c>
      <c r="W3859">
        <v>16.52</v>
      </c>
      <c r="X3859" t="s">
        <v>64</v>
      </c>
      <c r="Y3859" t="s">
        <v>8695</v>
      </c>
      <c r="Z3859">
        <v>2013</v>
      </c>
      <c r="AA3859" s="6">
        <f>(Orders[[#This Row],[Sales]]*Orders[[#This Row],[Quantity]])-Orders[[#This Row],[Discount]]</f>
        <v>943.65000000000009</v>
      </c>
    </row>
    <row r="3860" spans="1:27" ht="16.5" x14ac:dyDescent="0.3">
      <c r="A3860">
        <v>36167</v>
      </c>
      <c r="B3860" t="s">
        <v>9105</v>
      </c>
      <c r="C3860" s="1">
        <v>41968</v>
      </c>
      <c r="D3860" s="1">
        <v>41973</v>
      </c>
      <c r="E3860" t="s">
        <v>66</v>
      </c>
      <c r="F3860" t="s">
        <v>6758</v>
      </c>
      <c r="G3860" t="s">
        <v>6759</v>
      </c>
      <c r="H3860" t="s">
        <v>58</v>
      </c>
      <c r="I3860" t="s">
        <v>377</v>
      </c>
      <c r="J3860" t="s">
        <v>86</v>
      </c>
      <c r="K3860" t="s">
        <v>34</v>
      </c>
      <c r="L3860">
        <v>17602</v>
      </c>
      <c r="M3860" t="s">
        <v>35</v>
      </c>
      <c r="N3860" t="s">
        <v>87</v>
      </c>
      <c r="O3860" t="s">
        <v>4646</v>
      </c>
      <c r="P3860" t="s">
        <v>50</v>
      </c>
      <c r="Q3860" t="s">
        <v>416</v>
      </c>
      <c r="R3860" t="s">
        <v>4647</v>
      </c>
      <c r="S3860" s="5">
        <v>229.54400000000001</v>
      </c>
      <c r="T3860">
        <v>7</v>
      </c>
      <c r="U3860">
        <v>0.2</v>
      </c>
      <c r="V3860">
        <v>83.209699999999998</v>
      </c>
      <c r="W3860">
        <v>16.47</v>
      </c>
      <c r="X3860" t="s">
        <v>64</v>
      </c>
      <c r="Y3860" t="s">
        <v>8695</v>
      </c>
      <c r="Z3860">
        <v>2014</v>
      </c>
      <c r="AA3860" s="6">
        <f>(Orders[[#This Row],[Sales]]*Orders[[#This Row],[Quantity]])-Orders[[#This Row],[Discount]]</f>
        <v>1606.6079999999999</v>
      </c>
    </row>
    <row r="3861" spans="1:27" ht="16.5" x14ac:dyDescent="0.3">
      <c r="A3861">
        <v>34142</v>
      </c>
      <c r="B3861" t="s">
        <v>9106</v>
      </c>
      <c r="C3861" s="1">
        <v>41961</v>
      </c>
      <c r="D3861" s="1">
        <v>41964</v>
      </c>
      <c r="E3861" t="s">
        <v>55</v>
      </c>
      <c r="F3861" t="s">
        <v>512</v>
      </c>
      <c r="G3861" t="s">
        <v>513</v>
      </c>
      <c r="H3861" t="s">
        <v>31</v>
      </c>
      <c r="I3861" t="s">
        <v>4658</v>
      </c>
      <c r="J3861" t="s">
        <v>970</v>
      </c>
      <c r="K3861" t="s">
        <v>34</v>
      </c>
      <c r="L3861">
        <v>2149</v>
      </c>
      <c r="M3861" t="s">
        <v>35</v>
      </c>
      <c r="N3861" t="s">
        <v>87</v>
      </c>
      <c r="O3861" t="s">
        <v>3689</v>
      </c>
      <c r="P3861" t="s">
        <v>50</v>
      </c>
      <c r="Q3861" t="s">
        <v>788</v>
      </c>
      <c r="R3861" t="s">
        <v>3690</v>
      </c>
      <c r="S3861" s="5">
        <v>50.94</v>
      </c>
      <c r="T3861">
        <v>3</v>
      </c>
      <c r="U3861">
        <v>0</v>
      </c>
      <c r="V3861">
        <v>14.263199999999999</v>
      </c>
      <c r="W3861">
        <v>16.45</v>
      </c>
      <c r="X3861" t="s">
        <v>41</v>
      </c>
      <c r="Y3861" t="s">
        <v>8695</v>
      </c>
      <c r="Z3861">
        <v>2014</v>
      </c>
      <c r="AA3861" s="6">
        <f>(Orders[[#This Row],[Sales]]*Orders[[#This Row],[Quantity]])-Orders[[#This Row],[Discount]]</f>
        <v>152.82</v>
      </c>
    </row>
    <row r="3862" spans="1:27" ht="16.5" x14ac:dyDescent="0.3">
      <c r="A3862">
        <v>40357</v>
      </c>
      <c r="B3862" t="s">
        <v>9107</v>
      </c>
      <c r="C3862" s="1">
        <v>41233</v>
      </c>
      <c r="D3862" s="1">
        <v>41234</v>
      </c>
      <c r="E3862" t="s">
        <v>55</v>
      </c>
      <c r="F3862" t="s">
        <v>128</v>
      </c>
      <c r="G3862" t="s">
        <v>129</v>
      </c>
      <c r="H3862" t="s">
        <v>58</v>
      </c>
      <c r="I3862" t="s">
        <v>157</v>
      </c>
      <c r="J3862" t="s">
        <v>104</v>
      </c>
      <c r="K3862" t="s">
        <v>34</v>
      </c>
      <c r="L3862">
        <v>92024</v>
      </c>
      <c r="M3862" t="s">
        <v>35</v>
      </c>
      <c r="N3862" t="s">
        <v>105</v>
      </c>
      <c r="O3862" t="s">
        <v>6603</v>
      </c>
      <c r="P3862" t="s">
        <v>50</v>
      </c>
      <c r="Q3862" t="s">
        <v>51</v>
      </c>
      <c r="R3862" t="s">
        <v>6604</v>
      </c>
      <c r="S3862" s="5">
        <v>89.696000000000012</v>
      </c>
      <c r="T3862">
        <v>4</v>
      </c>
      <c r="U3862">
        <v>0.2</v>
      </c>
      <c r="V3862">
        <v>33.636000000000003</v>
      </c>
      <c r="W3862">
        <v>16.23</v>
      </c>
      <c r="X3862" t="s">
        <v>53</v>
      </c>
      <c r="Y3862" t="s">
        <v>8695</v>
      </c>
      <c r="Z3862">
        <v>2012</v>
      </c>
      <c r="AA3862" s="6">
        <f>(Orders[[#This Row],[Sales]]*Orders[[#This Row],[Quantity]])-Orders[[#This Row],[Discount]]</f>
        <v>358.58400000000006</v>
      </c>
    </row>
    <row r="3863" spans="1:27" ht="16.5" x14ac:dyDescent="0.3">
      <c r="A3863">
        <v>35671</v>
      </c>
      <c r="B3863" t="s">
        <v>9108</v>
      </c>
      <c r="C3863" s="1">
        <v>41597</v>
      </c>
      <c r="D3863" s="1">
        <v>41603</v>
      </c>
      <c r="E3863" t="s">
        <v>66</v>
      </c>
      <c r="F3863" t="s">
        <v>4525</v>
      </c>
      <c r="G3863" t="s">
        <v>4526</v>
      </c>
      <c r="H3863" t="s">
        <v>58</v>
      </c>
      <c r="I3863" t="s">
        <v>508</v>
      </c>
      <c r="J3863" t="s">
        <v>250</v>
      </c>
      <c r="K3863" t="s">
        <v>34</v>
      </c>
      <c r="L3863">
        <v>44240</v>
      </c>
      <c r="M3863" t="s">
        <v>35</v>
      </c>
      <c r="N3863" t="s">
        <v>87</v>
      </c>
      <c r="O3863" t="s">
        <v>6160</v>
      </c>
      <c r="P3863" t="s">
        <v>50</v>
      </c>
      <c r="Q3863" t="s">
        <v>89</v>
      </c>
      <c r="R3863" t="s">
        <v>6161</v>
      </c>
      <c r="S3863" s="5">
        <v>103.968</v>
      </c>
      <c r="T3863">
        <v>6</v>
      </c>
      <c r="U3863">
        <v>0.2</v>
      </c>
      <c r="V3863">
        <v>16.8948</v>
      </c>
      <c r="W3863">
        <v>16.2</v>
      </c>
      <c r="X3863" t="s">
        <v>272</v>
      </c>
      <c r="Y3863" t="s">
        <v>8695</v>
      </c>
      <c r="Z3863">
        <v>2013</v>
      </c>
      <c r="AA3863" s="6">
        <f>(Orders[[#This Row],[Sales]]*Orders[[#This Row],[Quantity]])-Orders[[#This Row],[Discount]]</f>
        <v>623.60799999999995</v>
      </c>
    </row>
    <row r="3864" spans="1:27" ht="16.5" x14ac:dyDescent="0.3">
      <c r="A3864">
        <v>40042</v>
      </c>
      <c r="B3864" t="s">
        <v>9109</v>
      </c>
      <c r="C3864" s="1">
        <v>41235</v>
      </c>
      <c r="D3864" s="1">
        <v>41238</v>
      </c>
      <c r="E3864" t="s">
        <v>28</v>
      </c>
      <c r="F3864" t="s">
        <v>4530</v>
      </c>
      <c r="G3864" t="s">
        <v>4531</v>
      </c>
      <c r="H3864" t="s">
        <v>94</v>
      </c>
      <c r="I3864" t="s">
        <v>2711</v>
      </c>
      <c r="J3864" t="s">
        <v>970</v>
      </c>
      <c r="K3864" t="s">
        <v>34</v>
      </c>
      <c r="L3864">
        <v>2138</v>
      </c>
      <c r="M3864" t="s">
        <v>35</v>
      </c>
      <c r="N3864" t="s">
        <v>87</v>
      </c>
      <c r="O3864" t="s">
        <v>9110</v>
      </c>
      <c r="P3864" t="s">
        <v>50</v>
      </c>
      <c r="Q3864" t="s">
        <v>416</v>
      </c>
      <c r="R3864" t="s">
        <v>9111</v>
      </c>
      <c r="S3864" s="5">
        <v>59.94</v>
      </c>
      <c r="T3864">
        <v>3</v>
      </c>
      <c r="U3864">
        <v>0</v>
      </c>
      <c r="V3864">
        <v>28.171800000000001</v>
      </c>
      <c r="W3864">
        <v>16.16</v>
      </c>
      <c r="X3864" t="s">
        <v>41</v>
      </c>
      <c r="Y3864" t="s">
        <v>8695</v>
      </c>
      <c r="Z3864">
        <v>2012</v>
      </c>
      <c r="AA3864" s="6">
        <f>(Orders[[#This Row],[Sales]]*Orders[[#This Row],[Quantity]])-Orders[[#This Row],[Discount]]</f>
        <v>179.82</v>
      </c>
    </row>
    <row r="3865" spans="1:27" ht="16.5" x14ac:dyDescent="0.3">
      <c r="A3865">
        <v>33047</v>
      </c>
      <c r="B3865" t="s">
        <v>9112</v>
      </c>
      <c r="C3865" s="1">
        <v>41235</v>
      </c>
      <c r="D3865" s="1">
        <v>41240</v>
      </c>
      <c r="E3865" t="s">
        <v>66</v>
      </c>
      <c r="F3865" t="s">
        <v>3369</v>
      </c>
      <c r="G3865" t="s">
        <v>3370</v>
      </c>
      <c r="H3865" t="s">
        <v>94</v>
      </c>
      <c r="I3865" t="s">
        <v>534</v>
      </c>
      <c r="J3865" t="s">
        <v>171</v>
      </c>
      <c r="K3865" t="s">
        <v>34</v>
      </c>
      <c r="L3865">
        <v>78207</v>
      </c>
      <c r="M3865" t="s">
        <v>35</v>
      </c>
      <c r="N3865" t="s">
        <v>48</v>
      </c>
      <c r="O3865" t="s">
        <v>6000</v>
      </c>
      <c r="P3865" t="s">
        <v>38</v>
      </c>
      <c r="Q3865" t="s">
        <v>39</v>
      </c>
      <c r="R3865" t="s">
        <v>6001</v>
      </c>
      <c r="S3865" s="5">
        <v>206.96199999999999</v>
      </c>
      <c r="T3865">
        <v>2</v>
      </c>
      <c r="U3865">
        <v>0.3</v>
      </c>
      <c r="V3865">
        <v>-32.522600000000011</v>
      </c>
      <c r="W3865">
        <v>16.09</v>
      </c>
      <c r="X3865" t="s">
        <v>64</v>
      </c>
      <c r="Y3865" t="s">
        <v>8695</v>
      </c>
      <c r="Z3865">
        <v>2012</v>
      </c>
      <c r="AA3865" s="6">
        <f>(Orders[[#This Row],[Sales]]*Orders[[#This Row],[Quantity]])-Orders[[#This Row],[Discount]]</f>
        <v>413.62399999999997</v>
      </c>
    </row>
    <row r="3866" spans="1:27" ht="16.5" x14ac:dyDescent="0.3">
      <c r="A3866">
        <v>37076</v>
      </c>
      <c r="B3866" t="s">
        <v>9113</v>
      </c>
      <c r="C3866" s="1">
        <v>40858</v>
      </c>
      <c r="D3866" s="1">
        <v>40865</v>
      </c>
      <c r="E3866" t="s">
        <v>66</v>
      </c>
      <c r="F3866" t="s">
        <v>3446</v>
      </c>
      <c r="G3866" t="s">
        <v>3447</v>
      </c>
      <c r="H3866" t="s">
        <v>31</v>
      </c>
      <c r="I3866" t="s">
        <v>151</v>
      </c>
      <c r="J3866" t="s">
        <v>104</v>
      </c>
      <c r="K3866" t="s">
        <v>34</v>
      </c>
      <c r="L3866">
        <v>90008</v>
      </c>
      <c r="M3866" t="s">
        <v>35</v>
      </c>
      <c r="N3866" t="s">
        <v>105</v>
      </c>
      <c r="O3866" t="s">
        <v>4608</v>
      </c>
      <c r="P3866" t="s">
        <v>38</v>
      </c>
      <c r="Q3866" t="s">
        <v>98</v>
      </c>
      <c r="R3866" t="s">
        <v>4609</v>
      </c>
      <c r="S3866" s="5">
        <v>112.648</v>
      </c>
      <c r="T3866">
        <v>1</v>
      </c>
      <c r="U3866">
        <v>0.2</v>
      </c>
      <c r="V3866">
        <v>11.264799999999999</v>
      </c>
      <c r="W3866">
        <v>16.02</v>
      </c>
      <c r="X3866" t="s">
        <v>272</v>
      </c>
      <c r="Y3866" t="s">
        <v>8695</v>
      </c>
      <c r="Z3866">
        <v>2011</v>
      </c>
      <c r="AA3866" s="6">
        <f>(Orders[[#This Row],[Sales]]*Orders[[#This Row],[Quantity]])-Orders[[#This Row],[Discount]]</f>
        <v>112.44799999999999</v>
      </c>
    </row>
    <row r="3867" spans="1:27" ht="16.5" x14ac:dyDescent="0.3">
      <c r="A3867">
        <v>37935</v>
      </c>
      <c r="B3867" t="s">
        <v>9114</v>
      </c>
      <c r="C3867" s="1">
        <v>41971</v>
      </c>
      <c r="D3867" s="1">
        <v>41974</v>
      </c>
      <c r="E3867" t="s">
        <v>28</v>
      </c>
      <c r="F3867" t="s">
        <v>3035</v>
      </c>
      <c r="G3867" t="s">
        <v>3036</v>
      </c>
      <c r="H3867" t="s">
        <v>31</v>
      </c>
      <c r="I3867" t="s">
        <v>232</v>
      </c>
      <c r="J3867" t="s">
        <v>233</v>
      </c>
      <c r="K3867" t="s">
        <v>34</v>
      </c>
      <c r="L3867">
        <v>10011</v>
      </c>
      <c r="M3867" t="s">
        <v>35</v>
      </c>
      <c r="N3867" t="s">
        <v>87</v>
      </c>
      <c r="O3867" t="s">
        <v>1752</v>
      </c>
      <c r="P3867" t="s">
        <v>50</v>
      </c>
      <c r="Q3867" t="s">
        <v>51</v>
      </c>
      <c r="R3867" t="s">
        <v>1753</v>
      </c>
      <c r="S3867" s="5">
        <v>107.42400000000001</v>
      </c>
      <c r="T3867">
        <v>6</v>
      </c>
      <c r="U3867">
        <v>0.2</v>
      </c>
      <c r="V3867">
        <v>36.255599999999987</v>
      </c>
      <c r="W3867">
        <v>16.010000000000002</v>
      </c>
      <c r="X3867" t="s">
        <v>64</v>
      </c>
      <c r="Y3867" t="s">
        <v>8695</v>
      </c>
      <c r="Z3867">
        <v>2014</v>
      </c>
      <c r="AA3867" s="6">
        <f>(Orders[[#This Row],[Sales]]*Orders[[#This Row],[Quantity]])-Orders[[#This Row],[Discount]]</f>
        <v>644.34400000000005</v>
      </c>
    </row>
    <row r="3868" spans="1:27" ht="16.5" x14ac:dyDescent="0.3">
      <c r="A3868">
        <v>37199</v>
      </c>
      <c r="B3868" t="s">
        <v>9115</v>
      </c>
      <c r="C3868" s="1">
        <v>41950</v>
      </c>
      <c r="D3868" s="1">
        <v>41950</v>
      </c>
      <c r="E3868" t="s">
        <v>303</v>
      </c>
      <c r="F3868" t="s">
        <v>3926</v>
      </c>
      <c r="G3868" t="s">
        <v>3927</v>
      </c>
      <c r="H3868" t="s">
        <v>94</v>
      </c>
      <c r="I3868" t="s">
        <v>103</v>
      </c>
      <c r="J3868" t="s">
        <v>104</v>
      </c>
      <c r="K3868" t="s">
        <v>34</v>
      </c>
      <c r="L3868">
        <v>94122</v>
      </c>
      <c r="M3868" t="s">
        <v>35</v>
      </c>
      <c r="N3868" t="s">
        <v>105</v>
      </c>
      <c r="O3868" t="s">
        <v>7698</v>
      </c>
      <c r="P3868" t="s">
        <v>50</v>
      </c>
      <c r="Q3868" t="s">
        <v>416</v>
      </c>
      <c r="R3868" t="s">
        <v>7699</v>
      </c>
      <c r="S3868" s="5">
        <v>59.94</v>
      </c>
      <c r="T3868">
        <v>3</v>
      </c>
      <c r="U3868">
        <v>0</v>
      </c>
      <c r="V3868">
        <v>28.171800000000001</v>
      </c>
      <c r="W3868">
        <v>16</v>
      </c>
      <c r="X3868" t="s">
        <v>41</v>
      </c>
      <c r="Y3868" t="s">
        <v>8695</v>
      </c>
      <c r="Z3868">
        <v>2014</v>
      </c>
      <c r="AA3868" s="6">
        <f>(Orders[[#This Row],[Sales]]*Orders[[#This Row],[Quantity]])-Orders[[#This Row],[Discount]]</f>
        <v>179.82</v>
      </c>
    </row>
    <row r="3869" spans="1:27" ht="16.5" x14ac:dyDescent="0.3">
      <c r="A3869">
        <v>31911</v>
      </c>
      <c r="B3869" t="s">
        <v>9116</v>
      </c>
      <c r="C3869" s="1">
        <v>41958</v>
      </c>
      <c r="D3869" s="1">
        <v>41961</v>
      </c>
      <c r="E3869" t="s">
        <v>28</v>
      </c>
      <c r="F3869" t="s">
        <v>1025</v>
      </c>
      <c r="G3869" t="s">
        <v>1026</v>
      </c>
      <c r="H3869" t="s">
        <v>31</v>
      </c>
      <c r="I3869" t="s">
        <v>9117</v>
      </c>
      <c r="J3869" t="s">
        <v>250</v>
      </c>
      <c r="K3869" t="s">
        <v>34</v>
      </c>
      <c r="L3869">
        <v>43123</v>
      </c>
      <c r="M3869" t="s">
        <v>35</v>
      </c>
      <c r="N3869" t="s">
        <v>87</v>
      </c>
      <c r="O3869" t="s">
        <v>2668</v>
      </c>
      <c r="P3869" t="s">
        <v>61</v>
      </c>
      <c r="Q3869" t="s">
        <v>72</v>
      </c>
      <c r="R3869" t="s">
        <v>2669</v>
      </c>
      <c r="S3869" s="5">
        <v>119.94</v>
      </c>
      <c r="T3869">
        <v>10</v>
      </c>
      <c r="U3869">
        <v>0.4</v>
      </c>
      <c r="V3869">
        <v>15.99199999999999</v>
      </c>
      <c r="W3869">
        <v>15.91</v>
      </c>
      <c r="X3869" t="s">
        <v>53</v>
      </c>
      <c r="Y3869" t="s">
        <v>8695</v>
      </c>
      <c r="Z3869">
        <v>2014</v>
      </c>
      <c r="AA3869" s="6">
        <f>(Orders[[#This Row],[Sales]]*Orders[[#This Row],[Quantity]])-Orders[[#This Row],[Discount]]</f>
        <v>1199</v>
      </c>
    </row>
    <row r="3870" spans="1:27" ht="16.5" x14ac:dyDescent="0.3">
      <c r="A3870">
        <v>35287</v>
      </c>
      <c r="B3870" t="s">
        <v>9118</v>
      </c>
      <c r="C3870" s="1">
        <v>40850</v>
      </c>
      <c r="D3870" s="1">
        <v>40855</v>
      </c>
      <c r="E3870" t="s">
        <v>66</v>
      </c>
      <c r="F3870" t="s">
        <v>4459</v>
      </c>
      <c r="G3870" t="s">
        <v>4460</v>
      </c>
      <c r="H3870" t="s">
        <v>31</v>
      </c>
      <c r="I3870" t="s">
        <v>377</v>
      </c>
      <c r="J3870" t="s">
        <v>86</v>
      </c>
      <c r="K3870" t="s">
        <v>34</v>
      </c>
      <c r="L3870">
        <v>17602</v>
      </c>
      <c r="M3870" t="s">
        <v>35</v>
      </c>
      <c r="N3870" t="s">
        <v>87</v>
      </c>
      <c r="O3870" t="s">
        <v>1326</v>
      </c>
      <c r="P3870" t="s">
        <v>50</v>
      </c>
      <c r="Q3870" t="s">
        <v>80</v>
      </c>
      <c r="R3870" t="s">
        <v>1327</v>
      </c>
      <c r="S3870" s="5">
        <v>286.34400000000011</v>
      </c>
      <c r="T3870">
        <v>3</v>
      </c>
      <c r="U3870">
        <v>0.2</v>
      </c>
      <c r="V3870">
        <v>-64.427400000000006</v>
      </c>
      <c r="W3870">
        <v>15.87</v>
      </c>
      <c r="X3870" t="s">
        <v>64</v>
      </c>
      <c r="Y3870" t="s">
        <v>8695</v>
      </c>
      <c r="Z3870">
        <v>2011</v>
      </c>
      <c r="AA3870" s="6">
        <f>(Orders[[#This Row],[Sales]]*Orders[[#This Row],[Quantity]])-Orders[[#This Row],[Discount]]</f>
        <v>858.83200000000033</v>
      </c>
    </row>
    <row r="3871" spans="1:27" ht="16.5" x14ac:dyDescent="0.3">
      <c r="A3871">
        <v>37069</v>
      </c>
      <c r="B3871" t="s">
        <v>9119</v>
      </c>
      <c r="C3871" s="1">
        <v>41239</v>
      </c>
      <c r="D3871" s="1">
        <v>41244</v>
      </c>
      <c r="E3871" t="s">
        <v>66</v>
      </c>
      <c r="F3871" t="s">
        <v>1228</v>
      </c>
      <c r="G3871" t="s">
        <v>1229</v>
      </c>
      <c r="H3871" t="s">
        <v>58</v>
      </c>
      <c r="I3871" t="s">
        <v>77</v>
      </c>
      <c r="J3871" t="s">
        <v>78</v>
      </c>
      <c r="K3871" t="s">
        <v>34</v>
      </c>
      <c r="L3871">
        <v>65807</v>
      </c>
      <c r="M3871" t="s">
        <v>35</v>
      </c>
      <c r="N3871" t="s">
        <v>48</v>
      </c>
      <c r="O3871" t="s">
        <v>1837</v>
      </c>
      <c r="P3871" t="s">
        <v>61</v>
      </c>
      <c r="Q3871" t="s">
        <v>139</v>
      </c>
      <c r="R3871" t="s">
        <v>1838</v>
      </c>
      <c r="S3871" s="5">
        <v>599.99</v>
      </c>
      <c r="T3871">
        <v>1</v>
      </c>
      <c r="U3871">
        <v>0</v>
      </c>
      <c r="V3871">
        <v>233.99610000000001</v>
      </c>
      <c r="W3871">
        <v>15.58</v>
      </c>
      <c r="X3871" t="s">
        <v>53</v>
      </c>
      <c r="Y3871" t="s">
        <v>8695</v>
      </c>
      <c r="Z3871">
        <v>2012</v>
      </c>
      <c r="AA3871" s="6">
        <f>(Orders[[#This Row],[Sales]]*Orders[[#This Row],[Quantity]])-Orders[[#This Row],[Discount]]</f>
        <v>599.99</v>
      </c>
    </row>
    <row r="3872" spans="1:27" ht="16.5" x14ac:dyDescent="0.3">
      <c r="A3872">
        <v>37115</v>
      </c>
      <c r="B3872" t="s">
        <v>9120</v>
      </c>
      <c r="C3872" s="1">
        <v>40873</v>
      </c>
      <c r="D3872" s="1">
        <v>40873</v>
      </c>
      <c r="E3872" t="s">
        <v>303</v>
      </c>
      <c r="F3872" t="s">
        <v>4971</v>
      </c>
      <c r="G3872" t="s">
        <v>4972</v>
      </c>
      <c r="H3872" t="s">
        <v>31</v>
      </c>
      <c r="I3872" t="s">
        <v>6766</v>
      </c>
      <c r="J3872" t="s">
        <v>233</v>
      </c>
      <c r="K3872" t="s">
        <v>34</v>
      </c>
      <c r="L3872">
        <v>13501</v>
      </c>
      <c r="M3872" t="s">
        <v>35</v>
      </c>
      <c r="N3872" t="s">
        <v>87</v>
      </c>
      <c r="O3872" t="s">
        <v>6231</v>
      </c>
      <c r="P3872" t="s">
        <v>50</v>
      </c>
      <c r="Q3872" t="s">
        <v>773</v>
      </c>
      <c r="R3872" t="s">
        <v>6232</v>
      </c>
      <c r="S3872" s="5">
        <v>93.149999999999991</v>
      </c>
      <c r="T3872">
        <v>9</v>
      </c>
      <c r="U3872">
        <v>0</v>
      </c>
      <c r="V3872">
        <v>44.712000000000003</v>
      </c>
      <c r="W3872">
        <v>15.58</v>
      </c>
      <c r="X3872" t="s">
        <v>53</v>
      </c>
      <c r="Y3872" t="s">
        <v>8695</v>
      </c>
      <c r="Z3872">
        <v>2011</v>
      </c>
      <c r="AA3872" s="6">
        <f>(Orders[[#This Row],[Sales]]*Orders[[#This Row],[Quantity]])-Orders[[#This Row],[Discount]]</f>
        <v>838.34999999999991</v>
      </c>
    </row>
    <row r="3873" spans="1:27" ht="16.5" x14ac:dyDescent="0.3">
      <c r="A3873">
        <v>32302</v>
      </c>
      <c r="B3873" t="s">
        <v>9121</v>
      </c>
      <c r="C3873" s="1">
        <v>41226</v>
      </c>
      <c r="D3873" s="1">
        <v>41230</v>
      </c>
      <c r="E3873" t="s">
        <v>66</v>
      </c>
      <c r="F3873" t="s">
        <v>2898</v>
      </c>
      <c r="G3873" t="s">
        <v>2899</v>
      </c>
      <c r="H3873" t="s">
        <v>31</v>
      </c>
      <c r="I3873" t="s">
        <v>124</v>
      </c>
      <c r="J3873" t="s">
        <v>33</v>
      </c>
      <c r="K3873" t="s">
        <v>34</v>
      </c>
      <c r="L3873">
        <v>28540</v>
      </c>
      <c r="M3873" t="s">
        <v>35</v>
      </c>
      <c r="N3873" t="s">
        <v>36</v>
      </c>
      <c r="O3873" t="s">
        <v>6641</v>
      </c>
      <c r="P3873" t="s">
        <v>50</v>
      </c>
      <c r="Q3873" t="s">
        <v>416</v>
      </c>
      <c r="R3873" t="s">
        <v>6642</v>
      </c>
      <c r="S3873" s="5">
        <v>115.29600000000001</v>
      </c>
      <c r="T3873">
        <v>3</v>
      </c>
      <c r="U3873">
        <v>0.2</v>
      </c>
      <c r="V3873">
        <v>40.353599999999993</v>
      </c>
      <c r="W3873">
        <v>15.42</v>
      </c>
      <c r="X3873" t="s">
        <v>53</v>
      </c>
      <c r="Y3873" t="s">
        <v>8695</v>
      </c>
      <c r="Z3873">
        <v>2012</v>
      </c>
      <c r="AA3873" s="6">
        <f>(Orders[[#This Row],[Sales]]*Orders[[#This Row],[Quantity]])-Orders[[#This Row],[Discount]]</f>
        <v>345.68800000000005</v>
      </c>
    </row>
    <row r="3874" spans="1:27" ht="16.5" x14ac:dyDescent="0.3">
      <c r="A3874">
        <v>34483</v>
      </c>
      <c r="B3874" t="s">
        <v>9122</v>
      </c>
      <c r="C3874" s="1">
        <v>40854</v>
      </c>
      <c r="D3874" s="1">
        <v>40856</v>
      </c>
      <c r="E3874" t="s">
        <v>55</v>
      </c>
      <c r="F3874" t="s">
        <v>7780</v>
      </c>
      <c r="G3874" t="s">
        <v>7781</v>
      </c>
      <c r="H3874" t="s">
        <v>58</v>
      </c>
      <c r="I3874" t="s">
        <v>869</v>
      </c>
      <c r="J3874" t="s">
        <v>171</v>
      </c>
      <c r="K3874" t="s">
        <v>34</v>
      </c>
      <c r="L3874">
        <v>77041</v>
      </c>
      <c r="M3874" t="s">
        <v>35</v>
      </c>
      <c r="N3874" t="s">
        <v>48</v>
      </c>
      <c r="O3874" t="s">
        <v>3239</v>
      </c>
      <c r="P3874" t="s">
        <v>50</v>
      </c>
      <c r="Q3874" t="s">
        <v>372</v>
      </c>
      <c r="R3874" t="s">
        <v>959</v>
      </c>
      <c r="S3874" s="5">
        <v>74.352000000000004</v>
      </c>
      <c r="T3874">
        <v>3</v>
      </c>
      <c r="U3874">
        <v>0.2</v>
      </c>
      <c r="V3874">
        <v>26.9526</v>
      </c>
      <c r="W3874">
        <v>15.28</v>
      </c>
      <c r="X3874" t="s">
        <v>53</v>
      </c>
      <c r="Y3874" t="s">
        <v>8695</v>
      </c>
      <c r="Z3874">
        <v>2011</v>
      </c>
      <c r="AA3874" s="6">
        <f>(Orders[[#This Row],[Sales]]*Orders[[#This Row],[Quantity]])-Orders[[#This Row],[Discount]]</f>
        <v>222.85600000000002</v>
      </c>
    </row>
    <row r="3875" spans="1:27" ht="16.5" x14ac:dyDescent="0.3">
      <c r="A3875">
        <v>37838</v>
      </c>
      <c r="B3875" t="s">
        <v>9123</v>
      </c>
      <c r="C3875" s="1">
        <v>41960</v>
      </c>
      <c r="D3875" s="1">
        <v>41963</v>
      </c>
      <c r="E3875" t="s">
        <v>55</v>
      </c>
      <c r="F3875" t="s">
        <v>2200</v>
      </c>
      <c r="G3875" t="s">
        <v>2201</v>
      </c>
      <c r="H3875" t="s">
        <v>31</v>
      </c>
      <c r="I3875" t="s">
        <v>144</v>
      </c>
      <c r="J3875" t="s">
        <v>145</v>
      </c>
      <c r="K3875" t="s">
        <v>34</v>
      </c>
      <c r="L3875">
        <v>98103</v>
      </c>
      <c r="M3875" t="s">
        <v>35</v>
      </c>
      <c r="N3875" t="s">
        <v>105</v>
      </c>
      <c r="O3875" t="s">
        <v>7529</v>
      </c>
      <c r="P3875" t="s">
        <v>38</v>
      </c>
      <c r="Q3875" t="s">
        <v>270</v>
      </c>
      <c r="R3875" t="s">
        <v>7530</v>
      </c>
      <c r="S3875" s="5">
        <v>139.91999999999999</v>
      </c>
      <c r="T3875">
        <v>2</v>
      </c>
      <c r="U3875">
        <v>0</v>
      </c>
      <c r="V3875">
        <v>23.78639999999999</v>
      </c>
      <c r="W3875">
        <v>15.28</v>
      </c>
      <c r="X3875" t="s">
        <v>53</v>
      </c>
      <c r="Y3875" t="s">
        <v>8695</v>
      </c>
      <c r="Z3875">
        <v>2014</v>
      </c>
      <c r="AA3875" s="6">
        <f>(Orders[[#This Row],[Sales]]*Orders[[#This Row],[Quantity]])-Orders[[#This Row],[Discount]]</f>
        <v>279.83999999999997</v>
      </c>
    </row>
    <row r="3876" spans="1:27" ht="16.5" x14ac:dyDescent="0.3">
      <c r="A3876">
        <v>41083</v>
      </c>
      <c r="B3876" t="s">
        <v>9124</v>
      </c>
      <c r="C3876" s="1">
        <v>40852</v>
      </c>
      <c r="D3876" s="1">
        <v>40852</v>
      </c>
      <c r="E3876" t="s">
        <v>303</v>
      </c>
      <c r="F3876" t="s">
        <v>7205</v>
      </c>
      <c r="G3876" t="s">
        <v>7206</v>
      </c>
      <c r="H3876" t="s">
        <v>31</v>
      </c>
      <c r="I3876" t="s">
        <v>5353</v>
      </c>
      <c r="J3876" t="s">
        <v>495</v>
      </c>
      <c r="K3876" t="s">
        <v>34</v>
      </c>
      <c r="L3876">
        <v>23666</v>
      </c>
      <c r="M3876" t="s">
        <v>35</v>
      </c>
      <c r="N3876" t="s">
        <v>36</v>
      </c>
      <c r="O3876" t="s">
        <v>2230</v>
      </c>
      <c r="P3876" t="s">
        <v>38</v>
      </c>
      <c r="Q3876" t="s">
        <v>98</v>
      </c>
      <c r="R3876" t="s">
        <v>2231</v>
      </c>
      <c r="S3876" s="5">
        <v>149.9</v>
      </c>
      <c r="T3876">
        <v>5</v>
      </c>
      <c r="U3876">
        <v>0</v>
      </c>
      <c r="V3876">
        <v>40.472999999999999</v>
      </c>
      <c r="W3876">
        <v>15.26</v>
      </c>
      <c r="X3876" t="s">
        <v>64</v>
      </c>
      <c r="Y3876" t="s">
        <v>8695</v>
      </c>
      <c r="Z3876">
        <v>2011</v>
      </c>
      <c r="AA3876" s="6">
        <f>(Orders[[#This Row],[Sales]]*Orders[[#This Row],[Quantity]])-Orders[[#This Row],[Discount]]</f>
        <v>749.5</v>
      </c>
    </row>
    <row r="3877" spans="1:27" ht="16.5" x14ac:dyDescent="0.3">
      <c r="A3877">
        <v>33232</v>
      </c>
      <c r="B3877" t="s">
        <v>9125</v>
      </c>
      <c r="C3877" s="1">
        <v>41971</v>
      </c>
      <c r="D3877" s="1">
        <v>41977</v>
      </c>
      <c r="E3877" t="s">
        <v>66</v>
      </c>
      <c r="F3877" t="s">
        <v>2274</v>
      </c>
      <c r="G3877" t="s">
        <v>2275</v>
      </c>
      <c r="H3877" t="s">
        <v>58</v>
      </c>
      <c r="I3877" t="s">
        <v>103</v>
      </c>
      <c r="J3877" t="s">
        <v>104</v>
      </c>
      <c r="K3877" t="s">
        <v>34</v>
      </c>
      <c r="L3877">
        <v>94109</v>
      </c>
      <c r="M3877" t="s">
        <v>35</v>
      </c>
      <c r="N3877" t="s">
        <v>105</v>
      </c>
      <c r="O3877" t="s">
        <v>1559</v>
      </c>
      <c r="P3877" t="s">
        <v>61</v>
      </c>
      <c r="Q3877" t="s">
        <v>294</v>
      </c>
      <c r="R3877" t="s">
        <v>1560</v>
      </c>
      <c r="S3877" s="5">
        <v>166.16</v>
      </c>
      <c r="T3877">
        <v>8</v>
      </c>
      <c r="U3877">
        <v>0</v>
      </c>
      <c r="V3877">
        <v>59.817599999999999</v>
      </c>
      <c r="W3877">
        <v>15.24</v>
      </c>
      <c r="X3877" t="s">
        <v>64</v>
      </c>
      <c r="Y3877" t="s">
        <v>8695</v>
      </c>
      <c r="Z3877">
        <v>2014</v>
      </c>
      <c r="AA3877" s="6">
        <f>(Orders[[#This Row],[Sales]]*Orders[[#This Row],[Quantity]])-Orders[[#This Row],[Discount]]</f>
        <v>1329.28</v>
      </c>
    </row>
    <row r="3878" spans="1:27" ht="16.5" x14ac:dyDescent="0.3">
      <c r="A3878">
        <v>40766</v>
      </c>
      <c r="B3878" t="s">
        <v>9126</v>
      </c>
      <c r="C3878" s="1">
        <v>41949</v>
      </c>
      <c r="D3878" s="1">
        <v>41954</v>
      </c>
      <c r="E3878" t="s">
        <v>28</v>
      </c>
      <c r="F3878" t="s">
        <v>9057</v>
      </c>
      <c r="G3878" t="s">
        <v>9058</v>
      </c>
      <c r="H3878" t="s">
        <v>31</v>
      </c>
      <c r="I3878" t="s">
        <v>232</v>
      </c>
      <c r="J3878" t="s">
        <v>233</v>
      </c>
      <c r="K3878" t="s">
        <v>34</v>
      </c>
      <c r="L3878">
        <v>10024</v>
      </c>
      <c r="M3878" t="s">
        <v>35</v>
      </c>
      <c r="N3878" t="s">
        <v>87</v>
      </c>
      <c r="O3878" t="s">
        <v>2181</v>
      </c>
      <c r="P3878" t="s">
        <v>50</v>
      </c>
      <c r="Q3878" t="s">
        <v>416</v>
      </c>
      <c r="R3878" t="s">
        <v>2182</v>
      </c>
      <c r="S3878" s="5">
        <v>110.96</v>
      </c>
      <c r="T3878">
        <v>2</v>
      </c>
      <c r="U3878">
        <v>0</v>
      </c>
      <c r="V3878">
        <v>53.260800000000003</v>
      </c>
      <c r="W3878">
        <v>15.09</v>
      </c>
      <c r="X3878" t="s">
        <v>64</v>
      </c>
      <c r="Y3878" t="s">
        <v>8695</v>
      </c>
      <c r="Z3878">
        <v>2014</v>
      </c>
      <c r="AA3878" s="6">
        <f>(Orders[[#This Row],[Sales]]*Orders[[#This Row],[Quantity]])-Orders[[#This Row],[Discount]]</f>
        <v>221.92</v>
      </c>
    </row>
    <row r="3879" spans="1:27" ht="16.5" x14ac:dyDescent="0.3">
      <c r="A3879">
        <v>38091</v>
      </c>
      <c r="B3879" t="s">
        <v>9127</v>
      </c>
      <c r="C3879" s="1">
        <v>41229</v>
      </c>
      <c r="D3879" s="1">
        <v>41233</v>
      </c>
      <c r="E3879" t="s">
        <v>66</v>
      </c>
      <c r="F3879" t="s">
        <v>446</v>
      </c>
      <c r="G3879" t="s">
        <v>447</v>
      </c>
      <c r="H3879" t="s">
        <v>58</v>
      </c>
      <c r="I3879" t="s">
        <v>661</v>
      </c>
      <c r="J3879" t="s">
        <v>118</v>
      </c>
      <c r="K3879" t="s">
        <v>34</v>
      </c>
      <c r="L3879">
        <v>60610</v>
      </c>
      <c r="M3879" t="s">
        <v>35</v>
      </c>
      <c r="N3879" t="s">
        <v>48</v>
      </c>
      <c r="O3879" t="s">
        <v>9128</v>
      </c>
      <c r="P3879" t="s">
        <v>61</v>
      </c>
      <c r="Q3879" t="s">
        <v>72</v>
      </c>
      <c r="R3879" t="s">
        <v>9129</v>
      </c>
      <c r="S3879" s="5">
        <v>239.976</v>
      </c>
      <c r="T3879">
        <v>3</v>
      </c>
      <c r="U3879">
        <v>0.2</v>
      </c>
      <c r="V3879">
        <v>26.997299999999971</v>
      </c>
      <c r="W3879">
        <v>15.01</v>
      </c>
      <c r="X3879" t="s">
        <v>64</v>
      </c>
      <c r="Y3879" t="s">
        <v>8695</v>
      </c>
      <c r="Z3879">
        <v>2012</v>
      </c>
      <c r="AA3879" s="6">
        <f>(Orders[[#This Row],[Sales]]*Orders[[#This Row],[Quantity]])-Orders[[#This Row],[Discount]]</f>
        <v>719.72799999999995</v>
      </c>
    </row>
    <row r="3880" spans="1:27" ht="16.5" x14ac:dyDescent="0.3">
      <c r="A3880">
        <v>35666</v>
      </c>
      <c r="B3880" t="s">
        <v>9130</v>
      </c>
      <c r="C3880" s="1">
        <v>41584</v>
      </c>
      <c r="D3880" s="1">
        <v>41589</v>
      </c>
      <c r="E3880" t="s">
        <v>66</v>
      </c>
      <c r="F3880" t="s">
        <v>5342</v>
      </c>
      <c r="G3880" t="s">
        <v>5343</v>
      </c>
      <c r="H3880" t="s">
        <v>94</v>
      </c>
      <c r="I3880" t="s">
        <v>969</v>
      </c>
      <c r="J3880" t="s">
        <v>643</v>
      </c>
      <c r="K3880" t="s">
        <v>34</v>
      </c>
      <c r="L3880">
        <v>46226</v>
      </c>
      <c r="M3880" t="s">
        <v>35</v>
      </c>
      <c r="N3880" t="s">
        <v>48</v>
      </c>
      <c r="O3880" t="s">
        <v>3708</v>
      </c>
      <c r="P3880" t="s">
        <v>50</v>
      </c>
      <c r="Q3880" t="s">
        <v>51</v>
      </c>
      <c r="R3880" t="s">
        <v>3709</v>
      </c>
      <c r="S3880" s="5">
        <v>104.9</v>
      </c>
      <c r="T3880">
        <v>5</v>
      </c>
      <c r="U3880">
        <v>0</v>
      </c>
      <c r="V3880">
        <v>50.351999999999997</v>
      </c>
      <c r="W3880">
        <v>14.97</v>
      </c>
      <c r="X3880" t="s">
        <v>53</v>
      </c>
      <c r="Y3880" t="s">
        <v>8695</v>
      </c>
      <c r="Z3880">
        <v>2013</v>
      </c>
      <c r="AA3880" s="6">
        <f>(Orders[[#This Row],[Sales]]*Orders[[#This Row],[Quantity]])-Orders[[#This Row],[Discount]]</f>
        <v>524.5</v>
      </c>
    </row>
    <row r="3881" spans="1:27" ht="16.5" x14ac:dyDescent="0.3">
      <c r="A3881">
        <v>37701</v>
      </c>
      <c r="B3881" t="s">
        <v>9131</v>
      </c>
      <c r="C3881" s="1">
        <v>41243</v>
      </c>
      <c r="D3881" s="1">
        <v>41248</v>
      </c>
      <c r="E3881" t="s">
        <v>66</v>
      </c>
      <c r="F3881" t="s">
        <v>242</v>
      </c>
      <c r="G3881" t="s">
        <v>243</v>
      </c>
      <c r="H3881" t="s">
        <v>31</v>
      </c>
      <c r="I3881" t="s">
        <v>821</v>
      </c>
      <c r="J3881" t="s">
        <v>33</v>
      </c>
      <c r="K3881" t="s">
        <v>34</v>
      </c>
      <c r="L3881">
        <v>27604</v>
      </c>
      <c r="M3881" t="s">
        <v>35</v>
      </c>
      <c r="N3881" t="s">
        <v>36</v>
      </c>
      <c r="O3881" t="s">
        <v>4512</v>
      </c>
      <c r="P3881" t="s">
        <v>61</v>
      </c>
      <c r="Q3881" t="s">
        <v>72</v>
      </c>
      <c r="R3881" t="s">
        <v>4513</v>
      </c>
      <c r="S3881" s="5">
        <v>177.48</v>
      </c>
      <c r="T3881">
        <v>3</v>
      </c>
      <c r="U3881">
        <v>0.2</v>
      </c>
      <c r="V3881">
        <v>19.966499999999979</v>
      </c>
      <c r="W3881">
        <v>14.92</v>
      </c>
      <c r="X3881" t="s">
        <v>64</v>
      </c>
      <c r="Y3881" t="s">
        <v>8695</v>
      </c>
      <c r="Z3881">
        <v>2012</v>
      </c>
      <c r="AA3881" s="6">
        <f>(Orders[[#This Row],[Sales]]*Orders[[#This Row],[Quantity]])-Orders[[#This Row],[Discount]]</f>
        <v>532.2399999999999</v>
      </c>
    </row>
    <row r="3882" spans="1:27" ht="16.5" x14ac:dyDescent="0.3">
      <c r="A3882">
        <v>35925</v>
      </c>
      <c r="B3882" t="s">
        <v>9132</v>
      </c>
      <c r="C3882" s="1">
        <v>41592</v>
      </c>
      <c r="D3882" s="1">
        <v>41597</v>
      </c>
      <c r="E3882" t="s">
        <v>66</v>
      </c>
      <c r="F3882" t="s">
        <v>1405</v>
      </c>
      <c r="G3882" t="s">
        <v>1406</v>
      </c>
      <c r="H3882" t="s">
        <v>58</v>
      </c>
      <c r="I3882" t="s">
        <v>232</v>
      </c>
      <c r="J3882" t="s">
        <v>233</v>
      </c>
      <c r="K3882" t="s">
        <v>34</v>
      </c>
      <c r="L3882">
        <v>10011</v>
      </c>
      <c r="M3882" t="s">
        <v>35</v>
      </c>
      <c r="N3882" t="s">
        <v>87</v>
      </c>
      <c r="O3882" t="s">
        <v>9133</v>
      </c>
      <c r="P3882" t="s">
        <v>50</v>
      </c>
      <c r="Q3882" t="s">
        <v>788</v>
      </c>
      <c r="R3882" t="s">
        <v>9134</v>
      </c>
      <c r="S3882" s="5">
        <v>140.75</v>
      </c>
      <c r="T3882">
        <v>5</v>
      </c>
      <c r="U3882">
        <v>0</v>
      </c>
      <c r="V3882">
        <v>39.410000000000011</v>
      </c>
      <c r="W3882">
        <v>14.87</v>
      </c>
      <c r="X3882" t="s">
        <v>64</v>
      </c>
      <c r="Y3882" t="s">
        <v>8695</v>
      </c>
      <c r="Z3882">
        <v>2013</v>
      </c>
      <c r="AA3882" s="6">
        <f>(Orders[[#This Row],[Sales]]*Orders[[#This Row],[Quantity]])-Orders[[#This Row],[Discount]]</f>
        <v>703.75</v>
      </c>
    </row>
    <row r="3883" spans="1:27" ht="16.5" x14ac:dyDescent="0.3">
      <c r="A3883">
        <v>35106</v>
      </c>
      <c r="B3883" t="s">
        <v>9135</v>
      </c>
      <c r="C3883" s="1">
        <v>41225</v>
      </c>
      <c r="D3883" s="1">
        <v>41232</v>
      </c>
      <c r="E3883" t="s">
        <v>66</v>
      </c>
      <c r="F3883" t="s">
        <v>3551</v>
      </c>
      <c r="G3883" t="s">
        <v>3552</v>
      </c>
      <c r="H3883" t="s">
        <v>58</v>
      </c>
      <c r="I3883" t="s">
        <v>1977</v>
      </c>
      <c r="J3883" t="s">
        <v>389</v>
      </c>
      <c r="K3883" t="s">
        <v>34</v>
      </c>
      <c r="L3883">
        <v>33317</v>
      </c>
      <c r="M3883" t="s">
        <v>35</v>
      </c>
      <c r="N3883" t="s">
        <v>36</v>
      </c>
      <c r="O3883" t="s">
        <v>1960</v>
      </c>
      <c r="P3883" t="s">
        <v>38</v>
      </c>
      <c r="Q3883" t="s">
        <v>98</v>
      </c>
      <c r="R3883" t="s">
        <v>1961</v>
      </c>
      <c r="S3883" s="5">
        <v>523.91999999999996</v>
      </c>
      <c r="T3883">
        <v>5</v>
      </c>
      <c r="U3883">
        <v>0.2</v>
      </c>
      <c r="V3883">
        <v>-72.039000000000044</v>
      </c>
      <c r="W3883">
        <v>14.78</v>
      </c>
      <c r="X3883" t="s">
        <v>64</v>
      </c>
      <c r="Y3883" t="s">
        <v>8695</v>
      </c>
      <c r="Z3883">
        <v>2012</v>
      </c>
      <c r="AA3883" s="6">
        <f>(Orders[[#This Row],[Sales]]*Orders[[#This Row],[Quantity]])-Orders[[#This Row],[Discount]]</f>
        <v>2619.4</v>
      </c>
    </row>
    <row r="3884" spans="1:27" ht="16.5" x14ac:dyDescent="0.3">
      <c r="A3884">
        <v>39164</v>
      </c>
      <c r="B3884" t="s">
        <v>9136</v>
      </c>
      <c r="C3884" s="1">
        <v>40866</v>
      </c>
      <c r="D3884" s="1">
        <v>40871</v>
      </c>
      <c r="E3884" t="s">
        <v>28</v>
      </c>
      <c r="F3884" t="s">
        <v>2636</v>
      </c>
      <c r="G3884" t="s">
        <v>2637</v>
      </c>
      <c r="H3884" t="s">
        <v>94</v>
      </c>
      <c r="I3884" t="s">
        <v>6683</v>
      </c>
      <c r="J3884" t="s">
        <v>1747</v>
      </c>
      <c r="K3884" t="s">
        <v>34</v>
      </c>
      <c r="L3884">
        <v>84106</v>
      </c>
      <c r="M3884" t="s">
        <v>35</v>
      </c>
      <c r="N3884" t="s">
        <v>105</v>
      </c>
      <c r="O3884" t="s">
        <v>2320</v>
      </c>
      <c r="P3884" t="s">
        <v>50</v>
      </c>
      <c r="Q3884" t="s">
        <v>416</v>
      </c>
      <c r="R3884" t="s">
        <v>2321</v>
      </c>
      <c r="S3884" s="5">
        <v>166.44</v>
      </c>
      <c r="T3884">
        <v>3</v>
      </c>
      <c r="U3884">
        <v>0</v>
      </c>
      <c r="V3884">
        <v>79.891199999999998</v>
      </c>
      <c r="W3884">
        <v>14.67</v>
      </c>
      <c r="X3884" t="s">
        <v>64</v>
      </c>
      <c r="Y3884" t="s">
        <v>8695</v>
      </c>
      <c r="Z3884">
        <v>2011</v>
      </c>
      <c r="AA3884" s="6">
        <f>(Orders[[#This Row],[Sales]]*Orders[[#This Row],[Quantity]])-Orders[[#This Row],[Discount]]</f>
        <v>499.32</v>
      </c>
    </row>
    <row r="3885" spans="1:27" ht="16.5" x14ac:dyDescent="0.3">
      <c r="A3885">
        <v>34665</v>
      </c>
      <c r="B3885" t="s">
        <v>9137</v>
      </c>
      <c r="C3885" s="1">
        <v>41234</v>
      </c>
      <c r="D3885" s="1">
        <v>41238</v>
      </c>
      <c r="E3885" t="s">
        <v>66</v>
      </c>
      <c r="F3885" t="s">
        <v>4140</v>
      </c>
      <c r="G3885" t="s">
        <v>4141</v>
      </c>
      <c r="H3885" t="s">
        <v>31</v>
      </c>
      <c r="I3885" t="s">
        <v>761</v>
      </c>
      <c r="J3885" t="s">
        <v>436</v>
      </c>
      <c r="K3885" t="s">
        <v>34</v>
      </c>
      <c r="L3885">
        <v>89115</v>
      </c>
      <c r="M3885" t="s">
        <v>35</v>
      </c>
      <c r="N3885" t="s">
        <v>105</v>
      </c>
      <c r="O3885" t="s">
        <v>5323</v>
      </c>
      <c r="P3885" t="s">
        <v>38</v>
      </c>
      <c r="Q3885" t="s">
        <v>173</v>
      </c>
      <c r="R3885" t="s">
        <v>5324</v>
      </c>
      <c r="S3885" s="5">
        <v>141.96</v>
      </c>
      <c r="T3885">
        <v>2</v>
      </c>
      <c r="U3885">
        <v>0</v>
      </c>
      <c r="V3885">
        <v>41.168399999999991</v>
      </c>
      <c r="W3885">
        <v>14.6</v>
      </c>
      <c r="X3885" t="s">
        <v>53</v>
      </c>
      <c r="Y3885" t="s">
        <v>8695</v>
      </c>
      <c r="Z3885">
        <v>2012</v>
      </c>
      <c r="AA3885" s="6">
        <f>(Orders[[#This Row],[Sales]]*Orders[[#This Row],[Quantity]])-Orders[[#This Row],[Discount]]</f>
        <v>283.92</v>
      </c>
    </row>
    <row r="3886" spans="1:27" ht="16.5" x14ac:dyDescent="0.3">
      <c r="A3886">
        <v>39509</v>
      </c>
      <c r="B3886" t="s">
        <v>9138</v>
      </c>
      <c r="C3886" s="1">
        <v>41586</v>
      </c>
      <c r="D3886" s="1">
        <v>41591</v>
      </c>
      <c r="E3886" t="s">
        <v>66</v>
      </c>
      <c r="F3886" t="s">
        <v>5858</v>
      </c>
      <c r="G3886" t="s">
        <v>5859</v>
      </c>
      <c r="H3886" t="s">
        <v>31</v>
      </c>
      <c r="I3886" t="s">
        <v>170</v>
      </c>
      <c r="J3886" t="s">
        <v>171</v>
      </c>
      <c r="K3886" t="s">
        <v>34</v>
      </c>
      <c r="L3886">
        <v>75220</v>
      </c>
      <c r="M3886" t="s">
        <v>35</v>
      </c>
      <c r="N3886" t="s">
        <v>48</v>
      </c>
      <c r="O3886" t="s">
        <v>2539</v>
      </c>
      <c r="P3886" t="s">
        <v>50</v>
      </c>
      <c r="Q3886" t="s">
        <v>112</v>
      </c>
      <c r="R3886" t="s">
        <v>2540</v>
      </c>
      <c r="S3886" s="5">
        <v>314.08800000000002</v>
      </c>
      <c r="T3886">
        <v>3</v>
      </c>
      <c r="U3886">
        <v>0.2</v>
      </c>
      <c r="V3886">
        <v>19.630500000000001</v>
      </c>
      <c r="W3886">
        <v>14.29</v>
      </c>
      <c r="X3886" t="s">
        <v>64</v>
      </c>
      <c r="Y3886" t="s">
        <v>8695</v>
      </c>
      <c r="Z3886">
        <v>2013</v>
      </c>
      <c r="AA3886" s="6">
        <f>(Orders[[#This Row],[Sales]]*Orders[[#This Row],[Quantity]])-Orders[[#This Row],[Discount]]</f>
        <v>942.06400000000008</v>
      </c>
    </row>
    <row r="3887" spans="1:27" ht="16.5" x14ac:dyDescent="0.3">
      <c r="A3887">
        <v>33508</v>
      </c>
      <c r="B3887" t="s">
        <v>9139</v>
      </c>
      <c r="C3887" s="1">
        <v>41606</v>
      </c>
      <c r="D3887" s="1">
        <v>41609</v>
      </c>
      <c r="E3887" t="s">
        <v>55</v>
      </c>
      <c r="F3887" t="s">
        <v>1997</v>
      </c>
      <c r="G3887" t="s">
        <v>1998</v>
      </c>
      <c r="H3887" t="s">
        <v>58</v>
      </c>
      <c r="I3887" t="s">
        <v>7695</v>
      </c>
      <c r="J3887" t="s">
        <v>47</v>
      </c>
      <c r="K3887" t="s">
        <v>34</v>
      </c>
      <c r="L3887">
        <v>48146</v>
      </c>
      <c r="M3887" t="s">
        <v>35</v>
      </c>
      <c r="N3887" t="s">
        <v>48</v>
      </c>
      <c r="O3887" t="s">
        <v>4575</v>
      </c>
      <c r="P3887" t="s">
        <v>50</v>
      </c>
      <c r="Q3887" t="s">
        <v>89</v>
      </c>
      <c r="R3887" t="s">
        <v>4576</v>
      </c>
      <c r="S3887" s="5">
        <v>167.292</v>
      </c>
      <c r="T3887">
        <v>6</v>
      </c>
      <c r="U3887">
        <v>0.1</v>
      </c>
      <c r="V3887">
        <v>29.7408</v>
      </c>
      <c r="W3887">
        <v>14.1</v>
      </c>
      <c r="X3887" t="s">
        <v>64</v>
      </c>
      <c r="Y3887" t="s">
        <v>8695</v>
      </c>
      <c r="Z3887">
        <v>2013</v>
      </c>
      <c r="AA3887" s="6">
        <f>(Orders[[#This Row],[Sales]]*Orders[[#This Row],[Quantity]])-Orders[[#This Row],[Discount]]</f>
        <v>1003.6519999999999</v>
      </c>
    </row>
    <row r="3888" spans="1:27" ht="16.5" x14ac:dyDescent="0.3">
      <c r="A3888">
        <v>33430</v>
      </c>
      <c r="B3888" t="s">
        <v>9140</v>
      </c>
      <c r="C3888" s="1">
        <v>41243</v>
      </c>
      <c r="D3888" s="1">
        <v>41247</v>
      </c>
      <c r="E3888" t="s">
        <v>66</v>
      </c>
      <c r="F3888" t="s">
        <v>732</v>
      </c>
      <c r="G3888" t="s">
        <v>733</v>
      </c>
      <c r="H3888" t="s">
        <v>31</v>
      </c>
      <c r="I3888" t="s">
        <v>85</v>
      </c>
      <c r="J3888" t="s">
        <v>86</v>
      </c>
      <c r="K3888" t="s">
        <v>34</v>
      </c>
      <c r="L3888">
        <v>19134</v>
      </c>
      <c r="M3888" t="s">
        <v>35</v>
      </c>
      <c r="N3888" t="s">
        <v>87</v>
      </c>
      <c r="O3888" t="s">
        <v>1824</v>
      </c>
      <c r="P3888" t="s">
        <v>50</v>
      </c>
      <c r="Q3888" t="s">
        <v>51</v>
      </c>
      <c r="R3888" t="s">
        <v>1825</v>
      </c>
      <c r="S3888" s="5">
        <v>152.99100000000001</v>
      </c>
      <c r="T3888">
        <v>3</v>
      </c>
      <c r="U3888">
        <v>0.7</v>
      </c>
      <c r="V3888">
        <v>-122.39279999999999</v>
      </c>
      <c r="W3888">
        <v>13.99</v>
      </c>
      <c r="X3888" t="s">
        <v>64</v>
      </c>
      <c r="Y3888" t="s">
        <v>8695</v>
      </c>
      <c r="Z3888">
        <v>2012</v>
      </c>
      <c r="AA3888" s="6">
        <f>(Orders[[#This Row],[Sales]]*Orders[[#This Row],[Quantity]])-Orders[[#This Row],[Discount]]</f>
        <v>458.27300000000008</v>
      </c>
    </row>
    <row r="3889" spans="1:27" ht="16.5" x14ac:dyDescent="0.3">
      <c r="A3889">
        <v>33129</v>
      </c>
      <c r="B3889" t="s">
        <v>9141</v>
      </c>
      <c r="C3889" s="1">
        <v>41218</v>
      </c>
      <c r="D3889" s="1">
        <v>41222</v>
      </c>
      <c r="E3889" t="s">
        <v>66</v>
      </c>
      <c r="F3889" t="s">
        <v>3421</v>
      </c>
      <c r="G3889" t="s">
        <v>3422</v>
      </c>
      <c r="H3889" t="s">
        <v>58</v>
      </c>
      <c r="I3889" t="s">
        <v>2875</v>
      </c>
      <c r="J3889" t="s">
        <v>33</v>
      </c>
      <c r="K3889" t="s">
        <v>34</v>
      </c>
      <c r="L3889">
        <v>28110</v>
      </c>
      <c r="M3889" t="s">
        <v>35</v>
      </c>
      <c r="N3889" t="s">
        <v>36</v>
      </c>
      <c r="O3889" t="s">
        <v>1249</v>
      </c>
      <c r="P3889" t="s">
        <v>38</v>
      </c>
      <c r="Q3889" t="s">
        <v>98</v>
      </c>
      <c r="R3889" t="s">
        <v>1250</v>
      </c>
      <c r="S3889" s="5">
        <v>207</v>
      </c>
      <c r="T3889">
        <v>3</v>
      </c>
      <c r="U3889">
        <v>0.2</v>
      </c>
      <c r="V3889">
        <v>25.874999999999972</v>
      </c>
      <c r="W3889">
        <v>13.76</v>
      </c>
      <c r="X3889" t="s">
        <v>64</v>
      </c>
      <c r="Y3889" t="s">
        <v>8695</v>
      </c>
      <c r="Z3889">
        <v>2012</v>
      </c>
      <c r="AA3889" s="6">
        <f>(Orders[[#This Row],[Sales]]*Orders[[#This Row],[Quantity]])-Orders[[#This Row],[Discount]]</f>
        <v>620.79999999999995</v>
      </c>
    </row>
    <row r="3890" spans="1:27" ht="16.5" x14ac:dyDescent="0.3">
      <c r="A3890">
        <v>39826</v>
      </c>
      <c r="B3890" t="s">
        <v>9142</v>
      </c>
      <c r="C3890" s="1">
        <v>41954</v>
      </c>
      <c r="D3890" s="1">
        <v>41961</v>
      </c>
      <c r="E3890" t="s">
        <v>66</v>
      </c>
      <c r="F3890" t="s">
        <v>92</v>
      </c>
      <c r="G3890" t="s">
        <v>93</v>
      </c>
      <c r="H3890" t="s">
        <v>94</v>
      </c>
      <c r="I3890" t="s">
        <v>151</v>
      </c>
      <c r="J3890" t="s">
        <v>104</v>
      </c>
      <c r="K3890" t="s">
        <v>34</v>
      </c>
      <c r="L3890">
        <v>90008</v>
      </c>
      <c r="M3890" t="s">
        <v>35</v>
      </c>
      <c r="N3890" t="s">
        <v>105</v>
      </c>
      <c r="O3890" t="s">
        <v>8179</v>
      </c>
      <c r="P3890" t="s">
        <v>38</v>
      </c>
      <c r="Q3890" t="s">
        <v>98</v>
      </c>
      <c r="R3890" t="s">
        <v>8180</v>
      </c>
      <c r="S3890" s="5">
        <v>241.42400000000001</v>
      </c>
      <c r="T3890">
        <v>2</v>
      </c>
      <c r="U3890">
        <v>0.2</v>
      </c>
      <c r="V3890">
        <v>-36.213599999999992</v>
      </c>
      <c r="W3890">
        <v>13.66</v>
      </c>
      <c r="X3890" t="s">
        <v>64</v>
      </c>
      <c r="Y3890" t="s">
        <v>8695</v>
      </c>
      <c r="Z3890">
        <v>2014</v>
      </c>
      <c r="AA3890" s="6">
        <f>(Orders[[#This Row],[Sales]]*Orders[[#This Row],[Quantity]])-Orders[[#This Row],[Discount]]</f>
        <v>482.64800000000002</v>
      </c>
    </row>
    <row r="3891" spans="1:27" ht="16.5" x14ac:dyDescent="0.3">
      <c r="A3891">
        <v>34022</v>
      </c>
      <c r="B3891" t="s">
        <v>9143</v>
      </c>
      <c r="C3891" s="1">
        <v>41951</v>
      </c>
      <c r="D3891" s="1">
        <v>41957</v>
      </c>
      <c r="E3891" t="s">
        <v>66</v>
      </c>
      <c r="F3891" t="s">
        <v>899</v>
      </c>
      <c r="G3891" t="s">
        <v>900</v>
      </c>
      <c r="H3891" t="s">
        <v>31</v>
      </c>
      <c r="I3891" t="s">
        <v>85</v>
      </c>
      <c r="J3891" t="s">
        <v>86</v>
      </c>
      <c r="K3891" t="s">
        <v>34</v>
      </c>
      <c r="L3891">
        <v>19120</v>
      </c>
      <c r="M3891" t="s">
        <v>35</v>
      </c>
      <c r="N3891" t="s">
        <v>87</v>
      </c>
      <c r="O3891" t="s">
        <v>4716</v>
      </c>
      <c r="P3891" t="s">
        <v>61</v>
      </c>
      <c r="Q3891" t="s">
        <v>72</v>
      </c>
      <c r="R3891" t="s">
        <v>4717</v>
      </c>
      <c r="S3891" s="5">
        <v>359.97</v>
      </c>
      <c r="T3891">
        <v>5</v>
      </c>
      <c r="U3891">
        <v>0.4</v>
      </c>
      <c r="V3891">
        <v>-71.994000000000028</v>
      </c>
      <c r="W3891">
        <v>13.51</v>
      </c>
      <c r="X3891" t="s">
        <v>64</v>
      </c>
      <c r="Y3891" t="s">
        <v>8695</v>
      </c>
      <c r="Z3891">
        <v>2014</v>
      </c>
      <c r="AA3891" s="6">
        <f>(Orders[[#This Row],[Sales]]*Orders[[#This Row],[Quantity]])-Orders[[#This Row],[Discount]]</f>
        <v>1799.45</v>
      </c>
    </row>
    <row r="3892" spans="1:27" ht="16.5" x14ac:dyDescent="0.3">
      <c r="A3892">
        <v>40374</v>
      </c>
      <c r="B3892" t="s">
        <v>9144</v>
      </c>
      <c r="C3892" s="1">
        <v>40850</v>
      </c>
      <c r="D3892" s="1">
        <v>40854</v>
      </c>
      <c r="E3892" t="s">
        <v>66</v>
      </c>
      <c r="F3892" t="s">
        <v>2387</v>
      </c>
      <c r="G3892" t="s">
        <v>2388</v>
      </c>
      <c r="H3892" t="s">
        <v>58</v>
      </c>
      <c r="I3892" t="s">
        <v>1188</v>
      </c>
      <c r="J3892" t="s">
        <v>1189</v>
      </c>
      <c r="K3892" t="s">
        <v>34</v>
      </c>
      <c r="L3892">
        <v>68104</v>
      </c>
      <c r="M3892" t="s">
        <v>35</v>
      </c>
      <c r="N3892" t="s">
        <v>48</v>
      </c>
      <c r="O3892" t="s">
        <v>9145</v>
      </c>
      <c r="P3892" t="s">
        <v>61</v>
      </c>
      <c r="Q3892" t="s">
        <v>294</v>
      </c>
      <c r="R3892" t="s">
        <v>9146</v>
      </c>
      <c r="S3892" s="5">
        <v>89.97</v>
      </c>
      <c r="T3892">
        <v>3</v>
      </c>
      <c r="U3892">
        <v>0</v>
      </c>
      <c r="V3892">
        <v>18.893699999999999</v>
      </c>
      <c r="W3892">
        <v>13.48</v>
      </c>
      <c r="X3892" t="s">
        <v>53</v>
      </c>
      <c r="Y3892" t="s">
        <v>8695</v>
      </c>
      <c r="Z3892">
        <v>2011</v>
      </c>
      <c r="AA3892" s="6">
        <f>(Orders[[#This Row],[Sales]]*Orders[[#This Row],[Quantity]])-Orders[[#This Row],[Discount]]</f>
        <v>269.90999999999997</v>
      </c>
    </row>
    <row r="3893" spans="1:27" ht="16.5" x14ac:dyDescent="0.3">
      <c r="A3893">
        <v>38673</v>
      </c>
      <c r="B3893" t="s">
        <v>9147</v>
      </c>
      <c r="C3893" s="1">
        <v>41946</v>
      </c>
      <c r="D3893" s="1">
        <v>41949</v>
      </c>
      <c r="E3893" t="s">
        <v>55</v>
      </c>
      <c r="F3893" t="s">
        <v>3606</v>
      </c>
      <c r="G3893" t="s">
        <v>3607</v>
      </c>
      <c r="H3893" t="s">
        <v>58</v>
      </c>
      <c r="I3893" t="s">
        <v>2465</v>
      </c>
      <c r="J3893" t="s">
        <v>118</v>
      </c>
      <c r="K3893" t="s">
        <v>34</v>
      </c>
      <c r="L3893">
        <v>61701</v>
      </c>
      <c r="M3893" t="s">
        <v>35</v>
      </c>
      <c r="N3893" t="s">
        <v>48</v>
      </c>
      <c r="O3893" t="s">
        <v>3689</v>
      </c>
      <c r="P3893" t="s">
        <v>50</v>
      </c>
      <c r="Q3893" t="s">
        <v>788</v>
      </c>
      <c r="R3893" t="s">
        <v>3690</v>
      </c>
      <c r="S3893" s="5">
        <v>54.336000000000013</v>
      </c>
      <c r="T3893">
        <v>4</v>
      </c>
      <c r="U3893">
        <v>0.2</v>
      </c>
      <c r="V3893">
        <v>5.4336000000000002</v>
      </c>
      <c r="W3893">
        <v>13.06</v>
      </c>
      <c r="X3893" t="s">
        <v>53</v>
      </c>
      <c r="Y3893" t="s">
        <v>8695</v>
      </c>
      <c r="Z3893">
        <v>2014</v>
      </c>
      <c r="AA3893" s="6">
        <f>(Orders[[#This Row],[Sales]]*Orders[[#This Row],[Quantity]])-Orders[[#This Row],[Discount]]</f>
        <v>217.14400000000006</v>
      </c>
    </row>
    <row r="3894" spans="1:27" ht="16.5" x14ac:dyDescent="0.3">
      <c r="A3894">
        <v>40420</v>
      </c>
      <c r="B3894" t="s">
        <v>9148</v>
      </c>
      <c r="C3894" s="1">
        <v>41605</v>
      </c>
      <c r="D3894" s="1">
        <v>41607</v>
      </c>
      <c r="E3894" t="s">
        <v>28</v>
      </c>
      <c r="F3894" t="s">
        <v>723</v>
      </c>
      <c r="G3894" t="s">
        <v>724</v>
      </c>
      <c r="H3894" t="s">
        <v>31</v>
      </c>
      <c r="I3894" t="s">
        <v>85</v>
      </c>
      <c r="J3894" t="s">
        <v>86</v>
      </c>
      <c r="K3894" t="s">
        <v>34</v>
      </c>
      <c r="L3894">
        <v>19120</v>
      </c>
      <c r="M3894" t="s">
        <v>35</v>
      </c>
      <c r="N3894" t="s">
        <v>87</v>
      </c>
      <c r="O3894" t="s">
        <v>6192</v>
      </c>
      <c r="P3894" t="s">
        <v>50</v>
      </c>
      <c r="Q3894" t="s">
        <v>51</v>
      </c>
      <c r="R3894" t="s">
        <v>6193</v>
      </c>
      <c r="S3894" s="5">
        <v>78.759000000000015</v>
      </c>
      <c r="T3894">
        <v>9</v>
      </c>
      <c r="U3894">
        <v>0.7</v>
      </c>
      <c r="V3894">
        <v>-57.75660000000002</v>
      </c>
      <c r="W3894">
        <v>13.01</v>
      </c>
      <c r="X3894" t="s">
        <v>53</v>
      </c>
      <c r="Y3894" t="s">
        <v>8695</v>
      </c>
      <c r="Z3894">
        <v>2013</v>
      </c>
      <c r="AA3894" s="6">
        <f>(Orders[[#This Row],[Sales]]*Orders[[#This Row],[Quantity]])-Orders[[#This Row],[Discount]]</f>
        <v>708.13100000000009</v>
      </c>
    </row>
    <row r="3895" spans="1:27" ht="16.5" x14ac:dyDescent="0.3">
      <c r="A3895">
        <v>32138</v>
      </c>
      <c r="B3895" t="s">
        <v>9149</v>
      </c>
      <c r="C3895" s="1">
        <v>41233</v>
      </c>
      <c r="D3895" s="1">
        <v>41238</v>
      </c>
      <c r="E3895" t="s">
        <v>66</v>
      </c>
      <c r="F3895" t="s">
        <v>2318</v>
      </c>
      <c r="G3895" t="s">
        <v>2319</v>
      </c>
      <c r="H3895" t="s">
        <v>58</v>
      </c>
      <c r="I3895" t="s">
        <v>232</v>
      </c>
      <c r="J3895" t="s">
        <v>233</v>
      </c>
      <c r="K3895" t="s">
        <v>34</v>
      </c>
      <c r="L3895">
        <v>10035</v>
      </c>
      <c r="M3895" t="s">
        <v>35</v>
      </c>
      <c r="N3895" t="s">
        <v>87</v>
      </c>
      <c r="O3895" t="s">
        <v>9150</v>
      </c>
      <c r="P3895" t="s">
        <v>38</v>
      </c>
      <c r="Q3895" t="s">
        <v>173</v>
      </c>
      <c r="R3895" t="s">
        <v>9151</v>
      </c>
      <c r="S3895" s="5">
        <v>186.048</v>
      </c>
      <c r="T3895">
        <v>4</v>
      </c>
      <c r="U3895">
        <v>0.2</v>
      </c>
      <c r="V3895">
        <v>9.3024000000000058</v>
      </c>
      <c r="W3895">
        <v>12.92</v>
      </c>
      <c r="X3895" t="s">
        <v>64</v>
      </c>
      <c r="Y3895" t="s">
        <v>8695</v>
      </c>
      <c r="Z3895">
        <v>2012</v>
      </c>
      <c r="AA3895" s="6">
        <f>(Orders[[#This Row],[Sales]]*Orders[[#This Row],[Quantity]])-Orders[[#This Row],[Discount]]</f>
        <v>743.99199999999996</v>
      </c>
    </row>
    <row r="3896" spans="1:27" ht="16.5" x14ac:dyDescent="0.3">
      <c r="A3896">
        <v>36245</v>
      </c>
      <c r="B3896" t="s">
        <v>9152</v>
      </c>
      <c r="C3896" s="1">
        <v>41971</v>
      </c>
      <c r="D3896" s="1">
        <v>41976</v>
      </c>
      <c r="E3896" t="s">
        <v>66</v>
      </c>
      <c r="F3896" t="s">
        <v>3111</v>
      </c>
      <c r="G3896" t="s">
        <v>3112</v>
      </c>
      <c r="H3896" t="s">
        <v>31</v>
      </c>
      <c r="I3896" t="s">
        <v>151</v>
      </c>
      <c r="J3896" t="s">
        <v>104</v>
      </c>
      <c r="K3896" t="s">
        <v>34</v>
      </c>
      <c r="L3896">
        <v>90045</v>
      </c>
      <c r="M3896" t="s">
        <v>35</v>
      </c>
      <c r="N3896" t="s">
        <v>105</v>
      </c>
      <c r="O3896" t="s">
        <v>3708</v>
      </c>
      <c r="P3896" t="s">
        <v>50</v>
      </c>
      <c r="Q3896" t="s">
        <v>51</v>
      </c>
      <c r="R3896" t="s">
        <v>3709</v>
      </c>
      <c r="S3896" s="5">
        <v>117.488</v>
      </c>
      <c r="T3896">
        <v>7</v>
      </c>
      <c r="U3896">
        <v>0.2</v>
      </c>
      <c r="V3896">
        <v>41.120799999999988</v>
      </c>
      <c r="W3896">
        <v>12.87</v>
      </c>
      <c r="X3896" t="s">
        <v>53</v>
      </c>
      <c r="Y3896" t="s">
        <v>8695</v>
      </c>
      <c r="Z3896">
        <v>2014</v>
      </c>
      <c r="AA3896" s="6">
        <f>(Orders[[#This Row],[Sales]]*Orders[[#This Row],[Quantity]])-Orders[[#This Row],[Discount]]</f>
        <v>822.21599999999989</v>
      </c>
    </row>
    <row r="3897" spans="1:27" ht="16.5" x14ac:dyDescent="0.3">
      <c r="A3897">
        <v>32727</v>
      </c>
      <c r="B3897" t="s">
        <v>9153</v>
      </c>
      <c r="C3897" s="1">
        <v>41970</v>
      </c>
      <c r="D3897" s="1">
        <v>41974</v>
      </c>
      <c r="E3897" t="s">
        <v>66</v>
      </c>
      <c r="F3897" t="s">
        <v>2142</v>
      </c>
      <c r="G3897" t="s">
        <v>2143</v>
      </c>
      <c r="H3897" t="s">
        <v>31</v>
      </c>
      <c r="I3897" t="s">
        <v>69</v>
      </c>
      <c r="J3897" t="s">
        <v>250</v>
      </c>
      <c r="K3897" t="s">
        <v>34</v>
      </c>
      <c r="L3897">
        <v>43229</v>
      </c>
      <c r="M3897" t="s">
        <v>35</v>
      </c>
      <c r="N3897" t="s">
        <v>87</v>
      </c>
      <c r="O3897" t="s">
        <v>3803</v>
      </c>
      <c r="P3897" t="s">
        <v>61</v>
      </c>
      <c r="Q3897" t="s">
        <v>72</v>
      </c>
      <c r="R3897" t="s">
        <v>3804</v>
      </c>
      <c r="S3897" s="5">
        <v>220.75200000000001</v>
      </c>
      <c r="T3897">
        <v>8</v>
      </c>
      <c r="U3897">
        <v>0.4</v>
      </c>
      <c r="V3897">
        <v>-40.47120000000001</v>
      </c>
      <c r="W3897">
        <v>12.86</v>
      </c>
      <c r="X3897" t="s">
        <v>64</v>
      </c>
      <c r="Y3897" t="s">
        <v>8695</v>
      </c>
      <c r="Z3897">
        <v>2014</v>
      </c>
      <c r="AA3897" s="6">
        <f>(Orders[[#This Row],[Sales]]*Orders[[#This Row],[Quantity]])-Orders[[#This Row],[Discount]]</f>
        <v>1765.616</v>
      </c>
    </row>
    <row r="3898" spans="1:27" ht="16.5" x14ac:dyDescent="0.3">
      <c r="A3898">
        <v>40490</v>
      </c>
      <c r="B3898" t="s">
        <v>9154</v>
      </c>
      <c r="C3898" s="1">
        <v>41215</v>
      </c>
      <c r="D3898" s="1">
        <v>41220</v>
      </c>
      <c r="E3898" t="s">
        <v>66</v>
      </c>
      <c r="F3898" t="s">
        <v>3738</v>
      </c>
      <c r="G3898" t="s">
        <v>3739</v>
      </c>
      <c r="H3898" t="s">
        <v>58</v>
      </c>
      <c r="I3898" t="s">
        <v>534</v>
      </c>
      <c r="J3898" t="s">
        <v>171</v>
      </c>
      <c r="K3898" t="s">
        <v>34</v>
      </c>
      <c r="L3898">
        <v>78207</v>
      </c>
      <c r="M3898" t="s">
        <v>35</v>
      </c>
      <c r="N3898" t="s">
        <v>48</v>
      </c>
      <c r="O3898" t="s">
        <v>4281</v>
      </c>
      <c r="P3898" t="s">
        <v>61</v>
      </c>
      <c r="Q3898" t="s">
        <v>72</v>
      </c>
      <c r="R3898" t="s">
        <v>4282</v>
      </c>
      <c r="S3898" s="5">
        <v>344.70400000000001</v>
      </c>
      <c r="T3898">
        <v>2</v>
      </c>
      <c r="U3898">
        <v>0.2</v>
      </c>
      <c r="V3898">
        <v>38.779199999999989</v>
      </c>
      <c r="W3898">
        <v>12.73</v>
      </c>
      <c r="X3898" t="s">
        <v>64</v>
      </c>
      <c r="Y3898" t="s">
        <v>8695</v>
      </c>
      <c r="Z3898">
        <v>2012</v>
      </c>
      <c r="AA3898" s="6">
        <f>(Orders[[#This Row],[Sales]]*Orders[[#This Row],[Quantity]])-Orders[[#This Row],[Discount]]</f>
        <v>689.20799999999997</v>
      </c>
    </row>
    <row r="3899" spans="1:27" ht="16.5" x14ac:dyDescent="0.3">
      <c r="A3899">
        <v>35161</v>
      </c>
      <c r="B3899" t="s">
        <v>9155</v>
      </c>
      <c r="C3899" s="1">
        <v>41241</v>
      </c>
      <c r="D3899" s="1">
        <v>41246</v>
      </c>
      <c r="E3899" t="s">
        <v>66</v>
      </c>
      <c r="F3899" t="s">
        <v>3316</v>
      </c>
      <c r="G3899" t="s">
        <v>3317</v>
      </c>
      <c r="H3899" t="s">
        <v>31</v>
      </c>
      <c r="I3899" t="s">
        <v>9156</v>
      </c>
      <c r="J3899" t="s">
        <v>118</v>
      </c>
      <c r="K3899" t="s">
        <v>34</v>
      </c>
      <c r="L3899">
        <v>61821</v>
      </c>
      <c r="M3899" t="s">
        <v>35</v>
      </c>
      <c r="N3899" t="s">
        <v>48</v>
      </c>
      <c r="O3899" t="s">
        <v>5242</v>
      </c>
      <c r="P3899" t="s">
        <v>38</v>
      </c>
      <c r="Q3899" t="s">
        <v>270</v>
      </c>
      <c r="R3899" t="s">
        <v>5243</v>
      </c>
      <c r="S3899" s="5">
        <v>151.96</v>
      </c>
      <c r="T3899">
        <v>5</v>
      </c>
      <c r="U3899">
        <v>0.6</v>
      </c>
      <c r="V3899">
        <v>-182.352</v>
      </c>
      <c r="W3899">
        <v>12.58</v>
      </c>
      <c r="X3899" t="s">
        <v>64</v>
      </c>
      <c r="Y3899" t="s">
        <v>8695</v>
      </c>
      <c r="Z3899">
        <v>2012</v>
      </c>
      <c r="AA3899" s="6">
        <f>(Orders[[#This Row],[Sales]]*Orders[[#This Row],[Quantity]])-Orders[[#This Row],[Discount]]</f>
        <v>759.2</v>
      </c>
    </row>
    <row r="3900" spans="1:27" ht="16.5" x14ac:dyDescent="0.3">
      <c r="A3900">
        <v>40318</v>
      </c>
      <c r="B3900" t="s">
        <v>9157</v>
      </c>
      <c r="C3900" s="1">
        <v>41228</v>
      </c>
      <c r="D3900" s="1">
        <v>41233</v>
      </c>
      <c r="E3900" t="s">
        <v>66</v>
      </c>
      <c r="F3900" t="s">
        <v>4262</v>
      </c>
      <c r="G3900" t="s">
        <v>4263</v>
      </c>
      <c r="H3900" t="s">
        <v>58</v>
      </c>
      <c r="I3900" t="s">
        <v>333</v>
      </c>
      <c r="J3900" t="s">
        <v>250</v>
      </c>
      <c r="K3900" t="s">
        <v>34</v>
      </c>
      <c r="L3900">
        <v>43615</v>
      </c>
      <c r="M3900" t="s">
        <v>35</v>
      </c>
      <c r="N3900" t="s">
        <v>87</v>
      </c>
      <c r="O3900" t="s">
        <v>6684</v>
      </c>
      <c r="P3900" t="s">
        <v>50</v>
      </c>
      <c r="Q3900" t="s">
        <v>51</v>
      </c>
      <c r="R3900" t="s">
        <v>6685</v>
      </c>
      <c r="S3900" s="5">
        <v>166.92</v>
      </c>
      <c r="T3900">
        <v>13</v>
      </c>
      <c r="U3900">
        <v>0.7</v>
      </c>
      <c r="V3900">
        <v>-116.84399999999999</v>
      </c>
      <c r="W3900">
        <v>12.54</v>
      </c>
      <c r="X3900" t="s">
        <v>64</v>
      </c>
      <c r="Y3900" t="s">
        <v>8695</v>
      </c>
      <c r="Z3900">
        <v>2012</v>
      </c>
      <c r="AA3900" s="6">
        <f>(Orders[[#This Row],[Sales]]*Orders[[#This Row],[Quantity]])-Orders[[#This Row],[Discount]]</f>
        <v>2169.2600000000002</v>
      </c>
    </row>
    <row r="3901" spans="1:27" ht="16.5" x14ac:dyDescent="0.3">
      <c r="A3901">
        <v>36662</v>
      </c>
      <c r="B3901" t="s">
        <v>9158</v>
      </c>
      <c r="C3901" s="1">
        <v>41599</v>
      </c>
      <c r="D3901" s="1">
        <v>41603</v>
      </c>
      <c r="E3901" t="s">
        <v>66</v>
      </c>
      <c r="F3901" t="s">
        <v>297</v>
      </c>
      <c r="G3901" t="s">
        <v>298</v>
      </c>
      <c r="H3901" t="s">
        <v>31</v>
      </c>
      <c r="I3901" t="s">
        <v>869</v>
      </c>
      <c r="J3901" t="s">
        <v>171</v>
      </c>
      <c r="K3901" t="s">
        <v>34</v>
      </c>
      <c r="L3901">
        <v>77041</v>
      </c>
      <c r="M3901" t="s">
        <v>35</v>
      </c>
      <c r="N3901" t="s">
        <v>48</v>
      </c>
      <c r="O3901" t="s">
        <v>2174</v>
      </c>
      <c r="P3901" t="s">
        <v>61</v>
      </c>
      <c r="Q3901" t="s">
        <v>72</v>
      </c>
      <c r="R3901" t="s">
        <v>2175</v>
      </c>
      <c r="S3901" s="5">
        <v>151.19200000000001</v>
      </c>
      <c r="T3901">
        <v>1</v>
      </c>
      <c r="U3901">
        <v>0.2</v>
      </c>
      <c r="V3901">
        <v>13.22929999999999</v>
      </c>
      <c r="W3901">
        <v>12.47</v>
      </c>
      <c r="X3901" t="s">
        <v>64</v>
      </c>
      <c r="Y3901" t="s">
        <v>8695</v>
      </c>
      <c r="Z3901">
        <v>2013</v>
      </c>
      <c r="AA3901" s="6">
        <f>(Orders[[#This Row],[Sales]]*Orders[[#This Row],[Quantity]])-Orders[[#This Row],[Discount]]</f>
        <v>150.99200000000002</v>
      </c>
    </row>
    <row r="3902" spans="1:27" ht="16.5" x14ac:dyDescent="0.3">
      <c r="A3902">
        <v>36127</v>
      </c>
      <c r="B3902" t="s">
        <v>9159</v>
      </c>
      <c r="C3902" s="1">
        <v>40854</v>
      </c>
      <c r="D3902" s="1">
        <v>40859</v>
      </c>
      <c r="E3902" t="s">
        <v>66</v>
      </c>
      <c r="F3902" t="s">
        <v>1600</v>
      </c>
      <c r="G3902" t="s">
        <v>1601</v>
      </c>
      <c r="H3902" t="s">
        <v>31</v>
      </c>
      <c r="I3902" t="s">
        <v>9160</v>
      </c>
      <c r="J3902" t="s">
        <v>202</v>
      </c>
      <c r="K3902" t="s">
        <v>34</v>
      </c>
      <c r="L3902">
        <v>54401</v>
      </c>
      <c r="M3902" t="s">
        <v>35</v>
      </c>
      <c r="N3902" t="s">
        <v>48</v>
      </c>
      <c r="O3902" t="s">
        <v>6164</v>
      </c>
      <c r="P3902" t="s">
        <v>50</v>
      </c>
      <c r="Q3902" t="s">
        <v>89</v>
      </c>
      <c r="R3902" t="s">
        <v>6165</v>
      </c>
      <c r="S3902" s="5">
        <v>245.88</v>
      </c>
      <c r="T3902">
        <v>6</v>
      </c>
      <c r="U3902">
        <v>0</v>
      </c>
      <c r="V3902">
        <v>68.846399999999988</v>
      </c>
      <c r="W3902">
        <v>12.37</v>
      </c>
      <c r="X3902" t="s">
        <v>64</v>
      </c>
      <c r="Y3902" t="s">
        <v>8695</v>
      </c>
      <c r="Z3902">
        <v>2011</v>
      </c>
      <c r="AA3902" s="6">
        <f>(Orders[[#This Row],[Sales]]*Orders[[#This Row],[Quantity]])-Orders[[#This Row],[Discount]]</f>
        <v>1475.28</v>
      </c>
    </row>
    <row r="3903" spans="1:27" ht="16.5" x14ac:dyDescent="0.3">
      <c r="A3903">
        <v>38603</v>
      </c>
      <c r="B3903" t="s">
        <v>9161</v>
      </c>
      <c r="C3903" s="1">
        <v>41584</v>
      </c>
      <c r="D3903" s="1">
        <v>41586</v>
      </c>
      <c r="E3903" t="s">
        <v>28</v>
      </c>
      <c r="F3903" t="s">
        <v>4454</v>
      </c>
      <c r="G3903" t="s">
        <v>4455</v>
      </c>
      <c r="H3903" t="s">
        <v>31</v>
      </c>
      <c r="I3903" t="s">
        <v>466</v>
      </c>
      <c r="J3903" t="s">
        <v>104</v>
      </c>
      <c r="K3903" t="s">
        <v>34</v>
      </c>
      <c r="L3903">
        <v>95123</v>
      </c>
      <c r="M3903" t="s">
        <v>35</v>
      </c>
      <c r="N3903" t="s">
        <v>105</v>
      </c>
      <c r="O3903" t="s">
        <v>7710</v>
      </c>
      <c r="P3903" t="s">
        <v>61</v>
      </c>
      <c r="Q3903" t="s">
        <v>294</v>
      </c>
      <c r="R3903" t="s">
        <v>7711</v>
      </c>
      <c r="S3903" s="5">
        <v>72</v>
      </c>
      <c r="T3903">
        <v>4</v>
      </c>
      <c r="U3903">
        <v>0</v>
      </c>
      <c r="V3903">
        <v>12.95999999999999</v>
      </c>
      <c r="W3903">
        <v>12.35</v>
      </c>
      <c r="X3903" t="s">
        <v>53</v>
      </c>
      <c r="Y3903" t="s">
        <v>8695</v>
      </c>
      <c r="Z3903">
        <v>2013</v>
      </c>
      <c r="AA3903" s="6">
        <f>(Orders[[#This Row],[Sales]]*Orders[[#This Row],[Quantity]])-Orders[[#This Row],[Discount]]</f>
        <v>288</v>
      </c>
    </row>
    <row r="3904" spans="1:27" ht="16.5" x14ac:dyDescent="0.3">
      <c r="A3904">
        <v>33717</v>
      </c>
      <c r="B3904" t="s">
        <v>9162</v>
      </c>
      <c r="C3904" s="1">
        <v>41953</v>
      </c>
      <c r="D3904" s="1">
        <v>41958</v>
      </c>
      <c r="E3904" t="s">
        <v>66</v>
      </c>
      <c r="F3904" t="s">
        <v>4478</v>
      </c>
      <c r="G3904" t="s">
        <v>4479</v>
      </c>
      <c r="H3904" t="s">
        <v>58</v>
      </c>
      <c r="I3904" t="s">
        <v>9163</v>
      </c>
      <c r="J3904" t="s">
        <v>104</v>
      </c>
      <c r="K3904" t="s">
        <v>34</v>
      </c>
      <c r="L3904">
        <v>92236</v>
      </c>
      <c r="M3904" t="s">
        <v>35</v>
      </c>
      <c r="N3904" t="s">
        <v>105</v>
      </c>
      <c r="O3904" t="s">
        <v>3280</v>
      </c>
      <c r="P3904" t="s">
        <v>61</v>
      </c>
      <c r="Q3904" t="s">
        <v>294</v>
      </c>
      <c r="R3904" t="s">
        <v>3281</v>
      </c>
      <c r="S3904" s="5">
        <v>99.99</v>
      </c>
      <c r="T3904">
        <v>1</v>
      </c>
      <c r="U3904">
        <v>0</v>
      </c>
      <c r="V3904">
        <v>43.995600000000003</v>
      </c>
      <c r="W3904">
        <v>12.28</v>
      </c>
      <c r="X3904" t="s">
        <v>53</v>
      </c>
      <c r="Y3904" t="s">
        <v>8695</v>
      </c>
      <c r="Z3904">
        <v>2014</v>
      </c>
      <c r="AA3904" s="6">
        <f>(Orders[[#This Row],[Sales]]*Orders[[#This Row],[Quantity]])-Orders[[#This Row],[Discount]]</f>
        <v>99.99</v>
      </c>
    </row>
    <row r="3905" spans="1:27" ht="16.5" x14ac:dyDescent="0.3">
      <c r="A3905">
        <v>37302</v>
      </c>
      <c r="B3905" t="s">
        <v>9164</v>
      </c>
      <c r="C3905" s="1">
        <v>41215</v>
      </c>
      <c r="D3905" s="1">
        <v>41220</v>
      </c>
      <c r="E3905" t="s">
        <v>66</v>
      </c>
      <c r="F3905" t="s">
        <v>1395</v>
      </c>
      <c r="G3905" t="s">
        <v>1396</v>
      </c>
      <c r="H3905" t="s">
        <v>31</v>
      </c>
      <c r="I3905" t="s">
        <v>1063</v>
      </c>
      <c r="J3905" t="s">
        <v>233</v>
      </c>
      <c r="K3905" t="s">
        <v>34</v>
      </c>
      <c r="L3905">
        <v>12180</v>
      </c>
      <c r="M3905" t="s">
        <v>35</v>
      </c>
      <c r="N3905" t="s">
        <v>87</v>
      </c>
      <c r="O3905" t="s">
        <v>4564</v>
      </c>
      <c r="P3905" t="s">
        <v>38</v>
      </c>
      <c r="Q3905" t="s">
        <v>98</v>
      </c>
      <c r="R3905" t="s">
        <v>4565</v>
      </c>
      <c r="S3905" s="5">
        <v>109.764</v>
      </c>
      <c r="T3905">
        <v>2</v>
      </c>
      <c r="U3905">
        <v>0.1</v>
      </c>
      <c r="V3905">
        <v>8.5371999999999968</v>
      </c>
      <c r="W3905">
        <v>12.25</v>
      </c>
      <c r="X3905" t="s">
        <v>64</v>
      </c>
      <c r="Y3905" t="s">
        <v>8695</v>
      </c>
      <c r="Z3905">
        <v>2012</v>
      </c>
      <c r="AA3905" s="6">
        <f>(Orders[[#This Row],[Sales]]*Orders[[#This Row],[Quantity]])-Orders[[#This Row],[Discount]]</f>
        <v>219.428</v>
      </c>
    </row>
    <row r="3906" spans="1:27" ht="16.5" x14ac:dyDescent="0.3">
      <c r="A3906">
        <v>40293</v>
      </c>
      <c r="B3906" t="s">
        <v>9165</v>
      </c>
      <c r="C3906" s="1">
        <v>41955</v>
      </c>
      <c r="D3906" s="1">
        <v>41957</v>
      </c>
      <c r="E3906" t="s">
        <v>55</v>
      </c>
      <c r="F3906" t="s">
        <v>1213</v>
      </c>
      <c r="G3906" t="s">
        <v>1214</v>
      </c>
      <c r="H3906" t="s">
        <v>31</v>
      </c>
      <c r="I3906" t="s">
        <v>170</v>
      </c>
      <c r="J3906" t="s">
        <v>171</v>
      </c>
      <c r="K3906" t="s">
        <v>34</v>
      </c>
      <c r="L3906">
        <v>75081</v>
      </c>
      <c r="M3906" t="s">
        <v>35</v>
      </c>
      <c r="N3906" t="s">
        <v>48</v>
      </c>
      <c r="O3906" t="s">
        <v>3318</v>
      </c>
      <c r="P3906" t="s">
        <v>61</v>
      </c>
      <c r="Q3906" t="s">
        <v>72</v>
      </c>
      <c r="R3906" t="s">
        <v>9166</v>
      </c>
      <c r="S3906" s="5">
        <v>35.183999999999997</v>
      </c>
      <c r="T3906">
        <v>2</v>
      </c>
      <c r="U3906">
        <v>0.2</v>
      </c>
      <c r="V3906">
        <v>12.314399999999999</v>
      </c>
      <c r="W3906">
        <v>12.23</v>
      </c>
      <c r="X3906" t="s">
        <v>41</v>
      </c>
      <c r="Y3906" t="s">
        <v>8695</v>
      </c>
      <c r="Z3906">
        <v>2014</v>
      </c>
      <c r="AA3906" s="6">
        <f>(Orders[[#This Row],[Sales]]*Orders[[#This Row],[Quantity]])-Orders[[#This Row],[Discount]]</f>
        <v>70.167999999999992</v>
      </c>
    </row>
    <row r="3907" spans="1:27" ht="16.5" x14ac:dyDescent="0.3">
      <c r="A3907">
        <v>34240</v>
      </c>
      <c r="B3907" t="s">
        <v>9167</v>
      </c>
      <c r="C3907" s="1">
        <v>41963</v>
      </c>
      <c r="D3907" s="1">
        <v>41968</v>
      </c>
      <c r="E3907" t="s">
        <v>66</v>
      </c>
      <c r="F3907" t="s">
        <v>4045</v>
      </c>
      <c r="G3907" t="s">
        <v>4046</v>
      </c>
      <c r="H3907" t="s">
        <v>31</v>
      </c>
      <c r="I3907" t="s">
        <v>151</v>
      </c>
      <c r="J3907" t="s">
        <v>104</v>
      </c>
      <c r="K3907" t="s">
        <v>34</v>
      </c>
      <c r="L3907">
        <v>90049</v>
      </c>
      <c r="M3907" t="s">
        <v>35</v>
      </c>
      <c r="N3907" t="s">
        <v>105</v>
      </c>
      <c r="O3907" t="s">
        <v>366</v>
      </c>
      <c r="P3907" t="s">
        <v>50</v>
      </c>
      <c r="Q3907" t="s">
        <v>112</v>
      </c>
      <c r="R3907" t="s">
        <v>367</v>
      </c>
      <c r="S3907" s="5">
        <v>305.01</v>
      </c>
      <c r="T3907">
        <v>9</v>
      </c>
      <c r="U3907">
        <v>0</v>
      </c>
      <c r="V3907">
        <v>76.252499999999998</v>
      </c>
      <c r="W3907">
        <v>12.16</v>
      </c>
      <c r="X3907" t="s">
        <v>64</v>
      </c>
      <c r="Y3907" t="s">
        <v>8695</v>
      </c>
      <c r="Z3907">
        <v>2014</v>
      </c>
      <c r="AA3907" s="6">
        <f>(Orders[[#This Row],[Sales]]*Orders[[#This Row],[Quantity]])-Orders[[#This Row],[Discount]]</f>
        <v>2745.09</v>
      </c>
    </row>
    <row r="3908" spans="1:27" ht="16.5" x14ac:dyDescent="0.3">
      <c r="A3908">
        <v>39695</v>
      </c>
      <c r="B3908" t="s">
        <v>9168</v>
      </c>
      <c r="C3908" s="1">
        <v>41946</v>
      </c>
      <c r="D3908" s="1">
        <v>41951</v>
      </c>
      <c r="E3908" t="s">
        <v>28</v>
      </c>
      <c r="F3908" t="s">
        <v>3123</v>
      </c>
      <c r="G3908" t="s">
        <v>3124</v>
      </c>
      <c r="H3908" t="s">
        <v>94</v>
      </c>
      <c r="I3908" t="s">
        <v>77</v>
      </c>
      <c r="J3908" t="s">
        <v>250</v>
      </c>
      <c r="K3908" t="s">
        <v>34</v>
      </c>
      <c r="L3908">
        <v>45503</v>
      </c>
      <c r="M3908" t="s">
        <v>35</v>
      </c>
      <c r="N3908" t="s">
        <v>87</v>
      </c>
      <c r="O3908" t="s">
        <v>4240</v>
      </c>
      <c r="P3908" t="s">
        <v>38</v>
      </c>
      <c r="Q3908" t="s">
        <v>98</v>
      </c>
      <c r="R3908" t="s">
        <v>4241</v>
      </c>
      <c r="S3908" s="5">
        <v>155.37200000000001</v>
      </c>
      <c r="T3908">
        <v>2</v>
      </c>
      <c r="U3908">
        <v>0.3</v>
      </c>
      <c r="V3908">
        <v>-35.513599999999997</v>
      </c>
      <c r="W3908">
        <v>12.1</v>
      </c>
      <c r="X3908" t="s">
        <v>64</v>
      </c>
      <c r="Y3908" t="s">
        <v>8695</v>
      </c>
      <c r="Z3908">
        <v>2014</v>
      </c>
      <c r="AA3908" s="6">
        <f>(Orders[[#This Row],[Sales]]*Orders[[#This Row],[Quantity]])-Orders[[#This Row],[Discount]]</f>
        <v>310.44400000000002</v>
      </c>
    </row>
    <row r="3909" spans="1:27" ht="16.5" x14ac:dyDescent="0.3">
      <c r="A3909">
        <v>37102</v>
      </c>
      <c r="B3909" t="s">
        <v>9169</v>
      </c>
      <c r="C3909" s="1">
        <v>41957</v>
      </c>
      <c r="D3909" s="1">
        <v>41963</v>
      </c>
      <c r="E3909" t="s">
        <v>66</v>
      </c>
      <c r="F3909" t="s">
        <v>3576</v>
      </c>
      <c r="G3909" t="s">
        <v>3577</v>
      </c>
      <c r="H3909" t="s">
        <v>58</v>
      </c>
      <c r="I3909" t="s">
        <v>170</v>
      </c>
      <c r="J3909" t="s">
        <v>171</v>
      </c>
      <c r="K3909" t="s">
        <v>34</v>
      </c>
      <c r="L3909">
        <v>75220</v>
      </c>
      <c r="M3909" t="s">
        <v>35</v>
      </c>
      <c r="N3909" t="s">
        <v>48</v>
      </c>
      <c r="O3909" t="s">
        <v>3310</v>
      </c>
      <c r="P3909" t="s">
        <v>38</v>
      </c>
      <c r="Q3909" t="s">
        <v>173</v>
      </c>
      <c r="R3909" t="s">
        <v>3311</v>
      </c>
      <c r="S3909" s="5">
        <v>205.9992</v>
      </c>
      <c r="T3909">
        <v>3</v>
      </c>
      <c r="U3909">
        <v>0.32</v>
      </c>
      <c r="V3909">
        <v>-27.264600000000019</v>
      </c>
      <c r="W3909">
        <v>11.97</v>
      </c>
      <c r="X3909" t="s">
        <v>64</v>
      </c>
      <c r="Y3909" t="s">
        <v>8695</v>
      </c>
      <c r="Z3909">
        <v>2014</v>
      </c>
      <c r="AA3909" s="6">
        <f>(Orders[[#This Row],[Sales]]*Orders[[#This Row],[Quantity]])-Orders[[#This Row],[Discount]]</f>
        <v>617.67759999999998</v>
      </c>
    </row>
    <row r="3910" spans="1:27" ht="16.5" x14ac:dyDescent="0.3">
      <c r="A3910">
        <v>37563</v>
      </c>
      <c r="B3910" t="s">
        <v>9170</v>
      </c>
      <c r="C3910" s="1">
        <v>40850</v>
      </c>
      <c r="D3910" s="1">
        <v>40855</v>
      </c>
      <c r="E3910" t="s">
        <v>66</v>
      </c>
      <c r="F3910" t="s">
        <v>4342</v>
      </c>
      <c r="G3910" t="s">
        <v>4343</v>
      </c>
      <c r="H3910" t="s">
        <v>31</v>
      </c>
      <c r="I3910" t="s">
        <v>1726</v>
      </c>
      <c r="J3910" t="s">
        <v>655</v>
      </c>
      <c r="K3910" t="s">
        <v>34</v>
      </c>
      <c r="L3910">
        <v>37211</v>
      </c>
      <c r="M3910" t="s">
        <v>35</v>
      </c>
      <c r="N3910" t="s">
        <v>36</v>
      </c>
      <c r="O3910" t="s">
        <v>3880</v>
      </c>
      <c r="P3910" t="s">
        <v>50</v>
      </c>
      <c r="Q3910" t="s">
        <v>416</v>
      </c>
      <c r="R3910" t="s">
        <v>3881</v>
      </c>
      <c r="S3910" s="5">
        <v>143.85599999999999</v>
      </c>
      <c r="T3910">
        <v>9</v>
      </c>
      <c r="U3910">
        <v>0.2</v>
      </c>
      <c r="V3910">
        <v>48.551399999999987</v>
      </c>
      <c r="W3910">
        <v>11.95</v>
      </c>
      <c r="X3910" t="s">
        <v>64</v>
      </c>
      <c r="Y3910" t="s">
        <v>8695</v>
      </c>
      <c r="Z3910">
        <v>2011</v>
      </c>
      <c r="AA3910" s="6">
        <f>(Orders[[#This Row],[Sales]]*Orders[[#This Row],[Quantity]])-Orders[[#This Row],[Discount]]</f>
        <v>1294.5039999999999</v>
      </c>
    </row>
    <row r="3911" spans="1:27" ht="16.5" x14ac:dyDescent="0.3">
      <c r="A3911">
        <v>37613</v>
      </c>
      <c r="B3911" t="s">
        <v>9171</v>
      </c>
      <c r="C3911" s="1">
        <v>40871</v>
      </c>
      <c r="D3911" s="1">
        <v>40876</v>
      </c>
      <c r="E3911" t="s">
        <v>66</v>
      </c>
      <c r="F3911" t="s">
        <v>1223</v>
      </c>
      <c r="G3911" t="s">
        <v>1224</v>
      </c>
      <c r="H3911" t="s">
        <v>58</v>
      </c>
      <c r="I3911" t="s">
        <v>46</v>
      </c>
      <c r="J3911" t="s">
        <v>47</v>
      </c>
      <c r="K3911" t="s">
        <v>34</v>
      </c>
      <c r="L3911">
        <v>49201</v>
      </c>
      <c r="M3911" t="s">
        <v>35</v>
      </c>
      <c r="N3911" t="s">
        <v>48</v>
      </c>
      <c r="O3911" t="s">
        <v>2223</v>
      </c>
      <c r="P3911" t="s">
        <v>50</v>
      </c>
      <c r="Q3911" t="s">
        <v>416</v>
      </c>
      <c r="R3911" t="s">
        <v>2224</v>
      </c>
      <c r="S3911" s="5">
        <v>144.12</v>
      </c>
      <c r="T3911">
        <v>3</v>
      </c>
      <c r="U3911">
        <v>0</v>
      </c>
      <c r="V3911">
        <v>69.177599999999984</v>
      </c>
      <c r="W3911">
        <v>11.93</v>
      </c>
      <c r="X3911" t="s">
        <v>64</v>
      </c>
      <c r="Y3911" t="s">
        <v>8695</v>
      </c>
      <c r="Z3911">
        <v>2011</v>
      </c>
      <c r="AA3911" s="6">
        <f>(Orders[[#This Row],[Sales]]*Orders[[#This Row],[Quantity]])-Orders[[#This Row],[Discount]]</f>
        <v>432.36</v>
      </c>
    </row>
    <row r="3912" spans="1:27" ht="16.5" x14ac:dyDescent="0.3">
      <c r="A3912">
        <v>37189</v>
      </c>
      <c r="B3912" t="s">
        <v>9172</v>
      </c>
      <c r="C3912" s="1">
        <v>41600</v>
      </c>
      <c r="D3912" s="1">
        <v>41605</v>
      </c>
      <c r="E3912" t="s">
        <v>66</v>
      </c>
      <c r="F3912" t="s">
        <v>2268</v>
      </c>
      <c r="G3912" t="s">
        <v>2269</v>
      </c>
      <c r="H3912" t="s">
        <v>31</v>
      </c>
      <c r="I3912" t="s">
        <v>661</v>
      </c>
      <c r="J3912" t="s">
        <v>118</v>
      </c>
      <c r="K3912" t="s">
        <v>34</v>
      </c>
      <c r="L3912">
        <v>60610</v>
      </c>
      <c r="M3912" t="s">
        <v>35</v>
      </c>
      <c r="N3912" t="s">
        <v>48</v>
      </c>
      <c r="O3912" t="s">
        <v>5653</v>
      </c>
      <c r="P3912" t="s">
        <v>61</v>
      </c>
      <c r="Q3912" t="s">
        <v>294</v>
      </c>
      <c r="R3912" t="s">
        <v>5654</v>
      </c>
      <c r="S3912" s="5">
        <v>81.576000000000008</v>
      </c>
      <c r="T3912">
        <v>3</v>
      </c>
      <c r="U3912">
        <v>0.2</v>
      </c>
      <c r="V3912">
        <v>2.039399999999993</v>
      </c>
      <c r="W3912">
        <v>11.91</v>
      </c>
      <c r="X3912" t="s">
        <v>64</v>
      </c>
      <c r="Y3912" t="s">
        <v>8695</v>
      </c>
      <c r="Z3912">
        <v>2013</v>
      </c>
      <c r="AA3912" s="6">
        <f>(Orders[[#This Row],[Sales]]*Orders[[#This Row],[Quantity]])-Orders[[#This Row],[Discount]]</f>
        <v>244.52800000000002</v>
      </c>
    </row>
    <row r="3913" spans="1:27" ht="16.5" x14ac:dyDescent="0.3">
      <c r="A3913">
        <v>41107</v>
      </c>
      <c r="B3913" t="s">
        <v>9173</v>
      </c>
      <c r="C3913" s="1">
        <v>40854</v>
      </c>
      <c r="D3913" s="1">
        <v>40858</v>
      </c>
      <c r="E3913" t="s">
        <v>28</v>
      </c>
      <c r="F3913" t="s">
        <v>1675</v>
      </c>
      <c r="G3913" t="s">
        <v>1676</v>
      </c>
      <c r="H3913" t="s">
        <v>31</v>
      </c>
      <c r="I3913" t="s">
        <v>4280</v>
      </c>
      <c r="J3913" t="s">
        <v>728</v>
      </c>
      <c r="K3913" t="s">
        <v>34</v>
      </c>
      <c r="L3913">
        <v>97206</v>
      </c>
      <c r="M3913" t="s">
        <v>35</v>
      </c>
      <c r="N3913" t="s">
        <v>105</v>
      </c>
      <c r="O3913" t="s">
        <v>1367</v>
      </c>
      <c r="P3913" t="s">
        <v>50</v>
      </c>
      <c r="Q3913" t="s">
        <v>788</v>
      </c>
      <c r="R3913" t="s">
        <v>1368</v>
      </c>
      <c r="S3913" s="5">
        <v>120.768</v>
      </c>
      <c r="T3913">
        <v>4</v>
      </c>
      <c r="U3913">
        <v>0.2</v>
      </c>
      <c r="V3913">
        <v>9.0575999999999972</v>
      </c>
      <c r="W3913">
        <v>11.83</v>
      </c>
      <c r="X3913" t="s">
        <v>53</v>
      </c>
      <c r="Y3913" t="s">
        <v>8695</v>
      </c>
      <c r="Z3913">
        <v>2011</v>
      </c>
      <c r="AA3913" s="6">
        <f>(Orders[[#This Row],[Sales]]*Orders[[#This Row],[Quantity]])-Orders[[#This Row],[Discount]]</f>
        <v>482.87200000000001</v>
      </c>
    </row>
    <row r="3914" spans="1:27" ht="16.5" x14ac:dyDescent="0.3">
      <c r="A3914">
        <v>41285</v>
      </c>
      <c r="B3914" t="s">
        <v>9174</v>
      </c>
      <c r="C3914" s="1">
        <v>41961</v>
      </c>
      <c r="D3914" s="1">
        <v>41965</v>
      </c>
      <c r="E3914" t="s">
        <v>66</v>
      </c>
      <c r="F3914" t="s">
        <v>3195</v>
      </c>
      <c r="G3914" t="s">
        <v>3196</v>
      </c>
      <c r="H3914" t="s">
        <v>58</v>
      </c>
      <c r="I3914" t="s">
        <v>817</v>
      </c>
      <c r="J3914" t="s">
        <v>70</v>
      </c>
      <c r="K3914" t="s">
        <v>34</v>
      </c>
      <c r="L3914">
        <v>30605</v>
      </c>
      <c r="M3914" t="s">
        <v>35</v>
      </c>
      <c r="N3914" t="s">
        <v>36</v>
      </c>
      <c r="O3914" t="s">
        <v>9175</v>
      </c>
      <c r="P3914" t="s">
        <v>61</v>
      </c>
      <c r="Q3914" t="s">
        <v>72</v>
      </c>
      <c r="R3914" t="s">
        <v>9176</v>
      </c>
      <c r="S3914" s="5">
        <v>206.1</v>
      </c>
      <c r="T3914">
        <v>5</v>
      </c>
      <c r="U3914">
        <v>0</v>
      </c>
      <c r="V3914">
        <v>55.647000000000013</v>
      </c>
      <c r="W3914">
        <v>11.83</v>
      </c>
      <c r="X3914" t="s">
        <v>64</v>
      </c>
      <c r="Y3914" t="s">
        <v>8695</v>
      </c>
      <c r="Z3914">
        <v>2014</v>
      </c>
      <c r="AA3914" s="6">
        <f>(Orders[[#This Row],[Sales]]*Orders[[#This Row],[Quantity]])-Orders[[#This Row],[Discount]]</f>
        <v>1030.5</v>
      </c>
    </row>
    <row r="3915" spans="1:27" ht="16.5" x14ac:dyDescent="0.3">
      <c r="A3915">
        <v>34319</v>
      </c>
      <c r="B3915" t="s">
        <v>9177</v>
      </c>
      <c r="C3915" s="1">
        <v>41221</v>
      </c>
      <c r="D3915" s="1">
        <v>41227</v>
      </c>
      <c r="E3915" t="s">
        <v>66</v>
      </c>
      <c r="F3915" t="s">
        <v>993</v>
      </c>
      <c r="G3915" t="s">
        <v>994</v>
      </c>
      <c r="H3915" t="s">
        <v>31</v>
      </c>
      <c r="I3915" t="s">
        <v>4884</v>
      </c>
      <c r="J3915" t="s">
        <v>1747</v>
      </c>
      <c r="K3915" t="s">
        <v>34</v>
      </c>
      <c r="L3915">
        <v>84084</v>
      </c>
      <c r="M3915" t="s">
        <v>35</v>
      </c>
      <c r="N3915" t="s">
        <v>105</v>
      </c>
      <c r="O3915" t="s">
        <v>5636</v>
      </c>
      <c r="P3915" t="s">
        <v>50</v>
      </c>
      <c r="Q3915" t="s">
        <v>51</v>
      </c>
      <c r="R3915" t="s">
        <v>5637</v>
      </c>
      <c r="S3915" s="5">
        <v>91.68</v>
      </c>
      <c r="T3915">
        <v>5</v>
      </c>
      <c r="U3915">
        <v>0.2</v>
      </c>
      <c r="V3915">
        <v>28.65</v>
      </c>
      <c r="W3915">
        <v>11.81</v>
      </c>
      <c r="X3915" t="s">
        <v>64</v>
      </c>
      <c r="Y3915" t="s">
        <v>8695</v>
      </c>
      <c r="Z3915">
        <v>2012</v>
      </c>
      <c r="AA3915" s="6">
        <f>(Orders[[#This Row],[Sales]]*Orders[[#This Row],[Quantity]])-Orders[[#This Row],[Discount]]</f>
        <v>458.20000000000005</v>
      </c>
    </row>
    <row r="3916" spans="1:27" ht="16.5" x14ac:dyDescent="0.3">
      <c r="A3916">
        <v>31857</v>
      </c>
      <c r="B3916" t="s">
        <v>9178</v>
      </c>
      <c r="C3916" s="1">
        <v>41964</v>
      </c>
      <c r="D3916" s="1">
        <v>41966</v>
      </c>
      <c r="E3916" t="s">
        <v>28</v>
      </c>
      <c r="F3916" t="s">
        <v>4568</v>
      </c>
      <c r="G3916" t="s">
        <v>4569</v>
      </c>
      <c r="H3916" t="s">
        <v>31</v>
      </c>
      <c r="I3916" t="s">
        <v>103</v>
      </c>
      <c r="J3916" t="s">
        <v>104</v>
      </c>
      <c r="K3916" t="s">
        <v>34</v>
      </c>
      <c r="L3916">
        <v>94110</v>
      </c>
      <c r="M3916" t="s">
        <v>35</v>
      </c>
      <c r="N3916" t="s">
        <v>105</v>
      </c>
      <c r="O3916" t="s">
        <v>4891</v>
      </c>
      <c r="P3916" t="s">
        <v>50</v>
      </c>
      <c r="Q3916" t="s">
        <v>51</v>
      </c>
      <c r="R3916" t="s">
        <v>4892</v>
      </c>
      <c r="S3916" s="5">
        <v>84.056000000000012</v>
      </c>
      <c r="T3916">
        <v>7</v>
      </c>
      <c r="U3916">
        <v>0.2</v>
      </c>
      <c r="V3916">
        <v>27.31819999999998</v>
      </c>
      <c r="W3916">
        <v>11.8</v>
      </c>
      <c r="X3916" t="s">
        <v>53</v>
      </c>
      <c r="Y3916" t="s">
        <v>8695</v>
      </c>
      <c r="Z3916">
        <v>2014</v>
      </c>
      <c r="AA3916" s="6">
        <f>(Orders[[#This Row],[Sales]]*Orders[[#This Row],[Quantity]])-Orders[[#This Row],[Discount]]</f>
        <v>588.19200000000001</v>
      </c>
    </row>
    <row r="3917" spans="1:27" ht="16.5" x14ac:dyDescent="0.3">
      <c r="A3917">
        <v>36370</v>
      </c>
      <c r="B3917" t="s">
        <v>9179</v>
      </c>
      <c r="C3917" s="1">
        <v>41218</v>
      </c>
      <c r="D3917" s="1">
        <v>41218</v>
      </c>
      <c r="E3917" t="s">
        <v>303</v>
      </c>
      <c r="F3917" t="s">
        <v>1199</v>
      </c>
      <c r="G3917" t="s">
        <v>1200</v>
      </c>
      <c r="H3917" t="s">
        <v>31</v>
      </c>
      <c r="I3917" t="s">
        <v>103</v>
      </c>
      <c r="J3917" t="s">
        <v>104</v>
      </c>
      <c r="K3917" t="s">
        <v>34</v>
      </c>
      <c r="L3917">
        <v>94109</v>
      </c>
      <c r="M3917" t="s">
        <v>35</v>
      </c>
      <c r="N3917" t="s">
        <v>105</v>
      </c>
      <c r="O3917" t="s">
        <v>2658</v>
      </c>
      <c r="P3917" t="s">
        <v>50</v>
      </c>
      <c r="Q3917" t="s">
        <v>112</v>
      </c>
      <c r="R3917" t="s">
        <v>2659</v>
      </c>
      <c r="S3917" s="5">
        <v>62.8</v>
      </c>
      <c r="T3917">
        <v>4</v>
      </c>
      <c r="U3917">
        <v>0</v>
      </c>
      <c r="V3917">
        <v>15.7</v>
      </c>
      <c r="W3917">
        <v>11.68</v>
      </c>
      <c r="X3917" t="s">
        <v>53</v>
      </c>
      <c r="Y3917" t="s">
        <v>8695</v>
      </c>
      <c r="Z3917">
        <v>2012</v>
      </c>
      <c r="AA3917" s="6">
        <f>(Orders[[#This Row],[Sales]]*Orders[[#This Row],[Quantity]])-Orders[[#This Row],[Discount]]</f>
        <v>251.2</v>
      </c>
    </row>
    <row r="3918" spans="1:27" ht="16.5" x14ac:dyDescent="0.3">
      <c r="A3918">
        <v>33306</v>
      </c>
      <c r="B3918" t="s">
        <v>9180</v>
      </c>
      <c r="C3918" s="1">
        <v>40862</v>
      </c>
      <c r="D3918" s="1">
        <v>40868</v>
      </c>
      <c r="E3918" t="s">
        <v>66</v>
      </c>
      <c r="F3918" t="s">
        <v>440</v>
      </c>
      <c r="G3918" t="s">
        <v>441</v>
      </c>
      <c r="H3918" t="s">
        <v>31</v>
      </c>
      <c r="I3918" t="s">
        <v>654</v>
      </c>
      <c r="J3918" t="s">
        <v>655</v>
      </c>
      <c r="K3918" t="s">
        <v>34</v>
      </c>
      <c r="L3918">
        <v>37604</v>
      </c>
      <c r="M3918" t="s">
        <v>35</v>
      </c>
      <c r="N3918" t="s">
        <v>36</v>
      </c>
      <c r="O3918" t="s">
        <v>4451</v>
      </c>
      <c r="P3918" t="s">
        <v>50</v>
      </c>
      <c r="Q3918" t="s">
        <v>89</v>
      </c>
      <c r="R3918" t="s">
        <v>4452</v>
      </c>
      <c r="S3918" s="5">
        <v>333.05599999999998</v>
      </c>
      <c r="T3918">
        <v>2</v>
      </c>
      <c r="U3918">
        <v>0.2</v>
      </c>
      <c r="V3918">
        <v>29.142400000000009</v>
      </c>
      <c r="W3918">
        <v>11.65</v>
      </c>
      <c r="X3918" t="s">
        <v>64</v>
      </c>
      <c r="Y3918" t="s">
        <v>8695</v>
      </c>
      <c r="Z3918">
        <v>2011</v>
      </c>
      <c r="AA3918" s="6">
        <f>(Orders[[#This Row],[Sales]]*Orders[[#This Row],[Quantity]])-Orders[[#This Row],[Discount]]</f>
        <v>665.91199999999992</v>
      </c>
    </row>
    <row r="3919" spans="1:27" ht="16.5" x14ac:dyDescent="0.3">
      <c r="A3919">
        <v>39962</v>
      </c>
      <c r="B3919" t="s">
        <v>9181</v>
      </c>
      <c r="C3919" s="1">
        <v>41596</v>
      </c>
      <c r="D3919" s="1">
        <v>41597</v>
      </c>
      <c r="E3919" t="s">
        <v>55</v>
      </c>
      <c r="F3919" t="s">
        <v>3659</v>
      </c>
      <c r="G3919" t="s">
        <v>3660</v>
      </c>
      <c r="H3919" t="s">
        <v>94</v>
      </c>
      <c r="I3919" t="s">
        <v>103</v>
      </c>
      <c r="J3919" t="s">
        <v>104</v>
      </c>
      <c r="K3919" t="s">
        <v>34</v>
      </c>
      <c r="L3919">
        <v>94122</v>
      </c>
      <c r="M3919" t="s">
        <v>35</v>
      </c>
      <c r="N3919" t="s">
        <v>105</v>
      </c>
      <c r="O3919" t="s">
        <v>3770</v>
      </c>
      <c r="P3919" t="s">
        <v>50</v>
      </c>
      <c r="Q3919" t="s">
        <v>80</v>
      </c>
      <c r="R3919" t="s">
        <v>3771</v>
      </c>
      <c r="S3919" s="5">
        <v>49.5</v>
      </c>
      <c r="T3919">
        <v>5</v>
      </c>
      <c r="U3919">
        <v>0</v>
      </c>
      <c r="V3919">
        <v>13.365</v>
      </c>
      <c r="W3919">
        <v>11.65</v>
      </c>
      <c r="X3919" t="s">
        <v>53</v>
      </c>
      <c r="Y3919" t="s">
        <v>8695</v>
      </c>
      <c r="Z3919">
        <v>2013</v>
      </c>
      <c r="AA3919" s="6">
        <f>(Orders[[#This Row],[Sales]]*Orders[[#This Row],[Quantity]])-Orders[[#This Row],[Discount]]</f>
        <v>247.5</v>
      </c>
    </row>
    <row r="3920" spans="1:27" ht="16.5" x14ac:dyDescent="0.3">
      <c r="A3920">
        <v>36473</v>
      </c>
      <c r="B3920" t="s">
        <v>9182</v>
      </c>
      <c r="C3920" s="1">
        <v>41584</v>
      </c>
      <c r="D3920" s="1">
        <v>41587</v>
      </c>
      <c r="E3920" t="s">
        <v>55</v>
      </c>
      <c r="F3920" t="s">
        <v>29</v>
      </c>
      <c r="G3920" t="s">
        <v>30</v>
      </c>
      <c r="H3920" t="s">
        <v>31</v>
      </c>
      <c r="I3920" t="s">
        <v>103</v>
      </c>
      <c r="J3920" t="s">
        <v>104</v>
      </c>
      <c r="K3920" t="s">
        <v>34</v>
      </c>
      <c r="L3920">
        <v>94109</v>
      </c>
      <c r="M3920" t="s">
        <v>35</v>
      </c>
      <c r="N3920" t="s">
        <v>105</v>
      </c>
      <c r="O3920" t="s">
        <v>4319</v>
      </c>
      <c r="P3920" t="s">
        <v>50</v>
      </c>
      <c r="Q3920" t="s">
        <v>51</v>
      </c>
      <c r="R3920" t="s">
        <v>4320</v>
      </c>
      <c r="S3920" s="5">
        <v>53.247999999999998</v>
      </c>
      <c r="T3920">
        <v>2</v>
      </c>
      <c r="U3920">
        <v>0.2</v>
      </c>
      <c r="V3920">
        <v>19.968</v>
      </c>
      <c r="W3920">
        <v>11.5</v>
      </c>
      <c r="X3920" t="s">
        <v>64</v>
      </c>
      <c r="Y3920" t="s">
        <v>8695</v>
      </c>
      <c r="Z3920">
        <v>2013</v>
      </c>
      <c r="AA3920" s="6">
        <f>(Orders[[#This Row],[Sales]]*Orders[[#This Row],[Quantity]])-Orders[[#This Row],[Discount]]</f>
        <v>106.29599999999999</v>
      </c>
    </row>
    <row r="3921" spans="1:27" ht="16.5" x14ac:dyDescent="0.3">
      <c r="A3921">
        <v>32943</v>
      </c>
      <c r="B3921" t="s">
        <v>9183</v>
      </c>
      <c r="C3921" s="1">
        <v>41214</v>
      </c>
      <c r="D3921" s="1">
        <v>41216</v>
      </c>
      <c r="E3921" t="s">
        <v>55</v>
      </c>
      <c r="F3921" t="s">
        <v>1942</v>
      </c>
      <c r="G3921" t="s">
        <v>1943</v>
      </c>
      <c r="H3921" t="s">
        <v>94</v>
      </c>
      <c r="I3921" t="s">
        <v>85</v>
      </c>
      <c r="J3921" t="s">
        <v>86</v>
      </c>
      <c r="K3921" t="s">
        <v>34</v>
      </c>
      <c r="L3921">
        <v>19140</v>
      </c>
      <c r="M3921" t="s">
        <v>35</v>
      </c>
      <c r="N3921" t="s">
        <v>87</v>
      </c>
      <c r="O3921" t="s">
        <v>2566</v>
      </c>
      <c r="P3921" t="s">
        <v>61</v>
      </c>
      <c r="Q3921" t="s">
        <v>294</v>
      </c>
      <c r="R3921" t="s">
        <v>2567</v>
      </c>
      <c r="S3921" s="5">
        <v>35.360000000000007</v>
      </c>
      <c r="T3921">
        <v>2</v>
      </c>
      <c r="U3921">
        <v>0.2</v>
      </c>
      <c r="V3921">
        <v>-3.093999999999999</v>
      </c>
      <c r="W3921">
        <v>11.46</v>
      </c>
      <c r="X3921" t="s">
        <v>41</v>
      </c>
      <c r="Y3921" t="s">
        <v>8695</v>
      </c>
      <c r="Z3921">
        <v>2012</v>
      </c>
      <c r="AA3921" s="6">
        <f>(Orders[[#This Row],[Sales]]*Orders[[#This Row],[Quantity]])-Orders[[#This Row],[Discount]]</f>
        <v>70.52000000000001</v>
      </c>
    </row>
    <row r="3922" spans="1:27" ht="16.5" x14ac:dyDescent="0.3">
      <c r="A3922">
        <v>33224</v>
      </c>
      <c r="B3922" t="s">
        <v>9184</v>
      </c>
      <c r="C3922" s="1">
        <v>41972</v>
      </c>
      <c r="D3922" s="1">
        <v>41975</v>
      </c>
      <c r="E3922" t="s">
        <v>55</v>
      </c>
      <c r="F3922" t="s">
        <v>5809</v>
      </c>
      <c r="G3922" t="s">
        <v>5810</v>
      </c>
      <c r="H3922" t="s">
        <v>31</v>
      </c>
      <c r="I3922" t="s">
        <v>1876</v>
      </c>
      <c r="J3922" t="s">
        <v>315</v>
      </c>
      <c r="K3922" t="s">
        <v>34</v>
      </c>
      <c r="L3922">
        <v>80219</v>
      </c>
      <c r="M3922" t="s">
        <v>35</v>
      </c>
      <c r="N3922" t="s">
        <v>105</v>
      </c>
      <c r="O3922" t="s">
        <v>2181</v>
      </c>
      <c r="P3922" t="s">
        <v>50</v>
      </c>
      <c r="Q3922" t="s">
        <v>416</v>
      </c>
      <c r="R3922" t="s">
        <v>2182</v>
      </c>
      <c r="S3922" s="5">
        <v>88.768000000000001</v>
      </c>
      <c r="T3922">
        <v>2</v>
      </c>
      <c r="U3922">
        <v>0.2</v>
      </c>
      <c r="V3922">
        <v>31.0688</v>
      </c>
      <c r="W3922">
        <v>11.36</v>
      </c>
      <c r="X3922" t="s">
        <v>53</v>
      </c>
      <c r="Y3922" t="s">
        <v>8695</v>
      </c>
      <c r="Z3922">
        <v>2014</v>
      </c>
      <c r="AA3922" s="6">
        <f>(Orders[[#This Row],[Sales]]*Orders[[#This Row],[Quantity]])-Orders[[#This Row],[Discount]]</f>
        <v>177.33600000000001</v>
      </c>
    </row>
    <row r="3923" spans="1:27" ht="16.5" x14ac:dyDescent="0.3">
      <c r="A3923">
        <v>39920</v>
      </c>
      <c r="B3923" t="s">
        <v>9185</v>
      </c>
      <c r="C3923" s="1">
        <v>41226</v>
      </c>
      <c r="D3923" s="1">
        <v>41231</v>
      </c>
      <c r="E3923" t="s">
        <v>66</v>
      </c>
      <c r="F3923" t="s">
        <v>1365</v>
      </c>
      <c r="G3923" t="s">
        <v>1366</v>
      </c>
      <c r="H3923" t="s">
        <v>31</v>
      </c>
      <c r="I3923" t="s">
        <v>402</v>
      </c>
      <c r="J3923" t="s">
        <v>389</v>
      </c>
      <c r="K3923" t="s">
        <v>34</v>
      </c>
      <c r="L3923">
        <v>33178</v>
      </c>
      <c r="M3923" t="s">
        <v>35</v>
      </c>
      <c r="N3923" t="s">
        <v>36</v>
      </c>
      <c r="O3923" t="s">
        <v>2511</v>
      </c>
      <c r="P3923" t="s">
        <v>50</v>
      </c>
      <c r="Q3923" t="s">
        <v>51</v>
      </c>
      <c r="R3923" t="s">
        <v>2512</v>
      </c>
      <c r="S3923" s="5">
        <v>121.104</v>
      </c>
      <c r="T3923">
        <v>6</v>
      </c>
      <c r="U3923">
        <v>0.7</v>
      </c>
      <c r="V3923">
        <v>-100.92</v>
      </c>
      <c r="W3923">
        <v>11.19</v>
      </c>
      <c r="X3923" t="s">
        <v>64</v>
      </c>
      <c r="Y3923" t="s">
        <v>8695</v>
      </c>
      <c r="Z3923">
        <v>2012</v>
      </c>
      <c r="AA3923" s="6">
        <f>(Orders[[#This Row],[Sales]]*Orders[[#This Row],[Quantity]])-Orders[[#This Row],[Discount]]</f>
        <v>725.92399999999998</v>
      </c>
    </row>
    <row r="3924" spans="1:27" ht="16.5" x14ac:dyDescent="0.3">
      <c r="A3924">
        <v>41016</v>
      </c>
      <c r="B3924" t="s">
        <v>9186</v>
      </c>
      <c r="C3924" s="1">
        <v>41956</v>
      </c>
      <c r="D3924" s="1">
        <v>41958</v>
      </c>
      <c r="E3924" t="s">
        <v>28</v>
      </c>
      <c r="F3924" t="s">
        <v>5952</v>
      </c>
      <c r="G3924" t="s">
        <v>5953</v>
      </c>
      <c r="H3924" t="s">
        <v>31</v>
      </c>
      <c r="I3924" t="s">
        <v>377</v>
      </c>
      <c r="J3924" t="s">
        <v>86</v>
      </c>
      <c r="K3924" t="s">
        <v>34</v>
      </c>
      <c r="L3924">
        <v>17602</v>
      </c>
      <c r="M3924" t="s">
        <v>35</v>
      </c>
      <c r="N3924" t="s">
        <v>87</v>
      </c>
      <c r="O3924" t="s">
        <v>1855</v>
      </c>
      <c r="P3924" t="s">
        <v>50</v>
      </c>
      <c r="Q3924" t="s">
        <v>112</v>
      </c>
      <c r="R3924" t="s">
        <v>1856</v>
      </c>
      <c r="S3924" s="5">
        <v>221.024</v>
      </c>
      <c r="T3924">
        <v>2</v>
      </c>
      <c r="U3924">
        <v>0.2</v>
      </c>
      <c r="V3924">
        <v>-55.256</v>
      </c>
      <c r="W3924">
        <v>11.11</v>
      </c>
      <c r="X3924" t="s">
        <v>53</v>
      </c>
      <c r="Y3924" t="s">
        <v>8695</v>
      </c>
      <c r="Z3924">
        <v>2014</v>
      </c>
      <c r="AA3924" s="6">
        <f>(Orders[[#This Row],[Sales]]*Orders[[#This Row],[Quantity]])-Orders[[#This Row],[Discount]]</f>
        <v>441.84800000000001</v>
      </c>
    </row>
    <row r="3925" spans="1:27" ht="16.5" x14ac:dyDescent="0.3">
      <c r="A3925">
        <v>36334</v>
      </c>
      <c r="B3925" t="s">
        <v>9187</v>
      </c>
      <c r="C3925" s="1">
        <v>41961</v>
      </c>
      <c r="D3925" s="1">
        <v>41965</v>
      </c>
      <c r="E3925" t="s">
        <v>28</v>
      </c>
      <c r="F3925" t="s">
        <v>4055</v>
      </c>
      <c r="G3925" t="s">
        <v>4056</v>
      </c>
      <c r="H3925" t="s">
        <v>31</v>
      </c>
      <c r="I3925" t="s">
        <v>585</v>
      </c>
      <c r="J3925" t="s">
        <v>118</v>
      </c>
      <c r="K3925" t="s">
        <v>34</v>
      </c>
      <c r="L3925">
        <v>60540</v>
      </c>
      <c r="M3925" t="s">
        <v>35</v>
      </c>
      <c r="N3925" t="s">
        <v>48</v>
      </c>
      <c r="O3925" t="s">
        <v>6806</v>
      </c>
      <c r="P3925" t="s">
        <v>61</v>
      </c>
      <c r="Q3925" t="s">
        <v>294</v>
      </c>
      <c r="R3925" t="s">
        <v>6807</v>
      </c>
      <c r="S3925" s="5">
        <v>239.96</v>
      </c>
      <c r="T3925">
        <v>5</v>
      </c>
      <c r="U3925">
        <v>0.2</v>
      </c>
      <c r="V3925">
        <v>83.98599999999999</v>
      </c>
      <c r="W3925">
        <v>10.89</v>
      </c>
      <c r="X3925" t="s">
        <v>64</v>
      </c>
      <c r="Y3925" t="s">
        <v>8695</v>
      </c>
      <c r="Z3925">
        <v>2014</v>
      </c>
      <c r="AA3925" s="6">
        <f>(Orders[[#This Row],[Sales]]*Orders[[#This Row],[Quantity]])-Orders[[#This Row],[Discount]]</f>
        <v>1199.5999999999999</v>
      </c>
    </row>
    <row r="3926" spans="1:27" ht="16.5" x14ac:dyDescent="0.3">
      <c r="A3926">
        <v>37579</v>
      </c>
      <c r="B3926" t="s">
        <v>9188</v>
      </c>
      <c r="C3926" s="1">
        <v>41233</v>
      </c>
      <c r="D3926" s="1">
        <v>41239</v>
      </c>
      <c r="E3926" t="s">
        <v>66</v>
      </c>
      <c r="F3926" t="s">
        <v>6034</v>
      </c>
      <c r="G3926" t="s">
        <v>6035</v>
      </c>
      <c r="H3926" t="s">
        <v>31</v>
      </c>
      <c r="I3926" t="s">
        <v>563</v>
      </c>
      <c r="J3926" t="s">
        <v>250</v>
      </c>
      <c r="K3926" t="s">
        <v>34</v>
      </c>
      <c r="L3926">
        <v>43302</v>
      </c>
      <c r="M3926" t="s">
        <v>35</v>
      </c>
      <c r="N3926" t="s">
        <v>87</v>
      </c>
      <c r="O3926" t="s">
        <v>1552</v>
      </c>
      <c r="P3926" t="s">
        <v>50</v>
      </c>
      <c r="Q3926" t="s">
        <v>112</v>
      </c>
      <c r="R3926" t="s">
        <v>1553</v>
      </c>
      <c r="S3926" s="5">
        <v>141.55199999999999</v>
      </c>
      <c r="T3926">
        <v>3</v>
      </c>
      <c r="U3926">
        <v>0.2</v>
      </c>
      <c r="V3926">
        <v>-26.541</v>
      </c>
      <c r="W3926">
        <v>10.81</v>
      </c>
      <c r="X3926" t="s">
        <v>64</v>
      </c>
      <c r="Y3926" t="s">
        <v>8695</v>
      </c>
      <c r="Z3926">
        <v>2012</v>
      </c>
      <c r="AA3926" s="6">
        <f>(Orders[[#This Row],[Sales]]*Orders[[#This Row],[Quantity]])-Orders[[#This Row],[Discount]]</f>
        <v>424.45599999999996</v>
      </c>
    </row>
    <row r="3927" spans="1:27" ht="16.5" x14ac:dyDescent="0.3">
      <c r="A3927">
        <v>34927</v>
      </c>
      <c r="B3927" t="s">
        <v>9189</v>
      </c>
      <c r="C3927" s="1">
        <v>41970</v>
      </c>
      <c r="D3927" s="1">
        <v>41974</v>
      </c>
      <c r="E3927" t="s">
        <v>66</v>
      </c>
      <c r="F3927" t="s">
        <v>2881</v>
      </c>
      <c r="G3927" t="s">
        <v>2882</v>
      </c>
      <c r="H3927" t="s">
        <v>58</v>
      </c>
      <c r="I3927" t="s">
        <v>69</v>
      </c>
      <c r="J3927" t="s">
        <v>250</v>
      </c>
      <c r="K3927" t="s">
        <v>34</v>
      </c>
      <c r="L3927">
        <v>43229</v>
      </c>
      <c r="M3927" t="s">
        <v>35</v>
      </c>
      <c r="N3927" t="s">
        <v>87</v>
      </c>
      <c r="O3927" t="s">
        <v>4491</v>
      </c>
      <c r="P3927" t="s">
        <v>50</v>
      </c>
      <c r="Q3927" t="s">
        <v>89</v>
      </c>
      <c r="R3927" t="s">
        <v>4492</v>
      </c>
      <c r="S3927" s="5">
        <v>213.136</v>
      </c>
      <c r="T3927">
        <v>7</v>
      </c>
      <c r="U3927">
        <v>0.2</v>
      </c>
      <c r="V3927">
        <v>23.977799999999991</v>
      </c>
      <c r="W3927">
        <v>10.78</v>
      </c>
      <c r="X3927" t="s">
        <v>64</v>
      </c>
      <c r="Y3927" t="s">
        <v>8695</v>
      </c>
      <c r="Z3927">
        <v>2014</v>
      </c>
      <c r="AA3927" s="6">
        <f>(Orders[[#This Row],[Sales]]*Orders[[#This Row],[Quantity]])-Orders[[#This Row],[Discount]]</f>
        <v>1491.752</v>
      </c>
    </row>
    <row r="3928" spans="1:27" ht="16.5" x14ac:dyDescent="0.3">
      <c r="A3928">
        <v>31600</v>
      </c>
      <c r="B3928" t="s">
        <v>9190</v>
      </c>
      <c r="C3928" s="1">
        <v>41963</v>
      </c>
      <c r="D3928" s="1">
        <v>41967</v>
      </c>
      <c r="E3928" t="s">
        <v>66</v>
      </c>
      <c r="F3928" t="s">
        <v>4755</v>
      </c>
      <c r="G3928" t="s">
        <v>4756</v>
      </c>
      <c r="H3928" t="s">
        <v>31</v>
      </c>
      <c r="I3928" t="s">
        <v>661</v>
      </c>
      <c r="J3928" t="s">
        <v>118</v>
      </c>
      <c r="K3928" t="s">
        <v>34</v>
      </c>
      <c r="L3928">
        <v>60623</v>
      </c>
      <c r="M3928" t="s">
        <v>35</v>
      </c>
      <c r="N3928" t="s">
        <v>48</v>
      </c>
      <c r="O3928" t="s">
        <v>2113</v>
      </c>
      <c r="P3928" t="s">
        <v>38</v>
      </c>
      <c r="Q3928" t="s">
        <v>39</v>
      </c>
      <c r="R3928" t="s">
        <v>2114</v>
      </c>
      <c r="S3928" s="5">
        <v>219.07499999999999</v>
      </c>
      <c r="T3928">
        <v>3</v>
      </c>
      <c r="U3928">
        <v>0.5</v>
      </c>
      <c r="V3928">
        <v>-131.44500000000011</v>
      </c>
      <c r="W3928">
        <v>10.59</v>
      </c>
      <c r="X3928" t="s">
        <v>53</v>
      </c>
      <c r="Y3928" t="s">
        <v>8695</v>
      </c>
      <c r="Z3928">
        <v>2014</v>
      </c>
      <c r="AA3928" s="6">
        <f>(Orders[[#This Row],[Sales]]*Orders[[#This Row],[Quantity]])-Orders[[#This Row],[Discount]]</f>
        <v>656.72499999999991</v>
      </c>
    </row>
    <row r="3929" spans="1:27" ht="16.5" x14ac:dyDescent="0.3">
      <c r="A3929">
        <v>31400</v>
      </c>
      <c r="B3929" t="s">
        <v>9191</v>
      </c>
      <c r="C3929" s="1">
        <v>41226</v>
      </c>
      <c r="D3929" s="1">
        <v>41230</v>
      </c>
      <c r="E3929" t="s">
        <v>66</v>
      </c>
      <c r="F3929" t="s">
        <v>2111</v>
      </c>
      <c r="G3929" t="s">
        <v>2112</v>
      </c>
      <c r="H3929" t="s">
        <v>31</v>
      </c>
      <c r="I3929" t="s">
        <v>117</v>
      </c>
      <c r="J3929" t="s">
        <v>315</v>
      </c>
      <c r="K3929" t="s">
        <v>34</v>
      </c>
      <c r="L3929">
        <v>80013</v>
      </c>
      <c r="M3929" t="s">
        <v>35</v>
      </c>
      <c r="N3929" t="s">
        <v>105</v>
      </c>
      <c r="O3929" t="s">
        <v>2259</v>
      </c>
      <c r="P3929" t="s">
        <v>61</v>
      </c>
      <c r="Q3929" t="s">
        <v>294</v>
      </c>
      <c r="R3929" t="s">
        <v>2260</v>
      </c>
      <c r="S3929" s="5">
        <v>238.89599999999999</v>
      </c>
      <c r="T3929">
        <v>6</v>
      </c>
      <c r="U3929">
        <v>0.2</v>
      </c>
      <c r="V3929">
        <v>-26.875800000000009</v>
      </c>
      <c r="W3929">
        <v>10.35</v>
      </c>
      <c r="X3929" t="s">
        <v>64</v>
      </c>
      <c r="Y3929" t="s">
        <v>8695</v>
      </c>
      <c r="Z3929">
        <v>2012</v>
      </c>
      <c r="AA3929" s="6">
        <f>(Orders[[#This Row],[Sales]]*Orders[[#This Row],[Quantity]])-Orders[[#This Row],[Discount]]</f>
        <v>1433.1759999999999</v>
      </c>
    </row>
    <row r="3930" spans="1:27" ht="16.5" x14ac:dyDescent="0.3">
      <c r="A3930">
        <v>38119</v>
      </c>
      <c r="B3930" t="s">
        <v>9192</v>
      </c>
      <c r="C3930" s="1">
        <v>41946</v>
      </c>
      <c r="D3930" s="1">
        <v>41951</v>
      </c>
      <c r="E3930" t="s">
        <v>66</v>
      </c>
      <c r="F3930" t="s">
        <v>2738</v>
      </c>
      <c r="G3930" t="s">
        <v>2739</v>
      </c>
      <c r="H3930" t="s">
        <v>31</v>
      </c>
      <c r="I3930" t="s">
        <v>151</v>
      </c>
      <c r="J3930" t="s">
        <v>104</v>
      </c>
      <c r="K3930" t="s">
        <v>34</v>
      </c>
      <c r="L3930">
        <v>90036</v>
      </c>
      <c r="M3930" t="s">
        <v>35</v>
      </c>
      <c r="N3930" t="s">
        <v>105</v>
      </c>
      <c r="O3930" t="s">
        <v>3702</v>
      </c>
      <c r="P3930" t="s">
        <v>50</v>
      </c>
      <c r="Q3930" t="s">
        <v>89</v>
      </c>
      <c r="R3930" t="s">
        <v>3703</v>
      </c>
      <c r="S3930" s="5">
        <v>168.1</v>
      </c>
      <c r="T3930">
        <v>5</v>
      </c>
      <c r="U3930">
        <v>0</v>
      </c>
      <c r="V3930">
        <v>43.706000000000003</v>
      </c>
      <c r="W3930">
        <v>10.3</v>
      </c>
      <c r="X3930" t="s">
        <v>64</v>
      </c>
      <c r="Y3930" t="s">
        <v>8695</v>
      </c>
      <c r="Z3930">
        <v>2014</v>
      </c>
      <c r="AA3930" s="6">
        <f>(Orders[[#This Row],[Sales]]*Orders[[#This Row],[Quantity]])-Orders[[#This Row],[Discount]]</f>
        <v>840.5</v>
      </c>
    </row>
    <row r="3931" spans="1:27" ht="16.5" x14ac:dyDescent="0.3">
      <c r="A3931">
        <v>39389</v>
      </c>
      <c r="B3931" t="s">
        <v>9193</v>
      </c>
      <c r="C3931" s="1">
        <v>41952</v>
      </c>
      <c r="D3931" s="1">
        <v>41957</v>
      </c>
      <c r="E3931" t="s">
        <v>28</v>
      </c>
      <c r="F3931" t="s">
        <v>3123</v>
      </c>
      <c r="G3931" t="s">
        <v>3124</v>
      </c>
      <c r="H3931" t="s">
        <v>94</v>
      </c>
      <c r="I3931" t="s">
        <v>232</v>
      </c>
      <c r="J3931" t="s">
        <v>233</v>
      </c>
      <c r="K3931" t="s">
        <v>34</v>
      </c>
      <c r="L3931">
        <v>10035</v>
      </c>
      <c r="M3931" t="s">
        <v>35</v>
      </c>
      <c r="N3931" t="s">
        <v>87</v>
      </c>
      <c r="O3931" t="s">
        <v>8468</v>
      </c>
      <c r="P3931" t="s">
        <v>50</v>
      </c>
      <c r="Q3931" t="s">
        <v>788</v>
      </c>
      <c r="R3931" t="s">
        <v>8469</v>
      </c>
      <c r="S3931" s="5">
        <v>109.9</v>
      </c>
      <c r="T3931">
        <v>5</v>
      </c>
      <c r="U3931">
        <v>0</v>
      </c>
      <c r="V3931">
        <v>32.97</v>
      </c>
      <c r="W3931">
        <v>10.199999999999999</v>
      </c>
      <c r="X3931" t="s">
        <v>64</v>
      </c>
      <c r="Y3931" t="s">
        <v>8695</v>
      </c>
      <c r="Z3931">
        <v>2014</v>
      </c>
      <c r="AA3931" s="6">
        <f>(Orders[[#This Row],[Sales]]*Orders[[#This Row],[Quantity]])-Orders[[#This Row],[Discount]]</f>
        <v>549.5</v>
      </c>
    </row>
    <row r="3932" spans="1:27" ht="16.5" x14ac:dyDescent="0.3">
      <c r="A3932">
        <v>37762</v>
      </c>
      <c r="B3932" t="s">
        <v>9194</v>
      </c>
      <c r="C3932" s="1">
        <v>41226</v>
      </c>
      <c r="D3932" s="1">
        <v>41230</v>
      </c>
      <c r="E3932" t="s">
        <v>66</v>
      </c>
      <c r="F3932" t="s">
        <v>1186</v>
      </c>
      <c r="G3932" t="s">
        <v>1187</v>
      </c>
      <c r="H3932" t="s">
        <v>31</v>
      </c>
      <c r="I3932" t="s">
        <v>7538</v>
      </c>
      <c r="J3932" t="s">
        <v>655</v>
      </c>
      <c r="K3932" t="s">
        <v>34</v>
      </c>
      <c r="L3932">
        <v>37087</v>
      </c>
      <c r="M3932" t="s">
        <v>35</v>
      </c>
      <c r="N3932" t="s">
        <v>36</v>
      </c>
      <c r="O3932" t="s">
        <v>9195</v>
      </c>
      <c r="P3932" t="s">
        <v>50</v>
      </c>
      <c r="Q3932" t="s">
        <v>112</v>
      </c>
      <c r="R3932" t="s">
        <v>9196</v>
      </c>
      <c r="S3932" s="5">
        <v>84.960000000000008</v>
      </c>
      <c r="T3932">
        <v>6</v>
      </c>
      <c r="U3932">
        <v>0.2</v>
      </c>
      <c r="V3932">
        <v>6.3719999999999999</v>
      </c>
      <c r="W3932">
        <v>10.11</v>
      </c>
      <c r="X3932" t="s">
        <v>53</v>
      </c>
      <c r="Y3932" t="s">
        <v>8695</v>
      </c>
      <c r="Z3932">
        <v>2012</v>
      </c>
      <c r="AA3932" s="6">
        <f>(Orders[[#This Row],[Sales]]*Orders[[#This Row],[Quantity]])-Orders[[#This Row],[Discount]]</f>
        <v>509.56000000000006</v>
      </c>
    </row>
    <row r="3933" spans="1:27" ht="16.5" x14ac:dyDescent="0.3">
      <c r="A3933">
        <v>39982</v>
      </c>
      <c r="B3933" t="s">
        <v>9197</v>
      </c>
      <c r="C3933" s="1">
        <v>41958</v>
      </c>
      <c r="D3933" s="1">
        <v>41962</v>
      </c>
      <c r="E3933" t="s">
        <v>28</v>
      </c>
      <c r="F3933" t="s">
        <v>1459</v>
      </c>
      <c r="G3933" t="s">
        <v>1460</v>
      </c>
      <c r="H3933" t="s">
        <v>58</v>
      </c>
      <c r="I3933" t="s">
        <v>4780</v>
      </c>
      <c r="J3933" t="s">
        <v>233</v>
      </c>
      <c r="K3933" t="s">
        <v>34</v>
      </c>
      <c r="L3933">
        <v>13601</v>
      </c>
      <c r="M3933" t="s">
        <v>35</v>
      </c>
      <c r="N3933" t="s">
        <v>87</v>
      </c>
      <c r="O3933" t="s">
        <v>6847</v>
      </c>
      <c r="P3933" t="s">
        <v>50</v>
      </c>
      <c r="Q3933" t="s">
        <v>112</v>
      </c>
      <c r="R3933" t="s">
        <v>6848</v>
      </c>
      <c r="S3933" s="5">
        <v>96.359999999999985</v>
      </c>
      <c r="T3933">
        <v>6</v>
      </c>
      <c r="U3933">
        <v>0</v>
      </c>
      <c r="V3933">
        <v>25.053599999999999</v>
      </c>
      <c r="W3933">
        <v>10.1</v>
      </c>
      <c r="X3933" t="s">
        <v>53</v>
      </c>
      <c r="Y3933" t="s">
        <v>8695</v>
      </c>
      <c r="Z3933">
        <v>2014</v>
      </c>
      <c r="AA3933" s="6">
        <f>(Orders[[#This Row],[Sales]]*Orders[[#This Row],[Quantity]])-Orders[[#This Row],[Discount]]</f>
        <v>578.15999999999985</v>
      </c>
    </row>
    <row r="3934" spans="1:27" ht="16.5" x14ac:dyDescent="0.3">
      <c r="A3934">
        <v>38648</v>
      </c>
      <c r="B3934" t="s">
        <v>9198</v>
      </c>
      <c r="C3934" s="1">
        <v>41954</v>
      </c>
      <c r="D3934" s="1">
        <v>41960</v>
      </c>
      <c r="E3934" t="s">
        <v>66</v>
      </c>
      <c r="F3934" t="s">
        <v>5060</v>
      </c>
      <c r="G3934" t="s">
        <v>5061</v>
      </c>
      <c r="H3934" t="s">
        <v>31</v>
      </c>
      <c r="I3934" t="s">
        <v>7724</v>
      </c>
      <c r="J3934" t="s">
        <v>104</v>
      </c>
      <c r="K3934" t="s">
        <v>34</v>
      </c>
      <c r="L3934">
        <v>95351</v>
      </c>
      <c r="M3934" t="s">
        <v>35</v>
      </c>
      <c r="N3934" t="s">
        <v>105</v>
      </c>
      <c r="O3934" t="s">
        <v>2712</v>
      </c>
      <c r="P3934" t="s">
        <v>61</v>
      </c>
      <c r="Q3934" t="s">
        <v>294</v>
      </c>
      <c r="R3934" t="s">
        <v>2713</v>
      </c>
      <c r="S3934" s="5">
        <v>111.79</v>
      </c>
      <c r="T3934">
        <v>7</v>
      </c>
      <c r="U3934">
        <v>0</v>
      </c>
      <c r="V3934">
        <v>43.598100000000002</v>
      </c>
      <c r="W3934">
        <v>10.039999999999999</v>
      </c>
      <c r="X3934" t="s">
        <v>64</v>
      </c>
      <c r="Y3934" t="s">
        <v>8695</v>
      </c>
      <c r="Z3934">
        <v>2014</v>
      </c>
      <c r="AA3934" s="6">
        <f>(Orders[[#This Row],[Sales]]*Orders[[#This Row],[Quantity]])-Orders[[#This Row],[Discount]]</f>
        <v>782.53000000000009</v>
      </c>
    </row>
    <row r="3935" spans="1:27" ht="16.5" x14ac:dyDescent="0.3">
      <c r="A3935">
        <v>31588</v>
      </c>
      <c r="B3935" t="s">
        <v>9199</v>
      </c>
      <c r="C3935" s="1">
        <v>41599</v>
      </c>
      <c r="D3935" s="1">
        <v>41603</v>
      </c>
      <c r="E3935" t="s">
        <v>28</v>
      </c>
      <c r="F3935" t="s">
        <v>4915</v>
      </c>
      <c r="G3935" t="s">
        <v>4916</v>
      </c>
      <c r="H3935" t="s">
        <v>94</v>
      </c>
      <c r="I3935" t="s">
        <v>69</v>
      </c>
      <c r="J3935" t="s">
        <v>250</v>
      </c>
      <c r="K3935" t="s">
        <v>34</v>
      </c>
      <c r="L3935">
        <v>43229</v>
      </c>
      <c r="M3935" t="s">
        <v>35</v>
      </c>
      <c r="N3935" t="s">
        <v>87</v>
      </c>
      <c r="O3935" t="s">
        <v>2057</v>
      </c>
      <c r="P3935" t="s">
        <v>61</v>
      </c>
      <c r="Q3935" t="s">
        <v>294</v>
      </c>
      <c r="R3935" t="s">
        <v>2058</v>
      </c>
      <c r="S3935" s="5">
        <v>255.98400000000001</v>
      </c>
      <c r="T3935">
        <v>2</v>
      </c>
      <c r="U3935">
        <v>0.2</v>
      </c>
      <c r="V3935">
        <v>54.396600000000007</v>
      </c>
      <c r="W3935">
        <v>10.029999999999999</v>
      </c>
      <c r="X3935" t="s">
        <v>64</v>
      </c>
      <c r="Y3935" t="s">
        <v>8695</v>
      </c>
      <c r="Z3935">
        <v>2013</v>
      </c>
      <c r="AA3935" s="6">
        <f>(Orders[[#This Row],[Sales]]*Orders[[#This Row],[Quantity]])-Orders[[#This Row],[Discount]]</f>
        <v>511.76800000000003</v>
      </c>
    </row>
    <row r="3936" spans="1:27" ht="16.5" x14ac:dyDescent="0.3">
      <c r="A3936">
        <v>38328</v>
      </c>
      <c r="B3936" t="s">
        <v>9200</v>
      </c>
      <c r="C3936" s="1">
        <v>41590</v>
      </c>
      <c r="D3936" s="1">
        <v>41595</v>
      </c>
      <c r="E3936" t="s">
        <v>66</v>
      </c>
      <c r="F3936" t="s">
        <v>2778</v>
      </c>
      <c r="G3936" t="s">
        <v>2779</v>
      </c>
      <c r="H3936" t="s">
        <v>58</v>
      </c>
      <c r="I3936" t="s">
        <v>232</v>
      </c>
      <c r="J3936" t="s">
        <v>233</v>
      </c>
      <c r="K3936" t="s">
        <v>34</v>
      </c>
      <c r="L3936">
        <v>10011</v>
      </c>
      <c r="M3936" t="s">
        <v>35</v>
      </c>
      <c r="N3936" t="s">
        <v>87</v>
      </c>
      <c r="O3936" t="s">
        <v>3448</v>
      </c>
      <c r="P3936" t="s">
        <v>50</v>
      </c>
      <c r="Q3936" t="s">
        <v>788</v>
      </c>
      <c r="R3936" t="s">
        <v>3449</v>
      </c>
      <c r="S3936" s="5">
        <v>92.94</v>
      </c>
      <c r="T3936">
        <v>3</v>
      </c>
      <c r="U3936">
        <v>0</v>
      </c>
      <c r="V3936">
        <v>25.093800000000002</v>
      </c>
      <c r="W3936">
        <v>9.9700000000000006</v>
      </c>
      <c r="X3936" t="s">
        <v>64</v>
      </c>
      <c r="Y3936" t="s">
        <v>8695</v>
      </c>
      <c r="Z3936">
        <v>2013</v>
      </c>
      <c r="AA3936" s="6">
        <f>(Orders[[#This Row],[Sales]]*Orders[[#This Row],[Quantity]])-Orders[[#This Row],[Discount]]</f>
        <v>278.82</v>
      </c>
    </row>
    <row r="3937" spans="1:27" ht="16.5" x14ac:dyDescent="0.3">
      <c r="A3937">
        <v>38274</v>
      </c>
      <c r="B3937" t="s">
        <v>9201</v>
      </c>
      <c r="C3937" s="1">
        <v>41604</v>
      </c>
      <c r="D3937" s="1">
        <v>41607</v>
      </c>
      <c r="E3937" t="s">
        <v>55</v>
      </c>
      <c r="F3937" t="s">
        <v>899</v>
      </c>
      <c r="G3937" t="s">
        <v>900</v>
      </c>
      <c r="H3937" t="s">
        <v>31</v>
      </c>
      <c r="I3937" t="s">
        <v>220</v>
      </c>
      <c r="J3937" t="s">
        <v>221</v>
      </c>
      <c r="K3937" t="s">
        <v>34</v>
      </c>
      <c r="L3937">
        <v>72401</v>
      </c>
      <c r="M3937" t="s">
        <v>35</v>
      </c>
      <c r="N3937" t="s">
        <v>36</v>
      </c>
      <c r="O3937" t="s">
        <v>5457</v>
      </c>
      <c r="P3937" t="s">
        <v>61</v>
      </c>
      <c r="Q3937" t="s">
        <v>72</v>
      </c>
      <c r="R3937" t="s">
        <v>5458</v>
      </c>
      <c r="S3937" s="5">
        <v>59.98</v>
      </c>
      <c r="T3937">
        <v>2</v>
      </c>
      <c r="U3937">
        <v>0</v>
      </c>
      <c r="V3937">
        <v>17.993999999999989</v>
      </c>
      <c r="W3937">
        <v>9.9499999999999993</v>
      </c>
      <c r="X3937" t="s">
        <v>64</v>
      </c>
      <c r="Y3937" t="s">
        <v>8695</v>
      </c>
      <c r="Z3937">
        <v>2013</v>
      </c>
      <c r="AA3937" s="6">
        <f>(Orders[[#This Row],[Sales]]*Orders[[#This Row],[Quantity]])-Orders[[#This Row],[Discount]]</f>
        <v>119.96</v>
      </c>
    </row>
    <row r="3938" spans="1:27" ht="16.5" x14ac:dyDescent="0.3">
      <c r="A3938">
        <v>40492</v>
      </c>
      <c r="B3938" t="s">
        <v>9202</v>
      </c>
      <c r="C3938" s="1">
        <v>40877</v>
      </c>
      <c r="D3938" s="1">
        <v>40883</v>
      </c>
      <c r="E3938" t="s">
        <v>66</v>
      </c>
      <c r="F3938" t="s">
        <v>279</v>
      </c>
      <c r="G3938" t="s">
        <v>280</v>
      </c>
      <c r="H3938" t="s">
        <v>31</v>
      </c>
      <c r="I3938" t="s">
        <v>7855</v>
      </c>
      <c r="J3938" t="s">
        <v>396</v>
      </c>
      <c r="K3938" t="s">
        <v>34</v>
      </c>
      <c r="L3938">
        <v>85323</v>
      </c>
      <c r="M3938" t="s">
        <v>35</v>
      </c>
      <c r="N3938" t="s">
        <v>105</v>
      </c>
      <c r="O3938" t="s">
        <v>3792</v>
      </c>
      <c r="P3938" t="s">
        <v>61</v>
      </c>
      <c r="Q3938" t="s">
        <v>294</v>
      </c>
      <c r="R3938" t="s">
        <v>6113</v>
      </c>
      <c r="S3938" s="5">
        <v>102.24</v>
      </c>
      <c r="T3938">
        <v>4</v>
      </c>
      <c r="U3938">
        <v>0.2</v>
      </c>
      <c r="V3938">
        <v>-16.614000000000001</v>
      </c>
      <c r="W3938">
        <v>9.83</v>
      </c>
      <c r="X3938" t="s">
        <v>64</v>
      </c>
      <c r="Y3938" t="s">
        <v>8695</v>
      </c>
      <c r="Z3938">
        <v>2011</v>
      </c>
      <c r="AA3938" s="6">
        <f>(Orders[[#This Row],[Sales]]*Orders[[#This Row],[Quantity]])-Orders[[#This Row],[Discount]]</f>
        <v>408.76</v>
      </c>
    </row>
    <row r="3939" spans="1:27" ht="16.5" x14ac:dyDescent="0.3">
      <c r="A3939">
        <v>35821</v>
      </c>
      <c r="B3939" t="s">
        <v>9203</v>
      </c>
      <c r="C3939" s="1">
        <v>40849</v>
      </c>
      <c r="D3939" s="1">
        <v>40853</v>
      </c>
      <c r="E3939" t="s">
        <v>66</v>
      </c>
      <c r="F3939" t="s">
        <v>2268</v>
      </c>
      <c r="G3939" t="s">
        <v>2269</v>
      </c>
      <c r="H3939" t="s">
        <v>31</v>
      </c>
      <c r="I3939" t="s">
        <v>232</v>
      </c>
      <c r="J3939" t="s">
        <v>233</v>
      </c>
      <c r="K3939" t="s">
        <v>34</v>
      </c>
      <c r="L3939">
        <v>10024</v>
      </c>
      <c r="M3939" t="s">
        <v>35</v>
      </c>
      <c r="N3939" t="s">
        <v>87</v>
      </c>
      <c r="O3939" t="s">
        <v>1432</v>
      </c>
      <c r="P3939" t="s">
        <v>38</v>
      </c>
      <c r="Q3939" t="s">
        <v>270</v>
      </c>
      <c r="R3939" t="s">
        <v>1433</v>
      </c>
      <c r="S3939" s="5">
        <v>89.34</v>
      </c>
      <c r="T3939">
        <v>6</v>
      </c>
      <c r="U3939">
        <v>0</v>
      </c>
      <c r="V3939">
        <v>24.1218</v>
      </c>
      <c r="W3939">
        <v>9.82</v>
      </c>
      <c r="X3939" t="s">
        <v>53</v>
      </c>
      <c r="Y3939" t="s">
        <v>8695</v>
      </c>
      <c r="Z3939">
        <v>2011</v>
      </c>
      <c r="AA3939" s="6">
        <f>(Orders[[#This Row],[Sales]]*Orders[[#This Row],[Quantity]])-Orders[[#This Row],[Discount]]</f>
        <v>536.04</v>
      </c>
    </row>
    <row r="3940" spans="1:27" ht="16.5" x14ac:dyDescent="0.3">
      <c r="A3940">
        <v>34329</v>
      </c>
      <c r="B3940" t="s">
        <v>9204</v>
      </c>
      <c r="C3940" s="1">
        <v>41600</v>
      </c>
      <c r="D3940" s="1">
        <v>41605</v>
      </c>
      <c r="E3940" t="s">
        <v>66</v>
      </c>
      <c r="F3940" t="s">
        <v>3258</v>
      </c>
      <c r="G3940" t="s">
        <v>3259</v>
      </c>
      <c r="H3940" t="s">
        <v>31</v>
      </c>
      <c r="I3940" t="s">
        <v>2092</v>
      </c>
      <c r="J3940" t="s">
        <v>728</v>
      </c>
      <c r="K3940" t="s">
        <v>34</v>
      </c>
      <c r="L3940">
        <v>97030</v>
      </c>
      <c r="M3940" t="s">
        <v>35</v>
      </c>
      <c r="N3940" t="s">
        <v>105</v>
      </c>
      <c r="O3940" t="s">
        <v>4375</v>
      </c>
      <c r="P3940" t="s">
        <v>38</v>
      </c>
      <c r="Q3940" t="s">
        <v>98</v>
      </c>
      <c r="R3940" t="s">
        <v>4376</v>
      </c>
      <c r="S3940" s="5">
        <v>195.136</v>
      </c>
      <c r="T3940">
        <v>4</v>
      </c>
      <c r="U3940">
        <v>0.2</v>
      </c>
      <c r="V3940">
        <v>-12.19600000000001</v>
      </c>
      <c r="W3940">
        <v>9.8000000000000007</v>
      </c>
      <c r="X3940" t="s">
        <v>64</v>
      </c>
      <c r="Y3940" t="s">
        <v>8695</v>
      </c>
      <c r="Z3940">
        <v>2013</v>
      </c>
      <c r="AA3940" s="6">
        <f>(Orders[[#This Row],[Sales]]*Orders[[#This Row],[Quantity]])-Orders[[#This Row],[Discount]]</f>
        <v>780.34399999999994</v>
      </c>
    </row>
    <row r="3941" spans="1:27" ht="16.5" x14ac:dyDescent="0.3">
      <c r="A3941">
        <v>35578</v>
      </c>
      <c r="B3941" t="s">
        <v>9205</v>
      </c>
      <c r="C3941" s="1">
        <v>40861</v>
      </c>
      <c r="D3941" s="1">
        <v>40865</v>
      </c>
      <c r="E3941" t="s">
        <v>66</v>
      </c>
      <c r="F3941" t="s">
        <v>8147</v>
      </c>
      <c r="G3941" t="s">
        <v>8148</v>
      </c>
      <c r="H3941" t="s">
        <v>94</v>
      </c>
      <c r="I3941" t="s">
        <v>232</v>
      </c>
      <c r="J3941" t="s">
        <v>233</v>
      </c>
      <c r="K3941" t="s">
        <v>34</v>
      </c>
      <c r="L3941">
        <v>10011</v>
      </c>
      <c r="M3941" t="s">
        <v>35</v>
      </c>
      <c r="N3941" t="s">
        <v>87</v>
      </c>
      <c r="O3941" t="s">
        <v>6168</v>
      </c>
      <c r="P3941" t="s">
        <v>38</v>
      </c>
      <c r="Q3941" t="s">
        <v>98</v>
      </c>
      <c r="R3941" t="s">
        <v>6169</v>
      </c>
      <c r="S3941" s="5">
        <v>69.263999999999996</v>
      </c>
      <c r="T3941">
        <v>2</v>
      </c>
      <c r="U3941">
        <v>0.1</v>
      </c>
      <c r="V3941">
        <v>14.62239999999999</v>
      </c>
      <c r="W3941">
        <v>9.76</v>
      </c>
      <c r="X3941" t="s">
        <v>53</v>
      </c>
      <c r="Y3941" t="s">
        <v>8695</v>
      </c>
      <c r="Z3941">
        <v>2011</v>
      </c>
      <c r="AA3941" s="6">
        <f>(Orders[[#This Row],[Sales]]*Orders[[#This Row],[Quantity]])-Orders[[#This Row],[Discount]]</f>
        <v>138.428</v>
      </c>
    </row>
    <row r="3942" spans="1:27" ht="16.5" x14ac:dyDescent="0.3">
      <c r="A3942">
        <v>39685</v>
      </c>
      <c r="B3942" t="s">
        <v>9206</v>
      </c>
      <c r="C3942" s="1">
        <v>40848</v>
      </c>
      <c r="D3942" s="1">
        <v>40852</v>
      </c>
      <c r="E3942" t="s">
        <v>66</v>
      </c>
      <c r="F3942" t="s">
        <v>6078</v>
      </c>
      <c r="G3942" t="s">
        <v>6079</v>
      </c>
      <c r="H3942" t="s">
        <v>58</v>
      </c>
      <c r="I3942" t="s">
        <v>4078</v>
      </c>
      <c r="J3942" t="s">
        <v>350</v>
      </c>
      <c r="K3942" t="s">
        <v>34</v>
      </c>
      <c r="L3942">
        <v>7050</v>
      </c>
      <c r="M3942" t="s">
        <v>35</v>
      </c>
      <c r="N3942" t="s">
        <v>87</v>
      </c>
      <c r="O3942" t="s">
        <v>4491</v>
      </c>
      <c r="P3942" t="s">
        <v>50</v>
      </c>
      <c r="Q3942" t="s">
        <v>89</v>
      </c>
      <c r="R3942" t="s">
        <v>4492</v>
      </c>
      <c r="S3942" s="5">
        <v>76.12</v>
      </c>
      <c r="T3942">
        <v>2</v>
      </c>
      <c r="U3942">
        <v>0</v>
      </c>
      <c r="V3942">
        <v>22.0748</v>
      </c>
      <c r="W3942">
        <v>9.65</v>
      </c>
      <c r="X3942" t="s">
        <v>53</v>
      </c>
      <c r="Y3942" t="s">
        <v>8695</v>
      </c>
      <c r="Z3942">
        <v>2011</v>
      </c>
      <c r="AA3942" s="6">
        <f>(Orders[[#This Row],[Sales]]*Orders[[#This Row],[Quantity]])-Orders[[#This Row],[Discount]]</f>
        <v>152.24</v>
      </c>
    </row>
    <row r="3943" spans="1:27" ht="16.5" x14ac:dyDescent="0.3">
      <c r="A3943">
        <v>36121</v>
      </c>
      <c r="B3943" t="s">
        <v>9207</v>
      </c>
      <c r="C3943" s="1">
        <v>41600</v>
      </c>
      <c r="D3943" s="1">
        <v>41605</v>
      </c>
      <c r="E3943" t="s">
        <v>66</v>
      </c>
      <c r="F3943" t="s">
        <v>2930</v>
      </c>
      <c r="G3943" t="s">
        <v>2931</v>
      </c>
      <c r="H3943" t="s">
        <v>31</v>
      </c>
      <c r="I3943" t="s">
        <v>69</v>
      </c>
      <c r="J3943" t="s">
        <v>250</v>
      </c>
      <c r="K3943" t="s">
        <v>34</v>
      </c>
      <c r="L3943">
        <v>43229</v>
      </c>
      <c r="M3943" t="s">
        <v>35</v>
      </c>
      <c r="N3943" t="s">
        <v>87</v>
      </c>
      <c r="O3943" t="s">
        <v>3431</v>
      </c>
      <c r="P3943" t="s">
        <v>38</v>
      </c>
      <c r="Q3943" t="s">
        <v>98</v>
      </c>
      <c r="R3943" t="s">
        <v>3432</v>
      </c>
      <c r="S3943" s="5">
        <v>127.554</v>
      </c>
      <c r="T3943">
        <v>3</v>
      </c>
      <c r="U3943">
        <v>0.3</v>
      </c>
      <c r="V3943">
        <v>-9.1109999999999971</v>
      </c>
      <c r="W3943">
        <v>9.6</v>
      </c>
      <c r="X3943" t="s">
        <v>64</v>
      </c>
      <c r="Y3943" t="s">
        <v>8695</v>
      </c>
      <c r="Z3943">
        <v>2013</v>
      </c>
      <c r="AA3943" s="6">
        <f>(Orders[[#This Row],[Sales]]*Orders[[#This Row],[Quantity]])-Orders[[#This Row],[Discount]]</f>
        <v>382.36200000000002</v>
      </c>
    </row>
    <row r="3944" spans="1:27" ht="16.5" x14ac:dyDescent="0.3">
      <c r="A3944">
        <v>33448</v>
      </c>
      <c r="B3944" t="s">
        <v>9208</v>
      </c>
      <c r="C3944" s="1">
        <v>40871</v>
      </c>
      <c r="D3944" s="1">
        <v>40876</v>
      </c>
      <c r="E3944" t="s">
        <v>28</v>
      </c>
      <c r="F3944" t="s">
        <v>2353</v>
      </c>
      <c r="G3944" t="s">
        <v>2354</v>
      </c>
      <c r="H3944" t="s">
        <v>31</v>
      </c>
      <c r="I3944" t="s">
        <v>6213</v>
      </c>
      <c r="J3944" t="s">
        <v>78</v>
      </c>
      <c r="K3944" t="s">
        <v>34</v>
      </c>
      <c r="L3944">
        <v>63116</v>
      </c>
      <c r="M3944" t="s">
        <v>35</v>
      </c>
      <c r="N3944" t="s">
        <v>48</v>
      </c>
      <c r="O3944" t="s">
        <v>2712</v>
      </c>
      <c r="P3944" t="s">
        <v>61</v>
      </c>
      <c r="Q3944" t="s">
        <v>294</v>
      </c>
      <c r="R3944" t="s">
        <v>2713</v>
      </c>
      <c r="S3944" s="5">
        <v>111.79</v>
      </c>
      <c r="T3944">
        <v>7</v>
      </c>
      <c r="U3944">
        <v>0</v>
      </c>
      <c r="V3944">
        <v>43.598100000000002</v>
      </c>
      <c r="W3944">
        <v>9.51</v>
      </c>
      <c r="X3944" t="s">
        <v>64</v>
      </c>
      <c r="Y3944" t="s">
        <v>8695</v>
      </c>
      <c r="Z3944">
        <v>2011</v>
      </c>
      <c r="AA3944" s="6">
        <f>(Orders[[#This Row],[Sales]]*Orders[[#This Row],[Quantity]])-Orders[[#This Row],[Discount]]</f>
        <v>782.53000000000009</v>
      </c>
    </row>
    <row r="3945" spans="1:27" ht="16.5" x14ac:dyDescent="0.3">
      <c r="A3945">
        <v>34908</v>
      </c>
      <c r="B3945" t="s">
        <v>9209</v>
      </c>
      <c r="C3945" s="1">
        <v>41608</v>
      </c>
      <c r="D3945" s="1">
        <v>41610</v>
      </c>
      <c r="E3945" t="s">
        <v>28</v>
      </c>
      <c r="F3945" t="s">
        <v>3426</v>
      </c>
      <c r="G3945" t="s">
        <v>3427</v>
      </c>
      <c r="H3945" t="s">
        <v>58</v>
      </c>
      <c r="I3945" t="s">
        <v>170</v>
      </c>
      <c r="J3945" t="s">
        <v>171</v>
      </c>
      <c r="K3945" t="s">
        <v>34</v>
      </c>
      <c r="L3945">
        <v>75217</v>
      </c>
      <c r="M3945" t="s">
        <v>35</v>
      </c>
      <c r="N3945" t="s">
        <v>48</v>
      </c>
      <c r="O3945" t="s">
        <v>7352</v>
      </c>
      <c r="P3945" t="s">
        <v>61</v>
      </c>
      <c r="Q3945" t="s">
        <v>294</v>
      </c>
      <c r="R3945" t="s">
        <v>7353</v>
      </c>
      <c r="S3945" s="5">
        <v>58.415999999999997</v>
      </c>
      <c r="T3945">
        <v>2</v>
      </c>
      <c r="U3945">
        <v>0.2</v>
      </c>
      <c r="V3945">
        <v>16.794599999999999</v>
      </c>
      <c r="W3945">
        <v>9.31</v>
      </c>
      <c r="X3945" t="s">
        <v>53</v>
      </c>
      <c r="Y3945" t="s">
        <v>8695</v>
      </c>
      <c r="Z3945">
        <v>2013</v>
      </c>
      <c r="AA3945" s="6">
        <f>(Orders[[#This Row],[Sales]]*Orders[[#This Row],[Quantity]])-Orders[[#This Row],[Discount]]</f>
        <v>116.63199999999999</v>
      </c>
    </row>
    <row r="3946" spans="1:27" ht="16.5" x14ac:dyDescent="0.3">
      <c r="A3946">
        <v>40373</v>
      </c>
      <c r="B3946" t="s">
        <v>9210</v>
      </c>
      <c r="C3946" s="1">
        <v>41218</v>
      </c>
      <c r="D3946" s="1">
        <v>41221</v>
      </c>
      <c r="E3946" t="s">
        <v>55</v>
      </c>
      <c r="F3946" t="s">
        <v>782</v>
      </c>
      <c r="G3946" t="s">
        <v>783</v>
      </c>
      <c r="H3946" t="s">
        <v>31</v>
      </c>
      <c r="I3946" t="s">
        <v>1866</v>
      </c>
      <c r="J3946" t="s">
        <v>250</v>
      </c>
      <c r="K3946" t="s">
        <v>34</v>
      </c>
      <c r="L3946">
        <v>44107</v>
      </c>
      <c r="M3946" t="s">
        <v>35</v>
      </c>
      <c r="N3946" t="s">
        <v>87</v>
      </c>
      <c r="O3946" t="s">
        <v>6799</v>
      </c>
      <c r="P3946" t="s">
        <v>50</v>
      </c>
      <c r="Q3946" t="s">
        <v>80</v>
      </c>
      <c r="R3946" t="s">
        <v>6800</v>
      </c>
      <c r="S3946" s="5">
        <v>27.2</v>
      </c>
      <c r="T3946">
        <v>4</v>
      </c>
      <c r="U3946">
        <v>0.2</v>
      </c>
      <c r="V3946">
        <v>2.0399999999999991</v>
      </c>
      <c r="W3946">
        <v>9.25</v>
      </c>
      <c r="X3946" t="s">
        <v>41</v>
      </c>
      <c r="Y3946" t="s">
        <v>8695</v>
      </c>
      <c r="Z3946">
        <v>2012</v>
      </c>
      <c r="AA3946" s="6">
        <f>(Orders[[#This Row],[Sales]]*Orders[[#This Row],[Quantity]])-Orders[[#This Row],[Discount]]</f>
        <v>108.6</v>
      </c>
    </row>
    <row r="3947" spans="1:27" ht="16.5" x14ac:dyDescent="0.3">
      <c r="A3947">
        <v>35635</v>
      </c>
      <c r="B3947" t="s">
        <v>9211</v>
      </c>
      <c r="C3947" s="1">
        <v>41240</v>
      </c>
      <c r="D3947" s="1">
        <v>41244</v>
      </c>
      <c r="E3947" t="s">
        <v>66</v>
      </c>
      <c r="F3947" t="s">
        <v>4197</v>
      </c>
      <c r="G3947" t="s">
        <v>4198</v>
      </c>
      <c r="H3947" t="s">
        <v>94</v>
      </c>
      <c r="I3947" t="s">
        <v>151</v>
      </c>
      <c r="J3947" t="s">
        <v>104</v>
      </c>
      <c r="K3947" t="s">
        <v>34</v>
      </c>
      <c r="L3947">
        <v>90049</v>
      </c>
      <c r="M3947" t="s">
        <v>35</v>
      </c>
      <c r="N3947" t="s">
        <v>105</v>
      </c>
      <c r="O3947" t="s">
        <v>5301</v>
      </c>
      <c r="P3947" t="s">
        <v>50</v>
      </c>
      <c r="Q3947" t="s">
        <v>416</v>
      </c>
      <c r="R3947" t="s">
        <v>5302</v>
      </c>
      <c r="S3947" s="5">
        <v>113.82</v>
      </c>
      <c r="T3947">
        <v>3</v>
      </c>
      <c r="U3947">
        <v>0</v>
      </c>
      <c r="V3947">
        <v>53.495399999999989</v>
      </c>
      <c r="W3947">
        <v>9.19</v>
      </c>
      <c r="X3947" t="s">
        <v>64</v>
      </c>
      <c r="Y3947" t="s">
        <v>8695</v>
      </c>
      <c r="Z3947">
        <v>2012</v>
      </c>
      <c r="AA3947" s="6">
        <f>(Orders[[#This Row],[Sales]]*Orders[[#This Row],[Quantity]])-Orders[[#This Row],[Discount]]</f>
        <v>341.46</v>
      </c>
    </row>
    <row r="3948" spans="1:27" ht="16.5" x14ac:dyDescent="0.3">
      <c r="A3948">
        <v>41039</v>
      </c>
      <c r="B3948" t="s">
        <v>9212</v>
      </c>
      <c r="C3948" s="1">
        <v>41972</v>
      </c>
      <c r="D3948" s="1">
        <v>41976</v>
      </c>
      <c r="E3948" t="s">
        <v>66</v>
      </c>
      <c r="F3948" t="s">
        <v>899</v>
      </c>
      <c r="G3948" t="s">
        <v>900</v>
      </c>
      <c r="H3948" t="s">
        <v>31</v>
      </c>
      <c r="I3948" t="s">
        <v>157</v>
      </c>
      <c r="J3948" t="s">
        <v>104</v>
      </c>
      <c r="K3948" t="s">
        <v>34</v>
      </c>
      <c r="L3948">
        <v>92037</v>
      </c>
      <c r="M3948" t="s">
        <v>35</v>
      </c>
      <c r="N3948" t="s">
        <v>105</v>
      </c>
      <c r="O3948" t="s">
        <v>1526</v>
      </c>
      <c r="P3948" t="s">
        <v>50</v>
      </c>
      <c r="Q3948" t="s">
        <v>773</v>
      </c>
      <c r="R3948" t="s">
        <v>1527</v>
      </c>
      <c r="S3948" s="5">
        <v>62.65</v>
      </c>
      <c r="T3948">
        <v>5</v>
      </c>
      <c r="U3948">
        <v>0</v>
      </c>
      <c r="V3948">
        <v>29.445499999999999</v>
      </c>
      <c r="W3948">
        <v>9.1300000000000008</v>
      </c>
      <c r="X3948" t="s">
        <v>53</v>
      </c>
      <c r="Y3948" t="s">
        <v>8695</v>
      </c>
      <c r="Z3948">
        <v>2014</v>
      </c>
      <c r="AA3948" s="6">
        <f>(Orders[[#This Row],[Sales]]*Orders[[#This Row],[Quantity]])-Orders[[#This Row],[Discount]]</f>
        <v>313.25</v>
      </c>
    </row>
    <row r="3949" spans="1:27" ht="16.5" x14ac:dyDescent="0.3">
      <c r="A3949">
        <v>40273</v>
      </c>
      <c r="B3949" t="s">
        <v>9213</v>
      </c>
      <c r="C3949" s="1">
        <v>41967</v>
      </c>
      <c r="D3949" s="1">
        <v>41970</v>
      </c>
      <c r="E3949" t="s">
        <v>55</v>
      </c>
      <c r="F3949" t="s">
        <v>1665</v>
      </c>
      <c r="G3949" t="s">
        <v>1666</v>
      </c>
      <c r="H3949" t="s">
        <v>58</v>
      </c>
      <c r="I3949" t="s">
        <v>170</v>
      </c>
      <c r="J3949" t="s">
        <v>171</v>
      </c>
      <c r="K3949" t="s">
        <v>34</v>
      </c>
      <c r="L3949">
        <v>75220</v>
      </c>
      <c r="M3949" t="s">
        <v>35</v>
      </c>
      <c r="N3949" t="s">
        <v>48</v>
      </c>
      <c r="O3949" t="s">
        <v>7104</v>
      </c>
      <c r="P3949" t="s">
        <v>38</v>
      </c>
      <c r="Q3949" t="s">
        <v>39</v>
      </c>
      <c r="R3949" t="s">
        <v>7105</v>
      </c>
      <c r="S3949" s="5">
        <v>127.785</v>
      </c>
      <c r="T3949">
        <v>1</v>
      </c>
      <c r="U3949">
        <v>0.3</v>
      </c>
      <c r="V3949">
        <v>-31.033499999999989</v>
      </c>
      <c r="W3949">
        <v>9.08</v>
      </c>
      <c r="X3949" t="s">
        <v>64</v>
      </c>
      <c r="Y3949" t="s">
        <v>8695</v>
      </c>
      <c r="Z3949">
        <v>2014</v>
      </c>
      <c r="AA3949" s="6">
        <f>(Orders[[#This Row],[Sales]]*Orders[[#This Row],[Quantity]])-Orders[[#This Row],[Discount]]</f>
        <v>127.485</v>
      </c>
    </row>
    <row r="3950" spans="1:27" ht="16.5" x14ac:dyDescent="0.3">
      <c r="A3950">
        <v>32257</v>
      </c>
      <c r="B3950" t="s">
        <v>9214</v>
      </c>
      <c r="C3950" s="1">
        <v>41958</v>
      </c>
      <c r="D3950" s="1">
        <v>41963</v>
      </c>
      <c r="E3950" t="s">
        <v>66</v>
      </c>
      <c r="F3950" t="s">
        <v>2274</v>
      </c>
      <c r="G3950" t="s">
        <v>2275</v>
      </c>
      <c r="H3950" t="s">
        <v>58</v>
      </c>
      <c r="I3950" t="s">
        <v>103</v>
      </c>
      <c r="J3950" t="s">
        <v>104</v>
      </c>
      <c r="K3950" t="s">
        <v>34</v>
      </c>
      <c r="L3950">
        <v>94110</v>
      </c>
      <c r="M3950" t="s">
        <v>35</v>
      </c>
      <c r="N3950" t="s">
        <v>105</v>
      </c>
      <c r="O3950" t="s">
        <v>1849</v>
      </c>
      <c r="P3950" t="s">
        <v>38</v>
      </c>
      <c r="Q3950" t="s">
        <v>98</v>
      </c>
      <c r="R3950" t="s">
        <v>1850</v>
      </c>
      <c r="S3950" s="5">
        <v>321.56799999999998</v>
      </c>
      <c r="T3950">
        <v>2</v>
      </c>
      <c r="U3950">
        <v>0.2</v>
      </c>
      <c r="V3950">
        <v>28.137200000000011</v>
      </c>
      <c r="W3950">
        <v>9.07</v>
      </c>
      <c r="X3950" t="s">
        <v>64</v>
      </c>
      <c r="Y3950" t="s">
        <v>8695</v>
      </c>
      <c r="Z3950">
        <v>2014</v>
      </c>
      <c r="AA3950" s="6">
        <f>(Orders[[#This Row],[Sales]]*Orders[[#This Row],[Quantity]])-Orders[[#This Row],[Discount]]</f>
        <v>642.93599999999992</v>
      </c>
    </row>
    <row r="3951" spans="1:27" ht="16.5" x14ac:dyDescent="0.3">
      <c r="A3951">
        <v>38246</v>
      </c>
      <c r="B3951" t="s">
        <v>9215</v>
      </c>
      <c r="C3951" s="1">
        <v>41963</v>
      </c>
      <c r="D3951" s="1">
        <v>41963</v>
      </c>
      <c r="E3951" t="s">
        <v>303</v>
      </c>
      <c r="F3951" t="s">
        <v>2277</v>
      </c>
      <c r="G3951" t="s">
        <v>2278</v>
      </c>
      <c r="H3951" t="s">
        <v>94</v>
      </c>
      <c r="I3951" t="s">
        <v>232</v>
      </c>
      <c r="J3951" t="s">
        <v>233</v>
      </c>
      <c r="K3951" t="s">
        <v>34</v>
      </c>
      <c r="L3951">
        <v>10011</v>
      </c>
      <c r="M3951" t="s">
        <v>35</v>
      </c>
      <c r="N3951" t="s">
        <v>87</v>
      </c>
      <c r="O3951" t="s">
        <v>7638</v>
      </c>
      <c r="P3951" t="s">
        <v>50</v>
      </c>
      <c r="Q3951" t="s">
        <v>51</v>
      </c>
      <c r="R3951" t="s">
        <v>7639</v>
      </c>
      <c r="S3951" s="5">
        <v>58.407999999999987</v>
      </c>
      <c r="T3951">
        <v>7</v>
      </c>
      <c r="U3951">
        <v>0.2</v>
      </c>
      <c r="V3951">
        <v>18.252500000000001</v>
      </c>
      <c r="W3951">
        <v>9.02</v>
      </c>
      <c r="X3951" t="s">
        <v>53</v>
      </c>
      <c r="Y3951" t="s">
        <v>8695</v>
      </c>
      <c r="Z3951">
        <v>2014</v>
      </c>
      <c r="AA3951" s="6">
        <f>(Orders[[#This Row],[Sales]]*Orders[[#This Row],[Quantity]])-Orders[[#This Row],[Discount]]</f>
        <v>408.65599999999989</v>
      </c>
    </row>
    <row r="3952" spans="1:27" ht="16.5" x14ac:dyDescent="0.3">
      <c r="A3952">
        <v>36791</v>
      </c>
      <c r="B3952" t="s">
        <v>9216</v>
      </c>
      <c r="C3952" s="1">
        <v>40875</v>
      </c>
      <c r="D3952" s="1">
        <v>40875</v>
      </c>
      <c r="E3952" t="s">
        <v>303</v>
      </c>
      <c r="F3952" t="s">
        <v>6614</v>
      </c>
      <c r="G3952" t="s">
        <v>6615</v>
      </c>
      <c r="H3952" t="s">
        <v>94</v>
      </c>
      <c r="I3952" t="s">
        <v>103</v>
      </c>
      <c r="J3952" t="s">
        <v>104</v>
      </c>
      <c r="K3952" t="s">
        <v>34</v>
      </c>
      <c r="L3952">
        <v>94122</v>
      </c>
      <c r="M3952" t="s">
        <v>35</v>
      </c>
      <c r="N3952" t="s">
        <v>105</v>
      </c>
      <c r="O3952" t="s">
        <v>4550</v>
      </c>
      <c r="P3952" t="s">
        <v>38</v>
      </c>
      <c r="Q3952" t="s">
        <v>173</v>
      </c>
      <c r="R3952" t="s">
        <v>4551</v>
      </c>
      <c r="S3952" s="5">
        <v>411.33199999999999</v>
      </c>
      <c r="T3952">
        <v>4</v>
      </c>
      <c r="U3952">
        <v>0.15</v>
      </c>
      <c r="V3952">
        <v>-4.8391999999999769</v>
      </c>
      <c r="W3952">
        <v>8.98</v>
      </c>
      <c r="X3952" t="s">
        <v>64</v>
      </c>
      <c r="Y3952" t="s">
        <v>8695</v>
      </c>
      <c r="Z3952">
        <v>2011</v>
      </c>
      <c r="AA3952" s="6">
        <f>(Orders[[#This Row],[Sales]]*Orders[[#This Row],[Quantity]])-Orders[[#This Row],[Discount]]</f>
        <v>1645.1779999999999</v>
      </c>
    </row>
    <row r="3953" spans="1:27" ht="16.5" x14ac:dyDescent="0.3">
      <c r="A3953">
        <v>40207</v>
      </c>
      <c r="B3953" t="s">
        <v>9217</v>
      </c>
      <c r="C3953" s="1">
        <v>41948</v>
      </c>
      <c r="D3953" s="1">
        <v>41952</v>
      </c>
      <c r="E3953" t="s">
        <v>66</v>
      </c>
      <c r="F3953" t="s">
        <v>1319</v>
      </c>
      <c r="G3953" t="s">
        <v>1320</v>
      </c>
      <c r="H3953" t="s">
        <v>31</v>
      </c>
      <c r="I3953" t="s">
        <v>1334</v>
      </c>
      <c r="J3953" t="s">
        <v>655</v>
      </c>
      <c r="K3953" t="s">
        <v>34</v>
      </c>
      <c r="L3953">
        <v>37421</v>
      </c>
      <c r="M3953" t="s">
        <v>35</v>
      </c>
      <c r="N3953" t="s">
        <v>36</v>
      </c>
      <c r="O3953" t="s">
        <v>5452</v>
      </c>
      <c r="P3953" t="s">
        <v>61</v>
      </c>
      <c r="Q3953" t="s">
        <v>294</v>
      </c>
      <c r="R3953" t="s">
        <v>5453</v>
      </c>
      <c r="S3953" s="5">
        <v>95.976000000000013</v>
      </c>
      <c r="T3953">
        <v>3</v>
      </c>
      <c r="U3953">
        <v>0.2</v>
      </c>
      <c r="V3953">
        <v>15.5961</v>
      </c>
      <c r="W3953">
        <v>8.98</v>
      </c>
      <c r="X3953" t="s">
        <v>64</v>
      </c>
      <c r="Y3953" t="s">
        <v>8695</v>
      </c>
      <c r="Z3953">
        <v>2014</v>
      </c>
      <c r="AA3953" s="6">
        <f>(Orders[[#This Row],[Sales]]*Orders[[#This Row],[Quantity]])-Orders[[#This Row],[Discount]]</f>
        <v>287.72800000000007</v>
      </c>
    </row>
    <row r="3954" spans="1:27" ht="16.5" x14ac:dyDescent="0.3">
      <c r="A3954">
        <v>40789</v>
      </c>
      <c r="B3954" t="s">
        <v>9218</v>
      </c>
      <c r="C3954" s="1">
        <v>41951</v>
      </c>
      <c r="D3954" s="1">
        <v>41951</v>
      </c>
      <c r="E3954" t="s">
        <v>303</v>
      </c>
      <c r="F3954" t="s">
        <v>2723</v>
      </c>
      <c r="G3954" t="s">
        <v>2724</v>
      </c>
      <c r="H3954" t="s">
        <v>31</v>
      </c>
      <c r="I3954" t="s">
        <v>1917</v>
      </c>
      <c r="J3954" t="s">
        <v>263</v>
      </c>
      <c r="K3954" t="s">
        <v>34</v>
      </c>
      <c r="L3954">
        <v>73120</v>
      </c>
      <c r="M3954" t="s">
        <v>35</v>
      </c>
      <c r="N3954" t="s">
        <v>48</v>
      </c>
      <c r="O3954" t="s">
        <v>5774</v>
      </c>
      <c r="P3954" t="s">
        <v>50</v>
      </c>
      <c r="Q3954" t="s">
        <v>51</v>
      </c>
      <c r="R3954" t="s">
        <v>5775</v>
      </c>
      <c r="S3954" s="5">
        <v>38.159999999999997</v>
      </c>
      <c r="T3954">
        <v>9</v>
      </c>
      <c r="U3954">
        <v>0</v>
      </c>
      <c r="V3954">
        <v>19.079999999999998</v>
      </c>
      <c r="W3954">
        <v>8.8800000000000008</v>
      </c>
      <c r="X3954" t="s">
        <v>53</v>
      </c>
      <c r="Y3954" t="s">
        <v>8695</v>
      </c>
      <c r="Z3954">
        <v>2014</v>
      </c>
      <c r="AA3954" s="6">
        <f>(Orders[[#This Row],[Sales]]*Orders[[#This Row],[Quantity]])-Orders[[#This Row],[Discount]]</f>
        <v>343.43999999999994</v>
      </c>
    </row>
    <row r="3955" spans="1:27" ht="16.5" x14ac:dyDescent="0.3">
      <c r="A3955">
        <v>37325</v>
      </c>
      <c r="B3955" t="s">
        <v>9219</v>
      </c>
      <c r="C3955" s="1">
        <v>41598</v>
      </c>
      <c r="D3955" s="1">
        <v>41600</v>
      </c>
      <c r="E3955" t="s">
        <v>55</v>
      </c>
      <c r="F3955" t="s">
        <v>2142</v>
      </c>
      <c r="G3955" t="s">
        <v>2143</v>
      </c>
      <c r="H3955" t="s">
        <v>31</v>
      </c>
      <c r="I3955" t="s">
        <v>124</v>
      </c>
      <c r="J3955" t="s">
        <v>33</v>
      </c>
      <c r="K3955" t="s">
        <v>34</v>
      </c>
      <c r="L3955">
        <v>28540</v>
      </c>
      <c r="M3955" t="s">
        <v>35</v>
      </c>
      <c r="N3955" t="s">
        <v>36</v>
      </c>
      <c r="O3955" t="s">
        <v>2690</v>
      </c>
      <c r="P3955" t="s">
        <v>50</v>
      </c>
      <c r="Q3955" t="s">
        <v>788</v>
      </c>
      <c r="R3955" t="s">
        <v>2691</v>
      </c>
      <c r="S3955" s="5">
        <v>18.48</v>
      </c>
      <c r="T3955">
        <v>2</v>
      </c>
      <c r="U3955">
        <v>0.2</v>
      </c>
      <c r="V3955">
        <v>6.0059999999999993</v>
      </c>
      <c r="W3955">
        <v>8.76</v>
      </c>
      <c r="X3955" t="s">
        <v>41</v>
      </c>
      <c r="Y3955" t="s">
        <v>8695</v>
      </c>
      <c r="Z3955">
        <v>2013</v>
      </c>
      <c r="AA3955" s="6">
        <f>(Orders[[#This Row],[Sales]]*Orders[[#This Row],[Quantity]])-Orders[[#This Row],[Discount]]</f>
        <v>36.76</v>
      </c>
    </row>
    <row r="3956" spans="1:27" ht="16.5" x14ac:dyDescent="0.3">
      <c r="A3956">
        <v>33207</v>
      </c>
      <c r="B3956" t="s">
        <v>9220</v>
      </c>
      <c r="C3956" s="1">
        <v>41594</v>
      </c>
      <c r="D3956" s="1">
        <v>41601</v>
      </c>
      <c r="E3956" t="s">
        <v>66</v>
      </c>
      <c r="F3956" t="s">
        <v>1853</v>
      </c>
      <c r="G3956" t="s">
        <v>1854</v>
      </c>
      <c r="H3956" t="s">
        <v>58</v>
      </c>
      <c r="I3956" t="s">
        <v>151</v>
      </c>
      <c r="J3956" t="s">
        <v>104</v>
      </c>
      <c r="K3956" t="s">
        <v>34</v>
      </c>
      <c r="L3956">
        <v>90008</v>
      </c>
      <c r="M3956" t="s">
        <v>35</v>
      </c>
      <c r="N3956" t="s">
        <v>105</v>
      </c>
      <c r="O3956" t="s">
        <v>1802</v>
      </c>
      <c r="P3956" t="s">
        <v>61</v>
      </c>
      <c r="Q3956" t="s">
        <v>294</v>
      </c>
      <c r="R3956" t="s">
        <v>4260</v>
      </c>
      <c r="S3956" s="5">
        <v>99.390000000000015</v>
      </c>
      <c r="T3956">
        <v>3</v>
      </c>
      <c r="U3956">
        <v>0</v>
      </c>
      <c r="V3956">
        <v>40.749899999999997</v>
      </c>
      <c r="W3956">
        <v>8.6</v>
      </c>
      <c r="X3956" t="s">
        <v>64</v>
      </c>
      <c r="Y3956" t="s">
        <v>8695</v>
      </c>
      <c r="Z3956">
        <v>2013</v>
      </c>
      <c r="AA3956" s="6">
        <f>(Orders[[#This Row],[Sales]]*Orders[[#This Row],[Quantity]])-Orders[[#This Row],[Discount]]</f>
        <v>298.17000000000007</v>
      </c>
    </row>
    <row r="3957" spans="1:27" ht="16.5" x14ac:dyDescent="0.3">
      <c r="A3957">
        <v>34357</v>
      </c>
      <c r="B3957" t="s">
        <v>9221</v>
      </c>
      <c r="C3957" s="1">
        <v>41586</v>
      </c>
      <c r="D3957" s="1">
        <v>41591</v>
      </c>
      <c r="E3957" t="s">
        <v>66</v>
      </c>
      <c r="F3957" t="s">
        <v>3063</v>
      </c>
      <c r="G3957" t="s">
        <v>3064</v>
      </c>
      <c r="H3957" t="s">
        <v>58</v>
      </c>
      <c r="I3957" t="s">
        <v>408</v>
      </c>
      <c r="J3957" t="s">
        <v>250</v>
      </c>
      <c r="K3957" t="s">
        <v>34</v>
      </c>
      <c r="L3957">
        <v>43055</v>
      </c>
      <c r="M3957" t="s">
        <v>35</v>
      </c>
      <c r="N3957" t="s">
        <v>87</v>
      </c>
      <c r="O3957" t="s">
        <v>293</v>
      </c>
      <c r="P3957" t="s">
        <v>61</v>
      </c>
      <c r="Q3957" t="s">
        <v>294</v>
      </c>
      <c r="R3957" t="s">
        <v>295</v>
      </c>
      <c r="S3957" s="5">
        <v>119.976</v>
      </c>
      <c r="T3957">
        <v>3</v>
      </c>
      <c r="U3957">
        <v>0.2</v>
      </c>
      <c r="V3957">
        <v>22.495499999999989</v>
      </c>
      <c r="W3957">
        <v>8.5500000000000007</v>
      </c>
      <c r="X3957" t="s">
        <v>64</v>
      </c>
      <c r="Y3957" t="s">
        <v>8695</v>
      </c>
      <c r="Z3957">
        <v>2013</v>
      </c>
      <c r="AA3957" s="6">
        <f>(Orders[[#This Row],[Sales]]*Orders[[#This Row],[Quantity]])-Orders[[#This Row],[Discount]]</f>
        <v>359.72800000000001</v>
      </c>
    </row>
    <row r="3958" spans="1:27" ht="16.5" x14ac:dyDescent="0.3">
      <c r="A3958">
        <v>35472</v>
      </c>
      <c r="B3958" t="s">
        <v>9222</v>
      </c>
      <c r="C3958" s="1">
        <v>41242</v>
      </c>
      <c r="D3958" s="1">
        <v>41243</v>
      </c>
      <c r="E3958" t="s">
        <v>55</v>
      </c>
      <c r="F3958" t="s">
        <v>1827</v>
      </c>
      <c r="G3958" t="s">
        <v>1828</v>
      </c>
      <c r="H3958" t="s">
        <v>94</v>
      </c>
      <c r="I3958" t="s">
        <v>4113</v>
      </c>
      <c r="J3958" t="s">
        <v>104</v>
      </c>
      <c r="K3958" t="s">
        <v>34</v>
      </c>
      <c r="L3958">
        <v>92704</v>
      </c>
      <c r="M3958" t="s">
        <v>35</v>
      </c>
      <c r="N3958" t="s">
        <v>105</v>
      </c>
      <c r="O3958" t="s">
        <v>9133</v>
      </c>
      <c r="P3958" t="s">
        <v>50</v>
      </c>
      <c r="Q3958" t="s">
        <v>788</v>
      </c>
      <c r="R3958" t="s">
        <v>9134</v>
      </c>
      <c r="S3958" s="5">
        <v>56.3</v>
      </c>
      <c r="T3958">
        <v>2</v>
      </c>
      <c r="U3958">
        <v>0</v>
      </c>
      <c r="V3958">
        <v>15.763999999999999</v>
      </c>
      <c r="W3958">
        <v>8.52</v>
      </c>
      <c r="X3958" t="s">
        <v>53</v>
      </c>
      <c r="Y3958" t="s">
        <v>8695</v>
      </c>
      <c r="Z3958">
        <v>2012</v>
      </c>
      <c r="AA3958" s="6">
        <f>(Orders[[#This Row],[Sales]]*Orders[[#This Row],[Quantity]])-Orders[[#This Row],[Discount]]</f>
        <v>112.6</v>
      </c>
    </row>
    <row r="3959" spans="1:27" ht="16.5" x14ac:dyDescent="0.3">
      <c r="A3959">
        <v>39413</v>
      </c>
      <c r="B3959" t="s">
        <v>9223</v>
      </c>
      <c r="C3959" s="1">
        <v>41968</v>
      </c>
      <c r="D3959" s="1">
        <v>41968</v>
      </c>
      <c r="E3959" t="s">
        <v>303</v>
      </c>
      <c r="F3959" t="s">
        <v>791</v>
      </c>
      <c r="G3959" t="s">
        <v>792</v>
      </c>
      <c r="H3959" t="s">
        <v>58</v>
      </c>
      <c r="I3959" t="s">
        <v>1695</v>
      </c>
      <c r="J3959" t="s">
        <v>488</v>
      </c>
      <c r="K3959" t="s">
        <v>34</v>
      </c>
      <c r="L3959">
        <v>67846</v>
      </c>
      <c r="M3959" t="s">
        <v>35</v>
      </c>
      <c r="N3959" t="s">
        <v>48</v>
      </c>
      <c r="O3959" t="s">
        <v>1448</v>
      </c>
      <c r="P3959" t="s">
        <v>50</v>
      </c>
      <c r="Q3959" t="s">
        <v>112</v>
      </c>
      <c r="R3959" t="s">
        <v>1449</v>
      </c>
      <c r="S3959" s="5">
        <v>33.29</v>
      </c>
      <c r="T3959">
        <v>1</v>
      </c>
      <c r="U3959">
        <v>0</v>
      </c>
      <c r="V3959">
        <v>7.9895999999999994</v>
      </c>
      <c r="W3959">
        <v>8.4</v>
      </c>
      <c r="X3959" t="s">
        <v>41</v>
      </c>
      <c r="Y3959" t="s">
        <v>8695</v>
      </c>
      <c r="Z3959">
        <v>2014</v>
      </c>
      <c r="AA3959" s="6">
        <f>(Orders[[#This Row],[Sales]]*Orders[[#This Row],[Quantity]])-Orders[[#This Row],[Discount]]</f>
        <v>33.29</v>
      </c>
    </row>
    <row r="3960" spans="1:27" ht="16.5" x14ac:dyDescent="0.3">
      <c r="A3960">
        <v>39864</v>
      </c>
      <c r="B3960" t="s">
        <v>9224</v>
      </c>
      <c r="C3960" s="1">
        <v>41589</v>
      </c>
      <c r="D3960" s="1">
        <v>41591</v>
      </c>
      <c r="E3960" t="s">
        <v>55</v>
      </c>
      <c r="F3960" t="s">
        <v>247</v>
      </c>
      <c r="G3960" t="s">
        <v>248</v>
      </c>
      <c r="H3960" t="s">
        <v>31</v>
      </c>
      <c r="I3960" t="s">
        <v>1063</v>
      </c>
      <c r="J3960" t="s">
        <v>250</v>
      </c>
      <c r="K3960" t="s">
        <v>34</v>
      </c>
      <c r="L3960">
        <v>45373</v>
      </c>
      <c r="M3960" t="s">
        <v>35</v>
      </c>
      <c r="N3960" t="s">
        <v>87</v>
      </c>
      <c r="O3960" t="s">
        <v>3984</v>
      </c>
      <c r="P3960" t="s">
        <v>50</v>
      </c>
      <c r="Q3960" t="s">
        <v>416</v>
      </c>
      <c r="R3960" t="s">
        <v>3985</v>
      </c>
      <c r="S3960" s="5">
        <v>31.10400000000001</v>
      </c>
      <c r="T3960">
        <v>6</v>
      </c>
      <c r="U3960">
        <v>0.2</v>
      </c>
      <c r="V3960">
        <v>10.8864</v>
      </c>
      <c r="W3960">
        <v>8.2899999999999991</v>
      </c>
      <c r="X3960" t="s">
        <v>41</v>
      </c>
      <c r="Y3960" t="s">
        <v>8695</v>
      </c>
      <c r="Z3960">
        <v>2013</v>
      </c>
      <c r="AA3960" s="6">
        <f>(Orders[[#This Row],[Sales]]*Orders[[#This Row],[Quantity]])-Orders[[#This Row],[Discount]]</f>
        <v>186.42400000000006</v>
      </c>
    </row>
    <row r="3961" spans="1:27" ht="16.5" x14ac:dyDescent="0.3">
      <c r="A3961">
        <v>36545</v>
      </c>
      <c r="B3961" t="s">
        <v>9225</v>
      </c>
      <c r="C3961" s="1">
        <v>41947</v>
      </c>
      <c r="D3961" s="1">
        <v>41949</v>
      </c>
      <c r="E3961" t="s">
        <v>28</v>
      </c>
      <c r="F3961" t="s">
        <v>2155</v>
      </c>
      <c r="G3961" t="s">
        <v>2156</v>
      </c>
      <c r="H3961" t="s">
        <v>31</v>
      </c>
      <c r="I3961" t="s">
        <v>144</v>
      </c>
      <c r="J3961" t="s">
        <v>145</v>
      </c>
      <c r="K3961" t="s">
        <v>34</v>
      </c>
      <c r="L3961">
        <v>98105</v>
      </c>
      <c r="M3961" t="s">
        <v>35</v>
      </c>
      <c r="N3961" t="s">
        <v>105</v>
      </c>
      <c r="O3961" t="s">
        <v>6273</v>
      </c>
      <c r="P3961" t="s">
        <v>61</v>
      </c>
      <c r="Q3961" t="s">
        <v>294</v>
      </c>
      <c r="R3961" t="s">
        <v>6274</v>
      </c>
      <c r="S3961" s="5">
        <v>43.5</v>
      </c>
      <c r="T3961">
        <v>3</v>
      </c>
      <c r="U3961">
        <v>0</v>
      </c>
      <c r="V3961">
        <v>10.875</v>
      </c>
      <c r="W3961">
        <v>8.26</v>
      </c>
      <c r="X3961" t="s">
        <v>53</v>
      </c>
      <c r="Y3961" t="s">
        <v>8695</v>
      </c>
      <c r="Z3961">
        <v>2014</v>
      </c>
      <c r="AA3961" s="6">
        <f>(Orders[[#This Row],[Sales]]*Orders[[#This Row],[Quantity]])-Orders[[#This Row],[Discount]]</f>
        <v>130.5</v>
      </c>
    </row>
    <row r="3962" spans="1:27" ht="16.5" x14ac:dyDescent="0.3">
      <c r="A3962">
        <v>33077</v>
      </c>
      <c r="B3962" t="s">
        <v>9226</v>
      </c>
      <c r="C3962" s="1">
        <v>41590</v>
      </c>
      <c r="D3962" s="1">
        <v>41595</v>
      </c>
      <c r="E3962" t="s">
        <v>66</v>
      </c>
      <c r="F3962" t="s">
        <v>1035</v>
      </c>
      <c r="G3962" t="s">
        <v>1036</v>
      </c>
      <c r="H3962" t="s">
        <v>31</v>
      </c>
      <c r="I3962" t="s">
        <v>232</v>
      </c>
      <c r="J3962" t="s">
        <v>233</v>
      </c>
      <c r="K3962" t="s">
        <v>34</v>
      </c>
      <c r="L3962">
        <v>10011</v>
      </c>
      <c r="M3962" t="s">
        <v>35</v>
      </c>
      <c r="N3962" t="s">
        <v>87</v>
      </c>
      <c r="O3962" t="s">
        <v>6676</v>
      </c>
      <c r="P3962" t="s">
        <v>50</v>
      </c>
      <c r="Q3962" t="s">
        <v>112</v>
      </c>
      <c r="R3962" t="s">
        <v>6677</v>
      </c>
      <c r="S3962" s="5">
        <v>83.36</v>
      </c>
      <c r="T3962">
        <v>1</v>
      </c>
      <c r="U3962">
        <v>0</v>
      </c>
      <c r="V3962">
        <v>20.84</v>
      </c>
      <c r="W3962">
        <v>8.23</v>
      </c>
      <c r="X3962" t="s">
        <v>64</v>
      </c>
      <c r="Y3962" t="s">
        <v>8695</v>
      </c>
      <c r="Z3962">
        <v>2013</v>
      </c>
      <c r="AA3962" s="6">
        <f>(Orders[[#This Row],[Sales]]*Orders[[#This Row],[Quantity]])-Orders[[#This Row],[Discount]]</f>
        <v>83.36</v>
      </c>
    </row>
    <row r="3963" spans="1:27" ht="16.5" x14ac:dyDescent="0.3">
      <c r="A3963">
        <v>36124</v>
      </c>
      <c r="B3963" t="s">
        <v>9227</v>
      </c>
      <c r="C3963" s="1">
        <v>40848</v>
      </c>
      <c r="D3963" s="1">
        <v>40855</v>
      </c>
      <c r="E3963" t="s">
        <v>66</v>
      </c>
      <c r="F3963" t="s">
        <v>199</v>
      </c>
      <c r="G3963" t="s">
        <v>200</v>
      </c>
      <c r="H3963" t="s">
        <v>58</v>
      </c>
      <c r="I3963" t="s">
        <v>642</v>
      </c>
      <c r="J3963" t="s">
        <v>96</v>
      </c>
      <c r="K3963" t="s">
        <v>34</v>
      </c>
      <c r="L3963">
        <v>40475</v>
      </c>
      <c r="M3963" t="s">
        <v>35</v>
      </c>
      <c r="N3963" t="s">
        <v>36</v>
      </c>
      <c r="O3963" t="s">
        <v>1488</v>
      </c>
      <c r="P3963" t="s">
        <v>50</v>
      </c>
      <c r="Q3963" t="s">
        <v>112</v>
      </c>
      <c r="R3963" t="s">
        <v>1489</v>
      </c>
      <c r="S3963" s="5">
        <v>69.52</v>
      </c>
      <c r="T3963">
        <v>2</v>
      </c>
      <c r="U3963">
        <v>0</v>
      </c>
      <c r="V3963">
        <v>19.465599999999998</v>
      </c>
      <c r="W3963">
        <v>8.2100000000000009</v>
      </c>
      <c r="X3963" t="s">
        <v>272</v>
      </c>
      <c r="Y3963" t="s">
        <v>8695</v>
      </c>
      <c r="Z3963">
        <v>2011</v>
      </c>
      <c r="AA3963" s="6">
        <f>(Orders[[#This Row],[Sales]]*Orders[[#This Row],[Quantity]])-Orders[[#This Row],[Discount]]</f>
        <v>139.04</v>
      </c>
    </row>
    <row r="3964" spans="1:27" ht="16.5" x14ac:dyDescent="0.3">
      <c r="A3964">
        <v>36105</v>
      </c>
      <c r="B3964" t="s">
        <v>9228</v>
      </c>
      <c r="C3964" s="1">
        <v>40870</v>
      </c>
      <c r="D3964" s="1">
        <v>40875</v>
      </c>
      <c r="E3964" t="s">
        <v>66</v>
      </c>
      <c r="F3964" t="s">
        <v>1418</v>
      </c>
      <c r="G3964" t="s">
        <v>1419</v>
      </c>
      <c r="H3964" t="s">
        <v>58</v>
      </c>
      <c r="I3964" t="s">
        <v>85</v>
      </c>
      <c r="J3964" t="s">
        <v>86</v>
      </c>
      <c r="K3964" t="s">
        <v>34</v>
      </c>
      <c r="L3964">
        <v>19134</v>
      </c>
      <c r="M3964" t="s">
        <v>35</v>
      </c>
      <c r="N3964" t="s">
        <v>87</v>
      </c>
      <c r="O3964" t="s">
        <v>6338</v>
      </c>
      <c r="P3964" t="s">
        <v>50</v>
      </c>
      <c r="Q3964" t="s">
        <v>372</v>
      </c>
      <c r="R3964" t="s">
        <v>6339</v>
      </c>
      <c r="S3964" s="5">
        <v>62.808000000000007</v>
      </c>
      <c r="T3964">
        <v>3</v>
      </c>
      <c r="U3964">
        <v>0.2</v>
      </c>
      <c r="V3964">
        <v>21.197700000000001</v>
      </c>
      <c r="W3964">
        <v>8.16</v>
      </c>
      <c r="X3964" t="s">
        <v>53</v>
      </c>
      <c r="Y3964" t="s">
        <v>8695</v>
      </c>
      <c r="Z3964">
        <v>2011</v>
      </c>
      <c r="AA3964" s="6">
        <f>(Orders[[#This Row],[Sales]]*Orders[[#This Row],[Quantity]])-Orders[[#This Row],[Discount]]</f>
        <v>188.22400000000005</v>
      </c>
    </row>
    <row r="3965" spans="1:27" ht="16.5" x14ac:dyDescent="0.3">
      <c r="A3965">
        <v>39670</v>
      </c>
      <c r="B3965" t="s">
        <v>9229</v>
      </c>
      <c r="C3965" s="1">
        <v>41589</v>
      </c>
      <c r="D3965" s="1">
        <v>41592</v>
      </c>
      <c r="E3965" t="s">
        <v>55</v>
      </c>
      <c r="F3965" t="s">
        <v>2217</v>
      </c>
      <c r="G3965" t="s">
        <v>2218</v>
      </c>
      <c r="H3965" t="s">
        <v>31</v>
      </c>
      <c r="I3965" t="s">
        <v>103</v>
      </c>
      <c r="J3965" t="s">
        <v>104</v>
      </c>
      <c r="K3965" t="s">
        <v>34</v>
      </c>
      <c r="L3965">
        <v>94110</v>
      </c>
      <c r="M3965" t="s">
        <v>35</v>
      </c>
      <c r="N3965" t="s">
        <v>105</v>
      </c>
      <c r="O3965" t="s">
        <v>7593</v>
      </c>
      <c r="P3965" t="s">
        <v>50</v>
      </c>
      <c r="Q3965" t="s">
        <v>112</v>
      </c>
      <c r="R3965" t="s">
        <v>7594</v>
      </c>
      <c r="S3965" s="5">
        <v>29.74</v>
      </c>
      <c r="T3965">
        <v>1</v>
      </c>
      <c r="U3965">
        <v>0</v>
      </c>
      <c r="V3965">
        <v>4.4610000000000021</v>
      </c>
      <c r="W3965">
        <v>8.14</v>
      </c>
      <c r="X3965" t="s">
        <v>64</v>
      </c>
      <c r="Y3965" t="s">
        <v>8695</v>
      </c>
      <c r="Z3965">
        <v>2013</v>
      </c>
      <c r="AA3965" s="6">
        <f>(Orders[[#This Row],[Sales]]*Orders[[#This Row],[Quantity]])-Orders[[#This Row],[Discount]]</f>
        <v>29.74</v>
      </c>
    </row>
    <row r="3966" spans="1:27" ht="16.5" x14ac:dyDescent="0.3">
      <c r="A3966">
        <v>40335</v>
      </c>
      <c r="B3966" t="s">
        <v>9230</v>
      </c>
      <c r="C3966" s="1">
        <v>41965</v>
      </c>
      <c r="D3966" s="1">
        <v>41965</v>
      </c>
      <c r="E3966" t="s">
        <v>303</v>
      </c>
      <c r="F3966" t="s">
        <v>2889</v>
      </c>
      <c r="G3966" t="s">
        <v>2890</v>
      </c>
      <c r="H3966" t="s">
        <v>31</v>
      </c>
      <c r="I3966" t="s">
        <v>869</v>
      </c>
      <c r="J3966" t="s">
        <v>171</v>
      </c>
      <c r="K3966" t="s">
        <v>34</v>
      </c>
      <c r="L3966">
        <v>77095</v>
      </c>
      <c r="M3966" t="s">
        <v>35</v>
      </c>
      <c r="N3966" t="s">
        <v>48</v>
      </c>
      <c r="O3966" t="s">
        <v>4456</v>
      </c>
      <c r="P3966" t="s">
        <v>61</v>
      </c>
      <c r="Q3966" t="s">
        <v>72</v>
      </c>
      <c r="R3966" t="s">
        <v>4457</v>
      </c>
      <c r="S3966" s="5">
        <v>55.176000000000002</v>
      </c>
      <c r="T3966">
        <v>3</v>
      </c>
      <c r="U3966">
        <v>0.2</v>
      </c>
      <c r="V3966">
        <v>-12.4146</v>
      </c>
      <c r="W3966">
        <v>8.08</v>
      </c>
      <c r="X3966" t="s">
        <v>53</v>
      </c>
      <c r="Y3966" t="s">
        <v>8695</v>
      </c>
      <c r="Z3966">
        <v>2014</v>
      </c>
      <c r="AA3966" s="6">
        <f>(Orders[[#This Row],[Sales]]*Orders[[#This Row],[Quantity]])-Orders[[#This Row],[Discount]]</f>
        <v>165.32800000000003</v>
      </c>
    </row>
    <row r="3967" spans="1:27" ht="16.5" x14ac:dyDescent="0.3">
      <c r="A3967">
        <v>33326</v>
      </c>
      <c r="B3967" t="s">
        <v>9231</v>
      </c>
      <c r="C3967" s="1">
        <v>41239</v>
      </c>
      <c r="D3967" s="1">
        <v>41243</v>
      </c>
      <c r="E3967" t="s">
        <v>66</v>
      </c>
      <c r="F3967" t="s">
        <v>3664</v>
      </c>
      <c r="G3967" t="s">
        <v>3665</v>
      </c>
      <c r="H3967" t="s">
        <v>58</v>
      </c>
      <c r="I3967" t="s">
        <v>1741</v>
      </c>
      <c r="J3967" t="s">
        <v>970</v>
      </c>
      <c r="K3967" t="s">
        <v>34</v>
      </c>
      <c r="L3967">
        <v>1453</v>
      </c>
      <c r="M3967" t="s">
        <v>35</v>
      </c>
      <c r="N3967" t="s">
        <v>87</v>
      </c>
      <c r="O3967" t="s">
        <v>6553</v>
      </c>
      <c r="P3967" t="s">
        <v>50</v>
      </c>
      <c r="Q3967" t="s">
        <v>112</v>
      </c>
      <c r="R3967" t="s">
        <v>6554</v>
      </c>
      <c r="S3967" s="5">
        <v>104.9</v>
      </c>
      <c r="T3967">
        <v>5</v>
      </c>
      <c r="U3967">
        <v>0</v>
      </c>
      <c r="V3967">
        <v>25.175999999999998</v>
      </c>
      <c r="W3967">
        <v>8.07</v>
      </c>
      <c r="X3967" t="s">
        <v>53</v>
      </c>
      <c r="Y3967" t="s">
        <v>8695</v>
      </c>
      <c r="Z3967">
        <v>2012</v>
      </c>
      <c r="AA3967" s="6">
        <f>(Orders[[#This Row],[Sales]]*Orders[[#This Row],[Quantity]])-Orders[[#This Row],[Discount]]</f>
        <v>524.5</v>
      </c>
    </row>
    <row r="3968" spans="1:27" ht="16.5" x14ac:dyDescent="0.3">
      <c r="A3968">
        <v>40796</v>
      </c>
      <c r="B3968" t="s">
        <v>9232</v>
      </c>
      <c r="C3968" s="1">
        <v>41949</v>
      </c>
      <c r="D3968" s="1">
        <v>41951</v>
      </c>
      <c r="E3968" t="s">
        <v>55</v>
      </c>
      <c r="F3968" t="s">
        <v>2364</v>
      </c>
      <c r="G3968" t="s">
        <v>2365</v>
      </c>
      <c r="H3968" t="s">
        <v>94</v>
      </c>
      <c r="I3968" t="s">
        <v>9233</v>
      </c>
      <c r="J3968" t="s">
        <v>643</v>
      </c>
      <c r="K3968" t="s">
        <v>34</v>
      </c>
      <c r="L3968">
        <v>46142</v>
      </c>
      <c r="M3968" t="s">
        <v>35</v>
      </c>
      <c r="N3968" t="s">
        <v>48</v>
      </c>
      <c r="O3968" t="s">
        <v>9234</v>
      </c>
      <c r="P3968" t="s">
        <v>50</v>
      </c>
      <c r="Q3968" t="s">
        <v>416</v>
      </c>
      <c r="R3968" t="s">
        <v>9235</v>
      </c>
      <c r="S3968" s="5">
        <v>67.8</v>
      </c>
      <c r="T3968">
        <v>10</v>
      </c>
      <c r="U3968">
        <v>0</v>
      </c>
      <c r="V3968">
        <v>31.187999999999999</v>
      </c>
      <c r="W3968">
        <v>7.97</v>
      </c>
      <c r="X3968" t="s">
        <v>53</v>
      </c>
      <c r="Y3968" t="s">
        <v>8695</v>
      </c>
      <c r="Z3968">
        <v>2014</v>
      </c>
      <c r="AA3968" s="6">
        <f>(Orders[[#This Row],[Sales]]*Orders[[#This Row],[Quantity]])-Orders[[#This Row],[Discount]]</f>
        <v>678</v>
      </c>
    </row>
    <row r="3969" spans="1:27" ht="16.5" x14ac:dyDescent="0.3">
      <c r="A3969">
        <v>36256</v>
      </c>
      <c r="B3969" t="s">
        <v>9236</v>
      </c>
      <c r="C3969" s="1">
        <v>41597</v>
      </c>
      <c r="D3969" s="1">
        <v>41601</v>
      </c>
      <c r="E3969" t="s">
        <v>66</v>
      </c>
      <c r="F3969" t="s">
        <v>5630</v>
      </c>
      <c r="G3969" t="s">
        <v>5631</v>
      </c>
      <c r="H3969" t="s">
        <v>94</v>
      </c>
      <c r="I3969" t="s">
        <v>151</v>
      </c>
      <c r="J3969" t="s">
        <v>104</v>
      </c>
      <c r="K3969" t="s">
        <v>34</v>
      </c>
      <c r="L3969">
        <v>90008</v>
      </c>
      <c r="M3969" t="s">
        <v>35</v>
      </c>
      <c r="N3969" t="s">
        <v>105</v>
      </c>
      <c r="O3969" t="s">
        <v>3206</v>
      </c>
      <c r="P3969" t="s">
        <v>61</v>
      </c>
      <c r="Q3969" t="s">
        <v>72</v>
      </c>
      <c r="R3969" t="s">
        <v>3207</v>
      </c>
      <c r="S3969" s="5">
        <v>61.192</v>
      </c>
      <c r="T3969">
        <v>1</v>
      </c>
      <c r="U3969">
        <v>0.2</v>
      </c>
      <c r="V3969">
        <v>6.1192000000000011</v>
      </c>
      <c r="W3969">
        <v>7.92</v>
      </c>
      <c r="X3969" t="s">
        <v>53</v>
      </c>
      <c r="Y3969" t="s">
        <v>8695</v>
      </c>
      <c r="Z3969">
        <v>2013</v>
      </c>
      <c r="AA3969" s="6">
        <f>(Orders[[#This Row],[Sales]]*Orders[[#This Row],[Quantity]])-Orders[[#This Row],[Discount]]</f>
        <v>60.991999999999997</v>
      </c>
    </row>
    <row r="3970" spans="1:27" ht="16.5" x14ac:dyDescent="0.3">
      <c r="A3970">
        <v>39407</v>
      </c>
      <c r="B3970" t="s">
        <v>9237</v>
      </c>
      <c r="C3970" s="1">
        <v>41962</v>
      </c>
      <c r="D3970" s="1">
        <v>41967</v>
      </c>
      <c r="E3970" t="s">
        <v>66</v>
      </c>
      <c r="F3970" t="s">
        <v>3566</v>
      </c>
      <c r="G3970" t="s">
        <v>3567</v>
      </c>
      <c r="H3970" t="s">
        <v>31</v>
      </c>
      <c r="I3970" t="s">
        <v>661</v>
      </c>
      <c r="J3970" t="s">
        <v>118</v>
      </c>
      <c r="K3970" t="s">
        <v>34</v>
      </c>
      <c r="L3970">
        <v>60623</v>
      </c>
      <c r="M3970" t="s">
        <v>35</v>
      </c>
      <c r="N3970" t="s">
        <v>48</v>
      </c>
      <c r="O3970" t="s">
        <v>288</v>
      </c>
      <c r="P3970" t="s">
        <v>38</v>
      </c>
      <c r="Q3970" t="s">
        <v>98</v>
      </c>
      <c r="R3970" t="s">
        <v>289</v>
      </c>
      <c r="S3970" s="5">
        <v>127.386</v>
      </c>
      <c r="T3970">
        <v>2</v>
      </c>
      <c r="U3970">
        <v>0.3</v>
      </c>
      <c r="V3970">
        <v>-25.477199999999979</v>
      </c>
      <c r="W3970">
        <v>7.86</v>
      </c>
      <c r="X3970" t="s">
        <v>64</v>
      </c>
      <c r="Y3970" t="s">
        <v>8695</v>
      </c>
      <c r="Z3970">
        <v>2014</v>
      </c>
      <c r="AA3970" s="6">
        <f>(Orders[[#This Row],[Sales]]*Orders[[#This Row],[Quantity]])-Orders[[#This Row],[Discount]]</f>
        <v>254.47199999999998</v>
      </c>
    </row>
    <row r="3971" spans="1:27" ht="16.5" x14ac:dyDescent="0.3">
      <c r="A3971">
        <v>33109</v>
      </c>
      <c r="B3971" t="s">
        <v>9238</v>
      </c>
      <c r="C3971" s="1">
        <v>41964</v>
      </c>
      <c r="D3971" s="1">
        <v>41970</v>
      </c>
      <c r="E3971" t="s">
        <v>66</v>
      </c>
      <c r="F3971" t="s">
        <v>3296</v>
      </c>
      <c r="G3971" t="s">
        <v>3297</v>
      </c>
      <c r="H3971" t="s">
        <v>31</v>
      </c>
      <c r="I3971" t="s">
        <v>408</v>
      </c>
      <c r="J3971" t="s">
        <v>250</v>
      </c>
      <c r="K3971" t="s">
        <v>34</v>
      </c>
      <c r="L3971">
        <v>43055</v>
      </c>
      <c r="M3971" t="s">
        <v>35</v>
      </c>
      <c r="N3971" t="s">
        <v>87</v>
      </c>
      <c r="O3971" t="s">
        <v>1230</v>
      </c>
      <c r="P3971" t="s">
        <v>38</v>
      </c>
      <c r="Q3971" t="s">
        <v>270</v>
      </c>
      <c r="R3971" t="s">
        <v>1231</v>
      </c>
      <c r="S3971" s="5">
        <v>77.599999999999994</v>
      </c>
      <c r="T3971">
        <v>5</v>
      </c>
      <c r="U3971">
        <v>0.2</v>
      </c>
      <c r="V3971">
        <v>28.13</v>
      </c>
      <c r="W3971">
        <v>7.82</v>
      </c>
      <c r="X3971" t="s">
        <v>272</v>
      </c>
      <c r="Y3971" t="s">
        <v>8695</v>
      </c>
      <c r="Z3971">
        <v>2014</v>
      </c>
      <c r="AA3971" s="6">
        <f>(Orders[[#This Row],[Sales]]*Orders[[#This Row],[Quantity]])-Orders[[#This Row],[Discount]]</f>
        <v>387.8</v>
      </c>
    </row>
    <row r="3972" spans="1:27" ht="16.5" x14ac:dyDescent="0.3">
      <c r="A3972">
        <v>39376</v>
      </c>
      <c r="B3972" t="s">
        <v>9239</v>
      </c>
      <c r="C3972" s="1">
        <v>41601</v>
      </c>
      <c r="D3972" s="1">
        <v>41606</v>
      </c>
      <c r="E3972" t="s">
        <v>66</v>
      </c>
      <c r="F3972" t="s">
        <v>3477</v>
      </c>
      <c r="G3972" t="s">
        <v>3478</v>
      </c>
      <c r="H3972" t="s">
        <v>94</v>
      </c>
      <c r="I3972" t="s">
        <v>232</v>
      </c>
      <c r="J3972" t="s">
        <v>233</v>
      </c>
      <c r="K3972" t="s">
        <v>34</v>
      </c>
      <c r="L3972">
        <v>10009</v>
      </c>
      <c r="M3972" t="s">
        <v>35</v>
      </c>
      <c r="N3972" t="s">
        <v>87</v>
      </c>
      <c r="O3972" t="s">
        <v>5485</v>
      </c>
      <c r="P3972" t="s">
        <v>50</v>
      </c>
      <c r="Q3972" t="s">
        <v>51</v>
      </c>
      <c r="R3972" t="s">
        <v>5486</v>
      </c>
      <c r="S3972" s="5">
        <v>134.27199999999999</v>
      </c>
      <c r="T3972">
        <v>8</v>
      </c>
      <c r="U3972">
        <v>0.2</v>
      </c>
      <c r="V3972">
        <v>46.99519999999999</v>
      </c>
      <c r="W3972">
        <v>7.82</v>
      </c>
      <c r="X3972" t="s">
        <v>64</v>
      </c>
      <c r="Y3972" t="s">
        <v>8695</v>
      </c>
      <c r="Z3972">
        <v>2013</v>
      </c>
      <c r="AA3972" s="6">
        <f>(Orders[[#This Row],[Sales]]*Orders[[#This Row],[Quantity]])-Orders[[#This Row],[Discount]]</f>
        <v>1073.9759999999999</v>
      </c>
    </row>
    <row r="3973" spans="1:27" ht="16.5" x14ac:dyDescent="0.3">
      <c r="A3973">
        <v>40140</v>
      </c>
      <c r="B3973" t="s">
        <v>9240</v>
      </c>
      <c r="C3973" s="1">
        <v>40865</v>
      </c>
      <c r="D3973" s="1">
        <v>40867</v>
      </c>
      <c r="E3973" t="s">
        <v>28</v>
      </c>
      <c r="F3973" t="s">
        <v>7570</v>
      </c>
      <c r="G3973" t="s">
        <v>7571</v>
      </c>
      <c r="H3973" t="s">
        <v>58</v>
      </c>
      <c r="I3973" t="s">
        <v>739</v>
      </c>
      <c r="J3973" t="s">
        <v>709</v>
      </c>
      <c r="K3973" t="s">
        <v>34</v>
      </c>
      <c r="L3973">
        <v>55407</v>
      </c>
      <c r="M3973" t="s">
        <v>35</v>
      </c>
      <c r="N3973" t="s">
        <v>48</v>
      </c>
      <c r="O3973" t="s">
        <v>7627</v>
      </c>
      <c r="P3973" t="s">
        <v>50</v>
      </c>
      <c r="Q3973" t="s">
        <v>112</v>
      </c>
      <c r="R3973" t="s">
        <v>7628</v>
      </c>
      <c r="S3973" s="5">
        <v>67.150000000000006</v>
      </c>
      <c r="T3973">
        <v>5</v>
      </c>
      <c r="U3973">
        <v>0</v>
      </c>
      <c r="V3973">
        <v>16.787500000000001</v>
      </c>
      <c r="W3973">
        <v>7.77</v>
      </c>
      <c r="X3973" t="s">
        <v>53</v>
      </c>
      <c r="Y3973" t="s">
        <v>8695</v>
      </c>
      <c r="Z3973">
        <v>2011</v>
      </c>
      <c r="AA3973" s="6">
        <f>(Orders[[#This Row],[Sales]]*Orders[[#This Row],[Quantity]])-Orders[[#This Row],[Discount]]</f>
        <v>335.75</v>
      </c>
    </row>
    <row r="3974" spans="1:27" ht="16.5" x14ac:dyDescent="0.3">
      <c r="A3974">
        <v>33159</v>
      </c>
      <c r="B3974" t="s">
        <v>9241</v>
      </c>
      <c r="C3974" s="1">
        <v>40859</v>
      </c>
      <c r="D3974" s="1">
        <v>40859</v>
      </c>
      <c r="E3974" t="s">
        <v>303</v>
      </c>
      <c r="F3974" t="s">
        <v>3569</v>
      </c>
      <c r="G3974" t="s">
        <v>3570</v>
      </c>
      <c r="H3974" t="s">
        <v>31</v>
      </c>
      <c r="I3974" t="s">
        <v>534</v>
      </c>
      <c r="J3974" t="s">
        <v>171</v>
      </c>
      <c r="K3974" t="s">
        <v>34</v>
      </c>
      <c r="L3974">
        <v>78207</v>
      </c>
      <c r="M3974" t="s">
        <v>35</v>
      </c>
      <c r="N3974" t="s">
        <v>48</v>
      </c>
      <c r="O3974" t="s">
        <v>4544</v>
      </c>
      <c r="P3974" t="s">
        <v>50</v>
      </c>
      <c r="Q3974" t="s">
        <v>112</v>
      </c>
      <c r="R3974" t="s">
        <v>4545</v>
      </c>
      <c r="S3974" s="5">
        <v>49.632000000000012</v>
      </c>
      <c r="T3974">
        <v>4</v>
      </c>
      <c r="U3974">
        <v>0.2</v>
      </c>
      <c r="V3974">
        <v>4.9632000000000014</v>
      </c>
      <c r="W3974">
        <v>7.75</v>
      </c>
      <c r="X3974" t="s">
        <v>53</v>
      </c>
      <c r="Y3974" t="s">
        <v>8695</v>
      </c>
      <c r="Z3974">
        <v>2011</v>
      </c>
      <c r="AA3974" s="6">
        <f>(Orders[[#This Row],[Sales]]*Orders[[#This Row],[Quantity]])-Orders[[#This Row],[Discount]]</f>
        <v>198.32800000000006</v>
      </c>
    </row>
    <row r="3975" spans="1:27" ht="16.5" x14ac:dyDescent="0.3">
      <c r="A3975">
        <v>39037</v>
      </c>
      <c r="B3975" t="s">
        <v>9242</v>
      </c>
      <c r="C3975" s="1">
        <v>40868</v>
      </c>
      <c r="D3975" s="1">
        <v>40873</v>
      </c>
      <c r="E3975" t="s">
        <v>66</v>
      </c>
      <c r="F3975" t="s">
        <v>6117</v>
      </c>
      <c r="G3975" t="s">
        <v>6118</v>
      </c>
      <c r="H3975" t="s">
        <v>94</v>
      </c>
      <c r="I3975" t="s">
        <v>103</v>
      </c>
      <c r="J3975" t="s">
        <v>104</v>
      </c>
      <c r="K3975" t="s">
        <v>34</v>
      </c>
      <c r="L3975">
        <v>94110</v>
      </c>
      <c r="M3975" t="s">
        <v>35</v>
      </c>
      <c r="N3975" t="s">
        <v>105</v>
      </c>
      <c r="O3975" t="s">
        <v>7309</v>
      </c>
      <c r="P3975" t="s">
        <v>61</v>
      </c>
      <c r="Q3975" t="s">
        <v>294</v>
      </c>
      <c r="R3975" t="s">
        <v>7310</v>
      </c>
      <c r="S3975" s="5">
        <v>94.99</v>
      </c>
      <c r="T3975">
        <v>1</v>
      </c>
      <c r="U3975">
        <v>0</v>
      </c>
      <c r="V3975">
        <v>28.496999999999989</v>
      </c>
      <c r="W3975">
        <v>7.74</v>
      </c>
      <c r="X3975" t="s">
        <v>64</v>
      </c>
      <c r="Y3975" t="s">
        <v>8695</v>
      </c>
      <c r="Z3975">
        <v>2011</v>
      </c>
      <c r="AA3975" s="6">
        <f>(Orders[[#This Row],[Sales]]*Orders[[#This Row],[Quantity]])-Orders[[#This Row],[Discount]]</f>
        <v>94.99</v>
      </c>
    </row>
    <row r="3976" spans="1:27" ht="16.5" x14ac:dyDescent="0.3">
      <c r="A3976">
        <v>39639</v>
      </c>
      <c r="B3976" t="s">
        <v>9243</v>
      </c>
      <c r="C3976" s="1">
        <v>41604</v>
      </c>
      <c r="D3976" s="1">
        <v>41609</v>
      </c>
      <c r="E3976" t="s">
        <v>66</v>
      </c>
      <c r="F3976" t="s">
        <v>3143</v>
      </c>
      <c r="G3976" t="s">
        <v>3144</v>
      </c>
      <c r="H3976" t="s">
        <v>31</v>
      </c>
      <c r="I3976" t="s">
        <v>579</v>
      </c>
      <c r="J3976" t="s">
        <v>716</v>
      </c>
      <c r="K3976" t="s">
        <v>34</v>
      </c>
      <c r="L3976">
        <v>35810</v>
      </c>
      <c r="M3976" t="s">
        <v>35</v>
      </c>
      <c r="N3976" t="s">
        <v>36</v>
      </c>
      <c r="O3976" t="s">
        <v>4061</v>
      </c>
      <c r="P3976" t="s">
        <v>50</v>
      </c>
      <c r="Q3976" t="s">
        <v>112</v>
      </c>
      <c r="R3976" t="s">
        <v>4062</v>
      </c>
      <c r="S3976" s="5">
        <v>73.36</v>
      </c>
      <c r="T3976">
        <v>7</v>
      </c>
      <c r="U3976">
        <v>0</v>
      </c>
      <c r="V3976">
        <v>19.807200000000002</v>
      </c>
      <c r="W3976">
        <v>7.66</v>
      </c>
      <c r="X3976" t="s">
        <v>53</v>
      </c>
      <c r="Y3976" t="s">
        <v>8695</v>
      </c>
      <c r="Z3976">
        <v>2013</v>
      </c>
      <c r="AA3976" s="6">
        <f>(Orders[[#This Row],[Sales]]*Orders[[#This Row],[Quantity]])-Orders[[#This Row],[Discount]]</f>
        <v>513.52</v>
      </c>
    </row>
    <row r="3977" spans="1:27" ht="16.5" x14ac:dyDescent="0.3">
      <c r="A3977">
        <v>34971</v>
      </c>
      <c r="B3977" t="s">
        <v>9244</v>
      </c>
      <c r="C3977" s="1">
        <v>41950</v>
      </c>
      <c r="D3977" s="1">
        <v>41955</v>
      </c>
      <c r="E3977" t="s">
        <v>66</v>
      </c>
      <c r="F3977" t="s">
        <v>916</v>
      </c>
      <c r="G3977" t="s">
        <v>917</v>
      </c>
      <c r="H3977" t="s">
        <v>31</v>
      </c>
      <c r="I3977" t="s">
        <v>85</v>
      </c>
      <c r="J3977" t="s">
        <v>86</v>
      </c>
      <c r="K3977" t="s">
        <v>34</v>
      </c>
      <c r="L3977">
        <v>19143</v>
      </c>
      <c r="M3977" t="s">
        <v>35</v>
      </c>
      <c r="N3977" t="s">
        <v>87</v>
      </c>
      <c r="O3977" t="s">
        <v>3284</v>
      </c>
      <c r="P3977" t="s">
        <v>38</v>
      </c>
      <c r="Q3977" t="s">
        <v>98</v>
      </c>
      <c r="R3977" t="s">
        <v>3285</v>
      </c>
      <c r="S3977" s="5">
        <v>127.372</v>
      </c>
      <c r="T3977">
        <v>2</v>
      </c>
      <c r="U3977">
        <v>0.3</v>
      </c>
      <c r="V3977">
        <v>-30.93320000000001</v>
      </c>
      <c r="W3977">
        <v>7.56</v>
      </c>
      <c r="X3977" t="s">
        <v>64</v>
      </c>
      <c r="Y3977" t="s">
        <v>8695</v>
      </c>
      <c r="Z3977">
        <v>2014</v>
      </c>
      <c r="AA3977" s="6">
        <f>(Orders[[#This Row],[Sales]]*Orders[[#This Row],[Quantity]])-Orders[[#This Row],[Discount]]</f>
        <v>254.44399999999999</v>
      </c>
    </row>
    <row r="3978" spans="1:27" ht="16.5" x14ac:dyDescent="0.3">
      <c r="A3978">
        <v>41165</v>
      </c>
      <c r="B3978" t="s">
        <v>9245</v>
      </c>
      <c r="C3978" s="1">
        <v>40848</v>
      </c>
      <c r="D3978" s="1">
        <v>40850</v>
      </c>
      <c r="E3978" t="s">
        <v>55</v>
      </c>
      <c r="F3978" t="s">
        <v>1228</v>
      </c>
      <c r="G3978" t="s">
        <v>1229</v>
      </c>
      <c r="H3978" t="s">
        <v>58</v>
      </c>
      <c r="I3978" t="s">
        <v>9246</v>
      </c>
      <c r="J3978" t="s">
        <v>250</v>
      </c>
      <c r="K3978" t="s">
        <v>34</v>
      </c>
      <c r="L3978">
        <v>45040</v>
      </c>
      <c r="M3978" t="s">
        <v>35</v>
      </c>
      <c r="N3978" t="s">
        <v>87</v>
      </c>
      <c r="O3978" t="s">
        <v>4442</v>
      </c>
      <c r="P3978" t="s">
        <v>38</v>
      </c>
      <c r="Q3978" t="s">
        <v>270</v>
      </c>
      <c r="R3978" t="s">
        <v>4443</v>
      </c>
      <c r="S3978" s="5">
        <v>68.703999999999994</v>
      </c>
      <c r="T3978">
        <v>2</v>
      </c>
      <c r="U3978">
        <v>0.2</v>
      </c>
      <c r="V3978">
        <v>16.3172</v>
      </c>
      <c r="W3978">
        <v>7.45</v>
      </c>
      <c r="X3978" t="s">
        <v>64</v>
      </c>
      <c r="Y3978" t="s">
        <v>8695</v>
      </c>
      <c r="Z3978">
        <v>2011</v>
      </c>
      <c r="AA3978" s="6">
        <f>(Orders[[#This Row],[Sales]]*Orders[[#This Row],[Quantity]])-Orders[[#This Row],[Discount]]</f>
        <v>137.208</v>
      </c>
    </row>
    <row r="3979" spans="1:27" ht="16.5" x14ac:dyDescent="0.3">
      <c r="A3979">
        <v>41238</v>
      </c>
      <c r="B3979" t="s">
        <v>9247</v>
      </c>
      <c r="C3979" s="1">
        <v>41968</v>
      </c>
      <c r="D3979" s="1">
        <v>41974</v>
      </c>
      <c r="E3979" t="s">
        <v>66</v>
      </c>
      <c r="F3979" t="s">
        <v>1486</v>
      </c>
      <c r="G3979" t="s">
        <v>1487</v>
      </c>
      <c r="H3979" t="s">
        <v>31</v>
      </c>
      <c r="I3979" t="s">
        <v>103</v>
      </c>
      <c r="J3979" t="s">
        <v>104</v>
      </c>
      <c r="K3979" t="s">
        <v>34</v>
      </c>
      <c r="L3979">
        <v>94122</v>
      </c>
      <c r="M3979" t="s">
        <v>35</v>
      </c>
      <c r="N3979" t="s">
        <v>105</v>
      </c>
      <c r="O3979" t="s">
        <v>2712</v>
      </c>
      <c r="P3979" t="s">
        <v>61</v>
      </c>
      <c r="Q3979" t="s">
        <v>294</v>
      </c>
      <c r="R3979" t="s">
        <v>2713</v>
      </c>
      <c r="S3979" s="5">
        <v>223.58</v>
      </c>
      <c r="T3979">
        <v>14</v>
      </c>
      <c r="U3979">
        <v>0</v>
      </c>
      <c r="V3979">
        <v>87.196200000000005</v>
      </c>
      <c r="W3979">
        <v>7.42</v>
      </c>
      <c r="X3979" t="s">
        <v>64</v>
      </c>
      <c r="Y3979" t="s">
        <v>8695</v>
      </c>
      <c r="Z3979">
        <v>2014</v>
      </c>
      <c r="AA3979" s="6">
        <f>(Orders[[#This Row],[Sales]]*Orders[[#This Row],[Quantity]])-Orders[[#This Row],[Discount]]</f>
        <v>3130.1200000000003</v>
      </c>
    </row>
    <row r="3980" spans="1:27" ht="16.5" x14ac:dyDescent="0.3">
      <c r="A3980">
        <v>31408</v>
      </c>
      <c r="B3980" t="s">
        <v>9248</v>
      </c>
      <c r="C3980" s="1">
        <v>41582</v>
      </c>
      <c r="D3980" s="1">
        <v>41589</v>
      </c>
      <c r="E3980" t="s">
        <v>66</v>
      </c>
      <c r="F3980" t="s">
        <v>1925</v>
      </c>
      <c r="G3980" t="s">
        <v>1926</v>
      </c>
      <c r="H3980" t="s">
        <v>31</v>
      </c>
      <c r="I3980" t="s">
        <v>9249</v>
      </c>
      <c r="J3980" t="s">
        <v>541</v>
      </c>
      <c r="K3980" t="s">
        <v>34</v>
      </c>
      <c r="L3980">
        <v>50322</v>
      </c>
      <c r="M3980" t="s">
        <v>35</v>
      </c>
      <c r="N3980" t="s">
        <v>48</v>
      </c>
      <c r="O3980" t="s">
        <v>6130</v>
      </c>
      <c r="P3980" t="s">
        <v>50</v>
      </c>
      <c r="Q3980" t="s">
        <v>788</v>
      </c>
      <c r="R3980" t="s">
        <v>6131</v>
      </c>
      <c r="S3980" s="5">
        <v>75.959999999999994</v>
      </c>
      <c r="T3980">
        <v>2</v>
      </c>
      <c r="U3980">
        <v>0</v>
      </c>
      <c r="V3980">
        <v>22.78799999999999</v>
      </c>
      <c r="W3980">
        <v>7.23</v>
      </c>
      <c r="X3980" t="s">
        <v>64</v>
      </c>
      <c r="Y3980" t="s">
        <v>8695</v>
      </c>
      <c r="Z3980">
        <v>2013</v>
      </c>
      <c r="AA3980" s="6">
        <f>(Orders[[#This Row],[Sales]]*Orders[[#This Row],[Quantity]])-Orders[[#This Row],[Discount]]</f>
        <v>151.91999999999999</v>
      </c>
    </row>
    <row r="3981" spans="1:27" ht="16.5" x14ac:dyDescent="0.3">
      <c r="A3981">
        <v>32407</v>
      </c>
      <c r="B3981" t="s">
        <v>9250</v>
      </c>
      <c r="C3981" s="1">
        <v>41598</v>
      </c>
      <c r="D3981" s="1">
        <v>41603</v>
      </c>
      <c r="E3981" t="s">
        <v>66</v>
      </c>
      <c r="F3981" t="s">
        <v>723</v>
      </c>
      <c r="G3981" t="s">
        <v>724</v>
      </c>
      <c r="H3981" t="s">
        <v>31</v>
      </c>
      <c r="I3981" t="s">
        <v>869</v>
      </c>
      <c r="J3981" t="s">
        <v>171</v>
      </c>
      <c r="K3981" t="s">
        <v>34</v>
      </c>
      <c r="L3981">
        <v>77041</v>
      </c>
      <c r="M3981" t="s">
        <v>35</v>
      </c>
      <c r="N3981" t="s">
        <v>48</v>
      </c>
      <c r="O3981" t="s">
        <v>1440</v>
      </c>
      <c r="P3981" t="s">
        <v>61</v>
      </c>
      <c r="Q3981" t="s">
        <v>72</v>
      </c>
      <c r="R3981" t="s">
        <v>1441</v>
      </c>
      <c r="S3981" s="5">
        <v>71.959999999999994</v>
      </c>
      <c r="T3981">
        <v>5</v>
      </c>
      <c r="U3981">
        <v>0.2</v>
      </c>
      <c r="V3981">
        <v>25.186</v>
      </c>
      <c r="W3981">
        <v>7.19</v>
      </c>
      <c r="X3981" t="s">
        <v>64</v>
      </c>
      <c r="Y3981" t="s">
        <v>8695</v>
      </c>
      <c r="Z3981">
        <v>2013</v>
      </c>
      <c r="AA3981" s="6">
        <f>(Orders[[#This Row],[Sales]]*Orders[[#This Row],[Quantity]])-Orders[[#This Row],[Discount]]</f>
        <v>359.59999999999997</v>
      </c>
    </row>
    <row r="3982" spans="1:27" ht="16.5" x14ac:dyDescent="0.3">
      <c r="A3982">
        <v>35808</v>
      </c>
      <c r="B3982" t="s">
        <v>9251</v>
      </c>
      <c r="C3982" s="1">
        <v>41589</v>
      </c>
      <c r="D3982" s="1">
        <v>41593</v>
      </c>
      <c r="E3982" t="s">
        <v>66</v>
      </c>
      <c r="F3982" t="s">
        <v>5876</v>
      </c>
      <c r="G3982" t="s">
        <v>5877</v>
      </c>
      <c r="H3982" t="s">
        <v>58</v>
      </c>
      <c r="I3982" t="s">
        <v>77</v>
      </c>
      <c r="J3982" t="s">
        <v>78</v>
      </c>
      <c r="K3982" t="s">
        <v>34</v>
      </c>
      <c r="L3982">
        <v>65807</v>
      </c>
      <c r="M3982" t="s">
        <v>35</v>
      </c>
      <c r="N3982" t="s">
        <v>48</v>
      </c>
      <c r="O3982" t="s">
        <v>4858</v>
      </c>
      <c r="P3982" t="s">
        <v>50</v>
      </c>
      <c r="Q3982" t="s">
        <v>51</v>
      </c>
      <c r="R3982" t="s">
        <v>4859</v>
      </c>
      <c r="S3982" s="5">
        <v>81.96</v>
      </c>
      <c r="T3982">
        <v>2</v>
      </c>
      <c r="U3982">
        <v>0</v>
      </c>
      <c r="V3982">
        <v>39.340799999999987</v>
      </c>
      <c r="W3982">
        <v>7.18</v>
      </c>
      <c r="X3982" t="s">
        <v>64</v>
      </c>
      <c r="Y3982" t="s">
        <v>8695</v>
      </c>
      <c r="Z3982">
        <v>2013</v>
      </c>
      <c r="AA3982" s="6">
        <f>(Orders[[#This Row],[Sales]]*Orders[[#This Row],[Quantity]])-Orders[[#This Row],[Discount]]</f>
        <v>163.92</v>
      </c>
    </row>
    <row r="3983" spans="1:27" ht="16.5" x14ac:dyDescent="0.3">
      <c r="A3983">
        <v>41201</v>
      </c>
      <c r="B3983" t="s">
        <v>9252</v>
      </c>
      <c r="C3983" s="1">
        <v>40859</v>
      </c>
      <c r="D3983" s="1">
        <v>40865</v>
      </c>
      <c r="E3983" t="s">
        <v>66</v>
      </c>
      <c r="F3983" t="s">
        <v>894</v>
      </c>
      <c r="G3983" t="s">
        <v>895</v>
      </c>
      <c r="H3983" t="s">
        <v>31</v>
      </c>
      <c r="I3983" t="s">
        <v>1644</v>
      </c>
      <c r="J3983" t="s">
        <v>171</v>
      </c>
      <c r="K3983" t="s">
        <v>34</v>
      </c>
      <c r="L3983">
        <v>75007</v>
      </c>
      <c r="M3983" t="s">
        <v>35</v>
      </c>
      <c r="N3983" t="s">
        <v>48</v>
      </c>
      <c r="O3983" t="s">
        <v>1978</v>
      </c>
      <c r="P3983" t="s">
        <v>61</v>
      </c>
      <c r="Q3983" t="s">
        <v>294</v>
      </c>
      <c r="R3983" t="s">
        <v>1979</v>
      </c>
      <c r="S3983" s="5">
        <v>127.98399999999999</v>
      </c>
      <c r="T3983">
        <v>2</v>
      </c>
      <c r="U3983">
        <v>0.2</v>
      </c>
      <c r="V3983">
        <v>25.596800000000002</v>
      </c>
      <c r="W3983">
        <v>7.17</v>
      </c>
      <c r="X3983" t="s">
        <v>64</v>
      </c>
      <c r="Y3983" t="s">
        <v>8695</v>
      </c>
      <c r="Z3983">
        <v>2011</v>
      </c>
      <c r="AA3983" s="6">
        <f>(Orders[[#This Row],[Sales]]*Orders[[#This Row],[Quantity]])-Orders[[#This Row],[Discount]]</f>
        <v>255.768</v>
      </c>
    </row>
    <row r="3984" spans="1:27" ht="16.5" x14ac:dyDescent="0.3">
      <c r="A3984">
        <v>31843</v>
      </c>
      <c r="B3984" t="s">
        <v>9253</v>
      </c>
      <c r="C3984" s="1">
        <v>41963</v>
      </c>
      <c r="D3984" s="1">
        <v>41966</v>
      </c>
      <c r="E3984" t="s">
        <v>55</v>
      </c>
      <c r="F3984" t="s">
        <v>9254</v>
      </c>
      <c r="G3984" t="s">
        <v>9255</v>
      </c>
      <c r="H3984" t="s">
        <v>94</v>
      </c>
      <c r="I3984" t="s">
        <v>232</v>
      </c>
      <c r="J3984" t="s">
        <v>233</v>
      </c>
      <c r="K3984" t="s">
        <v>34</v>
      </c>
      <c r="L3984">
        <v>10035</v>
      </c>
      <c r="M3984" t="s">
        <v>35</v>
      </c>
      <c r="N3984" t="s">
        <v>87</v>
      </c>
      <c r="O3984" t="s">
        <v>8690</v>
      </c>
      <c r="P3984" t="s">
        <v>50</v>
      </c>
      <c r="Q3984" t="s">
        <v>51</v>
      </c>
      <c r="R3984" t="s">
        <v>8691</v>
      </c>
      <c r="S3984" s="5">
        <v>41.28</v>
      </c>
      <c r="T3984">
        <v>6</v>
      </c>
      <c r="U3984">
        <v>0.2</v>
      </c>
      <c r="V3984">
        <v>13.932</v>
      </c>
      <c r="W3984">
        <v>7.14</v>
      </c>
      <c r="X3984" t="s">
        <v>64</v>
      </c>
      <c r="Y3984" t="s">
        <v>8695</v>
      </c>
      <c r="Z3984">
        <v>2014</v>
      </c>
      <c r="AA3984" s="6">
        <f>(Orders[[#This Row],[Sales]]*Orders[[#This Row],[Quantity]])-Orders[[#This Row],[Discount]]</f>
        <v>247.48000000000002</v>
      </c>
    </row>
    <row r="3985" spans="1:27" ht="16.5" x14ac:dyDescent="0.3">
      <c r="A3985">
        <v>40962</v>
      </c>
      <c r="B3985" t="s">
        <v>9256</v>
      </c>
      <c r="C3985" s="1">
        <v>41960</v>
      </c>
      <c r="D3985" s="1">
        <v>41964</v>
      </c>
      <c r="E3985" t="s">
        <v>66</v>
      </c>
      <c r="F3985" t="s">
        <v>3316</v>
      </c>
      <c r="G3985" t="s">
        <v>3317</v>
      </c>
      <c r="H3985" t="s">
        <v>31</v>
      </c>
      <c r="I3985" t="s">
        <v>151</v>
      </c>
      <c r="J3985" t="s">
        <v>104</v>
      </c>
      <c r="K3985" t="s">
        <v>34</v>
      </c>
      <c r="L3985">
        <v>90049</v>
      </c>
      <c r="M3985" t="s">
        <v>35</v>
      </c>
      <c r="N3985" t="s">
        <v>105</v>
      </c>
      <c r="O3985" t="s">
        <v>3454</v>
      </c>
      <c r="P3985" t="s">
        <v>38</v>
      </c>
      <c r="Q3985" t="s">
        <v>270</v>
      </c>
      <c r="R3985" t="s">
        <v>3455</v>
      </c>
      <c r="S3985" s="5">
        <v>119.94</v>
      </c>
      <c r="T3985">
        <v>3</v>
      </c>
      <c r="U3985">
        <v>0</v>
      </c>
      <c r="V3985">
        <v>23.988</v>
      </c>
      <c r="W3985">
        <v>7.13</v>
      </c>
      <c r="X3985" t="s">
        <v>64</v>
      </c>
      <c r="Y3985" t="s">
        <v>8695</v>
      </c>
      <c r="Z3985">
        <v>2014</v>
      </c>
      <c r="AA3985" s="6">
        <f>(Orders[[#This Row],[Sales]]*Orders[[#This Row],[Quantity]])-Orders[[#This Row],[Discount]]</f>
        <v>359.82</v>
      </c>
    </row>
    <row r="3986" spans="1:27" ht="16.5" x14ac:dyDescent="0.3">
      <c r="A3986">
        <v>39979</v>
      </c>
      <c r="B3986" t="s">
        <v>9257</v>
      </c>
      <c r="C3986" s="1">
        <v>40852</v>
      </c>
      <c r="D3986" s="1">
        <v>40857</v>
      </c>
      <c r="E3986" t="s">
        <v>66</v>
      </c>
      <c r="F3986" t="s">
        <v>864</v>
      </c>
      <c r="G3986" t="s">
        <v>865</v>
      </c>
      <c r="H3986" t="s">
        <v>94</v>
      </c>
      <c r="I3986" t="s">
        <v>1292</v>
      </c>
      <c r="J3986" t="s">
        <v>495</v>
      </c>
      <c r="K3986" t="s">
        <v>34</v>
      </c>
      <c r="L3986">
        <v>22204</v>
      </c>
      <c r="M3986" t="s">
        <v>35</v>
      </c>
      <c r="N3986" t="s">
        <v>36</v>
      </c>
      <c r="O3986" t="s">
        <v>3792</v>
      </c>
      <c r="P3986" t="s">
        <v>61</v>
      </c>
      <c r="Q3986" t="s">
        <v>294</v>
      </c>
      <c r="R3986" t="s">
        <v>3793</v>
      </c>
      <c r="S3986" s="5">
        <v>47.79</v>
      </c>
      <c r="T3986">
        <v>3</v>
      </c>
      <c r="U3986">
        <v>0</v>
      </c>
      <c r="V3986">
        <v>16.2486</v>
      </c>
      <c r="W3986">
        <v>7.06</v>
      </c>
      <c r="X3986" t="s">
        <v>53</v>
      </c>
      <c r="Y3986" t="s">
        <v>8695</v>
      </c>
      <c r="Z3986">
        <v>2011</v>
      </c>
      <c r="AA3986" s="6">
        <f>(Orders[[#This Row],[Sales]]*Orders[[#This Row],[Quantity]])-Orders[[#This Row],[Discount]]</f>
        <v>143.37</v>
      </c>
    </row>
    <row r="3987" spans="1:27" ht="16.5" x14ac:dyDescent="0.3">
      <c r="A3987">
        <v>35128</v>
      </c>
      <c r="B3987" t="s">
        <v>9258</v>
      </c>
      <c r="C3987" s="1">
        <v>41227</v>
      </c>
      <c r="D3987" s="1">
        <v>41232</v>
      </c>
      <c r="E3987" t="s">
        <v>66</v>
      </c>
      <c r="F3987" t="s">
        <v>749</v>
      </c>
      <c r="G3987" t="s">
        <v>750</v>
      </c>
      <c r="H3987" t="s">
        <v>31</v>
      </c>
      <c r="I3987" t="s">
        <v>857</v>
      </c>
      <c r="J3987" t="s">
        <v>409</v>
      </c>
      <c r="K3987" t="s">
        <v>34</v>
      </c>
      <c r="L3987">
        <v>19901</v>
      </c>
      <c r="M3987" t="s">
        <v>35</v>
      </c>
      <c r="N3987" t="s">
        <v>87</v>
      </c>
      <c r="O3987" t="s">
        <v>3705</v>
      </c>
      <c r="P3987" t="s">
        <v>38</v>
      </c>
      <c r="Q3987" t="s">
        <v>270</v>
      </c>
      <c r="R3987" t="s">
        <v>3706</v>
      </c>
      <c r="S3987" s="5">
        <v>76.14</v>
      </c>
      <c r="T3987">
        <v>3</v>
      </c>
      <c r="U3987">
        <v>0</v>
      </c>
      <c r="V3987">
        <v>26.649000000000001</v>
      </c>
      <c r="W3987">
        <v>7.05</v>
      </c>
      <c r="X3987" t="s">
        <v>64</v>
      </c>
      <c r="Y3987" t="s">
        <v>8695</v>
      </c>
      <c r="Z3987">
        <v>2012</v>
      </c>
      <c r="AA3987" s="6">
        <f>(Orders[[#This Row],[Sales]]*Orders[[#This Row],[Quantity]])-Orders[[#This Row],[Discount]]</f>
        <v>228.42000000000002</v>
      </c>
    </row>
    <row r="3988" spans="1:27" ht="16.5" x14ac:dyDescent="0.3">
      <c r="A3988">
        <v>38951</v>
      </c>
      <c r="B3988" t="s">
        <v>9259</v>
      </c>
      <c r="C3988" s="1">
        <v>41243</v>
      </c>
      <c r="D3988" s="1">
        <v>41245</v>
      </c>
      <c r="E3988" t="s">
        <v>28</v>
      </c>
      <c r="F3988" t="s">
        <v>4295</v>
      </c>
      <c r="G3988" t="s">
        <v>4296</v>
      </c>
      <c r="H3988" t="s">
        <v>31</v>
      </c>
      <c r="I3988" t="s">
        <v>761</v>
      </c>
      <c r="J3988" t="s">
        <v>436</v>
      </c>
      <c r="K3988" t="s">
        <v>34</v>
      </c>
      <c r="L3988">
        <v>89115</v>
      </c>
      <c r="M3988" t="s">
        <v>35</v>
      </c>
      <c r="N3988" t="s">
        <v>105</v>
      </c>
      <c r="O3988" t="s">
        <v>2563</v>
      </c>
      <c r="P3988" t="s">
        <v>38</v>
      </c>
      <c r="Q3988" t="s">
        <v>270</v>
      </c>
      <c r="R3988" t="s">
        <v>2564</v>
      </c>
      <c r="S3988" s="5">
        <v>80.959999999999994</v>
      </c>
      <c r="T3988">
        <v>4</v>
      </c>
      <c r="U3988">
        <v>0</v>
      </c>
      <c r="V3988">
        <v>29.145599999999991</v>
      </c>
      <c r="W3988">
        <v>7.05</v>
      </c>
      <c r="X3988" t="s">
        <v>53</v>
      </c>
      <c r="Y3988" t="s">
        <v>8695</v>
      </c>
      <c r="Z3988">
        <v>2012</v>
      </c>
      <c r="AA3988" s="6">
        <f>(Orders[[#This Row],[Sales]]*Orders[[#This Row],[Quantity]])-Orders[[#This Row],[Discount]]</f>
        <v>323.83999999999997</v>
      </c>
    </row>
    <row r="3989" spans="1:27" ht="16.5" x14ac:dyDescent="0.3">
      <c r="A3989">
        <v>36061</v>
      </c>
      <c r="B3989" t="s">
        <v>9260</v>
      </c>
      <c r="C3989" s="1">
        <v>41968</v>
      </c>
      <c r="D3989" s="1">
        <v>41971</v>
      </c>
      <c r="E3989" t="s">
        <v>55</v>
      </c>
      <c r="F3989" t="s">
        <v>1213</v>
      </c>
      <c r="G3989" t="s">
        <v>1214</v>
      </c>
      <c r="H3989" t="s">
        <v>31</v>
      </c>
      <c r="I3989" t="s">
        <v>103</v>
      </c>
      <c r="J3989" t="s">
        <v>104</v>
      </c>
      <c r="K3989" t="s">
        <v>34</v>
      </c>
      <c r="L3989">
        <v>94110</v>
      </c>
      <c r="M3989" t="s">
        <v>35</v>
      </c>
      <c r="N3989" t="s">
        <v>105</v>
      </c>
      <c r="O3989" t="s">
        <v>4852</v>
      </c>
      <c r="P3989" t="s">
        <v>50</v>
      </c>
      <c r="Q3989" t="s">
        <v>788</v>
      </c>
      <c r="R3989" t="s">
        <v>4853</v>
      </c>
      <c r="S3989" s="5">
        <v>27.76</v>
      </c>
      <c r="T3989">
        <v>4</v>
      </c>
      <c r="U3989">
        <v>0</v>
      </c>
      <c r="V3989">
        <v>9.9936000000000007</v>
      </c>
      <c r="W3989">
        <v>7.03</v>
      </c>
      <c r="X3989" t="s">
        <v>64</v>
      </c>
      <c r="Y3989" t="s">
        <v>8695</v>
      </c>
      <c r="Z3989">
        <v>2014</v>
      </c>
      <c r="AA3989" s="6">
        <f>(Orders[[#This Row],[Sales]]*Orders[[#This Row],[Quantity]])-Orders[[#This Row],[Discount]]</f>
        <v>111.04</v>
      </c>
    </row>
    <row r="3990" spans="1:27" ht="16.5" x14ac:dyDescent="0.3">
      <c r="A3990">
        <v>33074</v>
      </c>
      <c r="B3990" t="s">
        <v>9261</v>
      </c>
      <c r="C3990" s="1">
        <v>41237</v>
      </c>
      <c r="D3990" s="1">
        <v>41241</v>
      </c>
      <c r="E3990" t="s">
        <v>66</v>
      </c>
      <c r="F3990" t="s">
        <v>894</v>
      </c>
      <c r="G3990" t="s">
        <v>895</v>
      </c>
      <c r="H3990" t="s">
        <v>31</v>
      </c>
      <c r="I3990" t="s">
        <v>151</v>
      </c>
      <c r="J3990" t="s">
        <v>104</v>
      </c>
      <c r="K3990" t="s">
        <v>34</v>
      </c>
      <c r="L3990">
        <v>90004</v>
      </c>
      <c r="M3990" t="s">
        <v>35</v>
      </c>
      <c r="N3990" t="s">
        <v>105</v>
      </c>
      <c r="O3990" t="s">
        <v>4646</v>
      </c>
      <c r="P3990" t="s">
        <v>50</v>
      </c>
      <c r="Q3990" t="s">
        <v>416</v>
      </c>
      <c r="R3990" t="s">
        <v>4647</v>
      </c>
      <c r="S3990" s="5">
        <v>368.91</v>
      </c>
      <c r="T3990">
        <v>9</v>
      </c>
      <c r="U3990">
        <v>0</v>
      </c>
      <c r="V3990">
        <v>180.76589999999999</v>
      </c>
      <c r="W3990">
        <v>6.98</v>
      </c>
      <c r="X3990" t="s">
        <v>64</v>
      </c>
      <c r="Y3990" t="s">
        <v>8695</v>
      </c>
      <c r="Z3990">
        <v>2012</v>
      </c>
      <c r="AA3990" s="6">
        <f>(Orders[[#This Row],[Sales]]*Orders[[#This Row],[Quantity]])-Orders[[#This Row],[Discount]]</f>
        <v>3320.19</v>
      </c>
    </row>
    <row r="3991" spans="1:27" ht="16.5" x14ac:dyDescent="0.3">
      <c r="A3991">
        <v>35267</v>
      </c>
      <c r="B3991" t="s">
        <v>9262</v>
      </c>
      <c r="C3991" s="1">
        <v>40869</v>
      </c>
      <c r="D3991" s="1">
        <v>40873</v>
      </c>
      <c r="E3991" t="s">
        <v>66</v>
      </c>
      <c r="F3991" t="s">
        <v>2298</v>
      </c>
      <c r="G3991" t="s">
        <v>2299</v>
      </c>
      <c r="H3991" t="s">
        <v>31</v>
      </c>
      <c r="I3991" t="s">
        <v>151</v>
      </c>
      <c r="J3991" t="s">
        <v>104</v>
      </c>
      <c r="K3991" t="s">
        <v>34</v>
      </c>
      <c r="L3991">
        <v>90036</v>
      </c>
      <c r="M3991" t="s">
        <v>35</v>
      </c>
      <c r="N3991" t="s">
        <v>105</v>
      </c>
      <c r="O3991" t="s">
        <v>6305</v>
      </c>
      <c r="P3991" t="s">
        <v>50</v>
      </c>
      <c r="Q3991" t="s">
        <v>416</v>
      </c>
      <c r="R3991" t="s">
        <v>6306</v>
      </c>
      <c r="S3991" s="5">
        <v>53.820000000000007</v>
      </c>
      <c r="T3991">
        <v>9</v>
      </c>
      <c r="U3991">
        <v>0</v>
      </c>
      <c r="V3991">
        <v>24.219000000000001</v>
      </c>
      <c r="W3991">
        <v>6.98</v>
      </c>
      <c r="X3991" t="s">
        <v>53</v>
      </c>
      <c r="Y3991" t="s">
        <v>8695</v>
      </c>
      <c r="Z3991">
        <v>2011</v>
      </c>
      <c r="AA3991" s="6">
        <f>(Orders[[#This Row],[Sales]]*Orders[[#This Row],[Quantity]])-Orders[[#This Row],[Discount]]</f>
        <v>484.38000000000005</v>
      </c>
    </row>
    <row r="3992" spans="1:27" ht="16.5" x14ac:dyDescent="0.3">
      <c r="A3992">
        <v>38627</v>
      </c>
      <c r="B3992" t="s">
        <v>9263</v>
      </c>
      <c r="C3992" s="1">
        <v>41591</v>
      </c>
      <c r="D3992" s="1">
        <v>41592</v>
      </c>
      <c r="E3992" t="s">
        <v>55</v>
      </c>
      <c r="F3992" t="s">
        <v>2387</v>
      </c>
      <c r="G3992" t="s">
        <v>2388</v>
      </c>
      <c r="H3992" t="s">
        <v>58</v>
      </c>
      <c r="I3992" t="s">
        <v>661</v>
      </c>
      <c r="J3992" t="s">
        <v>118</v>
      </c>
      <c r="K3992" t="s">
        <v>34</v>
      </c>
      <c r="L3992">
        <v>60623</v>
      </c>
      <c r="M3992" t="s">
        <v>35</v>
      </c>
      <c r="N3992" t="s">
        <v>48</v>
      </c>
      <c r="O3992" t="s">
        <v>2700</v>
      </c>
      <c r="P3992" t="s">
        <v>38</v>
      </c>
      <c r="Q3992" t="s">
        <v>270</v>
      </c>
      <c r="R3992" t="s">
        <v>2701</v>
      </c>
      <c r="S3992" s="5">
        <v>22.751999999999999</v>
      </c>
      <c r="T3992">
        <v>6</v>
      </c>
      <c r="U3992">
        <v>0.6</v>
      </c>
      <c r="V3992">
        <v>-8.532</v>
      </c>
      <c r="W3992">
        <v>6.93</v>
      </c>
      <c r="X3992" t="s">
        <v>53</v>
      </c>
      <c r="Y3992" t="s">
        <v>8695</v>
      </c>
      <c r="Z3992">
        <v>2013</v>
      </c>
      <c r="AA3992" s="6">
        <f>(Orders[[#This Row],[Sales]]*Orders[[#This Row],[Quantity]])-Orders[[#This Row],[Discount]]</f>
        <v>135.91200000000001</v>
      </c>
    </row>
    <row r="3993" spans="1:27" ht="16.5" x14ac:dyDescent="0.3">
      <c r="A3993">
        <v>37648</v>
      </c>
      <c r="B3993" t="s">
        <v>9264</v>
      </c>
      <c r="C3993" s="1">
        <v>41947</v>
      </c>
      <c r="D3993" s="1">
        <v>41952</v>
      </c>
      <c r="E3993" t="s">
        <v>66</v>
      </c>
      <c r="F3993" t="s">
        <v>2131</v>
      </c>
      <c r="G3993" t="s">
        <v>2132</v>
      </c>
      <c r="H3993" t="s">
        <v>58</v>
      </c>
      <c r="I3993" t="s">
        <v>402</v>
      </c>
      <c r="J3993" t="s">
        <v>389</v>
      </c>
      <c r="K3993" t="s">
        <v>34</v>
      </c>
      <c r="L3993">
        <v>33178</v>
      </c>
      <c r="M3993" t="s">
        <v>35</v>
      </c>
      <c r="N3993" t="s">
        <v>36</v>
      </c>
      <c r="O3993" t="s">
        <v>3211</v>
      </c>
      <c r="P3993" t="s">
        <v>61</v>
      </c>
      <c r="Q3993" t="s">
        <v>72</v>
      </c>
      <c r="R3993" t="s">
        <v>3212</v>
      </c>
      <c r="S3993" s="5">
        <v>361.37599999999998</v>
      </c>
      <c r="T3993">
        <v>2</v>
      </c>
      <c r="U3993">
        <v>0.2</v>
      </c>
      <c r="V3993">
        <v>27.103200000000001</v>
      </c>
      <c r="W3993">
        <v>6.85</v>
      </c>
      <c r="X3993" t="s">
        <v>64</v>
      </c>
      <c r="Y3993" t="s">
        <v>8695</v>
      </c>
      <c r="Z3993">
        <v>2014</v>
      </c>
      <c r="AA3993" s="6">
        <f>(Orders[[#This Row],[Sales]]*Orders[[#This Row],[Quantity]])-Orders[[#This Row],[Discount]]</f>
        <v>722.55199999999991</v>
      </c>
    </row>
    <row r="3994" spans="1:27" ht="16.5" x14ac:dyDescent="0.3">
      <c r="A3994">
        <v>36104</v>
      </c>
      <c r="B3994" t="s">
        <v>9265</v>
      </c>
      <c r="C3994" s="1">
        <v>41235</v>
      </c>
      <c r="D3994" s="1">
        <v>41238</v>
      </c>
      <c r="E3994" t="s">
        <v>28</v>
      </c>
      <c r="F3994" t="s">
        <v>8874</v>
      </c>
      <c r="G3994" t="s">
        <v>8875</v>
      </c>
      <c r="H3994" t="s">
        <v>31</v>
      </c>
      <c r="I3994" t="s">
        <v>151</v>
      </c>
      <c r="J3994" t="s">
        <v>104</v>
      </c>
      <c r="K3994" t="s">
        <v>34</v>
      </c>
      <c r="L3994">
        <v>90008</v>
      </c>
      <c r="M3994" t="s">
        <v>35</v>
      </c>
      <c r="N3994" t="s">
        <v>105</v>
      </c>
      <c r="O3994" t="s">
        <v>9266</v>
      </c>
      <c r="P3994" t="s">
        <v>50</v>
      </c>
      <c r="Q3994" t="s">
        <v>112</v>
      </c>
      <c r="R3994" t="s">
        <v>9267</v>
      </c>
      <c r="S3994" s="5">
        <v>33.630000000000003</v>
      </c>
      <c r="T3994">
        <v>3</v>
      </c>
      <c r="U3994">
        <v>0</v>
      </c>
      <c r="V3994">
        <v>10.089</v>
      </c>
      <c r="W3994">
        <v>6.73</v>
      </c>
      <c r="X3994" t="s">
        <v>53</v>
      </c>
      <c r="Y3994" t="s">
        <v>8695</v>
      </c>
      <c r="Z3994">
        <v>2012</v>
      </c>
      <c r="AA3994" s="6">
        <f>(Orders[[#This Row],[Sales]]*Orders[[#This Row],[Quantity]])-Orders[[#This Row],[Discount]]</f>
        <v>100.89000000000001</v>
      </c>
    </row>
    <row r="3995" spans="1:27" ht="16.5" x14ac:dyDescent="0.3">
      <c r="A3995">
        <v>36431</v>
      </c>
      <c r="B3995" t="s">
        <v>9268</v>
      </c>
      <c r="C3995" s="1">
        <v>41970</v>
      </c>
      <c r="D3995" s="1">
        <v>41974</v>
      </c>
      <c r="E3995" t="s">
        <v>66</v>
      </c>
      <c r="F3995" t="s">
        <v>4366</v>
      </c>
      <c r="G3995" t="s">
        <v>4367</v>
      </c>
      <c r="H3995" t="s">
        <v>94</v>
      </c>
      <c r="I3995" t="s">
        <v>232</v>
      </c>
      <c r="J3995" t="s">
        <v>233</v>
      </c>
      <c r="K3995" t="s">
        <v>34</v>
      </c>
      <c r="L3995">
        <v>10009</v>
      </c>
      <c r="M3995" t="s">
        <v>35</v>
      </c>
      <c r="N3995" t="s">
        <v>87</v>
      </c>
      <c r="O3995" t="s">
        <v>6192</v>
      </c>
      <c r="P3995" t="s">
        <v>50</v>
      </c>
      <c r="Q3995" t="s">
        <v>51</v>
      </c>
      <c r="R3995" t="s">
        <v>6193</v>
      </c>
      <c r="S3995" s="5">
        <v>93.344000000000008</v>
      </c>
      <c r="T3995">
        <v>4</v>
      </c>
      <c r="U3995">
        <v>0.2</v>
      </c>
      <c r="V3995">
        <v>32.670400000000001</v>
      </c>
      <c r="W3995">
        <v>6.7</v>
      </c>
      <c r="X3995" t="s">
        <v>64</v>
      </c>
      <c r="Y3995" t="s">
        <v>8695</v>
      </c>
      <c r="Z3995">
        <v>2014</v>
      </c>
      <c r="AA3995" s="6">
        <f>(Orders[[#This Row],[Sales]]*Orders[[#This Row],[Quantity]])-Orders[[#This Row],[Discount]]</f>
        <v>373.17600000000004</v>
      </c>
    </row>
    <row r="3996" spans="1:27" ht="16.5" x14ac:dyDescent="0.3">
      <c r="A3996">
        <v>39201</v>
      </c>
      <c r="B3996" t="s">
        <v>9269</v>
      </c>
      <c r="C3996" s="1">
        <v>41220</v>
      </c>
      <c r="D3996" s="1">
        <v>41226</v>
      </c>
      <c r="E3996" t="s">
        <v>66</v>
      </c>
      <c r="F3996" t="s">
        <v>6961</v>
      </c>
      <c r="G3996" t="s">
        <v>6962</v>
      </c>
      <c r="H3996" t="s">
        <v>31</v>
      </c>
      <c r="I3996" t="s">
        <v>869</v>
      </c>
      <c r="J3996" t="s">
        <v>171</v>
      </c>
      <c r="K3996" t="s">
        <v>34</v>
      </c>
      <c r="L3996">
        <v>77036</v>
      </c>
      <c r="M3996" t="s">
        <v>35</v>
      </c>
      <c r="N3996" t="s">
        <v>48</v>
      </c>
      <c r="O3996" t="s">
        <v>7621</v>
      </c>
      <c r="P3996" t="s">
        <v>50</v>
      </c>
      <c r="Q3996" t="s">
        <v>416</v>
      </c>
      <c r="R3996" t="s">
        <v>7622</v>
      </c>
      <c r="S3996" s="5">
        <v>76.64</v>
      </c>
      <c r="T3996">
        <v>2</v>
      </c>
      <c r="U3996">
        <v>0.2</v>
      </c>
      <c r="V3996">
        <v>26.823999999999991</v>
      </c>
      <c r="W3996">
        <v>6.69</v>
      </c>
      <c r="X3996" t="s">
        <v>64</v>
      </c>
      <c r="Y3996" t="s">
        <v>8695</v>
      </c>
      <c r="Z3996">
        <v>2012</v>
      </c>
      <c r="AA3996" s="6">
        <f>(Orders[[#This Row],[Sales]]*Orders[[#This Row],[Quantity]])-Orders[[#This Row],[Discount]]</f>
        <v>153.08000000000001</v>
      </c>
    </row>
    <row r="3997" spans="1:27" ht="16.5" x14ac:dyDescent="0.3">
      <c r="A3997">
        <v>40851</v>
      </c>
      <c r="B3997" t="s">
        <v>9270</v>
      </c>
      <c r="C3997" s="1">
        <v>41241</v>
      </c>
      <c r="D3997" s="1">
        <v>41245</v>
      </c>
      <c r="E3997" t="s">
        <v>66</v>
      </c>
      <c r="F3997" t="s">
        <v>3214</v>
      </c>
      <c r="G3997" t="s">
        <v>3215</v>
      </c>
      <c r="H3997" t="s">
        <v>31</v>
      </c>
      <c r="I3997" t="s">
        <v>69</v>
      </c>
      <c r="J3997" t="s">
        <v>250</v>
      </c>
      <c r="K3997" t="s">
        <v>34</v>
      </c>
      <c r="L3997">
        <v>43229</v>
      </c>
      <c r="M3997" t="s">
        <v>35</v>
      </c>
      <c r="N3997" t="s">
        <v>87</v>
      </c>
      <c r="O3997" t="s">
        <v>740</v>
      </c>
      <c r="P3997" t="s">
        <v>38</v>
      </c>
      <c r="Q3997" t="s">
        <v>270</v>
      </c>
      <c r="R3997" t="s">
        <v>741</v>
      </c>
      <c r="S3997" s="5">
        <v>71.12</v>
      </c>
      <c r="T3997">
        <v>5</v>
      </c>
      <c r="U3997">
        <v>0.2</v>
      </c>
      <c r="V3997">
        <v>9.7789999999999964</v>
      </c>
      <c r="W3997">
        <v>6.67</v>
      </c>
      <c r="X3997" t="s">
        <v>64</v>
      </c>
      <c r="Y3997" t="s">
        <v>8695</v>
      </c>
      <c r="Z3997">
        <v>2012</v>
      </c>
      <c r="AA3997" s="6">
        <f>(Orders[[#This Row],[Sales]]*Orders[[#This Row],[Quantity]])-Orders[[#This Row],[Discount]]</f>
        <v>355.40000000000003</v>
      </c>
    </row>
    <row r="3998" spans="1:27" ht="16.5" x14ac:dyDescent="0.3">
      <c r="A3998">
        <v>38071</v>
      </c>
      <c r="B3998" t="s">
        <v>9271</v>
      </c>
      <c r="C3998" s="1">
        <v>41583</v>
      </c>
      <c r="D3998" s="1">
        <v>41587</v>
      </c>
      <c r="E3998" t="s">
        <v>66</v>
      </c>
      <c r="F3998" t="s">
        <v>845</v>
      </c>
      <c r="G3998" t="s">
        <v>846</v>
      </c>
      <c r="H3998" t="s">
        <v>94</v>
      </c>
      <c r="I3998" t="s">
        <v>151</v>
      </c>
      <c r="J3998" t="s">
        <v>104</v>
      </c>
      <c r="K3998" t="s">
        <v>34</v>
      </c>
      <c r="L3998">
        <v>90004</v>
      </c>
      <c r="M3998" t="s">
        <v>35</v>
      </c>
      <c r="N3998" t="s">
        <v>105</v>
      </c>
      <c r="O3998" t="s">
        <v>9272</v>
      </c>
      <c r="P3998" t="s">
        <v>50</v>
      </c>
      <c r="Q3998" t="s">
        <v>416</v>
      </c>
      <c r="R3998" t="s">
        <v>9273</v>
      </c>
      <c r="S3998" s="5">
        <v>38.880000000000003</v>
      </c>
      <c r="T3998">
        <v>6</v>
      </c>
      <c r="U3998">
        <v>0</v>
      </c>
      <c r="V3998">
        <v>18.662400000000002</v>
      </c>
      <c r="W3998">
        <v>6.66</v>
      </c>
      <c r="X3998" t="s">
        <v>53</v>
      </c>
      <c r="Y3998" t="s">
        <v>8695</v>
      </c>
      <c r="Z3998">
        <v>2013</v>
      </c>
      <c r="AA3998" s="6">
        <f>(Orders[[#This Row],[Sales]]*Orders[[#This Row],[Quantity]])-Orders[[#This Row],[Discount]]</f>
        <v>233.28000000000003</v>
      </c>
    </row>
    <row r="3999" spans="1:27" ht="16.5" x14ac:dyDescent="0.3">
      <c r="A3999">
        <v>34677</v>
      </c>
      <c r="B3999" t="s">
        <v>9274</v>
      </c>
      <c r="C3999" s="1">
        <v>41967</v>
      </c>
      <c r="D3999" s="1">
        <v>41968</v>
      </c>
      <c r="E3999" t="s">
        <v>55</v>
      </c>
      <c r="F3999" t="s">
        <v>155</v>
      </c>
      <c r="G3999" t="s">
        <v>156</v>
      </c>
      <c r="H3999" t="s">
        <v>31</v>
      </c>
      <c r="I3999" t="s">
        <v>85</v>
      </c>
      <c r="J3999" t="s">
        <v>86</v>
      </c>
      <c r="K3999" t="s">
        <v>34</v>
      </c>
      <c r="L3999">
        <v>19120</v>
      </c>
      <c r="M3999" t="s">
        <v>35</v>
      </c>
      <c r="N3999" t="s">
        <v>87</v>
      </c>
      <c r="O3999" t="s">
        <v>9275</v>
      </c>
      <c r="P3999" t="s">
        <v>38</v>
      </c>
      <c r="Q3999" t="s">
        <v>270</v>
      </c>
      <c r="R3999" t="s">
        <v>9276</v>
      </c>
      <c r="S3999" s="5">
        <v>24.047999999999998</v>
      </c>
      <c r="T3999">
        <v>9</v>
      </c>
      <c r="U3999">
        <v>0.2</v>
      </c>
      <c r="V3999">
        <v>7.2144000000000013</v>
      </c>
      <c r="W3999">
        <v>6.62</v>
      </c>
      <c r="X3999" t="s">
        <v>53</v>
      </c>
      <c r="Y3999" t="s">
        <v>8695</v>
      </c>
      <c r="Z3999">
        <v>2014</v>
      </c>
      <c r="AA3999" s="6">
        <f>(Orders[[#This Row],[Sales]]*Orders[[#This Row],[Quantity]])-Orders[[#This Row],[Discount]]</f>
        <v>216.232</v>
      </c>
    </row>
    <row r="4000" spans="1:27" ht="16.5" x14ac:dyDescent="0.3">
      <c r="A4000">
        <v>38439</v>
      </c>
      <c r="B4000" t="s">
        <v>9277</v>
      </c>
      <c r="C4000" s="1">
        <v>40871</v>
      </c>
      <c r="D4000" s="1">
        <v>40876</v>
      </c>
      <c r="E4000" t="s">
        <v>66</v>
      </c>
      <c r="F4000" t="s">
        <v>598</v>
      </c>
      <c r="G4000" t="s">
        <v>599</v>
      </c>
      <c r="H4000" t="s">
        <v>94</v>
      </c>
      <c r="I4000" t="s">
        <v>2644</v>
      </c>
      <c r="J4000" t="s">
        <v>495</v>
      </c>
      <c r="K4000" t="s">
        <v>34</v>
      </c>
      <c r="L4000">
        <v>23464</v>
      </c>
      <c r="M4000" t="s">
        <v>35</v>
      </c>
      <c r="N4000" t="s">
        <v>36</v>
      </c>
      <c r="O4000" t="s">
        <v>9278</v>
      </c>
      <c r="P4000" t="s">
        <v>38</v>
      </c>
      <c r="Q4000" t="s">
        <v>270</v>
      </c>
      <c r="R4000" t="s">
        <v>9279</v>
      </c>
      <c r="S4000" s="5">
        <v>111.15</v>
      </c>
      <c r="T4000">
        <v>5</v>
      </c>
      <c r="U4000">
        <v>0</v>
      </c>
      <c r="V4000">
        <v>48.906000000000013</v>
      </c>
      <c r="W4000">
        <v>6.61</v>
      </c>
      <c r="X4000" t="s">
        <v>64</v>
      </c>
      <c r="Y4000" t="s">
        <v>8695</v>
      </c>
      <c r="Z4000">
        <v>2011</v>
      </c>
      <c r="AA4000" s="6">
        <f>(Orders[[#This Row],[Sales]]*Orders[[#This Row],[Quantity]])-Orders[[#This Row],[Discount]]</f>
        <v>555.75</v>
      </c>
    </row>
    <row r="4001" spans="1:27" ht="16.5" x14ac:dyDescent="0.3">
      <c r="A4001">
        <v>32335</v>
      </c>
      <c r="B4001" t="s">
        <v>9280</v>
      </c>
      <c r="C4001" s="1">
        <v>41964</v>
      </c>
      <c r="D4001" s="1">
        <v>41965</v>
      </c>
      <c r="E4001" t="s">
        <v>55</v>
      </c>
      <c r="F4001" t="s">
        <v>1625</v>
      </c>
      <c r="G4001" t="s">
        <v>1626</v>
      </c>
      <c r="H4001" t="s">
        <v>31</v>
      </c>
      <c r="I4001" t="s">
        <v>208</v>
      </c>
      <c r="J4001" t="s">
        <v>33</v>
      </c>
      <c r="K4001" t="s">
        <v>34</v>
      </c>
      <c r="L4001">
        <v>27217</v>
      </c>
      <c r="M4001" t="s">
        <v>35</v>
      </c>
      <c r="N4001" t="s">
        <v>36</v>
      </c>
      <c r="O4001" t="s">
        <v>9281</v>
      </c>
      <c r="P4001" t="s">
        <v>50</v>
      </c>
      <c r="Q4001" t="s">
        <v>788</v>
      </c>
      <c r="R4001" t="s">
        <v>9282</v>
      </c>
      <c r="S4001" s="5">
        <v>23.968</v>
      </c>
      <c r="T4001">
        <v>7</v>
      </c>
      <c r="U4001">
        <v>0.2</v>
      </c>
      <c r="V4001">
        <v>2.696399999999997</v>
      </c>
      <c r="W4001">
        <v>6.54</v>
      </c>
      <c r="X4001" t="s">
        <v>53</v>
      </c>
      <c r="Y4001" t="s">
        <v>8695</v>
      </c>
      <c r="Z4001">
        <v>2014</v>
      </c>
      <c r="AA4001" s="6">
        <f>(Orders[[#This Row],[Sales]]*Orders[[#This Row],[Quantity]])-Orders[[#This Row],[Discount]]</f>
        <v>167.57600000000002</v>
      </c>
    </row>
    <row r="4002" spans="1:27" ht="16.5" x14ac:dyDescent="0.3">
      <c r="A4002">
        <v>32140</v>
      </c>
      <c r="B4002" t="s">
        <v>9283</v>
      </c>
      <c r="C4002" s="1">
        <v>41586</v>
      </c>
      <c r="D4002" s="1">
        <v>41588</v>
      </c>
      <c r="E4002" t="s">
        <v>55</v>
      </c>
      <c r="F4002" t="s">
        <v>6513</v>
      </c>
      <c r="G4002" t="s">
        <v>6514</v>
      </c>
      <c r="H4002" t="s">
        <v>58</v>
      </c>
      <c r="I4002" t="s">
        <v>151</v>
      </c>
      <c r="J4002" t="s">
        <v>104</v>
      </c>
      <c r="K4002" t="s">
        <v>34</v>
      </c>
      <c r="L4002">
        <v>90036</v>
      </c>
      <c r="M4002" t="s">
        <v>35</v>
      </c>
      <c r="N4002" t="s">
        <v>105</v>
      </c>
      <c r="O4002" t="s">
        <v>4880</v>
      </c>
      <c r="P4002" t="s">
        <v>50</v>
      </c>
      <c r="Q4002" t="s">
        <v>51</v>
      </c>
      <c r="R4002" t="s">
        <v>4881</v>
      </c>
      <c r="S4002" s="5">
        <v>26.975999999999999</v>
      </c>
      <c r="T4002">
        <v>4</v>
      </c>
      <c r="U4002">
        <v>0.2</v>
      </c>
      <c r="V4002">
        <v>8.767199999999999</v>
      </c>
      <c r="W4002">
        <v>6.53</v>
      </c>
      <c r="X4002" t="s">
        <v>53</v>
      </c>
      <c r="Y4002" t="s">
        <v>8695</v>
      </c>
      <c r="Z4002">
        <v>2013</v>
      </c>
      <c r="AA4002" s="6">
        <f>(Orders[[#This Row],[Sales]]*Orders[[#This Row],[Quantity]])-Orders[[#This Row],[Discount]]</f>
        <v>107.70399999999999</v>
      </c>
    </row>
    <row r="4003" spans="1:27" ht="16.5" x14ac:dyDescent="0.3">
      <c r="A4003">
        <v>33810</v>
      </c>
      <c r="B4003" t="s">
        <v>9284</v>
      </c>
      <c r="C4003" s="1">
        <v>41590</v>
      </c>
      <c r="D4003" s="1">
        <v>41596</v>
      </c>
      <c r="E4003" t="s">
        <v>66</v>
      </c>
      <c r="F4003" t="s">
        <v>5756</v>
      </c>
      <c r="G4003" t="s">
        <v>5757</v>
      </c>
      <c r="H4003" t="s">
        <v>58</v>
      </c>
      <c r="I4003" t="s">
        <v>661</v>
      </c>
      <c r="J4003" t="s">
        <v>118</v>
      </c>
      <c r="K4003" t="s">
        <v>34</v>
      </c>
      <c r="L4003">
        <v>60623</v>
      </c>
      <c r="M4003" t="s">
        <v>35</v>
      </c>
      <c r="N4003" t="s">
        <v>48</v>
      </c>
      <c r="O4003" t="s">
        <v>9145</v>
      </c>
      <c r="P4003" t="s">
        <v>61</v>
      </c>
      <c r="Q4003" t="s">
        <v>294</v>
      </c>
      <c r="R4003" t="s">
        <v>9146</v>
      </c>
      <c r="S4003" s="5">
        <v>95.968000000000004</v>
      </c>
      <c r="T4003">
        <v>4</v>
      </c>
      <c r="U4003">
        <v>0.2</v>
      </c>
      <c r="V4003">
        <v>1.1995999999999929</v>
      </c>
      <c r="W4003">
        <v>6.45</v>
      </c>
      <c r="X4003" t="s">
        <v>64</v>
      </c>
      <c r="Y4003" t="s">
        <v>8695</v>
      </c>
      <c r="Z4003">
        <v>2013</v>
      </c>
      <c r="AA4003" s="6">
        <f>(Orders[[#This Row],[Sales]]*Orders[[#This Row],[Quantity]])-Orders[[#This Row],[Discount]]</f>
        <v>383.67200000000003</v>
      </c>
    </row>
    <row r="4004" spans="1:27" ht="16.5" x14ac:dyDescent="0.3">
      <c r="A4004">
        <v>36851</v>
      </c>
      <c r="B4004" t="s">
        <v>9285</v>
      </c>
      <c r="C4004" s="1">
        <v>40859</v>
      </c>
      <c r="D4004" s="1">
        <v>40863</v>
      </c>
      <c r="E4004" t="s">
        <v>66</v>
      </c>
      <c r="F4004" t="s">
        <v>4275</v>
      </c>
      <c r="G4004" t="s">
        <v>4276</v>
      </c>
      <c r="H4004" t="s">
        <v>58</v>
      </c>
      <c r="I4004" t="s">
        <v>869</v>
      </c>
      <c r="J4004" t="s">
        <v>171</v>
      </c>
      <c r="K4004" t="s">
        <v>34</v>
      </c>
      <c r="L4004">
        <v>77036</v>
      </c>
      <c r="M4004" t="s">
        <v>35</v>
      </c>
      <c r="N4004" t="s">
        <v>48</v>
      </c>
      <c r="O4004" t="s">
        <v>4312</v>
      </c>
      <c r="P4004" t="s">
        <v>38</v>
      </c>
      <c r="Q4004" t="s">
        <v>173</v>
      </c>
      <c r="R4004" t="s">
        <v>4313</v>
      </c>
      <c r="S4004" s="5">
        <v>67.993199999999987</v>
      </c>
      <c r="T4004">
        <v>1</v>
      </c>
      <c r="U4004">
        <v>0.32</v>
      </c>
      <c r="V4004">
        <v>-12.99870000000001</v>
      </c>
      <c r="W4004">
        <v>6.44</v>
      </c>
      <c r="X4004" t="s">
        <v>64</v>
      </c>
      <c r="Y4004" t="s">
        <v>8695</v>
      </c>
      <c r="Z4004">
        <v>2011</v>
      </c>
      <c r="AA4004" s="6">
        <f>(Orders[[#This Row],[Sales]]*Orders[[#This Row],[Quantity]])-Orders[[#This Row],[Discount]]</f>
        <v>67.673199999999994</v>
      </c>
    </row>
    <row r="4005" spans="1:27" ht="16.5" x14ac:dyDescent="0.3">
      <c r="A4005">
        <v>34433</v>
      </c>
      <c r="B4005" t="s">
        <v>9286</v>
      </c>
      <c r="C4005" s="1">
        <v>41956</v>
      </c>
      <c r="D4005" s="1">
        <v>41962</v>
      </c>
      <c r="E4005" t="s">
        <v>66</v>
      </c>
      <c r="F4005" t="s">
        <v>6370</v>
      </c>
      <c r="G4005" t="s">
        <v>6371</v>
      </c>
      <c r="H4005" t="s">
        <v>94</v>
      </c>
      <c r="I4005" t="s">
        <v>170</v>
      </c>
      <c r="J4005" t="s">
        <v>171</v>
      </c>
      <c r="K4005" t="s">
        <v>34</v>
      </c>
      <c r="L4005">
        <v>75081</v>
      </c>
      <c r="M4005" t="s">
        <v>35</v>
      </c>
      <c r="N4005" t="s">
        <v>48</v>
      </c>
      <c r="O4005" t="s">
        <v>6599</v>
      </c>
      <c r="P4005" t="s">
        <v>61</v>
      </c>
      <c r="Q4005" t="s">
        <v>72</v>
      </c>
      <c r="R4005" t="s">
        <v>6600</v>
      </c>
      <c r="S4005" s="5">
        <v>67.992000000000004</v>
      </c>
      <c r="T4005">
        <v>1</v>
      </c>
      <c r="U4005">
        <v>0.2</v>
      </c>
      <c r="V4005">
        <v>8.4989999999999917</v>
      </c>
      <c r="W4005">
        <v>6.41</v>
      </c>
      <c r="X4005" t="s">
        <v>64</v>
      </c>
      <c r="Y4005" t="s">
        <v>8695</v>
      </c>
      <c r="Z4005">
        <v>2014</v>
      </c>
      <c r="AA4005" s="6">
        <f>(Orders[[#This Row],[Sales]]*Orders[[#This Row],[Quantity]])-Orders[[#This Row],[Discount]]</f>
        <v>67.792000000000002</v>
      </c>
    </row>
    <row r="4006" spans="1:27" ht="16.5" x14ac:dyDescent="0.3">
      <c r="A4006">
        <v>40724</v>
      </c>
      <c r="B4006" t="s">
        <v>9287</v>
      </c>
      <c r="C4006" s="1">
        <v>40874</v>
      </c>
      <c r="D4006" s="1">
        <v>40878</v>
      </c>
      <c r="E4006" t="s">
        <v>66</v>
      </c>
      <c r="F4006" t="s">
        <v>199</v>
      </c>
      <c r="G4006" t="s">
        <v>200</v>
      </c>
      <c r="H4006" t="s">
        <v>58</v>
      </c>
      <c r="I4006" t="s">
        <v>5131</v>
      </c>
      <c r="J4006" t="s">
        <v>233</v>
      </c>
      <c r="K4006" t="s">
        <v>34</v>
      </c>
      <c r="L4006">
        <v>14215</v>
      </c>
      <c r="M4006" t="s">
        <v>35</v>
      </c>
      <c r="N4006" t="s">
        <v>87</v>
      </c>
      <c r="O4006" t="s">
        <v>3454</v>
      </c>
      <c r="P4006" t="s">
        <v>38</v>
      </c>
      <c r="Q4006" t="s">
        <v>270</v>
      </c>
      <c r="R4006" t="s">
        <v>3455</v>
      </c>
      <c r="S4006" s="5">
        <v>199.9</v>
      </c>
      <c r="T4006">
        <v>5</v>
      </c>
      <c r="U4006">
        <v>0</v>
      </c>
      <c r="V4006">
        <v>39.97999999999999</v>
      </c>
      <c r="W4006">
        <v>6.29</v>
      </c>
      <c r="X4006" t="s">
        <v>64</v>
      </c>
      <c r="Y4006" t="s">
        <v>8695</v>
      </c>
      <c r="Z4006">
        <v>2011</v>
      </c>
      <c r="AA4006" s="6">
        <f>(Orders[[#This Row],[Sales]]*Orders[[#This Row],[Quantity]])-Orders[[#This Row],[Discount]]</f>
        <v>999.5</v>
      </c>
    </row>
    <row r="4007" spans="1:27" ht="16.5" x14ac:dyDescent="0.3">
      <c r="A4007">
        <v>40883</v>
      </c>
      <c r="B4007" t="s">
        <v>9288</v>
      </c>
      <c r="C4007" s="1">
        <v>41597</v>
      </c>
      <c r="D4007" s="1">
        <v>41597</v>
      </c>
      <c r="E4007" t="s">
        <v>303</v>
      </c>
      <c r="F4007" t="s">
        <v>369</v>
      </c>
      <c r="G4007" t="s">
        <v>370</v>
      </c>
      <c r="H4007" t="s">
        <v>31</v>
      </c>
      <c r="I4007" t="s">
        <v>32</v>
      </c>
      <c r="J4007" t="s">
        <v>104</v>
      </c>
      <c r="K4007" t="s">
        <v>34</v>
      </c>
      <c r="L4007">
        <v>94521</v>
      </c>
      <c r="M4007" t="s">
        <v>35</v>
      </c>
      <c r="N4007" t="s">
        <v>105</v>
      </c>
      <c r="O4007" t="s">
        <v>9289</v>
      </c>
      <c r="P4007" t="s">
        <v>50</v>
      </c>
      <c r="Q4007" t="s">
        <v>51</v>
      </c>
      <c r="R4007" t="s">
        <v>9290</v>
      </c>
      <c r="S4007" s="5">
        <v>61.12</v>
      </c>
      <c r="T4007">
        <v>5</v>
      </c>
      <c r="U4007">
        <v>0.2</v>
      </c>
      <c r="V4007">
        <v>22.155999999999999</v>
      </c>
      <c r="W4007">
        <v>6.28</v>
      </c>
      <c r="X4007" t="s">
        <v>64</v>
      </c>
      <c r="Y4007" t="s">
        <v>8695</v>
      </c>
      <c r="Z4007">
        <v>2013</v>
      </c>
      <c r="AA4007" s="6">
        <f>(Orders[[#This Row],[Sales]]*Orders[[#This Row],[Quantity]])-Orders[[#This Row],[Discount]]</f>
        <v>305.39999999999998</v>
      </c>
    </row>
    <row r="4008" spans="1:27" ht="16.5" x14ac:dyDescent="0.3">
      <c r="A4008">
        <v>39908</v>
      </c>
      <c r="B4008" t="s">
        <v>9291</v>
      </c>
      <c r="C4008" s="1">
        <v>41957</v>
      </c>
      <c r="D4008" s="1">
        <v>41961</v>
      </c>
      <c r="E4008" t="s">
        <v>28</v>
      </c>
      <c r="F4008" t="s">
        <v>1351</v>
      </c>
      <c r="G4008" t="s">
        <v>1352</v>
      </c>
      <c r="H4008" t="s">
        <v>31</v>
      </c>
      <c r="I4008" t="s">
        <v>6196</v>
      </c>
      <c r="J4008" t="s">
        <v>104</v>
      </c>
      <c r="K4008" t="s">
        <v>34</v>
      </c>
      <c r="L4008">
        <v>93030</v>
      </c>
      <c r="M4008" t="s">
        <v>35</v>
      </c>
      <c r="N4008" t="s">
        <v>105</v>
      </c>
      <c r="O4008" t="s">
        <v>756</v>
      </c>
      <c r="P4008" t="s">
        <v>61</v>
      </c>
      <c r="Q4008" t="s">
        <v>294</v>
      </c>
      <c r="R4008" t="s">
        <v>757</v>
      </c>
      <c r="S4008" s="5">
        <v>82.95</v>
      </c>
      <c r="T4008">
        <v>5</v>
      </c>
      <c r="U4008">
        <v>0</v>
      </c>
      <c r="V4008">
        <v>29.032499999999999</v>
      </c>
      <c r="W4008">
        <v>6.27</v>
      </c>
      <c r="X4008" t="s">
        <v>53</v>
      </c>
      <c r="Y4008" t="s">
        <v>8695</v>
      </c>
      <c r="Z4008">
        <v>2014</v>
      </c>
      <c r="AA4008" s="6">
        <f>(Orders[[#This Row],[Sales]]*Orders[[#This Row],[Quantity]])-Orders[[#This Row],[Discount]]</f>
        <v>414.75</v>
      </c>
    </row>
    <row r="4009" spans="1:27" ht="16.5" x14ac:dyDescent="0.3">
      <c r="A4009">
        <v>33170</v>
      </c>
      <c r="B4009" t="s">
        <v>9292</v>
      </c>
      <c r="C4009" s="1">
        <v>41965</v>
      </c>
      <c r="D4009" s="1">
        <v>41969</v>
      </c>
      <c r="E4009" t="s">
        <v>66</v>
      </c>
      <c r="F4009" t="s">
        <v>3117</v>
      </c>
      <c r="G4009" t="s">
        <v>3118</v>
      </c>
      <c r="H4009" t="s">
        <v>31</v>
      </c>
      <c r="I4009" t="s">
        <v>3269</v>
      </c>
      <c r="J4009" t="s">
        <v>145</v>
      </c>
      <c r="K4009" t="s">
        <v>34</v>
      </c>
      <c r="L4009">
        <v>99207</v>
      </c>
      <c r="M4009" t="s">
        <v>35</v>
      </c>
      <c r="N4009" t="s">
        <v>105</v>
      </c>
      <c r="O4009" t="s">
        <v>2490</v>
      </c>
      <c r="P4009" t="s">
        <v>38</v>
      </c>
      <c r="Q4009" t="s">
        <v>39</v>
      </c>
      <c r="R4009" t="s">
        <v>2491</v>
      </c>
      <c r="S4009" s="5">
        <v>70.98</v>
      </c>
      <c r="T4009">
        <v>1</v>
      </c>
      <c r="U4009">
        <v>0</v>
      </c>
      <c r="V4009">
        <v>20.584199999999999</v>
      </c>
      <c r="W4009">
        <v>6.25</v>
      </c>
      <c r="X4009" t="s">
        <v>53</v>
      </c>
      <c r="Y4009" t="s">
        <v>8695</v>
      </c>
      <c r="Z4009">
        <v>2014</v>
      </c>
      <c r="AA4009" s="6">
        <f>(Orders[[#This Row],[Sales]]*Orders[[#This Row],[Quantity]])-Orders[[#This Row],[Discount]]</f>
        <v>70.98</v>
      </c>
    </row>
    <row r="4010" spans="1:27" ht="16.5" x14ac:dyDescent="0.3">
      <c r="A4010">
        <v>40762</v>
      </c>
      <c r="B4010" t="s">
        <v>9293</v>
      </c>
      <c r="C4010" s="1">
        <v>41598</v>
      </c>
      <c r="D4010" s="1">
        <v>41602</v>
      </c>
      <c r="E4010" t="s">
        <v>66</v>
      </c>
      <c r="F4010" t="s">
        <v>4395</v>
      </c>
      <c r="G4010" t="s">
        <v>4396</v>
      </c>
      <c r="H4010" t="s">
        <v>58</v>
      </c>
      <c r="I4010" t="s">
        <v>144</v>
      </c>
      <c r="J4010" t="s">
        <v>145</v>
      </c>
      <c r="K4010" t="s">
        <v>34</v>
      </c>
      <c r="L4010">
        <v>98115</v>
      </c>
      <c r="M4010" t="s">
        <v>35</v>
      </c>
      <c r="N4010" t="s">
        <v>105</v>
      </c>
      <c r="O4010" t="s">
        <v>7752</v>
      </c>
      <c r="P4010" t="s">
        <v>38</v>
      </c>
      <c r="Q4010" t="s">
        <v>270</v>
      </c>
      <c r="R4010" t="s">
        <v>7753</v>
      </c>
      <c r="S4010" s="5">
        <v>31.96</v>
      </c>
      <c r="T4010">
        <v>2</v>
      </c>
      <c r="U4010">
        <v>0</v>
      </c>
      <c r="V4010">
        <v>1.597999999999999</v>
      </c>
      <c r="W4010">
        <v>6.25</v>
      </c>
      <c r="X4010" t="s">
        <v>53</v>
      </c>
      <c r="Y4010" t="s">
        <v>8695</v>
      </c>
      <c r="Z4010">
        <v>2013</v>
      </c>
      <c r="AA4010" s="6">
        <f>(Orders[[#This Row],[Sales]]*Orders[[#This Row],[Quantity]])-Orders[[#This Row],[Discount]]</f>
        <v>63.92</v>
      </c>
    </row>
    <row r="4011" spans="1:27" ht="16.5" x14ac:dyDescent="0.3">
      <c r="A4011">
        <v>35005</v>
      </c>
      <c r="B4011" t="s">
        <v>9294</v>
      </c>
      <c r="C4011" s="1">
        <v>40870</v>
      </c>
      <c r="D4011" s="1">
        <v>40874</v>
      </c>
      <c r="E4011" t="s">
        <v>66</v>
      </c>
      <c r="F4011" t="s">
        <v>4837</v>
      </c>
      <c r="G4011" t="s">
        <v>4838</v>
      </c>
      <c r="H4011" t="s">
        <v>58</v>
      </c>
      <c r="I4011" t="s">
        <v>8077</v>
      </c>
      <c r="J4011" t="s">
        <v>171</v>
      </c>
      <c r="K4011" t="s">
        <v>34</v>
      </c>
      <c r="L4011">
        <v>75150</v>
      </c>
      <c r="M4011" t="s">
        <v>35</v>
      </c>
      <c r="N4011" t="s">
        <v>48</v>
      </c>
      <c r="O4011" t="s">
        <v>1233</v>
      </c>
      <c r="P4011" t="s">
        <v>50</v>
      </c>
      <c r="Q4011" t="s">
        <v>89</v>
      </c>
      <c r="R4011" t="s">
        <v>1234</v>
      </c>
      <c r="S4011" s="5">
        <v>34.175999999999988</v>
      </c>
      <c r="T4011">
        <v>3</v>
      </c>
      <c r="U4011">
        <v>0.8</v>
      </c>
      <c r="V4011">
        <v>-87.148800000000023</v>
      </c>
      <c r="W4011">
        <v>6.23</v>
      </c>
      <c r="X4011" t="s">
        <v>53</v>
      </c>
      <c r="Y4011" t="s">
        <v>8695</v>
      </c>
      <c r="Z4011">
        <v>2011</v>
      </c>
      <c r="AA4011" s="6">
        <f>(Orders[[#This Row],[Sales]]*Orders[[#This Row],[Quantity]])-Orders[[#This Row],[Discount]]</f>
        <v>101.72799999999997</v>
      </c>
    </row>
    <row r="4012" spans="1:27" ht="16.5" x14ac:dyDescent="0.3">
      <c r="A4012">
        <v>41012</v>
      </c>
      <c r="B4012" t="s">
        <v>9295</v>
      </c>
      <c r="C4012" s="1">
        <v>41586</v>
      </c>
      <c r="D4012" s="1">
        <v>41591</v>
      </c>
      <c r="E4012" t="s">
        <v>66</v>
      </c>
      <c r="F4012" t="s">
        <v>4845</v>
      </c>
      <c r="G4012" t="s">
        <v>4846</v>
      </c>
      <c r="H4012" t="s">
        <v>31</v>
      </c>
      <c r="I4012" t="s">
        <v>103</v>
      </c>
      <c r="J4012" t="s">
        <v>104</v>
      </c>
      <c r="K4012" t="s">
        <v>34</v>
      </c>
      <c r="L4012">
        <v>94122</v>
      </c>
      <c r="M4012" t="s">
        <v>35</v>
      </c>
      <c r="N4012" t="s">
        <v>105</v>
      </c>
      <c r="O4012" t="s">
        <v>6181</v>
      </c>
      <c r="P4012" t="s">
        <v>50</v>
      </c>
      <c r="Q4012" t="s">
        <v>51</v>
      </c>
      <c r="R4012" t="s">
        <v>6182</v>
      </c>
      <c r="S4012" s="5">
        <v>57.584000000000003</v>
      </c>
      <c r="T4012">
        <v>2</v>
      </c>
      <c r="U4012">
        <v>0.2</v>
      </c>
      <c r="V4012">
        <v>20.154399999999999</v>
      </c>
      <c r="W4012">
        <v>6.07</v>
      </c>
      <c r="X4012" t="s">
        <v>53</v>
      </c>
      <c r="Y4012" t="s">
        <v>8695</v>
      </c>
      <c r="Z4012">
        <v>2013</v>
      </c>
      <c r="AA4012" s="6">
        <f>(Orders[[#This Row],[Sales]]*Orders[[#This Row],[Quantity]])-Orders[[#This Row],[Discount]]</f>
        <v>114.968</v>
      </c>
    </row>
    <row r="4013" spans="1:27" ht="16.5" x14ac:dyDescent="0.3">
      <c r="A4013">
        <v>37046</v>
      </c>
      <c r="B4013" t="s">
        <v>9296</v>
      </c>
      <c r="C4013" s="1">
        <v>41962</v>
      </c>
      <c r="D4013" s="1">
        <v>41966</v>
      </c>
      <c r="E4013" t="s">
        <v>66</v>
      </c>
      <c r="F4013" t="s">
        <v>1236</v>
      </c>
      <c r="G4013" t="s">
        <v>1237</v>
      </c>
      <c r="H4013" t="s">
        <v>31</v>
      </c>
      <c r="I4013" t="s">
        <v>442</v>
      </c>
      <c r="J4013" t="s">
        <v>233</v>
      </c>
      <c r="K4013" t="s">
        <v>34</v>
      </c>
      <c r="L4013">
        <v>11561</v>
      </c>
      <c r="M4013" t="s">
        <v>35</v>
      </c>
      <c r="N4013" t="s">
        <v>87</v>
      </c>
      <c r="O4013" t="s">
        <v>7658</v>
      </c>
      <c r="P4013" t="s">
        <v>61</v>
      </c>
      <c r="Q4013" t="s">
        <v>72</v>
      </c>
      <c r="R4013" t="s">
        <v>7659</v>
      </c>
      <c r="S4013" s="5">
        <v>74.95</v>
      </c>
      <c r="T4013">
        <v>5</v>
      </c>
      <c r="U4013">
        <v>0</v>
      </c>
      <c r="V4013">
        <v>36.725499999999997</v>
      </c>
      <c r="W4013">
        <v>6.06</v>
      </c>
      <c r="X4013" t="s">
        <v>53</v>
      </c>
      <c r="Y4013" t="s">
        <v>8695</v>
      </c>
      <c r="Z4013">
        <v>2014</v>
      </c>
      <c r="AA4013" s="6">
        <f>(Orders[[#This Row],[Sales]]*Orders[[#This Row],[Quantity]])-Orders[[#This Row],[Discount]]</f>
        <v>374.75</v>
      </c>
    </row>
    <row r="4014" spans="1:27" ht="16.5" x14ac:dyDescent="0.3">
      <c r="A4014">
        <v>35741</v>
      </c>
      <c r="B4014" t="s">
        <v>9297</v>
      </c>
      <c r="C4014" s="1">
        <v>40863</v>
      </c>
      <c r="D4014" s="1">
        <v>40868</v>
      </c>
      <c r="E4014" t="s">
        <v>66</v>
      </c>
      <c r="F4014" t="s">
        <v>864</v>
      </c>
      <c r="G4014" t="s">
        <v>865</v>
      </c>
      <c r="H4014" t="s">
        <v>94</v>
      </c>
      <c r="I4014" t="s">
        <v>2465</v>
      </c>
      <c r="J4014" t="s">
        <v>643</v>
      </c>
      <c r="K4014" t="s">
        <v>34</v>
      </c>
      <c r="L4014">
        <v>47401</v>
      </c>
      <c r="M4014" t="s">
        <v>35</v>
      </c>
      <c r="N4014" t="s">
        <v>48</v>
      </c>
      <c r="O4014" t="s">
        <v>5509</v>
      </c>
      <c r="P4014" t="s">
        <v>50</v>
      </c>
      <c r="Q4014" t="s">
        <v>372</v>
      </c>
      <c r="R4014" t="s">
        <v>5510</v>
      </c>
      <c r="S4014" s="5">
        <v>78.349999999999994</v>
      </c>
      <c r="T4014">
        <v>5</v>
      </c>
      <c r="U4014">
        <v>0</v>
      </c>
      <c r="V4014">
        <v>36.824499999999993</v>
      </c>
      <c r="W4014">
        <v>6.05</v>
      </c>
      <c r="X4014" t="s">
        <v>64</v>
      </c>
      <c r="Y4014" t="s">
        <v>8695</v>
      </c>
      <c r="Z4014">
        <v>2011</v>
      </c>
      <c r="AA4014" s="6">
        <f>(Orders[[#This Row],[Sales]]*Orders[[#This Row],[Quantity]])-Orders[[#This Row],[Discount]]</f>
        <v>391.75</v>
      </c>
    </row>
    <row r="4015" spans="1:27" ht="16.5" x14ac:dyDescent="0.3">
      <c r="A4015">
        <v>37496</v>
      </c>
      <c r="B4015" t="s">
        <v>9298</v>
      </c>
      <c r="C4015" s="1">
        <v>41226</v>
      </c>
      <c r="D4015" s="1">
        <v>41230</v>
      </c>
      <c r="E4015" t="s">
        <v>66</v>
      </c>
      <c r="F4015" t="s">
        <v>3869</v>
      </c>
      <c r="G4015" t="s">
        <v>3870</v>
      </c>
      <c r="H4015" t="s">
        <v>31</v>
      </c>
      <c r="I4015" t="s">
        <v>69</v>
      </c>
      <c r="J4015" t="s">
        <v>643</v>
      </c>
      <c r="K4015" t="s">
        <v>34</v>
      </c>
      <c r="L4015">
        <v>47201</v>
      </c>
      <c r="M4015" t="s">
        <v>35</v>
      </c>
      <c r="N4015" t="s">
        <v>48</v>
      </c>
      <c r="O4015" t="s">
        <v>6641</v>
      </c>
      <c r="P4015" t="s">
        <v>50</v>
      </c>
      <c r="Q4015" t="s">
        <v>416</v>
      </c>
      <c r="R4015" t="s">
        <v>6642</v>
      </c>
      <c r="S4015" s="5">
        <v>96.08</v>
      </c>
      <c r="T4015">
        <v>2</v>
      </c>
      <c r="U4015">
        <v>0</v>
      </c>
      <c r="V4015">
        <v>46.118399999999987</v>
      </c>
      <c r="W4015">
        <v>6.05</v>
      </c>
      <c r="X4015" t="s">
        <v>64</v>
      </c>
      <c r="Y4015" t="s">
        <v>8695</v>
      </c>
      <c r="Z4015">
        <v>2012</v>
      </c>
      <c r="AA4015" s="6">
        <f>(Orders[[#This Row],[Sales]]*Orders[[#This Row],[Quantity]])-Orders[[#This Row],[Discount]]</f>
        <v>192.16</v>
      </c>
    </row>
    <row r="4016" spans="1:27" ht="16.5" x14ac:dyDescent="0.3">
      <c r="A4016">
        <v>34204</v>
      </c>
      <c r="B4016" t="s">
        <v>9299</v>
      </c>
      <c r="C4016" s="1">
        <v>41947</v>
      </c>
      <c r="D4016" s="1">
        <v>41953</v>
      </c>
      <c r="E4016" t="s">
        <v>66</v>
      </c>
      <c r="F4016" t="s">
        <v>4357</v>
      </c>
      <c r="G4016" t="s">
        <v>4358</v>
      </c>
      <c r="H4016" t="s">
        <v>31</v>
      </c>
      <c r="I4016" t="s">
        <v>2477</v>
      </c>
      <c r="J4016" t="s">
        <v>709</v>
      </c>
      <c r="K4016" t="s">
        <v>34</v>
      </c>
      <c r="L4016">
        <v>55122</v>
      </c>
      <c r="M4016" t="s">
        <v>35</v>
      </c>
      <c r="N4016" t="s">
        <v>48</v>
      </c>
      <c r="O4016" t="s">
        <v>4061</v>
      </c>
      <c r="P4016" t="s">
        <v>50</v>
      </c>
      <c r="Q4016" t="s">
        <v>112</v>
      </c>
      <c r="R4016" t="s">
        <v>4062</v>
      </c>
      <c r="S4016" s="5">
        <v>52.400000000000013</v>
      </c>
      <c r="T4016">
        <v>5</v>
      </c>
      <c r="U4016">
        <v>0</v>
      </c>
      <c r="V4016">
        <v>14.148</v>
      </c>
      <c r="W4016">
        <v>6.03</v>
      </c>
      <c r="X4016" t="s">
        <v>272</v>
      </c>
      <c r="Y4016" t="s">
        <v>8695</v>
      </c>
      <c r="Z4016">
        <v>2014</v>
      </c>
      <c r="AA4016" s="6">
        <f>(Orders[[#This Row],[Sales]]*Orders[[#This Row],[Quantity]])-Orders[[#This Row],[Discount]]</f>
        <v>262.00000000000006</v>
      </c>
    </row>
    <row r="4017" spans="1:27" ht="16.5" x14ac:dyDescent="0.3">
      <c r="A4017">
        <v>38302</v>
      </c>
      <c r="B4017" t="s">
        <v>9300</v>
      </c>
      <c r="C4017" s="1">
        <v>41214</v>
      </c>
      <c r="D4017" s="1">
        <v>41218</v>
      </c>
      <c r="E4017" t="s">
        <v>66</v>
      </c>
      <c r="F4017" t="s">
        <v>907</v>
      </c>
      <c r="G4017" t="s">
        <v>908</v>
      </c>
      <c r="H4017" t="s">
        <v>31</v>
      </c>
      <c r="I4017" t="s">
        <v>232</v>
      </c>
      <c r="J4017" t="s">
        <v>233</v>
      </c>
      <c r="K4017" t="s">
        <v>34</v>
      </c>
      <c r="L4017">
        <v>10009</v>
      </c>
      <c r="M4017" t="s">
        <v>35</v>
      </c>
      <c r="N4017" t="s">
        <v>87</v>
      </c>
      <c r="O4017" t="s">
        <v>1268</v>
      </c>
      <c r="P4017" t="s">
        <v>38</v>
      </c>
      <c r="Q4017" t="s">
        <v>98</v>
      </c>
      <c r="R4017" t="s">
        <v>1269</v>
      </c>
      <c r="S4017" s="5">
        <v>205.16399999999999</v>
      </c>
      <c r="T4017">
        <v>2</v>
      </c>
      <c r="U4017">
        <v>0.1</v>
      </c>
      <c r="V4017">
        <v>13.6776</v>
      </c>
      <c r="W4017">
        <v>5.99</v>
      </c>
      <c r="X4017" t="s">
        <v>64</v>
      </c>
      <c r="Y4017" t="s">
        <v>8695</v>
      </c>
      <c r="Z4017">
        <v>2012</v>
      </c>
      <c r="AA4017" s="6">
        <f>(Orders[[#This Row],[Sales]]*Orders[[#This Row],[Quantity]])-Orders[[#This Row],[Discount]]</f>
        <v>410.22799999999995</v>
      </c>
    </row>
    <row r="4018" spans="1:27" ht="16.5" x14ac:dyDescent="0.3">
      <c r="A4018">
        <v>37513</v>
      </c>
      <c r="B4018" t="s">
        <v>9301</v>
      </c>
      <c r="C4018" s="1">
        <v>41241</v>
      </c>
      <c r="D4018" s="1">
        <v>41246</v>
      </c>
      <c r="E4018" t="s">
        <v>66</v>
      </c>
      <c r="F4018" t="s">
        <v>4237</v>
      </c>
      <c r="G4018" t="s">
        <v>4238</v>
      </c>
      <c r="H4018" t="s">
        <v>58</v>
      </c>
      <c r="I4018" t="s">
        <v>232</v>
      </c>
      <c r="J4018" t="s">
        <v>233</v>
      </c>
      <c r="K4018" t="s">
        <v>34</v>
      </c>
      <c r="L4018">
        <v>10035</v>
      </c>
      <c r="M4018" t="s">
        <v>35</v>
      </c>
      <c r="N4018" t="s">
        <v>87</v>
      </c>
      <c r="O4018" t="s">
        <v>7858</v>
      </c>
      <c r="P4018" t="s">
        <v>50</v>
      </c>
      <c r="Q4018" t="s">
        <v>372</v>
      </c>
      <c r="R4018" t="s">
        <v>959</v>
      </c>
      <c r="S4018" s="5">
        <v>62.24</v>
      </c>
      <c r="T4018">
        <v>8</v>
      </c>
      <c r="U4018">
        <v>0</v>
      </c>
      <c r="V4018">
        <v>29.252800000000001</v>
      </c>
      <c r="W4018">
        <v>5.93</v>
      </c>
      <c r="X4018" t="s">
        <v>64</v>
      </c>
      <c r="Y4018" t="s">
        <v>8695</v>
      </c>
      <c r="Z4018">
        <v>2012</v>
      </c>
      <c r="AA4018" s="6">
        <f>(Orders[[#This Row],[Sales]]*Orders[[#This Row],[Quantity]])-Orders[[#This Row],[Discount]]</f>
        <v>497.92</v>
      </c>
    </row>
    <row r="4019" spans="1:27" ht="16.5" x14ac:dyDescent="0.3">
      <c r="A4019">
        <v>39725</v>
      </c>
      <c r="B4019" t="s">
        <v>9302</v>
      </c>
      <c r="C4019" s="1">
        <v>41956</v>
      </c>
      <c r="D4019" s="1">
        <v>41960</v>
      </c>
      <c r="E4019" t="s">
        <v>66</v>
      </c>
      <c r="F4019" t="s">
        <v>1635</v>
      </c>
      <c r="G4019" t="s">
        <v>1636</v>
      </c>
      <c r="H4019" t="s">
        <v>58</v>
      </c>
      <c r="I4019" t="s">
        <v>6355</v>
      </c>
      <c r="J4019" t="s">
        <v>396</v>
      </c>
      <c r="K4019" t="s">
        <v>34</v>
      </c>
      <c r="L4019">
        <v>85281</v>
      </c>
      <c r="M4019" t="s">
        <v>35</v>
      </c>
      <c r="N4019" t="s">
        <v>105</v>
      </c>
      <c r="O4019" t="s">
        <v>9303</v>
      </c>
      <c r="P4019" t="s">
        <v>61</v>
      </c>
      <c r="Q4019" t="s">
        <v>294</v>
      </c>
      <c r="R4019" t="s">
        <v>9304</v>
      </c>
      <c r="S4019" s="5">
        <v>62.351999999999997</v>
      </c>
      <c r="T4019">
        <v>6</v>
      </c>
      <c r="U4019">
        <v>0.2</v>
      </c>
      <c r="V4019">
        <v>-10.911600000000011</v>
      </c>
      <c r="W4019">
        <v>5.88</v>
      </c>
      <c r="X4019" t="s">
        <v>53</v>
      </c>
      <c r="Y4019" t="s">
        <v>8695</v>
      </c>
      <c r="Z4019">
        <v>2014</v>
      </c>
      <c r="AA4019" s="6">
        <f>(Orders[[#This Row],[Sales]]*Orders[[#This Row],[Quantity]])-Orders[[#This Row],[Discount]]</f>
        <v>373.91199999999998</v>
      </c>
    </row>
    <row r="4020" spans="1:27" ht="16.5" x14ac:dyDescent="0.3">
      <c r="A4020">
        <v>34039</v>
      </c>
      <c r="B4020" t="s">
        <v>9305</v>
      </c>
      <c r="C4020" s="1">
        <v>40851</v>
      </c>
      <c r="D4020" s="1">
        <v>40855</v>
      </c>
      <c r="E4020" t="s">
        <v>66</v>
      </c>
      <c r="F4020" t="s">
        <v>8221</v>
      </c>
      <c r="G4020" t="s">
        <v>8222</v>
      </c>
      <c r="H4020" t="s">
        <v>31</v>
      </c>
      <c r="I4020" t="s">
        <v>157</v>
      </c>
      <c r="J4020" t="s">
        <v>104</v>
      </c>
      <c r="K4020" t="s">
        <v>34</v>
      </c>
      <c r="L4020">
        <v>92037</v>
      </c>
      <c r="M4020" t="s">
        <v>35</v>
      </c>
      <c r="N4020" t="s">
        <v>105</v>
      </c>
      <c r="O4020" t="s">
        <v>7759</v>
      </c>
      <c r="P4020" t="s">
        <v>38</v>
      </c>
      <c r="Q4020" t="s">
        <v>270</v>
      </c>
      <c r="R4020" t="s">
        <v>7760</v>
      </c>
      <c r="S4020" s="5">
        <v>35.340000000000003</v>
      </c>
      <c r="T4020">
        <v>2</v>
      </c>
      <c r="U4020">
        <v>0</v>
      </c>
      <c r="V4020">
        <v>13.4292</v>
      </c>
      <c r="W4020">
        <v>5.83</v>
      </c>
      <c r="X4020" t="s">
        <v>53</v>
      </c>
      <c r="Y4020" t="s">
        <v>8695</v>
      </c>
      <c r="Z4020">
        <v>2011</v>
      </c>
      <c r="AA4020" s="6">
        <f>(Orders[[#This Row],[Sales]]*Orders[[#This Row],[Quantity]])-Orders[[#This Row],[Discount]]</f>
        <v>70.680000000000007</v>
      </c>
    </row>
    <row r="4021" spans="1:27" ht="16.5" x14ac:dyDescent="0.3">
      <c r="A4021">
        <v>36075</v>
      </c>
      <c r="B4021" t="s">
        <v>9306</v>
      </c>
      <c r="C4021" s="1">
        <v>41951</v>
      </c>
      <c r="D4021" s="1">
        <v>41955</v>
      </c>
      <c r="E4021" t="s">
        <v>66</v>
      </c>
      <c r="F4021" t="s">
        <v>2706</v>
      </c>
      <c r="G4021" t="s">
        <v>2707</v>
      </c>
      <c r="H4021" t="s">
        <v>31</v>
      </c>
      <c r="I4021" t="s">
        <v>408</v>
      </c>
      <c r="J4021" t="s">
        <v>409</v>
      </c>
      <c r="K4021" t="s">
        <v>34</v>
      </c>
      <c r="L4021">
        <v>19711</v>
      </c>
      <c r="M4021" t="s">
        <v>35</v>
      </c>
      <c r="N4021" t="s">
        <v>87</v>
      </c>
      <c r="O4021" t="s">
        <v>7688</v>
      </c>
      <c r="P4021" t="s">
        <v>50</v>
      </c>
      <c r="Q4021" t="s">
        <v>89</v>
      </c>
      <c r="R4021" t="s">
        <v>7689</v>
      </c>
      <c r="S4021" s="5">
        <v>100.94</v>
      </c>
      <c r="T4021">
        <v>7</v>
      </c>
      <c r="U4021">
        <v>0</v>
      </c>
      <c r="V4021">
        <v>33.310199999999988</v>
      </c>
      <c r="W4021">
        <v>5.79</v>
      </c>
      <c r="X4021" t="s">
        <v>64</v>
      </c>
      <c r="Y4021" t="s">
        <v>8695</v>
      </c>
      <c r="Z4021">
        <v>2014</v>
      </c>
      <c r="AA4021" s="6">
        <f>(Orders[[#This Row],[Sales]]*Orders[[#This Row],[Quantity]])-Orders[[#This Row],[Discount]]</f>
        <v>706.57999999999993</v>
      </c>
    </row>
    <row r="4022" spans="1:27" ht="16.5" x14ac:dyDescent="0.3">
      <c r="A4022">
        <v>32775</v>
      </c>
      <c r="B4022" t="s">
        <v>9307</v>
      </c>
      <c r="C4022" s="1">
        <v>41963</v>
      </c>
      <c r="D4022" s="1">
        <v>41964</v>
      </c>
      <c r="E4022" t="s">
        <v>55</v>
      </c>
      <c r="F4022" t="s">
        <v>5444</v>
      </c>
      <c r="G4022" t="s">
        <v>5445</v>
      </c>
      <c r="H4022" t="s">
        <v>31</v>
      </c>
      <c r="I4022" t="s">
        <v>4398</v>
      </c>
      <c r="J4022" t="s">
        <v>104</v>
      </c>
      <c r="K4022" t="s">
        <v>34</v>
      </c>
      <c r="L4022">
        <v>92683</v>
      </c>
      <c r="M4022" t="s">
        <v>35</v>
      </c>
      <c r="N4022" t="s">
        <v>105</v>
      </c>
      <c r="O4022" t="s">
        <v>2627</v>
      </c>
      <c r="P4022" t="s">
        <v>61</v>
      </c>
      <c r="Q4022" t="s">
        <v>72</v>
      </c>
      <c r="R4022" t="s">
        <v>2628</v>
      </c>
      <c r="S4022" s="5">
        <v>31.968</v>
      </c>
      <c r="T4022">
        <v>4</v>
      </c>
      <c r="U4022">
        <v>0.2</v>
      </c>
      <c r="V4022">
        <v>2.3976000000000011</v>
      </c>
      <c r="W4022">
        <v>5.65</v>
      </c>
      <c r="X4022" t="s">
        <v>64</v>
      </c>
      <c r="Y4022" t="s">
        <v>8695</v>
      </c>
      <c r="Z4022">
        <v>2014</v>
      </c>
      <c r="AA4022" s="6">
        <f>(Orders[[#This Row],[Sales]]*Orders[[#This Row],[Quantity]])-Orders[[#This Row],[Discount]]</f>
        <v>127.672</v>
      </c>
    </row>
    <row r="4023" spans="1:27" ht="16.5" x14ac:dyDescent="0.3">
      <c r="A4023">
        <v>38131</v>
      </c>
      <c r="B4023" t="s">
        <v>9308</v>
      </c>
      <c r="C4023" s="1">
        <v>41599</v>
      </c>
      <c r="D4023" s="1">
        <v>41603</v>
      </c>
      <c r="E4023" t="s">
        <v>66</v>
      </c>
      <c r="F4023" t="s">
        <v>499</v>
      </c>
      <c r="G4023" t="s">
        <v>500</v>
      </c>
      <c r="H4023" t="s">
        <v>58</v>
      </c>
      <c r="I4023" t="s">
        <v>9309</v>
      </c>
      <c r="J4023" t="s">
        <v>104</v>
      </c>
      <c r="K4023" t="s">
        <v>34</v>
      </c>
      <c r="L4023">
        <v>90640</v>
      </c>
      <c r="M4023" t="s">
        <v>35</v>
      </c>
      <c r="N4023" t="s">
        <v>105</v>
      </c>
      <c r="O4023" t="s">
        <v>6596</v>
      </c>
      <c r="P4023" t="s">
        <v>61</v>
      </c>
      <c r="Q4023" t="s">
        <v>294</v>
      </c>
      <c r="R4023" t="s">
        <v>6597</v>
      </c>
      <c r="S4023" s="5">
        <v>27.88</v>
      </c>
      <c r="T4023">
        <v>2</v>
      </c>
      <c r="U4023">
        <v>0</v>
      </c>
      <c r="V4023">
        <v>3.9032000000000018</v>
      </c>
      <c r="W4023">
        <v>5.48</v>
      </c>
      <c r="X4023" t="s">
        <v>53</v>
      </c>
      <c r="Y4023" t="s">
        <v>8695</v>
      </c>
      <c r="Z4023">
        <v>2013</v>
      </c>
      <c r="AA4023" s="6">
        <f>(Orders[[#This Row],[Sales]]*Orders[[#This Row],[Quantity]])-Orders[[#This Row],[Discount]]</f>
        <v>55.76</v>
      </c>
    </row>
    <row r="4024" spans="1:27" ht="16.5" x14ac:dyDescent="0.3">
      <c r="A4024">
        <v>31562</v>
      </c>
      <c r="B4024" t="s">
        <v>9310</v>
      </c>
      <c r="C4024" s="1">
        <v>41223</v>
      </c>
      <c r="D4024" s="1">
        <v>41228</v>
      </c>
      <c r="E4024" t="s">
        <v>66</v>
      </c>
      <c r="F4024" t="s">
        <v>1724</v>
      </c>
      <c r="G4024" t="s">
        <v>1725</v>
      </c>
      <c r="H4024" t="s">
        <v>31</v>
      </c>
      <c r="I4024" t="s">
        <v>6450</v>
      </c>
      <c r="J4024" t="s">
        <v>104</v>
      </c>
      <c r="K4024" t="s">
        <v>34</v>
      </c>
      <c r="L4024">
        <v>94513</v>
      </c>
      <c r="M4024" t="s">
        <v>35</v>
      </c>
      <c r="N4024" t="s">
        <v>105</v>
      </c>
      <c r="O4024" t="s">
        <v>644</v>
      </c>
      <c r="P4024" t="s">
        <v>61</v>
      </c>
      <c r="Q4024" t="s">
        <v>294</v>
      </c>
      <c r="R4024" t="s">
        <v>645</v>
      </c>
      <c r="S4024" s="5">
        <v>79.900000000000006</v>
      </c>
      <c r="T4024">
        <v>2</v>
      </c>
      <c r="U4024">
        <v>0</v>
      </c>
      <c r="V4024">
        <v>35.156000000000013</v>
      </c>
      <c r="W4024">
        <v>5.46</v>
      </c>
      <c r="X4024" t="s">
        <v>64</v>
      </c>
      <c r="Y4024" t="s">
        <v>8695</v>
      </c>
      <c r="Z4024">
        <v>2012</v>
      </c>
      <c r="AA4024" s="6">
        <f>(Orders[[#This Row],[Sales]]*Orders[[#This Row],[Quantity]])-Orders[[#This Row],[Discount]]</f>
        <v>159.80000000000001</v>
      </c>
    </row>
    <row r="4025" spans="1:27" ht="16.5" x14ac:dyDescent="0.3">
      <c r="A4025">
        <v>37658</v>
      </c>
      <c r="B4025" t="s">
        <v>9311</v>
      </c>
      <c r="C4025" s="1">
        <v>40872</v>
      </c>
      <c r="D4025" s="1">
        <v>40877</v>
      </c>
      <c r="E4025" t="s">
        <v>66</v>
      </c>
      <c r="F4025" t="s">
        <v>1351</v>
      </c>
      <c r="G4025" t="s">
        <v>1352</v>
      </c>
      <c r="H4025" t="s">
        <v>31</v>
      </c>
      <c r="I4025" t="s">
        <v>77</v>
      </c>
      <c r="J4025" t="s">
        <v>728</v>
      </c>
      <c r="K4025" t="s">
        <v>34</v>
      </c>
      <c r="L4025">
        <v>97477</v>
      </c>
      <c r="M4025" t="s">
        <v>35</v>
      </c>
      <c r="N4025" t="s">
        <v>105</v>
      </c>
      <c r="O4025" t="s">
        <v>4632</v>
      </c>
      <c r="P4025" t="s">
        <v>50</v>
      </c>
      <c r="Q4025" t="s">
        <v>788</v>
      </c>
      <c r="R4025" t="s">
        <v>4633</v>
      </c>
      <c r="S4025" s="5">
        <v>51.016000000000012</v>
      </c>
      <c r="T4025">
        <v>7</v>
      </c>
      <c r="U4025">
        <v>0.2</v>
      </c>
      <c r="V4025">
        <v>8.2900999999999954</v>
      </c>
      <c r="W4025">
        <v>5.44</v>
      </c>
      <c r="X4025" t="s">
        <v>64</v>
      </c>
      <c r="Y4025" t="s">
        <v>8695</v>
      </c>
      <c r="Z4025">
        <v>2011</v>
      </c>
      <c r="AA4025" s="6">
        <f>(Orders[[#This Row],[Sales]]*Orders[[#This Row],[Quantity]])-Orders[[#This Row],[Discount]]</f>
        <v>356.91200000000009</v>
      </c>
    </row>
    <row r="4026" spans="1:27" ht="16.5" x14ac:dyDescent="0.3">
      <c r="A4026">
        <v>36025</v>
      </c>
      <c r="B4026" t="s">
        <v>9312</v>
      </c>
      <c r="C4026" s="1">
        <v>40854</v>
      </c>
      <c r="D4026" s="1">
        <v>40859</v>
      </c>
      <c r="E4026" t="s">
        <v>66</v>
      </c>
      <c r="F4026" t="s">
        <v>5602</v>
      </c>
      <c r="G4026" t="s">
        <v>5603</v>
      </c>
      <c r="H4026" t="s">
        <v>31</v>
      </c>
      <c r="I4026" t="s">
        <v>103</v>
      </c>
      <c r="J4026" t="s">
        <v>104</v>
      </c>
      <c r="K4026" t="s">
        <v>34</v>
      </c>
      <c r="L4026">
        <v>94110</v>
      </c>
      <c r="M4026" t="s">
        <v>35</v>
      </c>
      <c r="N4026" t="s">
        <v>105</v>
      </c>
      <c r="O4026" t="s">
        <v>4522</v>
      </c>
      <c r="P4026" t="s">
        <v>50</v>
      </c>
      <c r="Q4026" t="s">
        <v>51</v>
      </c>
      <c r="R4026" t="s">
        <v>4523</v>
      </c>
      <c r="S4026" s="5">
        <v>123.14400000000001</v>
      </c>
      <c r="T4026">
        <v>7</v>
      </c>
      <c r="U4026">
        <v>0.2</v>
      </c>
      <c r="V4026">
        <v>46.178999999999988</v>
      </c>
      <c r="W4026">
        <v>5.38</v>
      </c>
      <c r="X4026" t="s">
        <v>64</v>
      </c>
      <c r="Y4026" t="s">
        <v>8695</v>
      </c>
      <c r="Z4026">
        <v>2011</v>
      </c>
      <c r="AA4026" s="6">
        <f>(Orders[[#This Row],[Sales]]*Orders[[#This Row],[Quantity]])-Orders[[#This Row],[Discount]]</f>
        <v>861.80799999999999</v>
      </c>
    </row>
    <row r="4027" spans="1:27" ht="16.5" x14ac:dyDescent="0.3">
      <c r="A4027">
        <v>40523</v>
      </c>
      <c r="B4027" t="s">
        <v>9313</v>
      </c>
      <c r="C4027" s="1">
        <v>41948</v>
      </c>
      <c r="D4027" s="1">
        <v>41948</v>
      </c>
      <c r="E4027" t="s">
        <v>303</v>
      </c>
      <c r="F4027" t="s">
        <v>3926</v>
      </c>
      <c r="G4027" t="s">
        <v>3927</v>
      </c>
      <c r="H4027" t="s">
        <v>94</v>
      </c>
      <c r="I4027" t="s">
        <v>2128</v>
      </c>
      <c r="J4027" t="s">
        <v>171</v>
      </c>
      <c r="K4027" t="s">
        <v>34</v>
      </c>
      <c r="L4027">
        <v>77803</v>
      </c>
      <c r="M4027" t="s">
        <v>35</v>
      </c>
      <c r="N4027" t="s">
        <v>48</v>
      </c>
      <c r="O4027" t="s">
        <v>2262</v>
      </c>
      <c r="P4027" t="s">
        <v>50</v>
      </c>
      <c r="Q4027" t="s">
        <v>112</v>
      </c>
      <c r="R4027" t="s">
        <v>2263</v>
      </c>
      <c r="S4027" s="5">
        <v>52.752000000000002</v>
      </c>
      <c r="T4027">
        <v>3</v>
      </c>
      <c r="U4027">
        <v>0.2</v>
      </c>
      <c r="V4027">
        <v>-12.528600000000001</v>
      </c>
      <c r="W4027">
        <v>5.38</v>
      </c>
      <c r="X4027" t="s">
        <v>64</v>
      </c>
      <c r="Y4027" t="s">
        <v>8695</v>
      </c>
      <c r="Z4027">
        <v>2014</v>
      </c>
      <c r="AA4027" s="6">
        <f>(Orders[[#This Row],[Sales]]*Orders[[#This Row],[Quantity]])-Orders[[#This Row],[Discount]]</f>
        <v>158.05600000000001</v>
      </c>
    </row>
    <row r="4028" spans="1:27" ht="16.5" x14ac:dyDescent="0.3">
      <c r="A4028">
        <v>36280</v>
      </c>
      <c r="B4028" t="s">
        <v>9314</v>
      </c>
      <c r="C4028" s="1">
        <v>41585</v>
      </c>
      <c r="D4028" s="1">
        <v>41589</v>
      </c>
      <c r="E4028" t="s">
        <v>28</v>
      </c>
      <c r="F4028" t="s">
        <v>5276</v>
      </c>
      <c r="G4028" t="s">
        <v>5277</v>
      </c>
      <c r="H4028" t="s">
        <v>31</v>
      </c>
      <c r="I4028" t="s">
        <v>157</v>
      </c>
      <c r="J4028" t="s">
        <v>104</v>
      </c>
      <c r="K4028" t="s">
        <v>34</v>
      </c>
      <c r="L4028">
        <v>92105</v>
      </c>
      <c r="M4028" t="s">
        <v>35</v>
      </c>
      <c r="N4028" t="s">
        <v>105</v>
      </c>
      <c r="O4028" t="s">
        <v>3403</v>
      </c>
      <c r="P4028" t="s">
        <v>50</v>
      </c>
      <c r="Q4028" t="s">
        <v>112</v>
      </c>
      <c r="R4028" t="s">
        <v>3404</v>
      </c>
      <c r="S4028" s="5">
        <v>84.84</v>
      </c>
      <c r="T4028">
        <v>3</v>
      </c>
      <c r="U4028">
        <v>0</v>
      </c>
      <c r="V4028">
        <v>22.9068</v>
      </c>
      <c r="W4028">
        <v>5.31</v>
      </c>
      <c r="X4028" t="s">
        <v>64</v>
      </c>
      <c r="Y4028" t="s">
        <v>8695</v>
      </c>
      <c r="Z4028">
        <v>2013</v>
      </c>
      <c r="AA4028" s="6">
        <f>(Orders[[#This Row],[Sales]]*Orders[[#This Row],[Quantity]])-Orders[[#This Row],[Discount]]</f>
        <v>254.52</v>
      </c>
    </row>
    <row r="4029" spans="1:27" ht="16.5" x14ac:dyDescent="0.3">
      <c r="A4029">
        <v>32863</v>
      </c>
      <c r="B4029" t="s">
        <v>9315</v>
      </c>
      <c r="C4029" s="1">
        <v>41242</v>
      </c>
      <c r="D4029" s="1">
        <v>41243</v>
      </c>
      <c r="E4029" t="s">
        <v>55</v>
      </c>
      <c r="F4029" t="s">
        <v>3806</v>
      </c>
      <c r="G4029" t="s">
        <v>3807</v>
      </c>
      <c r="H4029" t="s">
        <v>31</v>
      </c>
      <c r="I4029" t="s">
        <v>4499</v>
      </c>
      <c r="J4029" t="s">
        <v>171</v>
      </c>
      <c r="K4029" t="s">
        <v>34</v>
      </c>
      <c r="L4029">
        <v>75002</v>
      </c>
      <c r="M4029" t="s">
        <v>35</v>
      </c>
      <c r="N4029" t="s">
        <v>48</v>
      </c>
      <c r="O4029" t="s">
        <v>5491</v>
      </c>
      <c r="P4029" t="s">
        <v>61</v>
      </c>
      <c r="Q4029" t="s">
        <v>294</v>
      </c>
      <c r="R4029" t="s">
        <v>5492</v>
      </c>
      <c r="S4029" s="5">
        <v>21.48</v>
      </c>
      <c r="T4029">
        <v>3</v>
      </c>
      <c r="U4029">
        <v>0.2</v>
      </c>
      <c r="V4029">
        <v>-0.26850000000000313</v>
      </c>
      <c r="W4029">
        <v>5.26</v>
      </c>
      <c r="X4029" t="s">
        <v>41</v>
      </c>
      <c r="Y4029" t="s">
        <v>8695</v>
      </c>
      <c r="Z4029">
        <v>2012</v>
      </c>
      <c r="AA4029" s="6">
        <f>(Orders[[#This Row],[Sales]]*Orders[[#This Row],[Quantity]])-Orders[[#This Row],[Discount]]</f>
        <v>64.239999999999995</v>
      </c>
    </row>
    <row r="4030" spans="1:27" ht="16.5" x14ac:dyDescent="0.3">
      <c r="A4030">
        <v>34242</v>
      </c>
      <c r="B4030" t="s">
        <v>9316</v>
      </c>
      <c r="C4030" s="1">
        <v>41583</v>
      </c>
      <c r="D4030" s="1">
        <v>41584</v>
      </c>
      <c r="E4030" t="s">
        <v>55</v>
      </c>
      <c r="F4030" t="s">
        <v>1483</v>
      </c>
      <c r="G4030" t="s">
        <v>1484</v>
      </c>
      <c r="H4030" t="s">
        <v>31</v>
      </c>
      <c r="I4030" t="s">
        <v>103</v>
      </c>
      <c r="J4030" t="s">
        <v>104</v>
      </c>
      <c r="K4030" t="s">
        <v>34</v>
      </c>
      <c r="L4030">
        <v>94122</v>
      </c>
      <c r="M4030" t="s">
        <v>35</v>
      </c>
      <c r="N4030" t="s">
        <v>105</v>
      </c>
      <c r="O4030" t="s">
        <v>2891</v>
      </c>
      <c r="P4030" t="s">
        <v>38</v>
      </c>
      <c r="Q4030" t="s">
        <v>270</v>
      </c>
      <c r="R4030" t="s">
        <v>2892</v>
      </c>
      <c r="S4030" s="5">
        <v>38.29</v>
      </c>
      <c r="T4030">
        <v>7</v>
      </c>
      <c r="U4030">
        <v>0</v>
      </c>
      <c r="V4030">
        <v>16.464700000000001</v>
      </c>
      <c r="W4030">
        <v>5.26</v>
      </c>
      <c r="X4030" t="s">
        <v>64</v>
      </c>
      <c r="Y4030" t="s">
        <v>8695</v>
      </c>
      <c r="Z4030">
        <v>2013</v>
      </c>
      <c r="AA4030" s="6">
        <f>(Orders[[#This Row],[Sales]]*Orders[[#This Row],[Quantity]])-Orders[[#This Row],[Discount]]</f>
        <v>268.02999999999997</v>
      </c>
    </row>
    <row r="4031" spans="1:27" ht="16.5" x14ac:dyDescent="0.3">
      <c r="A4031">
        <v>34321</v>
      </c>
      <c r="B4031" t="s">
        <v>9317</v>
      </c>
      <c r="C4031" s="1">
        <v>41221</v>
      </c>
      <c r="D4031" s="1">
        <v>41226</v>
      </c>
      <c r="E4031" t="s">
        <v>66</v>
      </c>
      <c r="F4031" t="s">
        <v>5581</v>
      </c>
      <c r="G4031" t="s">
        <v>5582</v>
      </c>
      <c r="H4031" t="s">
        <v>31</v>
      </c>
      <c r="I4031" t="s">
        <v>232</v>
      </c>
      <c r="J4031" t="s">
        <v>233</v>
      </c>
      <c r="K4031" t="s">
        <v>34</v>
      </c>
      <c r="L4031">
        <v>10011</v>
      </c>
      <c r="M4031" t="s">
        <v>35</v>
      </c>
      <c r="N4031" t="s">
        <v>87</v>
      </c>
      <c r="O4031" t="s">
        <v>9318</v>
      </c>
      <c r="P4031" t="s">
        <v>50</v>
      </c>
      <c r="Q4031" t="s">
        <v>51</v>
      </c>
      <c r="R4031" t="s">
        <v>9319</v>
      </c>
      <c r="S4031" s="5">
        <v>52.272000000000013</v>
      </c>
      <c r="T4031">
        <v>11</v>
      </c>
      <c r="U4031">
        <v>0.2</v>
      </c>
      <c r="V4031">
        <v>17.6418</v>
      </c>
      <c r="W4031">
        <v>5.25</v>
      </c>
      <c r="X4031" t="s">
        <v>64</v>
      </c>
      <c r="Y4031" t="s">
        <v>8695</v>
      </c>
      <c r="Z4031">
        <v>2012</v>
      </c>
      <c r="AA4031" s="6">
        <f>(Orders[[#This Row],[Sales]]*Orders[[#This Row],[Quantity]])-Orders[[#This Row],[Discount]]</f>
        <v>574.79200000000014</v>
      </c>
    </row>
    <row r="4032" spans="1:27" ht="16.5" x14ac:dyDescent="0.3">
      <c r="A4032">
        <v>40128</v>
      </c>
      <c r="B4032" t="s">
        <v>9320</v>
      </c>
      <c r="C4032" s="1">
        <v>41228</v>
      </c>
      <c r="D4032" s="1">
        <v>41232</v>
      </c>
      <c r="E4032" t="s">
        <v>66</v>
      </c>
      <c r="F4032" t="s">
        <v>6614</v>
      </c>
      <c r="G4032" t="s">
        <v>6615</v>
      </c>
      <c r="H4032" t="s">
        <v>94</v>
      </c>
      <c r="I4032" t="s">
        <v>4897</v>
      </c>
      <c r="J4032" t="s">
        <v>495</v>
      </c>
      <c r="K4032" t="s">
        <v>34</v>
      </c>
      <c r="L4032">
        <v>22801</v>
      </c>
      <c r="M4032" t="s">
        <v>35</v>
      </c>
      <c r="N4032" t="s">
        <v>36</v>
      </c>
      <c r="O4032" t="s">
        <v>4561</v>
      </c>
      <c r="P4032" t="s">
        <v>38</v>
      </c>
      <c r="Q4032" t="s">
        <v>270</v>
      </c>
      <c r="R4032" t="s">
        <v>4562</v>
      </c>
      <c r="S4032" s="5">
        <v>39.96</v>
      </c>
      <c r="T4032">
        <v>2</v>
      </c>
      <c r="U4032">
        <v>0</v>
      </c>
      <c r="V4032">
        <v>14.3856</v>
      </c>
      <c r="W4032">
        <v>5.24</v>
      </c>
      <c r="X4032" t="s">
        <v>53</v>
      </c>
      <c r="Y4032" t="s">
        <v>8695</v>
      </c>
      <c r="Z4032">
        <v>2012</v>
      </c>
      <c r="AA4032" s="6">
        <f>(Orders[[#This Row],[Sales]]*Orders[[#This Row],[Quantity]])-Orders[[#This Row],[Discount]]</f>
        <v>79.92</v>
      </c>
    </row>
    <row r="4033" spans="1:27" ht="16.5" x14ac:dyDescent="0.3">
      <c r="A4033">
        <v>31494</v>
      </c>
      <c r="B4033" t="s">
        <v>9321</v>
      </c>
      <c r="C4033" s="1">
        <v>41950</v>
      </c>
      <c r="D4033" s="1">
        <v>41957</v>
      </c>
      <c r="E4033" t="s">
        <v>66</v>
      </c>
      <c r="F4033" t="s">
        <v>1942</v>
      </c>
      <c r="G4033" t="s">
        <v>1943</v>
      </c>
      <c r="H4033" t="s">
        <v>94</v>
      </c>
      <c r="I4033" t="s">
        <v>349</v>
      </c>
      <c r="J4033" t="s">
        <v>350</v>
      </c>
      <c r="K4033" t="s">
        <v>34</v>
      </c>
      <c r="L4033">
        <v>7090</v>
      </c>
      <c r="M4033" t="s">
        <v>35</v>
      </c>
      <c r="N4033" t="s">
        <v>87</v>
      </c>
      <c r="O4033" t="s">
        <v>9322</v>
      </c>
      <c r="P4033" t="s">
        <v>50</v>
      </c>
      <c r="Q4033" t="s">
        <v>112</v>
      </c>
      <c r="R4033" t="s">
        <v>9323</v>
      </c>
      <c r="S4033" s="5">
        <v>46.26</v>
      </c>
      <c r="T4033">
        <v>3</v>
      </c>
      <c r="U4033">
        <v>0</v>
      </c>
      <c r="V4033">
        <v>12.0276</v>
      </c>
      <c r="W4033">
        <v>5.17</v>
      </c>
      <c r="X4033" t="s">
        <v>272</v>
      </c>
      <c r="Y4033" t="s">
        <v>8695</v>
      </c>
      <c r="Z4033">
        <v>2014</v>
      </c>
      <c r="AA4033" s="6">
        <f>(Orders[[#This Row],[Sales]]*Orders[[#This Row],[Quantity]])-Orders[[#This Row],[Discount]]</f>
        <v>138.78</v>
      </c>
    </row>
    <row r="4034" spans="1:27" ht="16.5" x14ac:dyDescent="0.3">
      <c r="A4034">
        <v>40171</v>
      </c>
      <c r="B4034" t="s">
        <v>9324</v>
      </c>
      <c r="C4034" s="1">
        <v>41958</v>
      </c>
      <c r="D4034" s="1">
        <v>41960</v>
      </c>
      <c r="E4034" t="s">
        <v>28</v>
      </c>
      <c r="F4034" t="s">
        <v>4706</v>
      </c>
      <c r="G4034" t="s">
        <v>4707</v>
      </c>
      <c r="H4034" t="s">
        <v>31</v>
      </c>
      <c r="I4034" t="s">
        <v>869</v>
      </c>
      <c r="J4034" t="s">
        <v>171</v>
      </c>
      <c r="K4034" t="s">
        <v>34</v>
      </c>
      <c r="L4034">
        <v>77095</v>
      </c>
      <c r="M4034" t="s">
        <v>35</v>
      </c>
      <c r="N4034" t="s">
        <v>48</v>
      </c>
      <c r="O4034" t="s">
        <v>4522</v>
      </c>
      <c r="P4034" t="s">
        <v>50</v>
      </c>
      <c r="Q4034" t="s">
        <v>51</v>
      </c>
      <c r="R4034" t="s">
        <v>4523</v>
      </c>
      <c r="S4034" s="5">
        <v>21.989999999999991</v>
      </c>
      <c r="T4034">
        <v>5</v>
      </c>
      <c r="U4034">
        <v>0.8</v>
      </c>
      <c r="V4034">
        <v>-32.984999999999999</v>
      </c>
      <c r="W4034">
        <v>5.12</v>
      </c>
      <c r="X4034" t="s">
        <v>53</v>
      </c>
      <c r="Y4034" t="s">
        <v>8695</v>
      </c>
      <c r="Z4034">
        <v>2014</v>
      </c>
      <c r="AA4034" s="6">
        <f>(Orders[[#This Row],[Sales]]*Orders[[#This Row],[Quantity]])-Orders[[#This Row],[Discount]]</f>
        <v>109.14999999999996</v>
      </c>
    </row>
    <row r="4035" spans="1:27" ht="16.5" x14ac:dyDescent="0.3">
      <c r="A4035">
        <v>36890</v>
      </c>
      <c r="B4035" t="s">
        <v>9325</v>
      </c>
      <c r="C4035" s="1">
        <v>41963</v>
      </c>
      <c r="D4035" s="1">
        <v>41969</v>
      </c>
      <c r="E4035" t="s">
        <v>66</v>
      </c>
      <c r="F4035" t="s">
        <v>1625</v>
      </c>
      <c r="G4035" t="s">
        <v>1626</v>
      </c>
      <c r="H4035" t="s">
        <v>31</v>
      </c>
      <c r="I4035" t="s">
        <v>249</v>
      </c>
      <c r="J4035" t="s">
        <v>250</v>
      </c>
      <c r="K4035" t="s">
        <v>34</v>
      </c>
      <c r="L4035">
        <v>44105</v>
      </c>
      <c r="M4035" t="s">
        <v>35</v>
      </c>
      <c r="N4035" t="s">
        <v>87</v>
      </c>
      <c r="O4035" t="s">
        <v>437</v>
      </c>
      <c r="P4035" t="s">
        <v>50</v>
      </c>
      <c r="Q4035" t="s">
        <v>51</v>
      </c>
      <c r="R4035" t="s">
        <v>438</v>
      </c>
      <c r="S4035" s="5">
        <v>59.913000000000011</v>
      </c>
      <c r="T4035">
        <v>7</v>
      </c>
      <c r="U4035">
        <v>0.7</v>
      </c>
      <c r="V4035">
        <v>-45.933299999999988</v>
      </c>
      <c r="W4035">
        <v>5.09</v>
      </c>
      <c r="X4035" t="s">
        <v>64</v>
      </c>
      <c r="Y4035" t="s">
        <v>8695</v>
      </c>
      <c r="Z4035">
        <v>2014</v>
      </c>
      <c r="AA4035" s="6">
        <f>(Orders[[#This Row],[Sales]]*Orders[[#This Row],[Quantity]])-Orders[[#This Row],[Discount]]</f>
        <v>418.69100000000009</v>
      </c>
    </row>
    <row r="4036" spans="1:27" ht="16.5" x14ac:dyDescent="0.3">
      <c r="A4036">
        <v>34996</v>
      </c>
      <c r="B4036" t="s">
        <v>9326</v>
      </c>
      <c r="C4036" s="1">
        <v>41957</v>
      </c>
      <c r="D4036" s="1">
        <v>41962</v>
      </c>
      <c r="E4036" t="s">
        <v>28</v>
      </c>
      <c r="F4036" t="s">
        <v>161</v>
      </c>
      <c r="G4036" t="s">
        <v>162</v>
      </c>
      <c r="H4036" t="s">
        <v>94</v>
      </c>
      <c r="I4036" t="s">
        <v>1797</v>
      </c>
      <c r="J4036" t="s">
        <v>233</v>
      </c>
      <c r="K4036" t="s">
        <v>34</v>
      </c>
      <c r="L4036">
        <v>10701</v>
      </c>
      <c r="M4036" t="s">
        <v>35</v>
      </c>
      <c r="N4036" t="s">
        <v>87</v>
      </c>
      <c r="O4036" t="s">
        <v>5239</v>
      </c>
      <c r="P4036" t="s">
        <v>61</v>
      </c>
      <c r="Q4036" t="s">
        <v>294</v>
      </c>
      <c r="R4036" t="s">
        <v>5240</v>
      </c>
      <c r="S4036" s="5">
        <v>163.96</v>
      </c>
      <c r="T4036">
        <v>4</v>
      </c>
      <c r="U4036">
        <v>0</v>
      </c>
      <c r="V4036">
        <v>70.502800000000008</v>
      </c>
      <c r="W4036">
        <v>4.96</v>
      </c>
      <c r="X4036" t="s">
        <v>64</v>
      </c>
      <c r="Y4036" t="s">
        <v>8695</v>
      </c>
      <c r="Z4036">
        <v>2014</v>
      </c>
      <c r="AA4036" s="6">
        <f>(Orders[[#This Row],[Sales]]*Orders[[#This Row],[Quantity]])-Orders[[#This Row],[Discount]]</f>
        <v>655.84</v>
      </c>
    </row>
    <row r="4037" spans="1:27" ht="16.5" x14ac:dyDescent="0.3">
      <c r="A4037">
        <v>31361</v>
      </c>
      <c r="B4037" t="s">
        <v>9327</v>
      </c>
      <c r="C4037" s="1">
        <v>41237</v>
      </c>
      <c r="D4037" s="1">
        <v>41243</v>
      </c>
      <c r="E4037" t="s">
        <v>66</v>
      </c>
      <c r="F4037" t="s">
        <v>2851</v>
      </c>
      <c r="G4037" t="s">
        <v>2852</v>
      </c>
      <c r="H4037" t="s">
        <v>31</v>
      </c>
      <c r="I4037" t="s">
        <v>151</v>
      </c>
      <c r="J4037" t="s">
        <v>104</v>
      </c>
      <c r="K4037" t="s">
        <v>34</v>
      </c>
      <c r="L4037">
        <v>90004</v>
      </c>
      <c r="M4037" t="s">
        <v>35</v>
      </c>
      <c r="N4037" t="s">
        <v>105</v>
      </c>
      <c r="O4037" t="s">
        <v>662</v>
      </c>
      <c r="P4037" t="s">
        <v>50</v>
      </c>
      <c r="Q4037" t="s">
        <v>416</v>
      </c>
      <c r="R4037" t="s">
        <v>663</v>
      </c>
      <c r="S4037" s="5">
        <v>146.72999999999999</v>
      </c>
      <c r="T4037">
        <v>3</v>
      </c>
      <c r="U4037">
        <v>0</v>
      </c>
      <c r="V4037">
        <v>68.963099999999997</v>
      </c>
      <c r="W4037">
        <v>4.93</v>
      </c>
      <c r="X4037" t="s">
        <v>64</v>
      </c>
      <c r="Y4037" t="s">
        <v>8695</v>
      </c>
      <c r="Z4037">
        <v>2012</v>
      </c>
      <c r="AA4037" s="6">
        <f>(Orders[[#This Row],[Sales]]*Orders[[#This Row],[Quantity]])-Orders[[#This Row],[Discount]]</f>
        <v>440.18999999999994</v>
      </c>
    </row>
    <row r="4038" spans="1:27" ht="16.5" x14ac:dyDescent="0.3">
      <c r="A4038">
        <v>39681</v>
      </c>
      <c r="B4038" t="s">
        <v>9328</v>
      </c>
      <c r="C4038" s="1">
        <v>41605</v>
      </c>
      <c r="D4038" s="1">
        <v>41607</v>
      </c>
      <c r="E4038" t="s">
        <v>55</v>
      </c>
      <c r="F4038" t="s">
        <v>1772</v>
      </c>
      <c r="G4038" t="s">
        <v>1773</v>
      </c>
      <c r="H4038" t="s">
        <v>94</v>
      </c>
      <c r="I4038" t="s">
        <v>9329</v>
      </c>
      <c r="J4038" t="s">
        <v>322</v>
      </c>
      <c r="K4038" t="s">
        <v>34</v>
      </c>
      <c r="L4038">
        <v>6484</v>
      </c>
      <c r="M4038" t="s">
        <v>35</v>
      </c>
      <c r="N4038" t="s">
        <v>87</v>
      </c>
      <c r="O4038" t="s">
        <v>734</v>
      </c>
      <c r="P4038" t="s">
        <v>50</v>
      </c>
      <c r="Q4038" t="s">
        <v>416</v>
      </c>
      <c r="R4038" t="s">
        <v>735</v>
      </c>
      <c r="S4038" s="5">
        <v>13.36</v>
      </c>
      <c r="T4038">
        <v>2</v>
      </c>
      <c r="U4038">
        <v>0</v>
      </c>
      <c r="V4038">
        <v>6.4127999999999998</v>
      </c>
      <c r="W4038">
        <v>4.92</v>
      </c>
      <c r="X4038" t="s">
        <v>41</v>
      </c>
      <c r="Y4038" t="s">
        <v>8695</v>
      </c>
      <c r="Z4038">
        <v>2013</v>
      </c>
      <c r="AA4038" s="6">
        <f>(Orders[[#This Row],[Sales]]*Orders[[#This Row],[Quantity]])-Orders[[#This Row],[Discount]]</f>
        <v>26.72</v>
      </c>
    </row>
    <row r="4039" spans="1:27" ht="16.5" x14ac:dyDescent="0.3">
      <c r="A4039">
        <v>40582</v>
      </c>
      <c r="B4039" t="s">
        <v>9330</v>
      </c>
      <c r="C4039" s="1">
        <v>41234</v>
      </c>
      <c r="D4039" s="1">
        <v>41237</v>
      </c>
      <c r="E4039" t="s">
        <v>55</v>
      </c>
      <c r="F4039" t="s">
        <v>506</v>
      </c>
      <c r="G4039" t="s">
        <v>507</v>
      </c>
      <c r="H4039" t="s">
        <v>31</v>
      </c>
      <c r="I4039" t="s">
        <v>2875</v>
      </c>
      <c r="J4039" t="s">
        <v>33</v>
      </c>
      <c r="K4039" t="s">
        <v>34</v>
      </c>
      <c r="L4039">
        <v>28110</v>
      </c>
      <c r="M4039" t="s">
        <v>35</v>
      </c>
      <c r="N4039" t="s">
        <v>36</v>
      </c>
      <c r="O4039" t="s">
        <v>3789</v>
      </c>
      <c r="P4039" t="s">
        <v>38</v>
      </c>
      <c r="Q4039" t="s">
        <v>270</v>
      </c>
      <c r="R4039" t="s">
        <v>3790</v>
      </c>
      <c r="S4039" s="5">
        <v>18.175999999999998</v>
      </c>
      <c r="T4039">
        <v>1</v>
      </c>
      <c r="U4039">
        <v>0.2</v>
      </c>
      <c r="V4039">
        <v>4.7712000000000012</v>
      </c>
      <c r="W4039">
        <v>4.92</v>
      </c>
      <c r="X4039" t="s">
        <v>41</v>
      </c>
      <c r="Y4039" t="s">
        <v>8695</v>
      </c>
      <c r="Z4039">
        <v>2012</v>
      </c>
      <c r="AA4039" s="6">
        <f>(Orders[[#This Row],[Sales]]*Orders[[#This Row],[Quantity]])-Orders[[#This Row],[Discount]]</f>
        <v>17.975999999999999</v>
      </c>
    </row>
    <row r="4040" spans="1:27" ht="16.5" x14ac:dyDescent="0.3">
      <c r="A4040">
        <v>40557</v>
      </c>
      <c r="B4040" t="s">
        <v>9331</v>
      </c>
      <c r="C4040" s="1">
        <v>41955</v>
      </c>
      <c r="D4040" s="1">
        <v>41958</v>
      </c>
      <c r="E4040" t="s">
        <v>28</v>
      </c>
      <c r="F4040" t="s">
        <v>3500</v>
      </c>
      <c r="G4040" t="s">
        <v>3501</v>
      </c>
      <c r="H4040" t="s">
        <v>31</v>
      </c>
      <c r="I4040" t="s">
        <v>9332</v>
      </c>
      <c r="J4040" t="s">
        <v>460</v>
      </c>
      <c r="K4040" t="s">
        <v>34</v>
      </c>
      <c r="L4040">
        <v>57401</v>
      </c>
      <c r="M4040" t="s">
        <v>35</v>
      </c>
      <c r="N4040" t="s">
        <v>48</v>
      </c>
      <c r="O4040" t="s">
        <v>6799</v>
      </c>
      <c r="P4040" t="s">
        <v>50</v>
      </c>
      <c r="Q4040" t="s">
        <v>80</v>
      </c>
      <c r="R4040" t="s">
        <v>6800</v>
      </c>
      <c r="S4040" s="5">
        <v>25.5</v>
      </c>
      <c r="T4040">
        <v>3</v>
      </c>
      <c r="U4040">
        <v>0</v>
      </c>
      <c r="V4040">
        <v>6.63</v>
      </c>
      <c r="W4040">
        <v>4.91</v>
      </c>
      <c r="X4040" t="s">
        <v>41</v>
      </c>
      <c r="Y4040" t="s">
        <v>8695</v>
      </c>
      <c r="Z4040">
        <v>2014</v>
      </c>
      <c r="AA4040" s="6">
        <f>(Orders[[#This Row],[Sales]]*Orders[[#This Row],[Quantity]])-Orders[[#This Row],[Discount]]</f>
        <v>76.5</v>
      </c>
    </row>
    <row r="4041" spans="1:27" ht="16.5" x14ac:dyDescent="0.3">
      <c r="A4041">
        <v>32774</v>
      </c>
      <c r="B4041" t="s">
        <v>9333</v>
      </c>
      <c r="C4041" s="1">
        <v>41592</v>
      </c>
      <c r="D4041" s="1">
        <v>41596</v>
      </c>
      <c r="E4041" t="s">
        <v>66</v>
      </c>
      <c r="F4041" t="s">
        <v>2738</v>
      </c>
      <c r="G4041" t="s">
        <v>2739</v>
      </c>
      <c r="H4041" t="s">
        <v>31</v>
      </c>
      <c r="I4041" t="s">
        <v>7596</v>
      </c>
      <c r="J4041" t="s">
        <v>33</v>
      </c>
      <c r="K4041" t="s">
        <v>34</v>
      </c>
      <c r="L4041">
        <v>27360</v>
      </c>
      <c r="M4041" t="s">
        <v>35</v>
      </c>
      <c r="N4041" t="s">
        <v>36</v>
      </c>
      <c r="O4041" t="s">
        <v>6839</v>
      </c>
      <c r="P4041" t="s">
        <v>50</v>
      </c>
      <c r="Q4041" t="s">
        <v>80</v>
      </c>
      <c r="R4041" t="s">
        <v>6840</v>
      </c>
      <c r="S4041" s="5">
        <v>52.136000000000003</v>
      </c>
      <c r="T4041">
        <v>7</v>
      </c>
      <c r="U4041">
        <v>0.2</v>
      </c>
      <c r="V4041">
        <v>5.865299999999996</v>
      </c>
      <c r="W4041">
        <v>4.8499999999999996</v>
      </c>
      <c r="X4041" t="s">
        <v>64</v>
      </c>
      <c r="Y4041" t="s">
        <v>8695</v>
      </c>
      <c r="Z4041">
        <v>2013</v>
      </c>
      <c r="AA4041" s="6">
        <f>(Orders[[#This Row],[Sales]]*Orders[[#This Row],[Quantity]])-Orders[[#This Row],[Discount]]</f>
        <v>364.75200000000001</v>
      </c>
    </row>
    <row r="4042" spans="1:27" ht="16.5" x14ac:dyDescent="0.3">
      <c r="A4042">
        <v>37524</v>
      </c>
      <c r="B4042" t="s">
        <v>9334</v>
      </c>
      <c r="C4042" s="1">
        <v>40849</v>
      </c>
      <c r="D4042" s="1">
        <v>40854</v>
      </c>
      <c r="E4042" t="s">
        <v>66</v>
      </c>
      <c r="F4042" t="s">
        <v>4691</v>
      </c>
      <c r="G4042" t="s">
        <v>4692</v>
      </c>
      <c r="H4042" t="s">
        <v>31</v>
      </c>
      <c r="I4042" t="s">
        <v>4980</v>
      </c>
      <c r="J4042" t="s">
        <v>171</v>
      </c>
      <c r="K4042" t="s">
        <v>34</v>
      </c>
      <c r="L4042">
        <v>75061</v>
      </c>
      <c r="M4042" t="s">
        <v>35</v>
      </c>
      <c r="N4042" t="s">
        <v>48</v>
      </c>
      <c r="O4042" t="s">
        <v>4855</v>
      </c>
      <c r="P4042" t="s">
        <v>61</v>
      </c>
      <c r="Q4042" t="s">
        <v>72</v>
      </c>
      <c r="R4042" t="s">
        <v>4856</v>
      </c>
      <c r="S4042" s="5">
        <v>88.77600000000001</v>
      </c>
      <c r="T4042">
        <v>3</v>
      </c>
      <c r="U4042">
        <v>0.2</v>
      </c>
      <c r="V4042">
        <v>7.7679000000000009</v>
      </c>
      <c r="W4042">
        <v>4.83</v>
      </c>
      <c r="X4042" t="s">
        <v>64</v>
      </c>
      <c r="Y4042" t="s">
        <v>8695</v>
      </c>
      <c r="Z4042">
        <v>2011</v>
      </c>
      <c r="AA4042" s="6">
        <f>(Orders[[#This Row],[Sales]]*Orders[[#This Row],[Quantity]])-Orders[[#This Row],[Discount]]</f>
        <v>266.12800000000004</v>
      </c>
    </row>
    <row r="4043" spans="1:27" ht="16.5" x14ac:dyDescent="0.3">
      <c r="A4043">
        <v>31460</v>
      </c>
      <c r="B4043" t="s">
        <v>9335</v>
      </c>
      <c r="C4043" s="1">
        <v>41586</v>
      </c>
      <c r="D4043" s="1">
        <v>41590</v>
      </c>
      <c r="E4043" t="s">
        <v>66</v>
      </c>
      <c r="F4043" t="s">
        <v>1861</v>
      </c>
      <c r="G4043" t="s">
        <v>1862</v>
      </c>
      <c r="H4043" t="s">
        <v>31</v>
      </c>
      <c r="I4043" t="s">
        <v>144</v>
      </c>
      <c r="J4043" t="s">
        <v>145</v>
      </c>
      <c r="K4043" t="s">
        <v>34</v>
      </c>
      <c r="L4043">
        <v>98115</v>
      </c>
      <c r="M4043" t="s">
        <v>35</v>
      </c>
      <c r="N4043" t="s">
        <v>105</v>
      </c>
      <c r="O4043" t="s">
        <v>9336</v>
      </c>
      <c r="P4043" t="s">
        <v>50</v>
      </c>
      <c r="Q4043" t="s">
        <v>51</v>
      </c>
      <c r="R4043" t="s">
        <v>9337</v>
      </c>
      <c r="S4043" s="5">
        <v>27.68</v>
      </c>
      <c r="T4043">
        <v>2</v>
      </c>
      <c r="U4043">
        <v>0.2</v>
      </c>
      <c r="V4043">
        <v>9.6879999999999988</v>
      </c>
      <c r="W4043">
        <v>4.7699999999999996</v>
      </c>
      <c r="X4043" t="s">
        <v>53</v>
      </c>
      <c r="Y4043" t="s">
        <v>8695</v>
      </c>
      <c r="Z4043">
        <v>2013</v>
      </c>
      <c r="AA4043" s="6">
        <f>(Orders[[#This Row],[Sales]]*Orders[[#This Row],[Quantity]])-Orders[[#This Row],[Discount]]</f>
        <v>55.16</v>
      </c>
    </row>
    <row r="4044" spans="1:27" ht="16.5" x14ac:dyDescent="0.3">
      <c r="A4044">
        <v>36565</v>
      </c>
      <c r="B4044" t="s">
        <v>9338</v>
      </c>
      <c r="C4044" s="1">
        <v>41960</v>
      </c>
      <c r="D4044" s="1">
        <v>41965</v>
      </c>
      <c r="E4044" t="s">
        <v>66</v>
      </c>
      <c r="F4044" t="s">
        <v>428</v>
      </c>
      <c r="G4044" t="s">
        <v>429</v>
      </c>
      <c r="H4044" t="s">
        <v>94</v>
      </c>
      <c r="I4044" t="s">
        <v>1797</v>
      </c>
      <c r="J4044" t="s">
        <v>233</v>
      </c>
      <c r="K4044" t="s">
        <v>34</v>
      </c>
      <c r="L4044">
        <v>10701</v>
      </c>
      <c r="M4044" t="s">
        <v>35</v>
      </c>
      <c r="N4044" t="s">
        <v>87</v>
      </c>
      <c r="O4044" t="s">
        <v>9339</v>
      </c>
      <c r="P4044" t="s">
        <v>61</v>
      </c>
      <c r="Q4044" t="s">
        <v>62</v>
      </c>
      <c r="R4044" t="s">
        <v>9340</v>
      </c>
      <c r="S4044" s="5">
        <v>52.44</v>
      </c>
      <c r="T4044">
        <v>4</v>
      </c>
      <c r="U4044">
        <v>0</v>
      </c>
      <c r="V4044">
        <v>24.122399999999999</v>
      </c>
      <c r="W4044">
        <v>4.75</v>
      </c>
      <c r="X4044" t="s">
        <v>64</v>
      </c>
      <c r="Y4044" t="s">
        <v>8695</v>
      </c>
      <c r="Z4044">
        <v>2014</v>
      </c>
      <c r="AA4044" s="6">
        <f>(Orders[[#This Row],[Sales]]*Orders[[#This Row],[Quantity]])-Orders[[#This Row],[Discount]]</f>
        <v>209.76</v>
      </c>
    </row>
    <row r="4045" spans="1:27" ht="16.5" x14ac:dyDescent="0.3">
      <c r="A4045">
        <v>40590</v>
      </c>
      <c r="B4045" t="s">
        <v>9341</v>
      </c>
      <c r="C4045" s="1">
        <v>41961</v>
      </c>
      <c r="D4045" s="1">
        <v>41965</v>
      </c>
      <c r="E4045" t="s">
        <v>28</v>
      </c>
      <c r="F4045" t="s">
        <v>4110</v>
      </c>
      <c r="G4045" t="s">
        <v>4111</v>
      </c>
      <c r="H4045" t="s">
        <v>31</v>
      </c>
      <c r="I4045" t="s">
        <v>9342</v>
      </c>
      <c r="J4045" t="s">
        <v>502</v>
      </c>
      <c r="K4045" t="s">
        <v>34</v>
      </c>
      <c r="L4045">
        <v>21740</v>
      </c>
      <c r="M4045" t="s">
        <v>35</v>
      </c>
      <c r="N4045" t="s">
        <v>87</v>
      </c>
      <c r="O4045" t="s">
        <v>7906</v>
      </c>
      <c r="P4045" t="s">
        <v>50</v>
      </c>
      <c r="Q4045" t="s">
        <v>51</v>
      </c>
      <c r="R4045" t="s">
        <v>7907</v>
      </c>
      <c r="S4045" s="5">
        <v>43.8</v>
      </c>
      <c r="T4045">
        <v>6</v>
      </c>
      <c r="U4045">
        <v>0</v>
      </c>
      <c r="V4045">
        <v>20.585999999999999</v>
      </c>
      <c r="W4045">
        <v>4.75</v>
      </c>
      <c r="X4045" t="s">
        <v>64</v>
      </c>
      <c r="Y4045" t="s">
        <v>8695</v>
      </c>
      <c r="Z4045">
        <v>2014</v>
      </c>
      <c r="AA4045" s="6">
        <f>(Orders[[#This Row],[Sales]]*Orders[[#This Row],[Quantity]])-Orders[[#This Row],[Discount]]</f>
        <v>262.79999999999995</v>
      </c>
    </row>
    <row r="4046" spans="1:27" ht="16.5" x14ac:dyDescent="0.3">
      <c r="A4046">
        <v>35512</v>
      </c>
      <c r="B4046" t="s">
        <v>9343</v>
      </c>
      <c r="C4046" s="1">
        <v>40877</v>
      </c>
      <c r="D4046" s="1">
        <v>40881</v>
      </c>
      <c r="E4046" t="s">
        <v>66</v>
      </c>
      <c r="F4046" t="s">
        <v>3500</v>
      </c>
      <c r="G4046" t="s">
        <v>3501</v>
      </c>
      <c r="H4046" t="s">
        <v>31</v>
      </c>
      <c r="I4046" t="s">
        <v>4352</v>
      </c>
      <c r="J4046" t="s">
        <v>233</v>
      </c>
      <c r="K4046" t="s">
        <v>34</v>
      </c>
      <c r="L4046">
        <v>10550</v>
      </c>
      <c r="M4046" t="s">
        <v>35</v>
      </c>
      <c r="N4046" t="s">
        <v>87</v>
      </c>
      <c r="O4046" t="s">
        <v>9344</v>
      </c>
      <c r="P4046" t="s">
        <v>50</v>
      </c>
      <c r="Q4046" t="s">
        <v>372</v>
      </c>
      <c r="R4046" t="s">
        <v>9345</v>
      </c>
      <c r="S4046" s="5">
        <v>62.28</v>
      </c>
      <c r="T4046">
        <v>4</v>
      </c>
      <c r="U4046">
        <v>0</v>
      </c>
      <c r="V4046">
        <v>29.271599999999999</v>
      </c>
      <c r="W4046">
        <v>4.74</v>
      </c>
      <c r="X4046" t="s">
        <v>53</v>
      </c>
      <c r="Y4046" t="s">
        <v>8695</v>
      </c>
      <c r="Z4046">
        <v>2011</v>
      </c>
      <c r="AA4046" s="6">
        <f>(Orders[[#This Row],[Sales]]*Orders[[#This Row],[Quantity]])-Orders[[#This Row],[Discount]]</f>
        <v>249.12</v>
      </c>
    </row>
    <row r="4047" spans="1:27" ht="16.5" x14ac:dyDescent="0.3">
      <c r="A4047">
        <v>36720</v>
      </c>
      <c r="B4047" t="s">
        <v>9346</v>
      </c>
      <c r="C4047" s="1">
        <v>41947</v>
      </c>
      <c r="D4047" s="1">
        <v>41949</v>
      </c>
      <c r="E4047" t="s">
        <v>28</v>
      </c>
      <c r="F4047" t="s">
        <v>4797</v>
      </c>
      <c r="G4047" t="s">
        <v>4798</v>
      </c>
      <c r="H4047" t="s">
        <v>58</v>
      </c>
      <c r="I4047" t="s">
        <v>642</v>
      </c>
      <c r="J4047" t="s">
        <v>96</v>
      </c>
      <c r="K4047" t="s">
        <v>34</v>
      </c>
      <c r="L4047">
        <v>40475</v>
      </c>
      <c r="M4047" t="s">
        <v>35</v>
      </c>
      <c r="N4047" t="s">
        <v>36</v>
      </c>
      <c r="O4047" t="s">
        <v>9347</v>
      </c>
      <c r="P4047" t="s">
        <v>50</v>
      </c>
      <c r="Q4047" t="s">
        <v>416</v>
      </c>
      <c r="R4047" t="s">
        <v>9348</v>
      </c>
      <c r="S4047" s="5">
        <v>26.4</v>
      </c>
      <c r="T4047">
        <v>5</v>
      </c>
      <c r="U4047">
        <v>0</v>
      </c>
      <c r="V4047">
        <v>11.88</v>
      </c>
      <c r="W4047">
        <v>4.62</v>
      </c>
      <c r="X4047" t="s">
        <v>41</v>
      </c>
      <c r="Y4047" t="s">
        <v>8695</v>
      </c>
      <c r="Z4047">
        <v>2014</v>
      </c>
      <c r="AA4047" s="6">
        <f>(Orders[[#This Row],[Sales]]*Orders[[#This Row],[Quantity]])-Orders[[#This Row],[Discount]]</f>
        <v>132</v>
      </c>
    </row>
    <row r="4048" spans="1:27" ht="16.5" x14ac:dyDescent="0.3">
      <c r="A4048">
        <v>31403</v>
      </c>
      <c r="B4048" t="s">
        <v>9349</v>
      </c>
      <c r="C4048" s="1">
        <v>41967</v>
      </c>
      <c r="D4048" s="1">
        <v>41972</v>
      </c>
      <c r="E4048" t="s">
        <v>66</v>
      </c>
      <c r="F4048" t="s">
        <v>577</v>
      </c>
      <c r="G4048" t="s">
        <v>578</v>
      </c>
      <c r="H4048" t="s">
        <v>31</v>
      </c>
      <c r="I4048" t="s">
        <v>137</v>
      </c>
      <c r="J4048" t="s">
        <v>33</v>
      </c>
      <c r="K4048" t="s">
        <v>34</v>
      </c>
      <c r="L4048">
        <v>28205</v>
      </c>
      <c r="M4048" t="s">
        <v>35</v>
      </c>
      <c r="N4048" t="s">
        <v>36</v>
      </c>
      <c r="O4048" t="s">
        <v>7507</v>
      </c>
      <c r="P4048" t="s">
        <v>61</v>
      </c>
      <c r="Q4048" t="s">
        <v>294</v>
      </c>
      <c r="R4048" t="s">
        <v>7508</v>
      </c>
      <c r="S4048" s="5">
        <v>74.112000000000009</v>
      </c>
      <c r="T4048">
        <v>8</v>
      </c>
      <c r="U4048">
        <v>0.2</v>
      </c>
      <c r="V4048">
        <v>17.601600000000001</v>
      </c>
      <c r="W4048">
        <v>4.59</v>
      </c>
      <c r="X4048" t="s">
        <v>64</v>
      </c>
      <c r="Y4048" t="s">
        <v>8695</v>
      </c>
      <c r="Z4048">
        <v>2014</v>
      </c>
      <c r="AA4048" s="6">
        <f>(Orders[[#This Row],[Sales]]*Orders[[#This Row],[Quantity]])-Orders[[#This Row],[Discount]]</f>
        <v>592.69600000000003</v>
      </c>
    </row>
    <row r="4049" spans="1:27" ht="16.5" x14ac:dyDescent="0.3">
      <c r="A4049">
        <v>38476</v>
      </c>
      <c r="B4049" t="s">
        <v>9350</v>
      </c>
      <c r="C4049" s="1">
        <v>41593</v>
      </c>
      <c r="D4049" s="1">
        <v>41597</v>
      </c>
      <c r="E4049" t="s">
        <v>66</v>
      </c>
      <c r="F4049" t="s">
        <v>6585</v>
      </c>
      <c r="G4049" t="s">
        <v>6586</v>
      </c>
      <c r="H4049" t="s">
        <v>31</v>
      </c>
      <c r="I4049" t="s">
        <v>1611</v>
      </c>
      <c r="J4049" t="s">
        <v>502</v>
      </c>
      <c r="K4049" t="s">
        <v>34</v>
      </c>
      <c r="L4049">
        <v>21215</v>
      </c>
      <c r="M4049" t="s">
        <v>35</v>
      </c>
      <c r="N4049" t="s">
        <v>87</v>
      </c>
      <c r="O4049" t="s">
        <v>9351</v>
      </c>
      <c r="P4049" t="s">
        <v>61</v>
      </c>
      <c r="Q4049" t="s">
        <v>72</v>
      </c>
      <c r="R4049" t="s">
        <v>9352</v>
      </c>
      <c r="S4049" s="5">
        <v>89.97</v>
      </c>
      <c r="T4049">
        <v>3</v>
      </c>
      <c r="U4049">
        <v>0</v>
      </c>
      <c r="V4049">
        <v>25.191600000000001</v>
      </c>
      <c r="W4049">
        <v>4.53</v>
      </c>
      <c r="X4049" t="s">
        <v>53</v>
      </c>
      <c r="Y4049" t="s">
        <v>8695</v>
      </c>
      <c r="Z4049">
        <v>2013</v>
      </c>
      <c r="AA4049" s="6">
        <f>(Orders[[#This Row],[Sales]]*Orders[[#This Row],[Quantity]])-Orders[[#This Row],[Discount]]</f>
        <v>269.90999999999997</v>
      </c>
    </row>
    <row r="4050" spans="1:27" ht="16.5" x14ac:dyDescent="0.3">
      <c r="A4050">
        <v>31311</v>
      </c>
      <c r="B4050" t="s">
        <v>9353</v>
      </c>
      <c r="C4050" s="1">
        <v>41235</v>
      </c>
      <c r="D4050" s="1">
        <v>41239</v>
      </c>
      <c r="E4050" t="s">
        <v>66</v>
      </c>
      <c r="F4050" t="s">
        <v>598</v>
      </c>
      <c r="G4050" t="s">
        <v>599</v>
      </c>
      <c r="H4050" t="s">
        <v>94</v>
      </c>
      <c r="I4050" t="s">
        <v>2807</v>
      </c>
      <c r="J4050" t="s">
        <v>171</v>
      </c>
      <c r="K4050" t="s">
        <v>34</v>
      </c>
      <c r="L4050">
        <v>76106</v>
      </c>
      <c r="M4050" t="s">
        <v>35</v>
      </c>
      <c r="N4050" t="s">
        <v>48</v>
      </c>
      <c r="O4050" t="s">
        <v>3612</v>
      </c>
      <c r="P4050" t="s">
        <v>50</v>
      </c>
      <c r="Q4050" t="s">
        <v>89</v>
      </c>
      <c r="R4050" t="s">
        <v>3613</v>
      </c>
      <c r="S4050" s="5">
        <v>68.809999999999988</v>
      </c>
      <c r="T4050">
        <v>5</v>
      </c>
      <c r="U4050">
        <v>0.8</v>
      </c>
      <c r="V4050">
        <v>-123.858</v>
      </c>
      <c r="W4050">
        <v>4.43</v>
      </c>
      <c r="X4050" t="s">
        <v>64</v>
      </c>
      <c r="Y4050" t="s">
        <v>8695</v>
      </c>
      <c r="Z4050">
        <v>2012</v>
      </c>
      <c r="AA4050" s="6">
        <f>(Orders[[#This Row],[Sales]]*Orders[[#This Row],[Quantity]])-Orders[[#This Row],[Discount]]</f>
        <v>343.24999999999994</v>
      </c>
    </row>
    <row r="4051" spans="1:27" ht="16.5" x14ac:dyDescent="0.3">
      <c r="A4051">
        <v>39434</v>
      </c>
      <c r="B4051" t="s">
        <v>9354</v>
      </c>
      <c r="C4051" s="1">
        <v>40856</v>
      </c>
      <c r="D4051" s="1">
        <v>40860</v>
      </c>
      <c r="E4051" t="s">
        <v>66</v>
      </c>
      <c r="F4051" t="s">
        <v>2221</v>
      </c>
      <c r="G4051" t="s">
        <v>2222</v>
      </c>
      <c r="H4051" t="s">
        <v>94</v>
      </c>
      <c r="I4051" t="s">
        <v>232</v>
      </c>
      <c r="J4051" t="s">
        <v>233</v>
      </c>
      <c r="K4051" t="s">
        <v>34</v>
      </c>
      <c r="L4051">
        <v>10035</v>
      </c>
      <c r="M4051" t="s">
        <v>35</v>
      </c>
      <c r="N4051" t="s">
        <v>87</v>
      </c>
      <c r="O4051" t="s">
        <v>3247</v>
      </c>
      <c r="P4051" t="s">
        <v>38</v>
      </c>
      <c r="Q4051" t="s">
        <v>270</v>
      </c>
      <c r="R4051" t="s">
        <v>9355</v>
      </c>
      <c r="S4051" s="5">
        <v>56.52</v>
      </c>
      <c r="T4051">
        <v>9</v>
      </c>
      <c r="U4051">
        <v>0</v>
      </c>
      <c r="V4051">
        <v>21.477599999999999</v>
      </c>
      <c r="W4051">
        <v>4.43</v>
      </c>
      <c r="X4051" t="s">
        <v>64</v>
      </c>
      <c r="Y4051" t="s">
        <v>8695</v>
      </c>
      <c r="Z4051">
        <v>2011</v>
      </c>
      <c r="AA4051" s="6">
        <f>(Orders[[#This Row],[Sales]]*Orders[[#This Row],[Quantity]])-Orders[[#This Row],[Discount]]</f>
        <v>508.68</v>
      </c>
    </row>
    <row r="4052" spans="1:27" ht="16.5" x14ac:dyDescent="0.3">
      <c r="A4052">
        <v>32825</v>
      </c>
      <c r="B4052" t="s">
        <v>9356</v>
      </c>
      <c r="C4052" s="1">
        <v>41220</v>
      </c>
      <c r="D4052" s="1">
        <v>41223</v>
      </c>
      <c r="E4052" t="s">
        <v>28</v>
      </c>
      <c r="F4052" t="s">
        <v>2873</v>
      </c>
      <c r="G4052" t="s">
        <v>2874</v>
      </c>
      <c r="H4052" t="s">
        <v>58</v>
      </c>
      <c r="I4052" t="s">
        <v>408</v>
      </c>
      <c r="J4052" t="s">
        <v>409</v>
      </c>
      <c r="K4052" t="s">
        <v>34</v>
      </c>
      <c r="L4052">
        <v>19711</v>
      </c>
      <c r="M4052" t="s">
        <v>35</v>
      </c>
      <c r="N4052" t="s">
        <v>87</v>
      </c>
      <c r="O4052" t="s">
        <v>1656</v>
      </c>
      <c r="P4052" t="s">
        <v>50</v>
      </c>
      <c r="Q4052" t="s">
        <v>938</v>
      </c>
      <c r="R4052" t="s">
        <v>1657</v>
      </c>
      <c r="S4052" s="5">
        <v>26.18</v>
      </c>
      <c r="T4052">
        <v>7</v>
      </c>
      <c r="U4052">
        <v>0</v>
      </c>
      <c r="V4052">
        <v>0.5236000000000014</v>
      </c>
      <c r="W4052">
        <v>4.42</v>
      </c>
      <c r="X4052" t="s">
        <v>53</v>
      </c>
      <c r="Y4052" t="s">
        <v>8695</v>
      </c>
      <c r="Z4052">
        <v>2012</v>
      </c>
      <c r="AA4052" s="6">
        <f>(Orders[[#This Row],[Sales]]*Orders[[#This Row],[Quantity]])-Orders[[#This Row],[Discount]]</f>
        <v>183.26</v>
      </c>
    </row>
    <row r="4053" spans="1:27" ht="16.5" x14ac:dyDescent="0.3">
      <c r="A4053">
        <v>33692</v>
      </c>
      <c r="B4053" t="s">
        <v>9357</v>
      </c>
      <c r="C4053" s="1">
        <v>41227</v>
      </c>
      <c r="D4053" s="1">
        <v>41232</v>
      </c>
      <c r="E4053" t="s">
        <v>66</v>
      </c>
      <c r="F4053" t="s">
        <v>4797</v>
      </c>
      <c r="G4053" t="s">
        <v>4798</v>
      </c>
      <c r="H4053" t="s">
        <v>58</v>
      </c>
      <c r="I4053" t="s">
        <v>232</v>
      </c>
      <c r="J4053" t="s">
        <v>233</v>
      </c>
      <c r="K4053" t="s">
        <v>34</v>
      </c>
      <c r="L4053">
        <v>10035</v>
      </c>
      <c r="M4053" t="s">
        <v>35</v>
      </c>
      <c r="N4053" t="s">
        <v>87</v>
      </c>
      <c r="O4053" t="s">
        <v>9358</v>
      </c>
      <c r="P4053" t="s">
        <v>61</v>
      </c>
      <c r="Q4053" t="s">
        <v>294</v>
      </c>
      <c r="R4053" t="s">
        <v>9359</v>
      </c>
      <c r="S4053" s="5">
        <v>59.9</v>
      </c>
      <c r="T4053">
        <v>2</v>
      </c>
      <c r="U4053">
        <v>0</v>
      </c>
      <c r="V4053">
        <v>23.96</v>
      </c>
      <c r="W4053">
        <v>4.4000000000000004</v>
      </c>
      <c r="X4053" t="s">
        <v>64</v>
      </c>
      <c r="Y4053" t="s">
        <v>8695</v>
      </c>
      <c r="Z4053">
        <v>2012</v>
      </c>
      <c r="AA4053" s="6">
        <f>(Orders[[#This Row],[Sales]]*Orders[[#This Row],[Quantity]])-Orders[[#This Row],[Discount]]</f>
        <v>119.8</v>
      </c>
    </row>
    <row r="4054" spans="1:27" ht="16.5" x14ac:dyDescent="0.3">
      <c r="A4054">
        <v>36600</v>
      </c>
      <c r="B4054" t="s">
        <v>9360</v>
      </c>
      <c r="C4054" s="1">
        <v>40863</v>
      </c>
      <c r="D4054" s="1">
        <v>40867</v>
      </c>
      <c r="E4054" t="s">
        <v>66</v>
      </c>
      <c r="F4054" t="s">
        <v>2338</v>
      </c>
      <c r="G4054" t="s">
        <v>2339</v>
      </c>
      <c r="H4054" t="s">
        <v>31</v>
      </c>
      <c r="I4054" t="s">
        <v>1206</v>
      </c>
      <c r="J4054" t="s">
        <v>118</v>
      </c>
      <c r="K4054" t="s">
        <v>34</v>
      </c>
      <c r="L4054">
        <v>62521</v>
      </c>
      <c r="M4054" t="s">
        <v>35</v>
      </c>
      <c r="N4054" t="s">
        <v>48</v>
      </c>
      <c r="O4054" t="s">
        <v>9361</v>
      </c>
      <c r="P4054" t="s">
        <v>38</v>
      </c>
      <c r="Q4054" t="s">
        <v>98</v>
      </c>
      <c r="R4054" t="s">
        <v>9362</v>
      </c>
      <c r="S4054" s="5">
        <v>37.295999999999999</v>
      </c>
      <c r="T4054">
        <v>2</v>
      </c>
      <c r="U4054">
        <v>0.3</v>
      </c>
      <c r="V4054">
        <v>-1.0656000000000021</v>
      </c>
      <c r="W4054">
        <v>4.4000000000000004</v>
      </c>
      <c r="X4054" t="s">
        <v>53</v>
      </c>
      <c r="Y4054" t="s">
        <v>8695</v>
      </c>
      <c r="Z4054">
        <v>2011</v>
      </c>
      <c r="AA4054" s="6">
        <f>(Orders[[#This Row],[Sales]]*Orders[[#This Row],[Quantity]])-Orders[[#This Row],[Discount]]</f>
        <v>74.292000000000002</v>
      </c>
    </row>
    <row r="4055" spans="1:27" ht="16.5" x14ac:dyDescent="0.3">
      <c r="A4055">
        <v>38275</v>
      </c>
      <c r="B4055" t="s">
        <v>9363</v>
      </c>
      <c r="C4055" s="1">
        <v>41969</v>
      </c>
      <c r="D4055" s="1">
        <v>41973</v>
      </c>
      <c r="E4055" t="s">
        <v>28</v>
      </c>
      <c r="F4055" t="s">
        <v>359</v>
      </c>
      <c r="G4055" t="s">
        <v>360</v>
      </c>
      <c r="H4055" t="s">
        <v>31</v>
      </c>
      <c r="I4055" t="s">
        <v>195</v>
      </c>
      <c r="J4055" t="s">
        <v>70</v>
      </c>
      <c r="K4055" t="s">
        <v>34</v>
      </c>
      <c r="L4055">
        <v>30318</v>
      </c>
      <c r="M4055" t="s">
        <v>35</v>
      </c>
      <c r="N4055" t="s">
        <v>36</v>
      </c>
      <c r="O4055" t="s">
        <v>4956</v>
      </c>
      <c r="P4055" t="s">
        <v>50</v>
      </c>
      <c r="Q4055" t="s">
        <v>416</v>
      </c>
      <c r="R4055" t="s">
        <v>4957</v>
      </c>
      <c r="S4055" s="5">
        <v>48.87</v>
      </c>
      <c r="T4055">
        <v>9</v>
      </c>
      <c r="U4055">
        <v>0</v>
      </c>
      <c r="V4055">
        <v>23.946300000000001</v>
      </c>
      <c r="W4055">
        <v>4.37</v>
      </c>
      <c r="X4055" t="s">
        <v>64</v>
      </c>
      <c r="Y4055" t="s">
        <v>8695</v>
      </c>
      <c r="Z4055">
        <v>2014</v>
      </c>
      <c r="AA4055" s="6">
        <f>(Orders[[#This Row],[Sales]]*Orders[[#This Row],[Quantity]])-Orders[[#This Row],[Discount]]</f>
        <v>439.83</v>
      </c>
    </row>
    <row r="4056" spans="1:27" ht="16.5" x14ac:dyDescent="0.3">
      <c r="A4056">
        <v>35308</v>
      </c>
      <c r="B4056" t="s">
        <v>9364</v>
      </c>
      <c r="C4056" s="1">
        <v>41965</v>
      </c>
      <c r="D4056" s="1">
        <v>41968</v>
      </c>
      <c r="E4056" t="s">
        <v>55</v>
      </c>
      <c r="F4056" t="s">
        <v>4501</v>
      </c>
      <c r="G4056" t="s">
        <v>4502</v>
      </c>
      <c r="H4056" t="s">
        <v>31</v>
      </c>
      <c r="I4056" t="s">
        <v>85</v>
      </c>
      <c r="J4056" t="s">
        <v>86</v>
      </c>
      <c r="K4056" t="s">
        <v>34</v>
      </c>
      <c r="L4056">
        <v>19143</v>
      </c>
      <c r="M4056" t="s">
        <v>35</v>
      </c>
      <c r="N4056" t="s">
        <v>87</v>
      </c>
      <c r="O4056" t="s">
        <v>5710</v>
      </c>
      <c r="P4056" t="s">
        <v>50</v>
      </c>
      <c r="Q4056" t="s">
        <v>112</v>
      </c>
      <c r="R4056" t="s">
        <v>5711</v>
      </c>
      <c r="S4056" s="5">
        <v>39.295999999999999</v>
      </c>
      <c r="T4056">
        <v>4</v>
      </c>
      <c r="U4056">
        <v>0.2</v>
      </c>
      <c r="V4056">
        <v>3.9295999999999989</v>
      </c>
      <c r="W4056">
        <v>4.33</v>
      </c>
      <c r="X4056" t="s">
        <v>64</v>
      </c>
      <c r="Y4056" t="s">
        <v>8695</v>
      </c>
      <c r="Z4056">
        <v>2014</v>
      </c>
      <c r="AA4056" s="6">
        <f>(Orders[[#This Row],[Sales]]*Orders[[#This Row],[Quantity]])-Orders[[#This Row],[Discount]]</f>
        <v>156.98400000000001</v>
      </c>
    </row>
    <row r="4057" spans="1:27" ht="16.5" x14ac:dyDescent="0.3">
      <c r="A4057">
        <v>32896</v>
      </c>
      <c r="B4057" t="s">
        <v>9365</v>
      </c>
      <c r="C4057" s="1">
        <v>41963</v>
      </c>
      <c r="D4057" s="1">
        <v>41965</v>
      </c>
      <c r="E4057" t="s">
        <v>28</v>
      </c>
      <c r="F4057" t="s">
        <v>802</v>
      </c>
      <c r="G4057" t="s">
        <v>803</v>
      </c>
      <c r="H4057" t="s">
        <v>31</v>
      </c>
      <c r="I4057" t="s">
        <v>1644</v>
      </c>
      <c r="J4057" t="s">
        <v>171</v>
      </c>
      <c r="K4057" t="s">
        <v>34</v>
      </c>
      <c r="L4057">
        <v>75007</v>
      </c>
      <c r="M4057" t="s">
        <v>35</v>
      </c>
      <c r="N4057" t="s">
        <v>48</v>
      </c>
      <c r="O4057" t="s">
        <v>3448</v>
      </c>
      <c r="P4057" t="s">
        <v>50</v>
      </c>
      <c r="Q4057" t="s">
        <v>788</v>
      </c>
      <c r="R4057" t="s">
        <v>3449</v>
      </c>
      <c r="S4057" s="5">
        <v>99.13600000000001</v>
      </c>
      <c r="T4057">
        <v>4</v>
      </c>
      <c r="U4057">
        <v>0.2</v>
      </c>
      <c r="V4057">
        <v>8.674399999999995</v>
      </c>
      <c r="W4057">
        <v>4.3099999999999996</v>
      </c>
      <c r="X4057" t="s">
        <v>64</v>
      </c>
      <c r="Y4057" t="s">
        <v>8695</v>
      </c>
      <c r="Z4057">
        <v>2014</v>
      </c>
      <c r="AA4057" s="6">
        <f>(Orders[[#This Row],[Sales]]*Orders[[#This Row],[Quantity]])-Orders[[#This Row],[Discount]]</f>
        <v>396.34400000000005</v>
      </c>
    </row>
    <row r="4058" spans="1:27" ht="16.5" x14ac:dyDescent="0.3">
      <c r="A4058">
        <v>36687</v>
      </c>
      <c r="B4058" t="s">
        <v>9366</v>
      </c>
      <c r="C4058" s="1">
        <v>41954</v>
      </c>
      <c r="D4058" s="1">
        <v>41956</v>
      </c>
      <c r="E4058" t="s">
        <v>28</v>
      </c>
      <c r="F4058" t="s">
        <v>3426</v>
      </c>
      <c r="G4058" t="s">
        <v>3427</v>
      </c>
      <c r="H4058" t="s">
        <v>58</v>
      </c>
      <c r="I4058" t="s">
        <v>144</v>
      </c>
      <c r="J4058" t="s">
        <v>145</v>
      </c>
      <c r="K4058" t="s">
        <v>34</v>
      </c>
      <c r="L4058">
        <v>98105</v>
      </c>
      <c r="M4058" t="s">
        <v>35</v>
      </c>
      <c r="N4058" t="s">
        <v>105</v>
      </c>
      <c r="O4058" t="s">
        <v>6889</v>
      </c>
      <c r="P4058" t="s">
        <v>50</v>
      </c>
      <c r="Q4058" t="s">
        <v>51</v>
      </c>
      <c r="R4058" t="s">
        <v>6890</v>
      </c>
      <c r="S4058" s="5">
        <v>26.352</v>
      </c>
      <c r="T4058">
        <v>3</v>
      </c>
      <c r="U4058">
        <v>0.2</v>
      </c>
      <c r="V4058">
        <v>9.5525999999999982</v>
      </c>
      <c r="W4058">
        <v>4.21</v>
      </c>
      <c r="X4058" t="s">
        <v>53</v>
      </c>
      <c r="Y4058" t="s">
        <v>8695</v>
      </c>
      <c r="Z4058">
        <v>2014</v>
      </c>
      <c r="AA4058" s="6">
        <f>(Orders[[#This Row],[Sales]]*Orders[[#This Row],[Quantity]])-Orders[[#This Row],[Discount]]</f>
        <v>78.855999999999995</v>
      </c>
    </row>
    <row r="4059" spans="1:27" ht="16.5" x14ac:dyDescent="0.3">
      <c r="A4059">
        <v>36140</v>
      </c>
      <c r="B4059" t="s">
        <v>9367</v>
      </c>
      <c r="C4059" s="1">
        <v>41586</v>
      </c>
      <c r="D4059" s="1">
        <v>41588</v>
      </c>
      <c r="E4059" t="s">
        <v>55</v>
      </c>
      <c r="F4059" t="s">
        <v>4501</v>
      </c>
      <c r="G4059" t="s">
        <v>4502</v>
      </c>
      <c r="H4059" t="s">
        <v>31</v>
      </c>
      <c r="I4059" t="s">
        <v>1866</v>
      </c>
      <c r="J4059" t="s">
        <v>350</v>
      </c>
      <c r="K4059" t="s">
        <v>34</v>
      </c>
      <c r="L4059">
        <v>8701</v>
      </c>
      <c r="M4059" t="s">
        <v>35</v>
      </c>
      <c r="N4059" t="s">
        <v>87</v>
      </c>
      <c r="O4059" t="s">
        <v>1656</v>
      </c>
      <c r="P4059" t="s">
        <v>50</v>
      </c>
      <c r="Q4059" t="s">
        <v>938</v>
      </c>
      <c r="R4059" t="s">
        <v>1657</v>
      </c>
      <c r="S4059" s="5">
        <v>14.96</v>
      </c>
      <c r="T4059">
        <v>4</v>
      </c>
      <c r="U4059">
        <v>0</v>
      </c>
      <c r="V4059">
        <v>0.2992000000000008</v>
      </c>
      <c r="W4059">
        <v>4.16</v>
      </c>
      <c r="X4059" t="s">
        <v>53</v>
      </c>
      <c r="Y4059" t="s">
        <v>8695</v>
      </c>
      <c r="Z4059">
        <v>2013</v>
      </c>
      <c r="AA4059" s="6">
        <f>(Orders[[#This Row],[Sales]]*Orders[[#This Row],[Quantity]])-Orders[[#This Row],[Discount]]</f>
        <v>59.84</v>
      </c>
    </row>
    <row r="4060" spans="1:27" ht="16.5" x14ac:dyDescent="0.3">
      <c r="A4060">
        <v>39862</v>
      </c>
      <c r="B4060" t="s">
        <v>9368</v>
      </c>
      <c r="C4060" s="1">
        <v>41596</v>
      </c>
      <c r="D4060" s="1">
        <v>41597</v>
      </c>
      <c r="E4060" t="s">
        <v>55</v>
      </c>
      <c r="F4060" t="s">
        <v>7205</v>
      </c>
      <c r="G4060" t="s">
        <v>7206</v>
      </c>
      <c r="H4060" t="s">
        <v>31</v>
      </c>
      <c r="I4060" t="s">
        <v>8278</v>
      </c>
      <c r="J4060" t="s">
        <v>171</v>
      </c>
      <c r="K4060" t="s">
        <v>34</v>
      </c>
      <c r="L4060">
        <v>75056</v>
      </c>
      <c r="M4060" t="s">
        <v>35</v>
      </c>
      <c r="N4060" t="s">
        <v>48</v>
      </c>
      <c r="O4060" t="s">
        <v>9051</v>
      </c>
      <c r="P4060" t="s">
        <v>61</v>
      </c>
      <c r="Q4060" t="s">
        <v>72</v>
      </c>
      <c r="R4060" t="s">
        <v>9052</v>
      </c>
      <c r="S4060" s="5">
        <v>67.176000000000002</v>
      </c>
      <c r="T4060">
        <v>3</v>
      </c>
      <c r="U4060">
        <v>0.2</v>
      </c>
      <c r="V4060">
        <v>6.7175999999999974</v>
      </c>
      <c r="W4060">
        <v>4.09</v>
      </c>
      <c r="X4060" t="s">
        <v>64</v>
      </c>
      <c r="Y4060" t="s">
        <v>8695</v>
      </c>
      <c r="Z4060">
        <v>2013</v>
      </c>
      <c r="AA4060" s="6">
        <f>(Orders[[#This Row],[Sales]]*Orders[[#This Row],[Quantity]])-Orders[[#This Row],[Discount]]</f>
        <v>201.32800000000003</v>
      </c>
    </row>
    <row r="4061" spans="1:27" ht="16.5" x14ac:dyDescent="0.3">
      <c r="A4061">
        <v>31459</v>
      </c>
      <c r="B4061" t="s">
        <v>9369</v>
      </c>
      <c r="C4061" s="1">
        <v>41595</v>
      </c>
      <c r="D4061" s="1">
        <v>41599</v>
      </c>
      <c r="E4061" t="s">
        <v>66</v>
      </c>
      <c r="F4061" t="s">
        <v>2624</v>
      </c>
      <c r="G4061" t="s">
        <v>2625</v>
      </c>
      <c r="H4061" t="s">
        <v>31</v>
      </c>
      <c r="I4061" t="s">
        <v>5220</v>
      </c>
      <c r="J4061" t="s">
        <v>1359</v>
      </c>
      <c r="K4061" t="s">
        <v>34</v>
      </c>
      <c r="L4061">
        <v>88220</v>
      </c>
      <c r="M4061" t="s">
        <v>35</v>
      </c>
      <c r="N4061" t="s">
        <v>105</v>
      </c>
      <c r="O4061" t="s">
        <v>9370</v>
      </c>
      <c r="P4061" t="s">
        <v>50</v>
      </c>
      <c r="Q4061" t="s">
        <v>372</v>
      </c>
      <c r="R4061" t="s">
        <v>959</v>
      </c>
      <c r="S4061" s="5">
        <v>28.4</v>
      </c>
      <c r="T4061">
        <v>5</v>
      </c>
      <c r="U4061">
        <v>0</v>
      </c>
      <c r="V4061">
        <v>13.348000000000001</v>
      </c>
      <c r="W4061">
        <v>4.01</v>
      </c>
      <c r="X4061" t="s">
        <v>53</v>
      </c>
      <c r="Y4061" t="s">
        <v>8695</v>
      </c>
      <c r="Z4061">
        <v>2013</v>
      </c>
      <c r="AA4061" s="6">
        <f>(Orders[[#This Row],[Sales]]*Orders[[#This Row],[Quantity]])-Orders[[#This Row],[Discount]]</f>
        <v>142</v>
      </c>
    </row>
    <row r="4062" spans="1:27" ht="16.5" x14ac:dyDescent="0.3">
      <c r="A4062">
        <v>34070</v>
      </c>
      <c r="B4062" t="s">
        <v>9371</v>
      </c>
      <c r="C4062" s="1">
        <v>41601</v>
      </c>
      <c r="D4062" s="1">
        <v>41605</v>
      </c>
      <c r="E4062" t="s">
        <v>66</v>
      </c>
      <c r="F4062" t="s">
        <v>979</v>
      </c>
      <c r="G4062" t="s">
        <v>980</v>
      </c>
      <c r="H4062" t="s">
        <v>31</v>
      </c>
      <c r="I4062" t="s">
        <v>59</v>
      </c>
      <c r="J4062" t="s">
        <v>47</v>
      </c>
      <c r="K4062" t="s">
        <v>34</v>
      </c>
      <c r="L4062">
        <v>48205</v>
      </c>
      <c r="M4062" t="s">
        <v>35</v>
      </c>
      <c r="N4062" t="s">
        <v>48</v>
      </c>
      <c r="O4062" t="s">
        <v>3602</v>
      </c>
      <c r="P4062" t="s">
        <v>50</v>
      </c>
      <c r="Q4062" t="s">
        <v>51</v>
      </c>
      <c r="R4062" t="s">
        <v>3603</v>
      </c>
      <c r="S4062" s="5">
        <v>49.44</v>
      </c>
      <c r="T4062">
        <v>3</v>
      </c>
      <c r="U4062">
        <v>0</v>
      </c>
      <c r="V4062">
        <v>24.2256</v>
      </c>
      <c r="W4062">
        <v>3.98</v>
      </c>
      <c r="X4062" t="s">
        <v>64</v>
      </c>
      <c r="Y4062" t="s">
        <v>8695</v>
      </c>
      <c r="Z4062">
        <v>2013</v>
      </c>
      <c r="AA4062" s="6">
        <f>(Orders[[#This Row],[Sales]]*Orders[[#This Row],[Quantity]])-Orders[[#This Row],[Discount]]</f>
        <v>148.32</v>
      </c>
    </row>
    <row r="4063" spans="1:27" ht="16.5" x14ac:dyDescent="0.3">
      <c r="A4063">
        <v>36692</v>
      </c>
      <c r="B4063" t="s">
        <v>9372</v>
      </c>
      <c r="C4063" s="1">
        <v>40865</v>
      </c>
      <c r="D4063" s="1">
        <v>40868</v>
      </c>
      <c r="E4063" t="s">
        <v>28</v>
      </c>
      <c r="F4063" t="s">
        <v>3625</v>
      </c>
      <c r="G4063" t="s">
        <v>3626</v>
      </c>
      <c r="H4063" t="s">
        <v>58</v>
      </c>
      <c r="I4063" t="s">
        <v>6185</v>
      </c>
      <c r="J4063" t="s">
        <v>1747</v>
      </c>
      <c r="K4063" t="s">
        <v>34</v>
      </c>
      <c r="L4063">
        <v>84604</v>
      </c>
      <c r="M4063" t="s">
        <v>35</v>
      </c>
      <c r="N4063" t="s">
        <v>105</v>
      </c>
      <c r="O4063" t="s">
        <v>9373</v>
      </c>
      <c r="P4063" t="s">
        <v>50</v>
      </c>
      <c r="Q4063" t="s">
        <v>416</v>
      </c>
      <c r="R4063" t="s">
        <v>9374</v>
      </c>
      <c r="S4063" s="5">
        <v>21.98</v>
      </c>
      <c r="T4063">
        <v>7</v>
      </c>
      <c r="U4063">
        <v>0</v>
      </c>
      <c r="V4063">
        <v>9.8909999999999982</v>
      </c>
      <c r="W4063">
        <v>3.96</v>
      </c>
      <c r="X4063" t="s">
        <v>53</v>
      </c>
      <c r="Y4063" t="s">
        <v>8695</v>
      </c>
      <c r="Z4063">
        <v>2011</v>
      </c>
      <c r="AA4063" s="6">
        <f>(Orders[[#This Row],[Sales]]*Orders[[#This Row],[Quantity]])-Orders[[#This Row],[Discount]]</f>
        <v>153.86000000000001</v>
      </c>
    </row>
    <row r="4064" spans="1:27" ht="16.5" x14ac:dyDescent="0.3">
      <c r="A4064">
        <v>31979</v>
      </c>
      <c r="B4064" t="s">
        <v>9375</v>
      </c>
      <c r="C4064" s="1">
        <v>41598</v>
      </c>
      <c r="D4064" s="1">
        <v>41603</v>
      </c>
      <c r="E4064" t="s">
        <v>66</v>
      </c>
      <c r="F4064" t="s">
        <v>9376</v>
      </c>
      <c r="G4064" t="s">
        <v>9377</v>
      </c>
      <c r="H4064" t="s">
        <v>31</v>
      </c>
      <c r="I4064" t="s">
        <v>232</v>
      </c>
      <c r="J4064" t="s">
        <v>233</v>
      </c>
      <c r="K4064" t="s">
        <v>34</v>
      </c>
      <c r="L4064">
        <v>10024</v>
      </c>
      <c r="M4064" t="s">
        <v>35</v>
      </c>
      <c r="N4064" t="s">
        <v>87</v>
      </c>
      <c r="O4064" t="s">
        <v>4639</v>
      </c>
      <c r="P4064" t="s">
        <v>50</v>
      </c>
      <c r="Q4064" t="s">
        <v>112</v>
      </c>
      <c r="R4064" t="s">
        <v>4640</v>
      </c>
      <c r="S4064" s="5">
        <v>68.599999999999994</v>
      </c>
      <c r="T4064">
        <v>4</v>
      </c>
      <c r="U4064">
        <v>0</v>
      </c>
      <c r="V4064">
        <v>18.521999999999998</v>
      </c>
      <c r="W4064">
        <v>3.94</v>
      </c>
      <c r="X4064" t="s">
        <v>53</v>
      </c>
      <c r="Y4064" t="s">
        <v>8695</v>
      </c>
      <c r="Z4064">
        <v>2013</v>
      </c>
      <c r="AA4064" s="6">
        <f>(Orders[[#This Row],[Sales]]*Orders[[#This Row],[Quantity]])-Orders[[#This Row],[Discount]]</f>
        <v>274.39999999999998</v>
      </c>
    </row>
    <row r="4065" spans="1:27" ht="16.5" x14ac:dyDescent="0.3">
      <c r="A4065">
        <v>38874</v>
      </c>
      <c r="B4065" t="s">
        <v>9378</v>
      </c>
      <c r="C4065" s="1">
        <v>40849</v>
      </c>
      <c r="D4065" s="1">
        <v>40854</v>
      </c>
      <c r="E4065" t="s">
        <v>28</v>
      </c>
      <c r="F4065" t="s">
        <v>5905</v>
      </c>
      <c r="G4065" t="s">
        <v>5906</v>
      </c>
      <c r="H4065" t="s">
        <v>58</v>
      </c>
      <c r="I4065" t="s">
        <v>144</v>
      </c>
      <c r="J4065" t="s">
        <v>145</v>
      </c>
      <c r="K4065" t="s">
        <v>34</v>
      </c>
      <c r="L4065">
        <v>98115</v>
      </c>
      <c r="M4065" t="s">
        <v>35</v>
      </c>
      <c r="N4065" t="s">
        <v>105</v>
      </c>
      <c r="O4065" t="s">
        <v>4572</v>
      </c>
      <c r="P4065" t="s">
        <v>61</v>
      </c>
      <c r="Q4065" t="s">
        <v>72</v>
      </c>
      <c r="R4065" t="s">
        <v>4573</v>
      </c>
      <c r="S4065" s="5">
        <v>52.792000000000002</v>
      </c>
      <c r="T4065">
        <v>1</v>
      </c>
      <c r="U4065">
        <v>0.2</v>
      </c>
      <c r="V4065">
        <v>4.6193000000000026</v>
      </c>
      <c r="W4065">
        <v>3.91</v>
      </c>
      <c r="X4065" t="s">
        <v>64</v>
      </c>
      <c r="Y4065" t="s">
        <v>8695</v>
      </c>
      <c r="Z4065">
        <v>2011</v>
      </c>
      <c r="AA4065" s="6">
        <f>(Orders[[#This Row],[Sales]]*Orders[[#This Row],[Quantity]])-Orders[[#This Row],[Discount]]</f>
        <v>52.591999999999999</v>
      </c>
    </row>
    <row r="4066" spans="1:27" ht="16.5" x14ac:dyDescent="0.3">
      <c r="A4066">
        <v>34946</v>
      </c>
      <c r="B4066" t="s">
        <v>9379</v>
      </c>
      <c r="C4066" s="1">
        <v>41235</v>
      </c>
      <c r="D4066" s="1">
        <v>41240</v>
      </c>
      <c r="E4066" t="s">
        <v>66</v>
      </c>
      <c r="F4066" t="s">
        <v>974</v>
      </c>
      <c r="G4066" t="s">
        <v>975</v>
      </c>
      <c r="H4066" t="s">
        <v>31</v>
      </c>
      <c r="I4066" t="s">
        <v>2219</v>
      </c>
      <c r="J4066" t="s">
        <v>655</v>
      </c>
      <c r="K4066" t="s">
        <v>34</v>
      </c>
      <c r="L4066">
        <v>38109</v>
      </c>
      <c r="M4066" t="s">
        <v>35</v>
      </c>
      <c r="N4066" t="s">
        <v>36</v>
      </c>
      <c r="O4066" t="s">
        <v>6878</v>
      </c>
      <c r="P4066" t="s">
        <v>50</v>
      </c>
      <c r="Q4066" t="s">
        <v>938</v>
      </c>
      <c r="R4066" t="s">
        <v>6879</v>
      </c>
      <c r="S4066" s="5">
        <v>55.104000000000013</v>
      </c>
      <c r="T4066">
        <v>6</v>
      </c>
      <c r="U4066">
        <v>0.2</v>
      </c>
      <c r="V4066">
        <v>18.597599999999989</v>
      </c>
      <c r="W4066">
        <v>3.87</v>
      </c>
      <c r="X4066" t="s">
        <v>64</v>
      </c>
      <c r="Y4066" t="s">
        <v>8695</v>
      </c>
      <c r="Z4066">
        <v>2012</v>
      </c>
      <c r="AA4066" s="6">
        <f>(Orders[[#This Row],[Sales]]*Orders[[#This Row],[Quantity]])-Orders[[#This Row],[Discount]]</f>
        <v>330.42400000000009</v>
      </c>
    </row>
    <row r="4067" spans="1:27" ht="16.5" x14ac:dyDescent="0.3">
      <c r="A4067">
        <v>40269</v>
      </c>
      <c r="B4067" t="s">
        <v>9380</v>
      </c>
      <c r="C4067" s="1">
        <v>40866</v>
      </c>
      <c r="D4067" s="1">
        <v>40868</v>
      </c>
      <c r="E4067" t="s">
        <v>55</v>
      </c>
      <c r="F4067" t="s">
        <v>2624</v>
      </c>
      <c r="G4067" t="s">
        <v>2625</v>
      </c>
      <c r="H4067" t="s">
        <v>31</v>
      </c>
      <c r="I4067" t="s">
        <v>85</v>
      </c>
      <c r="J4067" t="s">
        <v>86</v>
      </c>
      <c r="K4067" t="s">
        <v>34</v>
      </c>
      <c r="L4067">
        <v>19120</v>
      </c>
      <c r="M4067" t="s">
        <v>35</v>
      </c>
      <c r="N4067" t="s">
        <v>87</v>
      </c>
      <c r="O4067" t="s">
        <v>8287</v>
      </c>
      <c r="P4067" t="s">
        <v>61</v>
      </c>
      <c r="Q4067" t="s">
        <v>294</v>
      </c>
      <c r="R4067" t="s">
        <v>8288</v>
      </c>
      <c r="S4067" s="5">
        <v>47.496000000000002</v>
      </c>
      <c r="T4067">
        <v>1</v>
      </c>
      <c r="U4067">
        <v>0.2</v>
      </c>
      <c r="V4067">
        <v>-1.187400000000002</v>
      </c>
      <c r="W4067">
        <v>3.85</v>
      </c>
      <c r="X4067" t="s">
        <v>64</v>
      </c>
      <c r="Y4067" t="s">
        <v>8695</v>
      </c>
      <c r="Z4067">
        <v>2011</v>
      </c>
      <c r="AA4067" s="6">
        <f>(Orders[[#This Row],[Sales]]*Orders[[#This Row],[Quantity]])-Orders[[#This Row],[Discount]]</f>
        <v>47.295999999999999</v>
      </c>
    </row>
    <row r="4068" spans="1:27" ht="16.5" x14ac:dyDescent="0.3">
      <c r="A4068">
        <v>35357</v>
      </c>
      <c r="B4068" t="s">
        <v>9381</v>
      </c>
      <c r="C4068" s="1">
        <v>41580</v>
      </c>
      <c r="D4068" s="1">
        <v>41586</v>
      </c>
      <c r="E4068" t="s">
        <v>66</v>
      </c>
      <c r="F4068" t="s">
        <v>512</v>
      </c>
      <c r="G4068" t="s">
        <v>513</v>
      </c>
      <c r="H4068" t="s">
        <v>31</v>
      </c>
      <c r="I4068" t="s">
        <v>661</v>
      </c>
      <c r="J4068" t="s">
        <v>118</v>
      </c>
      <c r="K4068" t="s">
        <v>34</v>
      </c>
      <c r="L4068">
        <v>60610</v>
      </c>
      <c r="M4068" t="s">
        <v>35</v>
      </c>
      <c r="N4068" t="s">
        <v>48</v>
      </c>
      <c r="O4068" t="s">
        <v>7363</v>
      </c>
      <c r="P4068" t="s">
        <v>61</v>
      </c>
      <c r="Q4068" t="s">
        <v>294</v>
      </c>
      <c r="R4068" t="s">
        <v>7364</v>
      </c>
      <c r="S4068" s="5">
        <v>68.111999999999995</v>
      </c>
      <c r="T4068">
        <v>3</v>
      </c>
      <c r="U4068">
        <v>0.2</v>
      </c>
      <c r="V4068">
        <v>17.8794</v>
      </c>
      <c r="W4068">
        <v>3.81</v>
      </c>
      <c r="X4068" t="s">
        <v>64</v>
      </c>
      <c r="Y4068" t="s">
        <v>8695</v>
      </c>
      <c r="Z4068">
        <v>2013</v>
      </c>
      <c r="AA4068" s="6">
        <f>(Orders[[#This Row],[Sales]]*Orders[[#This Row],[Quantity]])-Orders[[#This Row],[Discount]]</f>
        <v>204.136</v>
      </c>
    </row>
    <row r="4069" spans="1:27" ht="16.5" x14ac:dyDescent="0.3">
      <c r="A4069">
        <v>36348</v>
      </c>
      <c r="B4069" t="s">
        <v>9382</v>
      </c>
      <c r="C4069" s="1">
        <v>41220</v>
      </c>
      <c r="D4069" s="1">
        <v>41224</v>
      </c>
      <c r="E4069" t="s">
        <v>66</v>
      </c>
      <c r="F4069" t="s">
        <v>1332</v>
      </c>
      <c r="G4069" t="s">
        <v>1333</v>
      </c>
      <c r="H4069" t="s">
        <v>58</v>
      </c>
      <c r="I4069" t="s">
        <v>85</v>
      </c>
      <c r="J4069" t="s">
        <v>86</v>
      </c>
      <c r="K4069" t="s">
        <v>34</v>
      </c>
      <c r="L4069">
        <v>19140</v>
      </c>
      <c r="M4069" t="s">
        <v>35</v>
      </c>
      <c r="N4069" t="s">
        <v>87</v>
      </c>
      <c r="O4069" t="s">
        <v>2856</v>
      </c>
      <c r="P4069" t="s">
        <v>50</v>
      </c>
      <c r="Q4069" t="s">
        <v>372</v>
      </c>
      <c r="R4069" t="s">
        <v>2857</v>
      </c>
      <c r="S4069" s="5">
        <v>24.4</v>
      </c>
      <c r="T4069">
        <v>2</v>
      </c>
      <c r="U4069">
        <v>0.2</v>
      </c>
      <c r="V4069">
        <v>7.9299999999999971</v>
      </c>
      <c r="W4069">
        <v>3.78</v>
      </c>
      <c r="X4069" t="s">
        <v>53</v>
      </c>
      <c r="Y4069" t="s">
        <v>8695</v>
      </c>
      <c r="Z4069">
        <v>2012</v>
      </c>
      <c r="AA4069" s="6">
        <f>(Orders[[#This Row],[Sales]]*Orders[[#This Row],[Quantity]])-Orders[[#This Row],[Discount]]</f>
        <v>48.599999999999994</v>
      </c>
    </row>
    <row r="4070" spans="1:27" ht="16.5" x14ac:dyDescent="0.3">
      <c r="A4070">
        <v>36160</v>
      </c>
      <c r="B4070" t="s">
        <v>9383</v>
      </c>
      <c r="C4070" s="1">
        <v>41589</v>
      </c>
      <c r="D4070" s="1">
        <v>41593</v>
      </c>
      <c r="E4070" t="s">
        <v>66</v>
      </c>
      <c r="F4070" t="s">
        <v>2618</v>
      </c>
      <c r="G4070" t="s">
        <v>2619</v>
      </c>
      <c r="H4070" t="s">
        <v>58</v>
      </c>
      <c r="I4070" t="s">
        <v>232</v>
      </c>
      <c r="J4070" t="s">
        <v>233</v>
      </c>
      <c r="K4070" t="s">
        <v>34</v>
      </c>
      <c r="L4070">
        <v>10011</v>
      </c>
      <c r="M4070" t="s">
        <v>35</v>
      </c>
      <c r="N4070" t="s">
        <v>87</v>
      </c>
      <c r="O4070" t="s">
        <v>5614</v>
      </c>
      <c r="P4070" t="s">
        <v>50</v>
      </c>
      <c r="Q4070" t="s">
        <v>51</v>
      </c>
      <c r="R4070" t="s">
        <v>5615</v>
      </c>
      <c r="S4070" s="5">
        <v>49.847999999999999</v>
      </c>
      <c r="T4070">
        <v>3</v>
      </c>
      <c r="U4070">
        <v>0.2</v>
      </c>
      <c r="V4070">
        <v>16.823699999999999</v>
      </c>
      <c r="W4070">
        <v>3.73</v>
      </c>
      <c r="X4070" t="s">
        <v>64</v>
      </c>
      <c r="Y4070" t="s">
        <v>8695</v>
      </c>
      <c r="Z4070">
        <v>2013</v>
      </c>
      <c r="AA4070" s="6">
        <f>(Orders[[#This Row],[Sales]]*Orders[[#This Row],[Quantity]])-Orders[[#This Row],[Discount]]</f>
        <v>149.34399999999999</v>
      </c>
    </row>
    <row r="4071" spans="1:27" ht="16.5" x14ac:dyDescent="0.3">
      <c r="A4071">
        <v>32198</v>
      </c>
      <c r="B4071" t="s">
        <v>9384</v>
      </c>
      <c r="C4071" s="1">
        <v>41955</v>
      </c>
      <c r="D4071" s="1">
        <v>41957</v>
      </c>
      <c r="E4071" t="s">
        <v>55</v>
      </c>
      <c r="F4071" t="s">
        <v>155</v>
      </c>
      <c r="G4071" t="s">
        <v>156</v>
      </c>
      <c r="H4071" t="s">
        <v>31</v>
      </c>
      <c r="I4071" t="s">
        <v>7810</v>
      </c>
      <c r="J4071" t="s">
        <v>171</v>
      </c>
      <c r="K4071" t="s">
        <v>34</v>
      </c>
      <c r="L4071">
        <v>75043</v>
      </c>
      <c r="M4071" t="s">
        <v>35</v>
      </c>
      <c r="N4071" t="s">
        <v>48</v>
      </c>
      <c r="O4071" t="s">
        <v>5636</v>
      </c>
      <c r="P4071" t="s">
        <v>50</v>
      </c>
      <c r="Q4071" t="s">
        <v>51</v>
      </c>
      <c r="R4071" t="s">
        <v>5637</v>
      </c>
      <c r="S4071" s="5">
        <v>18.335999999999999</v>
      </c>
      <c r="T4071">
        <v>4</v>
      </c>
      <c r="U4071">
        <v>0.8</v>
      </c>
      <c r="V4071">
        <v>-32.088000000000008</v>
      </c>
      <c r="W4071">
        <v>3.66</v>
      </c>
      <c r="X4071" t="s">
        <v>41</v>
      </c>
      <c r="Y4071" t="s">
        <v>8695</v>
      </c>
      <c r="Z4071">
        <v>2014</v>
      </c>
      <c r="AA4071" s="6">
        <f>(Orders[[#This Row],[Sales]]*Orders[[#This Row],[Quantity]])-Orders[[#This Row],[Discount]]</f>
        <v>72.543999999999997</v>
      </c>
    </row>
    <row r="4072" spans="1:27" ht="16.5" x14ac:dyDescent="0.3">
      <c r="A4072">
        <v>39919</v>
      </c>
      <c r="B4072" t="s">
        <v>9385</v>
      </c>
      <c r="C4072" s="1">
        <v>41606</v>
      </c>
      <c r="D4072" s="1">
        <v>41610</v>
      </c>
      <c r="E4072" t="s">
        <v>66</v>
      </c>
      <c r="F4072" t="s">
        <v>4427</v>
      </c>
      <c r="G4072" t="s">
        <v>4428</v>
      </c>
      <c r="H4072" t="s">
        <v>31</v>
      </c>
      <c r="I4072" t="s">
        <v>3098</v>
      </c>
      <c r="J4072" t="s">
        <v>396</v>
      </c>
      <c r="K4072" t="s">
        <v>34</v>
      </c>
      <c r="L4072">
        <v>85023</v>
      </c>
      <c r="M4072" t="s">
        <v>35</v>
      </c>
      <c r="N4072" t="s">
        <v>105</v>
      </c>
      <c r="O4072" t="s">
        <v>8479</v>
      </c>
      <c r="P4072" t="s">
        <v>50</v>
      </c>
      <c r="Q4072" t="s">
        <v>112</v>
      </c>
      <c r="R4072" t="s">
        <v>8480</v>
      </c>
      <c r="S4072" s="5">
        <v>39.808</v>
      </c>
      <c r="T4072">
        <v>4</v>
      </c>
      <c r="U4072">
        <v>0.2</v>
      </c>
      <c r="V4072">
        <v>3.9807999999999999</v>
      </c>
      <c r="W4072">
        <v>3.5</v>
      </c>
      <c r="X4072" t="s">
        <v>64</v>
      </c>
      <c r="Y4072" t="s">
        <v>8695</v>
      </c>
      <c r="Z4072">
        <v>2013</v>
      </c>
      <c r="AA4072" s="6">
        <f>(Orders[[#This Row],[Sales]]*Orders[[#This Row],[Quantity]])-Orders[[#This Row],[Discount]]</f>
        <v>159.03200000000001</v>
      </c>
    </row>
    <row r="4073" spans="1:27" ht="16.5" x14ac:dyDescent="0.3">
      <c r="A4073">
        <v>33583</v>
      </c>
      <c r="B4073" t="s">
        <v>9386</v>
      </c>
      <c r="C4073" s="1">
        <v>41961</v>
      </c>
      <c r="D4073" s="1">
        <v>41967</v>
      </c>
      <c r="E4073" t="s">
        <v>66</v>
      </c>
      <c r="F4073" t="s">
        <v>2762</v>
      </c>
      <c r="G4073" t="s">
        <v>2763</v>
      </c>
      <c r="H4073" t="s">
        <v>31</v>
      </c>
      <c r="I4073" t="s">
        <v>2486</v>
      </c>
      <c r="J4073" t="s">
        <v>495</v>
      </c>
      <c r="K4073" t="s">
        <v>34</v>
      </c>
      <c r="L4073">
        <v>24153</v>
      </c>
      <c r="M4073" t="s">
        <v>35</v>
      </c>
      <c r="N4073" t="s">
        <v>36</v>
      </c>
      <c r="O4073" t="s">
        <v>9387</v>
      </c>
      <c r="P4073" t="s">
        <v>50</v>
      </c>
      <c r="Q4073" t="s">
        <v>89</v>
      </c>
      <c r="R4073" t="s">
        <v>9388</v>
      </c>
      <c r="S4073" s="5">
        <v>35.04</v>
      </c>
      <c r="T4073">
        <v>2</v>
      </c>
      <c r="U4073">
        <v>0</v>
      </c>
      <c r="V4073">
        <v>12.263999999999999</v>
      </c>
      <c r="W4073">
        <v>3.45</v>
      </c>
      <c r="X4073" t="s">
        <v>272</v>
      </c>
      <c r="Y4073" t="s">
        <v>8695</v>
      </c>
      <c r="Z4073">
        <v>2014</v>
      </c>
      <c r="AA4073" s="6">
        <f>(Orders[[#This Row],[Sales]]*Orders[[#This Row],[Quantity]])-Orders[[#This Row],[Discount]]</f>
        <v>70.08</v>
      </c>
    </row>
    <row r="4074" spans="1:27" ht="16.5" x14ac:dyDescent="0.3">
      <c r="A4074">
        <v>33985</v>
      </c>
      <c r="B4074" t="s">
        <v>9389</v>
      </c>
      <c r="C4074" s="1">
        <v>41225</v>
      </c>
      <c r="D4074" s="1">
        <v>41227</v>
      </c>
      <c r="E4074" t="s">
        <v>55</v>
      </c>
      <c r="F4074" t="s">
        <v>3058</v>
      </c>
      <c r="G4074" t="s">
        <v>3059</v>
      </c>
      <c r="H4074" t="s">
        <v>58</v>
      </c>
      <c r="I4074" t="s">
        <v>151</v>
      </c>
      <c r="J4074" t="s">
        <v>104</v>
      </c>
      <c r="K4074" t="s">
        <v>34</v>
      </c>
      <c r="L4074">
        <v>90032</v>
      </c>
      <c r="M4074" t="s">
        <v>35</v>
      </c>
      <c r="N4074" t="s">
        <v>105</v>
      </c>
      <c r="O4074" t="s">
        <v>9373</v>
      </c>
      <c r="P4074" t="s">
        <v>50</v>
      </c>
      <c r="Q4074" t="s">
        <v>416</v>
      </c>
      <c r="R4074" t="s">
        <v>9374</v>
      </c>
      <c r="S4074" s="5">
        <v>15.7</v>
      </c>
      <c r="T4074">
        <v>5</v>
      </c>
      <c r="U4074">
        <v>0</v>
      </c>
      <c r="V4074">
        <v>7.0650000000000004</v>
      </c>
      <c r="W4074">
        <v>3.41</v>
      </c>
      <c r="X4074" t="s">
        <v>53</v>
      </c>
      <c r="Y4074" t="s">
        <v>8695</v>
      </c>
      <c r="Z4074">
        <v>2012</v>
      </c>
      <c r="AA4074" s="6">
        <f>(Orders[[#This Row],[Sales]]*Orders[[#This Row],[Quantity]])-Orders[[#This Row],[Discount]]</f>
        <v>78.5</v>
      </c>
    </row>
    <row r="4075" spans="1:27" ht="16.5" x14ac:dyDescent="0.3">
      <c r="A4075">
        <v>36775</v>
      </c>
      <c r="B4075" t="s">
        <v>9390</v>
      </c>
      <c r="C4075" s="1">
        <v>41599</v>
      </c>
      <c r="D4075" s="1">
        <v>41603</v>
      </c>
      <c r="E4075" t="s">
        <v>66</v>
      </c>
      <c r="F4075" t="s">
        <v>3582</v>
      </c>
      <c r="G4075" t="s">
        <v>3583</v>
      </c>
      <c r="H4075" t="s">
        <v>31</v>
      </c>
      <c r="I4075" t="s">
        <v>408</v>
      </c>
      <c r="J4075" t="s">
        <v>409</v>
      </c>
      <c r="K4075" t="s">
        <v>34</v>
      </c>
      <c r="L4075">
        <v>19711</v>
      </c>
      <c r="M4075" t="s">
        <v>35</v>
      </c>
      <c r="N4075" t="s">
        <v>87</v>
      </c>
      <c r="O4075" t="s">
        <v>6684</v>
      </c>
      <c r="P4075" t="s">
        <v>50</v>
      </c>
      <c r="Q4075" t="s">
        <v>51</v>
      </c>
      <c r="R4075" t="s">
        <v>6685</v>
      </c>
      <c r="S4075" s="5">
        <v>128.4</v>
      </c>
      <c r="T4075">
        <v>3</v>
      </c>
      <c r="U4075">
        <v>0</v>
      </c>
      <c r="V4075">
        <v>62.915999999999997</v>
      </c>
      <c r="W4075">
        <v>3.4</v>
      </c>
      <c r="X4075" t="s">
        <v>64</v>
      </c>
      <c r="Y4075" t="s">
        <v>8695</v>
      </c>
      <c r="Z4075">
        <v>2013</v>
      </c>
      <c r="AA4075" s="6">
        <f>(Orders[[#This Row],[Sales]]*Orders[[#This Row],[Quantity]])-Orders[[#This Row],[Discount]]</f>
        <v>385.20000000000005</v>
      </c>
    </row>
    <row r="4076" spans="1:27" ht="16.5" x14ac:dyDescent="0.3">
      <c r="A4076">
        <v>36525</v>
      </c>
      <c r="B4076" t="s">
        <v>9391</v>
      </c>
      <c r="C4076" s="1">
        <v>40873</v>
      </c>
      <c r="D4076" s="1">
        <v>40878</v>
      </c>
      <c r="E4076" t="s">
        <v>66</v>
      </c>
      <c r="F4076" t="s">
        <v>6370</v>
      </c>
      <c r="G4076" t="s">
        <v>6371</v>
      </c>
      <c r="H4076" t="s">
        <v>94</v>
      </c>
      <c r="I4076" t="s">
        <v>103</v>
      </c>
      <c r="J4076" t="s">
        <v>104</v>
      </c>
      <c r="K4076" t="s">
        <v>34</v>
      </c>
      <c r="L4076">
        <v>94109</v>
      </c>
      <c r="M4076" t="s">
        <v>35</v>
      </c>
      <c r="N4076" t="s">
        <v>105</v>
      </c>
      <c r="O4076" t="s">
        <v>415</v>
      </c>
      <c r="P4076" t="s">
        <v>50</v>
      </c>
      <c r="Q4076" t="s">
        <v>416</v>
      </c>
      <c r="R4076" t="s">
        <v>417</v>
      </c>
      <c r="S4076" s="5">
        <v>81.98</v>
      </c>
      <c r="T4076">
        <v>2</v>
      </c>
      <c r="U4076">
        <v>0</v>
      </c>
      <c r="V4076">
        <v>40.170200000000001</v>
      </c>
      <c r="W4076">
        <v>3.37</v>
      </c>
      <c r="X4076" t="s">
        <v>64</v>
      </c>
      <c r="Y4076" t="s">
        <v>8695</v>
      </c>
      <c r="Z4076">
        <v>2011</v>
      </c>
      <c r="AA4076" s="6">
        <f>(Orders[[#This Row],[Sales]]*Orders[[#This Row],[Quantity]])-Orders[[#This Row],[Discount]]</f>
        <v>163.96</v>
      </c>
    </row>
    <row r="4077" spans="1:27" ht="16.5" x14ac:dyDescent="0.3">
      <c r="A4077">
        <v>39941</v>
      </c>
      <c r="B4077" t="s">
        <v>9392</v>
      </c>
      <c r="C4077" s="1">
        <v>41221</v>
      </c>
      <c r="D4077" s="1">
        <v>41228</v>
      </c>
      <c r="E4077" t="s">
        <v>66</v>
      </c>
      <c r="F4077" t="s">
        <v>1505</v>
      </c>
      <c r="G4077" t="s">
        <v>1506</v>
      </c>
      <c r="H4077" t="s">
        <v>58</v>
      </c>
      <c r="I4077" t="s">
        <v>124</v>
      </c>
      <c r="J4077" t="s">
        <v>33</v>
      </c>
      <c r="K4077" t="s">
        <v>34</v>
      </c>
      <c r="L4077">
        <v>28540</v>
      </c>
      <c r="M4077" t="s">
        <v>35</v>
      </c>
      <c r="N4077" t="s">
        <v>36</v>
      </c>
      <c r="O4077" t="s">
        <v>7331</v>
      </c>
      <c r="P4077" t="s">
        <v>50</v>
      </c>
      <c r="Q4077" t="s">
        <v>51</v>
      </c>
      <c r="R4077" t="s">
        <v>7332</v>
      </c>
      <c r="S4077" s="5">
        <v>39.878999999999998</v>
      </c>
      <c r="T4077">
        <v>7</v>
      </c>
      <c r="U4077">
        <v>0.7</v>
      </c>
      <c r="V4077">
        <v>-29.244599999999991</v>
      </c>
      <c r="W4077">
        <v>3.36</v>
      </c>
      <c r="X4077" t="s">
        <v>272</v>
      </c>
      <c r="Y4077" t="s">
        <v>8695</v>
      </c>
      <c r="Z4077">
        <v>2012</v>
      </c>
      <c r="AA4077" s="6">
        <f>(Orders[[#This Row],[Sales]]*Orders[[#This Row],[Quantity]])-Orders[[#This Row],[Discount]]</f>
        <v>278.45299999999997</v>
      </c>
    </row>
    <row r="4078" spans="1:27" ht="16.5" x14ac:dyDescent="0.3">
      <c r="A4078">
        <v>33637</v>
      </c>
      <c r="B4078" t="s">
        <v>9393</v>
      </c>
      <c r="C4078" s="1">
        <v>41589</v>
      </c>
      <c r="D4078" s="1">
        <v>41594</v>
      </c>
      <c r="E4078" t="s">
        <v>66</v>
      </c>
      <c r="F4078" t="s">
        <v>1975</v>
      </c>
      <c r="G4078" t="s">
        <v>1976</v>
      </c>
      <c r="H4078" t="s">
        <v>31</v>
      </c>
      <c r="I4078" t="s">
        <v>8303</v>
      </c>
      <c r="J4078" t="s">
        <v>70</v>
      </c>
      <c r="K4078" t="s">
        <v>34</v>
      </c>
      <c r="L4078">
        <v>31088</v>
      </c>
      <c r="M4078" t="s">
        <v>35</v>
      </c>
      <c r="N4078" t="s">
        <v>36</v>
      </c>
      <c r="O4078" t="s">
        <v>6280</v>
      </c>
      <c r="P4078" t="s">
        <v>50</v>
      </c>
      <c r="Q4078" t="s">
        <v>788</v>
      </c>
      <c r="R4078" t="s">
        <v>6281</v>
      </c>
      <c r="S4078" s="5">
        <v>41.86</v>
      </c>
      <c r="T4078">
        <v>7</v>
      </c>
      <c r="U4078">
        <v>0</v>
      </c>
      <c r="V4078">
        <v>10.465</v>
      </c>
      <c r="W4078">
        <v>3.35</v>
      </c>
      <c r="X4078" t="s">
        <v>64</v>
      </c>
      <c r="Y4078" t="s">
        <v>8695</v>
      </c>
      <c r="Z4078">
        <v>2013</v>
      </c>
      <c r="AA4078" s="6">
        <f>(Orders[[#This Row],[Sales]]*Orders[[#This Row],[Quantity]])-Orders[[#This Row],[Discount]]</f>
        <v>293.02</v>
      </c>
    </row>
    <row r="4079" spans="1:27" ht="16.5" x14ac:dyDescent="0.3">
      <c r="A4079">
        <v>35468</v>
      </c>
      <c r="B4079" t="s">
        <v>9394</v>
      </c>
      <c r="C4079" s="1">
        <v>41960</v>
      </c>
      <c r="D4079" s="1">
        <v>41964</v>
      </c>
      <c r="E4079" t="s">
        <v>66</v>
      </c>
      <c r="F4079" t="s">
        <v>3143</v>
      </c>
      <c r="G4079" t="s">
        <v>3144</v>
      </c>
      <c r="H4079" t="s">
        <v>31</v>
      </c>
      <c r="I4079" t="s">
        <v>421</v>
      </c>
      <c r="J4079" t="s">
        <v>104</v>
      </c>
      <c r="K4079" t="s">
        <v>34</v>
      </c>
      <c r="L4079">
        <v>93727</v>
      </c>
      <c r="M4079" t="s">
        <v>35</v>
      </c>
      <c r="N4079" t="s">
        <v>105</v>
      </c>
      <c r="O4079" t="s">
        <v>5512</v>
      </c>
      <c r="P4079" t="s">
        <v>50</v>
      </c>
      <c r="Q4079" t="s">
        <v>112</v>
      </c>
      <c r="R4079" t="s">
        <v>5513</v>
      </c>
      <c r="S4079" s="5">
        <v>48.86</v>
      </c>
      <c r="T4079">
        <v>7</v>
      </c>
      <c r="U4079">
        <v>0</v>
      </c>
      <c r="V4079">
        <v>0.97719999999999807</v>
      </c>
      <c r="W4079">
        <v>3.31</v>
      </c>
      <c r="X4079" t="s">
        <v>64</v>
      </c>
      <c r="Y4079" t="s">
        <v>8695</v>
      </c>
      <c r="Z4079">
        <v>2014</v>
      </c>
      <c r="AA4079" s="6">
        <f>(Orders[[#This Row],[Sales]]*Orders[[#This Row],[Quantity]])-Orders[[#This Row],[Discount]]</f>
        <v>342.02</v>
      </c>
    </row>
    <row r="4080" spans="1:27" ht="16.5" x14ac:dyDescent="0.3">
      <c r="A4080">
        <v>38738</v>
      </c>
      <c r="B4080" t="s">
        <v>9395</v>
      </c>
      <c r="C4080" s="1">
        <v>41229</v>
      </c>
      <c r="D4080" s="1">
        <v>41231</v>
      </c>
      <c r="E4080" t="s">
        <v>55</v>
      </c>
      <c r="F4080" t="s">
        <v>3625</v>
      </c>
      <c r="G4080" t="s">
        <v>3626</v>
      </c>
      <c r="H4080" t="s">
        <v>58</v>
      </c>
      <c r="I4080" t="s">
        <v>157</v>
      </c>
      <c r="J4080" t="s">
        <v>104</v>
      </c>
      <c r="K4080" t="s">
        <v>34</v>
      </c>
      <c r="L4080">
        <v>92105</v>
      </c>
      <c r="M4080" t="s">
        <v>35</v>
      </c>
      <c r="N4080" t="s">
        <v>105</v>
      </c>
      <c r="O4080" t="s">
        <v>5796</v>
      </c>
      <c r="P4080" t="s">
        <v>50</v>
      </c>
      <c r="Q4080" t="s">
        <v>773</v>
      </c>
      <c r="R4080" t="s">
        <v>5797</v>
      </c>
      <c r="S4080" s="5">
        <v>18.899999999999999</v>
      </c>
      <c r="T4080">
        <v>3</v>
      </c>
      <c r="U4080">
        <v>0</v>
      </c>
      <c r="V4080">
        <v>8.6939999999999991</v>
      </c>
      <c r="W4080">
        <v>3.31</v>
      </c>
      <c r="X4080" t="s">
        <v>53</v>
      </c>
      <c r="Y4080" t="s">
        <v>8695</v>
      </c>
      <c r="Z4080">
        <v>2012</v>
      </c>
      <c r="AA4080" s="6">
        <f>(Orders[[#This Row],[Sales]]*Orders[[#This Row],[Quantity]])-Orders[[#This Row],[Discount]]</f>
        <v>56.699999999999996</v>
      </c>
    </row>
    <row r="4081" spans="1:27" ht="16.5" x14ac:dyDescent="0.3">
      <c r="A4081">
        <v>32799</v>
      </c>
      <c r="B4081" t="s">
        <v>9396</v>
      </c>
      <c r="C4081" s="1">
        <v>41603</v>
      </c>
      <c r="D4081" s="1">
        <v>41610</v>
      </c>
      <c r="E4081" t="s">
        <v>66</v>
      </c>
      <c r="F4081" t="s">
        <v>3948</v>
      </c>
      <c r="G4081" t="s">
        <v>3949</v>
      </c>
      <c r="H4081" t="s">
        <v>94</v>
      </c>
      <c r="I4081" t="s">
        <v>151</v>
      </c>
      <c r="J4081" t="s">
        <v>104</v>
      </c>
      <c r="K4081" t="s">
        <v>34</v>
      </c>
      <c r="L4081">
        <v>90045</v>
      </c>
      <c r="M4081" t="s">
        <v>35</v>
      </c>
      <c r="N4081" t="s">
        <v>105</v>
      </c>
      <c r="O4081" t="s">
        <v>3563</v>
      </c>
      <c r="P4081" t="s">
        <v>61</v>
      </c>
      <c r="Q4081" t="s">
        <v>72</v>
      </c>
      <c r="R4081" t="s">
        <v>3564</v>
      </c>
      <c r="S4081" s="5">
        <v>33.520000000000003</v>
      </c>
      <c r="T4081">
        <v>2</v>
      </c>
      <c r="U4081">
        <v>0.2</v>
      </c>
      <c r="V4081">
        <v>3.351999999999999</v>
      </c>
      <c r="W4081">
        <v>3.2</v>
      </c>
      <c r="X4081" t="s">
        <v>64</v>
      </c>
      <c r="Y4081" t="s">
        <v>8695</v>
      </c>
      <c r="Z4081">
        <v>2013</v>
      </c>
      <c r="AA4081" s="6">
        <f>(Orders[[#This Row],[Sales]]*Orders[[#This Row],[Quantity]])-Orders[[#This Row],[Discount]]</f>
        <v>66.84</v>
      </c>
    </row>
    <row r="4082" spans="1:27" ht="16.5" x14ac:dyDescent="0.3">
      <c r="A4082">
        <v>33746</v>
      </c>
      <c r="B4082" t="s">
        <v>9397</v>
      </c>
      <c r="C4082" s="1">
        <v>41584</v>
      </c>
      <c r="D4082" s="1">
        <v>41589</v>
      </c>
      <c r="E4082" t="s">
        <v>66</v>
      </c>
      <c r="F4082" t="s">
        <v>3200</v>
      </c>
      <c r="G4082" t="s">
        <v>3201</v>
      </c>
      <c r="H4082" t="s">
        <v>94</v>
      </c>
      <c r="I4082" t="s">
        <v>466</v>
      </c>
      <c r="J4082" t="s">
        <v>104</v>
      </c>
      <c r="K4082" t="s">
        <v>34</v>
      </c>
      <c r="L4082">
        <v>95123</v>
      </c>
      <c r="M4082" t="s">
        <v>35</v>
      </c>
      <c r="N4082" t="s">
        <v>105</v>
      </c>
      <c r="O4082" t="s">
        <v>9398</v>
      </c>
      <c r="P4082" t="s">
        <v>50</v>
      </c>
      <c r="Q4082" t="s">
        <v>51</v>
      </c>
      <c r="R4082" t="s">
        <v>9399</v>
      </c>
      <c r="S4082" s="5">
        <v>29.12</v>
      </c>
      <c r="T4082">
        <v>5</v>
      </c>
      <c r="U4082">
        <v>0.2</v>
      </c>
      <c r="V4082">
        <v>9.8279999999999959</v>
      </c>
      <c r="W4082">
        <v>3.2</v>
      </c>
      <c r="X4082" t="s">
        <v>64</v>
      </c>
      <c r="Y4082" t="s">
        <v>8695</v>
      </c>
      <c r="Z4082">
        <v>2013</v>
      </c>
      <c r="AA4082" s="6">
        <f>(Orders[[#This Row],[Sales]]*Orders[[#This Row],[Quantity]])-Orders[[#This Row],[Discount]]</f>
        <v>145.4</v>
      </c>
    </row>
    <row r="4083" spans="1:27" ht="16.5" x14ac:dyDescent="0.3">
      <c r="A4083">
        <v>39669</v>
      </c>
      <c r="B4083" t="s">
        <v>9400</v>
      </c>
      <c r="C4083" s="1">
        <v>41603</v>
      </c>
      <c r="D4083" s="1">
        <v>41610</v>
      </c>
      <c r="E4083" t="s">
        <v>66</v>
      </c>
      <c r="F4083" t="s">
        <v>6117</v>
      </c>
      <c r="G4083" t="s">
        <v>6118</v>
      </c>
      <c r="H4083" t="s">
        <v>94</v>
      </c>
      <c r="I4083" t="s">
        <v>144</v>
      </c>
      <c r="J4083" t="s">
        <v>145</v>
      </c>
      <c r="K4083" t="s">
        <v>34</v>
      </c>
      <c r="L4083">
        <v>98105</v>
      </c>
      <c r="M4083" t="s">
        <v>35</v>
      </c>
      <c r="N4083" t="s">
        <v>105</v>
      </c>
      <c r="O4083" t="s">
        <v>7739</v>
      </c>
      <c r="P4083" t="s">
        <v>38</v>
      </c>
      <c r="Q4083" t="s">
        <v>270</v>
      </c>
      <c r="R4083" t="s">
        <v>7740</v>
      </c>
      <c r="S4083" s="5">
        <v>82.26</v>
      </c>
      <c r="T4083">
        <v>3</v>
      </c>
      <c r="U4083">
        <v>0</v>
      </c>
      <c r="V4083">
        <v>33.726599999999998</v>
      </c>
      <c r="W4083">
        <v>3.2</v>
      </c>
      <c r="X4083" t="s">
        <v>64</v>
      </c>
      <c r="Y4083" t="s">
        <v>8695</v>
      </c>
      <c r="Z4083">
        <v>2013</v>
      </c>
      <c r="AA4083" s="6">
        <f>(Orders[[#This Row],[Sales]]*Orders[[#This Row],[Quantity]])-Orders[[#This Row],[Discount]]</f>
        <v>246.78000000000003</v>
      </c>
    </row>
    <row r="4084" spans="1:27" ht="16.5" x14ac:dyDescent="0.3">
      <c r="A4084">
        <v>34690</v>
      </c>
      <c r="B4084" t="s">
        <v>9401</v>
      </c>
      <c r="C4084" s="1">
        <v>40869</v>
      </c>
      <c r="D4084" s="1">
        <v>40872</v>
      </c>
      <c r="E4084" t="s">
        <v>55</v>
      </c>
      <c r="F4084" t="s">
        <v>3147</v>
      </c>
      <c r="G4084" t="s">
        <v>3148</v>
      </c>
      <c r="H4084" t="s">
        <v>31</v>
      </c>
      <c r="I4084" t="s">
        <v>3362</v>
      </c>
      <c r="J4084" t="s">
        <v>171</v>
      </c>
      <c r="K4084" t="s">
        <v>34</v>
      </c>
      <c r="L4084">
        <v>77506</v>
      </c>
      <c r="M4084" t="s">
        <v>35</v>
      </c>
      <c r="N4084" t="s">
        <v>48</v>
      </c>
      <c r="O4084" t="s">
        <v>5421</v>
      </c>
      <c r="P4084" t="s">
        <v>50</v>
      </c>
      <c r="Q4084" t="s">
        <v>51</v>
      </c>
      <c r="R4084" t="s">
        <v>5422</v>
      </c>
      <c r="S4084" s="5">
        <v>6.9279999999999982</v>
      </c>
      <c r="T4084">
        <v>1</v>
      </c>
      <c r="U4084">
        <v>0.8</v>
      </c>
      <c r="V4084">
        <v>-11.0848</v>
      </c>
      <c r="W4084">
        <v>3.17</v>
      </c>
      <c r="X4084" t="s">
        <v>41</v>
      </c>
      <c r="Y4084" t="s">
        <v>8695</v>
      </c>
      <c r="Z4084">
        <v>2011</v>
      </c>
      <c r="AA4084" s="6">
        <f>(Orders[[#This Row],[Sales]]*Orders[[#This Row],[Quantity]])-Orders[[#This Row],[Discount]]</f>
        <v>6.1279999999999983</v>
      </c>
    </row>
    <row r="4085" spans="1:27" ht="16.5" x14ac:dyDescent="0.3">
      <c r="A4085">
        <v>39012</v>
      </c>
      <c r="B4085" t="s">
        <v>9402</v>
      </c>
      <c r="C4085" s="1">
        <v>41947</v>
      </c>
      <c r="D4085" s="1">
        <v>41952</v>
      </c>
      <c r="E4085" t="s">
        <v>66</v>
      </c>
      <c r="F4085" t="s">
        <v>2767</v>
      </c>
      <c r="G4085" t="s">
        <v>2768</v>
      </c>
      <c r="H4085" t="s">
        <v>31</v>
      </c>
      <c r="I4085" t="s">
        <v>85</v>
      </c>
      <c r="J4085" t="s">
        <v>86</v>
      </c>
      <c r="K4085" t="s">
        <v>34</v>
      </c>
      <c r="L4085">
        <v>19140</v>
      </c>
      <c r="M4085" t="s">
        <v>35</v>
      </c>
      <c r="N4085" t="s">
        <v>87</v>
      </c>
      <c r="O4085" t="s">
        <v>8560</v>
      </c>
      <c r="P4085" t="s">
        <v>61</v>
      </c>
      <c r="Q4085" t="s">
        <v>294</v>
      </c>
      <c r="R4085" t="s">
        <v>8561</v>
      </c>
      <c r="S4085" s="5">
        <v>40.776000000000003</v>
      </c>
      <c r="T4085">
        <v>3</v>
      </c>
      <c r="U4085">
        <v>0.2</v>
      </c>
      <c r="V4085">
        <v>0.50970000000000049</v>
      </c>
      <c r="W4085">
        <v>3.17</v>
      </c>
      <c r="X4085" t="s">
        <v>53</v>
      </c>
      <c r="Y4085" t="s">
        <v>8695</v>
      </c>
      <c r="Z4085">
        <v>2014</v>
      </c>
      <c r="AA4085" s="6">
        <f>(Orders[[#This Row],[Sales]]*Orders[[#This Row],[Quantity]])-Orders[[#This Row],[Discount]]</f>
        <v>122.128</v>
      </c>
    </row>
    <row r="4086" spans="1:27" ht="16.5" x14ac:dyDescent="0.3">
      <c r="A4086">
        <v>36437</v>
      </c>
      <c r="B4086" t="s">
        <v>9403</v>
      </c>
      <c r="C4086" s="1">
        <v>41221</v>
      </c>
      <c r="D4086" s="1">
        <v>41225</v>
      </c>
      <c r="E4086" t="s">
        <v>66</v>
      </c>
      <c r="F4086" t="s">
        <v>5134</v>
      </c>
      <c r="G4086" t="s">
        <v>5135</v>
      </c>
      <c r="H4086" t="s">
        <v>31</v>
      </c>
      <c r="I4086" t="s">
        <v>103</v>
      </c>
      <c r="J4086" t="s">
        <v>104</v>
      </c>
      <c r="K4086" t="s">
        <v>34</v>
      </c>
      <c r="L4086">
        <v>94109</v>
      </c>
      <c r="M4086" t="s">
        <v>35</v>
      </c>
      <c r="N4086" t="s">
        <v>105</v>
      </c>
      <c r="O4086" t="s">
        <v>7434</v>
      </c>
      <c r="P4086" t="s">
        <v>61</v>
      </c>
      <c r="Q4086" t="s">
        <v>294</v>
      </c>
      <c r="R4086" t="s">
        <v>7435</v>
      </c>
      <c r="S4086" s="5">
        <v>119.9</v>
      </c>
      <c r="T4086">
        <v>2</v>
      </c>
      <c r="U4086">
        <v>0</v>
      </c>
      <c r="V4086">
        <v>43.164000000000001</v>
      </c>
      <c r="W4086">
        <v>3.16</v>
      </c>
      <c r="X4086" t="s">
        <v>64</v>
      </c>
      <c r="Y4086" t="s">
        <v>8695</v>
      </c>
      <c r="Z4086">
        <v>2012</v>
      </c>
      <c r="AA4086" s="6">
        <f>(Orders[[#This Row],[Sales]]*Orders[[#This Row],[Quantity]])-Orders[[#This Row],[Discount]]</f>
        <v>239.8</v>
      </c>
    </row>
    <row r="4087" spans="1:27" ht="16.5" x14ac:dyDescent="0.3">
      <c r="A4087">
        <v>37434</v>
      </c>
      <c r="B4087" t="s">
        <v>9404</v>
      </c>
      <c r="C4087" s="1">
        <v>41579</v>
      </c>
      <c r="D4087" s="1">
        <v>41583</v>
      </c>
      <c r="E4087" t="s">
        <v>28</v>
      </c>
      <c r="F4087" t="s">
        <v>1465</v>
      </c>
      <c r="G4087" t="s">
        <v>1466</v>
      </c>
      <c r="H4087" t="s">
        <v>31</v>
      </c>
      <c r="I4087" t="s">
        <v>6287</v>
      </c>
      <c r="J4087" t="s">
        <v>389</v>
      </c>
      <c r="K4087" t="s">
        <v>34</v>
      </c>
      <c r="L4087">
        <v>33021</v>
      </c>
      <c r="M4087" t="s">
        <v>35</v>
      </c>
      <c r="N4087" t="s">
        <v>36</v>
      </c>
      <c r="O4087" t="s">
        <v>6910</v>
      </c>
      <c r="P4087" t="s">
        <v>50</v>
      </c>
      <c r="Q4087" t="s">
        <v>416</v>
      </c>
      <c r="R4087" t="s">
        <v>6911</v>
      </c>
      <c r="S4087" s="5">
        <v>32.064</v>
      </c>
      <c r="T4087">
        <v>6</v>
      </c>
      <c r="U4087">
        <v>0.2</v>
      </c>
      <c r="V4087">
        <v>11.2224</v>
      </c>
      <c r="W4087">
        <v>3.15</v>
      </c>
      <c r="X4087" t="s">
        <v>64</v>
      </c>
      <c r="Y4087" t="s">
        <v>8695</v>
      </c>
      <c r="Z4087">
        <v>2013</v>
      </c>
      <c r="AA4087" s="6">
        <f>(Orders[[#This Row],[Sales]]*Orders[[#This Row],[Quantity]])-Orders[[#This Row],[Discount]]</f>
        <v>192.18400000000003</v>
      </c>
    </row>
    <row r="4088" spans="1:27" ht="16.5" x14ac:dyDescent="0.3">
      <c r="A4088">
        <v>40757</v>
      </c>
      <c r="B4088" t="s">
        <v>9405</v>
      </c>
      <c r="C4088" s="1">
        <v>40864</v>
      </c>
      <c r="D4088" s="1">
        <v>40869</v>
      </c>
      <c r="E4088" t="s">
        <v>28</v>
      </c>
      <c r="F4088" t="s">
        <v>4366</v>
      </c>
      <c r="G4088" t="s">
        <v>4367</v>
      </c>
      <c r="H4088" t="s">
        <v>94</v>
      </c>
      <c r="I4088" t="s">
        <v>232</v>
      </c>
      <c r="J4088" t="s">
        <v>233</v>
      </c>
      <c r="K4088" t="s">
        <v>34</v>
      </c>
      <c r="L4088">
        <v>10024</v>
      </c>
      <c r="M4088" t="s">
        <v>35</v>
      </c>
      <c r="N4088" t="s">
        <v>87</v>
      </c>
      <c r="O4088" t="s">
        <v>4620</v>
      </c>
      <c r="P4088" t="s">
        <v>50</v>
      </c>
      <c r="Q4088" t="s">
        <v>416</v>
      </c>
      <c r="R4088" t="s">
        <v>4621</v>
      </c>
      <c r="S4088" s="5">
        <v>34.44</v>
      </c>
      <c r="T4088">
        <v>3</v>
      </c>
      <c r="U4088">
        <v>0</v>
      </c>
      <c r="V4088">
        <v>17.22</v>
      </c>
      <c r="W4088">
        <v>3.12</v>
      </c>
      <c r="X4088" t="s">
        <v>53</v>
      </c>
      <c r="Y4088" t="s">
        <v>8695</v>
      </c>
      <c r="Z4088">
        <v>2011</v>
      </c>
      <c r="AA4088" s="6">
        <f>(Orders[[#This Row],[Sales]]*Orders[[#This Row],[Quantity]])-Orders[[#This Row],[Discount]]</f>
        <v>103.32</v>
      </c>
    </row>
    <row r="4089" spans="1:27" ht="16.5" x14ac:dyDescent="0.3">
      <c r="A4089">
        <v>38025</v>
      </c>
      <c r="B4089" t="s">
        <v>9406</v>
      </c>
      <c r="C4089" s="1">
        <v>41583</v>
      </c>
      <c r="D4089" s="1">
        <v>41588</v>
      </c>
      <c r="E4089" t="s">
        <v>66</v>
      </c>
      <c r="F4089" t="s">
        <v>924</v>
      </c>
      <c r="G4089" t="s">
        <v>925</v>
      </c>
      <c r="H4089" t="s">
        <v>58</v>
      </c>
      <c r="I4089" t="s">
        <v>402</v>
      </c>
      <c r="J4089" t="s">
        <v>389</v>
      </c>
      <c r="K4089" t="s">
        <v>34</v>
      </c>
      <c r="L4089">
        <v>33180</v>
      </c>
      <c r="M4089" t="s">
        <v>35</v>
      </c>
      <c r="N4089" t="s">
        <v>36</v>
      </c>
      <c r="O4089" t="s">
        <v>809</v>
      </c>
      <c r="P4089" t="s">
        <v>38</v>
      </c>
      <c r="Q4089" t="s">
        <v>270</v>
      </c>
      <c r="R4089" t="s">
        <v>810</v>
      </c>
      <c r="S4089" s="5">
        <v>50.496000000000002</v>
      </c>
      <c r="T4089">
        <v>6</v>
      </c>
      <c r="U4089">
        <v>0.2</v>
      </c>
      <c r="V4089">
        <v>8.2055999999999987</v>
      </c>
      <c r="W4089">
        <v>3.11</v>
      </c>
      <c r="X4089" t="s">
        <v>64</v>
      </c>
      <c r="Y4089" t="s">
        <v>8695</v>
      </c>
      <c r="Z4089">
        <v>2013</v>
      </c>
      <c r="AA4089" s="6">
        <f>(Orders[[#This Row],[Sales]]*Orders[[#This Row],[Quantity]])-Orders[[#This Row],[Discount]]</f>
        <v>302.77600000000001</v>
      </c>
    </row>
    <row r="4090" spans="1:27" ht="16.5" x14ac:dyDescent="0.3">
      <c r="A4090">
        <v>31802</v>
      </c>
      <c r="B4090" t="s">
        <v>9407</v>
      </c>
      <c r="C4090" s="1">
        <v>41956</v>
      </c>
      <c r="D4090" s="1">
        <v>41959</v>
      </c>
      <c r="E4090" t="s">
        <v>28</v>
      </c>
      <c r="F4090" t="s">
        <v>2805</v>
      </c>
      <c r="G4090" t="s">
        <v>2806</v>
      </c>
      <c r="H4090" t="s">
        <v>58</v>
      </c>
      <c r="I4090" t="s">
        <v>232</v>
      </c>
      <c r="J4090" t="s">
        <v>233</v>
      </c>
      <c r="K4090" t="s">
        <v>34</v>
      </c>
      <c r="L4090">
        <v>10024</v>
      </c>
      <c r="M4090" t="s">
        <v>35</v>
      </c>
      <c r="N4090" t="s">
        <v>87</v>
      </c>
      <c r="O4090" t="s">
        <v>9408</v>
      </c>
      <c r="P4090" t="s">
        <v>50</v>
      </c>
      <c r="Q4090" t="s">
        <v>51</v>
      </c>
      <c r="R4090" t="s">
        <v>9409</v>
      </c>
      <c r="S4090" s="5">
        <v>15.92</v>
      </c>
      <c r="T4090">
        <v>5</v>
      </c>
      <c r="U4090">
        <v>0.2</v>
      </c>
      <c r="V4090">
        <v>5.3729999999999993</v>
      </c>
      <c r="W4090">
        <v>3.08</v>
      </c>
      <c r="X4090" t="s">
        <v>53</v>
      </c>
      <c r="Y4090" t="s">
        <v>8695</v>
      </c>
      <c r="Z4090">
        <v>2014</v>
      </c>
      <c r="AA4090" s="6">
        <f>(Orders[[#This Row],[Sales]]*Orders[[#This Row],[Quantity]])-Orders[[#This Row],[Discount]]</f>
        <v>79.399999999999991</v>
      </c>
    </row>
    <row r="4091" spans="1:27" ht="16.5" x14ac:dyDescent="0.3">
      <c r="A4091">
        <v>34134</v>
      </c>
      <c r="B4091" t="s">
        <v>9410</v>
      </c>
      <c r="C4091" s="1">
        <v>41955</v>
      </c>
      <c r="D4091" s="1">
        <v>41960</v>
      </c>
      <c r="E4091" t="s">
        <v>66</v>
      </c>
      <c r="F4091" t="s">
        <v>1005</v>
      </c>
      <c r="G4091" t="s">
        <v>1006</v>
      </c>
      <c r="H4091" t="s">
        <v>31</v>
      </c>
      <c r="I4091" t="s">
        <v>151</v>
      </c>
      <c r="J4091" t="s">
        <v>104</v>
      </c>
      <c r="K4091" t="s">
        <v>34</v>
      </c>
      <c r="L4091">
        <v>90036</v>
      </c>
      <c r="M4091" t="s">
        <v>35</v>
      </c>
      <c r="N4091" t="s">
        <v>105</v>
      </c>
      <c r="O4091" t="s">
        <v>8899</v>
      </c>
      <c r="P4091" t="s">
        <v>50</v>
      </c>
      <c r="Q4091" t="s">
        <v>51</v>
      </c>
      <c r="R4091" t="s">
        <v>8900</v>
      </c>
      <c r="S4091" s="5">
        <v>121.6</v>
      </c>
      <c r="T4091">
        <v>5</v>
      </c>
      <c r="U4091">
        <v>0.2</v>
      </c>
      <c r="V4091">
        <v>39.519999999999989</v>
      </c>
      <c r="W4091">
        <v>3.08</v>
      </c>
      <c r="X4091" t="s">
        <v>64</v>
      </c>
      <c r="Y4091" t="s">
        <v>8695</v>
      </c>
      <c r="Z4091">
        <v>2014</v>
      </c>
      <c r="AA4091" s="6">
        <f>(Orders[[#This Row],[Sales]]*Orders[[#This Row],[Quantity]])-Orders[[#This Row],[Discount]]</f>
        <v>607.79999999999995</v>
      </c>
    </row>
    <row r="4092" spans="1:27" ht="16.5" x14ac:dyDescent="0.3">
      <c r="A4092">
        <v>36996</v>
      </c>
      <c r="B4092" t="s">
        <v>9411</v>
      </c>
      <c r="C4092" s="1">
        <v>41947</v>
      </c>
      <c r="D4092" s="1">
        <v>41952</v>
      </c>
      <c r="E4092" t="s">
        <v>66</v>
      </c>
      <c r="F4092" t="s">
        <v>984</v>
      </c>
      <c r="G4092" t="s">
        <v>985</v>
      </c>
      <c r="H4092" t="s">
        <v>31</v>
      </c>
      <c r="I4092" t="s">
        <v>103</v>
      </c>
      <c r="J4092" t="s">
        <v>104</v>
      </c>
      <c r="K4092" t="s">
        <v>34</v>
      </c>
      <c r="L4092">
        <v>94109</v>
      </c>
      <c r="M4092" t="s">
        <v>35</v>
      </c>
      <c r="N4092" t="s">
        <v>105</v>
      </c>
      <c r="O4092" t="s">
        <v>3548</v>
      </c>
      <c r="P4092" t="s">
        <v>50</v>
      </c>
      <c r="Q4092" t="s">
        <v>416</v>
      </c>
      <c r="R4092" t="s">
        <v>9412</v>
      </c>
      <c r="S4092" s="5">
        <v>35.880000000000003</v>
      </c>
      <c r="T4092">
        <v>6</v>
      </c>
      <c r="U4092">
        <v>0</v>
      </c>
      <c r="V4092">
        <v>17.581199999999999</v>
      </c>
      <c r="W4092">
        <v>3.08</v>
      </c>
      <c r="X4092" t="s">
        <v>64</v>
      </c>
      <c r="Y4092" t="s">
        <v>8695</v>
      </c>
      <c r="Z4092">
        <v>2014</v>
      </c>
      <c r="AA4092" s="6">
        <f>(Orders[[#This Row],[Sales]]*Orders[[#This Row],[Quantity]])-Orders[[#This Row],[Discount]]</f>
        <v>215.28000000000003</v>
      </c>
    </row>
    <row r="4093" spans="1:27" ht="16.5" x14ac:dyDescent="0.3">
      <c r="A4093">
        <v>33973</v>
      </c>
      <c r="B4093" t="s">
        <v>9413</v>
      </c>
      <c r="C4093" s="1">
        <v>41971</v>
      </c>
      <c r="D4093" s="1">
        <v>41976</v>
      </c>
      <c r="E4093" t="s">
        <v>66</v>
      </c>
      <c r="F4093" t="s">
        <v>4625</v>
      </c>
      <c r="G4093" t="s">
        <v>4626</v>
      </c>
      <c r="H4093" t="s">
        <v>31</v>
      </c>
      <c r="I4093" t="s">
        <v>2827</v>
      </c>
      <c r="J4093" t="s">
        <v>33</v>
      </c>
      <c r="K4093" t="s">
        <v>34</v>
      </c>
      <c r="L4093">
        <v>28806</v>
      </c>
      <c r="M4093" t="s">
        <v>35</v>
      </c>
      <c r="N4093" t="s">
        <v>36</v>
      </c>
      <c r="O4093" t="s">
        <v>682</v>
      </c>
      <c r="P4093" t="s">
        <v>50</v>
      </c>
      <c r="Q4093" t="s">
        <v>89</v>
      </c>
      <c r="R4093" t="s">
        <v>683</v>
      </c>
      <c r="S4093" s="5">
        <v>43.584000000000003</v>
      </c>
      <c r="T4093">
        <v>1</v>
      </c>
      <c r="U4093">
        <v>0.2</v>
      </c>
      <c r="V4093">
        <v>4.3584000000000032</v>
      </c>
      <c r="W4093">
        <v>3.06</v>
      </c>
      <c r="X4093" t="s">
        <v>64</v>
      </c>
      <c r="Y4093" t="s">
        <v>8695</v>
      </c>
      <c r="Z4093">
        <v>2014</v>
      </c>
      <c r="AA4093" s="6">
        <f>(Orders[[#This Row],[Sales]]*Orders[[#This Row],[Quantity]])-Orders[[#This Row],[Discount]]</f>
        <v>43.384</v>
      </c>
    </row>
    <row r="4094" spans="1:27" ht="16.5" x14ac:dyDescent="0.3">
      <c r="A4094">
        <v>37615</v>
      </c>
      <c r="B4094" t="s">
        <v>9414</v>
      </c>
      <c r="C4094" s="1">
        <v>41969</v>
      </c>
      <c r="D4094" s="1">
        <v>41973</v>
      </c>
      <c r="E4094" t="s">
        <v>28</v>
      </c>
      <c r="F4094" t="s">
        <v>2778</v>
      </c>
      <c r="G4094" t="s">
        <v>2779</v>
      </c>
      <c r="H4094" t="s">
        <v>58</v>
      </c>
      <c r="I4094" t="s">
        <v>1403</v>
      </c>
      <c r="J4094" t="s">
        <v>104</v>
      </c>
      <c r="K4094" t="s">
        <v>34</v>
      </c>
      <c r="L4094">
        <v>92677</v>
      </c>
      <c r="M4094" t="s">
        <v>35</v>
      </c>
      <c r="N4094" t="s">
        <v>105</v>
      </c>
      <c r="O4094" t="s">
        <v>6067</v>
      </c>
      <c r="P4094" t="s">
        <v>61</v>
      </c>
      <c r="Q4094" t="s">
        <v>72</v>
      </c>
      <c r="R4094" t="s">
        <v>6068</v>
      </c>
      <c r="S4094" s="5">
        <v>39.960000000000008</v>
      </c>
      <c r="T4094">
        <v>5</v>
      </c>
      <c r="U4094">
        <v>0.2</v>
      </c>
      <c r="V4094">
        <v>3.4964999999999988</v>
      </c>
      <c r="W4094">
        <v>3.06</v>
      </c>
      <c r="X4094" t="s">
        <v>64</v>
      </c>
      <c r="Y4094" t="s">
        <v>8695</v>
      </c>
      <c r="Z4094">
        <v>2014</v>
      </c>
      <c r="AA4094" s="6">
        <f>(Orders[[#This Row],[Sales]]*Orders[[#This Row],[Quantity]])-Orders[[#This Row],[Discount]]</f>
        <v>199.60000000000005</v>
      </c>
    </row>
    <row r="4095" spans="1:27" ht="16.5" x14ac:dyDescent="0.3">
      <c r="A4095">
        <v>34769</v>
      </c>
      <c r="B4095" t="s">
        <v>9415</v>
      </c>
      <c r="C4095" s="1">
        <v>41956</v>
      </c>
      <c r="D4095" s="1">
        <v>41961</v>
      </c>
      <c r="E4095" t="s">
        <v>66</v>
      </c>
      <c r="F4095" t="s">
        <v>950</v>
      </c>
      <c r="G4095" t="s">
        <v>951</v>
      </c>
      <c r="H4095" t="s">
        <v>58</v>
      </c>
      <c r="I4095" t="s">
        <v>69</v>
      </c>
      <c r="J4095" t="s">
        <v>250</v>
      </c>
      <c r="K4095" t="s">
        <v>34</v>
      </c>
      <c r="L4095">
        <v>43229</v>
      </c>
      <c r="M4095" t="s">
        <v>35</v>
      </c>
      <c r="N4095" t="s">
        <v>87</v>
      </c>
      <c r="O4095" t="s">
        <v>6902</v>
      </c>
      <c r="P4095" t="s">
        <v>61</v>
      </c>
      <c r="Q4095" t="s">
        <v>294</v>
      </c>
      <c r="R4095" t="s">
        <v>6903</v>
      </c>
      <c r="S4095" s="5">
        <v>18.544</v>
      </c>
      <c r="T4095">
        <v>2</v>
      </c>
      <c r="U4095">
        <v>0.2</v>
      </c>
      <c r="V4095">
        <v>3.0133999999999981</v>
      </c>
      <c r="W4095">
        <v>3.04</v>
      </c>
      <c r="X4095" t="s">
        <v>53</v>
      </c>
      <c r="Y4095" t="s">
        <v>8695</v>
      </c>
      <c r="Z4095">
        <v>2014</v>
      </c>
      <c r="AA4095" s="6">
        <f>(Orders[[#This Row],[Sales]]*Orders[[#This Row],[Quantity]])-Orders[[#This Row],[Discount]]</f>
        <v>36.887999999999998</v>
      </c>
    </row>
    <row r="4096" spans="1:27" ht="16.5" x14ac:dyDescent="0.3">
      <c r="A4096">
        <v>34099</v>
      </c>
      <c r="B4096" t="s">
        <v>9416</v>
      </c>
      <c r="C4096" s="1">
        <v>41947</v>
      </c>
      <c r="D4096" s="1">
        <v>41952</v>
      </c>
      <c r="E4096" t="s">
        <v>66</v>
      </c>
      <c r="F4096" t="s">
        <v>5594</v>
      </c>
      <c r="G4096" t="s">
        <v>5595</v>
      </c>
      <c r="H4096" t="s">
        <v>31</v>
      </c>
      <c r="I4096" t="s">
        <v>1358</v>
      </c>
      <c r="J4096" t="s">
        <v>1359</v>
      </c>
      <c r="K4096" t="s">
        <v>34</v>
      </c>
      <c r="L4096">
        <v>88001</v>
      </c>
      <c r="M4096" t="s">
        <v>35</v>
      </c>
      <c r="N4096" t="s">
        <v>105</v>
      </c>
      <c r="O4096" t="s">
        <v>4764</v>
      </c>
      <c r="P4096" t="s">
        <v>38</v>
      </c>
      <c r="Q4096" t="s">
        <v>270</v>
      </c>
      <c r="R4096" t="s">
        <v>4765</v>
      </c>
      <c r="S4096" s="5">
        <v>41.37</v>
      </c>
      <c r="T4096">
        <v>3</v>
      </c>
      <c r="U4096">
        <v>0</v>
      </c>
      <c r="V4096">
        <v>17.375399999999999</v>
      </c>
      <c r="W4096">
        <v>2.96</v>
      </c>
      <c r="X4096" t="s">
        <v>64</v>
      </c>
      <c r="Y4096" t="s">
        <v>8695</v>
      </c>
      <c r="Z4096">
        <v>2014</v>
      </c>
      <c r="AA4096" s="6">
        <f>(Orders[[#This Row],[Sales]]*Orders[[#This Row],[Quantity]])-Orders[[#This Row],[Discount]]</f>
        <v>124.10999999999999</v>
      </c>
    </row>
    <row r="4097" spans="1:27" ht="16.5" x14ac:dyDescent="0.3">
      <c r="A4097">
        <v>37510</v>
      </c>
      <c r="B4097" t="s">
        <v>9417</v>
      </c>
      <c r="C4097" s="1">
        <v>41956</v>
      </c>
      <c r="D4097" s="1">
        <v>41960</v>
      </c>
      <c r="E4097" t="s">
        <v>28</v>
      </c>
      <c r="F4097" t="s">
        <v>5647</v>
      </c>
      <c r="G4097" t="s">
        <v>5648</v>
      </c>
      <c r="H4097" t="s">
        <v>31</v>
      </c>
      <c r="I4097" t="s">
        <v>778</v>
      </c>
      <c r="J4097" t="s">
        <v>145</v>
      </c>
      <c r="K4097" t="s">
        <v>34</v>
      </c>
      <c r="L4097">
        <v>98632</v>
      </c>
      <c r="M4097" t="s">
        <v>35</v>
      </c>
      <c r="N4097" t="s">
        <v>105</v>
      </c>
      <c r="O4097" t="s">
        <v>4491</v>
      </c>
      <c r="P4097" t="s">
        <v>50</v>
      </c>
      <c r="Q4097" t="s">
        <v>89</v>
      </c>
      <c r="R4097" t="s">
        <v>4492</v>
      </c>
      <c r="S4097" s="5">
        <v>76.12</v>
      </c>
      <c r="T4097">
        <v>2</v>
      </c>
      <c r="U4097">
        <v>0</v>
      </c>
      <c r="V4097">
        <v>22.0748</v>
      </c>
      <c r="W4097">
        <v>2.94</v>
      </c>
      <c r="X4097" t="s">
        <v>64</v>
      </c>
      <c r="Y4097" t="s">
        <v>8695</v>
      </c>
      <c r="Z4097">
        <v>2014</v>
      </c>
      <c r="AA4097" s="6">
        <f>(Orders[[#This Row],[Sales]]*Orders[[#This Row],[Quantity]])-Orders[[#This Row],[Discount]]</f>
        <v>152.24</v>
      </c>
    </row>
    <row r="4098" spans="1:27" ht="16.5" x14ac:dyDescent="0.3">
      <c r="A4098">
        <v>39897</v>
      </c>
      <c r="B4098" t="s">
        <v>9418</v>
      </c>
      <c r="C4098" s="1">
        <v>40873</v>
      </c>
      <c r="D4098" s="1">
        <v>40878</v>
      </c>
      <c r="E4098" t="s">
        <v>66</v>
      </c>
      <c r="F4098" t="s">
        <v>5626</v>
      </c>
      <c r="G4098" t="s">
        <v>5627</v>
      </c>
      <c r="H4098" t="s">
        <v>58</v>
      </c>
      <c r="I4098" t="s">
        <v>421</v>
      </c>
      <c r="J4098" t="s">
        <v>104</v>
      </c>
      <c r="K4098" t="s">
        <v>34</v>
      </c>
      <c r="L4098">
        <v>93727</v>
      </c>
      <c r="M4098" t="s">
        <v>35</v>
      </c>
      <c r="N4098" t="s">
        <v>105</v>
      </c>
      <c r="O4098" t="s">
        <v>729</v>
      </c>
      <c r="P4098" t="s">
        <v>50</v>
      </c>
      <c r="Q4098" t="s">
        <v>89</v>
      </c>
      <c r="R4098" t="s">
        <v>730</v>
      </c>
      <c r="S4098" s="5">
        <v>40.54</v>
      </c>
      <c r="T4098">
        <v>2</v>
      </c>
      <c r="U4098">
        <v>0</v>
      </c>
      <c r="V4098">
        <v>11.3512</v>
      </c>
      <c r="W4098">
        <v>2.9</v>
      </c>
      <c r="X4098" t="s">
        <v>64</v>
      </c>
      <c r="Y4098" t="s">
        <v>8695</v>
      </c>
      <c r="Z4098">
        <v>2011</v>
      </c>
      <c r="AA4098" s="6">
        <f>(Orders[[#This Row],[Sales]]*Orders[[#This Row],[Quantity]])-Orders[[#This Row],[Discount]]</f>
        <v>81.08</v>
      </c>
    </row>
    <row r="4099" spans="1:27" ht="16.5" x14ac:dyDescent="0.3">
      <c r="A4099">
        <v>35090</v>
      </c>
      <c r="B4099" t="s">
        <v>9419</v>
      </c>
      <c r="C4099" s="1">
        <v>41240</v>
      </c>
      <c r="D4099" s="1">
        <v>41244</v>
      </c>
      <c r="E4099" t="s">
        <v>66</v>
      </c>
      <c r="F4099" t="s">
        <v>2346</v>
      </c>
      <c r="G4099" t="s">
        <v>2347</v>
      </c>
      <c r="H4099" t="s">
        <v>31</v>
      </c>
      <c r="I4099" t="s">
        <v>232</v>
      </c>
      <c r="J4099" t="s">
        <v>233</v>
      </c>
      <c r="K4099" t="s">
        <v>34</v>
      </c>
      <c r="L4099">
        <v>10024</v>
      </c>
      <c r="M4099" t="s">
        <v>35</v>
      </c>
      <c r="N4099" t="s">
        <v>87</v>
      </c>
      <c r="O4099" t="s">
        <v>2853</v>
      </c>
      <c r="P4099" t="s">
        <v>50</v>
      </c>
      <c r="Q4099" t="s">
        <v>788</v>
      </c>
      <c r="R4099" t="s">
        <v>2854</v>
      </c>
      <c r="S4099" s="5">
        <v>29.79</v>
      </c>
      <c r="T4099">
        <v>3</v>
      </c>
      <c r="U4099">
        <v>0</v>
      </c>
      <c r="V4099">
        <v>12.511799999999999</v>
      </c>
      <c r="W4099">
        <v>2.89</v>
      </c>
      <c r="X4099" t="s">
        <v>64</v>
      </c>
      <c r="Y4099" t="s">
        <v>8695</v>
      </c>
      <c r="Z4099">
        <v>2012</v>
      </c>
      <c r="AA4099" s="6">
        <f>(Orders[[#This Row],[Sales]]*Orders[[#This Row],[Quantity]])-Orders[[#This Row],[Discount]]</f>
        <v>89.37</v>
      </c>
    </row>
    <row r="4100" spans="1:27" ht="16.5" x14ac:dyDescent="0.3">
      <c r="A4100">
        <v>34018</v>
      </c>
      <c r="B4100" t="s">
        <v>9420</v>
      </c>
      <c r="C4100" s="1">
        <v>40851</v>
      </c>
      <c r="D4100" s="1">
        <v>40855</v>
      </c>
      <c r="E4100" t="s">
        <v>28</v>
      </c>
      <c r="F4100" t="s">
        <v>2448</v>
      </c>
      <c r="G4100" t="s">
        <v>2449</v>
      </c>
      <c r="H4100" t="s">
        <v>58</v>
      </c>
      <c r="I4100" t="s">
        <v>7376</v>
      </c>
      <c r="J4100" t="s">
        <v>33</v>
      </c>
      <c r="K4100" t="s">
        <v>34</v>
      </c>
      <c r="L4100">
        <v>27511</v>
      </c>
      <c r="M4100" t="s">
        <v>35</v>
      </c>
      <c r="N4100" t="s">
        <v>36</v>
      </c>
      <c r="O4100" t="s">
        <v>2571</v>
      </c>
      <c r="P4100" t="s">
        <v>50</v>
      </c>
      <c r="Q4100" t="s">
        <v>89</v>
      </c>
      <c r="R4100" t="s">
        <v>2572</v>
      </c>
      <c r="S4100" s="5">
        <v>58.240000000000009</v>
      </c>
      <c r="T4100">
        <v>5</v>
      </c>
      <c r="U4100">
        <v>0.2</v>
      </c>
      <c r="V4100">
        <v>5.0960000000000001</v>
      </c>
      <c r="W4100">
        <v>2.82</v>
      </c>
      <c r="X4100" t="s">
        <v>64</v>
      </c>
      <c r="Y4100" t="s">
        <v>8695</v>
      </c>
      <c r="Z4100">
        <v>2011</v>
      </c>
      <c r="AA4100" s="6">
        <f>(Orders[[#This Row],[Sales]]*Orders[[#This Row],[Quantity]])-Orders[[#This Row],[Discount]]</f>
        <v>291.00000000000006</v>
      </c>
    </row>
    <row r="4101" spans="1:27" ht="16.5" x14ac:dyDescent="0.3">
      <c r="A4101">
        <v>37192</v>
      </c>
      <c r="B4101" t="s">
        <v>9421</v>
      </c>
      <c r="C4101" s="1">
        <v>40848</v>
      </c>
      <c r="D4101" s="1">
        <v>40855</v>
      </c>
      <c r="E4101" t="s">
        <v>66</v>
      </c>
      <c r="F4101" t="s">
        <v>2390</v>
      </c>
      <c r="G4101" t="s">
        <v>2391</v>
      </c>
      <c r="H4101" t="s">
        <v>94</v>
      </c>
      <c r="I4101" t="s">
        <v>151</v>
      </c>
      <c r="J4101" t="s">
        <v>104</v>
      </c>
      <c r="K4101" t="s">
        <v>34</v>
      </c>
      <c r="L4101">
        <v>90049</v>
      </c>
      <c r="M4101" t="s">
        <v>35</v>
      </c>
      <c r="N4101" t="s">
        <v>105</v>
      </c>
      <c r="O4101" t="s">
        <v>772</v>
      </c>
      <c r="P4101" t="s">
        <v>50</v>
      </c>
      <c r="Q4101" t="s">
        <v>773</v>
      </c>
      <c r="R4101" t="s">
        <v>774</v>
      </c>
      <c r="S4101" s="5">
        <v>44.400000000000013</v>
      </c>
      <c r="T4101">
        <v>3</v>
      </c>
      <c r="U4101">
        <v>0</v>
      </c>
      <c r="V4101">
        <v>22.2</v>
      </c>
      <c r="W4101">
        <v>2.77</v>
      </c>
      <c r="X4101" t="s">
        <v>64</v>
      </c>
      <c r="Y4101" t="s">
        <v>8695</v>
      </c>
      <c r="Z4101">
        <v>2011</v>
      </c>
      <c r="AA4101" s="6">
        <f>(Orders[[#This Row],[Sales]]*Orders[[#This Row],[Quantity]])-Orders[[#This Row],[Discount]]</f>
        <v>133.20000000000005</v>
      </c>
    </row>
    <row r="4102" spans="1:27" ht="16.5" x14ac:dyDescent="0.3">
      <c r="A4102">
        <v>38292</v>
      </c>
      <c r="B4102" t="s">
        <v>9422</v>
      </c>
      <c r="C4102" s="1">
        <v>41232</v>
      </c>
      <c r="D4102" s="1">
        <v>41239</v>
      </c>
      <c r="E4102" t="s">
        <v>66</v>
      </c>
      <c r="F4102" t="s">
        <v>3338</v>
      </c>
      <c r="G4102" t="s">
        <v>3339</v>
      </c>
      <c r="H4102" t="s">
        <v>58</v>
      </c>
      <c r="I4102" t="s">
        <v>761</v>
      </c>
      <c r="J4102" t="s">
        <v>436</v>
      </c>
      <c r="K4102" t="s">
        <v>34</v>
      </c>
      <c r="L4102">
        <v>89115</v>
      </c>
      <c r="M4102" t="s">
        <v>35</v>
      </c>
      <c r="N4102" t="s">
        <v>105</v>
      </c>
      <c r="O4102" t="s">
        <v>9423</v>
      </c>
      <c r="P4102" t="s">
        <v>50</v>
      </c>
      <c r="Q4102" t="s">
        <v>89</v>
      </c>
      <c r="R4102" t="s">
        <v>9424</v>
      </c>
      <c r="S4102" s="5">
        <v>31.08</v>
      </c>
      <c r="T4102">
        <v>4</v>
      </c>
      <c r="U4102">
        <v>0</v>
      </c>
      <c r="V4102">
        <v>8.3916000000000004</v>
      </c>
      <c r="W4102">
        <v>2.74</v>
      </c>
      <c r="X4102" t="s">
        <v>64</v>
      </c>
      <c r="Y4102" t="s">
        <v>8695</v>
      </c>
      <c r="Z4102">
        <v>2012</v>
      </c>
      <c r="AA4102" s="6">
        <f>(Orders[[#This Row],[Sales]]*Orders[[#This Row],[Quantity]])-Orders[[#This Row],[Discount]]</f>
        <v>124.32</v>
      </c>
    </row>
    <row r="4103" spans="1:27" ht="16.5" x14ac:dyDescent="0.3">
      <c r="A4103">
        <v>35286</v>
      </c>
      <c r="B4103" t="s">
        <v>9425</v>
      </c>
      <c r="C4103" s="1">
        <v>40872</v>
      </c>
      <c r="D4103" s="1">
        <v>40874</v>
      </c>
      <c r="E4103" t="s">
        <v>28</v>
      </c>
      <c r="F4103" t="s">
        <v>44</v>
      </c>
      <c r="G4103" t="s">
        <v>45</v>
      </c>
      <c r="H4103" t="s">
        <v>31</v>
      </c>
      <c r="I4103" t="s">
        <v>4638</v>
      </c>
      <c r="J4103" t="s">
        <v>1118</v>
      </c>
      <c r="K4103" t="s">
        <v>34</v>
      </c>
      <c r="L4103">
        <v>2895</v>
      </c>
      <c r="M4103" t="s">
        <v>35</v>
      </c>
      <c r="N4103" t="s">
        <v>87</v>
      </c>
      <c r="O4103" t="s">
        <v>361</v>
      </c>
      <c r="P4103" t="s">
        <v>38</v>
      </c>
      <c r="Q4103" t="s">
        <v>270</v>
      </c>
      <c r="R4103" t="s">
        <v>362</v>
      </c>
      <c r="S4103" s="5">
        <v>52.96</v>
      </c>
      <c r="T4103">
        <v>2</v>
      </c>
      <c r="U4103">
        <v>0</v>
      </c>
      <c r="V4103">
        <v>20.1248</v>
      </c>
      <c r="W4103">
        <v>2.72</v>
      </c>
      <c r="X4103" t="s">
        <v>53</v>
      </c>
      <c r="Y4103" t="s">
        <v>8695</v>
      </c>
      <c r="Z4103">
        <v>2011</v>
      </c>
      <c r="AA4103" s="6">
        <f>(Orders[[#This Row],[Sales]]*Orders[[#This Row],[Quantity]])-Orders[[#This Row],[Discount]]</f>
        <v>105.92</v>
      </c>
    </row>
    <row r="4104" spans="1:27" ht="16.5" x14ac:dyDescent="0.3">
      <c r="A4104">
        <v>39065</v>
      </c>
      <c r="B4104" t="s">
        <v>9426</v>
      </c>
      <c r="C4104" s="1">
        <v>41956</v>
      </c>
      <c r="D4104" s="1">
        <v>41961</v>
      </c>
      <c r="E4104" t="s">
        <v>66</v>
      </c>
      <c r="F4104" t="s">
        <v>4082</v>
      </c>
      <c r="G4104" t="s">
        <v>4083</v>
      </c>
      <c r="H4104" t="s">
        <v>31</v>
      </c>
      <c r="I4104" t="s">
        <v>4374</v>
      </c>
      <c r="J4104" t="s">
        <v>389</v>
      </c>
      <c r="K4104" t="s">
        <v>34</v>
      </c>
      <c r="L4104">
        <v>32303</v>
      </c>
      <c r="M4104" t="s">
        <v>35</v>
      </c>
      <c r="N4104" t="s">
        <v>36</v>
      </c>
      <c r="O4104" t="s">
        <v>7973</v>
      </c>
      <c r="P4104" t="s">
        <v>50</v>
      </c>
      <c r="Q4104" t="s">
        <v>416</v>
      </c>
      <c r="R4104" t="s">
        <v>7974</v>
      </c>
      <c r="S4104" s="5">
        <v>26.72</v>
      </c>
      <c r="T4104">
        <v>5</v>
      </c>
      <c r="U4104">
        <v>0.2</v>
      </c>
      <c r="V4104">
        <v>9.3520000000000003</v>
      </c>
      <c r="W4104">
        <v>2.72</v>
      </c>
      <c r="X4104" t="s">
        <v>64</v>
      </c>
      <c r="Y4104" t="s">
        <v>8695</v>
      </c>
      <c r="Z4104">
        <v>2014</v>
      </c>
      <c r="AA4104" s="6">
        <f>(Orders[[#This Row],[Sales]]*Orders[[#This Row],[Quantity]])-Orders[[#This Row],[Discount]]</f>
        <v>133.4</v>
      </c>
    </row>
    <row r="4105" spans="1:27" ht="16.5" x14ac:dyDescent="0.3">
      <c r="A4105">
        <v>37326</v>
      </c>
      <c r="B4105" t="s">
        <v>9427</v>
      </c>
      <c r="C4105" s="1">
        <v>41593</v>
      </c>
      <c r="D4105" s="1">
        <v>41594</v>
      </c>
      <c r="E4105" t="s">
        <v>55</v>
      </c>
      <c r="F4105" t="s">
        <v>213</v>
      </c>
      <c r="G4105" t="s">
        <v>214</v>
      </c>
      <c r="H4105" t="s">
        <v>31</v>
      </c>
      <c r="I4105" t="s">
        <v>151</v>
      </c>
      <c r="J4105" t="s">
        <v>104</v>
      </c>
      <c r="K4105" t="s">
        <v>34</v>
      </c>
      <c r="L4105">
        <v>90049</v>
      </c>
      <c r="M4105" t="s">
        <v>35</v>
      </c>
      <c r="N4105" t="s">
        <v>105</v>
      </c>
      <c r="O4105" t="s">
        <v>9428</v>
      </c>
      <c r="P4105" t="s">
        <v>50</v>
      </c>
      <c r="Q4105" t="s">
        <v>788</v>
      </c>
      <c r="R4105" t="s">
        <v>9429</v>
      </c>
      <c r="S4105" s="5">
        <v>9.84</v>
      </c>
      <c r="T4105">
        <v>3</v>
      </c>
      <c r="U4105">
        <v>0</v>
      </c>
      <c r="V4105">
        <v>2.8535999999999988</v>
      </c>
      <c r="W4105">
        <v>2.71</v>
      </c>
      <c r="X4105" t="s">
        <v>41</v>
      </c>
      <c r="Y4105" t="s">
        <v>8695</v>
      </c>
      <c r="Z4105">
        <v>2013</v>
      </c>
      <c r="AA4105" s="6">
        <f>(Orders[[#This Row],[Sales]]*Orders[[#This Row],[Quantity]])-Orders[[#This Row],[Discount]]</f>
        <v>29.52</v>
      </c>
    </row>
    <row r="4106" spans="1:27" ht="16.5" x14ac:dyDescent="0.3">
      <c r="A4106">
        <v>35523</v>
      </c>
      <c r="B4106" t="s">
        <v>9430</v>
      </c>
      <c r="C4106" s="1">
        <v>41955</v>
      </c>
      <c r="D4106" s="1">
        <v>41960</v>
      </c>
      <c r="E4106" t="s">
        <v>66</v>
      </c>
      <c r="F4106" t="s">
        <v>732</v>
      </c>
      <c r="G4106" t="s">
        <v>733</v>
      </c>
      <c r="H4106" t="s">
        <v>31</v>
      </c>
      <c r="I4106" t="s">
        <v>9249</v>
      </c>
      <c r="J4106" t="s">
        <v>541</v>
      </c>
      <c r="K4106" t="s">
        <v>34</v>
      </c>
      <c r="L4106">
        <v>50322</v>
      </c>
      <c r="M4106" t="s">
        <v>35</v>
      </c>
      <c r="N4106" t="s">
        <v>48</v>
      </c>
      <c r="O4106" t="s">
        <v>6878</v>
      </c>
      <c r="P4106" t="s">
        <v>50</v>
      </c>
      <c r="Q4106" t="s">
        <v>938</v>
      </c>
      <c r="R4106" t="s">
        <v>6879</v>
      </c>
      <c r="S4106" s="5">
        <v>45.92</v>
      </c>
      <c r="T4106">
        <v>4</v>
      </c>
      <c r="U4106">
        <v>0</v>
      </c>
      <c r="V4106">
        <v>21.5824</v>
      </c>
      <c r="W4106">
        <v>2.69</v>
      </c>
      <c r="X4106" t="s">
        <v>64</v>
      </c>
      <c r="Y4106" t="s">
        <v>8695</v>
      </c>
      <c r="Z4106">
        <v>2014</v>
      </c>
      <c r="AA4106" s="6">
        <f>(Orders[[#This Row],[Sales]]*Orders[[#This Row],[Quantity]])-Orders[[#This Row],[Discount]]</f>
        <v>183.68</v>
      </c>
    </row>
    <row r="4107" spans="1:27" ht="16.5" x14ac:dyDescent="0.3">
      <c r="A4107">
        <v>37444</v>
      </c>
      <c r="B4107" t="s">
        <v>9431</v>
      </c>
      <c r="C4107" s="1">
        <v>41965</v>
      </c>
      <c r="D4107" s="1">
        <v>41969</v>
      </c>
      <c r="E4107" t="s">
        <v>66</v>
      </c>
      <c r="F4107" t="s">
        <v>4797</v>
      </c>
      <c r="G4107" t="s">
        <v>4798</v>
      </c>
      <c r="H4107" t="s">
        <v>58</v>
      </c>
      <c r="I4107" t="s">
        <v>103</v>
      </c>
      <c r="J4107" t="s">
        <v>104</v>
      </c>
      <c r="K4107" t="s">
        <v>34</v>
      </c>
      <c r="L4107">
        <v>94122</v>
      </c>
      <c r="M4107" t="s">
        <v>35</v>
      </c>
      <c r="N4107" t="s">
        <v>105</v>
      </c>
      <c r="O4107" t="s">
        <v>2728</v>
      </c>
      <c r="P4107" t="s">
        <v>50</v>
      </c>
      <c r="Q4107" t="s">
        <v>51</v>
      </c>
      <c r="R4107" t="s">
        <v>2729</v>
      </c>
      <c r="S4107" s="5">
        <v>40.735999999999997</v>
      </c>
      <c r="T4107">
        <v>2</v>
      </c>
      <c r="U4107">
        <v>0.2</v>
      </c>
      <c r="V4107">
        <v>14.7668</v>
      </c>
      <c r="W4107">
        <v>2.69</v>
      </c>
      <c r="X4107" t="s">
        <v>53</v>
      </c>
      <c r="Y4107" t="s">
        <v>8695</v>
      </c>
      <c r="Z4107">
        <v>2014</v>
      </c>
      <c r="AA4107" s="6">
        <f>(Orders[[#This Row],[Sales]]*Orders[[#This Row],[Quantity]])-Orders[[#This Row],[Discount]]</f>
        <v>81.271999999999991</v>
      </c>
    </row>
    <row r="4108" spans="1:27" ht="16.5" x14ac:dyDescent="0.3">
      <c r="A4108">
        <v>34606</v>
      </c>
      <c r="B4108" t="s">
        <v>9432</v>
      </c>
      <c r="C4108" s="1">
        <v>41218</v>
      </c>
      <c r="D4108" s="1">
        <v>41224</v>
      </c>
      <c r="E4108" t="s">
        <v>66</v>
      </c>
      <c r="F4108" t="s">
        <v>5161</v>
      </c>
      <c r="G4108" t="s">
        <v>5162</v>
      </c>
      <c r="H4108" t="s">
        <v>58</v>
      </c>
      <c r="I4108" t="s">
        <v>232</v>
      </c>
      <c r="J4108" t="s">
        <v>233</v>
      </c>
      <c r="K4108" t="s">
        <v>34</v>
      </c>
      <c r="L4108">
        <v>10009</v>
      </c>
      <c r="M4108" t="s">
        <v>35</v>
      </c>
      <c r="N4108" t="s">
        <v>87</v>
      </c>
      <c r="O4108" t="s">
        <v>6415</v>
      </c>
      <c r="P4108" t="s">
        <v>50</v>
      </c>
      <c r="Q4108" t="s">
        <v>51</v>
      </c>
      <c r="R4108" t="s">
        <v>6416</v>
      </c>
      <c r="S4108" s="5">
        <v>25.344000000000001</v>
      </c>
      <c r="T4108">
        <v>6</v>
      </c>
      <c r="U4108">
        <v>0.2</v>
      </c>
      <c r="V4108">
        <v>8.8704000000000018</v>
      </c>
      <c r="W4108">
        <v>2.65</v>
      </c>
      <c r="X4108" t="s">
        <v>272</v>
      </c>
      <c r="Y4108" t="s">
        <v>8695</v>
      </c>
      <c r="Z4108">
        <v>2012</v>
      </c>
      <c r="AA4108" s="6">
        <f>(Orders[[#This Row],[Sales]]*Orders[[#This Row],[Quantity]])-Orders[[#This Row],[Discount]]</f>
        <v>151.86400000000003</v>
      </c>
    </row>
    <row r="4109" spans="1:27" ht="16.5" x14ac:dyDescent="0.3">
      <c r="A4109">
        <v>37197</v>
      </c>
      <c r="B4109" t="s">
        <v>9433</v>
      </c>
      <c r="C4109" s="1">
        <v>41233</v>
      </c>
      <c r="D4109" s="1">
        <v>41237</v>
      </c>
      <c r="E4109" t="s">
        <v>66</v>
      </c>
      <c r="F4109" t="s">
        <v>8451</v>
      </c>
      <c r="G4109" t="s">
        <v>8452</v>
      </c>
      <c r="H4109" t="s">
        <v>94</v>
      </c>
      <c r="I4109" t="s">
        <v>103</v>
      </c>
      <c r="J4109" t="s">
        <v>104</v>
      </c>
      <c r="K4109" t="s">
        <v>34</v>
      </c>
      <c r="L4109">
        <v>94122</v>
      </c>
      <c r="M4109" t="s">
        <v>35</v>
      </c>
      <c r="N4109" t="s">
        <v>105</v>
      </c>
      <c r="O4109" t="s">
        <v>9434</v>
      </c>
      <c r="P4109" t="s">
        <v>50</v>
      </c>
      <c r="Q4109" t="s">
        <v>51</v>
      </c>
      <c r="R4109" t="s">
        <v>9435</v>
      </c>
      <c r="S4109" s="5">
        <v>24.192</v>
      </c>
      <c r="T4109">
        <v>9</v>
      </c>
      <c r="U4109">
        <v>0.2</v>
      </c>
      <c r="V4109">
        <v>7.5599999999999987</v>
      </c>
      <c r="W4109">
        <v>2.64</v>
      </c>
      <c r="X4109" t="s">
        <v>53</v>
      </c>
      <c r="Y4109" t="s">
        <v>8695</v>
      </c>
      <c r="Z4109">
        <v>2012</v>
      </c>
      <c r="AA4109" s="6">
        <f>(Orders[[#This Row],[Sales]]*Orders[[#This Row],[Quantity]])-Orders[[#This Row],[Discount]]</f>
        <v>217.52800000000002</v>
      </c>
    </row>
    <row r="4110" spans="1:27" ht="16.5" x14ac:dyDescent="0.3">
      <c r="A4110">
        <v>40973</v>
      </c>
      <c r="B4110" t="s">
        <v>9436</v>
      </c>
      <c r="C4110" s="1">
        <v>40875</v>
      </c>
      <c r="D4110" s="1">
        <v>40880</v>
      </c>
      <c r="E4110" t="s">
        <v>66</v>
      </c>
      <c r="F4110" t="s">
        <v>1163</v>
      </c>
      <c r="G4110" t="s">
        <v>1164</v>
      </c>
      <c r="H4110" t="s">
        <v>58</v>
      </c>
      <c r="I4110" t="s">
        <v>642</v>
      </c>
      <c r="J4110" t="s">
        <v>643</v>
      </c>
      <c r="K4110" t="s">
        <v>34</v>
      </c>
      <c r="L4110">
        <v>47374</v>
      </c>
      <c r="M4110" t="s">
        <v>35</v>
      </c>
      <c r="N4110" t="s">
        <v>48</v>
      </c>
      <c r="O4110" t="s">
        <v>3855</v>
      </c>
      <c r="P4110" t="s">
        <v>50</v>
      </c>
      <c r="Q4110" t="s">
        <v>372</v>
      </c>
      <c r="R4110" t="s">
        <v>3856</v>
      </c>
      <c r="S4110" s="5">
        <v>64.02</v>
      </c>
      <c r="T4110">
        <v>6</v>
      </c>
      <c r="U4110">
        <v>0</v>
      </c>
      <c r="V4110">
        <v>29.449200000000001</v>
      </c>
      <c r="W4110">
        <v>2.63</v>
      </c>
      <c r="X4110" t="s">
        <v>64</v>
      </c>
      <c r="Y4110" t="s">
        <v>8695</v>
      </c>
      <c r="Z4110">
        <v>2011</v>
      </c>
      <c r="AA4110" s="6">
        <f>(Orders[[#This Row],[Sales]]*Orders[[#This Row],[Quantity]])-Orders[[#This Row],[Discount]]</f>
        <v>384.12</v>
      </c>
    </row>
    <row r="4111" spans="1:27" ht="16.5" x14ac:dyDescent="0.3">
      <c r="A4111">
        <v>34342</v>
      </c>
      <c r="B4111" t="s">
        <v>9437</v>
      </c>
      <c r="C4111" s="1">
        <v>41950</v>
      </c>
      <c r="D4111" s="1">
        <v>41954</v>
      </c>
      <c r="E4111" t="s">
        <v>28</v>
      </c>
      <c r="F4111" t="s">
        <v>528</v>
      </c>
      <c r="G4111" t="s">
        <v>529</v>
      </c>
      <c r="H4111" t="s">
        <v>94</v>
      </c>
      <c r="I4111" t="s">
        <v>739</v>
      </c>
      <c r="J4111" t="s">
        <v>709</v>
      </c>
      <c r="K4111" t="s">
        <v>34</v>
      </c>
      <c r="L4111">
        <v>55407</v>
      </c>
      <c r="M4111" t="s">
        <v>35</v>
      </c>
      <c r="N4111" t="s">
        <v>48</v>
      </c>
      <c r="O4111" t="s">
        <v>9438</v>
      </c>
      <c r="P4111" t="s">
        <v>50</v>
      </c>
      <c r="Q4111" t="s">
        <v>788</v>
      </c>
      <c r="R4111" t="s">
        <v>9439</v>
      </c>
      <c r="S4111" s="5">
        <v>13.9</v>
      </c>
      <c r="T4111">
        <v>5</v>
      </c>
      <c r="U4111">
        <v>0</v>
      </c>
      <c r="V4111">
        <v>3.613999999999999</v>
      </c>
      <c r="W4111">
        <v>2.62</v>
      </c>
      <c r="X4111" t="s">
        <v>53</v>
      </c>
      <c r="Y4111" t="s">
        <v>8695</v>
      </c>
      <c r="Z4111">
        <v>2014</v>
      </c>
      <c r="AA4111" s="6">
        <f>(Orders[[#This Row],[Sales]]*Orders[[#This Row],[Quantity]])-Orders[[#This Row],[Discount]]</f>
        <v>69.5</v>
      </c>
    </row>
    <row r="4112" spans="1:27" ht="16.5" x14ac:dyDescent="0.3">
      <c r="A4112">
        <v>34098</v>
      </c>
      <c r="B4112" t="s">
        <v>9440</v>
      </c>
      <c r="C4112" s="1">
        <v>41214</v>
      </c>
      <c r="D4112" s="1">
        <v>41217</v>
      </c>
      <c r="E4112" t="s">
        <v>55</v>
      </c>
      <c r="F4112" t="s">
        <v>1005</v>
      </c>
      <c r="G4112" t="s">
        <v>1006</v>
      </c>
      <c r="H4112" t="s">
        <v>31</v>
      </c>
      <c r="I4112" t="s">
        <v>2486</v>
      </c>
      <c r="J4112" t="s">
        <v>728</v>
      </c>
      <c r="K4112" t="s">
        <v>34</v>
      </c>
      <c r="L4112">
        <v>97301</v>
      </c>
      <c r="M4112" t="s">
        <v>35</v>
      </c>
      <c r="N4112" t="s">
        <v>105</v>
      </c>
      <c r="O4112" t="s">
        <v>9441</v>
      </c>
      <c r="P4112" t="s">
        <v>50</v>
      </c>
      <c r="Q4112" t="s">
        <v>788</v>
      </c>
      <c r="R4112" t="s">
        <v>9442</v>
      </c>
      <c r="S4112" s="5">
        <v>7.88</v>
      </c>
      <c r="T4112">
        <v>1</v>
      </c>
      <c r="U4112">
        <v>0.2</v>
      </c>
      <c r="V4112">
        <v>1.7729999999999999</v>
      </c>
      <c r="W4112">
        <v>2.59</v>
      </c>
      <c r="X4112" t="s">
        <v>53</v>
      </c>
      <c r="Y4112" t="s">
        <v>8695</v>
      </c>
      <c r="Z4112">
        <v>2012</v>
      </c>
      <c r="AA4112" s="6">
        <f>(Orders[[#This Row],[Sales]]*Orders[[#This Row],[Quantity]])-Orders[[#This Row],[Discount]]</f>
        <v>7.68</v>
      </c>
    </row>
    <row r="4113" spans="1:27" ht="16.5" x14ac:dyDescent="0.3">
      <c r="A4113">
        <v>36434</v>
      </c>
      <c r="B4113" t="s">
        <v>9443</v>
      </c>
      <c r="C4113" s="1">
        <v>41592</v>
      </c>
      <c r="D4113" s="1">
        <v>41596</v>
      </c>
      <c r="E4113" t="s">
        <v>66</v>
      </c>
      <c r="F4113" t="s">
        <v>5887</v>
      </c>
      <c r="G4113" t="s">
        <v>5888</v>
      </c>
      <c r="H4113" t="s">
        <v>58</v>
      </c>
      <c r="I4113" t="s">
        <v>1917</v>
      </c>
      <c r="J4113" t="s">
        <v>263</v>
      </c>
      <c r="K4113" t="s">
        <v>34</v>
      </c>
      <c r="L4113">
        <v>73120</v>
      </c>
      <c r="M4113" t="s">
        <v>35</v>
      </c>
      <c r="N4113" t="s">
        <v>48</v>
      </c>
      <c r="O4113" t="s">
        <v>9444</v>
      </c>
      <c r="P4113" t="s">
        <v>38</v>
      </c>
      <c r="Q4113" t="s">
        <v>270</v>
      </c>
      <c r="R4113" t="s">
        <v>9445</v>
      </c>
      <c r="S4113" s="5">
        <v>30.36</v>
      </c>
      <c r="T4113">
        <v>4</v>
      </c>
      <c r="U4113">
        <v>0</v>
      </c>
      <c r="V4113">
        <v>13.0548</v>
      </c>
      <c r="W4113">
        <v>2.58</v>
      </c>
      <c r="X4113" t="s">
        <v>64</v>
      </c>
      <c r="Y4113" t="s">
        <v>8695</v>
      </c>
      <c r="Z4113">
        <v>2013</v>
      </c>
      <c r="AA4113" s="6">
        <f>(Orders[[#This Row],[Sales]]*Orders[[#This Row],[Quantity]])-Orders[[#This Row],[Discount]]</f>
        <v>121.44</v>
      </c>
    </row>
    <row r="4114" spans="1:27" ht="16.5" x14ac:dyDescent="0.3">
      <c r="A4114">
        <v>35248</v>
      </c>
      <c r="B4114" t="s">
        <v>9446</v>
      </c>
      <c r="C4114" s="1">
        <v>40875</v>
      </c>
      <c r="D4114" s="1">
        <v>40877</v>
      </c>
      <c r="E4114" t="s">
        <v>28</v>
      </c>
      <c r="F4114" t="s">
        <v>7734</v>
      </c>
      <c r="G4114" t="s">
        <v>7735</v>
      </c>
      <c r="H4114" t="s">
        <v>31</v>
      </c>
      <c r="I4114" t="s">
        <v>4694</v>
      </c>
      <c r="J4114" t="s">
        <v>233</v>
      </c>
      <c r="K4114" t="s">
        <v>34</v>
      </c>
      <c r="L4114">
        <v>11520</v>
      </c>
      <c r="M4114" t="s">
        <v>35</v>
      </c>
      <c r="N4114" t="s">
        <v>87</v>
      </c>
      <c r="O4114" t="s">
        <v>710</v>
      </c>
      <c r="P4114" t="s">
        <v>50</v>
      </c>
      <c r="Q4114" t="s">
        <v>51</v>
      </c>
      <c r="R4114" t="s">
        <v>711</v>
      </c>
      <c r="S4114" s="5">
        <v>17.248000000000001</v>
      </c>
      <c r="T4114">
        <v>2</v>
      </c>
      <c r="U4114">
        <v>0.2</v>
      </c>
      <c r="V4114">
        <v>6.0367999999999986</v>
      </c>
      <c r="W4114">
        <v>2.57</v>
      </c>
      <c r="X4114" t="s">
        <v>41</v>
      </c>
      <c r="Y4114" t="s">
        <v>8695</v>
      </c>
      <c r="Z4114">
        <v>2011</v>
      </c>
      <c r="AA4114" s="6">
        <f>(Orders[[#This Row],[Sales]]*Orders[[#This Row],[Quantity]])-Orders[[#This Row],[Discount]]</f>
        <v>34.295999999999999</v>
      </c>
    </row>
    <row r="4115" spans="1:27" ht="16.5" x14ac:dyDescent="0.3">
      <c r="A4115">
        <v>39620</v>
      </c>
      <c r="B4115" t="s">
        <v>9447</v>
      </c>
      <c r="C4115" s="1">
        <v>41598</v>
      </c>
      <c r="D4115" s="1">
        <v>41604</v>
      </c>
      <c r="E4115" t="s">
        <v>66</v>
      </c>
      <c r="F4115" t="s">
        <v>284</v>
      </c>
      <c r="G4115" t="s">
        <v>285</v>
      </c>
      <c r="H4115" t="s">
        <v>31</v>
      </c>
      <c r="I4115" t="s">
        <v>442</v>
      </c>
      <c r="J4115" t="s">
        <v>233</v>
      </c>
      <c r="K4115" t="s">
        <v>34</v>
      </c>
      <c r="L4115">
        <v>11561</v>
      </c>
      <c r="M4115" t="s">
        <v>35</v>
      </c>
      <c r="N4115" t="s">
        <v>87</v>
      </c>
      <c r="O4115" t="s">
        <v>9448</v>
      </c>
      <c r="P4115" t="s">
        <v>50</v>
      </c>
      <c r="Q4115" t="s">
        <v>416</v>
      </c>
      <c r="R4115" t="s">
        <v>9449</v>
      </c>
      <c r="S4115" s="5">
        <v>44.75</v>
      </c>
      <c r="T4115">
        <v>5</v>
      </c>
      <c r="U4115">
        <v>0</v>
      </c>
      <c r="V4115">
        <v>20.58499999999999</v>
      </c>
      <c r="W4115">
        <v>2.5099999999999998</v>
      </c>
      <c r="X4115" t="s">
        <v>64</v>
      </c>
      <c r="Y4115" t="s">
        <v>8695</v>
      </c>
      <c r="Z4115">
        <v>2013</v>
      </c>
      <c r="AA4115" s="6">
        <f>(Orders[[#This Row],[Sales]]*Orders[[#This Row],[Quantity]])-Orders[[#This Row],[Discount]]</f>
        <v>223.75</v>
      </c>
    </row>
    <row r="4116" spans="1:27" ht="16.5" x14ac:dyDescent="0.3">
      <c r="A4116">
        <v>35907</v>
      </c>
      <c r="B4116" t="s">
        <v>9450</v>
      </c>
      <c r="C4116" s="1">
        <v>41953</v>
      </c>
      <c r="D4116" s="1">
        <v>41958</v>
      </c>
      <c r="E4116" t="s">
        <v>66</v>
      </c>
      <c r="F4116" t="s">
        <v>3162</v>
      </c>
      <c r="G4116" t="s">
        <v>3163</v>
      </c>
      <c r="H4116" t="s">
        <v>31</v>
      </c>
      <c r="I4116" t="s">
        <v>1411</v>
      </c>
      <c r="J4116" t="s">
        <v>104</v>
      </c>
      <c r="K4116" t="s">
        <v>34</v>
      </c>
      <c r="L4116">
        <v>92054</v>
      </c>
      <c r="M4116" t="s">
        <v>35</v>
      </c>
      <c r="N4116" t="s">
        <v>105</v>
      </c>
      <c r="O4116" t="s">
        <v>9451</v>
      </c>
      <c r="P4116" t="s">
        <v>38</v>
      </c>
      <c r="Q4116" t="s">
        <v>270</v>
      </c>
      <c r="R4116" t="s">
        <v>9452</v>
      </c>
      <c r="S4116" s="5">
        <v>47.12</v>
      </c>
      <c r="T4116">
        <v>8</v>
      </c>
      <c r="U4116">
        <v>0</v>
      </c>
      <c r="V4116">
        <v>20.732800000000001</v>
      </c>
      <c r="W4116">
        <v>2.5</v>
      </c>
      <c r="X4116" t="s">
        <v>64</v>
      </c>
      <c r="Y4116" t="s">
        <v>8695</v>
      </c>
      <c r="Z4116">
        <v>2014</v>
      </c>
      <c r="AA4116" s="6">
        <f>(Orders[[#This Row],[Sales]]*Orders[[#This Row],[Quantity]])-Orders[[#This Row],[Discount]]</f>
        <v>376.96</v>
      </c>
    </row>
    <row r="4117" spans="1:27" ht="16.5" x14ac:dyDescent="0.3">
      <c r="A4117">
        <v>34557</v>
      </c>
      <c r="B4117" t="s">
        <v>9453</v>
      </c>
      <c r="C4117" s="1">
        <v>40861</v>
      </c>
      <c r="D4117" s="1">
        <v>40862</v>
      </c>
      <c r="E4117" t="s">
        <v>55</v>
      </c>
      <c r="F4117" t="s">
        <v>2328</v>
      </c>
      <c r="G4117" t="s">
        <v>2329</v>
      </c>
      <c r="H4117" t="s">
        <v>58</v>
      </c>
      <c r="I4117" t="s">
        <v>3362</v>
      </c>
      <c r="J4117" t="s">
        <v>171</v>
      </c>
      <c r="K4117" t="s">
        <v>34</v>
      </c>
      <c r="L4117">
        <v>77506</v>
      </c>
      <c r="M4117" t="s">
        <v>35</v>
      </c>
      <c r="N4117" t="s">
        <v>48</v>
      </c>
      <c r="O4117" t="s">
        <v>9454</v>
      </c>
      <c r="P4117" t="s">
        <v>50</v>
      </c>
      <c r="Q4117" t="s">
        <v>416</v>
      </c>
      <c r="R4117" t="s">
        <v>9455</v>
      </c>
      <c r="S4117" s="5">
        <v>20.736000000000001</v>
      </c>
      <c r="T4117">
        <v>4</v>
      </c>
      <c r="U4117">
        <v>0.2</v>
      </c>
      <c r="V4117">
        <v>7.2576000000000001</v>
      </c>
      <c r="W4117">
        <v>2.4500000000000002</v>
      </c>
      <c r="X4117" t="s">
        <v>64</v>
      </c>
      <c r="Y4117" t="s">
        <v>8695</v>
      </c>
      <c r="Z4117">
        <v>2011</v>
      </c>
      <c r="AA4117" s="6">
        <f>(Orders[[#This Row],[Sales]]*Orders[[#This Row],[Quantity]])-Orders[[#This Row],[Discount]]</f>
        <v>82.744</v>
      </c>
    </row>
    <row r="4118" spans="1:27" ht="16.5" x14ac:dyDescent="0.3">
      <c r="A4118">
        <v>41153</v>
      </c>
      <c r="B4118" t="s">
        <v>9456</v>
      </c>
      <c r="C4118" s="1">
        <v>40853</v>
      </c>
      <c r="D4118" s="1">
        <v>40858</v>
      </c>
      <c r="E4118" t="s">
        <v>66</v>
      </c>
      <c r="F4118" t="s">
        <v>3126</v>
      </c>
      <c r="G4118" t="s">
        <v>3127</v>
      </c>
      <c r="H4118" t="s">
        <v>31</v>
      </c>
      <c r="I4118" t="s">
        <v>69</v>
      </c>
      <c r="J4118" t="s">
        <v>70</v>
      </c>
      <c r="K4118" t="s">
        <v>34</v>
      </c>
      <c r="L4118">
        <v>31907</v>
      </c>
      <c r="M4118" t="s">
        <v>35</v>
      </c>
      <c r="N4118" t="s">
        <v>36</v>
      </c>
      <c r="O4118" t="s">
        <v>2787</v>
      </c>
      <c r="P4118" t="s">
        <v>50</v>
      </c>
      <c r="Q4118" t="s">
        <v>416</v>
      </c>
      <c r="R4118" t="s">
        <v>2788</v>
      </c>
      <c r="S4118" s="5">
        <v>43.68</v>
      </c>
      <c r="T4118">
        <v>6</v>
      </c>
      <c r="U4118">
        <v>0</v>
      </c>
      <c r="V4118">
        <v>20.9664</v>
      </c>
      <c r="W4118">
        <v>2.4500000000000002</v>
      </c>
      <c r="X4118" t="s">
        <v>64</v>
      </c>
      <c r="Y4118" t="s">
        <v>8695</v>
      </c>
      <c r="Z4118">
        <v>2011</v>
      </c>
      <c r="AA4118" s="6">
        <f>(Orders[[#This Row],[Sales]]*Orders[[#This Row],[Quantity]])-Orders[[#This Row],[Discount]]</f>
        <v>262.08</v>
      </c>
    </row>
    <row r="4119" spans="1:27" ht="16.5" x14ac:dyDescent="0.3">
      <c r="A4119">
        <v>33509</v>
      </c>
      <c r="B4119" t="s">
        <v>9457</v>
      </c>
      <c r="C4119" s="1">
        <v>41965</v>
      </c>
      <c r="D4119" s="1">
        <v>41969</v>
      </c>
      <c r="E4119" t="s">
        <v>66</v>
      </c>
      <c r="F4119" t="s">
        <v>2688</v>
      </c>
      <c r="G4119" t="s">
        <v>2689</v>
      </c>
      <c r="H4119" t="s">
        <v>31</v>
      </c>
      <c r="I4119" t="s">
        <v>232</v>
      </c>
      <c r="J4119" t="s">
        <v>233</v>
      </c>
      <c r="K4119" t="s">
        <v>34</v>
      </c>
      <c r="L4119">
        <v>10035</v>
      </c>
      <c r="M4119" t="s">
        <v>35</v>
      </c>
      <c r="N4119" t="s">
        <v>87</v>
      </c>
      <c r="O4119" t="s">
        <v>7739</v>
      </c>
      <c r="P4119" t="s">
        <v>38</v>
      </c>
      <c r="Q4119" t="s">
        <v>270</v>
      </c>
      <c r="R4119" t="s">
        <v>7740</v>
      </c>
      <c r="S4119" s="5">
        <v>27.42</v>
      </c>
      <c r="T4119">
        <v>1</v>
      </c>
      <c r="U4119">
        <v>0</v>
      </c>
      <c r="V4119">
        <v>11.2422</v>
      </c>
      <c r="W4119">
        <v>2.44</v>
      </c>
      <c r="X4119" t="s">
        <v>53</v>
      </c>
      <c r="Y4119" t="s">
        <v>8695</v>
      </c>
      <c r="Z4119">
        <v>2014</v>
      </c>
      <c r="AA4119" s="6">
        <f>(Orders[[#This Row],[Sales]]*Orders[[#This Row],[Quantity]])-Orders[[#This Row],[Discount]]</f>
        <v>27.42</v>
      </c>
    </row>
    <row r="4120" spans="1:27" ht="16.5" x14ac:dyDescent="0.3">
      <c r="A4120">
        <v>39050</v>
      </c>
      <c r="B4120" t="s">
        <v>9458</v>
      </c>
      <c r="C4120" s="1">
        <v>41243</v>
      </c>
      <c r="D4120" s="1">
        <v>41246</v>
      </c>
      <c r="E4120" t="s">
        <v>55</v>
      </c>
      <c r="F4120" t="s">
        <v>1734</v>
      </c>
      <c r="G4120" t="s">
        <v>1735</v>
      </c>
      <c r="H4120" t="s">
        <v>58</v>
      </c>
      <c r="I4120" t="s">
        <v>124</v>
      </c>
      <c r="J4120" t="s">
        <v>33</v>
      </c>
      <c r="K4120" t="s">
        <v>34</v>
      </c>
      <c r="L4120">
        <v>28540</v>
      </c>
      <c r="M4120" t="s">
        <v>35</v>
      </c>
      <c r="N4120" t="s">
        <v>36</v>
      </c>
      <c r="O4120" t="s">
        <v>5608</v>
      </c>
      <c r="P4120" t="s">
        <v>38</v>
      </c>
      <c r="Q4120" t="s">
        <v>270</v>
      </c>
      <c r="R4120" t="s">
        <v>5609</v>
      </c>
      <c r="S4120" s="5">
        <v>17.088000000000001</v>
      </c>
      <c r="T4120">
        <v>2</v>
      </c>
      <c r="U4120">
        <v>0.2</v>
      </c>
      <c r="V4120">
        <v>1.0680000000000001</v>
      </c>
      <c r="W4120">
        <v>2.4300000000000002</v>
      </c>
      <c r="X4120" t="s">
        <v>53</v>
      </c>
      <c r="Y4120" t="s">
        <v>8695</v>
      </c>
      <c r="Z4120">
        <v>2012</v>
      </c>
      <c r="AA4120" s="6">
        <f>(Orders[[#This Row],[Sales]]*Orders[[#This Row],[Quantity]])-Orders[[#This Row],[Discount]]</f>
        <v>33.975999999999999</v>
      </c>
    </row>
    <row r="4121" spans="1:27" ht="16.5" x14ac:dyDescent="0.3">
      <c r="A4121">
        <v>34165</v>
      </c>
      <c r="B4121" t="s">
        <v>9459</v>
      </c>
      <c r="C4121" s="1">
        <v>41589</v>
      </c>
      <c r="D4121" s="1">
        <v>41591</v>
      </c>
      <c r="E4121" t="s">
        <v>28</v>
      </c>
      <c r="F4121" t="s">
        <v>4310</v>
      </c>
      <c r="G4121" t="s">
        <v>4311</v>
      </c>
      <c r="H4121" t="s">
        <v>31</v>
      </c>
      <c r="I4121" t="s">
        <v>333</v>
      </c>
      <c r="J4121" t="s">
        <v>250</v>
      </c>
      <c r="K4121" t="s">
        <v>34</v>
      </c>
      <c r="L4121">
        <v>43615</v>
      </c>
      <c r="M4121" t="s">
        <v>35</v>
      </c>
      <c r="N4121" t="s">
        <v>87</v>
      </c>
      <c r="O4121" t="s">
        <v>1338</v>
      </c>
      <c r="P4121" t="s">
        <v>50</v>
      </c>
      <c r="Q4121" t="s">
        <v>112</v>
      </c>
      <c r="R4121" t="s">
        <v>1339</v>
      </c>
      <c r="S4121" s="5">
        <v>38.975999999999999</v>
      </c>
      <c r="T4121">
        <v>3</v>
      </c>
      <c r="U4121">
        <v>0.2</v>
      </c>
      <c r="V4121">
        <v>-2.4359999999999999</v>
      </c>
      <c r="W4121">
        <v>2.42</v>
      </c>
      <c r="X4121" t="s">
        <v>64</v>
      </c>
      <c r="Y4121" t="s">
        <v>8695</v>
      </c>
      <c r="Z4121">
        <v>2013</v>
      </c>
      <c r="AA4121" s="6">
        <f>(Orders[[#This Row],[Sales]]*Orders[[#This Row],[Quantity]])-Orders[[#This Row],[Discount]]</f>
        <v>116.72799999999999</v>
      </c>
    </row>
    <row r="4122" spans="1:27" ht="16.5" x14ac:dyDescent="0.3">
      <c r="A4122">
        <v>32588</v>
      </c>
      <c r="B4122" t="s">
        <v>9460</v>
      </c>
      <c r="C4122" s="1">
        <v>41589</v>
      </c>
      <c r="D4122" s="1">
        <v>41591</v>
      </c>
      <c r="E4122" t="s">
        <v>55</v>
      </c>
      <c r="F4122" t="s">
        <v>528</v>
      </c>
      <c r="G4122" t="s">
        <v>529</v>
      </c>
      <c r="H4122" t="s">
        <v>94</v>
      </c>
      <c r="I4122" t="s">
        <v>103</v>
      </c>
      <c r="J4122" t="s">
        <v>104</v>
      </c>
      <c r="K4122" t="s">
        <v>34</v>
      </c>
      <c r="L4122">
        <v>94122</v>
      </c>
      <c r="M4122" t="s">
        <v>35</v>
      </c>
      <c r="N4122" t="s">
        <v>105</v>
      </c>
      <c r="O4122" t="s">
        <v>7685</v>
      </c>
      <c r="P4122" t="s">
        <v>50</v>
      </c>
      <c r="Q4122" t="s">
        <v>416</v>
      </c>
      <c r="R4122" t="s">
        <v>7686</v>
      </c>
      <c r="S4122" s="5">
        <v>32.400000000000013</v>
      </c>
      <c r="T4122">
        <v>5</v>
      </c>
      <c r="U4122">
        <v>0</v>
      </c>
      <c r="V4122">
        <v>15.552</v>
      </c>
      <c r="W4122">
        <v>2.4</v>
      </c>
      <c r="X4122" t="s">
        <v>53</v>
      </c>
      <c r="Y4122" t="s">
        <v>8695</v>
      </c>
      <c r="Z4122">
        <v>2013</v>
      </c>
      <c r="AA4122" s="6">
        <f>(Orders[[#This Row],[Sales]]*Orders[[#This Row],[Quantity]])-Orders[[#This Row],[Discount]]</f>
        <v>162.00000000000006</v>
      </c>
    </row>
    <row r="4123" spans="1:27" ht="16.5" x14ac:dyDescent="0.3">
      <c r="A4123">
        <v>35717</v>
      </c>
      <c r="B4123" t="s">
        <v>9461</v>
      </c>
      <c r="C4123" s="1">
        <v>41230</v>
      </c>
      <c r="D4123" s="1">
        <v>41234</v>
      </c>
      <c r="E4123" t="s">
        <v>28</v>
      </c>
      <c r="F4123" t="s">
        <v>9462</v>
      </c>
      <c r="G4123" t="s">
        <v>9463</v>
      </c>
      <c r="H4123" t="s">
        <v>31</v>
      </c>
      <c r="I4123" t="s">
        <v>661</v>
      </c>
      <c r="J4123" t="s">
        <v>118</v>
      </c>
      <c r="K4123" t="s">
        <v>34</v>
      </c>
      <c r="L4123">
        <v>60610</v>
      </c>
      <c r="M4123" t="s">
        <v>35</v>
      </c>
      <c r="N4123" t="s">
        <v>48</v>
      </c>
      <c r="O4123" t="s">
        <v>5440</v>
      </c>
      <c r="P4123" t="s">
        <v>50</v>
      </c>
      <c r="Q4123" t="s">
        <v>80</v>
      </c>
      <c r="R4123" t="s">
        <v>5441</v>
      </c>
      <c r="S4123" s="5">
        <v>40.92</v>
      </c>
      <c r="T4123">
        <v>5</v>
      </c>
      <c r="U4123">
        <v>0.2</v>
      </c>
      <c r="V4123">
        <v>3.0690000000000031</v>
      </c>
      <c r="W4123">
        <v>2.4</v>
      </c>
      <c r="X4123" t="s">
        <v>64</v>
      </c>
      <c r="Y4123" t="s">
        <v>8695</v>
      </c>
      <c r="Z4123">
        <v>2012</v>
      </c>
      <c r="AA4123" s="6">
        <f>(Orders[[#This Row],[Sales]]*Orders[[#This Row],[Quantity]])-Orders[[#This Row],[Discount]]</f>
        <v>204.40000000000003</v>
      </c>
    </row>
    <row r="4124" spans="1:27" ht="16.5" x14ac:dyDescent="0.3">
      <c r="A4124">
        <v>36375</v>
      </c>
      <c r="B4124" t="s">
        <v>9464</v>
      </c>
      <c r="C4124" s="1">
        <v>41955</v>
      </c>
      <c r="D4124" s="1">
        <v>41961</v>
      </c>
      <c r="E4124" t="s">
        <v>66</v>
      </c>
      <c r="F4124" t="s">
        <v>2820</v>
      </c>
      <c r="G4124" t="s">
        <v>2821</v>
      </c>
      <c r="H4124" t="s">
        <v>94</v>
      </c>
      <c r="I4124" t="s">
        <v>1273</v>
      </c>
      <c r="J4124" t="s">
        <v>202</v>
      </c>
      <c r="K4124" t="s">
        <v>34</v>
      </c>
      <c r="L4124">
        <v>53209</v>
      </c>
      <c r="M4124" t="s">
        <v>35</v>
      </c>
      <c r="N4124" t="s">
        <v>48</v>
      </c>
      <c r="O4124" t="s">
        <v>4945</v>
      </c>
      <c r="P4124" t="s">
        <v>50</v>
      </c>
      <c r="Q4124" t="s">
        <v>51</v>
      </c>
      <c r="R4124" t="s">
        <v>4946</v>
      </c>
      <c r="S4124" s="5">
        <v>18.239999999999998</v>
      </c>
      <c r="T4124">
        <v>3</v>
      </c>
      <c r="U4124">
        <v>0</v>
      </c>
      <c r="V4124">
        <v>8.5727999999999991</v>
      </c>
      <c r="W4124">
        <v>2.4</v>
      </c>
      <c r="X4124" t="s">
        <v>272</v>
      </c>
      <c r="Y4124" t="s">
        <v>8695</v>
      </c>
      <c r="Z4124">
        <v>2014</v>
      </c>
      <c r="AA4124" s="6">
        <f>(Orders[[#This Row],[Sales]]*Orders[[#This Row],[Quantity]])-Orders[[#This Row],[Discount]]</f>
        <v>54.72</v>
      </c>
    </row>
    <row r="4125" spans="1:27" ht="16.5" x14ac:dyDescent="0.3">
      <c r="A4125">
        <v>36694</v>
      </c>
      <c r="B4125" t="s">
        <v>9465</v>
      </c>
      <c r="C4125" s="1">
        <v>41599</v>
      </c>
      <c r="D4125" s="1">
        <v>41606</v>
      </c>
      <c r="E4125" t="s">
        <v>66</v>
      </c>
      <c r="F4125" t="s">
        <v>446</v>
      </c>
      <c r="G4125" t="s">
        <v>447</v>
      </c>
      <c r="H4125" t="s">
        <v>58</v>
      </c>
      <c r="I4125" t="s">
        <v>151</v>
      </c>
      <c r="J4125" t="s">
        <v>104</v>
      </c>
      <c r="K4125" t="s">
        <v>34</v>
      </c>
      <c r="L4125">
        <v>90004</v>
      </c>
      <c r="M4125" t="s">
        <v>35</v>
      </c>
      <c r="N4125" t="s">
        <v>105</v>
      </c>
      <c r="O4125" t="s">
        <v>9466</v>
      </c>
      <c r="P4125" t="s">
        <v>50</v>
      </c>
      <c r="Q4125" t="s">
        <v>89</v>
      </c>
      <c r="R4125" t="s">
        <v>9467</v>
      </c>
      <c r="S4125" s="5">
        <v>39</v>
      </c>
      <c r="T4125">
        <v>12</v>
      </c>
      <c r="U4125">
        <v>0</v>
      </c>
      <c r="V4125">
        <v>11.31</v>
      </c>
      <c r="W4125">
        <v>2.35</v>
      </c>
      <c r="X4125" t="s">
        <v>64</v>
      </c>
      <c r="Y4125" t="s">
        <v>8695</v>
      </c>
      <c r="Z4125">
        <v>2013</v>
      </c>
      <c r="AA4125" s="6">
        <f>(Orders[[#This Row],[Sales]]*Orders[[#This Row],[Quantity]])-Orders[[#This Row],[Discount]]</f>
        <v>468</v>
      </c>
    </row>
    <row r="4126" spans="1:27" ht="16.5" x14ac:dyDescent="0.3">
      <c r="A4126">
        <v>40242</v>
      </c>
      <c r="B4126" t="s">
        <v>9468</v>
      </c>
      <c r="C4126" s="1">
        <v>40862</v>
      </c>
      <c r="D4126" s="1">
        <v>40864</v>
      </c>
      <c r="E4126" t="s">
        <v>28</v>
      </c>
      <c r="F4126" t="s">
        <v>967</v>
      </c>
      <c r="G4126" t="s">
        <v>968</v>
      </c>
      <c r="H4126" t="s">
        <v>58</v>
      </c>
      <c r="I4126" t="s">
        <v>103</v>
      </c>
      <c r="J4126" t="s">
        <v>104</v>
      </c>
      <c r="K4126" t="s">
        <v>34</v>
      </c>
      <c r="L4126">
        <v>94110</v>
      </c>
      <c r="M4126" t="s">
        <v>35</v>
      </c>
      <c r="N4126" t="s">
        <v>105</v>
      </c>
      <c r="O4126" t="s">
        <v>9469</v>
      </c>
      <c r="P4126" t="s">
        <v>50</v>
      </c>
      <c r="Q4126" t="s">
        <v>80</v>
      </c>
      <c r="R4126" t="s">
        <v>9470</v>
      </c>
      <c r="S4126" s="5">
        <v>10.95</v>
      </c>
      <c r="T4126">
        <v>3</v>
      </c>
      <c r="U4126">
        <v>0</v>
      </c>
      <c r="V4126">
        <v>3.2849999999999988</v>
      </c>
      <c r="W4126">
        <v>2.2999999999999998</v>
      </c>
      <c r="X4126" t="s">
        <v>41</v>
      </c>
      <c r="Y4126" t="s">
        <v>8695</v>
      </c>
      <c r="Z4126">
        <v>2011</v>
      </c>
      <c r="AA4126" s="6">
        <f>(Orders[[#This Row],[Sales]]*Orders[[#This Row],[Quantity]])-Orders[[#This Row],[Discount]]</f>
        <v>32.849999999999994</v>
      </c>
    </row>
    <row r="4127" spans="1:27" ht="16.5" x14ac:dyDescent="0.3">
      <c r="A4127">
        <v>40038</v>
      </c>
      <c r="B4127" t="s">
        <v>9471</v>
      </c>
      <c r="C4127" s="1">
        <v>41222</v>
      </c>
      <c r="D4127" s="1">
        <v>41222</v>
      </c>
      <c r="E4127" t="s">
        <v>303</v>
      </c>
      <c r="F4127" t="s">
        <v>5351</v>
      </c>
      <c r="G4127" t="s">
        <v>5352</v>
      </c>
      <c r="H4127" t="s">
        <v>94</v>
      </c>
      <c r="I4127" t="s">
        <v>969</v>
      </c>
      <c r="J4127" t="s">
        <v>643</v>
      </c>
      <c r="K4127" t="s">
        <v>34</v>
      </c>
      <c r="L4127">
        <v>46226</v>
      </c>
      <c r="M4127" t="s">
        <v>35</v>
      </c>
      <c r="N4127" t="s">
        <v>48</v>
      </c>
      <c r="O4127" t="s">
        <v>9472</v>
      </c>
      <c r="P4127" t="s">
        <v>50</v>
      </c>
      <c r="Q4127" t="s">
        <v>51</v>
      </c>
      <c r="R4127" t="s">
        <v>9473</v>
      </c>
      <c r="S4127" s="5">
        <v>10.74</v>
      </c>
      <c r="T4127">
        <v>3</v>
      </c>
      <c r="U4127">
        <v>0</v>
      </c>
      <c r="V4127">
        <v>5.1551999999999998</v>
      </c>
      <c r="W4127">
        <v>2.29</v>
      </c>
      <c r="X4127" t="s">
        <v>53</v>
      </c>
      <c r="Y4127" t="s">
        <v>8695</v>
      </c>
      <c r="Z4127">
        <v>2012</v>
      </c>
      <c r="AA4127" s="6">
        <f>(Orders[[#This Row],[Sales]]*Orders[[#This Row],[Quantity]])-Orders[[#This Row],[Discount]]</f>
        <v>32.22</v>
      </c>
    </row>
    <row r="4128" spans="1:27" ht="16.5" x14ac:dyDescent="0.3">
      <c r="A4128">
        <v>32586</v>
      </c>
      <c r="B4128" t="s">
        <v>9474</v>
      </c>
      <c r="C4128" s="1">
        <v>41601</v>
      </c>
      <c r="D4128" s="1">
        <v>41605</v>
      </c>
      <c r="E4128" t="s">
        <v>66</v>
      </c>
      <c r="F4128" t="s">
        <v>796</v>
      </c>
      <c r="G4128" t="s">
        <v>797</v>
      </c>
      <c r="H4128" t="s">
        <v>58</v>
      </c>
      <c r="I4128" t="s">
        <v>232</v>
      </c>
      <c r="J4128" t="s">
        <v>233</v>
      </c>
      <c r="K4128" t="s">
        <v>34</v>
      </c>
      <c r="L4128">
        <v>10009</v>
      </c>
      <c r="M4128" t="s">
        <v>35</v>
      </c>
      <c r="N4128" t="s">
        <v>87</v>
      </c>
      <c r="O4128" t="s">
        <v>4852</v>
      </c>
      <c r="P4128" t="s">
        <v>50</v>
      </c>
      <c r="Q4128" t="s">
        <v>788</v>
      </c>
      <c r="R4128" t="s">
        <v>4853</v>
      </c>
      <c r="S4128" s="5">
        <v>20.82</v>
      </c>
      <c r="T4128">
        <v>3</v>
      </c>
      <c r="U4128">
        <v>0</v>
      </c>
      <c r="V4128">
        <v>7.4952000000000014</v>
      </c>
      <c r="W4128">
        <v>2.2799999999999998</v>
      </c>
      <c r="X4128" t="s">
        <v>64</v>
      </c>
      <c r="Y4128" t="s">
        <v>8695</v>
      </c>
      <c r="Z4128">
        <v>2013</v>
      </c>
      <c r="AA4128" s="6">
        <f>(Orders[[#This Row],[Sales]]*Orders[[#This Row],[Quantity]])-Orders[[#This Row],[Discount]]</f>
        <v>62.46</v>
      </c>
    </row>
    <row r="4129" spans="1:27" ht="16.5" x14ac:dyDescent="0.3">
      <c r="A4129">
        <v>33449</v>
      </c>
      <c r="B4129" t="s">
        <v>9475</v>
      </c>
      <c r="C4129" s="1">
        <v>41235</v>
      </c>
      <c r="D4129" s="1">
        <v>41239</v>
      </c>
      <c r="E4129" t="s">
        <v>66</v>
      </c>
      <c r="F4129" t="s">
        <v>44</v>
      </c>
      <c r="G4129" t="s">
        <v>45</v>
      </c>
      <c r="H4129" t="s">
        <v>31</v>
      </c>
      <c r="I4129" t="s">
        <v>995</v>
      </c>
      <c r="J4129" t="s">
        <v>970</v>
      </c>
      <c r="K4129" t="s">
        <v>34</v>
      </c>
      <c r="L4129">
        <v>2169</v>
      </c>
      <c r="M4129" t="s">
        <v>35</v>
      </c>
      <c r="N4129" t="s">
        <v>87</v>
      </c>
      <c r="O4129" t="s">
        <v>7959</v>
      </c>
      <c r="P4129" t="s">
        <v>50</v>
      </c>
      <c r="Q4129" t="s">
        <v>416</v>
      </c>
      <c r="R4129" t="s">
        <v>7960</v>
      </c>
      <c r="S4129" s="5">
        <v>14.94</v>
      </c>
      <c r="T4129">
        <v>3</v>
      </c>
      <c r="U4129">
        <v>0</v>
      </c>
      <c r="V4129">
        <v>7.0218000000000007</v>
      </c>
      <c r="W4129">
        <v>2.2799999999999998</v>
      </c>
      <c r="X4129" t="s">
        <v>53</v>
      </c>
      <c r="Y4129" t="s">
        <v>8695</v>
      </c>
      <c r="Z4129">
        <v>2012</v>
      </c>
      <c r="AA4129" s="6">
        <f>(Orders[[#This Row],[Sales]]*Orders[[#This Row],[Quantity]])-Orders[[#This Row],[Discount]]</f>
        <v>44.82</v>
      </c>
    </row>
    <row r="4130" spans="1:27" ht="16.5" x14ac:dyDescent="0.3">
      <c r="A4130">
        <v>32297</v>
      </c>
      <c r="B4130" t="s">
        <v>9476</v>
      </c>
      <c r="C4130" s="1">
        <v>41592</v>
      </c>
      <c r="D4130" s="1">
        <v>41596</v>
      </c>
      <c r="E4130" t="s">
        <v>66</v>
      </c>
      <c r="F4130" t="s">
        <v>3926</v>
      </c>
      <c r="G4130" t="s">
        <v>3927</v>
      </c>
      <c r="H4130" t="s">
        <v>94</v>
      </c>
      <c r="I4130" t="s">
        <v>8667</v>
      </c>
      <c r="J4130" t="s">
        <v>145</v>
      </c>
      <c r="K4130" t="s">
        <v>34</v>
      </c>
      <c r="L4130">
        <v>98661</v>
      </c>
      <c r="M4130" t="s">
        <v>35</v>
      </c>
      <c r="N4130" t="s">
        <v>105</v>
      </c>
      <c r="O4130" t="s">
        <v>3579</v>
      </c>
      <c r="P4130" t="s">
        <v>50</v>
      </c>
      <c r="Q4130" t="s">
        <v>788</v>
      </c>
      <c r="R4130" t="s">
        <v>3580</v>
      </c>
      <c r="S4130" s="5">
        <v>44.02</v>
      </c>
      <c r="T4130">
        <v>2</v>
      </c>
      <c r="U4130">
        <v>0</v>
      </c>
      <c r="V4130">
        <v>11.4452</v>
      </c>
      <c r="W4130">
        <v>2.19</v>
      </c>
      <c r="X4130" t="s">
        <v>53</v>
      </c>
      <c r="Y4130" t="s">
        <v>8695</v>
      </c>
      <c r="Z4130">
        <v>2013</v>
      </c>
      <c r="AA4130" s="6">
        <f>(Orders[[#This Row],[Sales]]*Orders[[#This Row],[Quantity]])-Orders[[#This Row],[Discount]]</f>
        <v>88.04</v>
      </c>
    </row>
    <row r="4131" spans="1:27" ht="16.5" x14ac:dyDescent="0.3">
      <c r="A4131">
        <v>33380</v>
      </c>
      <c r="B4131" t="s">
        <v>9477</v>
      </c>
      <c r="C4131" s="1">
        <v>40870</v>
      </c>
      <c r="D4131" s="1">
        <v>40876</v>
      </c>
      <c r="E4131" t="s">
        <v>66</v>
      </c>
      <c r="F4131" t="s">
        <v>1430</v>
      </c>
      <c r="G4131" t="s">
        <v>1431</v>
      </c>
      <c r="H4131" t="s">
        <v>94</v>
      </c>
      <c r="I4131" t="s">
        <v>869</v>
      </c>
      <c r="J4131" t="s">
        <v>171</v>
      </c>
      <c r="K4131" t="s">
        <v>34</v>
      </c>
      <c r="L4131">
        <v>77036</v>
      </c>
      <c r="M4131" t="s">
        <v>35</v>
      </c>
      <c r="N4131" t="s">
        <v>48</v>
      </c>
      <c r="O4131" t="s">
        <v>5537</v>
      </c>
      <c r="P4131" t="s">
        <v>50</v>
      </c>
      <c r="Q4131" t="s">
        <v>773</v>
      </c>
      <c r="R4131" t="s">
        <v>5538</v>
      </c>
      <c r="S4131" s="5">
        <v>23.68</v>
      </c>
      <c r="T4131">
        <v>2</v>
      </c>
      <c r="U4131">
        <v>0.2</v>
      </c>
      <c r="V4131">
        <v>8.879999999999999</v>
      </c>
      <c r="W4131">
        <v>2.1800000000000002</v>
      </c>
      <c r="X4131" t="s">
        <v>272</v>
      </c>
      <c r="Y4131" t="s">
        <v>8695</v>
      </c>
      <c r="Z4131">
        <v>2011</v>
      </c>
      <c r="AA4131" s="6">
        <f>(Orders[[#This Row],[Sales]]*Orders[[#This Row],[Quantity]])-Orders[[#This Row],[Discount]]</f>
        <v>47.16</v>
      </c>
    </row>
    <row r="4132" spans="1:27" ht="16.5" x14ac:dyDescent="0.3">
      <c r="A4132">
        <v>32847</v>
      </c>
      <c r="B4132" t="s">
        <v>9478</v>
      </c>
      <c r="C4132" s="1">
        <v>41957</v>
      </c>
      <c r="D4132" s="1">
        <v>41962</v>
      </c>
      <c r="E4132" t="s">
        <v>28</v>
      </c>
      <c r="F4132" t="s">
        <v>92</v>
      </c>
      <c r="G4132" t="s">
        <v>93</v>
      </c>
      <c r="H4132" t="s">
        <v>94</v>
      </c>
      <c r="I4132" t="s">
        <v>869</v>
      </c>
      <c r="J4132" t="s">
        <v>171</v>
      </c>
      <c r="K4132" t="s">
        <v>34</v>
      </c>
      <c r="L4132">
        <v>77095</v>
      </c>
      <c r="M4132" t="s">
        <v>35</v>
      </c>
      <c r="N4132" t="s">
        <v>48</v>
      </c>
      <c r="O4132" t="s">
        <v>9423</v>
      </c>
      <c r="P4132" t="s">
        <v>50</v>
      </c>
      <c r="Q4132" t="s">
        <v>89</v>
      </c>
      <c r="R4132" t="s">
        <v>9424</v>
      </c>
      <c r="S4132" s="5">
        <v>9.3239999999999981</v>
      </c>
      <c r="T4132">
        <v>6</v>
      </c>
      <c r="U4132">
        <v>0.8</v>
      </c>
      <c r="V4132">
        <v>-24.708600000000001</v>
      </c>
      <c r="W4132">
        <v>2.17</v>
      </c>
      <c r="X4132" t="s">
        <v>53</v>
      </c>
      <c r="Y4132" t="s">
        <v>8695</v>
      </c>
      <c r="Z4132">
        <v>2014</v>
      </c>
      <c r="AA4132" s="6">
        <f>(Orders[[#This Row],[Sales]]*Orders[[#This Row],[Quantity]])-Orders[[#This Row],[Discount]]</f>
        <v>55.143999999999991</v>
      </c>
    </row>
    <row r="4133" spans="1:27" ht="16.5" x14ac:dyDescent="0.3">
      <c r="A4133">
        <v>34645</v>
      </c>
      <c r="B4133" t="s">
        <v>9479</v>
      </c>
      <c r="C4133" s="1">
        <v>41949</v>
      </c>
      <c r="D4133" s="1">
        <v>41951</v>
      </c>
      <c r="E4133" t="s">
        <v>55</v>
      </c>
      <c r="F4133" t="s">
        <v>2418</v>
      </c>
      <c r="G4133" t="s">
        <v>2419</v>
      </c>
      <c r="H4133" t="s">
        <v>58</v>
      </c>
      <c r="I4133" t="s">
        <v>661</v>
      </c>
      <c r="J4133" t="s">
        <v>118</v>
      </c>
      <c r="K4133" t="s">
        <v>34</v>
      </c>
      <c r="L4133">
        <v>60623</v>
      </c>
      <c r="M4133" t="s">
        <v>35</v>
      </c>
      <c r="N4133" t="s">
        <v>48</v>
      </c>
      <c r="O4133" t="s">
        <v>9480</v>
      </c>
      <c r="P4133" t="s">
        <v>50</v>
      </c>
      <c r="Q4133" t="s">
        <v>51</v>
      </c>
      <c r="R4133" t="s">
        <v>9481</v>
      </c>
      <c r="S4133" s="5">
        <v>16.03</v>
      </c>
      <c r="T4133">
        <v>5</v>
      </c>
      <c r="U4133">
        <v>0.8</v>
      </c>
      <c r="V4133">
        <v>-25.648</v>
      </c>
      <c r="W4133">
        <v>2.16</v>
      </c>
      <c r="X4133" t="s">
        <v>41</v>
      </c>
      <c r="Y4133" t="s">
        <v>8695</v>
      </c>
      <c r="Z4133">
        <v>2014</v>
      </c>
      <c r="AA4133" s="6">
        <f>(Orders[[#This Row],[Sales]]*Orders[[#This Row],[Quantity]])-Orders[[#This Row],[Discount]]</f>
        <v>79.350000000000009</v>
      </c>
    </row>
    <row r="4134" spans="1:27" ht="16.5" x14ac:dyDescent="0.3">
      <c r="A4134">
        <v>36292</v>
      </c>
      <c r="B4134" t="s">
        <v>9482</v>
      </c>
      <c r="C4134" s="1">
        <v>40851</v>
      </c>
      <c r="D4134" s="1">
        <v>40857</v>
      </c>
      <c r="E4134" t="s">
        <v>66</v>
      </c>
      <c r="F4134" t="s">
        <v>225</v>
      </c>
      <c r="G4134" t="s">
        <v>226</v>
      </c>
      <c r="H4134" t="s">
        <v>94</v>
      </c>
      <c r="I4134" t="s">
        <v>232</v>
      </c>
      <c r="J4134" t="s">
        <v>233</v>
      </c>
      <c r="K4134" t="s">
        <v>34</v>
      </c>
      <c r="L4134">
        <v>10011</v>
      </c>
      <c r="M4134" t="s">
        <v>35</v>
      </c>
      <c r="N4134" t="s">
        <v>87</v>
      </c>
      <c r="O4134" t="s">
        <v>4719</v>
      </c>
      <c r="P4134" t="s">
        <v>50</v>
      </c>
      <c r="Q4134" t="s">
        <v>51</v>
      </c>
      <c r="R4134" t="s">
        <v>4720</v>
      </c>
      <c r="S4134" s="5">
        <v>52.064</v>
      </c>
      <c r="T4134">
        <v>4</v>
      </c>
      <c r="U4134">
        <v>0.2</v>
      </c>
      <c r="V4134">
        <v>18.873200000000001</v>
      </c>
      <c r="W4134">
        <v>2.15</v>
      </c>
      <c r="X4134" t="s">
        <v>64</v>
      </c>
      <c r="Y4134" t="s">
        <v>8695</v>
      </c>
      <c r="Z4134">
        <v>2011</v>
      </c>
      <c r="AA4134" s="6">
        <f>(Orders[[#This Row],[Sales]]*Orders[[#This Row],[Quantity]])-Orders[[#This Row],[Discount]]</f>
        <v>208.05600000000001</v>
      </c>
    </row>
    <row r="4135" spans="1:27" ht="16.5" x14ac:dyDescent="0.3">
      <c r="A4135">
        <v>32372</v>
      </c>
      <c r="B4135" t="s">
        <v>9483</v>
      </c>
      <c r="C4135" s="1">
        <v>41591</v>
      </c>
      <c r="D4135" s="1">
        <v>41598</v>
      </c>
      <c r="E4135" t="s">
        <v>66</v>
      </c>
      <c r="F4135" t="s">
        <v>1936</v>
      </c>
      <c r="G4135" t="s">
        <v>1937</v>
      </c>
      <c r="H4135" t="s">
        <v>31</v>
      </c>
      <c r="I4135" t="s">
        <v>3209</v>
      </c>
      <c r="J4135" t="s">
        <v>396</v>
      </c>
      <c r="K4135" t="s">
        <v>34</v>
      </c>
      <c r="L4135">
        <v>85204</v>
      </c>
      <c r="M4135" t="s">
        <v>35</v>
      </c>
      <c r="N4135" t="s">
        <v>105</v>
      </c>
      <c r="O4135" t="s">
        <v>8986</v>
      </c>
      <c r="P4135" t="s">
        <v>61</v>
      </c>
      <c r="Q4135" t="s">
        <v>294</v>
      </c>
      <c r="R4135" t="s">
        <v>8987</v>
      </c>
      <c r="S4135" s="5">
        <v>31.984000000000002</v>
      </c>
      <c r="T4135">
        <v>2</v>
      </c>
      <c r="U4135">
        <v>0.2</v>
      </c>
      <c r="V4135">
        <v>1.9989999999999979</v>
      </c>
      <c r="W4135">
        <v>2.14</v>
      </c>
      <c r="X4135" t="s">
        <v>64</v>
      </c>
      <c r="Y4135" t="s">
        <v>8695</v>
      </c>
      <c r="Z4135">
        <v>2013</v>
      </c>
      <c r="AA4135" s="6">
        <f>(Orders[[#This Row],[Sales]]*Orders[[#This Row],[Quantity]])-Orders[[#This Row],[Discount]]</f>
        <v>63.768000000000001</v>
      </c>
    </row>
    <row r="4136" spans="1:27" ht="16.5" x14ac:dyDescent="0.3">
      <c r="A4136">
        <v>38425</v>
      </c>
      <c r="B4136" t="s">
        <v>9484</v>
      </c>
      <c r="C4136" s="1">
        <v>41593</v>
      </c>
      <c r="D4136" s="1">
        <v>41599</v>
      </c>
      <c r="E4136" t="s">
        <v>66</v>
      </c>
      <c r="F4136" t="s">
        <v>1199</v>
      </c>
      <c r="G4136" t="s">
        <v>1200</v>
      </c>
      <c r="H4136" t="s">
        <v>31</v>
      </c>
      <c r="I4136" t="s">
        <v>408</v>
      </c>
      <c r="J4136" t="s">
        <v>409</v>
      </c>
      <c r="K4136" t="s">
        <v>34</v>
      </c>
      <c r="L4136">
        <v>19711</v>
      </c>
      <c r="M4136" t="s">
        <v>35</v>
      </c>
      <c r="N4136" t="s">
        <v>87</v>
      </c>
      <c r="O4136" t="s">
        <v>9485</v>
      </c>
      <c r="P4136" t="s">
        <v>38</v>
      </c>
      <c r="Q4136" t="s">
        <v>270</v>
      </c>
      <c r="R4136" t="s">
        <v>9486</v>
      </c>
      <c r="S4136" s="5">
        <v>19.920000000000002</v>
      </c>
      <c r="T4136">
        <v>4</v>
      </c>
      <c r="U4136">
        <v>0</v>
      </c>
      <c r="V4136">
        <v>6.573599999999999</v>
      </c>
      <c r="W4136">
        <v>2.14</v>
      </c>
      <c r="X4136" t="s">
        <v>64</v>
      </c>
      <c r="Y4136" t="s">
        <v>8695</v>
      </c>
      <c r="Z4136">
        <v>2013</v>
      </c>
      <c r="AA4136" s="6">
        <f>(Orders[[#This Row],[Sales]]*Orders[[#This Row],[Quantity]])-Orders[[#This Row],[Discount]]</f>
        <v>79.680000000000007</v>
      </c>
    </row>
    <row r="4137" spans="1:27" ht="16.5" x14ac:dyDescent="0.3">
      <c r="A4137">
        <v>39291</v>
      </c>
      <c r="B4137" t="s">
        <v>9487</v>
      </c>
      <c r="C4137" s="1">
        <v>41233</v>
      </c>
      <c r="D4137" s="1">
        <v>41236</v>
      </c>
      <c r="E4137" t="s">
        <v>28</v>
      </c>
      <c r="F4137" t="s">
        <v>3441</v>
      </c>
      <c r="G4137" t="s">
        <v>3442</v>
      </c>
      <c r="H4137" t="s">
        <v>31</v>
      </c>
      <c r="I4137" t="s">
        <v>117</v>
      </c>
      <c r="J4137" t="s">
        <v>315</v>
      </c>
      <c r="K4137" t="s">
        <v>34</v>
      </c>
      <c r="L4137">
        <v>80013</v>
      </c>
      <c r="M4137" t="s">
        <v>35</v>
      </c>
      <c r="N4137" t="s">
        <v>105</v>
      </c>
      <c r="O4137" t="s">
        <v>3418</v>
      </c>
      <c r="P4137" t="s">
        <v>38</v>
      </c>
      <c r="Q4137" t="s">
        <v>173</v>
      </c>
      <c r="R4137" t="s">
        <v>3419</v>
      </c>
      <c r="S4137" s="5">
        <v>145.76400000000001</v>
      </c>
      <c r="T4137">
        <v>6</v>
      </c>
      <c r="U4137">
        <v>0.7</v>
      </c>
      <c r="V4137">
        <v>-247.7988</v>
      </c>
      <c r="W4137">
        <v>2.14</v>
      </c>
      <c r="X4137" t="s">
        <v>64</v>
      </c>
      <c r="Y4137" t="s">
        <v>8695</v>
      </c>
      <c r="Z4137">
        <v>2012</v>
      </c>
      <c r="AA4137" s="6">
        <f>(Orders[[#This Row],[Sales]]*Orders[[#This Row],[Quantity]])-Orders[[#This Row],[Discount]]</f>
        <v>873.88400000000001</v>
      </c>
    </row>
    <row r="4138" spans="1:27" ht="16.5" x14ac:dyDescent="0.3">
      <c r="A4138">
        <v>34571</v>
      </c>
      <c r="B4138" t="s">
        <v>9488</v>
      </c>
      <c r="C4138" s="1">
        <v>41946</v>
      </c>
      <c r="D4138" s="1">
        <v>41950</v>
      </c>
      <c r="E4138" t="s">
        <v>66</v>
      </c>
      <c r="F4138" t="s">
        <v>5876</v>
      </c>
      <c r="G4138" t="s">
        <v>5877</v>
      </c>
      <c r="H4138" t="s">
        <v>58</v>
      </c>
      <c r="I4138" t="s">
        <v>5919</v>
      </c>
      <c r="J4138" t="s">
        <v>488</v>
      </c>
      <c r="K4138" t="s">
        <v>34</v>
      </c>
      <c r="L4138">
        <v>66212</v>
      </c>
      <c r="M4138" t="s">
        <v>35</v>
      </c>
      <c r="N4138" t="s">
        <v>48</v>
      </c>
      <c r="O4138" t="s">
        <v>1548</v>
      </c>
      <c r="P4138" t="s">
        <v>50</v>
      </c>
      <c r="Q4138" t="s">
        <v>938</v>
      </c>
      <c r="R4138" t="s">
        <v>959</v>
      </c>
      <c r="S4138" s="5">
        <v>18.239999999999998</v>
      </c>
      <c r="T4138">
        <v>3</v>
      </c>
      <c r="U4138">
        <v>0</v>
      </c>
      <c r="V4138">
        <v>9.120000000000001</v>
      </c>
      <c r="W4138">
        <v>2.12</v>
      </c>
      <c r="X4138" t="s">
        <v>53</v>
      </c>
      <c r="Y4138" t="s">
        <v>8695</v>
      </c>
      <c r="Z4138">
        <v>2014</v>
      </c>
      <c r="AA4138" s="6">
        <f>(Orders[[#This Row],[Sales]]*Orders[[#This Row],[Quantity]])-Orders[[#This Row],[Discount]]</f>
        <v>54.72</v>
      </c>
    </row>
    <row r="4139" spans="1:27" ht="16.5" x14ac:dyDescent="0.3">
      <c r="A4139">
        <v>36413</v>
      </c>
      <c r="B4139" t="s">
        <v>9489</v>
      </c>
      <c r="C4139" s="1">
        <v>41955</v>
      </c>
      <c r="D4139" s="1">
        <v>41961</v>
      </c>
      <c r="E4139" t="s">
        <v>66</v>
      </c>
      <c r="F4139" t="s">
        <v>2136</v>
      </c>
      <c r="G4139" t="s">
        <v>2137</v>
      </c>
      <c r="H4139" t="s">
        <v>31</v>
      </c>
      <c r="I4139" t="s">
        <v>232</v>
      </c>
      <c r="J4139" t="s">
        <v>233</v>
      </c>
      <c r="K4139" t="s">
        <v>34</v>
      </c>
      <c r="L4139">
        <v>10009</v>
      </c>
      <c r="M4139" t="s">
        <v>35</v>
      </c>
      <c r="N4139" t="s">
        <v>87</v>
      </c>
      <c r="O4139" t="s">
        <v>9490</v>
      </c>
      <c r="P4139" t="s">
        <v>50</v>
      </c>
      <c r="Q4139" t="s">
        <v>112</v>
      </c>
      <c r="R4139" t="s">
        <v>9491</v>
      </c>
      <c r="S4139" s="5">
        <v>35.479999999999997</v>
      </c>
      <c r="T4139">
        <v>1</v>
      </c>
      <c r="U4139">
        <v>0</v>
      </c>
      <c r="V4139">
        <v>0</v>
      </c>
      <c r="W4139">
        <v>2.11</v>
      </c>
      <c r="X4139" t="s">
        <v>64</v>
      </c>
      <c r="Y4139" t="s">
        <v>8695</v>
      </c>
      <c r="Z4139">
        <v>2014</v>
      </c>
      <c r="AA4139" s="6">
        <f>(Orders[[#This Row],[Sales]]*Orders[[#This Row],[Quantity]])-Orders[[#This Row],[Discount]]</f>
        <v>35.479999999999997</v>
      </c>
    </row>
    <row r="4140" spans="1:27" ht="16.5" x14ac:dyDescent="0.3">
      <c r="A4140">
        <v>32860</v>
      </c>
      <c r="B4140" t="s">
        <v>9492</v>
      </c>
      <c r="C4140" s="1">
        <v>41222</v>
      </c>
      <c r="D4140" s="1">
        <v>41222</v>
      </c>
      <c r="E4140" t="s">
        <v>303</v>
      </c>
      <c r="F4140" t="s">
        <v>6576</v>
      </c>
      <c r="G4140" t="s">
        <v>6577</v>
      </c>
      <c r="H4140" t="s">
        <v>31</v>
      </c>
      <c r="I4140" t="s">
        <v>85</v>
      </c>
      <c r="J4140" t="s">
        <v>86</v>
      </c>
      <c r="K4140" t="s">
        <v>34</v>
      </c>
      <c r="L4140">
        <v>19134</v>
      </c>
      <c r="M4140" t="s">
        <v>35</v>
      </c>
      <c r="N4140" t="s">
        <v>87</v>
      </c>
      <c r="O4140" t="s">
        <v>9493</v>
      </c>
      <c r="P4140" t="s">
        <v>50</v>
      </c>
      <c r="Q4140" t="s">
        <v>416</v>
      </c>
      <c r="R4140" t="s">
        <v>9494</v>
      </c>
      <c r="S4140" s="5">
        <v>11.352</v>
      </c>
      <c r="T4140">
        <v>3</v>
      </c>
      <c r="U4140">
        <v>0.2</v>
      </c>
      <c r="V4140">
        <v>4.1151</v>
      </c>
      <c r="W4140">
        <v>2.08</v>
      </c>
      <c r="X4140" t="s">
        <v>53</v>
      </c>
      <c r="Y4140" t="s">
        <v>8695</v>
      </c>
      <c r="Z4140">
        <v>2012</v>
      </c>
      <c r="AA4140" s="6">
        <f>(Orders[[#This Row],[Sales]]*Orders[[#This Row],[Quantity]])-Orders[[#This Row],[Discount]]</f>
        <v>33.855999999999995</v>
      </c>
    </row>
    <row r="4141" spans="1:27" ht="16.5" x14ac:dyDescent="0.3">
      <c r="A4141">
        <v>40619</v>
      </c>
      <c r="B4141" t="s">
        <v>9495</v>
      </c>
      <c r="C4141" s="1">
        <v>41583</v>
      </c>
      <c r="D4141" s="1">
        <v>41587</v>
      </c>
      <c r="E4141" t="s">
        <v>66</v>
      </c>
      <c r="F4141" t="s">
        <v>5621</v>
      </c>
      <c r="G4141" t="s">
        <v>5622</v>
      </c>
      <c r="H4141" t="s">
        <v>31</v>
      </c>
      <c r="I4141" t="s">
        <v>869</v>
      </c>
      <c r="J4141" t="s">
        <v>171</v>
      </c>
      <c r="K4141" t="s">
        <v>34</v>
      </c>
      <c r="L4141">
        <v>77041</v>
      </c>
      <c r="M4141" t="s">
        <v>35</v>
      </c>
      <c r="N4141" t="s">
        <v>48</v>
      </c>
      <c r="O4141" t="s">
        <v>1335</v>
      </c>
      <c r="P4141" t="s">
        <v>38</v>
      </c>
      <c r="Q4141" t="s">
        <v>270</v>
      </c>
      <c r="R4141" t="s">
        <v>1336</v>
      </c>
      <c r="S4141" s="5">
        <v>66.112000000000009</v>
      </c>
      <c r="T4141">
        <v>4</v>
      </c>
      <c r="U4141">
        <v>0.6</v>
      </c>
      <c r="V4141">
        <v>-84.292799999999986</v>
      </c>
      <c r="W4141">
        <v>2.08</v>
      </c>
      <c r="X4141" t="s">
        <v>53</v>
      </c>
      <c r="Y4141" t="s">
        <v>8695</v>
      </c>
      <c r="Z4141">
        <v>2013</v>
      </c>
      <c r="AA4141" s="6">
        <f>(Orders[[#This Row],[Sales]]*Orders[[#This Row],[Quantity]])-Orders[[#This Row],[Discount]]</f>
        <v>263.84800000000001</v>
      </c>
    </row>
    <row r="4142" spans="1:27" ht="16.5" x14ac:dyDescent="0.3">
      <c r="A4142">
        <v>37381</v>
      </c>
      <c r="B4142" t="s">
        <v>9496</v>
      </c>
      <c r="C4142" s="1">
        <v>41601</v>
      </c>
      <c r="D4142" s="1">
        <v>41606</v>
      </c>
      <c r="E4142" t="s">
        <v>66</v>
      </c>
      <c r="F4142" t="s">
        <v>2346</v>
      </c>
      <c r="G4142" t="s">
        <v>2347</v>
      </c>
      <c r="H4142" t="s">
        <v>31</v>
      </c>
      <c r="I4142" t="s">
        <v>869</v>
      </c>
      <c r="J4142" t="s">
        <v>171</v>
      </c>
      <c r="K4142" t="s">
        <v>34</v>
      </c>
      <c r="L4142">
        <v>77095</v>
      </c>
      <c r="M4142" t="s">
        <v>35</v>
      </c>
      <c r="N4142" t="s">
        <v>48</v>
      </c>
      <c r="O4142" t="s">
        <v>4773</v>
      </c>
      <c r="P4142" t="s">
        <v>61</v>
      </c>
      <c r="Q4142" t="s">
        <v>294</v>
      </c>
      <c r="R4142" t="s">
        <v>4774</v>
      </c>
      <c r="S4142" s="5">
        <v>24.032</v>
      </c>
      <c r="T4142">
        <v>2</v>
      </c>
      <c r="U4142">
        <v>0.2</v>
      </c>
      <c r="V4142">
        <v>-0.60080000000000044</v>
      </c>
      <c r="W4142">
        <v>2.0699999999999998</v>
      </c>
      <c r="X4142" t="s">
        <v>64</v>
      </c>
      <c r="Y4142" t="s">
        <v>8695</v>
      </c>
      <c r="Z4142">
        <v>2013</v>
      </c>
      <c r="AA4142" s="6">
        <f>(Orders[[#This Row],[Sales]]*Orders[[#This Row],[Quantity]])-Orders[[#This Row],[Discount]]</f>
        <v>47.863999999999997</v>
      </c>
    </row>
    <row r="4143" spans="1:27" ht="16.5" x14ac:dyDescent="0.3">
      <c r="A4143">
        <v>36944</v>
      </c>
      <c r="B4143" t="s">
        <v>9497</v>
      </c>
      <c r="C4143" s="1">
        <v>41946</v>
      </c>
      <c r="D4143" s="1">
        <v>41951</v>
      </c>
      <c r="E4143" t="s">
        <v>66</v>
      </c>
      <c r="F4143" t="s">
        <v>776</v>
      </c>
      <c r="G4143" t="s">
        <v>777</v>
      </c>
      <c r="H4143" t="s">
        <v>31</v>
      </c>
      <c r="I4143" t="s">
        <v>6683</v>
      </c>
      <c r="J4143" t="s">
        <v>1747</v>
      </c>
      <c r="K4143" t="s">
        <v>34</v>
      </c>
      <c r="L4143">
        <v>84106</v>
      </c>
      <c r="M4143" t="s">
        <v>35</v>
      </c>
      <c r="N4143" t="s">
        <v>105</v>
      </c>
      <c r="O4143" t="s">
        <v>1531</v>
      </c>
      <c r="P4143" t="s">
        <v>50</v>
      </c>
      <c r="Q4143" t="s">
        <v>416</v>
      </c>
      <c r="R4143" t="s">
        <v>1532</v>
      </c>
      <c r="S4143" s="5">
        <v>19.440000000000001</v>
      </c>
      <c r="T4143">
        <v>3</v>
      </c>
      <c r="U4143">
        <v>0</v>
      </c>
      <c r="V4143">
        <v>9.3312000000000008</v>
      </c>
      <c r="W4143">
        <v>2.06</v>
      </c>
      <c r="X4143" t="s">
        <v>53</v>
      </c>
      <c r="Y4143" t="s">
        <v>8695</v>
      </c>
      <c r="Z4143">
        <v>2014</v>
      </c>
      <c r="AA4143" s="6">
        <f>(Orders[[#This Row],[Sales]]*Orders[[#This Row],[Quantity]])-Orders[[#This Row],[Discount]]</f>
        <v>58.320000000000007</v>
      </c>
    </row>
    <row r="4144" spans="1:27" ht="16.5" x14ac:dyDescent="0.3">
      <c r="A4144">
        <v>36204</v>
      </c>
      <c r="B4144" t="s">
        <v>9498</v>
      </c>
      <c r="C4144" s="1">
        <v>40865</v>
      </c>
      <c r="D4144" s="1">
        <v>40870</v>
      </c>
      <c r="E4144" t="s">
        <v>28</v>
      </c>
      <c r="F4144" t="s">
        <v>8221</v>
      </c>
      <c r="G4144" t="s">
        <v>8222</v>
      </c>
      <c r="H4144" t="s">
        <v>31</v>
      </c>
      <c r="I4144" t="s">
        <v>321</v>
      </c>
      <c r="J4144" t="s">
        <v>250</v>
      </c>
      <c r="K4144" t="s">
        <v>34</v>
      </c>
      <c r="L4144">
        <v>45014</v>
      </c>
      <c r="M4144" t="s">
        <v>35</v>
      </c>
      <c r="N4144" t="s">
        <v>87</v>
      </c>
      <c r="O4144" t="s">
        <v>7836</v>
      </c>
      <c r="P4144" t="s">
        <v>50</v>
      </c>
      <c r="Q4144" t="s">
        <v>51</v>
      </c>
      <c r="R4144" t="s">
        <v>7837</v>
      </c>
      <c r="S4144" s="5">
        <v>11.808</v>
      </c>
      <c r="T4144">
        <v>8</v>
      </c>
      <c r="U4144">
        <v>0.7</v>
      </c>
      <c r="V4144">
        <v>-8.659200000000002</v>
      </c>
      <c r="W4144">
        <v>2.0099999999999998</v>
      </c>
      <c r="X4144" t="s">
        <v>53</v>
      </c>
      <c r="Y4144" t="s">
        <v>8695</v>
      </c>
      <c r="Z4144">
        <v>2011</v>
      </c>
      <c r="AA4144" s="6">
        <f>(Orders[[#This Row],[Sales]]*Orders[[#This Row],[Quantity]])-Orders[[#This Row],[Discount]]</f>
        <v>93.763999999999996</v>
      </c>
    </row>
    <row r="4145" spans="1:27" ht="16.5" x14ac:dyDescent="0.3">
      <c r="A4145">
        <v>38492</v>
      </c>
      <c r="B4145" t="s">
        <v>9499</v>
      </c>
      <c r="C4145" s="1">
        <v>41592</v>
      </c>
      <c r="D4145" s="1">
        <v>41596</v>
      </c>
      <c r="E4145" t="s">
        <v>66</v>
      </c>
      <c r="F4145" t="s">
        <v>2967</v>
      </c>
      <c r="G4145" t="s">
        <v>2968</v>
      </c>
      <c r="H4145" t="s">
        <v>94</v>
      </c>
      <c r="I4145" t="s">
        <v>144</v>
      </c>
      <c r="J4145" t="s">
        <v>145</v>
      </c>
      <c r="K4145" t="s">
        <v>34</v>
      </c>
      <c r="L4145">
        <v>98103</v>
      </c>
      <c r="M4145" t="s">
        <v>35</v>
      </c>
      <c r="N4145" t="s">
        <v>105</v>
      </c>
      <c r="O4145" t="s">
        <v>2067</v>
      </c>
      <c r="P4145" t="s">
        <v>38</v>
      </c>
      <c r="Q4145" t="s">
        <v>270</v>
      </c>
      <c r="R4145" t="s">
        <v>9500</v>
      </c>
      <c r="S4145" s="5">
        <v>19.54</v>
      </c>
      <c r="T4145">
        <v>2</v>
      </c>
      <c r="U4145">
        <v>0</v>
      </c>
      <c r="V4145">
        <v>7.2297999999999991</v>
      </c>
      <c r="W4145">
        <v>1.98</v>
      </c>
      <c r="X4145" t="s">
        <v>64</v>
      </c>
      <c r="Y4145" t="s">
        <v>8695</v>
      </c>
      <c r="Z4145">
        <v>2013</v>
      </c>
      <c r="AA4145" s="6">
        <f>(Orders[[#This Row],[Sales]]*Orders[[#This Row],[Quantity]])-Orders[[#This Row],[Discount]]</f>
        <v>39.08</v>
      </c>
    </row>
    <row r="4146" spans="1:27" ht="16.5" x14ac:dyDescent="0.3">
      <c r="A4146">
        <v>33190</v>
      </c>
      <c r="B4146" t="s">
        <v>9501</v>
      </c>
      <c r="C4146" s="1">
        <v>41603</v>
      </c>
      <c r="D4146" s="1">
        <v>41608</v>
      </c>
      <c r="E4146" t="s">
        <v>66</v>
      </c>
      <c r="F4146" t="s">
        <v>2193</v>
      </c>
      <c r="G4146" t="s">
        <v>2194</v>
      </c>
      <c r="H4146" t="s">
        <v>31</v>
      </c>
      <c r="I4146" t="s">
        <v>1627</v>
      </c>
      <c r="J4146" t="s">
        <v>728</v>
      </c>
      <c r="K4146" t="s">
        <v>34</v>
      </c>
      <c r="L4146">
        <v>97504</v>
      </c>
      <c r="M4146" t="s">
        <v>35</v>
      </c>
      <c r="N4146" t="s">
        <v>105</v>
      </c>
      <c r="O4146" t="s">
        <v>5287</v>
      </c>
      <c r="P4146" t="s">
        <v>50</v>
      </c>
      <c r="Q4146" t="s">
        <v>416</v>
      </c>
      <c r="R4146" t="s">
        <v>5288</v>
      </c>
      <c r="S4146" s="5">
        <v>24.783999999999999</v>
      </c>
      <c r="T4146">
        <v>1</v>
      </c>
      <c r="U4146">
        <v>0.2</v>
      </c>
      <c r="V4146">
        <v>7.7449999999999983</v>
      </c>
      <c r="W4146">
        <v>1.97</v>
      </c>
      <c r="X4146" t="s">
        <v>64</v>
      </c>
      <c r="Y4146" t="s">
        <v>8695</v>
      </c>
      <c r="Z4146">
        <v>2013</v>
      </c>
      <c r="AA4146" s="6">
        <f>(Orders[[#This Row],[Sales]]*Orders[[#This Row],[Quantity]])-Orders[[#This Row],[Discount]]</f>
        <v>24.584</v>
      </c>
    </row>
    <row r="4147" spans="1:27" ht="16.5" x14ac:dyDescent="0.3">
      <c r="A4147">
        <v>40512</v>
      </c>
      <c r="B4147" t="s">
        <v>9502</v>
      </c>
      <c r="C4147" s="1">
        <v>41600</v>
      </c>
      <c r="D4147" s="1">
        <v>41605</v>
      </c>
      <c r="E4147" t="s">
        <v>66</v>
      </c>
      <c r="F4147" t="s">
        <v>4257</v>
      </c>
      <c r="G4147" t="s">
        <v>4258</v>
      </c>
      <c r="H4147" t="s">
        <v>58</v>
      </c>
      <c r="I4147" t="s">
        <v>151</v>
      </c>
      <c r="J4147" t="s">
        <v>104</v>
      </c>
      <c r="K4147" t="s">
        <v>34</v>
      </c>
      <c r="L4147">
        <v>90049</v>
      </c>
      <c r="M4147" t="s">
        <v>35</v>
      </c>
      <c r="N4147" t="s">
        <v>105</v>
      </c>
      <c r="O4147" t="s">
        <v>5009</v>
      </c>
      <c r="P4147" t="s">
        <v>50</v>
      </c>
      <c r="Q4147" t="s">
        <v>416</v>
      </c>
      <c r="R4147" t="s">
        <v>5010</v>
      </c>
      <c r="S4147" s="5">
        <v>32.400000000000013</v>
      </c>
      <c r="T4147">
        <v>5</v>
      </c>
      <c r="U4147">
        <v>0</v>
      </c>
      <c r="V4147">
        <v>15.552</v>
      </c>
      <c r="W4147">
        <v>1.97</v>
      </c>
      <c r="X4147" t="s">
        <v>64</v>
      </c>
      <c r="Y4147" t="s">
        <v>8695</v>
      </c>
      <c r="Z4147">
        <v>2013</v>
      </c>
      <c r="AA4147" s="6">
        <f>(Orders[[#This Row],[Sales]]*Orders[[#This Row],[Quantity]])-Orders[[#This Row],[Discount]]</f>
        <v>162.00000000000006</v>
      </c>
    </row>
    <row r="4148" spans="1:27" ht="16.5" x14ac:dyDescent="0.3">
      <c r="A4148">
        <v>32332</v>
      </c>
      <c r="B4148" t="s">
        <v>9503</v>
      </c>
      <c r="C4148" s="1">
        <v>41599</v>
      </c>
      <c r="D4148" s="1">
        <v>41601</v>
      </c>
      <c r="E4148" t="s">
        <v>55</v>
      </c>
      <c r="F4148" t="s">
        <v>3631</v>
      </c>
      <c r="G4148" t="s">
        <v>3632</v>
      </c>
      <c r="H4148" t="s">
        <v>31</v>
      </c>
      <c r="I4148" t="s">
        <v>1288</v>
      </c>
      <c r="J4148" t="s">
        <v>250</v>
      </c>
      <c r="K4148" t="s">
        <v>34</v>
      </c>
      <c r="L4148">
        <v>45231</v>
      </c>
      <c r="M4148" t="s">
        <v>35</v>
      </c>
      <c r="N4148" t="s">
        <v>87</v>
      </c>
      <c r="O4148" t="s">
        <v>9480</v>
      </c>
      <c r="P4148" t="s">
        <v>50</v>
      </c>
      <c r="Q4148" t="s">
        <v>51</v>
      </c>
      <c r="R4148" t="s">
        <v>9481</v>
      </c>
      <c r="S4148" s="5">
        <v>14.427</v>
      </c>
      <c r="T4148">
        <v>3</v>
      </c>
      <c r="U4148">
        <v>0.7</v>
      </c>
      <c r="V4148">
        <v>-10.579800000000001</v>
      </c>
      <c r="W4148">
        <v>1.96</v>
      </c>
      <c r="X4148" t="s">
        <v>64</v>
      </c>
      <c r="Y4148" t="s">
        <v>8695</v>
      </c>
      <c r="Z4148">
        <v>2013</v>
      </c>
      <c r="AA4148" s="6">
        <f>(Orders[[#This Row],[Sales]]*Orders[[#This Row],[Quantity]])-Orders[[#This Row],[Discount]]</f>
        <v>42.580999999999996</v>
      </c>
    </row>
    <row r="4149" spans="1:27" ht="16.5" x14ac:dyDescent="0.3">
      <c r="A4149">
        <v>37711</v>
      </c>
      <c r="B4149" t="s">
        <v>9504</v>
      </c>
      <c r="C4149" s="1">
        <v>41954</v>
      </c>
      <c r="D4149" s="1">
        <v>41958</v>
      </c>
      <c r="E4149" t="s">
        <v>28</v>
      </c>
      <c r="F4149" t="s">
        <v>1957</v>
      </c>
      <c r="G4149" t="s">
        <v>1958</v>
      </c>
      <c r="H4149" t="s">
        <v>94</v>
      </c>
      <c r="I4149" t="s">
        <v>6287</v>
      </c>
      <c r="J4149" t="s">
        <v>389</v>
      </c>
      <c r="K4149" t="s">
        <v>34</v>
      </c>
      <c r="L4149">
        <v>33021</v>
      </c>
      <c r="M4149" t="s">
        <v>35</v>
      </c>
      <c r="N4149" t="s">
        <v>36</v>
      </c>
      <c r="O4149" t="s">
        <v>6819</v>
      </c>
      <c r="P4149" t="s">
        <v>50</v>
      </c>
      <c r="Q4149" t="s">
        <v>51</v>
      </c>
      <c r="R4149" t="s">
        <v>6820</v>
      </c>
      <c r="S4149" s="5">
        <v>11.52</v>
      </c>
      <c r="T4149">
        <v>5</v>
      </c>
      <c r="U4149">
        <v>0.7</v>
      </c>
      <c r="V4149">
        <v>-7.6799999999999962</v>
      </c>
      <c r="W4149">
        <v>1.93</v>
      </c>
      <c r="X4149" t="s">
        <v>53</v>
      </c>
      <c r="Y4149" t="s">
        <v>8695</v>
      </c>
      <c r="Z4149">
        <v>2014</v>
      </c>
      <c r="AA4149" s="6">
        <f>(Orders[[#This Row],[Sales]]*Orders[[#This Row],[Quantity]])-Orders[[#This Row],[Discount]]</f>
        <v>56.899999999999991</v>
      </c>
    </row>
    <row r="4150" spans="1:27" ht="16.5" x14ac:dyDescent="0.3">
      <c r="A4150">
        <v>38614</v>
      </c>
      <c r="B4150" t="s">
        <v>9505</v>
      </c>
      <c r="C4150" s="1">
        <v>41961</v>
      </c>
      <c r="D4150" s="1">
        <v>41965</v>
      </c>
      <c r="E4150" t="s">
        <v>66</v>
      </c>
      <c r="F4150" t="s">
        <v>3936</v>
      </c>
      <c r="G4150" t="s">
        <v>3937</v>
      </c>
      <c r="H4150" t="s">
        <v>58</v>
      </c>
      <c r="I4150" t="s">
        <v>8389</v>
      </c>
      <c r="J4150" t="s">
        <v>728</v>
      </c>
      <c r="K4150" t="s">
        <v>34</v>
      </c>
      <c r="L4150">
        <v>97123</v>
      </c>
      <c r="M4150" t="s">
        <v>35</v>
      </c>
      <c r="N4150" t="s">
        <v>105</v>
      </c>
      <c r="O4150" t="s">
        <v>9506</v>
      </c>
      <c r="P4150" t="s">
        <v>50</v>
      </c>
      <c r="Q4150" t="s">
        <v>416</v>
      </c>
      <c r="R4150" t="s">
        <v>9507</v>
      </c>
      <c r="S4150" s="5">
        <v>19.608000000000001</v>
      </c>
      <c r="T4150">
        <v>3</v>
      </c>
      <c r="U4150">
        <v>0.2</v>
      </c>
      <c r="V4150">
        <v>6.6177000000000001</v>
      </c>
      <c r="W4150">
        <v>1.91</v>
      </c>
      <c r="X4150" t="s">
        <v>64</v>
      </c>
      <c r="Y4150" t="s">
        <v>8695</v>
      </c>
      <c r="Z4150">
        <v>2014</v>
      </c>
      <c r="AA4150" s="6">
        <f>(Orders[[#This Row],[Sales]]*Orders[[#This Row],[Quantity]])-Orders[[#This Row],[Discount]]</f>
        <v>58.623999999999995</v>
      </c>
    </row>
    <row r="4151" spans="1:27" ht="16.5" x14ac:dyDescent="0.3">
      <c r="A4151">
        <v>39917</v>
      </c>
      <c r="B4151" t="s">
        <v>9508</v>
      </c>
      <c r="C4151" s="1">
        <v>41950</v>
      </c>
      <c r="D4151" s="1">
        <v>41953</v>
      </c>
      <c r="E4151" t="s">
        <v>28</v>
      </c>
      <c r="F4151" t="s">
        <v>1091</v>
      </c>
      <c r="G4151" t="s">
        <v>1092</v>
      </c>
      <c r="H4151" t="s">
        <v>31</v>
      </c>
      <c r="I4151" t="s">
        <v>170</v>
      </c>
      <c r="J4151" t="s">
        <v>171</v>
      </c>
      <c r="K4151" t="s">
        <v>34</v>
      </c>
      <c r="L4151">
        <v>75217</v>
      </c>
      <c r="M4151" t="s">
        <v>35</v>
      </c>
      <c r="N4151" t="s">
        <v>48</v>
      </c>
      <c r="O4151" t="s">
        <v>1008</v>
      </c>
      <c r="P4151" t="s">
        <v>38</v>
      </c>
      <c r="Q4151" t="s">
        <v>270</v>
      </c>
      <c r="R4151" t="s">
        <v>1009</v>
      </c>
      <c r="S4151" s="5">
        <v>30.56</v>
      </c>
      <c r="T4151">
        <v>5</v>
      </c>
      <c r="U4151">
        <v>0.6</v>
      </c>
      <c r="V4151">
        <v>-19.864000000000001</v>
      </c>
      <c r="W4151">
        <v>1.9</v>
      </c>
      <c r="X4151" t="s">
        <v>64</v>
      </c>
      <c r="Y4151" t="s">
        <v>8695</v>
      </c>
      <c r="Z4151">
        <v>2014</v>
      </c>
      <c r="AA4151" s="6">
        <f>(Orders[[#This Row],[Sales]]*Orders[[#This Row],[Quantity]])-Orders[[#This Row],[Discount]]</f>
        <v>152.19999999999999</v>
      </c>
    </row>
    <row r="4152" spans="1:27" ht="16.5" x14ac:dyDescent="0.3">
      <c r="A4152">
        <v>38885</v>
      </c>
      <c r="B4152" t="s">
        <v>9509</v>
      </c>
      <c r="C4152" s="1">
        <v>41960</v>
      </c>
      <c r="D4152" s="1">
        <v>41966</v>
      </c>
      <c r="E4152" t="s">
        <v>66</v>
      </c>
      <c r="F4152" t="s">
        <v>889</v>
      </c>
      <c r="G4152" t="s">
        <v>890</v>
      </c>
      <c r="H4152" t="s">
        <v>31</v>
      </c>
      <c r="I4152" t="s">
        <v>2869</v>
      </c>
      <c r="J4152" t="s">
        <v>104</v>
      </c>
      <c r="K4152" t="s">
        <v>34</v>
      </c>
      <c r="L4152">
        <v>95661</v>
      </c>
      <c r="M4152" t="s">
        <v>35</v>
      </c>
      <c r="N4152" t="s">
        <v>105</v>
      </c>
      <c r="O4152" t="s">
        <v>9510</v>
      </c>
      <c r="P4152" t="s">
        <v>38</v>
      </c>
      <c r="Q4152" t="s">
        <v>270</v>
      </c>
      <c r="R4152" t="s">
        <v>9511</v>
      </c>
      <c r="S4152" s="5">
        <v>17.309999999999999</v>
      </c>
      <c r="T4152">
        <v>3</v>
      </c>
      <c r="U4152">
        <v>0</v>
      </c>
      <c r="V4152">
        <v>5.1929999999999996</v>
      </c>
      <c r="W4152">
        <v>1.88</v>
      </c>
      <c r="X4152" t="s">
        <v>64</v>
      </c>
      <c r="Y4152" t="s">
        <v>8695</v>
      </c>
      <c r="Z4152">
        <v>2014</v>
      </c>
      <c r="AA4152" s="6">
        <f>(Orders[[#This Row],[Sales]]*Orders[[#This Row],[Quantity]])-Orders[[#This Row],[Discount]]</f>
        <v>51.929999999999993</v>
      </c>
    </row>
    <row r="4153" spans="1:27" ht="16.5" x14ac:dyDescent="0.3">
      <c r="A4153">
        <v>35149</v>
      </c>
      <c r="B4153" t="s">
        <v>9512</v>
      </c>
      <c r="C4153" s="1">
        <v>41970</v>
      </c>
      <c r="D4153" s="1">
        <v>41973</v>
      </c>
      <c r="E4153" t="s">
        <v>55</v>
      </c>
      <c r="F4153" t="s">
        <v>1604</v>
      </c>
      <c r="G4153" t="s">
        <v>1605</v>
      </c>
      <c r="H4153" t="s">
        <v>31</v>
      </c>
      <c r="I4153" t="s">
        <v>183</v>
      </c>
      <c r="J4153" t="s">
        <v>118</v>
      </c>
      <c r="K4153" t="s">
        <v>34</v>
      </c>
      <c r="L4153">
        <v>61107</v>
      </c>
      <c r="M4153" t="s">
        <v>35</v>
      </c>
      <c r="N4153" t="s">
        <v>48</v>
      </c>
      <c r="O4153" t="s">
        <v>5485</v>
      </c>
      <c r="P4153" t="s">
        <v>50</v>
      </c>
      <c r="Q4153" t="s">
        <v>51</v>
      </c>
      <c r="R4153" t="s">
        <v>5486</v>
      </c>
      <c r="S4153" s="5">
        <v>33.567999999999991</v>
      </c>
      <c r="T4153">
        <v>8</v>
      </c>
      <c r="U4153">
        <v>0.8</v>
      </c>
      <c r="V4153">
        <v>-53.708800000000018</v>
      </c>
      <c r="W4153">
        <v>1.85</v>
      </c>
      <c r="X4153" t="s">
        <v>64</v>
      </c>
      <c r="Y4153" t="s">
        <v>8695</v>
      </c>
      <c r="Z4153">
        <v>2014</v>
      </c>
      <c r="AA4153" s="6">
        <f>(Orders[[#This Row],[Sales]]*Orders[[#This Row],[Quantity]])-Orders[[#This Row],[Discount]]</f>
        <v>267.74399999999991</v>
      </c>
    </row>
    <row r="4154" spans="1:27" ht="16.5" x14ac:dyDescent="0.3">
      <c r="A4154">
        <v>35427</v>
      </c>
      <c r="B4154" t="s">
        <v>9513</v>
      </c>
      <c r="C4154" s="1">
        <v>40865</v>
      </c>
      <c r="D4154" s="1">
        <v>40872</v>
      </c>
      <c r="E4154" t="s">
        <v>66</v>
      </c>
      <c r="F4154" t="s">
        <v>1734</v>
      </c>
      <c r="G4154" t="s">
        <v>1735</v>
      </c>
      <c r="H4154" t="s">
        <v>58</v>
      </c>
      <c r="I4154" t="s">
        <v>661</v>
      </c>
      <c r="J4154" t="s">
        <v>118</v>
      </c>
      <c r="K4154" t="s">
        <v>34</v>
      </c>
      <c r="L4154">
        <v>60623</v>
      </c>
      <c r="M4154" t="s">
        <v>35</v>
      </c>
      <c r="N4154" t="s">
        <v>48</v>
      </c>
      <c r="O4154" t="s">
        <v>5765</v>
      </c>
      <c r="P4154" t="s">
        <v>50</v>
      </c>
      <c r="Q4154" t="s">
        <v>51</v>
      </c>
      <c r="R4154" t="s">
        <v>5766</v>
      </c>
      <c r="S4154" s="5">
        <v>14.48</v>
      </c>
      <c r="T4154">
        <v>5</v>
      </c>
      <c r="U4154">
        <v>0.8</v>
      </c>
      <c r="V4154">
        <v>-23.89200000000001</v>
      </c>
      <c r="W4154">
        <v>1.85</v>
      </c>
      <c r="X4154" t="s">
        <v>272</v>
      </c>
      <c r="Y4154" t="s">
        <v>8695</v>
      </c>
      <c r="Z4154">
        <v>2011</v>
      </c>
      <c r="AA4154" s="6">
        <f>(Orders[[#This Row],[Sales]]*Orders[[#This Row],[Quantity]])-Orders[[#This Row],[Discount]]</f>
        <v>71.600000000000009</v>
      </c>
    </row>
    <row r="4155" spans="1:27" ht="16.5" x14ac:dyDescent="0.3">
      <c r="A4155">
        <v>35455</v>
      </c>
      <c r="B4155" t="s">
        <v>9514</v>
      </c>
      <c r="C4155" s="1">
        <v>40848</v>
      </c>
      <c r="D4155" s="1">
        <v>40855</v>
      </c>
      <c r="E4155" t="s">
        <v>66</v>
      </c>
      <c r="F4155" t="s">
        <v>1469</v>
      </c>
      <c r="G4155" t="s">
        <v>1470</v>
      </c>
      <c r="H4155" t="s">
        <v>58</v>
      </c>
      <c r="I4155" t="s">
        <v>661</v>
      </c>
      <c r="J4155" t="s">
        <v>118</v>
      </c>
      <c r="K4155" t="s">
        <v>34</v>
      </c>
      <c r="L4155">
        <v>60610</v>
      </c>
      <c r="M4155" t="s">
        <v>35</v>
      </c>
      <c r="N4155" t="s">
        <v>48</v>
      </c>
      <c r="O4155" t="s">
        <v>9515</v>
      </c>
      <c r="P4155" t="s">
        <v>50</v>
      </c>
      <c r="Q4155" t="s">
        <v>416</v>
      </c>
      <c r="R4155" t="s">
        <v>9516</v>
      </c>
      <c r="S4155" s="5">
        <v>15.696</v>
      </c>
      <c r="T4155">
        <v>3</v>
      </c>
      <c r="U4155">
        <v>0.2</v>
      </c>
      <c r="V4155">
        <v>5.1012000000000004</v>
      </c>
      <c r="W4155">
        <v>1.82</v>
      </c>
      <c r="X4155" t="s">
        <v>272</v>
      </c>
      <c r="Y4155" t="s">
        <v>8695</v>
      </c>
      <c r="Z4155">
        <v>2011</v>
      </c>
      <c r="AA4155" s="6">
        <f>(Orders[[#This Row],[Sales]]*Orders[[#This Row],[Quantity]])-Orders[[#This Row],[Discount]]</f>
        <v>46.887999999999998</v>
      </c>
    </row>
    <row r="4156" spans="1:27" ht="16.5" x14ac:dyDescent="0.3">
      <c r="A4156">
        <v>31622</v>
      </c>
      <c r="B4156" t="s">
        <v>9517</v>
      </c>
      <c r="C4156" s="1">
        <v>41947</v>
      </c>
      <c r="D4156" s="1">
        <v>41949</v>
      </c>
      <c r="E4156" t="s">
        <v>28</v>
      </c>
      <c r="F4156" t="s">
        <v>1635</v>
      </c>
      <c r="G4156" t="s">
        <v>1636</v>
      </c>
      <c r="H4156" t="s">
        <v>58</v>
      </c>
      <c r="I4156" t="s">
        <v>4826</v>
      </c>
      <c r="J4156" t="s">
        <v>655</v>
      </c>
      <c r="K4156" t="s">
        <v>34</v>
      </c>
      <c r="L4156">
        <v>37130</v>
      </c>
      <c r="M4156" t="s">
        <v>35</v>
      </c>
      <c r="N4156" t="s">
        <v>36</v>
      </c>
      <c r="O4156" t="s">
        <v>7437</v>
      </c>
      <c r="P4156" t="s">
        <v>38</v>
      </c>
      <c r="Q4156" t="s">
        <v>270</v>
      </c>
      <c r="R4156" t="s">
        <v>7438</v>
      </c>
      <c r="S4156" s="5">
        <v>15.992000000000001</v>
      </c>
      <c r="T4156">
        <v>1</v>
      </c>
      <c r="U4156">
        <v>0.2</v>
      </c>
      <c r="V4156">
        <v>0.99949999999999894</v>
      </c>
      <c r="W4156">
        <v>1.8</v>
      </c>
      <c r="X4156" t="s">
        <v>53</v>
      </c>
      <c r="Y4156" t="s">
        <v>8695</v>
      </c>
      <c r="Z4156">
        <v>2014</v>
      </c>
      <c r="AA4156" s="6">
        <f>(Orders[[#This Row],[Sales]]*Orders[[#This Row],[Quantity]])-Orders[[#This Row],[Discount]]</f>
        <v>15.792000000000002</v>
      </c>
    </row>
    <row r="4157" spans="1:27" ht="16.5" x14ac:dyDescent="0.3">
      <c r="A4157">
        <v>32772</v>
      </c>
      <c r="B4157" t="s">
        <v>9518</v>
      </c>
      <c r="C4157" s="1">
        <v>41598</v>
      </c>
      <c r="D4157" s="1">
        <v>41604</v>
      </c>
      <c r="E4157" t="s">
        <v>66</v>
      </c>
      <c r="F4157" t="s">
        <v>2509</v>
      </c>
      <c r="G4157" t="s">
        <v>2510</v>
      </c>
      <c r="H4157" t="s">
        <v>94</v>
      </c>
      <c r="I4157" t="s">
        <v>6036</v>
      </c>
      <c r="J4157" t="s">
        <v>233</v>
      </c>
      <c r="K4157" t="s">
        <v>34</v>
      </c>
      <c r="L4157">
        <v>14304</v>
      </c>
      <c r="M4157" t="s">
        <v>35</v>
      </c>
      <c r="N4157" t="s">
        <v>87</v>
      </c>
      <c r="O4157" t="s">
        <v>9519</v>
      </c>
      <c r="P4157" t="s">
        <v>50</v>
      </c>
      <c r="Q4157" t="s">
        <v>51</v>
      </c>
      <c r="R4157" t="s">
        <v>9520</v>
      </c>
      <c r="S4157" s="5">
        <v>17.712</v>
      </c>
      <c r="T4157">
        <v>3</v>
      </c>
      <c r="U4157">
        <v>0.2</v>
      </c>
      <c r="V4157">
        <v>6.4206000000000012</v>
      </c>
      <c r="W4157">
        <v>1.79</v>
      </c>
      <c r="X4157" t="s">
        <v>64</v>
      </c>
      <c r="Y4157" t="s">
        <v>8695</v>
      </c>
      <c r="Z4157">
        <v>2013</v>
      </c>
      <c r="AA4157" s="6">
        <f>(Orders[[#This Row],[Sales]]*Orders[[#This Row],[Quantity]])-Orders[[#This Row],[Discount]]</f>
        <v>52.935999999999993</v>
      </c>
    </row>
    <row r="4158" spans="1:27" ht="16.5" x14ac:dyDescent="0.3">
      <c r="A4158">
        <v>38764</v>
      </c>
      <c r="B4158" t="s">
        <v>9521</v>
      </c>
      <c r="C4158" s="1">
        <v>41955</v>
      </c>
      <c r="D4158" s="1">
        <v>41959</v>
      </c>
      <c r="E4158" t="s">
        <v>28</v>
      </c>
      <c r="F4158" t="s">
        <v>9522</v>
      </c>
      <c r="G4158" t="s">
        <v>9523</v>
      </c>
      <c r="H4158" t="s">
        <v>94</v>
      </c>
      <c r="I4158" t="s">
        <v>151</v>
      </c>
      <c r="J4158" t="s">
        <v>104</v>
      </c>
      <c r="K4158" t="s">
        <v>34</v>
      </c>
      <c r="L4158">
        <v>90045</v>
      </c>
      <c r="M4158" t="s">
        <v>35</v>
      </c>
      <c r="N4158" t="s">
        <v>105</v>
      </c>
      <c r="O4158" t="s">
        <v>3908</v>
      </c>
      <c r="P4158" t="s">
        <v>38</v>
      </c>
      <c r="Q4158" t="s">
        <v>270</v>
      </c>
      <c r="R4158" t="s">
        <v>3909</v>
      </c>
      <c r="S4158" s="5">
        <v>34.92</v>
      </c>
      <c r="T4158">
        <v>4</v>
      </c>
      <c r="U4158">
        <v>0</v>
      </c>
      <c r="V4158">
        <v>11.8728</v>
      </c>
      <c r="W4158">
        <v>1.78</v>
      </c>
      <c r="X4158" t="s">
        <v>64</v>
      </c>
      <c r="Y4158" t="s">
        <v>8695</v>
      </c>
      <c r="Z4158">
        <v>2014</v>
      </c>
      <c r="AA4158" s="6">
        <f>(Orders[[#This Row],[Sales]]*Orders[[#This Row],[Quantity]])-Orders[[#This Row],[Discount]]</f>
        <v>139.68</v>
      </c>
    </row>
    <row r="4159" spans="1:27" ht="16.5" x14ac:dyDescent="0.3">
      <c r="A4159">
        <v>39637</v>
      </c>
      <c r="B4159" t="s">
        <v>9524</v>
      </c>
      <c r="C4159" s="1">
        <v>40861</v>
      </c>
      <c r="D4159" s="1">
        <v>40867</v>
      </c>
      <c r="E4159" t="s">
        <v>66</v>
      </c>
      <c r="F4159" t="s">
        <v>2200</v>
      </c>
      <c r="G4159" t="s">
        <v>2201</v>
      </c>
      <c r="H4159" t="s">
        <v>31</v>
      </c>
      <c r="I4159" t="s">
        <v>1069</v>
      </c>
      <c r="J4159" t="s">
        <v>495</v>
      </c>
      <c r="K4159" t="s">
        <v>34</v>
      </c>
      <c r="L4159">
        <v>23320</v>
      </c>
      <c r="M4159" t="s">
        <v>35</v>
      </c>
      <c r="N4159" t="s">
        <v>36</v>
      </c>
      <c r="O4159" t="s">
        <v>9525</v>
      </c>
      <c r="P4159" t="s">
        <v>50</v>
      </c>
      <c r="Q4159" t="s">
        <v>416</v>
      </c>
      <c r="R4159" t="s">
        <v>9526</v>
      </c>
      <c r="S4159" s="5">
        <v>32.400000000000013</v>
      </c>
      <c r="T4159">
        <v>5</v>
      </c>
      <c r="U4159">
        <v>0</v>
      </c>
      <c r="V4159">
        <v>15.552</v>
      </c>
      <c r="W4159">
        <v>1.75</v>
      </c>
      <c r="X4159" t="s">
        <v>64</v>
      </c>
      <c r="Y4159" t="s">
        <v>8695</v>
      </c>
      <c r="Z4159">
        <v>2011</v>
      </c>
      <c r="AA4159" s="6">
        <f>(Orders[[#This Row],[Sales]]*Orders[[#This Row],[Quantity]])-Orders[[#This Row],[Discount]]</f>
        <v>162.00000000000006</v>
      </c>
    </row>
    <row r="4160" spans="1:27" ht="16.5" x14ac:dyDescent="0.3">
      <c r="A4160">
        <v>38258</v>
      </c>
      <c r="B4160" t="s">
        <v>9527</v>
      </c>
      <c r="C4160" s="1">
        <v>41954</v>
      </c>
      <c r="D4160" s="1">
        <v>41954</v>
      </c>
      <c r="E4160" t="s">
        <v>303</v>
      </c>
      <c r="F4160" t="s">
        <v>9522</v>
      </c>
      <c r="G4160" t="s">
        <v>9523</v>
      </c>
      <c r="H4160" t="s">
        <v>94</v>
      </c>
      <c r="I4160" t="s">
        <v>2638</v>
      </c>
      <c r="J4160" t="s">
        <v>104</v>
      </c>
      <c r="K4160" t="s">
        <v>34</v>
      </c>
      <c r="L4160">
        <v>92503</v>
      </c>
      <c r="M4160" t="s">
        <v>35</v>
      </c>
      <c r="N4160" t="s">
        <v>105</v>
      </c>
      <c r="O4160" t="s">
        <v>4064</v>
      </c>
      <c r="P4160" t="s">
        <v>50</v>
      </c>
      <c r="Q4160" t="s">
        <v>788</v>
      </c>
      <c r="R4160" t="s">
        <v>4065</v>
      </c>
      <c r="S4160" s="5">
        <v>7.8000000000000007</v>
      </c>
      <c r="T4160">
        <v>3</v>
      </c>
      <c r="U4160">
        <v>0</v>
      </c>
      <c r="V4160">
        <v>2.1060000000000012</v>
      </c>
      <c r="W4160">
        <v>1.74</v>
      </c>
      <c r="X4160" t="s">
        <v>41</v>
      </c>
      <c r="Y4160" t="s">
        <v>8695</v>
      </c>
      <c r="Z4160">
        <v>2014</v>
      </c>
      <c r="AA4160" s="6">
        <f>(Orders[[#This Row],[Sales]]*Orders[[#This Row],[Quantity]])-Orders[[#This Row],[Discount]]</f>
        <v>23.400000000000002</v>
      </c>
    </row>
    <row r="4161" spans="1:27" ht="16.5" x14ac:dyDescent="0.3">
      <c r="A4161">
        <v>40935</v>
      </c>
      <c r="B4161" t="s">
        <v>9528</v>
      </c>
      <c r="C4161" s="1">
        <v>41956</v>
      </c>
      <c r="D4161" s="1">
        <v>41959</v>
      </c>
      <c r="E4161" t="s">
        <v>28</v>
      </c>
      <c r="F4161" t="s">
        <v>899</v>
      </c>
      <c r="G4161" t="s">
        <v>900</v>
      </c>
      <c r="H4161" t="s">
        <v>31</v>
      </c>
      <c r="I4161" t="s">
        <v>151</v>
      </c>
      <c r="J4161" t="s">
        <v>104</v>
      </c>
      <c r="K4161" t="s">
        <v>34</v>
      </c>
      <c r="L4161">
        <v>90032</v>
      </c>
      <c r="M4161" t="s">
        <v>35</v>
      </c>
      <c r="N4161" t="s">
        <v>105</v>
      </c>
      <c r="O4161" t="s">
        <v>6940</v>
      </c>
      <c r="P4161" t="s">
        <v>50</v>
      </c>
      <c r="Q4161" t="s">
        <v>416</v>
      </c>
      <c r="R4161" t="s">
        <v>6941</v>
      </c>
      <c r="S4161" s="5">
        <v>11.56</v>
      </c>
      <c r="T4161">
        <v>2</v>
      </c>
      <c r="U4161">
        <v>0</v>
      </c>
      <c r="V4161">
        <v>5.6644000000000014</v>
      </c>
      <c r="W4161">
        <v>1.71</v>
      </c>
      <c r="X4161" t="s">
        <v>53</v>
      </c>
      <c r="Y4161" t="s">
        <v>8695</v>
      </c>
      <c r="Z4161">
        <v>2014</v>
      </c>
      <c r="AA4161" s="6">
        <f>(Orders[[#This Row],[Sales]]*Orders[[#This Row],[Quantity]])-Orders[[#This Row],[Discount]]</f>
        <v>23.12</v>
      </c>
    </row>
    <row r="4162" spans="1:27" ht="16.5" x14ac:dyDescent="0.3">
      <c r="A4162">
        <v>38397</v>
      </c>
      <c r="B4162" t="s">
        <v>9529</v>
      </c>
      <c r="C4162" s="1">
        <v>40870</v>
      </c>
      <c r="D4162" s="1">
        <v>40875</v>
      </c>
      <c r="E4162" t="s">
        <v>66</v>
      </c>
      <c r="F4162" t="s">
        <v>5621</v>
      </c>
      <c r="G4162" t="s">
        <v>5622</v>
      </c>
      <c r="H4162" t="s">
        <v>31</v>
      </c>
      <c r="I4162" t="s">
        <v>395</v>
      </c>
      <c r="J4162" t="s">
        <v>396</v>
      </c>
      <c r="K4162" t="s">
        <v>34</v>
      </c>
      <c r="L4162">
        <v>85254</v>
      </c>
      <c r="M4162" t="s">
        <v>35</v>
      </c>
      <c r="N4162" t="s">
        <v>105</v>
      </c>
      <c r="O4162" t="s">
        <v>1023</v>
      </c>
      <c r="P4162" t="s">
        <v>50</v>
      </c>
      <c r="Q4162" t="s">
        <v>372</v>
      </c>
      <c r="R4162" t="s">
        <v>959</v>
      </c>
      <c r="S4162" s="5">
        <v>23.472000000000001</v>
      </c>
      <c r="T4162">
        <v>3</v>
      </c>
      <c r="U4162">
        <v>0.2</v>
      </c>
      <c r="V4162">
        <v>8.8019999999999978</v>
      </c>
      <c r="W4162">
        <v>1.69</v>
      </c>
      <c r="X4162" t="s">
        <v>64</v>
      </c>
      <c r="Y4162" t="s">
        <v>8695</v>
      </c>
      <c r="Z4162">
        <v>2011</v>
      </c>
      <c r="AA4162" s="6">
        <f>(Orders[[#This Row],[Sales]]*Orders[[#This Row],[Quantity]])-Orders[[#This Row],[Discount]]</f>
        <v>70.215999999999994</v>
      </c>
    </row>
    <row r="4163" spans="1:27" ht="16.5" x14ac:dyDescent="0.3">
      <c r="A4163">
        <v>34078</v>
      </c>
      <c r="B4163" t="s">
        <v>9530</v>
      </c>
      <c r="C4163" s="1">
        <v>41964</v>
      </c>
      <c r="D4163" s="1">
        <v>41971</v>
      </c>
      <c r="E4163" t="s">
        <v>66</v>
      </c>
      <c r="F4163" t="s">
        <v>4147</v>
      </c>
      <c r="G4163" t="s">
        <v>4148</v>
      </c>
      <c r="H4163" t="s">
        <v>31</v>
      </c>
      <c r="I4163" t="s">
        <v>2632</v>
      </c>
      <c r="J4163" t="s">
        <v>709</v>
      </c>
      <c r="K4163" t="s">
        <v>34</v>
      </c>
      <c r="L4163">
        <v>55044</v>
      </c>
      <c r="M4163" t="s">
        <v>35</v>
      </c>
      <c r="N4163" t="s">
        <v>48</v>
      </c>
      <c r="O4163" t="s">
        <v>5799</v>
      </c>
      <c r="P4163" t="s">
        <v>50</v>
      </c>
      <c r="Q4163" t="s">
        <v>788</v>
      </c>
      <c r="R4163" t="s">
        <v>5800</v>
      </c>
      <c r="S4163" s="5">
        <v>22</v>
      </c>
      <c r="T4163">
        <v>10</v>
      </c>
      <c r="U4163">
        <v>0</v>
      </c>
      <c r="V4163">
        <v>9.6800000000000015</v>
      </c>
      <c r="W4163">
        <v>1.68</v>
      </c>
      <c r="X4163" t="s">
        <v>272</v>
      </c>
      <c r="Y4163" t="s">
        <v>8695</v>
      </c>
      <c r="Z4163">
        <v>2014</v>
      </c>
      <c r="AA4163" s="6">
        <f>(Orders[[#This Row],[Sales]]*Orders[[#This Row],[Quantity]])-Orders[[#This Row],[Discount]]</f>
        <v>220</v>
      </c>
    </row>
    <row r="4164" spans="1:27" ht="16.5" x14ac:dyDescent="0.3">
      <c r="A4164">
        <v>40475</v>
      </c>
      <c r="B4164" t="s">
        <v>9531</v>
      </c>
      <c r="C4164" s="1">
        <v>41593</v>
      </c>
      <c r="D4164" s="1">
        <v>41597</v>
      </c>
      <c r="E4164" t="s">
        <v>66</v>
      </c>
      <c r="F4164" t="s">
        <v>894</v>
      </c>
      <c r="G4164" t="s">
        <v>895</v>
      </c>
      <c r="H4164" t="s">
        <v>31</v>
      </c>
      <c r="I4164" t="s">
        <v>232</v>
      </c>
      <c r="J4164" t="s">
        <v>233</v>
      </c>
      <c r="K4164" t="s">
        <v>34</v>
      </c>
      <c r="L4164">
        <v>10035</v>
      </c>
      <c r="M4164" t="s">
        <v>35</v>
      </c>
      <c r="N4164" t="s">
        <v>87</v>
      </c>
      <c r="O4164" t="s">
        <v>4604</v>
      </c>
      <c r="P4164" t="s">
        <v>50</v>
      </c>
      <c r="Q4164" t="s">
        <v>788</v>
      </c>
      <c r="R4164" t="s">
        <v>4605</v>
      </c>
      <c r="S4164" s="5">
        <v>23.65</v>
      </c>
      <c r="T4164">
        <v>1</v>
      </c>
      <c r="U4164">
        <v>0</v>
      </c>
      <c r="V4164">
        <v>6.1490000000000009</v>
      </c>
      <c r="W4164">
        <v>1.61</v>
      </c>
      <c r="X4164" t="s">
        <v>64</v>
      </c>
      <c r="Y4164" t="s">
        <v>8695</v>
      </c>
      <c r="Z4164">
        <v>2013</v>
      </c>
      <c r="AA4164" s="6">
        <f>(Orders[[#This Row],[Sales]]*Orders[[#This Row],[Quantity]])-Orders[[#This Row],[Discount]]</f>
        <v>23.65</v>
      </c>
    </row>
    <row r="4165" spans="1:27" ht="16.5" x14ac:dyDescent="0.3">
      <c r="A4165">
        <v>33340</v>
      </c>
      <c r="B4165" t="s">
        <v>9532</v>
      </c>
      <c r="C4165" s="1">
        <v>41962</v>
      </c>
      <c r="D4165" s="1">
        <v>41967</v>
      </c>
      <c r="E4165" t="s">
        <v>66</v>
      </c>
      <c r="F4165" t="s">
        <v>3561</v>
      </c>
      <c r="G4165" t="s">
        <v>3562</v>
      </c>
      <c r="H4165" t="s">
        <v>58</v>
      </c>
      <c r="I4165" t="s">
        <v>1866</v>
      </c>
      <c r="J4165" t="s">
        <v>250</v>
      </c>
      <c r="K4165" t="s">
        <v>34</v>
      </c>
      <c r="L4165">
        <v>44107</v>
      </c>
      <c r="M4165" t="s">
        <v>35</v>
      </c>
      <c r="N4165" t="s">
        <v>87</v>
      </c>
      <c r="O4165" t="s">
        <v>4852</v>
      </c>
      <c r="P4165" t="s">
        <v>50</v>
      </c>
      <c r="Q4165" t="s">
        <v>788</v>
      </c>
      <c r="R4165" t="s">
        <v>4853</v>
      </c>
      <c r="S4165" s="5">
        <v>38.863999999999997</v>
      </c>
      <c r="T4165">
        <v>7</v>
      </c>
      <c r="U4165">
        <v>0.2</v>
      </c>
      <c r="V4165">
        <v>7.7728000000000002</v>
      </c>
      <c r="W4165">
        <v>1.6</v>
      </c>
      <c r="X4165" t="s">
        <v>64</v>
      </c>
      <c r="Y4165" t="s">
        <v>8695</v>
      </c>
      <c r="Z4165">
        <v>2014</v>
      </c>
      <c r="AA4165" s="6">
        <f>(Orders[[#This Row],[Sales]]*Orders[[#This Row],[Quantity]])-Orders[[#This Row],[Discount]]</f>
        <v>271.84800000000001</v>
      </c>
    </row>
    <row r="4166" spans="1:27" ht="16.5" x14ac:dyDescent="0.3">
      <c r="A4166">
        <v>40525</v>
      </c>
      <c r="B4166" t="s">
        <v>9533</v>
      </c>
      <c r="C4166" s="1">
        <v>40850</v>
      </c>
      <c r="D4166" s="1">
        <v>40850</v>
      </c>
      <c r="E4166" t="s">
        <v>303</v>
      </c>
      <c r="F4166" t="s">
        <v>5630</v>
      </c>
      <c r="G4166" t="s">
        <v>5631</v>
      </c>
      <c r="H4166" t="s">
        <v>94</v>
      </c>
      <c r="I4166" t="s">
        <v>151</v>
      </c>
      <c r="J4166" t="s">
        <v>104</v>
      </c>
      <c r="K4166" t="s">
        <v>34</v>
      </c>
      <c r="L4166">
        <v>90049</v>
      </c>
      <c r="M4166" t="s">
        <v>35</v>
      </c>
      <c r="N4166" t="s">
        <v>105</v>
      </c>
      <c r="O4166" t="s">
        <v>5687</v>
      </c>
      <c r="P4166" t="s">
        <v>50</v>
      </c>
      <c r="Q4166" t="s">
        <v>788</v>
      </c>
      <c r="R4166" t="s">
        <v>5688</v>
      </c>
      <c r="S4166" s="5">
        <v>6.72</v>
      </c>
      <c r="T4166">
        <v>4</v>
      </c>
      <c r="U4166">
        <v>0</v>
      </c>
      <c r="V4166">
        <v>3.36</v>
      </c>
      <c r="W4166">
        <v>1.6</v>
      </c>
      <c r="X4166" t="s">
        <v>41</v>
      </c>
      <c r="Y4166" t="s">
        <v>8695</v>
      </c>
      <c r="Z4166">
        <v>2011</v>
      </c>
      <c r="AA4166" s="6">
        <f>(Orders[[#This Row],[Sales]]*Orders[[#This Row],[Quantity]])-Orders[[#This Row],[Discount]]</f>
        <v>26.88</v>
      </c>
    </row>
    <row r="4167" spans="1:27" ht="16.5" x14ac:dyDescent="0.3">
      <c r="A4167">
        <v>35019</v>
      </c>
      <c r="B4167" t="s">
        <v>9534</v>
      </c>
      <c r="C4167" s="1">
        <v>41966</v>
      </c>
      <c r="D4167" s="1">
        <v>41970</v>
      </c>
      <c r="E4167" t="s">
        <v>66</v>
      </c>
      <c r="F4167" t="s">
        <v>1465</v>
      </c>
      <c r="G4167" t="s">
        <v>1466</v>
      </c>
      <c r="H4167" t="s">
        <v>31</v>
      </c>
      <c r="I4167" t="s">
        <v>869</v>
      </c>
      <c r="J4167" t="s">
        <v>171</v>
      </c>
      <c r="K4167" t="s">
        <v>34</v>
      </c>
      <c r="L4167">
        <v>77070</v>
      </c>
      <c r="M4167" t="s">
        <v>35</v>
      </c>
      <c r="N4167" t="s">
        <v>48</v>
      </c>
      <c r="O4167" t="s">
        <v>9535</v>
      </c>
      <c r="P4167" t="s">
        <v>50</v>
      </c>
      <c r="Q4167" t="s">
        <v>788</v>
      </c>
      <c r="R4167" t="s">
        <v>9536</v>
      </c>
      <c r="S4167" s="5">
        <v>35.712000000000003</v>
      </c>
      <c r="T4167">
        <v>8</v>
      </c>
      <c r="U4167">
        <v>0.2</v>
      </c>
      <c r="V4167">
        <v>2.2319999999999962</v>
      </c>
      <c r="W4167">
        <v>1.58</v>
      </c>
      <c r="X4167" t="s">
        <v>64</v>
      </c>
      <c r="Y4167" t="s">
        <v>8695</v>
      </c>
      <c r="Z4167">
        <v>2014</v>
      </c>
      <c r="AA4167" s="6">
        <f>(Orders[[#This Row],[Sales]]*Orders[[#This Row],[Quantity]])-Orders[[#This Row],[Discount]]</f>
        <v>285.49600000000004</v>
      </c>
    </row>
    <row r="4168" spans="1:27" ht="16.5" x14ac:dyDescent="0.3">
      <c r="A4168">
        <v>36039</v>
      </c>
      <c r="B4168" t="s">
        <v>9537</v>
      </c>
      <c r="C4168" s="1">
        <v>41956</v>
      </c>
      <c r="D4168" s="1">
        <v>41960</v>
      </c>
      <c r="E4168" t="s">
        <v>66</v>
      </c>
      <c r="F4168" t="s">
        <v>2762</v>
      </c>
      <c r="G4168" t="s">
        <v>2763</v>
      </c>
      <c r="H4168" t="s">
        <v>31</v>
      </c>
      <c r="I4168" t="s">
        <v>144</v>
      </c>
      <c r="J4168" t="s">
        <v>145</v>
      </c>
      <c r="K4168" t="s">
        <v>34</v>
      </c>
      <c r="L4168">
        <v>98115</v>
      </c>
      <c r="M4168" t="s">
        <v>35</v>
      </c>
      <c r="N4168" t="s">
        <v>105</v>
      </c>
      <c r="O4168" t="s">
        <v>6839</v>
      </c>
      <c r="P4168" t="s">
        <v>50</v>
      </c>
      <c r="Q4168" t="s">
        <v>80</v>
      </c>
      <c r="R4168" t="s">
        <v>6840</v>
      </c>
      <c r="S4168" s="5">
        <v>27.93</v>
      </c>
      <c r="T4168">
        <v>3</v>
      </c>
      <c r="U4168">
        <v>0</v>
      </c>
      <c r="V4168">
        <v>8.0996999999999986</v>
      </c>
      <c r="W4168">
        <v>1.55</v>
      </c>
      <c r="X4168" t="s">
        <v>64</v>
      </c>
      <c r="Y4168" t="s">
        <v>8695</v>
      </c>
      <c r="Z4168">
        <v>2014</v>
      </c>
      <c r="AA4168" s="6">
        <f>(Orders[[#This Row],[Sales]]*Orders[[#This Row],[Quantity]])-Orders[[#This Row],[Discount]]</f>
        <v>83.789999999999992</v>
      </c>
    </row>
    <row r="4169" spans="1:27" ht="16.5" x14ac:dyDescent="0.3">
      <c r="A4169">
        <v>40924</v>
      </c>
      <c r="B4169" t="s">
        <v>9538</v>
      </c>
      <c r="C4169" s="1">
        <v>40870</v>
      </c>
      <c r="D4169" s="1">
        <v>40874</v>
      </c>
      <c r="E4169" t="s">
        <v>66</v>
      </c>
      <c r="F4169" t="s">
        <v>2395</v>
      </c>
      <c r="G4169" t="s">
        <v>2396</v>
      </c>
      <c r="H4169" t="s">
        <v>31</v>
      </c>
      <c r="I4169" t="s">
        <v>59</v>
      </c>
      <c r="J4169" t="s">
        <v>47</v>
      </c>
      <c r="K4169" t="s">
        <v>34</v>
      </c>
      <c r="L4169">
        <v>48227</v>
      </c>
      <c r="M4169" t="s">
        <v>35</v>
      </c>
      <c r="N4169" t="s">
        <v>48</v>
      </c>
      <c r="O4169" t="s">
        <v>9539</v>
      </c>
      <c r="P4169" t="s">
        <v>50</v>
      </c>
      <c r="Q4169" t="s">
        <v>51</v>
      </c>
      <c r="R4169" t="s">
        <v>9540</v>
      </c>
      <c r="S4169" s="5">
        <v>14.67</v>
      </c>
      <c r="T4169">
        <v>3</v>
      </c>
      <c r="U4169">
        <v>0</v>
      </c>
      <c r="V4169">
        <v>6.7481999999999989</v>
      </c>
      <c r="W4169">
        <v>1.55</v>
      </c>
      <c r="X4169" t="s">
        <v>64</v>
      </c>
      <c r="Y4169" t="s">
        <v>8695</v>
      </c>
      <c r="Z4169">
        <v>2011</v>
      </c>
      <c r="AA4169" s="6">
        <f>(Orders[[#This Row],[Sales]]*Orders[[#This Row],[Quantity]])-Orders[[#This Row],[Discount]]</f>
        <v>44.01</v>
      </c>
    </row>
    <row r="4170" spans="1:27" ht="16.5" x14ac:dyDescent="0.3">
      <c r="A4170">
        <v>37279</v>
      </c>
      <c r="B4170" t="s">
        <v>9541</v>
      </c>
      <c r="C4170" s="1">
        <v>41600</v>
      </c>
      <c r="D4170" s="1">
        <v>41607</v>
      </c>
      <c r="E4170" t="s">
        <v>66</v>
      </c>
      <c r="F4170" t="s">
        <v>475</v>
      </c>
      <c r="G4170" t="s">
        <v>476</v>
      </c>
      <c r="H4170" t="s">
        <v>31</v>
      </c>
      <c r="I4170" t="s">
        <v>232</v>
      </c>
      <c r="J4170" t="s">
        <v>233</v>
      </c>
      <c r="K4170" t="s">
        <v>34</v>
      </c>
      <c r="L4170">
        <v>10035</v>
      </c>
      <c r="M4170" t="s">
        <v>35</v>
      </c>
      <c r="N4170" t="s">
        <v>87</v>
      </c>
      <c r="O4170" t="s">
        <v>9542</v>
      </c>
      <c r="P4170" t="s">
        <v>50</v>
      </c>
      <c r="Q4170" t="s">
        <v>416</v>
      </c>
      <c r="R4170" t="s">
        <v>9543</v>
      </c>
      <c r="S4170" s="5">
        <v>12.96</v>
      </c>
      <c r="T4170">
        <v>2</v>
      </c>
      <c r="U4170">
        <v>0</v>
      </c>
      <c r="V4170">
        <v>6.3503999999999996</v>
      </c>
      <c r="W4170">
        <v>1.52</v>
      </c>
      <c r="X4170" t="s">
        <v>272</v>
      </c>
      <c r="Y4170" t="s">
        <v>8695</v>
      </c>
      <c r="Z4170">
        <v>2013</v>
      </c>
      <c r="AA4170" s="6">
        <f>(Orders[[#This Row],[Sales]]*Orders[[#This Row],[Quantity]])-Orders[[#This Row],[Discount]]</f>
        <v>25.92</v>
      </c>
    </row>
    <row r="4171" spans="1:27" ht="16.5" x14ac:dyDescent="0.3">
      <c r="A4171">
        <v>35198</v>
      </c>
      <c r="B4171" t="s">
        <v>9544</v>
      </c>
      <c r="C4171" s="1">
        <v>41227</v>
      </c>
      <c r="D4171" s="1">
        <v>41233</v>
      </c>
      <c r="E4171" t="s">
        <v>66</v>
      </c>
      <c r="F4171" t="s">
        <v>5052</v>
      </c>
      <c r="G4171" t="s">
        <v>5053</v>
      </c>
      <c r="H4171" t="s">
        <v>94</v>
      </c>
      <c r="I4171" t="s">
        <v>85</v>
      </c>
      <c r="J4171" t="s">
        <v>86</v>
      </c>
      <c r="K4171" t="s">
        <v>34</v>
      </c>
      <c r="L4171">
        <v>19143</v>
      </c>
      <c r="M4171" t="s">
        <v>35</v>
      </c>
      <c r="N4171" t="s">
        <v>87</v>
      </c>
      <c r="O4171" t="s">
        <v>9545</v>
      </c>
      <c r="P4171" t="s">
        <v>61</v>
      </c>
      <c r="Q4171" t="s">
        <v>294</v>
      </c>
      <c r="R4171" t="s">
        <v>9546</v>
      </c>
      <c r="S4171" s="5">
        <v>47.984000000000002</v>
      </c>
      <c r="T4171">
        <v>2</v>
      </c>
      <c r="U4171">
        <v>0.2</v>
      </c>
      <c r="V4171">
        <v>-1.199600000000002</v>
      </c>
      <c r="W4171">
        <v>1.51</v>
      </c>
      <c r="X4171" t="s">
        <v>64</v>
      </c>
      <c r="Y4171" t="s">
        <v>8695</v>
      </c>
      <c r="Z4171">
        <v>2012</v>
      </c>
      <c r="AA4171" s="6">
        <f>(Orders[[#This Row],[Sales]]*Orders[[#This Row],[Quantity]])-Orders[[#This Row],[Discount]]</f>
        <v>95.768000000000001</v>
      </c>
    </row>
    <row r="4172" spans="1:27" ht="16.5" x14ac:dyDescent="0.3">
      <c r="A4172">
        <v>35191</v>
      </c>
      <c r="B4172" t="s">
        <v>9547</v>
      </c>
      <c r="C4172" s="1">
        <v>40869</v>
      </c>
      <c r="D4172" s="1">
        <v>40875</v>
      </c>
      <c r="E4172" t="s">
        <v>66</v>
      </c>
      <c r="F4172" t="s">
        <v>3174</v>
      </c>
      <c r="G4172" t="s">
        <v>3175</v>
      </c>
      <c r="H4172" t="s">
        <v>94</v>
      </c>
      <c r="I4172" t="s">
        <v>5407</v>
      </c>
      <c r="J4172" t="s">
        <v>118</v>
      </c>
      <c r="K4172" t="s">
        <v>34</v>
      </c>
      <c r="L4172">
        <v>60440</v>
      </c>
      <c r="M4172" t="s">
        <v>35</v>
      </c>
      <c r="N4172" t="s">
        <v>48</v>
      </c>
      <c r="O4172" t="s">
        <v>9548</v>
      </c>
      <c r="P4172" t="s">
        <v>50</v>
      </c>
      <c r="Q4172" t="s">
        <v>51</v>
      </c>
      <c r="R4172" t="s">
        <v>9549</v>
      </c>
      <c r="S4172" s="5">
        <v>9.9799999999999969</v>
      </c>
      <c r="T4172">
        <v>5</v>
      </c>
      <c r="U4172">
        <v>0.8</v>
      </c>
      <c r="V4172">
        <v>-16.466999999999999</v>
      </c>
      <c r="W4172">
        <v>1.48</v>
      </c>
      <c r="X4172" t="s">
        <v>272</v>
      </c>
      <c r="Y4172" t="s">
        <v>8695</v>
      </c>
      <c r="Z4172">
        <v>2011</v>
      </c>
      <c r="AA4172" s="6">
        <f>(Orders[[#This Row],[Sales]]*Orders[[#This Row],[Quantity]])-Orders[[#This Row],[Discount]]</f>
        <v>49.099999999999987</v>
      </c>
    </row>
    <row r="4173" spans="1:27" ht="16.5" x14ac:dyDescent="0.3">
      <c r="A4173">
        <v>35651</v>
      </c>
      <c r="B4173" t="s">
        <v>9550</v>
      </c>
      <c r="C4173" s="1">
        <v>41968</v>
      </c>
      <c r="D4173" s="1">
        <v>41970</v>
      </c>
      <c r="E4173" t="s">
        <v>28</v>
      </c>
      <c r="F4173" t="s">
        <v>4590</v>
      </c>
      <c r="G4173" t="s">
        <v>4591</v>
      </c>
      <c r="H4173" t="s">
        <v>58</v>
      </c>
      <c r="I4173" t="s">
        <v>2827</v>
      </c>
      <c r="J4173" t="s">
        <v>33</v>
      </c>
      <c r="K4173" t="s">
        <v>34</v>
      </c>
      <c r="L4173">
        <v>28806</v>
      </c>
      <c r="M4173" t="s">
        <v>35</v>
      </c>
      <c r="N4173" t="s">
        <v>36</v>
      </c>
      <c r="O4173" t="s">
        <v>6946</v>
      </c>
      <c r="P4173" t="s">
        <v>50</v>
      </c>
      <c r="Q4173" t="s">
        <v>51</v>
      </c>
      <c r="R4173" t="s">
        <v>6947</v>
      </c>
      <c r="S4173" s="5">
        <v>19.007999999999999</v>
      </c>
      <c r="T4173">
        <v>8</v>
      </c>
      <c r="U4173">
        <v>0.7</v>
      </c>
      <c r="V4173">
        <v>-12.672000000000001</v>
      </c>
      <c r="W4173">
        <v>1.48</v>
      </c>
      <c r="X4173" t="s">
        <v>64</v>
      </c>
      <c r="Y4173" t="s">
        <v>8695</v>
      </c>
      <c r="Z4173">
        <v>2014</v>
      </c>
      <c r="AA4173" s="6">
        <f>(Orders[[#This Row],[Sales]]*Orders[[#This Row],[Quantity]])-Orders[[#This Row],[Discount]]</f>
        <v>151.364</v>
      </c>
    </row>
    <row r="4174" spans="1:27" ht="16.5" x14ac:dyDescent="0.3">
      <c r="A4174">
        <v>34219</v>
      </c>
      <c r="B4174" t="s">
        <v>9551</v>
      </c>
      <c r="C4174" s="1">
        <v>41243</v>
      </c>
      <c r="D4174" s="1">
        <v>41246</v>
      </c>
      <c r="E4174" t="s">
        <v>28</v>
      </c>
      <c r="F4174" t="s">
        <v>1592</v>
      </c>
      <c r="G4174" t="s">
        <v>1593</v>
      </c>
      <c r="H4174" t="s">
        <v>94</v>
      </c>
      <c r="I4174" t="s">
        <v>550</v>
      </c>
      <c r="J4174" t="s">
        <v>171</v>
      </c>
      <c r="K4174" t="s">
        <v>34</v>
      </c>
      <c r="L4174">
        <v>78745</v>
      </c>
      <c r="M4174" t="s">
        <v>35</v>
      </c>
      <c r="N4174" t="s">
        <v>48</v>
      </c>
      <c r="O4174" t="s">
        <v>5001</v>
      </c>
      <c r="P4174" t="s">
        <v>50</v>
      </c>
      <c r="Q4174" t="s">
        <v>51</v>
      </c>
      <c r="R4174" t="s">
        <v>5002</v>
      </c>
      <c r="S4174" s="5">
        <v>3.8819999999999988</v>
      </c>
      <c r="T4174">
        <v>3</v>
      </c>
      <c r="U4174">
        <v>0.8</v>
      </c>
      <c r="V4174">
        <v>-5.8230000000000004</v>
      </c>
      <c r="W4174">
        <v>1.46</v>
      </c>
      <c r="X4174" t="s">
        <v>41</v>
      </c>
      <c r="Y4174" t="s">
        <v>8695</v>
      </c>
      <c r="Z4174">
        <v>2012</v>
      </c>
      <c r="AA4174" s="6">
        <f>(Orders[[#This Row],[Sales]]*Orders[[#This Row],[Quantity]])-Orders[[#This Row],[Discount]]</f>
        <v>10.845999999999997</v>
      </c>
    </row>
    <row r="4175" spans="1:27" ht="16.5" x14ac:dyDescent="0.3">
      <c r="A4175">
        <v>37198</v>
      </c>
      <c r="B4175" t="s">
        <v>9552</v>
      </c>
      <c r="C4175" s="1">
        <v>41606</v>
      </c>
      <c r="D4175" s="1">
        <v>41611</v>
      </c>
      <c r="E4175" t="s">
        <v>66</v>
      </c>
      <c r="F4175" t="s">
        <v>8903</v>
      </c>
      <c r="G4175" t="s">
        <v>8904</v>
      </c>
      <c r="H4175" t="s">
        <v>58</v>
      </c>
      <c r="I4175" t="s">
        <v>349</v>
      </c>
      <c r="J4175" t="s">
        <v>350</v>
      </c>
      <c r="K4175" t="s">
        <v>34</v>
      </c>
      <c r="L4175">
        <v>7090</v>
      </c>
      <c r="M4175" t="s">
        <v>35</v>
      </c>
      <c r="N4175" t="s">
        <v>87</v>
      </c>
      <c r="O4175" t="s">
        <v>809</v>
      </c>
      <c r="P4175" t="s">
        <v>38</v>
      </c>
      <c r="Q4175" t="s">
        <v>270</v>
      </c>
      <c r="R4175" t="s">
        <v>810</v>
      </c>
      <c r="S4175" s="5">
        <v>31.56</v>
      </c>
      <c r="T4175">
        <v>3</v>
      </c>
      <c r="U4175">
        <v>0</v>
      </c>
      <c r="V4175">
        <v>10.4148</v>
      </c>
      <c r="W4175">
        <v>1.42</v>
      </c>
      <c r="X4175" t="s">
        <v>64</v>
      </c>
      <c r="Y4175" t="s">
        <v>8695</v>
      </c>
      <c r="Z4175">
        <v>2013</v>
      </c>
      <c r="AA4175" s="6">
        <f>(Orders[[#This Row],[Sales]]*Orders[[#This Row],[Quantity]])-Orders[[#This Row],[Discount]]</f>
        <v>94.679999999999993</v>
      </c>
    </row>
    <row r="4176" spans="1:27" ht="16.5" x14ac:dyDescent="0.3">
      <c r="A4176">
        <v>33429</v>
      </c>
      <c r="B4176" t="s">
        <v>9553</v>
      </c>
      <c r="C4176" s="1">
        <v>41233</v>
      </c>
      <c r="D4176" s="1">
        <v>41239</v>
      </c>
      <c r="E4176" t="s">
        <v>66</v>
      </c>
      <c r="F4176" t="s">
        <v>999</v>
      </c>
      <c r="G4176" t="s">
        <v>1000</v>
      </c>
      <c r="H4176" t="s">
        <v>31</v>
      </c>
      <c r="I4176" t="s">
        <v>232</v>
      </c>
      <c r="J4176" t="s">
        <v>233</v>
      </c>
      <c r="K4176" t="s">
        <v>34</v>
      </c>
      <c r="L4176">
        <v>10011</v>
      </c>
      <c r="M4176" t="s">
        <v>35</v>
      </c>
      <c r="N4176" t="s">
        <v>87</v>
      </c>
      <c r="O4176" t="s">
        <v>6855</v>
      </c>
      <c r="P4176" t="s">
        <v>50</v>
      </c>
      <c r="Q4176" t="s">
        <v>416</v>
      </c>
      <c r="R4176" t="s">
        <v>6856</v>
      </c>
      <c r="S4176" s="5">
        <v>19.649999999999999</v>
      </c>
      <c r="T4176">
        <v>3</v>
      </c>
      <c r="U4176">
        <v>0</v>
      </c>
      <c r="V4176">
        <v>9.0389999999999997</v>
      </c>
      <c r="W4176">
        <v>1.4</v>
      </c>
      <c r="X4176" t="s">
        <v>64</v>
      </c>
      <c r="Y4176" t="s">
        <v>8695</v>
      </c>
      <c r="Z4176">
        <v>2012</v>
      </c>
      <c r="AA4176" s="6">
        <f>(Orders[[#This Row],[Sales]]*Orders[[#This Row],[Quantity]])-Orders[[#This Row],[Discount]]</f>
        <v>58.949999999999996</v>
      </c>
    </row>
    <row r="4177" spans="1:27" ht="16.5" x14ac:dyDescent="0.3">
      <c r="A4177">
        <v>37221</v>
      </c>
      <c r="B4177" t="s">
        <v>9554</v>
      </c>
      <c r="C4177" s="1">
        <v>41963</v>
      </c>
      <c r="D4177" s="1">
        <v>41966</v>
      </c>
      <c r="E4177" t="s">
        <v>28</v>
      </c>
      <c r="F4177" t="s">
        <v>2353</v>
      </c>
      <c r="G4177" t="s">
        <v>2354</v>
      </c>
      <c r="H4177" t="s">
        <v>31</v>
      </c>
      <c r="I4177" t="s">
        <v>77</v>
      </c>
      <c r="J4177" t="s">
        <v>495</v>
      </c>
      <c r="K4177" t="s">
        <v>34</v>
      </c>
      <c r="L4177">
        <v>22153</v>
      </c>
      <c r="M4177" t="s">
        <v>35</v>
      </c>
      <c r="N4177" t="s">
        <v>36</v>
      </c>
      <c r="O4177" t="s">
        <v>9555</v>
      </c>
      <c r="P4177" t="s">
        <v>50</v>
      </c>
      <c r="Q4177" t="s">
        <v>788</v>
      </c>
      <c r="R4177" t="s">
        <v>9556</v>
      </c>
      <c r="S4177" s="5">
        <v>22.96</v>
      </c>
      <c r="T4177">
        <v>7</v>
      </c>
      <c r="U4177">
        <v>0</v>
      </c>
      <c r="V4177">
        <v>6.6583999999999968</v>
      </c>
      <c r="W4177">
        <v>1.38</v>
      </c>
      <c r="X4177" t="s">
        <v>64</v>
      </c>
      <c r="Y4177" t="s">
        <v>8695</v>
      </c>
      <c r="Z4177">
        <v>2014</v>
      </c>
      <c r="AA4177" s="6">
        <f>(Orders[[#This Row],[Sales]]*Orders[[#This Row],[Quantity]])-Orders[[#This Row],[Discount]]</f>
        <v>160.72</v>
      </c>
    </row>
    <row r="4178" spans="1:27" ht="16.5" x14ac:dyDescent="0.3">
      <c r="A4178">
        <v>36995</v>
      </c>
      <c r="B4178" t="s">
        <v>9557</v>
      </c>
      <c r="C4178" s="1">
        <v>41584</v>
      </c>
      <c r="D4178" s="1">
        <v>41584</v>
      </c>
      <c r="E4178" t="s">
        <v>303</v>
      </c>
      <c r="F4178" t="s">
        <v>3021</v>
      </c>
      <c r="G4178" t="s">
        <v>3022</v>
      </c>
      <c r="H4178" t="s">
        <v>31</v>
      </c>
      <c r="I4178" t="s">
        <v>931</v>
      </c>
      <c r="J4178" t="s">
        <v>171</v>
      </c>
      <c r="K4178" t="s">
        <v>34</v>
      </c>
      <c r="L4178">
        <v>78041</v>
      </c>
      <c r="M4178" t="s">
        <v>35</v>
      </c>
      <c r="N4178" t="s">
        <v>48</v>
      </c>
      <c r="O4178" t="s">
        <v>2695</v>
      </c>
      <c r="P4178" t="s">
        <v>50</v>
      </c>
      <c r="Q4178" t="s">
        <v>773</v>
      </c>
      <c r="R4178" t="s">
        <v>2696</v>
      </c>
      <c r="S4178" s="5">
        <v>11.84</v>
      </c>
      <c r="T4178">
        <v>1</v>
      </c>
      <c r="U4178">
        <v>0.2</v>
      </c>
      <c r="V4178">
        <v>4.4400000000000004</v>
      </c>
      <c r="W4178">
        <v>1.36</v>
      </c>
      <c r="X4178" t="s">
        <v>53</v>
      </c>
      <c r="Y4178" t="s">
        <v>8695</v>
      </c>
      <c r="Z4178">
        <v>2013</v>
      </c>
      <c r="AA4178" s="6">
        <f>(Orders[[#This Row],[Sales]]*Orders[[#This Row],[Quantity]])-Orders[[#This Row],[Discount]]</f>
        <v>11.64</v>
      </c>
    </row>
    <row r="4179" spans="1:27" ht="16.5" x14ac:dyDescent="0.3">
      <c r="A4179">
        <v>31375</v>
      </c>
      <c r="B4179" t="s">
        <v>9558</v>
      </c>
      <c r="C4179" s="1">
        <v>40873</v>
      </c>
      <c r="D4179" s="1">
        <v>40878</v>
      </c>
      <c r="E4179" t="s">
        <v>28</v>
      </c>
      <c r="F4179" t="s">
        <v>3162</v>
      </c>
      <c r="G4179" t="s">
        <v>3163</v>
      </c>
      <c r="H4179" t="s">
        <v>31</v>
      </c>
      <c r="I4179" t="s">
        <v>869</v>
      </c>
      <c r="J4179" t="s">
        <v>171</v>
      </c>
      <c r="K4179" t="s">
        <v>34</v>
      </c>
      <c r="L4179">
        <v>77070</v>
      </c>
      <c r="M4179" t="s">
        <v>35</v>
      </c>
      <c r="N4179" t="s">
        <v>48</v>
      </c>
      <c r="O4179" t="s">
        <v>2780</v>
      </c>
      <c r="P4179" t="s">
        <v>38</v>
      </c>
      <c r="Q4179" t="s">
        <v>270</v>
      </c>
      <c r="R4179" t="s">
        <v>2781</v>
      </c>
      <c r="S4179" s="5">
        <v>19.3</v>
      </c>
      <c r="T4179">
        <v>5</v>
      </c>
      <c r="U4179">
        <v>0.6</v>
      </c>
      <c r="V4179">
        <v>-14.475</v>
      </c>
      <c r="W4179">
        <v>1.35</v>
      </c>
      <c r="X4179" t="s">
        <v>64</v>
      </c>
      <c r="Y4179" t="s">
        <v>8695</v>
      </c>
      <c r="Z4179">
        <v>2011</v>
      </c>
      <c r="AA4179" s="6">
        <f>(Orders[[#This Row],[Sales]]*Orders[[#This Row],[Quantity]])-Orders[[#This Row],[Discount]]</f>
        <v>95.9</v>
      </c>
    </row>
    <row r="4180" spans="1:27" ht="16.5" x14ac:dyDescent="0.3">
      <c r="A4180">
        <v>34226</v>
      </c>
      <c r="B4180" t="s">
        <v>9559</v>
      </c>
      <c r="C4180" s="1">
        <v>41962</v>
      </c>
      <c r="D4180" s="1">
        <v>41968</v>
      </c>
      <c r="E4180" t="s">
        <v>66</v>
      </c>
      <c r="F4180" t="s">
        <v>92</v>
      </c>
      <c r="G4180" t="s">
        <v>93</v>
      </c>
      <c r="H4180" t="s">
        <v>94</v>
      </c>
      <c r="I4180" t="s">
        <v>9560</v>
      </c>
      <c r="J4180" t="s">
        <v>47</v>
      </c>
      <c r="K4180" t="s">
        <v>34</v>
      </c>
      <c r="L4180">
        <v>48601</v>
      </c>
      <c r="M4180" t="s">
        <v>35</v>
      </c>
      <c r="N4180" t="s">
        <v>48</v>
      </c>
      <c r="O4180" t="s">
        <v>3858</v>
      </c>
      <c r="P4180" t="s">
        <v>38</v>
      </c>
      <c r="Q4180" t="s">
        <v>270</v>
      </c>
      <c r="R4180" t="s">
        <v>3859</v>
      </c>
      <c r="S4180" s="5">
        <v>19.760000000000002</v>
      </c>
      <c r="T4180">
        <v>4</v>
      </c>
      <c r="U4180">
        <v>0</v>
      </c>
      <c r="V4180">
        <v>8.2992000000000008</v>
      </c>
      <c r="W4180">
        <v>1.33</v>
      </c>
      <c r="X4180" t="s">
        <v>64</v>
      </c>
      <c r="Y4180" t="s">
        <v>8695</v>
      </c>
      <c r="Z4180">
        <v>2014</v>
      </c>
      <c r="AA4180" s="6">
        <f>(Orders[[#This Row],[Sales]]*Orders[[#This Row],[Quantity]])-Orders[[#This Row],[Discount]]</f>
        <v>79.040000000000006</v>
      </c>
    </row>
    <row r="4181" spans="1:27" ht="16.5" x14ac:dyDescent="0.3">
      <c r="A4181">
        <v>35110</v>
      </c>
      <c r="B4181" t="s">
        <v>9561</v>
      </c>
      <c r="C4181" s="1">
        <v>41218</v>
      </c>
      <c r="D4181" s="1">
        <v>41222</v>
      </c>
      <c r="E4181" t="s">
        <v>66</v>
      </c>
      <c r="F4181" t="s">
        <v>8874</v>
      </c>
      <c r="G4181" t="s">
        <v>8875</v>
      </c>
      <c r="H4181" t="s">
        <v>31</v>
      </c>
      <c r="I4181" t="s">
        <v>995</v>
      </c>
      <c r="J4181" t="s">
        <v>118</v>
      </c>
      <c r="K4181" t="s">
        <v>34</v>
      </c>
      <c r="L4181">
        <v>62301</v>
      </c>
      <c r="M4181" t="s">
        <v>35</v>
      </c>
      <c r="N4181" t="s">
        <v>48</v>
      </c>
      <c r="O4181" t="s">
        <v>3027</v>
      </c>
      <c r="P4181" t="s">
        <v>50</v>
      </c>
      <c r="Q4181" t="s">
        <v>773</v>
      </c>
      <c r="R4181" t="s">
        <v>3028</v>
      </c>
      <c r="S4181" s="5">
        <v>19.824000000000002</v>
      </c>
      <c r="T4181">
        <v>6</v>
      </c>
      <c r="U4181">
        <v>0.2</v>
      </c>
      <c r="V4181">
        <v>6.4427999999999992</v>
      </c>
      <c r="W4181">
        <v>1.33</v>
      </c>
      <c r="X4181" t="s">
        <v>64</v>
      </c>
      <c r="Y4181" t="s">
        <v>8695</v>
      </c>
      <c r="Z4181">
        <v>2012</v>
      </c>
      <c r="AA4181" s="6">
        <f>(Orders[[#This Row],[Sales]]*Orders[[#This Row],[Quantity]])-Orders[[#This Row],[Discount]]</f>
        <v>118.74400000000001</v>
      </c>
    </row>
    <row r="4182" spans="1:27" ht="16.5" x14ac:dyDescent="0.3">
      <c r="A4182">
        <v>39082</v>
      </c>
      <c r="B4182" t="s">
        <v>9562</v>
      </c>
      <c r="C4182" s="1">
        <v>40876</v>
      </c>
      <c r="D4182" s="1">
        <v>40883</v>
      </c>
      <c r="E4182" t="s">
        <v>66</v>
      </c>
      <c r="F4182" t="s">
        <v>279</v>
      </c>
      <c r="G4182" t="s">
        <v>280</v>
      </c>
      <c r="H4182" t="s">
        <v>31</v>
      </c>
      <c r="I4182" t="s">
        <v>232</v>
      </c>
      <c r="J4182" t="s">
        <v>233</v>
      </c>
      <c r="K4182" t="s">
        <v>34</v>
      </c>
      <c r="L4182">
        <v>10009</v>
      </c>
      <c r="M4182" t="s">
        <v>35</v>
      </c>
      <c r="N4182" t="s">
        <v>87</v>
      </c>
      <c r="O4182" t="s">
        <v>1435</v>
      </c>
      <c r="P4182" t="s">
        <v>50</v>
      </c>
      <c r="Q4182" t="s">
        <v>773</v>
      </c>
      <c r="R4182" t="s">
        <v>1436</v>
      </c>
      <c r="S4182" s="5">
        <v>25.06</v>
      </c>
      <c r="T4182">
        <v>2</v>
      </c>
      <c r="U4182">
        <v>0</v>
      </c>
      <c r="V4182">
        <v>11.7782</v>
      </c>
      <c r="W4182">
        <v>1.32</v>
      </c>
      <c r="X4182" t="s">
        <v>64</v>
      </c>
      <c r="Y4182" t="s">
        <v>8695</v>
      </c>
      <c r="Z4182">
        <v>2011</v>
      </c>
      <c r="AA4182" s="6">
        <f>(Orders[[#This Row],[Sales]]*Orders[[#This Row],[Quantity]])-Orders[[#This Row],[Discount]]</f>
        <v>50.12</v>
      </c>
    </row>
    <row r="4183" spans="1:27" ht="16.5" x14ac:dyDescent="0.3">
      <c r="A4183">
        <v>32939</v>
      </c>
      <c r="B4183" t="s">
        <v>9563</v>
      </c>
      <c r="C4183" s="1">
        <v>40876</v>
      </c>
      <c r="D4183" s="1">
        <v>40881</v>
      </c>
      <c r="E4183" t="s">
        <v>66</v>
      </c>
      <c r="F4183" t="s">
        <v>2108</v>
      </c>
      <c r="G4183" t="s">
        <v>2109</v>
      </c>
      <c r="H4183" t="s">
        <v>58</v>
      </c>
      <c r="I4183" t="s">
        <v>5628</v>
      </c>
      <c r="J4183" t="s">
        <v>118</v>
      </c>
      <c r="K4183" t="s">
        <v>34</v>
      </c>
      <c r="L4183">
        <v>60076</v>
      </c>
      <c r="M4183" t="s">
        <v>35</v>
      </c>
      <c r="N4183" t="s">
        <v>48</v>
      </c>
      <c r="O4183" t="s">
        <v>2736</v>
      </c>
      <c r="P4183" t="s">
        <v>50</v>
      </c>
      <c r="Q4183" t="s">
        <v>938</v>
      </c>
      <c r="R4183" t="s">
        <v>959</v>
      </c>
      <c r="S4183" s="5">
        <v>12.624000000000001</v>
      </c>
      <c r="T4183">
        <v>2</v>
      </c>
      <c r="U4183">
        <v>0.2</v>
      </c>
      <c r="V4183">
        <v>3.944999999999999</v>
      </c>
      <c r="W4183">
        <v>1.3</v>
      </c>
      <c r="X4183" t="s">
        <v>64</v>
      </c>
      <c r="Y4183" t="s">
        <v>8695</v>
      </c>
      <c r="Z4183">
        <v>2011</v>
      </c>
      <c r="AA4183" s="6">
        <f>(Orders[[#This Row],[Sales]]*Orders[[#This Row],[Quantity]])-Orders[[#This Row],[Discount]]</f>
        <v>25.048000000000002</v>
      </c>
    </row>
    <row r="4184" spans="1:27" ht="16.5" x14ac:dyDescent="0.3">
      <c r="A4184">
        <v>40968</v>
      </c>
      <c r="B4184" t="s">
        <v>9564</v>
      </c>
      <c r="C4184" s="1">
        <v>41957</v>
      </c>
      <c r="D4184" s="1">
        <v>41963</v>
      </c>
      <c r="E4184" t="s">
        <v>66</v>
      </c>
      <c r="F4184" t="s">
        <v>3091</v>
      </c>
      <c r="G4184" t="s">
        <v>3092</v>
      </c>
      <c r="H4184" t="s">
        <v>31</v>
      </c>
      <c r="I4184" t="s">
        <v>3137</v>
      </c>
      <c r="J4184" t="s">
        <v>104</v>
      </c>
      <c r="K4184" t="s">
        <v>34</v>
      </c>
      <c r="L4184">
        <v>94568</v>
      </c>
      <c r="M4184" t="s">
        <v>35</v>
      </c>
      <c r="N4184" t="s">
        <v>105</v>
      </c>
      <c r="O4184" t="s">
        <v>6917</v>
      </c>
      <c r="P4184" t="s">
        <v>61</v>
      </c>
      <c r="Q4184" t="s">
        <v>72</v>
      </c>
      <c r="R4184" t="s">
        <v>6918</v>
      </c>
      <c r="S4184" s="5">
        <v>22</v>
      </c>
      <c r="T4184">
        <v>5</v>
      </c>
      <c r="U4184">
        <v>0.2</v>
      </c>
      <c r="V4184">
        <v>1.375</v>
      </c>
      <c r="W4184">
        <v>1.29</v>
      </c>
      <c r="X4184" t="s">
        <v>64</v>
      </c>
      <c r="Y4184" t="s">
        <v>8695</v>
      </c>
      <c r="Z4184">
        <v>2014</v>
      </c>
      <c r="AA4184" s="6">
        <f>(Orders[[#This Row],[Sales]]*Orders[[#This Row],[Quantity]])-Orders[[#This Row],[Discount]]</f>
        <v>109.8</v>
      </c>
    </row>
    <row r="4185" spans="1:27" ht="16.5" x14ac:dyDescent="0.3">
      <c r="A4185">
        <v>35434</v>
      </c>
      <c r="B4185" t="s">
        <v>9565</v>
      </c>
      <c r="C4185" s="1">
        <v>41963</v>
      </c>
      <c r="D4185" s="1">
        <v>41967</v>
      </c>
      <c r="E4185" t="s">
        <v>66</v>
      </c>
      <c r="F4185" t="s">
        <v>2459</v>
      </c>
      <c r="G4185" t="s">
        <v>2460</v>
      </c>
      <c r="H4185" t="s">
        <v>31</v>
      </c>
      <c r="I4185" t="s">
        <v>494</v>
      </c>
      <c r="J4185" t="s">
        <v>495</v>
      </c>
      <c r="K4185" t="s">
        <v>34</v>
      </c>
      <c r="L4185">
        <v>22304</v>
      </c>
      <c r="M4185" t="s">
        <v>35</v>
      </c>
      <c r="N4185" t="s">
        <v>36</v>
      </c>
      <c r="O4185" t="s">
        <v>4016</v>
      </c>
      <c r="P4185" t="s">
        <v>50</v>
      </c>
      <c r="Q4185" t="s">
        <v>938</v>
      </c>
      <c r="R4185" t="s">
        <v>4017</v>
      </c>
      <c r="S4185" s="5">
        <v>25.06</v>
      </c>
      <c r="T4185">
        <v>7</v>
      </c>
      <c r="U4185">
        <v>0</v>
      </c>
      <c r="V4185">
        <v>12.53</v>
      </c>
      <c r="W4185">
        <v>1.27</v>
      </c>
      <c r="X4185" t="s">
        <v>64</v>
      </c>
      <c r="Y4185" t="s">
        <v>8695</v>
      </c>
      <c r="Z4185">
        <v>2014</v>
      </c>
      <c r="AA4185" s="6">
        <f>(Orders[[#This Row],[Sales]]*Orders[[#This Row],[Quantity]])-Orders[[#This Row],[Discount]]</f>
        <v>175.42</v>
      </c>
    </row>
    <row r="4186" spans="1:27" ht="16.5" x14ac:dyDescent="0.3">
      <c r="A4186">
        <v>35242</v>
      </c>
      <c r="B4186" t="s">
        <v>9566</v>
      </c>
      <c r="C4186" s="1">
        <v>41962</v>
      </c>
      <c r="D4186" s="1">
        <v>41967</v>
      </c>
      <c r="E4186" t="s">
        <v>66</v>
      </c>
      <c r="F4186" t="s">
        <v>3692</v>
      </c>
      <c r="G4186" t="s">
        <v>3693</v>
      </c>
      <c r="H4186" t="s">
        <v>31</v>
      </c>
      <c r="I4186" t="s">
        <v>9567</v>
      </c>
      <c r="J4186" t="s">
        <v>389</v>
      </c>
      <c r="K4186" t="s">
        <v>34</v>
      </c>
      <c r="L4186">
        <v>33030</v>
      </c>
      <c r="M4186" t="s">
        <v>35</v>
      </c>
      <c r="N4186" t="s">
        <v>36</v>
      </c>
      <c r="O4186" t="s">
        <v>5970</v>
      </c>
      <c r="P4186" t="s">
        <v>50</v>
      </c>
      <c r="Q4186" t="s">
        <v>416</v>
      </c>
      <c r="R4186" t="s">
        <v>5971</v>
      </c>
      <c r="S4186" s="5">
        <v>44.384</v>
      </c>
      <c r="T4186">
        <v>1</v>
      </c>
      <c r="U4186">
        <v>0.2</v>
      </c>
      <c r="V4186">
        <v>15.5344</v>
      </c>
      <c r="W4186">
        <v>1.26</v>
      </c>
      <c r="X4186" t="s">
        <v>64</v>
      </c>
      <c r="Y4186" t="s">
        <v>8695</v>
      </c>
      <c r="Z4186">
        <v>2014</v>
      </c>
      <c r="AA4186" s="6">
        <f>(Orders[[#This Row],[Sales]]*Orders[[#This Row],[Quantity]])-Orders[[#This Row],[Discount]]</f>
        <v>44.183999999999997</v>
      </c>
    </row>
    <row r="4187" spans="1:27" ht="16.5" x14ac:dyDescent="0.3">
      <c r="A4187">
        <v>37055</v>
      </c>
      <c r="B4187" t="s">
        <v>9568</v>
      </c>
      <c r="C4187" s="1">
        <v>41235</v>
      </c>
      <c r="D4187" s="1">
        <v>41236</v>
      </c>
      <c r="E4187" t="s">
        <v>55</v>
      </c>
      <c r="F4187" t="s">
        <v>652</v>
      </c>
      <c r="G4187" t="s">
        <v>653</v>
      </c>
      <c r="H4187" t="s">
        <v>31</v>
      </c>
      <c r="I4187" t="s">
        <v>4137</v>
      </c>
      <c r="J4187" t="s">
        <v>389</v>
      </c>
      <c r="K4187" t="s">
        <v>34</v>
      </c>
      <c r="L4187">
        <v>33012</v>
      </c>
      <c r="M4187" t="s">
        <v>35</v>
      </c>
      <c r="N4187" t="s">
        <v>36</v>
      </c>
      <c r="O4187" t="s">
        <v>5553</v>
      </c>
      <c r="P4187" t="s">
        <v>61</v>
      </c>
      <c r="Q4187" t="s">
        <v>62</v>
      </c>
      <c r="R4187" t="s">
        <v>5554</v>
      </c>
      <c r="S4187" s="5">
        <v>32.984999999999999</v>
      </c>
      <c r="T4187">
        <v>3</v>
      </c>
      <c r="U4187">
        <v>0.5</v>
      </c>
      <c r="V4187">
        <v>-1.979100000000003</v>
      </c>
      <c r="W4187">
        <v>1.25</v>
      </c>
      <c r="X4187" t="s">
        <v>64</v>
      </c>
      <c r="Y4187" t="s">
        <v>8695</v>
      </c>
      <c r="Z4187">
        <v>2012</v>
      </c>
      <c r="AA4187" s="6">
        <f>(Orders[[#This Row],[Sales]]*Orders[[#This Row],[Quantity]])-Orders[[#This Row],[Discount]]</f>
        <v>98.454999999999998</v>
      </c>
    </row>
    <row r="4188" spans="1:27" ht="16.5" x14ac:dyDescent="0.3">
      <c r="A4188">
        <v>34180</v>
      </c>
      <c r="B4188" t="s">
        <v>9569</v>
      </c>
      <c r="C4188" s="1">
        <v>41590</v>
      </c>
      <c r="D4188" s="1">
        <v>41595</v>
      </c>
      <c r="E4188" t="s">
        <v>28</v>
      </c>
      <c r="F4188" t="s">
        <v>2543</v>
      </c>
      <c r="G4188" t="s">
        <v>2544</v>
      </c>
      <c r="H4188" t="s">
        <v>31</v>
      </c>
      <c r="I4188" t="s">
        <v>103</v>
      </c>
      <c r="J4188" t="s">
        <v>104</v>
      </c>
      <c r="K4188" t="s">
        <v>34</v>
      </c>
      <c r="L4188">
        <v>94110</v>
      </c>
      <c r="M4188" t="s">
        <v>35</v>
      </c>
      <c r="N4188" t="s">
        <v>105</v>
      </c>
      <c r="O4188" t="s">
        <v>4864</v>
      </c>
      <c r="P4188" t="s">
        <v>38</v>
      </c>
      <c r="Q4188" t="s">
        <v>270</v>
      </c>
      <c r="R4188" t="s">
        <v>4865</v>
      </c>
      <c r="S4188" s="5">
        <v>6.96</v>
      </c>
      <c r="T4188">
        <v>4</v>
      </c>
      <c r="U4188">
        <v>0</v>
      </c>
      <c r="V4188">
        <v>2.2271999999999998</v>
      </c>
      <c r="W4188">
        <v>1.23</v>
      </c>
      <c r="X4188" t="s">
        <v>53</v>
      </c>
      <c r="Y4188" t="s">
        <v>8695</v>
      </c>
      <c r="Z4188">
        <v>2013</v>
      </c>
      <c r="AA4188" s="6">
        <f>(Orders[[#This Row],[Sales]]*Orders[[#This Row],[Quantity]])-Orders[[#This Row],[Discount]]</f>
        <v>27.84</v>
      </c>
    </row>
    <row r="4189" spans="1:27" ht="16.5" x14ac:dyDescent="0.3">
      <c r="A4189">
        <v>39627</v>
      </c>
      <c r="B4189" t="s">
        <v>9570</v>
      </c>
      <c r="C4189" s="1">
        <v>41951</v>
      </c>
      <c r="D4189" s="1">
        <v>41955</v>
      </c>
      <c r="E4189" t="s">
        <v>66</v>
      </c>
      <c r="F4189" t="s">
        <v>770</v>
      </c>
      <c r="G4189" t="s">
        <v>771</v>
      </c>
      <c r="H4189" t="s">
        <v>31</v>
      </c>
      <c r="I4189" t="s">
        <v>232</v>
      </c>
      <c r="J4189" t="s">
        <v>233</v>
      </c>
      <c r="K4189" t="s">
        <v>34</v>
      </c>
      <c r="L4189">
        <v>10024</v>
      </c>
      <c r="M4189" t="s">
        <v>35</v>
      </c>
      <c r="N4189" t="s">
        <v>87</v>
      </c>
      <c r="O4189" t="s">
        <v>9571</v>
      </c>
      <c r="P4189" t="s">
        <v>61</v>
      </c>
      <c r="Q4189" t="s">
        <v>294</v>
      </c>
      <c r="R4189" t="s">
        <v>9572</v>
      </c>
      <c r="S4189" s="5">
        <v>7.88</v>
      </c>
      <c r="T4189">
        <v>4</v>
      </c>
      <c r="U4189">
        <v>0</v>
      </c>
      <c r="V4189">
        <v>2.521599999999999</v>
      </c>
      <c r="W4189">
        <v>1.2</v>
      </c>
      <c r="X4189" t="s">
        <v>53</v>
      </c>
      <c r="Y4189" t="s">
        <v>8695</v>
      </c>
      <c r="Z4189">
        <v>2014</v>
      </c>
      <c r="AA4189" s="6">
        <f>(Orders[[#This Row],[Sales]]*Orders[[#This Row],[Quantity]])-Orders[[#This Row],[Discount]]</f>
        <v>31.52</v>
      </c>
    </row>
    <row r="4190" spans="1:27" ht="16.5" x14ac:dyDescent="0.3">
      <c r="A4190">
        <v>39025</v>
      </c>
      <c r="B4190" t="s">
        <v>9573</v>
      </c>
      <c r="C4190" s="1">
        <v>41605</v>
      </c>
      <c r="D4190" s="1">
        <v>41611</v>
      </c>
      <c r="E4190" t="s">
        <v>66</v>
      </c>
      <c r="F4190" t="s">
        <v>3126</v>
      </c>
      <c r="G4190" t="s">
        <v>3127</v>
      </c>
      <c r="H4190" t="s">
        <v>31</v>
      </c>
      <c r="I4190" t="s">
        <v>189</v>
      </c>
      <c r="J4190" t="s">
        <v>171</v>
      </c>
      <c r="K4190" t="s">
        <v>34</v>
      </c>
      <c r="L4190">
        <v>79907</v>
      </c>
      <c r="M4190" t="s">
        <v>35</v>
      </c>
      <c r="N4190" t="s">
        <v>48</v>
      </c>
      <c r="O4190" t="s">
        <v>9574</v>
      </c>
      <c r="P4190" t="s">
        <v>50</v>
      </c>
      <c r="Q4190" t="s">
        <v>788</v>
      </c>
      <c r="R4190" t="s">
        <v>9575</v>
      </c>
      <c r="S4190" s="5">
        <v>17.856000000000002</v>
      </c>
      <c r="T4190">
        <v>4</v>
      </c>
      <c r="U4190">
        <v>0.2</v>
      </c>
      <c r="V4190">
        <v>4.2408000000000001</v>
      </c>
      <c r="W4190">
        <v>1.19</v>
      </c>
      <c r="X4190" t="s">
        <v>64</v>
      </c>
      <c r="Y4190" t="s">
        <v>8695</v>
      </c>
      <c r="Z4190">
        <v>2013</v>
      </c>
      <c r="AA4190" s="6">
        <f>(Orders[[#This Row],[Sales]]*Orders[[#This Row],[Quantity]])-Orders[[#This Row],[Discount]]</f>
        <v>71.224000000000004</v>
      </c>
    </row>
    <row r="4191" spans="1:27" ht="16.5" x14ac:dyDescent="0.3">
      <c r="A4191">
        <v>40627</v>
      </c>
      <c r="B4191" t="s">
        <v>9576</v>
      </c>
      <c r="C4191" s="1">
        <v>41225</v>
      </c>
      <c r="D4191" s="1">
        <v>41231</v>
      </c>
      <c r="E4191" t="s">
        <v>66</v>
      </c>
      <c r="F4191" t="s">
        <v>3214</v>
      </c>
      <c r="G4191" t="s">
        <v>3215</v>
      </c>
      <c r="H4191" t="s">
        <v>31</v>
      </c>
      <c r="I4191" t="s">
        <v>232</v>
      </c>
      <c r="J4191" t="s">
        <v>233</v>
      </c>
      <c r="K4191" t="s">
        <v>34</v>
      </c>
      <c r="L4191">
        <v>10035</v>
      </c>
      <c r="M4191" t="s">
        <v>35</v>
      </c>
      <c r="N4191" t="s">
        <v>87</v>
      </c>
      <c r="O4191" t="s">
        <v>7858</v>
      </c>
      <c r="P4191" t="s">
        <v>50</v>
      </c>
      <c r="Q4191" t="s">
        <v>372</v>
      </c>
      <c r="R4191" t="s">
        <v>959</v>
      </c>
      <c r="S4191" s="5">
        <v>15.56</v>
      </c>
      <c r="T4191">
        <v>2</v>
      </c>
      <c r="U4191">
        <v>0</v>
      </c>
      <c r="V4191">
        <v>7.3132000000000001</v>
      </c>
      <c r="W4191">
        <v>1.1299999999999999</v>
      </c>
      <c r="X4191" t="s">
        <v>64</v>
      </c>
      <c r="Y4191" t="s">
        <v>8695</v>
      </c>
      <c r="Z4191">
        <v>2012</v>
      </c>
      <c r="AA4191" s="6">
        <f>(Orders[[#This Row],[Sales]]*Orders[[#This Row],[Quantity]])-Orders[[#This Row],[Discount]]</f>
        <v>31.12</v>
      </c>
    </row>
    <row r="4192" spans="1:27" ht="16.5" x14ac:dyDescent="0.3">
      <c r="A4192">
        <v>36072</v>
      </c>
      <c r="B4192" t="s">
        <v>9577</v>
      </c>
      <c r="C4192" s="1">
        <v>41960</v>
      </c>
      <c r="D4192" s="1">
        <v>41965</v>
      </c>
      <c r="E4192" t="s">
        <v>66</v>
      </c>
      <c r="F4192" t="s">
        <v>1827</v>
      </c>
      <c r="G4192" t="s">
        <v>1828</v>
      </c>
      <c r="H4192" t="s">
        <v>94</v>
      </c>
      <c r="I4192" t="s">
        <v>1582</v>
      </c>
      <c r="J4192" t="s">
        <v>104</v>
      </c>
      <c r="K4192" t="s">
        <v>34</v>
      </c>
      <c r="L4192">
        <v>92025</v>
      </c>
      <c r="M4192" t="s">
        <v>35</v>
      </c>
      <c r="N4192" t="s">
        <v>105</v>
      </c>
      <c r="O4192" t="s">
        <v>7561</v>
      </c>
      <c r="P4192" t="s">
        <v>50</v>
      </c>
      <c r="Q4192" t="s">
        <v>788</v>
      </c>
      <c r="R4192" t="s">
        <v>7562</v>
      </c>
      <c r="S4192" s="5">
        <v>23.36</v>
      </c>
      <c r="T4192">
        <v>4</v>
      </c>
      <c r="U4192">
        <v>0</v>
      </c>
      <c r="V4192">
        <v>6.073599999999999</v>
      </c>
      <c r="W4192">
        <v>1.1100000000000001</v>
      </c>
      <c r="X4192" t="s">
        <v>64</v>
      </c>
      <c r="Y4192" t="s">
        <v>8695</v>
      </c>
      <c r="Z4192">
        <v>2014</v>
      </c>
      <c r="AA4192" s="6">
        <f>(Orders[[#This Row],[Sales]]*Orders[[#This Row],[Quantity]])-Orders[[#This Row],[Discount]]</f>
        <v>93.44</v>
      </c>
    </row>
    <row r="4193" spans="1:27" ht="16.5" x14ac:dyDescent="0.3">
      <c r="A4193">
        <v>38278</v>
      </c>
      <c r="B4193" t="s">
        <v>9578</v>
      </c>
      <c r="C4193" s="1">
        <v>40854</v>
      </c>
      <c r="D4193" s="1">
        <v>40855</v>
      </c>
      <c r="E4193" t="s">
        <v>55</v>
      </c>
      <c r="F4193" t="s">
        <v>1759</v>
      </c>
      <c r="G4193" t="s">
        <v>1760</v>
      </c>
      <c r="H4193" t="s">
        <v>58</v>
      </c>
      <c r="I4193" t="s">
        <v>232</v>
      </c>
      <c r="J4193" t="s">
        <v>233</v>
      </c>
      <c r="K4193" t="s">
        <v>34</v>
      </c>
      <c r="L4193">
        <v>10024</v>
      </c>
      <c r="M4193" t="s">
        <v>35</v>
      </c>
      <c r="N4193" t="s">
        <v>87</v>
      </c>
      <c r="O4193" t="s">
        <v>9579</v>
      </c>
      <c r="P4193" t="s">
        <v>50</v>
      </c>
      <c r="Q4193" t="s">
        <v>416</v>
      </c>
      <c r="R4193" t="s">
        <v>9580</v>
      </c>
      <c r="S4193" s="5">
        <v>30.18</v>
      </c>
      <c r="T4193">
        <v>3</v>
      </c>
      <c r="U4193">
        <v>0</v>
      </c>
      <c r="V4193">
        <v>13.8828</v>
      </c>
      <c r="W4193">
        <v>1.1000000000000001</v>
      </c>
      <c r="X4193" t="s">
        <v>64</v>
      </c>
      <c r="Y4193" t="s">
        <v>8695</v>
      </c>
      <c r="Z4193">
        <v>2011</v>
      </c>
      <c r="AA4193" s="6">
        <f>(Orders[[#This Row],[Sales]]*Orders[[#This Row],[Quantity]])-Orders[[#This Row],[Discount]]</f>
        <v>90.539999999999992</v>
      </c>
    </row>
    <row r="4194" spans="1:27" ht="16.5" x14ac:dyDescent="0.3">
      <c r="A4194">
        <v>40778</v>
      </c>
      <c r="B4194" t="s">
        <v>9581</v>
      </c>
      <c r="C4194" s="1">
        <v>41950</v>
      </c>
      <c r="D4194" s="1">
        <v>41956</v>
      </c>
      <c r="E4194" t="s">
        <v>66</v>
      </c>
      <c r="F4194" t="s">
        <v>2037</v>
      </c>
      <c r="G4194" t="s">
        <v>2038</v>
      </c>
      <c r="H4194" t="s">
        <v>31</v>
      </c>
      <c r="I4194" t="s">
        <v>170</v>
      </c>
      <c r="J4194" t="s">
        <v>171</v>
      </c>
      <c r="K4194" t="s">
        <v>34</v>
      </c>
      <c r="L4194">
        <v>75220</v>
      </c>
      <c r="M4194" t="s">
        <v>35</v>
      </c>
      <c r="N4194" t="s">
        <v>48</v>
      </c>
      <c r="O4194" t="s">
        <v>870</v>
      </c>
      <c r="P4194" t="s">
        <v>50</v>
      </c>
      <c r="Q4194" t="s">
        <v>112</v>
      </c>
      <c r="R4194" t="s">
        <v>871</v>
      </c>
      <c r="S4194" s="5">
        <v>18.16</v>
      </c>
      <c r="T4194">
        <v>2</v>
      </c>
      <c r="U4194">
        <v>0.2</v>
      </c>
      <c r="V4194">
        <v>1.8160000000000021</v>
      </c>
      <c r="W4194">
        <v>1.1000000000000001</v>
      </c>
      <c r="X4194" t="s">
        <v>64</v>
      </c>
      <c r="Y4194" t="s">
        <v>8695</v>
      </c>
      <c r="Z4194">
        <v>2014</v>
      </c>
      <c r="AA4194" s="6">
        <f>(Orders[[#This Row],[Sales]]*Orders[[#This Row],[Quantity]])-Orders[[#This Row],[Discount]]</f>
        <v>36.119999999999997</v>
      </c>
    </row>
    <row r="4195" spans="1:27" ht="16.5" x14ac:dyDescent="0.3">
      <c r="A4195">
        <v>37540</v>
      </c>
      <c r="B4195" t="s">
        <v>9582</v>
      </c>
      <c r="C4195" s="1">
        <v>41603</v>
      </c>
      <c r="D4195" s="1">
        <v>41607</v>
      </c>
      <c r="E4195" t="s">
        <v>66</v>
      </c>
      <c r="F4195" t="s">
        <v>3590</v>
      </c>
      <c r="G4195" t="s">
        <v>3591</v>
      </c>
      <c r="H4195" t="s">
        <v>94</v>
      </c>
      <c r="I4195" t="s">
        <v>1779</v>
      </c>
      <c r="J4195" t="s">
        <v>145</v>
      </c>
      <c r="K4195" t="s">
        <v>34</v>
      </c>
      <c r="L4195">
        <v>98006</v>
      </c>
      <c r="M4195" t="s">
        <v>35</v>
      </c>
      <c r="N4195" t="s">
        <v>105</v>
      </c>
      <c r="O4195" t="s">
        <v>6253</v>
      </c>
      <c r="P4195" t="s">
        <v>50</v>
      </c>
      <c r="Q4195" t="s">
        <v>80</v>
      </c>
      <c r="R4195" t="s">
        <v>6254</v>
      </c>
      <c r="S4195" s="5">
        <v>25.35</v>
      </c>
      <c r="T4195">
        <v>3</v>
      </c>
      <c r="U4195">
        <v>0</v>
      </c>
      <c r="V4195">
        <v>7.6049999999999978</v>
      </c>
      <c r="W4195">
        <v>1.08</v>
      </c>
      <c r="X4195" t="s">
        <v>64</v>
      </c>
      <c r="Y4195" t="s">
        <v>8695</v>
      </c>
      <c r="Z4195">
        <v>2013</v>
      </c>
      <c r="AA4195" s="6">
        <f>(Orders[[#This Row],[Sales]]*Orders[[#This Row],[Quantity]])-Orders[[#This Row],[Discount]]</f>
        <v>76.050000000000011</v>
      </c>
    </row>
    <row r="4196" spans="1:27" ht="16.5" x14ac:dyDescent="0.3">
      <c r="A4196">
        <v>32367</v>
      </c>
      <c r="B4196" t="s">
        <v>9583</v>
      </c>
      <c r="C4196" s="1">
        <v>41233</v>
      </c>
      <c r="D4196" s="1">
        <v>41239</v>
      </c>
      <c r="E4196" t="s">
        <v>66</v>
      </c>
      <c r="F4196" t="s">
        <v>1681</v>
      </c>
      <c r="G4196" t="s">
        <v>1682</v>
      </c>
      <c r="H4196" t="s">
        <v>94</v>
      </c>
      <c r="I4196" t="s">
        <v>151</v>
      </c>
      <c r="J4196" t="s">
        <v>104</v>
      </c>
      <c r="K4196" t="s">
        <v>34</v>
      </c>
      <c r="L4196">
        <v>90008</v>
      </c>
      <c r="M4196" t="s">
        <v>35</v>
      </c>
      <c r="N4196" t="s">
        <v>105</v>
      </c>
      <c r="O4196" t="s">
        <v>2954</v>
      </c>
      <c r="P4196" t="s">
        <v>50</v>
      </c>
      <c r="Q4196" t="s">
        <v>788</v>
      </c>
      <c r="R4196" t="s">
        <v>2955</v>
      </c>
      <c r="S4196" s="5">
        <v>19.46</v>
      </c>
      <c r="T4196">
        <v>7</v>
      </c>
      <c r="U4196">
        <v>0</v>
      </c>
      <c r="V4196">
        <v>5.0595999999999997</v>
      </c>
      <c r="W4196">
        <v>1.07</v>
      </c>
      <c r="X4196" t="s">
        <v>64</v>
      </c>
      <c r="Y4196" t="s">
        <v>8695</v>
      </c>
      <c r="Z4196">
        <v>2012</v>
      </c>
      <c r="AA4196" s="6">
        <f>(Orders[[#This Row],[Sales]]*Orders[[#This Row],[Quantity]])-Orders[[#This Row],[Discount]]</f>
        <v>136.22</v>
      </c>
    </row>
    <row r="4197" spans="1:27" ht="16.5" x14ac:dyDescent="0.3">
      <c r="A4197">
        <v>31533</v>
      </c>
      <c r="B4197" t="s">
        <v>9584</v>
      </c>
      <c r="C4197" s="1">
        <v>41956</v>
      </c>
      <c r="D4197" s="1">
        <v>41960</v>
      </c>
      <c r="E4197" t="s">
        <v>66</v>
      </c>
      <c r="F4197" t="s">
        <v>274</v>
      </c>
      <c r="G4197" t="s">
        <v>275</v>
      </c>
      <c r="H4197" t="s">
        <v>58</v>
      </c>
      <c r="I4197" t="s">
        <v>5464</v>
      </c>
      <c r="J4197" t="s">
        <v>104</v>
      </c>
      <c r="K4197" t="s">
        <v>34</v>
      </c>
      <c r="L4197">
        <v>95051</v>
      </c>
      <c r="M4197" t="s">
        <v>35</v>
      </c>
      <c r="N4197" t="s">
        <v>105</v>
      </c>
      <c r="O4197" t="s">
        <v>6795</v>
      </c>
      <c r="P4197" t="s">
        <v>50</v>
      </c>
      <c r="Q4197" t="s">
        <v>416</v>
      </c>
      <c r="R4197" t="s">
        <v>6796</v>
      </c>
      <c r="S4197" s="5">
        <v>10.56</v>
      </c>
      <c r="T4197">
        <v>2</v>
      </c>
      <c r="U4197">
        <v>0</v>
      </c>
      <c r="V4197">
        <v>4.7519999999999998</v>
      </c>
      <c r="W4197">
        <v>1.06</v>
      </c>
      <c r="X4197" t="s">
        <v>64</v>
      </c>
      <c r="Y4197" t="s">
        <v>8695</v>
      </c>
      <c r="Z4197">
        <v>2014</v>
      </c>
      <c r="AA4197" s="6">
        <f>(Orders[[#This Row],[Sales]]*Orders[[#This Row],[Quantity]])-Orders[[#This Row],[Discount]]</f>
        <v>21.12</v>
      </c>
    </row>
    <row r="4198" spans="1:27" ht="16.5" x14ac:dyDescent="0.3">
      <c r="A4198">
        <v>40798</v>
      </c>
      <c r="B4198" t="s">
        <v>9585</v>
      </c>
      <c r="C4198" s="1">
        <v>41233</v>
      </c>
      <c r="D4198" s="1">
        <v>41237</v>
      </c>
      <c r="E4198" t="s">
        <v>66</v>
      </c>
      <c r="F4198" t="s">
        <v>3473</v>
      </c>
      <c r="G4198" t="s">
        <v>3474</v>
      </c>
      <c r="H4198" t="s">
        <v>31</v>
      </c>
      <c r="I4198" t="s">
        <v>103</v>
      </c>
      <c r="J4198" t="s">
        <v>104</v>
      </c>
      <c r="K4198" t="s">
        <v>34</v>
      </c>
      <c r="L4198">
        <v>94109</v>
      </c>
      <c r="M4198" t="s">
        <v>35</v>
      </c>
      <c r="N4198" t="s">
        <v>105</v>
      </c>
      <c r="O4198" t="s">
        <v>5608</v>
      </c>
      <c r="P4198" t="s">
        <v>38</v>
      </c>
      <c r="Q4198" t="s">
        <v>270</v>
      </c>
      <c r="R4198" t="s">
        <v>5609</v>
      </c>
      <c r="S4198" s="5">
        <v>32.04</v>
      </c>
      <c r="T4198">
        <v>3</v>
      </c>
      <c r="U4198">
        <v>0</v>
      </c>
      <c r="V4198">
        <v>8.01</v>
      </c>
      <c r="W4198">
        <v>1.05</v>
      </c>
      <c r="X4198" t="s">
        <v>64</v>
      </c>
      <c r="Y4198" t="s">
        <v>8695</v>
      </c>
      <c r="Z4198">
        <v>2012</v>
      </c>
      <c r="AA4198" s="6">
        <f>(Orders[[#This Row],[Sales]]*Orders[[#This Row],[Quantity]])-Orders[[#This Row],[Discount]]</f>
        <v>96.12</v>
      </c>
    </row>
    <row r="4199" spans="1:27" ht="16.5" x14ac:dyDescent="0.3">
      <c r="A4199">
        <v>32980</v>
      </c>
      <c r="B4199" t="s">
        <v>9586</v>
      </c>
      <c r="C4199" s="1">
        <v>41586</v>
      </c>
      <c r="D4199" s="1">
        <v>41591</v>
      </c>
      <c r="E4199" t="s">
        <v>66</v>
      </c>
      <c r="F4199" t="s">
        <v>206</v>
      </c>
      <c r="G4199" t="s">
        <v>207</v>
      </c>
      <c r="H4199" t="s">
        <v>58</v>
      </c>
      <c r="I4199" t="s">
        <v>103</v>
      </c>
      <c r="J4199" t="s">
        <v>104</v>
      </c>
      <c r="K4199" t="s">
        <v>34</v>
      </c>
      <c r="L4199">
        <v>94110</v>
      </c>
      <c r="M4199" t="s">
        <v>35</v>
      </c>
      <c r="N4199" t="s">
        <v>105</v>
      </c>
      <c r="O4199" t="s">
        <v>3858</v>
      </c>
      <c r="P4199" t="s">
        <v>38</v>
      </c>
      <c r="Q4199" t="s">
        <v>270</v>
      </c>
      <c r="R4199" t="s">
        <v>3859</v>
      </c>
      <c r="S4199" s="5">
        <v>14.82</v>
      </c>
      <c r="T4199">
        <v>3</v>
      </c>
      <c r="U4199">
        <v>0</v>
      </c>
      <c r="V4199">
        <v>6.224400000000001</v>
      </c>
      <c r="W4199">
        <v>1.04</v>
      </c>
      <c r="X4199" t="s">
        <v>64</v>
      </c>
      <c r="Y4199" t="s">
        <v>8695</v>
      </c>
      <c r="Z4199">
        <v>2013</v>
      </c>
      <c r="AA4199" s="6">
        <f>(Orders[[#This Row],[Sales]]*Orders[[#This Row],[Quantity]])-Orders[[#This Row],[Discount]]</f>
        <v>44.46</v>
      </c>
    </row>
    <row r="4200" spans="1:27" ht="16.5" x14ac:dyDescent="0.3">
      <c r="A4200">
        <v>32525</v>
      </c>
      <c r="B4200" t="s">
        <v>9587</v>
      </c>
      <c r="C4200" s="1">
        <v>41950</v>
      </c>
      <c r="D4200" s="1">
        <v>41955</v>
      </c>
      <c r="E4200" t="s">
        <v>66</v>
      </c>
      <c r="F4200" t="s">
        <v>2011</v>
      </c>
      <c r="G4200" t="s">
        <v>2012</v>
      </c>
      <c r="H4200" t="s">
        <v>31</v>
      </c>
      <c r="I4200" t="s">
        <v>151</v>
      </c>
      <c r="J4200" t="s">
        <v>104</v>
      </c>
      <c r="K4200" t="s">
        <v>34</v>
      </c>
      <c r="L4200">
        <v>90045</v>
      </c>
      <c r="M4200" t="s">
        <v>35</v>
      </c>
      <c r="N4200" t="s">
        <v>105</v>
      </c>
      <c r="O4200" t="s">
        <v>7783</v>
      </c>
      <c r="P4200" t="s">
        <v>50</v>
      </c>
      <c r="Q4200" t="s">
        <v>372</v>
      </c>
      <c r="R4200" t="s">
        <v>7784</v>
      </c>
      <c r="S4200" s="5">
        <v>15.28</v>
      </c>
      <c r="T4200">
        <v>2</v>
      </c>
      <c r="U4200">
        <v>0</v>
      </c>
      <c r="V4200">
        <v>7.4871999999999996</v>
      </c>
      <c r="W4200">
        <v>1.03</v>
      </c>
      <c r="X4200" t="s">
        <v>64</v>
      </c>
      <c r="Y4200" t="s">
        <v>8695</v>
      </c>
      <c r="Z4200">
        <v>2014</v>
      </c>
      <c r="AA4200" s="6">
        <f>(Orders[[#This Row],[Sales]]*Orders[[#This Row],[Quantity]])-Orders[[#This Row],[Discount]]</f>
        <v>30.56</v>
      </c>
    </row>
    <row r="4201" spans="1:27" ht="16.5" x14ac:dyDescent="0.3">
      <c r="A4201">
        <v>35262</v>
      </c>
      <c r="B4201" t="s">
        <v>9588</v>
      </c>
      <c r="C4201" s="1">
        <v>40859</v>
      </c>
      <c r="D4201" s="1">
        <v>40864</v>
      </c>
      <c r="E4201" t="s">
        <v>28</v>
      </c>
      <c r="F4201" t="s">
        <v>3063</v>
      </c>
      <c r="G4201" t="s">
        <v>3064</v>
      </c>
      <c r="H4201" t="s">
        <v>58</v>
      </c>
      <c r="I4201" t="s">
        <v>2827</v>
      </c>
      <c r="J4201" t="s">
        <v>33</v>
      </c>
      <c r="K4201" t="s">
        <v>34</v>
      </c>
      <c r="L4201">
        <v>28806</v>
      </c>
      <c r="M4201" t="s">
        <v>35</v>
      </c>
      <c r="N4201" t="s">
        <v>36</v>
      </c>
      <c r="O4201" t="s">
        <v>4905</v>
      </c>
      <c r="P4201" t="s">
        <v>50</v>
      </c>
      <c r="Q4201" t="s">
        <v>788</v>
      </c>
      <c r="R4201" t="s">
        <v>4906</v>
      </c>
      <c r="S4201" s="5">
        <v>7.8719999999999999</v>
      </c>
      <c r="T4201">
        <v>3</v>
      </c>
      <c r="U4201">
        <v>0.2</v>
      </c>
      <c r="V4201">
        <v>0.88559999999999883</v>
      </c>
      <c r="W4201">
        <v>1.02</v>
      </c>
      <c r="X4201" t="s">
        <v>64</v>
      </c>
      <c r="Y4201" t="s">
        <v>8695</v>
      </c>
      <c r="Z4201">
        <v>2011</v>
      </c>
      <c r="AA4201" s="6">
        <f>(Orders[[#This Row],[Sales]]*Orders[[#This Row],[Quantity]])-Orders[[#This Row],[Discount]]</f>
        <v>23.416</v>
      </c>
    </row>
    <row r="4202" spans="1:27" ht="16.5" x14ac:dyDescent="0.3">
      <c r="A4202">
        <v>41028</v>
      </c>
      <c r="B4202" t="s">
        <v>9589</v>
      </c>
      <c r="C4202" s="1">
        <v>41958</v>
      </c>
      <c r="D4202" s="1">
        <v>41963</v>
      </c>
      <c r="E4202" t="s">
        <v>66</v>
      </c>
      <c r="F4202" t="s">
        <v>1356</v>
      </c>
      <c r="G4202" t="s">
        <v>1357</v>
      </c>
      <c r="H4202" t="s">
        <v>31</v>
      </c>
      <c r="I4202" t="s">
        <v>151</v>
      </c>
      <c r="J4202" t="s">
        <v>104</v>
      </c>
      <c r="K4202" t="s">
        <v>34</v>
      </c>
      <c r="L4202">
        <v>90049</v>
      </c>
      <c r="M4202" t="s">
        <v>35</v>
      </c>
      <c r="N4202" t="s">
        <v>105</v>
      </c>
      <c r="O4202" t="s">
        <v>886</v>
      </c>
      <c r="P4202" t="s">
        <v>50</v>
      </c>
      <c r="Q4202" t="s">
        <v>788</v>
      </c>
      <c r="R4202" t="s">
        <v>887</v>
      </c>
      <c r="S4202" s="5">
        <v>34.24</v>
      </c>
      <c r="T4202">
        <v>8</v>
      </c>
      <c r="U4202">
        <v>0</v>
      </c>
      <c r="V4202">
        <v>9.9295999999999971</v>
      </c>
      <c r="W4202">
        <v>1.02</v>
      </c>
      <c r="X4202" t="s">
        <v>64</v>
      </c>
      <c r="Y4202" t="s">
        <v>8695</v>
      </c>
      <c r="Z4202">
        <v>2014</v>
      </c>
      <c r="AA4202" s="6">
        <f>(Orders[[#This Row],[Sales]]*Orders[[#This Row],[Quantity]])-Orders[[#This Row],[Discount]]</f>
        <v>273.92</v>
      </c>
    </row>
    <row r="4203" spans="1:27" ht="16.5" x14ac:dyDescent="0.3">
      <c r="A4203">
        <v>32707</v>
      </c>
      <c r="B4203" t="s">
        <v>9590</v>
      </c>
      <c r="C4203" s="1">
        <v>41948</v>
      </c>
      <c r="D4203" s="1">
        <v>41955</v>
      </c>
      <c r="E4203" t="s">
        <v>66</v>
      </c>
      <c r="F4203" t="s">
        <v>225</v>
      </c>
      <c r="G4203" t="s">
        <v>226</v>
      </c>
      <c r="H4203" t="s">
        <v>94</v>
      </c>
      <c r="I4203" t="s">
        <v>5416</v>
      </c>
      <c r="J4203" t="s">
        <v>171</v>
      </c>
      <c r="K4203" t="s">
        <v>34</v>
      </c>
      <c r="L4203">
        <v>75051</v>
      </c>
      <c r="M4203" t="s">
        <v>35</v>
      </c>
      <c r="N4203" t="s">
        <v>48</v>
      </c>
      <c r="O4203" t="s">
        <v>5537</v>
      </c>
      <c r="P4203" t="s">
        <v>50</v>
      </c>
      <c r="Q4203" t="s">
        <v>773</v>
      </c>
      <c r="R4203" t="s">
        <v>5538</v>
      </c>
      <c r="S4203" s="5">
        <v>23.68</v>
      </c>
      <c r="T4203">
        <v>2</v>
      </c>
      <c r="U4203">
        <v>0.2</v>
      </c>
      <c r="V4203">
        <v>8.879999999999999</v>
      </c>
      <c r="W4203">
        <v>0.98</v>
      </c>
      <c r="X4203" t="s">
        <v>64</v>
      </c>
      <c r="Y4203" t="s">
        <v>8695</v>
      </c>
      <c r="Z4203">
        <v>2014</v>
      </c>
      <c r="AA4203" s="6">
        <f>(Orders[[#This Row],[Sales]]*Orders[[#This Row],[Quantity]])-Orders[[#This Row],[Discount]]</f>
        <v>47.16</v>
      </c>
    </row>
    <row r="4204" spans="1:27" ht="16.5" x14ac:dyDescent="0.3">
      <c r="A4204">
        <v>39724</v>
      </c>
      <c r="B4204" t="s">
        <v>9591</v>
      </c>
      <c r="C4204" s="1">
        <v>41967</v>
      </c>
      <c r="D4204" s="1">
        <v>41969</v>
      </c>
      <c r="E4204" t="s">
        <v>55</v>
      </c>
      <c r="F4204" t="s">
        <v>2241</v>
      </c>
      <c r="G4204" t="s">
        <v>2242</v>
      </c>
      <c r="H4204" t="s">
        <v>31</v>
      </c>
      <c r="I4204" t="s">
        <v>2869</v>
      </c>
      <c r="J4204" t="s">
        <v>47</v>
      </c>
      <c r="K4204" t="s">
        <v>34</v>
      </c>
      <c r="L4204">
        <v>48066</v>
      </c>
      <c r="M4204" t="s">
        <v>35</v>
      </c>
      <c r="N4204" t="s">
        <v>48</v>
      </c>
      <c r="O4204" t="s">
        <v>8071</v>
      </c>
      <c r="P4204" t="s">
        <v>50</v>
      </c>
      <c r="Q4204" t="s">
        <v>80</v>
      </c>
      <c r="R4204" t="s">
        <v>959</v>
      </c>
      <c r="S4204" s="5">
        <v>4.3600000000000003</v>
      </c>
      <c r="T4204">
        <v>2</v>
      </c>
      <c r="U4204">
        <v>0</v>
      </c>
      <c r="V4204">
        <v>0.17439999999999939</v>
      </c>
      <c r="W4204">
        <v>0.97</v>
      </c>
      <c r="X4204" t="s">
        <v>41</v>
      </c>
      <c r="Y4204" t="s">
        <v>8695</v>
      </c>
      <c r="Z4204">
        <v>2014</v>
      </c>
      <c r="AA4204" s="6">
        <f>(Orders[[#This Row],[Sales]]*Orders[[#This Row],[Quantity]])-Orders[[#This Row],[Discount]]</f>
        <v>8.7200000000000006</v>
      </c>
    </row>
    <row r="4205" spans="1:27" ht="16.5" x14ac:dyDescent="0.3">
      <c r="A4205">
        <v>34146</v>
      </c>
      <c r="B4205" t="s">
        <v>9592</v>
      </c>
      <c r="C4205" s="1">
        <v>41607</v>
      </c>
      <c r="D4205" s="1">
        <v>41612</v>
      </c>
      <c r="E4205" t="s">
        <v>66</v>
      </c>
      <c r="F4205" t="s">
        <v>812</v>
      </c>
      <c r="G4205" t="s">
        <v>813</v>
      </c>
      <c r="H4205" t="s">
        <v>58</v>
      </c>
      <c r="I4205" t="s">
        <v>5984</v>
      </c>
      <c r="J4205" t="s">
        <v>389</v>
      </c>
      <c r="K4205" t="s">
        <v>34</v>
      </c>
      <c r="L4205">
        <v>32137</v>
      </c>
      <c r="M4205" t="s">
        <v>35</v>
      </c>
      <c r="N4205" t="s">
        <v>36</v>
      </c>
      <c r="O4205" t="s">
        <v>3980</v>
      </c>
      <c r="P4205" t="s">
        <v>50</v>
      </c>
      <c r="Q4205" t="s">
        <v>51</v>
      </c>
      <c r="R4205" t="s">
        <v>3981</v>
      </c>
      <c r="S4205" s="5">
        <v>7.4340000000000011</v>
      </c>
      <c r="T4205">
        <v>6</v>
      </c>
      <c r="U4205">
        <v>0.7</v>
      </c>
      <c r="V4205">
        <v>-5.6993999999999971</v>
      </c>
      <c r="W4205">
        <v>0.96</v>
      </c>
      <c r="X4205" t="s">
        <v>53</v>
      </c>
      <c r="Y4205" t="s">
        <v>8695</v>
      </c>
      <c r="Z4205">
        <v>2013</v>
      </c>
      <c r="AA4205" s="6">
        <f>(Orders[[#This Row],[Sales]]*Orders[[#This Row],[Quantity]])-Orders[[#This Row],[Discount]]</f>
        <v>43.904000000000003</v>
      </c>
    </row>
    <row r="4206" spans="1:27" ht="16.5" x14ac:dyDescent="0.3">
      <c r="A4206">
        <v>37002</v>
      </c>
      <c r="B4206" t="s">
        <v>9593</v>
      </c>
      <c r="C4206" s="1">
        <v>40850</v>
      </c>
      <c r="D4206" s="1">
        <v>40855</v>
      </c>
      <c r="E4206" t="s">
        <v>66</v>
      </c>
      <c r="F4206" t="s">
        <v>3035</v>
      </c>
      <c r="G4206" t="s">
        <v>3036</v>
      </c>
      <c r="H4206" t="s">
        <v>31</v>
      </c>
      <c r="I4206" t="s">
        <v>321</v>
      </c>
      <c r="J4206" t="s">
        <v>322</v>
      </c>
      <c r="K4206" t="s">
        <v>34</v>
      </c>
      <c r="L4206">
        <v>6824</v>
      </c>
      <c r="M4206" t="s">
        <v>35</v>
      </c>
      <c r="N4206" t="s">
        <v>87</v>
      </c>
      <c r="O4206" t="s">
        <v>6363</v>
      </c>
      <c r="P4206" t="s">
        <v>50</v>
      </c>
      <c r="Q4206" t="s">
        <v>80</v>
      </c>
      <c r="R4206" t="s">
        <v>6364</v>
      </c>
      <c r="S4206" s="5">
        <v>11.64</v>
      </c>
      <c r="T4206">
        <v>3</v>
      </c>
      <c r="U4206">
        <v>0</v>
      </c>
      <c r="V4206">
        <v>3.375599999999999</v>
      </c>
      <c r="W4206">
        <v>0.96</v>
      </c>
      <c r="X4206" t="s">
        <v>53</v>
      </c>
      <c r="Y4206" t="s">
        <v>8695</v>
      </c>
      <c r="Z4206">
        <v>2011</v>
      </c>
      <c r="AA4206" s="6">
        <f>(Orders[[#This Row],[Sales]]*Orders[[#This Row],[Quantity]])-Orders[[#This Row],[Discount]]</f>
        <v>34.92</v>
      </c>
    </row>
    <row r="4207" spans="1:27" ht="16.5" x14ac:dyDescent="0.3">
      <c r="A4207">
        <v>36137</v>
      </c>
      <c r="B4207" t="s">
        <v>9594</v>
      </c>
      <c r="C4207" s="1">
        <v>41964</v>
      </c>
      <c r="D4207" s="1">
        <v>41969</v>
      </c>
      <c r="E4207" t="s">
        <v>66</v>
      </c>
      <c r="F4207" t="s">
        <v>625</v>
      </c>
      <c r="G4207" t="s">
        <v>626</v>
      </c>
      <c r="H4207" t="s">
        <v>94</v>
      </c>
      <c r="I4207" t="s">
        <v>95</v>
      </c>
      <c r="J4207" t="s">
        <v>96</v>
      </c>
      <c r="K4207" t="s">
        <v>34</v>
      </c>
      <c r="L4207">
        <v>42420</v>
      </c>
      <c r="M4207" t="s">
        <v>35</v>
      </c>
      <c r="N4207" t="s">
        <v>36</v>
      </c>
      <c r="O4207" t="s">
        <v>4764</v>
      </c>
      <c r="P4207" t="s">
        <v>38</v>
      </c>
      <c r="Q4207" t="s">
        <v>270</v>
      </c>
      <c r="R4207" t="s">
        <v>4765</v>
      </c>
      <c r="S4207" s="5">
        <v>27.58</v>
      </c>
      <c r="T4207">
        <v>2</v>
      </c>
      <c r="U4207">
        <v>0</v>
      </c>
      <c r="V4207">
        <v>11.583600000000001</v>
      </c>
      <c r="W4207">
        <v>0.95</v>
      </c>
      <c r="X4207" t="s">
        <v>64</v>
      </c>
      <c r="Y4207" t="s">
        <v>8695</v>
      </c>
      <c r="Z4207">
        <v>2014</v>
      </c>
      <c r="AA4207" s="6">
        <f>(Orders[[#This Row],[Sales]]*Orders[[#This Row],[Quantity]])-Orders[[#This Row],[Discount]]</f>
        <v>55.16</v>
      </c>
    </row>
    <row r="4208" spans="1:27" ht="16.5" x14ac:dyDescent="0.3">
      <c r="A4208">
        <v>36570</v>
      </c>
      <c r="B4208" t="s">
        <v>9595</v>
      </c>
      <c r="C4208" s="1">
        <v>41605</v>
      </c>
      <c r="D4208" s="1">
        <v>41608</v>
      </c>
      <c r="E4208" t="s">
        <v>55</v>
      </c>
      <c r="F4208" t="s">
        <v>2359</v>
      </c>
      <c r="G4208" t="s">
        <v>2360</v>
      </c>
      <c r="H4208" t="s">
        <v>94</v>
      </c>
      <c r="I4208" t="s">
        <v>402</v>
      </c>
      <c r="J4208" t="s">
        <v>389</v>
      </c>
      <c r="K4208" t="s">
        <v>34</v>
      </c>
      <c r="L4208">
        <v>33142</v>
      </c>
      <c r="M4208" t="s">
        <v>35</v>
      </c>
      <c r="N4208" t="s">
        <v>36</v>
      </c>
      <c r="O4208" t="s">
        <v>1052</v>
      </c>
      <c r="P4208" t="s">
        <v>50</v>
      </c>
      <c r="Q4208" t="s">
        <v>51</v>
      </c>
      <c r="R4208" t="s">
        <v>1053</v>
      </c>
      <c r="S4208" s="5">
        <v>3.7440000000000011</v>
      </c>
      <c r="T4208">
        <v>4</v>
      </c>
      <c r="U4208">
        <v>0.7</v>
      </c>
      <c r="V4208">
        <v>-2.6207999999999991</v>
      </c>
      <c r="W4208">
        <v>0.95</v>
      </c>
      <c r="X4208" t="s">
        <v>53</v>
      </c>
      <c r="Y4208" t="s">
        <v>8695</v>
      </c>
      <c r="Z4208">
        <v>2013</v>
      </c>
      <c r="AA4208" s="6">
        <f>(Orders[[#This Row],[Sales]]*Orders[[#This Row],[Quantity]])-Orders[[#This Row],[Discount]]</f>
        <v>14.276000000000005</v>
      </c>
    </row>
    <row r="4209" spans="1:27" ht="16.5" x14ac:dyDescent="0.3">
      <c r="A4209">
        <v>38088</v>
      </c>
      <c r="B4209" t="s">
        <v>9596</v>
      </c>
      <c r="C4209" s="1">
        <v>41589</v>
      </c>
      <c r="D4209" s="1">
        <v>41594</v>
      </c>
      <c r="E4209" t="s">
        <v>66</v>
      </c>
      <c r="F4209" t="s">
        <v>193</v>
      </c>
      <c r="G4209" t="s">
        <v>194</v>
      </c>
      <c r="H4209" t="s">
        <v>94</v>
      </c>
      <c r="I4209" t="s">
        <v>3970</v>
      </c>
      <c r="J4209" t="s">
        <v>104</v>
      </c>
      <c r="K4209" t="s">
        <v>34</v>
      </c>
      <c r="L4209">
        <v>95823</v>
      </c>
      <c r="M4209" t="s">
        <v>35</v>
      </c>
      <c r="N4209" t="s">
        <v>105</v>
      </c>
      <c r="O4209" t="s">
        <v>2759</v>
      </c>
      <c r="P4209" t="s">
        <v>38</v>
      </c>
      <c r="Q4209" t="s">
        <v>270</v>
      </c>
      <c r="R4209" t="s">
        <v>2760</v>
      </c>
      <c r="S4209" s="5">
        <v>9.98</v>
      </c>
      <c r="T4209">
        <v>1</v>
      </c>
      <c r="U4209">
        <v>0</v>
      </c>
      <c r="V4209">
        <v>2.7944</v>
      </c>
      <c r="W4209">
        <v>0.95</v>
      </c>
      <c r="X4209" t="s">
        <v>64</v>
      </c>
      <c r="Y4209" t="s">
        <v>8695</v>
      </c>
      <c r="Z4209">
        <v>2013</v>
      </c>
      <c r="AA4209" s="6">
        <f>(Orders[[#This Row],[Sales]]*Orders[[#This Row],[Quantity]])-Orders[[#This Row],[Discount]]</f>
        <v>9.98</v>
      </c>
    </row>
    <row r="4210" spans="1:27" ht="16.5" x14ac:dyDescent="0.3">
      <c r="A4210">
        <v>33391</v>
      </c>
      <c r="B4210" t="s">
        <v>9597</v>
      </c>
      <c r="C4210" s="1">
        <v>41238</v>
      </c>
      <c r="D4210" s="1">
        <v>41242</v>
      </c>
      <c r="E4210" t="s">
        <v>66</v>
      </c>
      <c r="F4210" t="s">
        <v>6092</v>
      </c>
      <c r="G4210" t="s">
        <v>6093</v>
      </c>
      <c r="H4210" t="s">
        <v>31</v>
      </c>
      <c r="I4210" t="s">
        <v>1105</v>
      </c>
      <c r="J4210" t="s">
        <v>33</v>
      </c>
      <c r="K4210" t="s">
        <v>34</v>
      </c>
      <c r="L4210">
        <v>28403</v>
      </c>
      <c r="M4210" t="s">
        <v>35</v>
      </c>
      <c r="N4210" t="s">
        <v>36</v>
      </c>
      <c r="O4210" t="s">
        <v>9555</v>
      </c>
      <c r="P4210" t="s">
        <v>50</v>
      </c>
      <c r="Q4210" t="s">
        <v>788</v>
      </c>
      <c r="R4210" t="s">
        <v>9556</v>
      </c>
      <c r="S4210" s="5">
        <v>13.12</v>
      </c>
      <c r="T4210">
        <v>5</v>
      </c>
      <c r="U4210">
        <v>0.2</v>
      </c>
      <c r="V4210">
        <v>1.475999999999998</v>
      </c>
      <c r="W4210">
        <v>0.94</v>
      </c>
      <c r="X4210" t="s">
        <v>64</v>
      </c>
      <c r="Y4210" t="s">
        <v>8695</v>
      </c>
      <c r="Z4210">
        <v>2012</v>
      </c>
      <c r="AA4210" s="6">
        <f>(Orders[[#This Row],[Sales]]*Orders[[#This Row],[Quantity]])-Orders[[#This Row],[Discount]]</f>
        <v>65.399999999999991</v>
      </c>
    </row>
    <row r="4211" spans="1:27" ht="16.5" x14ac:dyDescent="0.3">
      <c r="A4211">
        <v>33494</v>
      </c>
      <c r="B4211" t="s">
        <v>9598</v>
      </c>
      <c r="C4211" s="1">
        <v>40875</v>
      </c>
      <c r="D4211" s="1">
        <v>40881</v>
      </c>
      <c r="E4211" t="s">
        <v>66</v>
      </c>
      <c r="F4211" t="s">
        <v>7465</v>
      </c>
      <c r="G4211" t="s">
        <v>7466</v>
      </c>
      <c r="H4211" t="s">
        <v>31</v>
      </c>
      <c r="I4211" t="s">
        <v>4195</v>
      </c>
      <c r="J4211" t="s">
        <v>716</v>
      </c>
      <c r="K4211" t="s">
        <v>34</v>
      </c>
      <c r="L4211">
        <v>36116</v>
      </c>
      <c r="M4211" t="s">
        <v>35</v>
      </c>
      <c r="N4211" t="s">
        <v>36</v>
      </c>
      <c r="O4211" t="s">
        <v>3928</v>
      </c>
      <c r="P4211" t="s">
        <v>50</v>
      </c>
      <c r="Q4211" t="s">
        <v>788</v>
      </c>
      <c r="R4211" t="s">
        <v>3929</v>
      </c>
      <c r="S4211" s="5">
        <v>14.67</v>
      </c>
      <c r="T4211">
        <v>3</v>
      </c>
      <c r="U4211">
        <v>0</v>
      </c>
      <c r="V4211">
        <v>3.9609000000000001</v>
      </c>
      <c r="W4211">
        <v>0.94</v>
      </c>
      <c r="X4211" t="s">
        <v>64</v>
      </c>
      <c r="Y4211" t="s">
        <v>8695</v>
      </c>
      <c r="Z4211">
        <v>2011</v>
      </c>
      <c r="AA4211" s="6">
        <f>(Orders[[#This Row],[Sales]]*Orders[[#This Row],[Quantity]])-Orders[[#This Row],[Discount]]</f>
        <v>44.01</v>
      </c>
    </row>
    <row r="4212" spans="1:27" ht="16.5" x14ac:dyDescent="0.3">
      <c r="A4212">
        <v>40063</v>
      </c>
      <c r="B4212" t="s">
        <v>9599</v>
      </c>
      <c r="C4212" s="1">
        <v>41234</v>
      </c>
      <c r="D4212" s="1">
        <v>41240</v>
      </c>
      <c r="E4212" t="s">
        <v>66</v>
      </c>
      <c r="F4212" t="s">
        <v>5756</v>
      </c>
      <c r="G4212" t="s">
        <v>5757</v>
      </c>
      <c r="H4212" t="s">
        <v>58</v>
      </c>
      <c r="I4212" t="s">
        <v>2807</v>
      </c>
      <c r="J4212" t="s">
        <v>171</v>
      </c>
      <c r="K4212" t="s">
        <v>34</v>
      </c>
      <c r="L4212">
        <v>76106</v>
      </c>
      <c r="M4212" t="s">
        <v>35</v>
      </c>
      <c r="N4212" t="s">
        <v>48</v>
      </c>
      <c r="O4212" t="s">
        <v>9600</v>
      </c>
      <c r="P4212" t="s">
        <v>50</v>
      </c>
      <c r="Q4212" t="s">
        <v>89</v>
      </c>
      <c r="R4212" t="s">
        <v>9601</v>
      </c>
      <c r="S4212" s="5">
        <v>24.58799999999999</v>
      </c>
      <c r="T4212">
        <v>3</v>
      </c>
      <c r="U4212">
        <v>0.8</v>
      </c>
      <c r="V4212">
        <v>-67.617000000000019</v>
      </c>
      <c r="W4212">
        <v>0.94</v>
      </c>
      <c r="X4212" t="s">
        <v>64</v>
      </c>
      <c r="Y4212" t="s">
        <v>8695</v>
      </c>
      <c r="Z4212">
        <v>2012</v>
      </c>
      <c r="AA4212" s="6">
        <f>(Orders[[#This Row],[Sales]]*Orders[[#This Row],[Quantity]])-Orders[[#This Row],[Discount]]</f>
        <v>72.96399999999997</v>
      </c>
    </row>
    <row r="4213" spans="1:27" ht="16.5" x14ac:dyDescent="0.3">
      <c r="A4213">
        <v>39616</v>
      </c>
      <c r="B4213" t="s">
        <v>9602</v>
      </c>
      <c r="C4213" s="1">
        <v>41957</v>
      </c>
      <c r="D4213" s="1">
        <v>41962</v>
      </c>
      <c r="E4213" t="s">
        <v>66</v>
      </c>
      <c r="F4213" t="s">
        <v>5562</v>
      </c>
      <c r="G4213" t="s">
        <v>5563</v>
      </c>
      <c r="H4213" t="s">
        <v>31</v>
      </c>
      <c r="I4213" t="s">
        <v>232</v>
      </c>
      <c r="J4213" t="s">
        <v>233</v>
      </c>
      <c r="K4213" t="s">
        <v>34</v>
      </c>
      <c r="L4213">
        <v>10009</v>
      </c>
      <c r="M4213" t="s">
        <v>35</v>
      </c>
      <c r="N4213" t="s">
        <v>87</v>
      </c>
      <c r="O4213" t="s">
        <v>9266</v>
      </c>
      <c r="P4213" t="s">
        <v>50</v>
      </c>
      <c r="Q4213" t="s">
        <v>112</v>
      </c>
      <c r="R4213" t="s">
        <v>9267</v>
      </c>
      <c r="S4213" s="5">
        <v>11.21</v>
      </c>
      <c r="T4213">
        <v>1</v>
      </c>
      <c r="U4213">
        <v>0</v>
      </c>
      <c r="V4213">
        <v>3.363</v>
      </c>
      <c r="W4213">
        <v>0.93</v>
      </c>
      <c r="X4213" t="s">
        <v>64</v>
      </c>
      <c r="Y4213" t="s">
        <v>8695</v>
      </c>
      <c r="Z4213">
        <v>2014</v>
      </c>
      <c r="AA4213" s="6">
        <f>(Orders[[#This Row],[Sales]]*Orders[[#This Row],[Quantity]])-Orders[[#This Row],[Discount]]</f>
        <v>11.21</v>
      </c>
    </row>
    <row r="4214" spans="1:27" ht="16.5" x14ac:dyDescent="0.3">
      <c r="A4214">
        <v>37134</v>
      </c>
      <c r="B4214" t="s">
        <v>9603</v>
      </c>
      <c r="C4214" s="1">
        <v>41971</v>
      </c>
      <c r="D4214" s="1">
        <v>41977</v>
      </c>
      <c r="E4214" t="s">
        <v>66</v>
      </c>
      <c r="F4214" t="s">
        <v>6961</v>
      </c>
      <c r="G4214" t="s">
        <v>6962</v>
      </c>
      <c r="H4214" t="s">
        <v>31</v>
      </c>
      <c r="I4214" t="s">
        <v>151</v>
      </c>
      <c r="J4214" t="s">
        <v>104</v>
      </c>
      <c r="K4214" t="s">
        <v>34</v>
      </c>
      <c r="L4214">
        <v>90036</v>
      </c>
      <c r="M4214" t="s">
        <v>35</v>
      </c>
      <c r="N4214" t="s">
        <v>105</v>
      </c>
      <c r="O4214" t="s">
        <v>720</v>
      </c>
      <c r="P4214" t="s">
        <v>61</v>
      </c>
      <c r="Q4214" t="s">
        <v>72</v>
      </c>
      <c r="R4214" t="s">
        <v>721</v>
      </c>
      <c r="S4214" s="5">
        <v>57.567999999999998</v>
      </c>
      <c r="T4214">
        <v>4</v>
      </c>
      <c r="U4214">
        <v>0.2</v>
      </c>
      <c r="V4214">
        <v>5.7568000000000019</v>
      </c>
      <c r="W4214">
        <v>0.92</v>
      </c>
      <c r="X4214" t="s">
        <v>64</v>
      </c>
      <c r="Y4214" t="s">
        <v>8695</v>
      </c>
      <c r="Z4214">
        <v>2014</v>
      </c>
      <c r="AA4214" s="6">
        <f>(Orders[[#This Row],[Sales]]*Orders[[#This Row],[Quantity]])-Orders[[#This Row],[Discount]]</f>
        <v>230.072</v>
      </c>
    </row>
    <row r="4215" spans="1:27" ht="16.5" x14ac:dyDescent="0.3">
      <c r="A4215">
        <v>31871</v>
      </c>
      <c r="B4215" t="s">
        <v>9604</v>
      </c>
      <c r="C4215" s="1">
        <v>41582</v>
      </c>
      <c r="D4215" s="1">
        <v>41586</v>
      </c>
      <c r="E4215" t="s">
        <v>66</v>
      </c>
      <c r="F4215" t="s">
        <v>2514</v>
      </c>
      <c r="G4215" t="s">
        <v>2515</v>
      </c>
      <c r="H4215" t="s">
        <v>31</v>
      </c>
      <c r="I4215" t="s">
        <v>8438</v>
      </c>
      <c r="J4215" t="s">
        <v>145</v>
      </c>
      <c r="K4215" t="s">
        <v>34</v>
      </c>
      <c r="L4215">
        <v>98270</v>
      </c>
      <c r="M4215" t="s">
        <v>35</v>
      </c>
      <c r="N4215" t="s">
        <v>105</v>
      </c>
      <c r="O4215" t="s">
        <v>9605</v>
      </c>
      <c r="P4215" t="s">
        <v>50</v>
      </c>
      <c r="Q4215" t="s">
        <v>788</v>
      </c>
      <c r="R4215" t="s">
        <v>9606</v>
      </c>
      <c r="S4215" s="5">
        <v>8.82</v>
      </c>
      <c r="T4215">
        <v>3</v>
      </c>
      <c r="U4215">
        <v>0</v>
      </c>
      <c r="V4215">
        <v>2.3814000000000002</v>
      </c>
      <c r="W4215">
        <v>0.9</v>
      </c>
      <c r="X4215" t="s">
        <v>53</v>
      </c>
      <c r="Y4215" t="s">
        <v>8695</v>
      </c>
      <c r="Z4215">
        <v>2013</v>
      </c>
      <c r="AA4215" s="6">
        <f>(Orders[[#This Row],[Sales]]*Orders[[#This Row],[Quantity]])-Orders[[#This Row],[Discount]]</f>
        <v>26.46</v>
      </c>
    </row>
    <row r="4216" spans="1:27" ht="16.5" x14ac:dyDescent="0.3">
      <c r="A4216">
        <v>38087</v>
      </c>
      <c r="B4216" t="s">
        <v>9607</v>
      </c>
      <c r="C4216" s="1">
        <v>41595</v>
      </c>
      <c r="D4216" s="1">
        <v>41596</v>
      </c>
      <c r="E4216" t="s">
        <v>55</v>
      </c>
      <c r="F4216" t="s">
        <v>759</v>
      </c>
      <c r="G4216" t="s">
        <v>760</v>
      </c>
      <c r="H4216" t="s">
        <v>31</v>
      </c>
      <c r="I4216" t="s">
        <v>2869</v>
      </c>
      <c r="J4216" t="s">
        <v>104</v>
      </c>
      <c r="K4216" t="s">
        <v>34</v>
      </c>
      <c r="L4216">
        <v>95661</v>
      </c>
      <c r="M4216" t="s">
        <v>35</v>
      </c>
      <c r="N4216" t="s">
        <v>105</v>
      </c>
      <c r="O4216" t="s">
        <v>4012</v>
      </c>
      <c r="P4216" t="s">
        <v>50</v>
      </c>
      <c r="Q4216" t="s">
        <v>51</v>
      </c>
      <c r="R4216" t="s">
        <v>4013</v>
      </c>
      <c r="S4216" s="5">
        <v>8.32</v>
      </c>
      <c r="T4216">
        <v>5</v>
      </c>
      <c r="U4216">
        <v>0.2</v>
      </c>
      <c r="V4216">
        <v>2.8079999999999998</v>
      </c>
      <c r="W4216">
        <v>0.9</v>
      </c>
      <c r="X4216" t="s">
        <v>53</v>
      </c>
      <c r="Y4216" t="s">
        <v>8695</v>
      </c>
      <c r="Z4216">
        <v>2013</v>
      </c>
      <c r="AA4216" s="6">
        <f>(Orders[[#This Row],[Sales]]*Orders[[#This Row],[Quantity]])-Orders[[#This Row],[Discount]]</f>
        <v>41.4</v>
      </c>
    </row>
    <row r="4217" spans="1:27" ht="16.5" x14ac:dyDescent="0.3">
      <c r="A4217">
        <v>31850</v>
      </c>
      <c r="B4217" t="s">
        <v>9608</v>
      </c>
      <c r="C4217" s="1">
        <v>41968</v>
      </c>
      <c r="D4217" s="1">
        <v>41972</v>
      </c>
      <c r="E4217" t="s">
        <v>66</v>
      </c>
      <c r="F4217" t="s">
        <v>1362</v>
      </c>
      <c r="G4217" t="s">
        <v>1363</v>
      </c>
      <c r="H4217" t="s">
        <v>31</v>
      </c>
      <c r="I4217" t="s">
        <v>869</v>
      </c>
      <c r="J4217" t="s">
        <v>171</v>
      </c>
      <c r="K4217" t="s">
        <v>34</v>
      </c>
      <c r="L4217">
        <v>77070</v>
      </c>
      <c r="M4217" t="s">
        <v>35</v>
      </c>
      <c r="N4217" t="s">
        <v>48</v>
      </c>
      <c r="O4217" t="s">
        <v>6276</v>
      </c>
      <c r="P4217" t="s">
        <v>50</v>
      </c>
      <c r="Q4217" t="s">
        <v>938</v>
      </c>
      <c r="R4217" t="s">
        <v>6277</v>
      </c>
      <c r="S4217" s="5">
        <v>10.824</v>
      </c>
      <c r="T4217">
        <v>3</v>
      </c>
      <c r="U4217">
        <v>0.2</v>
      </c>
      <c r="V4217">
        <v>2.5707</v>
      </c>
      <c r="W4217">
        <v>0.88</v>
      </c>
      <c r="X4217" t="s">
        <v>64</v>
      </c>
      <c r="Y4217" t="s">
        <v>8695</v>
      </c>
      <c r="Z4217">
        <v>2014</v>
      </c>
      <c r="AA4217" s="6">
        <f>(Orders[[#This Row],[Sales]]*Orders[[#This Row],[Quantity]])-Orders[[#This Row],[Discount]]</f>
        <v>32.271999999999998</v>
      </c>
    </row>
    <row r="4218" spans="1:27" ht="16.5" x14ac:dyDescent="0.3">
      <c r="A4218">
        <v>32866</v>
      </c>
      <c r="B4218" t="s">
        <v>9609</v>
      </c>
      <c r="C4218" s="1">
        <v>41970</v>
      </c>
      <c r="D4218" s="1">
        <v>41974</v>
      </c>
      <c r="E4218" t="s">
        <v>66</v>
      </c>
      <c r="F4218" t="s">
        <v>3324</v>
      </c>
      <c r="G4218" t="s">
        <v>3325</v>
      </c>
      <c r="H4218" t="s">
        <v>58</v>
      </c>
      <c r="I4218" t="s">
        <v>195</v>
      </c>
      <c r="J4218" t="s">
        <v>70</v>
      </c>
      <c r="K4218" t="s">
        <v>34</v>
      </c>
      <c r="L4218">
        <v>30318</v>
      </c>
      <c r="M4218" t="s">
        <v>35</v>
      </c>
      <c r="N4218" t="s">
        <v>36</v>
      </c>
      <c r="O4218" t="s">
        <v>886</v>
      </c>
      <c r="P4218" t="s">
        <v>50</v>
      </c>
      <c r="Q4218" t="s">
        <v>788</v>
      </c>
      <c r="R4218" t="s">
        <v>887</v>
      </c>
      <c r="S4218" s="5">
        <v>12.84</v>
      </c>
      <c r="T4218">
        <v>3</v>
      </c>
      <c r="U4218">
        <v>0</v>
      </c>
      <c r="V4218">
        <v>3.7235999999999989</v>
      </c>
      <c r="W4218">
        <v>0.88</v>
      </c>
      <c r="X4218" t="s">
        <v>64</v>
      </c>
      <c r="Y4218" t="s">
        <v>8695</v>
      </c>
      <c r="Z4218">
        <v>2014</v>
      </c>
      <c r="AA4218" s="6">
        <f>(Orders[[#This Row],[Sales]]*Orders[[#This Row],[Quantity]])-Orders[[#This Row],[Discount]]</f>
        <v>38.519999999999996</v>
      </c>
    </row>
    <row r="4219" spans="1:27" ht="16.5" x14ac:dyDescent="0.3">
      <c r="A4219">
        <v>37980</v>
      </c>
      <c r="B4219" t="s">
        <v>9610</v>
      </c>
      <c r="C4219" s="1">
        <v>40852</v>
      </c>
      <c r="D4219" s="1">
        <v>40857</v>
      </c>
      <c r="E4219" t="s">
        <v>66</v>
      </c>
      <c r="F4219" t="s">
        <v>609</v>
      </c>
      <c r="G4219" t="s">
        <v>610</v>
      </c>
      <c r="H4219" t="s">
        <v>94</v>
      </c>
      <c r="I4219" t="s">
        <v>151</v>
      </c>
      <c r="J4219" t="s">
        <v>104</v>
      </c>
      <c r="K4219" t="s">
        <v>34</v>
      </c>
      <c r="L4219">
        <v>90008</v>
      </c>
      <c r="M4219" t="s">
        <v>35</v>
      </c>
      <c r="N4219" t="s">
        <v>105</v>
      </c>
      <c r="O4219" t="s">
        <v>9275</v>
      </c>
      <c r="P4219" t="s">
        <v>38</v>
      </c>
      <c r="Q4219" t="s">
        <v>270</v>
      </c>
      <c r="R4219" t="s">
        <v>9276</v>
      </c>
      <c r="S4219" s="5">
        <v>20.04</v>
      </c>
      <c r="T4219">
        <v>6</v>
      </c>
      <c r="U4219">
        <v>0</v>
      </c>
      <c r="V4219">
        <v>8.8176000000000023</v>
      </c>
      <c r="W4219">
        <v>0.88</v>
      </c>
      <c r="X4219" t="s">
        <v>64</v>
      </c>
      <c r="Y4219" t="s">
        <v>8695</v>
      </c>
      <c r="Z4219">
        <v>2011</v>
      </c>
      <c r="AA4219" s="6">
        <f>(Orders[[#This Row],[Sales]]*Orders[[#This Row],[Quantity]])-Orders[[#This Row],[Discount]]</f>
        <v>120.24</v>
      </c>
    </row>
    <row r="4220" spans="1:27" ht="16.5" x14ac:dyDescent="0.3">
      <c r="A4220">
        <v>38416</v>
      </c>
      <c r="B4220" t="s">
        <v>9611</v>
      </c>
      <c r="C4220" s="1">
        <v>41961</v>
      </c>
      <c r="D4220" s="1">
        <v>41968</v>
      </c>
      <c r="E4220" t="s">
        <v>66</v>
      </c>
      <c r="F4220" t="s">
        <v>3606</v>
      </c>
      <c r="G4220" t="s">
        <v>3607</v>
      </c>
      <c r="H4220" t="s">
        <v>58</v>
      </c>
      <c r="I4220" t="s">
        <v>144</v>
      </c>
      <c r="J4220" t="s">
        <v>145</v>
      </c>
      <c r="K4220" t="s">
        <v>34</v>
      </c>
      <c r="L4220">
        <v>98103</v>
      </c>
      <c r="M4220" t="s">
        <v>35</v>
      </c>
      <c r="N4220" t="s">
        <v>105</v>
      </c>
      <c r="O4220" t="s">
        <v>2497</v>
      </c>
      <c r="P4220" t="s">
        <v>50</v>
      </c>
      <c r="Q4220" t="s">
        <v>51</v>
      </c>
      <c r="R4220" t="s">
        <v>2498</v>
      </c>
      <c r="S4220" s="5">
        <v>13.904</v>
      </c>
      <c r="T4220">
        <v>2</v>
      </c>
      <c r="U4220">
        <v>0.2</v>
      </c>
      <c r="V4220">
        <v>4.5187999999999997</v>
      </c>
      <c r="W4220">
        <v>0.88</v>
      </c>
      <c r="X4220" t="s">
        <v>64</v>
      </c>
      <c r="Y4220" t="s">
        <v>8695</v>
      </c>
      <c r="Z4220">
        <v>2014</v>
      </c>
      <c r="AA4220" s="6">
        <f>(Orders[[#This Row],[Sales]]*Orders[[#This Row],[Quantity]])-Orders[[#This Row],[Discount]]</f>
        <v>27.608000000000001</v>
      </c>
    </row>
    <row r="4221" spans="1:27" ht="16.5" x14ac:dyDescent="0.3">
      <c r="A4221">
        <v>33597</v>
      </c>
      <c r="B4221" t="s">
        <v>9612</v>
      </c>
      <c r="C4221" s="1">
        <v>40861</v>
      </c>
      <c r="D4221" s="1">
        <v>40865</v>
      </c>
      <c r="E4221" t="s">
        <v>66</v>
      </c>
      <c r="F4221" t="s">
        <v>3500</v>
      </c>
      <c r="G4221" t="s">
        <v>3501</v>
      </c>
      <c r="H4221" t="s">
        <v>31</v>
      </c>
      <c r="I4221" t="s">
        <v>3141</v>
      </c>
      <c r="J4221" t="s">
        <v>47</v>
      </c>
      <c r="K4221" t="s">
        <v>34</v>
      </c>
      <c r="L4221">
        <v>48640</v>
      </c>
      <c r="M4221" t="s">
        <v>35</v>
      </c>
      <c r="N4221" t="s">
        <v>48</v>
      </c>
      <c r="O4221" t="s">
        <v>5774</v>
      </c>
      <c r="P4221" t="s">
        <v>50</v>
      </c>
      <c r="Q4221" t="s">
        <v>51</v>
      </c>
      <c r="R4221" t="s">
        <v>5775</v>
      </c>
      <c r="S4221" s="5">
        <v>12.72</v>
      </c>
      <c r="T4221">
        <v>3</v>
      </c>
      <c r="U4221">
        <v>0</v>
      </c>
      <c r="V4221">
        <v>6.36</v>
      </c>
      <c r="W4221">
        <v>0.86</v>
      </c>
      <c r="X4221" t="s">
        <v>64</v>
      </c>
      <c r="Y4221" t="s">
        <v>8695</v>
      </c>
      <c r="Z4221">
        <v>2011</v>
      </c>
      <c r="AA4221" s="6">
        <f>(Orders[[#This Row],[Sales]]*Orders[[#This Row],[Quantity]])-Orders[[#This Row],[Discount]]</f>
        <v>38.160000000000004</v>
      </c>
    </row>
    <row r="4222" spans="1:27" ht="16.5" x14ac:dyDescent="0.3">
      <c r="A4222">
        <v>36411</v>
      </c>
      <c r="B4222" t="s">
        <v>9613</v>
      </c>
      <c r="C4222" s="1">
        <v>41596</v>
      </c>
      <c r="D4222" s="1">
        <v>41601</v>
      </c>
      <c r="E4222" t="s">
        <v>66</v>
      </c>
      <c r="F4222" t="s">
        <v>1600</v>
      </c>
      <c r="G4222" t="s">
        <v>1601</v>
      </c>
      <c r="H4222" t="s">
        <v>31</v>
      </c>
      <c r="I4222" t="s">
        <v>5220</v>
      </c>
      <c r="J4222" t="s">
        <v>1359</v>
      </c>
      <c r="K4222" t="s">
        <v>34</v>
      </c>
      <c r="L4222">
        <v>88220</v>
      </c>
      <c r="M4222" t="s">
        <v>35</v>
      </c>
      <c r="N4222" t="s">
        <v>105</v>
      </c>
      <c r="O4222" t="s">
        <v>3931</v>
      </c>
      <c r="P4222" t="s">
        <v>50</v>
      </c>
      <c r="Q4222" t="s">
        <v>51</v>
      </c>
      <c r="R4222" t="s">
        <v>2556</v>
      </c>
      <c r="S4222" s="5">
        <v>10.776</v>
      </c>
      <c r="T4222">
        <v>3</v>
      </c>
      <c r="U4222">
        <v>0.2</v>
      </c>
      <c r="V4222">
        <v>3.3674999999999979</v>
      </c>
      <c r="W4222">
        <v>0.84</v>
      </c>
      <c r="X4222" t="s">
        <v>64</v>
      </c>
      <c r="Y4222" t="s">
        <v>8695</v>
      </c>
      <c r="Z4222">
        <v>2013</v>
      </c>
      <c r="AA4222" s="6">
        <f>(Orders[[#This Row],[Sales]]*Orders[[#This Row],[Quantity]])-Orders[[#This Row],[Discount]]</f>
        <v>32.128</v>
      </c>
    </row>
    <row r="4223" spans="1:27" ht="16.5" x14ac:dyDescent="0.3">
      <c r="A4223">
        <v>35865</v>
      </c>
      <c r="B4223" t="s">
        <v>9614</v>
      </c>
      <c r="C4223" s="1">
        <v>41221</v>
      </c>
      <c r="D4223" s="1">
        <v>41226</v>
      </c>
      <c r="E4223" t="s">
        <v>66</v>
      </c>
      <c r="F4223" t="s">
        <v>375</v>
      </c>
      <c r="G4223" t="s">
        <v>376</v>
      </c>
      <c r="H4223" t="s">
        <v>31</v>
      </c>
      <c r="I4223" t="s">
        <v>869</v>
      </c>
      <c r="J4223" t="s">
        <v>171</v>
      </c>
      <c r="K4223" t="s">
        <v>34</v>
      </c>
      <c r="L4223">
        <v>77095</v>
      </c>
      <c r="M4223" t="s">
        <v>35</v>
      </c>
      <c r="N4223" t="s">
        <v>48</v>
      </c>
      <c r="O4223" t="s">
        <v>2533</v>
      </c>
      <c r="P4223" t="s">
        <v>50</v>
      </c>
      <c r="Q4223" t="s">
        <v>51</v>
      </c>
      <c r="R4223" t="s">
        <v>2534</v>
      </c>
      <c r="S4223" s="5">
        <v>10.476000000000001</v>
      </c>
      <c r="T4223">
        <v>6</v>
      </c>
      <c r="U4223">
        <v>0.8</v>
      </c>
      <c r="V4223">
        <v>-17.28540000000001</v>
      </c>
      <c r="W4223">
        <v>0.83</v>
      </c>
      <c r="X4223" t="s">
        <v>64</v>
      </c>
      <c r="Y4223" t="s">
        <v>8695</v>
      </c>
      <c r="Z4223">
        <v>2012</v>
      </c>
      <c r="AA4223" s="6">
        <f>(Orders[[#This Row],[Sales]]*Orders[[#This Row],[Quantity]])-Orders[[#This Row],[Discount]]</f>
        <v>62.056000000000012</v>
      </c>
    </row>
    <row r="4224" spans="1:27" ht="16.5" x14ac:dyDescent="0.3">
      <c r="A4224">
        <v>33214</v>
      </c>
      <c r="B4224" t="s">
        <v>9615</v>
      </c>
      <c r="C4224" s="1">
        <v>41221</v>
      </c>
      <c r="D4224" s="1">
        <v>41227</v>
      </c>
      <c r="E4224" t="s">
        <v>66</v>
      </c>
      <c r="F4224" t="s">
        <v>5290</v>
      </c>
      <c r="G4224" t="s">
        <v>5291</v>
      </c>
      <c r="H4224" t="s">
        <v>31</v>
      </c>
      <c r="I4224" t="s">
        <v>201</v>
      </c>
      <c r="J4224" t="s">
        <v>970</v>
      </c>
      <c r="K4224" t="s">
        <v>34</v>
      </c>
      <c r="L4224">
        <v>2038</v>
      </c>
      <c r="M4224" t="s">
        <v>35</v>
      </c>
      <c r="N4224" t="s">
        <v>87</v>
      </c>
      <c r="O4224" t="s">
        <v>9616</v>
      </c>
      <c r="P4224" t="s">
        <v>50</v>
      </c>
      <c r="Q4224" t="s">
        <v>788</v>
      </c>
      <c r="R4224" t="s">
        <v>9617</v>
      </c>
      <c r="S4224" s="5">
        <v>11.65</v>
      </c>
      <c r="T4224">
        <v>5</v>
      </c>
      <c r="U4224">
        <v>0</v>
      </c>
      <c r="V4224">
        <v>3.3784999999999989</v>
      </c>
      <c r="W4224">
        <v>0.82</v>
      </c>
      <c r="X4224" t="s">
        <v>64</v>
      </c>
      <c r="Y4224" t="s">
        <v>8695</v>
      </c>
      <c r="Z4224">
        <v>2012</v>
      </c>
      <c r="AA4224" s="6">
        <f>(Orders[[#This Row],[Sales]]*Orders[[#This Row],[Quantity]])-Orders[[#This Row],[Discount]]</f>
        <v>58.25</v>
      </c>
    </row>
    <row r="4225" spans="1:27" ht="16.5" x14ac:dyDescent="0.3">
      <c r="A4225">
        <v>36123</v>
      </c>
      <c r="B4225" t="s">
        <v>9618</v>
      </c>
      <c r="C4225" s="1">
        <v>41956</v>
      </c>
      <c r="D4225" s="1">
        <v>41959</v>
      </c>
      <c r="E4225" t="s">
        <v>55</v>
      </c>
      <c r="F4225" t="s">
        <v>3055</v>
      </c>
      <c r="G4225" t="s">
        <v>3056</v>
      </c>
      <c r="H4225" t="s">
        <v>58</v>
      </c>
      <c r="I4225" t="s">
        <v>151</v>
      </c>
      <c r="J4225" t="s">
        <v>104</v>
      </c>
      <c r="K4225" t="s">
        <v>34</v>
      </c>
      <c r="L4225">
        <v>90036</v>
      </c>
      <c r="M4225" t="s">
        <v>35</v>
      </c>
      <c r="N4225" t="s">
        <v>105</v>
      </c>
      <c r="O4225" t="s">
        <v>3816</v>
      </c>
      <c r="P4225" t="s">
        <v>50</v>
      </c>
      <c r="Q4225" t="s">
        <v>51</v>
      </c>
      <c r="R4225" t="s">
        <v>3817</v>
      </c>
      <c r="S4225" s="5">
        <v>14.016</v>
      </c>
      <c r="T4225">
        <v>4</v>
      </c>
      <c r="U4225">
        <v>0.2</v>
      </c>
      <c r="V4225">
        <v>4.9055999999999997</v>
      </c>
      <c r="W4225">
        <v>0.81</v>
      </c>
      <c r="X4225" t="s">
        <v>64</v>
      </c>
      <c r="Y4225" t="s">
        <v>8695</v>
      </c>
      <c r="Z4225">
        <v>2014</v>
      </c>
      <c r="AA4225" s="6">
        <f>(Orders[[#This Row],[Sales]]*Orders[[#This Row],[Quantity]])-Orders[[#This Row],[Discount]]</f>
        <v>55.863999999999997</v>
      </c>
    </row>
    <row r="4226" spans="1:27" ht="16.5" x14ac:dyDescent="0.3">
      <c r="A4226">
        <v>36271</v>
      </c>
      <c r="B4226" t="s">
        <v>9619</v>
      </c>
      <c r="C4226" s="1">
        <v>41586</v>
      </c>
      <c r="D4226" s="1">
        <v>41591</v>
      </c>
      <c r="E4226" t="s">
        <v>66</v>
      </c>
      <c r="F4226" t="s">
        <v>593</v>
      </c>
      <c r="G4226" t="s">
        <v>594</v>
      </c>
      <c r="H4226" t="s">
        <v>94</v>
      </c>
      <c r="I4226" t="s">
        <v>1411</v>
      </c>
      <c r="J4226" t="s">
        <v>104</v>
      </c>
      <c r="K4226" t="s">
        <v>34</v>
      </c>
      <c r="L4226">
        <v>92054</v>
      </c>
      <c r="M4226" t="s">
        <v>35</v>
      </c>
      <c r="N4226" t="s">
        <v>105</v>
      </c>
      <c r="O4226" t="s">
        <v>7664</v>
      </c>
      <c r="P4226" t="s">
        <v>50</v>
      </c>
      <c r="Q4226" t="s">
        <v>416</v>
      </c>
      <c r="R4226" t="s">
        <v>7665</v>
      </c>
      <c r="S4226" s="5">
        <v>12.9</v>
      </c>
      <c r="T4226">
        <v>2</v>
      </c>
      <c r="U4226">
        <v>0</v>
      </c>
      <c r="V4226">
        <v>6.3209999999999997</v>
      </c>
      <c r="W4226">
        <v>0.8</v>
      </c>
      <c r="X4226" t="s">
        <v>64</v>
      </c>
      <c r="Y4226" t="s">
        <v>8695</v>
      </c>
      <c r="Z4226">
        <v>2013</v>
      </c>
      <c r="AA4226" s="6">
        <f>(Orders[[#This Row],[Sales]]*Orders[[#This Row],[Quantity]])-Orders[[#This Row],[Discount]]</f>
        <v>25.8</v>
      </c>
    </row>
    <row r="4227" spans="1:27" ht="16.5" x14ac:dyDescent="0.3">
      <c r="A4227">
        <v>34080</v>
      </c>
      <c r="B4227" t="s">
        <v>9620</v>
      </c>
      <c r="C4227" s="1">
        <v>41584</v>
      </c>
      <c r="D4227" s="1">
        <v>41589</v>
      </c>
      <c r="E4227" t="s">
        <v>66</v>
      </c>
      <c r="F4227" t="s">
        <v>4618</v>
      </c>
      <c r="G4227" t="s">
        <v>4619</v>
      </c>
      <c r="H4227" t="s">
        <v>58</v>
      </c>
      <c r="I4227" t="s">
        <v>85</v>
      </c>
      <c r="J4227" t="s">
        <v>86</v>
      </c>
      <c r="K4227" t="s">
        <v>34</v>
      </c>
      <c r="L4227">
        <v>19134</v>
      </c>
      <c r="M4227" t="s">
        <v>35</v>
      </c>
      <c r="N4227" t="s">
        <v>87</v>
      </c>
      <c r="O4227" t="s">
        <v>9621</v>
      </c>
      <c r="P4227" t="s">
        <v>61</v>
      </c>
      <c r="Q4227" t="s">
        <v>72</v>
      </c>
      <c r="R4227" t="s">
        <v>9622</v>
      </c>
      <c r="S4227" s="5">
        <v>23.988</v>
      </c>
      <c r="T4227">
        <v>2</v>
      </c>
      <c r="U4227">
        <v>0.4</v>
      </c>
      <c r="V4227">
        <v>-15.992000000000001</v>
      </c>
      <c r="W4227">
        <v>0.78</v>
      </c>
      <c r="X4227" t="s">
        <v>64</v>
      </c>
      <c r="Y4227" t="s">
        <v>8695</v>
      </c>
      <c r="Z4227">
        <v>2013</v>
      </c>
      <c r="AA4227" s="6">
        <f>(Orders[[#This Row],[Sales]]*Orders[[#This Row],[Quantity]])-Orders[[#This Row],[Discount]]</f>
        <v>47.576000000000001</v>
      </c>
    </row>
    <row r="4228" spans="1:27" ht="16.5" x14ac:dyDescent="0.3">
      <c r="A4228">
        <v>31961</v>
      </c>
      <c r="B4228" t="s">
        <v>9623</v>
      </c>
      <c r="C4228" s="1">
        <v>41583</v>
      </c>
      <c r="D4228" s="1">
        <v>41583</v>
      </c>
      <c r="E4228" t="s">
        <v>303</v>
      </c>
      <c r="F4228" t="s">
        <v>319</v>
      </c>
      <c r="G4228" t="s">
        <v>320</v>
      </c>
      <c r="H4228" t="s">
        <v>31</v>
      </c>
      <c r="I4228" t="s">
        <v>1761</v>
      </c>
      <c r="J4228" t="s">
        <v>96</v>
      </c>
      <c r="K4228" t="s">
        <v>34</v>
      </c>
      <c r="L4228">
        <v>40214</v>
      </c>
      <c r="M4228" t="s">
        <v>35</v>
      </c>
      <c r="N4228" t="s">
        <v>36</v>
      </c>
      <c r="O4228" t="s">
        <v>7827</v>
      </c>
      <c r="P4228" t="s">
        <v>50</v>
      </c>
      <c r="Q4228" t="s">
        <v>938</v>
      </c>
      <c r="R4228" t="s">
        <v>7828</v>
      </c>
      <c r="S4228" s="5">
        <v>10.74</v>
      </c>
      <c r="T4228">
        <v>3</v>
      </c>
      <c r="U4228">
        <v>0</v>
      </c>
      <c r="V4228">
        <v>5.2625999999999999</v>
      </c>
      <c r="W4228">
        <v>0.77</v>
      </c>
      <c r="X4228" t="s">
        <v>53</v>
      </c>
      <c r="Y4228" t="s">
        <v>8695</v>
      </c>
      <c r="Z4228">
        <v>2013</v>
      </c>
      <c r="AA4228" s="6">
        <f>(Orders[[#This Row],[Sales]]*Orders[[#This Row],[Quantity]])-Orders[[#This Row],[Discount]]</f>
        <v>32.22</v>
      </c>
    </row>
    <row r="4229" spans="1:27" ht="16.5" x14ac:dyDescent="0.3">
      <c r="A4229">
        <v>32304</v>
      </c>
      <c r="B4229" t="s">
        <v>9624</v>
      </c>
      <c r="C4229" s="1">
        <v>41219</v>
      </c>
      <c r="D4229" s="1">
        <v>41222</v>
      </c>
      <c r="E4229" t="s">
        <v>55</v>
      </c>
      <c r="F4229" t="s">
        <v>2136</v>
      </c>
      <c r="G4229" t="s">
        <v>2137</v>
      </c>
      <c r="H4229" t="s">
        <v>31</v>
      </c>
      <c r="I4229" t="s">
        <v>395</v>
      </c>
      <c r="J4229" t="s">
        <v>396</v>
      </c>
      <c r="K4229" t="s">
        <v>34</v>
      </c>
      <c r="L4229">
        <v>85254</v>
      </c>
      <c r="M4229" t="s">
        <v>35</v>
      </c>
      <c r="N4229" t="s">
        <v>105</v>
      </c>
      <c r="O4229" t="s">
        <v>9539</v>
      </c>
      <c r="P4229" t="s">
        <v>50</v>
      </c>
      <c r="Q4229" t="s">
        <v>51</v>
      </c>
      <c r="R4229" t="s">
        <v>9540</v>
      </c>
      <c r="S4229" s="5">
        <v>4.4009999999999998</v>
      </c>
      <c r="T4229">
        <v>3</v>
      </c>
      <c r="U4229">
        <v>0.7</v>
      </c>
      <c r="V4229">
        <v>-3.520799999999999</v>
      </c>
      <c r="W4229">
        <v>0.76</v>
      </c>
      <c r="X4229" t="s">
        <v>64</v>
      </c>
      <c r="Y4229" t="s">
        <v>8695</v>
      </c>
      <c r="Z4229">
        <v>2012</v>
      </c>
      <c r="AA4229" s="6">
        <f>(Orders[[#This Row],[Sales]]*Orders[[#This Row],[Quantity]])-Orders[[#This Row],[Discount]]</f>
        <v>12.503</v>
      </c>
    </row>
    <row r="4230" spans="1:27" ht="16.5" x14ac:dyDescent="0.3">
      <c r="A4230">
        <v>33002</v>
      </c>
      <c r="B4230" t="s">
        <v>9625</v>
      </c>
      <c r="C4230" s="1">
        <v>41235</v>
      </c>
      <c r="D4230" s="1">
        <v>41239</v>
      </c>
      <c r="E4230" t="s">
        <v>66</v>
      </c>
      <c r="F4230" t="s">
        <v>5276</v>
      </c>
      <c r="G4230" t="s">
        <v>5277</v>
      </c>
      <c r="H4230" t="s">
        <v>31</v>
      </c>
      <c r="I4230" t="s">
        <v>85</v>
      </c>
      <c r="J4230" t="s">
        <v>86</v>
      </c>
      <c r="K4230" t="s">
        <v>34</v>
      </c>
      <c r="L4230">
        <v>19120</v>
      </c>
      <c r="M4230" t="s">
        <v>35</v>
      </c>
      <c r="N4230" t="s">
        <v>87</v>
      </c>
      <c r="O4230" t="s">
        <v>3545</v>
      </c>
      <c r="P4230" t="s">
        <v>50</v>
      </c>
      <c r="Q4230" t="s">
        <v>51</v>
      </c>
      <c r="R4230" t="s">
        <v>3546</v>
      </c>
      <c r="S4230" s="5">
        <v>11.61</v>
      </c>
      <c r="T4230">
        <v>2</v>
      </c>
      <c r="U4230">
        <v>0.7</v>
      </c>
      <c r="V4230">
        <v>-9.2880000000000003</v>
      </c>
      <c r="W4230">
        <v>0.76</v>
      </c>
      <c r="X4230" t="s">
        <v>64</v>
      </c>
      <c r="Y4230" t="s">
        <v>8695</v>
      </c>
      <c r="Z4230">
        <v>2012</v>
      </c>
      <c r="AA4230" s="6">
        <f>(Orders[[#This Row],[Sales]]*Orders[[#This Row],[Quantity]])-Orders[[#This Row],[Discount]]</f>
        <v>22.52</v>
      </c>
    </row>
    <row r="4231" spans="1:27" ht="16.5" x14ac:dyDescent="0.3">
      <c r="A4231">
        <v>38342</v>
      </c>
      <c r="B4231" t="s">
        <v>9626</v>
      </c>
      <c r="C4231" s="1">
        <v>41582</v>
      </c>
      <c r="D4231" s="1">
        <v>41588</v>
      </c>
      <c r="E4231" t="s">
        <v>66</v>
      </c>
      <c r="F4231" t="s">
        <v>4797</v>
      </c>
      <c r="G4231" t="s">
        <v>4798</v>
      </c>
      <c r="H4231" t="s">
        <v>58</v>
      </c>
      <c r="I4231" t="s">
        <v>170</v>
      </c>
      <c r="J4231" t="s">
        <v>171</v>
      </c>
      <c r="K4231" t="s">
        <v>34</v>
      </c>
      <c r="L4231">
        <v>75217</v>
      </c>
      <c r="M4231" t="s">
        <v>35</v>
      </c>
      <c r="N4231" t="s">
        <v>48</v>
      </c>
      <c r="O4231" t="s">
        <v>5658</v>
      </c>
      <c r="P4231" t="s">
        <v>50</v>
      </c>
      <c r="Q4231" t="s">
        <v>416</v>
      </c>
      <c r="R4231" t="s">
        <v>5659</v>
      </c>
      <c r="S4231" s="5">
        <v>9.2480000000000011</v>
      </c>
      <c r="T4231">
        <v>2</v>
      </c>
      <c r="U4231">
        <v>0.2</v>
      </c>
      <c r="V4231">
        <v>3.3523999999999998</v>
      </c>
      <c r="W4231">
        <v>0.76</v>
      </c>
      <c r="X4231" t="s">
        <v>272</v>
      </c>
      <c r="Y4231" t="s">
        <v>8695</v>
      </c>
      <c r="Z4231">
        <v>2013</v>
      </c>
      <c r="AA4231" s="6">
        <f>(Orders[[#This Row],[Sales]]*Orders[[#This Row],[Quantity]])-Orders[[#This Row],[Discount]]</f>
        <v>18.296000000000003</v>
      </c>
    </row>
    <row r="4232" spans="1:27" ht="16.5" x14ac:dyDescent="0.3">
      <c r="A4232">
        <v>41032</v>
      </c>
      <c r="B4232" t="s">
        <v>9627</v>
      </c>
      <c r="C4232" s="1">
        <v>40866</v>
      </c>
      <c r="D4232" s="1">
        <v>40869</v>
      </c>
      <c r="E4232" t="s">
        <v>28</v>
      </c>
      <c r="F4232" t="s">
        <v>161</v>
      </c>
      <c r="G4232" t="s">
        <v>162</v>
      </c>
      <c r="H4232" t="s">
        <v>94</v>
      </c>
      <c r="I4232" t="s">
        <v>85</v>
      </c>
      <c r="J4232" t="s">
        <v>86</v>
      </c>
      <c r="K4232" t="s">
        <v>34</v>
      </c>
      <c r="L4232">
        <v>19134</v>
      </c>
      <c r="M4232" t="s">
        <v>35</v>
      </c>
      <c r="N4232" t="s">
        <v>87</v>
      </c>
      <c r="O4232" t="s">
        <v>9628</v>
      </c>
      <c r="P4232" t="s">
        <v>50</v>
      </c>
      <c r="Q4232" t="s">
        <v>416</v>
      </c>
      <c r="R4232" t="s">
        <v>9629</v>
      </c>
      <c r="S4232" s="5">
        <v>5.88</v>
      </c>
      <c r="T4232">
        <v>1</v>
      </c>
      <c r="U4232">
        <v>0.2</v>
      </c>
      <c r="V4232">
        <v>1.984499999999999</v>
      </c>
      <c r="W4232">
        <v>0.76</v>
      </c>
      <c r="X4232" t="s">
        <v>64</v>
      </c>
      <c r="Y4232" t="s">
        <v>8695</v>
      </c>
      <c r="Z4232">
        <v>2011</v>
      </c>
      <c r="AA4232" s="6">
        <f>(Orders[[#This Row],[Sales]]*Orders[[#This Row],[Quantity]])-Orders[[#This Row],[Discount]]</f>
        <v>5.68</v>
      </c>
    </row>
    <row r="4233" spans="1:27" ht="16.5" x14ac:dyDescent="0.3">
      <c r="A4233">
        <v>31715</v>
      </c>
      <c r="B4233" t="s">
        <v>9630</v>
      </c>
      <c r="C4233" s="1">
        <v>41950</v>
      </c>
      <c r="D4233" s="1">
        <v>41954</v>
      </c>
      <c r="E4233" t="s">
        <v>66</v>
      </c>
      <c r="F4233" t="s">
        <v>1997</v>
      </c>
      <c r="G4233" t="s">
        <v>1998</v>
      </c>
      <c r="H4233" t="s">
        <v>58</v>
      </c>
      <c r="I4233" t="s">
        <v>642</v>
      </c>
      <c r="J4233" t="s">
        <v>96</v>
      </c>
      <c r="K4233" t="s">
        <v>34</v>
      </c>
      <c r="L4233">
        <v>40475</v>
      </c>
      <c r="M4233" t="s">
        <v>35</v>
      </c>
      <c r="N4233" t="s">
        <v>36</v>
      </c>
      <c r="O4233" t="s">
        <v>9631</v>
      </c>
      <c r="P4233" t="s">
        <v>50</v>
      </c>
      <c r="Q4233" t="s">
        <v>416</v>
      </c>
      <c r="R4233" t="s">
        <v>9632</v>
      </c>
      <c r="S4233" s="5">
        <v>5.78</v>
      </c>
      <c r="T4233">
        <v>1</v>
      </c>
      <c r="U4233">
        <v>0</v>
      </c>
      <c r="V4233">
        <v>2.8321999999999998</v>
      </c>
      <c r="W4233">
        <v>0.74</v>
      </c>
      <c r="X4233" t="s">
        <v>53</v>
      </c>
      <c r="Y4233" t="s">
        <v>8695</v>
      </c>
      <c r="Z4233">
        <v>2014</v>
      </c>
      <c r="AA4233" s="6">
        <f>(Orders[[#This Row],[Sales]]*Orders[[#This Row],[Quantity]])-Orders[[#This Row],[Discount]]</f>
        <v>5.78</v>
      </c>
    </row>
    <row r="4234" spans="1:27" ht="16.5" x14ac:dyDescent="0.3">
      <c r="A4234">
        <v>32786</v>
      </c>
      <c r="B4234" t="s">
        <v>9633</v>
      </c>
      <c r="C4234" s="1">
        <v>40876</v>
      </c>
      <c r="D4234" s="1">
        <v>40883</v>
      </c>
      <c r="E4234" t="s">
        <v>66</v>
      </c>
      <c r="F4234" t="s">
        <v>5175</v>
      </c>
      <c r="G4234" t="s">
        <v>5176</v>
      </c>
      <c r="H4234" t="s">
        <v>31</v>
      </c>
      <c r="I4234" t="s">
        <v>85</v>
      </c>
      <c r="J4234" t="s">
        <v>86</v>
      </c>
      <c r="K4234" t="s">
        <v>34</v>
      </c>
      <c r="L4234">
        <v>19143</v>
      </c>
      <c r="M4234" t="s">
        <v>35</v>
      </c>
      <c r="N4234" t="s">
        <v>87</v>
      </c>
      <c r="O4234" t="s">
        <v>9634</v>
      </c>
      <c r="P4234" t="s">
        <v>50</v>
      </c>
      <c r="Q4234" t="s">
        <v>773</v>
      </c>
      <c r="R4234" t="s">
        <v>9635</v>
      </c>
      <c r="S4234" s="5">
        <v>5.04</v>
      </c>
      <c r="T4234">
        <v>2</v>
      </c>
      <c r="U4234">
        <v>0.2</v>
      </c>
      <c r="V4234">
        <v>1.764</v>
      </c>
      <c r="W4234">
        <v>0.74</v>
      </c>
      <c r="X4234" t="s">
        <v>272</v>
      </c>
      <c r="Y4234" t="s">
        <v>8695</v>
      </c>
      <c r="Z4234">
        <v>2011</v>
      </c>
      <c r="AA4234" s="6">
        <f>(Orders[[#This Row],[Sales]]*Orders[[#This Row],[Quantity]])-Orders[[#This Row],[Discount]]</f>
        <v>9.8800000000000008</v>
      </c>
    </row>
    <row r="4235" spans="1:27" ht="16.5" x14ac:dyDescent="0.3">
      <c r="A4235">
        <v>40696</v>
      </c>
      <c r="B4235" t="s">
        <v>9636</v>
      </c>
      <c r="C4235" s="1">
        <v>41590</v>
      </c>
      <c r="D4235" s="1">
        <v>41594</v>
      </c>
      <c r="E4235" t="s">
        <v>66</v>
      </c>
      <c r="F4235" t="s">
        <v>6704</v>
      </c>
      <c r="G4235" t="s">
        <v>6705</v>
      </c>
      <c r="H4235" t="s">
        <v>31</v>
      </c>
      <c r="I4235" t="s">
        <v>9637</v>
      </c>
      <c r="J4235" t="s">
        <v>118</v>
      </c>
      <c r="K4235" t="s">
        <v>34</v>
      </c>
      <c r="L4235">
        <v>60004</v>
      </c>
      <c r="M4235" t="s">
        <v>35</v>
      </c>
      <c r="N4235" t="s">
        <v>48</v>
      </c>
      <c r="O4235" t="s">
        <v>9605</v>
      </c>
      <c r="P4235" t="s">
        <v>50</v>
      </c>
      <c r="Q4235" t="s">
        <v>788</v>
      </c>
      <c r="R4235" t="s">
        <v>9606</v>
      </c>
      <c r="S4235" s="5">
        <v>14.112</v>
      </c>
      <c r="T4235">
        <v>6</v>
      </c>
      <c r="U4235">
        <v>0.2</v>
      </c>
      <c r="V4235">
        <v>1.234800000000001</v>
      </c>
      <c r="W4235">
        <v>0.73</v>
      </c>
      <c r="X4235" t="s">
        <v>64</v>
      </c>
      <c r="Y4235" t="s">
        <v>8695</v>
      </c>
      <c r="Z4235">
        <v>2013</v>
      </c>
      <c r="AA4235" s="6">
        <f>(Orders[[#This Row],[Sales]]*Orders[[#This Row],[Quantity]])-Orders[[#This Row],[Discount]]</f>
        <v>84.471999999999994</v>
      </c>
    </row>
    <row r="4236" spans="1:27" ht="16.5" x14ac:dyDescent="0.3">
      <c r="A4236">
        <v>40275</v>
      </c>
      <c r="B4236" t="s">
        <v>9638</v>
      </c>
      <c r="C4236" s="1">
        <v>40850</v>
      </c>
      <c r="D4236" s="1">
        <v>40852</v>
      </c>
      <c r="E4236" t="s">
        <v>28</v>
      </c>
      <c r="F4236" t="s">
        <v>3063</v>
      </c>
      <c r="G4236" t="s">
        <v>3064</v>
      </c>
      <c r="H4236" t="s">
        <v>58</v>
      </c>
      <c r="I4236" t="s">
        <v>4078</v>
      </c>
      <c r="J4236" t="s">
        <v>350</v>
      </c>
      <c r="K4236" t="s">
        <v>34</v>
      </c>
      <c r="L4236">
        <v>7050</v>
      </c>
      <c r="M4236" t="s">
        <v>35</v>
      </c>
      <c r="N4236" t="s">
        <v>87</v>
      </c>
      <c r="O4236" t="s">
        <v>7919</v>
      </c>
      <c r="P4236" t="s">
        <v>50</v>
      </c>
      <c r="Q4236" t="s">
        <v>51</v>
      </c>
      <c r="R4236" t="s">
        <v>7920</v>
      </c>
      <c r="S4236" s="5">
        <v>5.76</v>
      </c>
      <c r="T4236">
        <v>2</v>
      </c>
      <c r="U4236">
        <v>0</v>
      </c>
      <c r="V4236">
        <v>2.8224</v>
      </c>
      <c r="W4236">
        <v>0.72</v>
      </c>
      <c r="X4236" t="s">
        <v>64</v>
      </c>
      <c r="Y4236" t="s">
        <v>8695</v>
      </c>
      <c r="Z4236">
        <v>2011</v>
      </c>
      <c r="AA4236" s="6">
        <f>(Orders[[#This Row],[Sales]]*Orders[[#This Row],[Quantity]])-Orders[[#This Row],[Discount]]</f>
        <v>11.52</v>
      </c>
    </row>
    <row r="4237" spans="1:27" ht="16.5" x14ac:dyDescent="0.3">
      <c r="A4237">
        <v>40513</v>
      </c>
      <c r="B4237" t="s">
        <v>9639</v>
      </c>
      <c r="C4237" s="1">
        <v>41968</v>
      </c>
      <c r="D4237" s="1">
        <v>41974</v>
      </c>
      <c r="E4237" t="s">
        <v>66</v>
      </c>
      <c r="F4237" t="s">
        <v>2405</v>
      </c>
      <c r="G4237" t="s">
        <v>2406</v>
      </c>
      <c r="H4237" t="s">
        <v>58</v>
      </c>
      <c r="I4237" t="s">
        <v>2407</v>
      </c>
      <c r="J4237" t="s">
        <v>171</v>
      </c>
      <c r="K4237" t="s">
        <v>34</v>
      </c>
      <c r="L4237">
        <v>79762</v>
      </c>
      <c r="M4237" t="s">
        <v>35</v>
      </c>
      <c r="N4237" t="s">
        <v>48</v>
      </c>
      <c r="O4237" t="s">
        <v>3612</v>
      </c>
      <c r="P4237" t="s">
        <v>50</v>
      </c>
      <c r="Q4237" t="s">
        <v>89</v>
      </c>
      <c r="R4237" t="s">
        <v>3613</v>
      </c>
      <c r="S4237" s="5">
        <v>13.762</v>
      </c>
      <c r="T4237">
        <v>1</v>
      </c>
      <c r="U4237">
        <v>0.8</v>
      </c>
      <c r="V4237">
        <v>-24.771599999999999</v>
      </c>
      <c r="W4237">
        <v>0.72</v>
      </c>
      <c r="X4237" t="s">
        <v>64</v>
      </c>
      <c r="Y4237" t="s">
        <v>8695</v>
      </c>
      <c r="Z4237">
        <v>2014</v>
      </c>
      <c r="AA4237" s="6">
        <f>(Orders[[#This Row],[Sales]]*Orders[[#This Row],[Quantity]])-Orders[[#This Row],[Discount]]</f>
        <v>12.962</v>
      </c>
    </row>
    <row r="4238" spans="1:27" ht="16.5" x14ac:dyDescent="0.3">
      <c r="A4238">
        <v>34737</v>
      </c>
      <c r="B4238" t="s">
        <v>9640</v>
      </c>
      <c r="C4238" s="1">
        <v>41242</v>
      </c>
      <c r="D4238" s="1">
        <v>41243</v>
      </c>
      <c r="E4238" t="s">
        <v>303</v>
      </c>
      <c r="F4238" t="s">
        <v>583</v>
      </c>
      <c r="G4238" t="s">
        <v>584</v>
      </c>
      <c r="H4238" t="s">
        <v>94</v>
      </c>
      <c r="I4238" t="s">
        <v>103</v>
      </c>
      <c r="J4238" t="s">
        <v>104</v>
      </c>
      <c r="K4238" t="s">
        <v>34</v>
      </c>
      <c r="L4238">
        <v>94122</v>
      </c>
      <c r="M4238" t="s">
        <v>35</v>
      </c>
      <c r="N4238" t="s">
        <v>105</v>
      </c>
      <c r="O4238" t="s">
        <v>5482</v>
      </c>
      <c r="P4238" t="s">
        <v>50</v>
      </c>
      <c r="Q4238" t="s">
        <v>51</v>
      </c>
      <c r="R4238" t="s">
        <v>5483</v>
      </c>
      <c r="S4238" s="5">
        <v>4.3040000000000003</v>
      </c>
      <c r="T4238">
        <v>1</v>
      </c>
      <c r="U4238">
        <v>0.2</v>
      </c>
      <c r="V4238">
        <v>1.5602</v>
      </c>
      <c r="W4238">
        <v>0.67</v>
      </c>
      <c r="X4238" t="s">
        <v>53</v>
      </c>
      <c r="Y4238" t="s">
        <v>8695</v>
      </c>
      <c r="Z4238">
        <v>2012</v>
      </c>
      <c r="AA4238" s="6">
        <f>(Orders[[#This Row],[Sales]]*Orders[[#This Row],[Quantity]])-Orders[[#This Row],[Discount]]</f>
        <v>4.1040000000000001</v>
      </c>
    </row>
    <row r="4239" spans="1:27" ht="16.5" x14ac:dyDescent="0.3">
      <c r="A4239">
        <v>35795</v>
      </c>
      <c r="B4239" t="s">
        <v>9641</v>
      </c>
      <c r="C4239" s="1">
        <v>40868</v>
      </c>
      <c r="D4239" s="1">
        <v>40873</v>
      </c>
      <c r="E4239" t="s">
        <v>66</v>
      </c>
      <c r="F4239" t="s">
        <v>8792</v>
      </c>
      <c r="G4239" t="s">
        <v>8793</v>
      </c>
      <c r="H4239" t="s">
        <v>58</v>
      </c>
      <c r="I4239" t="s">
        <v>103</v>
      </c>
      <c r="J4239" t="s">
        <v>104</v>
      </c>
      <c r="K4239" t="s">
        <v>34</v>
      </c>
      <c r="L4239">
        <v>94110</v>
      </c>
      <c r="M4239" t="s">
        <v>35</v>
      </c>
      <c r="N4239" t="s">
        <v>105</v>
      </c>
      <c r="O4239" t="s">
        <v>9642</v>
      </c>
      <c r="P4239" t="s">
        <v>50</v>
      </c>
      <c r="Q4239" t="s">
        <v>416</v>
      </c>
      <c r="R4239" t="s">
        <v>9643</v>
      </c>
      <c r="S4239" s="5">
        <v>12.96</v>
      </c>
      <c r="T4239">
        <v>2</v>
      </c>
      <c r="U4239">
        <v>0</v>
      </c>
      <c r="V4239">
        <v>6.2208000000000014</v>
      </c>
      <c r="W4239">
        <v>0.67</v>
      </c>
      <c r="X4239" t="s">
        <v>64</v>
      </c>
      <c r="Y4239" t="s">
        <v>8695</v>
      </c>
      <c r="Z4239">
        <v>2011</v>
      </c>
      <c r="AA4239" s="6">
        <f>(Orders[[#This Row],[Sales]]*Orders[[#This Row],[Quantity]])-Orders[[#This Row],[Discount]]</f>
        <v>25.92</v>
      </c>
    </row>
    <row r="4240" spans="1:27" ht="16.5" x14ac:dyDescent="0.3">
      <c r="A4240">
        <v>39590</v>
      </c>
      <c r="B4240" t="s">
        <v>9644</v>
      </c>
      <c r="C4240" s="1">
        <v>41947</v>
      </c>
      <c r="D4240" s="1">
        <v>41951</v>
      </c>
      <c r="E4240" t="s">
        <v>66</v>
      </c>
      <c r="F4240" t="s">
        <v>199</v>
      </c>
      <c r="G4240" t="s">
        <v>200</v>
      </c>
      <c r="H4240" t="s">
        <v>58</v>
      </c>
      <c r="I4240" t="s">
        <v>144</v>
      </c>
      <c r="J4240" t="s">
        <v>145</v>
      </c>
      <c r="K4240" t="s">
        <v>34</v>
      </c>
      <c r="L4240">
        <v>98103</v>
      </c>
      <c r="M4240" t="s">
        <v>35</v>
      </c>
      <c r="N4240" t="s">
        <v>105</v>
      </c>
      <c r="O4240" t="s">
        <v>4921</v>
      </c>
      <c r="P4240" t="s">
        <v>50</v>
      </c>
      <c r="Q4240" t="s">
        <v>51</v>
      </c>
      <c r="R4240" t="s">
        <v>4922</v>
      </c>
      <c r="S4240" s="5">
        <v>18.367999999999999</v>
      </c>
      <c r="T4240">
        <v>4</v>
      </c>
      <c r="U4240">
        <v>0.2</v>
      </c>
      <c r="V4240">
        <v>5.9695999999999998</v>
      </c>
      <c r="W4240">
        <v>0.67</v>
      </c>
      <c r="X4240" t="s">
        <v>64</v>
      </c>
      <c r="Y4240" t="s">
        <v>8695</v>
      </c>
      <c r="Z4240">
        <v>2014</v>
      </c>
      <c r="AA4240" s="6">
        <f>(Orders[[#This Row],[Sales]]*Orders[[#This Row],[Quantity]])-Orders[[#This Row],[Discount]]</f>
        <v>73.271999999999991</v>
      </c>
    </row>
    <row r="4241" spans="1:27" ht="16.5" x14ac:dyDescent="0.3">
      <c r="A4241">
        <v>38912</v>
      </c>
      <c r="B4241" t="s">
        <v>9645</v>
      </c>
      <c r="C4241" s="1">
        <v>40877</v>
      </c>
      <c r="D4241" s="1">
        <v>40881</v>
      </c>
      <c r="E4241" t="s">
        <v>66</v>
      </c>
      <c r="F4241" t="s">
        <v>2815</v>
      </c>
      <c r="G4241" t="s">
        <v>2816</v>
      </c>
      <c r="H4241" t="s">
        <v>58</v>
      </c>
      <c r="I4241" t="s">
        <v>5676</v>
      </c>
      <c r="J4241" t="s">
        <v>389</v>
      </c>
      <c r="K4241" t="s">
        <v>34</v>
      </c>
      <c r="L4241">
        <v>32839</v>
      </c>
      <c r="M4241" t="s">
        <v>35</v>
      </c>
      <c r="N4241" t="s">
        <v>36</v>
      </c>
      <c r="O4241" t="s">
        <v>6349</v>
      </c>
      <c r="P4241" t="s">
        <v>50</v>
      </c>
      <c r="Q4241" t="s">
        <v>51</v>
      </c>
      <c r="R4241" t="s">
        <v>6350</v>
      </c>
      <c r="S4241" s="5">
        <v>6.6420000000000012</v>
      </c>
      <c r="T4241">
        <v>9</v>
      </c>
      <c r="U4241">
        <v>0.7</v>
      </c>
      <c r="V4241">
        <v>-4.427999999999999</v>
      </c>
      <c r="W4241">
        <v>0.66</v>
      </c>
      <c r="X4241" t="s">
        <v>64</v>
      </c>
      <c r="Y4241" t="s">
        <v>8695</v>
      </c>
      <c r="Z4241">
        <v>2011</v>
      </c>
      <c r="AA4241" s="6">
        <f>(Orders[[#This Row],[Sales]]*Orders[[#This Row],[Quantity]])-Orders[[#This Row],[Discount]]</f>
        <v>59.07800000000001</v>
      </c>
    </row>
    <row r="4242" spans="1:27" ht="16.5" x14ac:dyDescent="0.3">
      <c r="A4242">
        <v>40097</v>
      </c>
      <c r="B4242" t="s">
        <v>9646</v>
      </c>
      <c r="C4242" s="1">
        <v>41967</v>
      </c>
      <c r="D4242" s="1">
        <v>41971</v>
      </c>
      <c r="E4242" t="s">
        <v>66</v>
      </c>
      <c r="F4242" t="s">
        <v>128</v>
      </c>
      <c r="G4242" t="s">
        <v>129</v>
      </c>
      <c r="H4242" t="s">
        <v>58</v>
      </c>
      <c r="I4242" t="s">
        <v>661</v>
      </c>
      <c r="J4242" t="s">
        <v>118</v>
      </c>
      <c r="K4242" t="s">
        <v>34</v>
      </c>
      <c r="L4242">
        <v>60623</v>
      </c>
      <c r="M4242" t="s">
        <v>35</v>
      </c>
      <c r="N4242" t="s">
        <v>48</v>
      </c>
      <c r="O4242" t="s">
        <v>734</v>
      </c>
      <c r="P4242" t="s">
        <v>50</v>
      </c>
      <c r="Q4242" t="s">
        <v>416</v>
      </c>
      <c r="R4242" t="s">
        <v>735</v>
      </c>
      <c r="S4242" s="5">
        <v>10.688000000000001</v>
      </c>
      <c r="T4242">
        <v>2</v>
      </c>
      <c r="U4242">
        <v>0.2</v>
      </c>
      <c r="V4242">
        <v>3.7408000000000001</v>
      </c>
      <c r="W4242">
        <v>0.64</v>
      </c>
      <c r="X4242" t="s">
        <v>64</v>
      </c>
      <c r="Y4242" t="s">
        <v>8695</v>
      </c>
      <c r="Z4242">
        <v>2014</v>
      </c>
      <c r="AA4242" s="6">
        <f>(Orders[[#This Row],[Sales]]*Orders[[#This Row],[Quantity]])-Orders[[#This Row],[Discount]]</f>
        <v>21.176000000000002</v>
      </c>
    </row>
    <row r="4243" spans="1:27" ht="16.5" x14ac:dyDescent="0.3">
      <c r="A4243">
        <v>41057</v>
      </c>
      <c r="B4243" t="s">
        <v>9647</v>
      </c>
      <c r="C4243" s="1">
        <v>41948</v>
      </c>
      <c r="D4243" s="1">
        <v>41952</v>
      </c>
      <c r="E4243" t="s">
        <v>66</v>
      </c>
      <c r="F4243" t="s">
        <v>1193</v>
      </c>
      <c r="G4243" t="s">
        <v>1194</v>
      </c>
      <c r="H4243" t="s">
        <v>94</v>
      </c>
      <c r="I4243" t="s">
        <v>9648</v>
      </c>
      <c r="J4243" t="s">
        <v>221</v>
      </c>
      <c r="K4243" t="s">
        <v>34</v>
      </c>
      <c r="L4243">
        <v>72762</v>
      </c>
      <c r="M4243" t="s">
        <v>35</v>
      </c>
      <c r="N4243" t="s">
        <v>36</v>
      </c>
      <c r="O4243" t="s">
        <v>6401</v>
      </c>
      <c r="P4243" t="s">
        <v>50</v>
      </c>
      <c r="Q4243" t="s">
        <v>788</v>
      </c>
      <c r="R4243" t="s">
        <v>6402</v>
      </c>
      <c r="S4243" s="5">
        <v>4.3</v>
      </c>
      <c r="T4243">
        <v>2</v>
      </c>
      <c r="U4243">
        <v>0</v>
      </c>
      <c r="V4243">
        <v>1.419</v>
      </c>
      <c r="W4243">
        <v>0.61</v>
      </c>
      <c r="X4243" t="s">
        <v>53</v>
      </c>
      <c r="Y4243" t="s">
        <v>8695</v>
      </c>
      <c r="Z4243">
        <v>2014</v>
      </c>
      <c r="AA4243" s="6">
        <f>(Orders[[#This Row],[Sales]]*Orders[[#This Row],[Quantity]])-Orders[[#This Row],[Discount]]</f>
        <v>8.6</v>
      </c>
    </row>
    <row r="4244" spans="1:27" ht="16.5" x14ac:dyDescent="0.3">
      <c r="A4244">
        <v>32369</v>
      </c>
      <c r="B4244" t="s">
        <v>9649</v>
      </c>
      <c r="C4244" s="1">
        <v>41958</v>
      </c>
      <c r="D4244" s="1">
        <v>41963</v>
      </c>
      <c r="E4244" t="s">
        <v>66</v>
      </c>
      <c r="F4244" t="s">
        <v>1465</v>
      </c>
      <c r="G4244" t="s">
        <v>1466</v>
      </c>
      <c r="H4244" t="s">
        <v>31</v>
      </c>
      <c r="I4244" t="s">
        <v>232</v>
      </c>
      <c r="J4244" t="s">
        <v>233</v>
      </c>
      <c r="K4244" t="s">
        <v>34</v>
      </c>
      <c r="L4244">
        <v>10035</v>
      </c>
      <c r="M4244" t="s">
        <v>35</v>
      </c>
      <c r="N4244" t="s">
        <v>87</v>
      </c>
      <c r="O4244" t="s">
        <v>4052</v>
      </c>
      <c r="P4244" t="s">
        <v>50</v>
      </c>
      <c r="Q4244" t="s">
        <v>51</v>
      </c>
      <c r="R4244" t="s">
        <v>4053</v>
      </c>
      <c r="S4244" s="5">
        <v>8.64</v>
      </c>
      <c r="T4244">
        <v>2</v>
      </c>
      <c r="U4244">
        <v>0.2</v>
      </c>
      <c r="V4244">
        <v>3.024</v>
      </c>
      <c r="W4244">
        <v>0.6</v>
      </c>
      <c r="X4244" t="s">
        <v>64</v>
      </c>
      <c r="Y4244" t="s">
        <v>8695</v>
      </c>
      <c r="Z4244">
        <v>2014</v>
      </c>
      <c r="AA4244" s="6">
        <f>(Orders[[#This Row],[Sales]]*Orders[[#This Row],[Quantity]])-Orders[[#This Row],[Discount]]</f>
        <v>17.080000000000002</v>
      </c>
    </row>
    <row r="4245" spans="1:27" ht="16.5" x14ac:dyDescent="0.3">
      <c r="A4245">
        <v>34186</v>
      </c>
      <c r="B4245" t="s">
        <v>9650</v>
      </c>
      <c r="C4245" s="1">
        <v>41946</v>
      </c>
      <c r="D4245" s="1">
        <v>41950</v>
      </c>
      <c r="E4245" t="s">
        <v>66</v>
      </c>
      <c r="F4245" t="s">
        <v>1744</v>
      </c>
      <c r="G4245" t="s">
        <v>1745</v>
      </c>
      <c r="H4245" t="s">
        <v>58</v>
      </c>
      <c r="I4245" t="s">
        <v>144</v>
      </c>
      <c r="J4245" t="s">
        <v>145</v>
      </c>
      <c r="K4245" t="s">
        <v>34</v>
      </c>
      <c r="L4245">
        <v>98105</v>
      </c>
      <c r="M4245" t="s">
        <v>35</v>
      </c>
      <c r="N4245" t="s">
        <v>105</v>
      </c>
      <c r="O4245" t="s">
        <v>3699</v>
      </c>
      <c r="P4245" t="s">
        <v>50</v>
      </c>
      <c r="Q4245" t="s">
        <v>416</v>
      </c>
      <c r="R4245" t="s">
        <v>3700</v>
      </c>
      <c r="S4245" s="5">
        <v>23.85</v>
      </c>
      <c r="T4245">
        <v>5</v>
      </c>
      <c r="U4245">
        <v>0</v>
      </c>
      <c r="V4245">
        <v>10.7325</v>
      </c>
      <c r="W4245">
        <v>0.57999999999999996</v>
      </c>
      <c r="X4245" t="s">
        <v>64</v>
      </c>
      <c r="Y4245" t="s">
        <v>8695</v>
      </c>
      <c r="Z4245">
        <v>2014</v>
      </c>
      <c r="AA4245" s="6">
        <f>(Orders[[#This Row],[Sales]]*Orders[[#This Row],[Quantity]])-Orders[[#This Row],[Discount]]</f>
        <v>119.25</v>
      </c>
    </row>
    <row r="4246" spans="1:27" ht="16.5" x14ac:dyDescent="0.3">
      <c r="A4246">
        <v>40514</v>
      </c>
      <c r="B4246" t="s">
        <v>9651</v>
      </c>
      <c r="C4246" s="1">
        <v>41958</v>
      </c>
      <c r="D4246" s="1">
        <v>41961</v>
      </c>
      <c r="E4246" t="s">
        <v>55</v>
      </c>
      <c r="F4246" t="s">
        <v>5271</v>
      </c>
      <c r="G4246" t="s">
        <v>5272</v>
      </c>
      <c r="H4246" t="s">
        <v>94</v>
      </c>
      <c r="I4246" t="s">
        <v>739</v>
      </c>
      <c r="J4246" t="s">
        <v>709</v>
      </c>
      <c r="K4246" t="s">
        <v>34</v>
      </c>
      <c r="L4246">
        <v>55407</v>
      </c>
      <c r="M4246" t="s">
        <v>35</v>
      </c>
      <c r="N4246" t="s">
        <v>48</v>
      </c>
      <c r="O4246" t="s">
        <v>2676</v>
      </c>
      <c r="P4246" t="s">
        <v>50</v>
      </c>
      <c r="Q4246" t="s">
        <v>372</v>
      </c>
      <c r="R4246" t="s">
        <v>2677</v>
      </c>
      <c r="S4246" s="5">
        <v>15.28</v>
      </c>
      <c r="T4246">
        <v>2</v>
      </c>
      <c r="U4246">
        <v>0</v>
      </c>
      <c r="V4246">
        <v>7.4871999999999996</v>
      </c>
      <c r="W4246">
        <v>0.57999999999999996</v>
      </c>
      <c r="X4246" t="s">
        <v>53</v>
      </c>
      <c r="Y4246" t="s">
        <v>8695</v>
      </c>
      <c r="Z4246">
        <v>2014</v>
      </c>
      <c r="AA4246" s="6">
        <f>(Orders[[#This Row],[Sales]]*Orders[[#This Row],[Quantity]])-Orders[[#This Row],[Discount]]</f>
        <v>30.56</v>
      </c>
    </row>
    <row r="4247" spans="1:27" ht="16.5" x14ac:dyDescent="0.3">
      <c r="A4247">
        <v>34071</v>
      </c>
      <c r="B4247" t="s">
        <v>9652</v>
      </c>
      <c r="C4247" s="1">
        <v>41955</v>
      </c>
      <c r="D4247" s="1">
        <v>41962</v>
      </c>
      <c r="E4247" t="s">
        <v>66</v>
      </c>
      <c r="F4247" t="s">
        <v>3993</v>
      </c>
      <c r="G4247" t="s">
        <v>3994</v>
      </c>
      <c r="H4247" t="s">
        <v>94</v>
      </c>
      <c r="I4247" t="s">
        <v>77</v>
      </c>
      <c r="J4247" t="s">
        <v>250</v>
      </c>
      <c r="K4247" t="s">
        <v>34</v>
      </c>
      <c r="L4247">
        <v>45503</v>
      </c>
      <c r="M4247" t="s">
        <v>35</v>
      </c>
      <c r="N4247" t="s">
        <v>87</v>
      </c>
      <c r="O4247" t="s">
        <v>5009</v>
      </c>
      <c r="P4247" t="s">
        <v>50</v>
      </c>
      <c r="Q4247" t="s">
        <v>416</v>
      </c>
      <c r="R4247" t="s">
        <v>5010</v>
      </c>
      <c r="S4247" s="5">
        <v>10.368</v>
      </c>
      <c r="T4247">
        <v>2</v>
      </c>
      <c r="U4247">
        <v>0.2</v>
      </c>
      <c r="V4247">
        <v>3.6288</v>
      </c>
      <c r="W4247">
        <v>0.55000000000000004</v>
      </c>
      <c r="X4247" t="s">
        <v>64</v>
      </c>
      <c r="Y4247" t="s">
        <v>8695</v>
      </c>
      <c r="Z4247">
        <v>2014</v>
      </c>
      <c r="AA4247" s="6">
        <f>(Orders[[#This Row],[Sales]]*Orders[[#This Row],[Quantity]])-Orders[[#This Row],[Discount]]</f>
        <v>20.536000000000001</v>
      </c>
    </row>
    <row r="4248" spans="1:27" ht="16.5" x14ac:dyDescent="0.3">
      <c r="A4248">
        <v>36279</v>
      </c>
      <c r="B4248" t="s">
        <v>9653</v>
      </c>
      <c r="C4248" s="1">
        <v>40863</v>
      </c>
      <c r="D4248" s="1">
        <v>40869</v>
      </c>
      <c r="E4248" t="s">
        <v>66</v>
      </c>
      <c r="F4248" t="s">
        <v>3324</v>
      </c>
      <c r="G4248" t="s">
        <v>3325</v>
      </c>
      <c r="H4248" t="s">
        <v>58</v>
      </c>
      <c r="I4248" t="s">
        <v>2915</v>
      </c>
      <c r="J4248" t="s">
        <v>104</v>
      </c>
      <c r="K4248" t="s">
        <v>34</v>
      </c>
      <c r="L4248">
        <v>92646</v>
      </c>
      <c r="M4248" t="s">
        <v>35</v>
      </c>
      <c r="N4248" t="s">
        <v>105</v>
      </c>
      <c r="O4248" t="s">
        <v>981</v>
      </c>
      <c r="P4248" t="s">
        <v>50</v>
      </c>
      <c r="Q4248" t="s">
        <v>773</v>
      </c>
      <c r="R4248" t="s">
        <v>982</v>
      </c>
      <c r="S4248" s="5">
        <v>5.22</v>
      </c>
      <c r="T4248">
        <v>2</v>
      </c>
      <c r="U4248">
        <v>0</v>
      </c>
      <c r="V4248">
        <v>2.4011999999999998</v>
      </c>
      <c r="W4248">
        <v>0.51</v>
      </c>
      <c r="X4248" t="s">
        <v>64</v>
      </c>
      <c r="Y4248" t="s">
        <v>8695</v>
      </c>
      <c r="Z4248">
        <v>2011</v>
      </c>
      <c r="AA4248" s="6">
        <f>(Orders[[#This Row],[Sales]]*Orders[[#This Row],[Quantity]])-Orders[[#This Row],[Discount]]</f>
        <v>10.44</v>
      </c>
    </row>
    <row r="4249" spans="1:27" ht="16.5" x14ac:dyDescent="0.3">
      <c r="A4249">
        <v>34760</v>
      </c>
      <c r="B4249" t="s">
        <v>9654</v>
      </c>
      <c r="C4249" s="1">
        <v>41604</v>
      </c>
      <c r="D4249" s="1">
        <v>41609</v>
      </c>
      <c r="E4249" t="s">
        <v>66</v>
      </c>
      <c r="F4249" t="s">
        <v>3659</v>
      </c>
      <c r="G4249" t="s">
        <v>3660</v>
      </c>
      <c r="H4249" t="s">
        <v>94</v>
      </c>
      <c r="I4249" t="s">
        <v>124</v>
      </c>
      <c r="J4249" t="s">
        <v>389</v>
      </c>
      <c r="K4249" t="s">
        <v>34</v>
      </c>
      <c r="L4249">
        <v>32216</v>
      </c>
      <c r="M4249" t="s">
        <v>35</v>
      </c>
      <c r="N4249" t="s">
        <v>36</v>
      </c>
      <c r="O4249" t="s">
        <v>996</v>
      </c>
      <c r="P4249" t="s">
        <v>50</v>
      </c>
      <c r="Q4249" t="s">
        <v>416</v>
      </c>
      <c r="R4249" t="s">
        <v>997</v>
      </c>
      <c r="S4249" s="5">
        <v>5.08</v>
      </c>
      <c r="T4249">
        <v>1</v>
      </c>
      <c r="U4249">
        <v>0.2</v>
      </c>
      <c r="V4249">
        <v>1.651</v>
      </c>
      <c r="W4249">
        <v>0.49</v>
      </c>
      <c r="X4249" t="s">
        <v>64</v>
      </c>
      <c r="Y4249" t="s">
        <v>8695</v>
      </c>
      <c r="Z4249">
        <v>2013</v>
      </c>
      <c r="AA4249" s="6">
        <f>(Orders[[#This Row],[Sales]]*Orders[[#This Row],[Quantity]])-Orders[[#This Row],[Discount]]</f>
        <v>4.88</v>
      </c>
    </row>
    <row r="4250" spans="1:27" ht="16.5" x14ac:dyDescent="0.3">
      <c r="A4250">
        <v>32134</v>
      </c>
      <c r="B4250" t="s">
        <v>9655</v>
      </c>
      <c r="C4250" s="1">
        <v>41948</v>
      </c>
      <c r="D4250" s="1">
        <v>41955</v>
      </c>
      <c r="E4250" t="s">
        <v>66</v>
      </c>
      <c r="F4250" t="s">
        <v>703</v>
      </c>
      <c r="G4250" t="s">
        <v>704</v>
      </c>
      <c r="H4250" t="s">
        <v>94</v>
      </c>
      <c r="I4250" t="s">
        <v>1101</v>
      </c>
      <c r="J4250" t="s">
        <v>655</v>
      </c>
      <c r="K4250" t="s">
        <v>34</v>
      </c>
      <c r="L4250">
        <v>38401</v>
      </c>
      <c r="M4250" t="s">
        <v>35</v>
      </c>
      <c r="N4250" t="s">
        <v>36</v>
      </c>
      <c r="O4250" t="s">
        <v>2943</v>
      </c>
      <c r="P4250" t="s">
        <v>50</v>
      </c>
      <c r="Q4250" t="s">
        <v>416</v>
      </c>
      <c r="R4250" t="s">
        <v>2944</v>
      </c>
      <c r="S4250" s="5">
        <v>9.6640000000000015</v>
      </c>
      <c r="T4250">
        <v>2</v>
      </c>
      <c r="U4250">
        <v>0.2</v>
      </c>
      <c r="V4250">
        <v>3.2616000000000001</v>
      </c>
      <c r="W4250">
        <v>0.47</v>
      </c>
      <c r="X4250" t="s">
        <v>64</v>
      </c>
      <c r="Y4250" t="s">
        <v>8695</v>
      </c>
      <c r="Z4250">
        <v>2014</v>
      </c>
      <c r="AA4250" s="6">
        <f>(Orders[[#This Row],[Sales]]*Orders[[#This Row],[Quantity]])-Orders[[#This Row],[Discount]]</f>
        <v>19.128000000000004</v>
      </c>
    </row>
    <row r="4251" spans="1:27" ht="16.5" x14ac:dyDescent="0.3">
      <c r="A4251">
        <v>39980</v>
      </c>
      <c r="B4251" t="s">
        <v>9656</v>
      </c>
      <c r="C4251" s="1">
        <v>41969</v>
      </c>
      <c r="D4251" s="1">
        <v>41975</v>
      </c>
      <c r="E4251" t="s">
        <v>66</v>
      </c>
      <c r="F4251" t="s">
        <v>1301</v>
      </c>
      <c r="G4251" t="s">
        <v>1302</v>
      </c>
      <c r="H4251" t="s">
        <v>31</v>
      </c>
      <c r="I4251" t="s">
        <v>103</v>
      </c>
      <c r="J4251" t="s">
        <v>104</v>
      </c>
      <c r="K4251" t="s">
        <v>34</v>
      </c>
      <c r="L4251">
        <v>94122</v>
      </c>
      <c r="M4251" t="s">
        <v>35</v>
      </c>
      <c r="N4251" t="s">
        <v>105</v>
      </c>
      <c r="O4251" t="s">
        <v>9657</v>
      </c>
      <c r="P4251" t="s">
        <v>50</v>
      </c>
      <c r="Q4251" t="s">
        <v>788</v>
      </c>
      <c r="R4251" t="s">
        <v>9658</v>
      </c>
      <c r="S4251" s="5">
        <v>5.16</v>
      </c>
      <c r="T4251">
        <v>2</v>
      </c>
      <c r="U4251">
        <v>0</v>
      </c>
      <c r="V4251">
        <v>1.3415999999999999</v>
      </c>
      <c r="W4251">
        <v>0.47</v>
      </c>
      <c r="X4251" t="s">
        <v>64</v>
      </c>
      <c r="Y4251" t="s">
        <v>8695</v>
      </c>
      <c r="Z4251">
        <v>2014</v>
      </c>
      <c r="AA4251" s="6">
        <f>(Orders[[#This Row],[Sales]]*Orders[[#This Row],[Quantity]])-Orders[[#This Row],[Discount]]</f>
        <v>10.32</v>
      </c>
    </row>
    <row r="4252" spans="1:27" ht="16.5" x14ac:dyDescent="0.3">
      <c r="A4252">
        <v>32058</v>
      </c>
      <c r="B4252" t="s">
        <v>9659</v>
      </c>
      <c r="C4252" s="1">
        <v>41947</v>
      </c>
      <c r="D4252" s="1">
        <v>41951</v>
      </c>
      <c r="E4252" t="s">
        <v>66</v>
      </c>
      <c r="F4252" t="s">
        <v>7570</v>
      </c>
      <c r="G4252" t="s">
        <v>7571</v>
      </c>
      <c r="H4252" t="s">
        <v>58</v>
      </c>
      <c r="I4252" t="s">
        <v>195</v>
      </c>
      <c r="J4252" t="s">
        <v>70</v>
      </c>
      <c r="K4252" t="s">
        <v>34</v>
      </c>
      <c r="L4252">
        <v>30318</v>
      </c>
      <c r="M4252" t="s">
        <v>35</v>
      </c>
      <c r="N4252" t="s">
        <v>36</v>
      </c>
      <c r="O4252" t="s">
        <v>3027</v>
      </c>
      <c r="P4252" t="s">
        <v>50</v>
      </c>
      <c r="Q4252" t="s">
        <v>773</v>
      </c>
      <c r="R4252" t="s">
        <v>3028</v>
      </c>
      <c r="S4252" s="5">
        <v>12.39</v>
      </c>
      <c r="T4252">
        <v>3</v>
      </c>
      <c r="U4252">
        <v>0</v>
      </c>
      <c r="V4252">
        <v>5.6993999999999998</v>
      </c>
      <c r="W4252">
        <v>0.45</v>
      </c>
      <c r="X4252" t="s">
        <v>64</v>
      </c>
      <c r="Y4252" t="s">
        <v>8695</v>
      </c>
      <c r="Z4252">
        <v>2014</v>
      </c>
      <c r="AA4252" s="6">
        <f>(Orders[[#This Row],[Sales]]*Orders[[#This Row],[Quantity]])-Orders[[#This Row],[Discount]]</f>
        <v>37.17</v>
      </c>
    </row>
    <row r="4253" spans="1:27" ht="16.5" x14ac:dyDescent="0.3">
      <c r="A4253">
        <v>37319</v>
      </c>
      <c r="B4253" t="s">
        <v>9660</v>
      </c>
      <c r="C4253" s="1">
        <v>40864</v>
      </c>
      <c r="D4253" s="1">
        <v>40868</v>
      </c>
      <c r="E4253" t="s">
        <v>66</v>
      </c>
      <c r="F4253" t="s">
        <v>1347</v>
      </c>
      <c r="G4253" t="s">
        <v>1348</v>
      </c>
      <c r="H4253" t="s">
        <v>31</v>
      </c>
      <c r="I4253" t="s">
        <v>6717</v>
      </c>
      <c r="J4253" t="s">
        <v>171</v>
      </c>
      <c r="K4253" t="s">
        <v>34</v>
      </c>
      <c r="L4253">
        <v>75104</v>
      </c>
      <c r="M4253" t="s">
        <v>35</v>
      </c>
      <c r="N4253" t="s">
        <v>48</v>
      </c>
      <c r="O4253" t="s">
        <v>9661</v>
      </c>
      <c r="P4253" t="s">
        <v>50</v>
      </c>
      <c r="Q4253" t="s">
        <v>372</v>
      </c>
      <c r="R4253" t="s">
        <v>9662</v>
      </c>
      <c r="S4253" s="5">
        <v>7.080000000000001</v>
      </c>
      <c r="T4253">
        <v>3</v>
      </c>
      <c r="U4253">
        <v>0.2</v>
      </c>
      <c r="V4253">
        <v>2.4779999999999989</v>
      </c>
      <c r="W4253">
        <v>0.44</v>
      </c>
      <c r="X4253" t="s">
        <v>64</v>
      </c>
      <c r="Y4253" t="s">
        <v>8695</v>
      </c>
      <c r="Z4253">
        <v>2011</v>
      </c>
      <c r="AA4253" s="6">
        <f>(Orders[[#This Row],[Sales]]*Orders[[#This Row],[Quantity]])-Orders[[#This Row],[Discount]]</f>
        <v>21.040000000000003</v>
      </c>
    </row>
    <row r="4254" spans="1:27" ht="16.5" x14ac:dyDescent="0.3">
      <c r="A4254">
        <v>38102</v>
      </c>
      <c r="B4254" t="s">
        <v>9663</v>
      </c>
      <c r="C4254" s="1">
        <v>40869</v>
      </c>
      <c r="D4254" s="1">
        <v>40872</v>
      </c>
      <c r="E4254" t="s">
        <v>55</v>
      </c>
      <c r="F4254" t="s">
        <v>2519</v>
      </c>
      <c r="G4254" t="s">
        <v>2520</v>
      </c>
      <c r="H4254" t="s">
        <v>58</v>
      </c>
      <c r="I4254" t="s">
        <v>195</v>
      </c>
      <c r="J4254" t="s">
        <v>70</v>
      </c>
      <c r="K4254" t="s">
        <v>34</v>
      </c>
      <c r="L4254">
        <v>30318</v>
      </c>
      <c r="M4254" t="s">
        <v>35</v>
      </c>
      <c r="N4254" t="s">
        <v>36</v>
      </c>
      <c r="O4254" t="s">
        <v>9664</v>
      </c>
      <c r="P4254" t="s">
        <v>50</v>
      </c>
      <c r="Q4254" t="s">
        <v>416</v>
      </c>
      <c r="R4254" t="s">
        <v>9665</v>
      </c>
      <c r="S4254" s="5">
        <v>9.9600000000000009</v>
      </c>
      <c r="T4254">
        <v>2</v>
      </c>
      <c r="U4254">
        <v>0</v>
      </c>
      <c r="V4254">
        <v>4.8804000000000007</v>
      </c>
      <c r="W4254">
        <v>0.44</v>
      </c>
      <c r="X4254" t="s">
        <v>64</v>
      </c>
      <c r="Y4254" t="s">
        <v>8695</v>
      </c>
      <c r="Z4254">
        <v>2011</v>
      </c>
      <c r="AA4254" s="6">
        <f>(Orders[[#This Row],[Sales]]*Orders[[#This Row],[Quantity]])-Orders[[#This Row],[Discount]]</f>
        <v>19.920000000000002</v>
      </c>
    </row>
    <row r="4255" spans="1:27" ht="16.5" x14ac:dyDescent="0.3">
      <c r="A4255">
        <v>31685</v>
      </c>
      <c r="B4255" t="s">
        <v>9666</v>
      </c>
      <c r="C4255" s="1">
        <v>40871</v>
      </c>
      <c r="D4255" s="1">
        <v>40873</v>
      </c>
      <c r="E4255" t="s">
        <v>55</v>
      </c>
      <c r="F4255" t="s">
        <v>8874</v>
      </c>
      <c r="G4255" t="s">
        <v>8875</v>
      </c>
      <c r="H4255" t="s">
        <v>31</v>
      </c>
      <c r="I4255" t="s">
        <v>1288</v>
      </c>
      <c r="J4255" t="s">
        <v>250</v>
      </c>
      <c r="K4255" t="s">
        <v>34</v>
      </c>
      <c r="L4255">
        <v>45231</v>
      </c>
      <c r="M4255" t="s">
        <v>35</v>
      </c>
      <c r="N4255" t="s">
        <v>87</v>
      </c>
      <c r="O4255" t="s">
        <v>964</v>
      </c>
      <c r="P4255" t="s">
        <v>50</v>
      </c>
      <c r="Q4255" t="s">
        <v>788</v>
      </c>
      <c r="R4255" t="s">
        <v>965</v>
      </c>
      <c r="S4255" s="5">
        <v>2.6240000000000001</v>
      </c>
      <c r="T4255">
        <v>1</v>
      </c>
      <c r="U4255">
        <v>0.2</v>
      </c>
      <c r="V4255">
        <v>0.42639999999999978</v>
      </c>
      <c r="W4255">
        <v>0.42</v>
      </c>
      <c r="X4255" t="s">
        <v>64</v>
      </c>
      <c r="Y4255" t="s">
        <v>8695</v>
      </c>
      <c r="Z4255">
        <v>2011</v>
      </c>
      <c r="AA4255" s="6">
        <f>(Orders[[#This Row],[Sales]]*Orders[[#This Row],[Quantity]])-Orders[[#This Row],[Discount]]</f>
        <v>2.4239999999999999</v>
      </c>
    </row>
    <row r="4256" spans="1:27" ht="16.5" x14ac:dyDescent="0.3">
      <c r="A4256">
        <v>32258</v>
      </c>
      <c r="B4256" t="s">
        <v>9667</v>
      </c>
      <c r="C4256" s="1">
        <v>41240</v>
      </c>
      <c r="D4256" s="1">
        <v>41244</v>
      </c>
      <c r="E4256" t="s">
        <v>66</v>
      </c>
      <c r="F4256" t="s">
        <v>9522</v>
      </c>
      <c r="G4256" t="s">
        <v>9523</v>
      </c>
      <c r="H4256" t="s">
        <v>94</v>
      </c>
      <c r="I4256" t="s">
        <v>383</v>
      </c>
      <c r="J4256" t="s">
        <v>221</v>
      </c>
      <c r="K4256" t="s">
        <v>34</v>
      </c>
      <c r="L4256">
        <v>72701</v>
      </c>
      <c r="M4256" t="s">
        <v>35</v>
      </c>
      <c r="N4256" t="s">
        <v>36</v>
      </c>
      <c r="O4256" t="s">
        <v>1052</v>
      </c>
      <c r="P4256" t="s">
        <v>50</v>
      </c>
      <c r="Q4256" t="s">
        <v>51</v>
      </c>
      <c r="R4256" t="s">
        <v>1053</v>
      </c>
      <c r="S4256" s="5">
        <v>6.24</v>
      </c>
      <c r="T4256">
        <v>2</v>
      </c>
      <c r="U4256">
        <v>0</v>
      </c>
      <c r="V4256">
        <v>3.0575999999999999</v>
      </c>
      <c r="W4256">
        <v>0.4</v>
      </c>
      <c r="X4256" t="s">
        <v>64</v>
      </c>
      <c r="Y4256" t="s">
        <v>8695</v>
      </c>
      <c r="Z4256">
        <v>2012</v>
      </c>
      <c r="AA4256" s="6">
        <f>(Orders[[#This Row],[Sales]]*Orders[[#This Row],[Quantity]])-Orders[[#This Row],[Discount]]</f>
        <v>12.48</v>
      </c>
    </row>
    <row r="4257" spans="1:27" ht="16.5" x14ac:dyDescent="0.3">
      <c r="A4257">
        <v>33590</v>
      </c>
      <c r="B4257" t="s">
        <v>9668</v>
      </c>
      <c r="C4257" s="1">
        <v>41214</v>
      </c>
      <c r="D4257" s="1">
        <v>41219</v>
      </c>
      <c r="E4257" t="s">
        <v>66</v>
      </c>
      <c r="F4257" t="s">
        <v>2207</v>
      </c>
      <c r="G4257" t="s">
        <v>2208</v>
      </c>
      <c r="H4257" t="s">
        <v>58</v>
      </c>
      <c r="I4257" t="s">
        <v>232</v>
      </c>
      <c r="J4257" t="s">
        <v>233</v>
      </c>
      <c r="K4257" t="s">
        <v>34</v>
      </c>
      <c r="L4257">
        <v>10009</v>
      </c>
      <c r="M4257" t="s">
        <v>35</v>
      </c>
      <c r="N4257" t="s">
        <v>87</v>
      </c>
      <c r="O4257" t="s">
        <v>9669</v>
      </c>
      <c r="P4257" t="s">
        <v>61</v>
      </c>
      <c r="Q4257" t="s">
        <v>72</v>
      </c>
      <c r="R4257" t="s">
        <v>9670</v>
      </c>
      <c r="S4257" s="5">
        <v>4.95</v>
      </c>
      <c r="T4257">
        <v>1</v>
      </c>
      <c r="U4257">
        <v>0</v>
      </c>
      <c r="V4257">
        <v>1.3365</v>
      </c>
      <c r="W4257">
        <v>0.4</v>
      </c>
      <c r="X4257" t="s">
        <v>64</v>
      </c>
      <c r="Y4257" t="s">
        <v>8695</v>
      </c>
      <c r="Z4257">
        <v>2012</v>
      </c>
      <c r="AA4257" s="6">
        <f>(Orders[[#This Row],[Sales]]*Orders[[#This Row],[Quantity]])-Orders[[#This Row],[Discount]]</f>
        <v>4.95</v>
      </c>
    </row>
    <row r="4258" spans="1:27" ht="16.5" x14ac:dyDescent="0.3">
      <c r="A4258">
        <v>34850</v>
      </c>
      <c r="B4258" t="s">
        <v>9671</v>
      </c>
      <c r="C4258" s="1">
        <v>41967</v>
      </c>
      <c r="D4258" s="1">
        <v>41970</v>
      </c>
      <c r="E4258" t="s">
        <v>28</v>
      </c>
      <c r="F4258" t="s">
        <v>3003</v>
      </c>
      <c r="G4258" t="s">
        <v>3004</v>
      </c>
      <c r="H4258" t="s">
        <v>58</v>
      </c>
      <c r="I4258" t="s">
        <v>85</v>
      </c>
      <c r="J4258" t="s">
        <v>86</v>
      </c>
      <c r="K4258" t="s">
        <v>34</v>
      </c>
      <c r="L4258">
        <v>19120</v>
      </c>
      <c r="M4258" t="s">
        <v>35</v>
      </c>
      <c r="N4258" t="s">
        <v>87</v>
      </c>
      <c r="O4258" t="s">
        <v>5527</v>
      </c>
      <c r="P4258" t="s">
        <v>50</v>
      </c>
      <c r="Q4258" t="s">
        <v>51</v>
      </c>
      <c r="R4258" t="s">
        <v>5528</v>
      </c>
      <c r="S4258" s="5">
        <v>7.4760000000000018</v>
      </c>
      <c r="T4258">
        <v>1</v>
      </c>
      <c r="U4258">
        <v>0.7</v>
      </c>
      <c r="V4258">
        <v>-5.9807999999999986</v>
      </c>
      <c r="W4258">
        <v>0.39</v>
      </c>
      <c r="X4258" t="s">
        <v>53</v>
      </c>
      <c r="Y4258" t="s">
        <v>8695</v>
      </c>
      <c r="Z4258">
        <v>2014</v>
      </c>
      <c r="AA4258" s="6">
        <f>(Orders[[#This Row],[Sales]]*Orders[[#This Row],[Quantity]])-Orders[[#This Row],[Discount]]</f>
        <v>6.7760000000000016</v>
      </c>
    </row>
    <row r="4259" spans="1:27" ht="16.5" x14ac:dyDescent="0.3">
      <c r="A4259">
        <v>35560</v>
      </c>
      <c r="B4259" t="s">
        <v>9672</v>
      </c>
      <c r="C4259" s="1">
        <v>41947</v>
      </c>
      <c r="D4259" s="1">
        <v>41952</v>
      </c>
      <c r="E4259" t="s">
        <v>66</v>
      </c>
      <c r="F4259" t="s">
        <v>4391</v>
      </c>
      <c r="G4259" t="s">
        <v>4392</v>
      </c>
      <c r="H4259" t="s">
        <v>31</v>
      </c>
      <c r="I4259" t="s">
        <v>85</v>
      </c>
      <c r="J4259" t="s">
        <v>86</v>
      </c>
      <c r="K4259" t="s">
        <v>34</v>
      </c>
      <c r="L4259">
        <v>19143</v>
      </c>
      <c r="M4259" t="s">
        <v>35</v>
      </c>
      <c r="N4259" t="s">
        <v>87</v>
      </c>
      <c r="O4259" t="s">
        <v>9673</v>
      </c>
      <c r="P4259" t="s">
        <v>50</v>
      </c>
      <c r="Q4259" t="s">
        <v>51</v>
      </c>
      <c r="R4259" t="s">
        <v>9674</v>
      </c>
      <c r="S4259" s="5">
        <v>11.673</v>
      </c>
      <c r="T4259">
        <v>3</v>
      </c>
      <c r="U4259">
        <v>0.7</v>
      </c>
      <c r="V4259">
        <v>-7.782</v>
      </c>
      <c r="W4259">
        <v>0.35</v>
      </c>
      <c r="X4259" t="s">
        <v>64</v>
      </c>
      <c r="Y4259" t="s">
        <v>8695</v>
      </c>
      <c r="Z4259">
        <v>2014</v>
      </c>
      <c r="AA4259" s="6">
        <f>(Orders[[#This Row],[Sales]]*Orders[[#This Row],[Quantity]])-Orders[[#This Row],[Discount]]</f>
        <v>34.318999999999996</v>
      </c>
    </row>
    <row r="4260" spans="1:27" ht="16.5" x14ac:dyDescent="0.3">
      <c r="A4260">
        <v>40419</v>
      </c>
      <c r="B4260" t="s">
        <v>9675</v>
      </c>
      <c r="C4260" s="1">
        <v>41968</v>
      </c>
      <c r="D4260" s="1">
        <v>41968</v>
      </c>
      <c r="E4260" t="s">
        <v>303</v>
      </c>
      <c r="F4260" t="s">
        <v>3787</v>
      </c>
      <c r="G4260" t="s">
        <v>3788</v>
      </c>
      <c r="H4260" t="s">
        <v>31</v>
      </c>
      <c r="I4260" t="s">
        <v>103</v>
      </c>
      <c r="J4260" t="s">
        <v>104</v>
      </c>
      <c r="K4260" t="s">
        <v>34</v>
      </c>
      <c r="L4260">
        <v>94109</v>
      </c>
      <c r="M4260" t="s">
        <v>35</v>
      </c>
      <c r="N4260" t="s">
        <v>105</v>
      </c>
      <c r="O4260" t="s">
        <v>2384</v>
      </c>
      <c r="P4260" t="s">
        <v>50</v>
      </c>
      <c r="Q4260" t="s">
        <v>416</v>
      </c>
      <c r="R4260" t="s">
        <v>2385</v>
      </c>
      <c r="S4260" s="5">
        <v>7.78</v>
      </c>
      <c r="T4260">
        <v>1</v>
      </c>
      <c r="U4260">
        <v>0</v>
      </c>
      <c r="V4260">
        <v>3.500999999999999</v>
      </c>
      <c r="W4260">
        <v>0.35</v>
      </c>
      <c r="X4260" t="s">
        <v>64</v>
      </c>
      <c r="Y4260" t="s">
        <v>8695</v>
      </c>
      <c r="Z4260">
        <v>2014</v>
      </c>
      <c r="AA4260" s="6">
        <f>(Orders[[#This Row],[Sales]]*Orders[[#This Row],[Quantity]])-Orders[[#This Row],[Discount]]</f>
        <v>7.78</v>
      </c>
    </row>
    <row r="4261" spans="1:27" ht="16.5" x14ac:dyDescent="0.3">
      <c r="A4261">
        <v>31482</v>
      </c>
      <c r="B4261" t="s">
        <v>9676</v>
      </c>
      <c r="C4261" s="1">
        <v>41607</v>
      </c>
      <c r="D4261" s="1">
        <v>41611</v>
      </c>
      <c r="E4261" t="s">
        <v>66</v>
      </c>
      <c r="F4261" t="s">
        <v>3495</v>
      </c>
      <c r="G4261" t="s">
        <v>3496</v>
      </c>
      <c r="H4261" t="s">
        <v>31</v>
      </c>
      <c r="I4261" t="s">
        <v>321</v>
      </c>
      <c r="J4261" t="s">
        <v>322</v>
      </c>
      <c r="K4261" t="s">
        <v>34</v>
      </c>
      <c r="L4261">
        <v>6824</v>
      </c>
      <c r="M4261" t="s">
        <v>35</v>
      </c>
      <c r="N4261" t="s">
        <v>87</v>
      </c>
      <c r="O4261" t="s">
        <v>9472</v>
      </c>
      <c r="P4261" t="s">
        <v>50</v>
      </c>
      <c r="Q4261" t="s">
        <v>51</v>
      </c>
      <c r="R4261" t="s">
        <v>9473</v>
      </c>
      <c r="S4261" s="5">
        <v>7.16</v>
      </c>
      <c r="T4261">
        <v>2</v>
      </c>
      <c r="U4261">
        <v>0</v>
      </c>
      <c r="V4261">
        <v>3.4367999999999999</v>
      </c>
      <c r="W4261">
        <v>0.33</v>
      </c>
      <c r="X4261" t="s">
        <v>64</v>
      </c>
      <c r="Y4261" t="s">
        <v>8695</v>
      </c>
      <c r="Z4261">
        <v>2013</v>
      </c>
      <c r="AA4261" s="6">
        <f>(Orders[[#This Row],[Sales]]*Orders[[#This Row],[Quantity]])-Orders[[#This Row],[Discount]]</f>
        <v>14.32</v>
      </c>
    </row>
    <row r="4262" spans="1:27" ht="16.5" x14ac:dyDescent="0.3">
      <c r="A4262">
        <v>32356</v>
      </c>
      <c r="B4262" t="s">
        <v>9677</v>
      </c>
      <c r="C4262" s="1">
        <v>41603</v>
      </c>
      <c r="D4262" s="1">
        <v>41610</v>
      </c>
      <c r="E4262" t="s">
        <v>66</v>
      </c>
      <c r="F4262" t="s">
        <v>1864</v>
      </c>
      <c r="G4262" t="s">
        <v>1865</v>
      </c>
      <c r="H4262" t="s">
        <v>94</v>
      </c>
      <c r="I4262" t="s">
        <v>85</v>
      </c>
      <c r="J4262" t="s">
        <v>86</v>
      </c>
      <c r="K4262" t="s">
        <v>34</v>
      </c>
      <c r="L4262">
        <v>19143</v>
      </c>
      <c r="M4262" t="s">
        <v>35</v>
      </c>
      <c r="N4262" t="s">
        <v>87</v>
      </c>
      <c r="O4262" t="s">
        <v>9678</v>
      </c>
      <c r="P4262" t="s">
        <v>50</v>
      </c>
      <c r="Q4262" t="s">
        <v>938</v>
      </c>
      <c r="R4262" t="s">
        <v>9679</v>
      </c>
      <c r="S4262" s="5">
        <v>4.4160000000000004</v>
      </c>
      <c r="T4262">
        <v>3</v>
      </c>
      <c r="U4262">
        <v>0.2</v>
      </c>
      <c r="V4262">
        <v>1.6008</v>
      </c>
      <c r="W4262">
        <v>0.31</v>
      </c>
      <c r="X4262" t="s">
        <v>64</v>
      </c>
      <c r="Y4262" t="s">
        <v>8695</v>
      </c>
      <c r="Z4262">
        <v>2013</v>
      </c>
      <c r="AA4262" s="6">
        <f>(Orders[[#This Row],[Sales]]*Orders[[#This Row],[Quantity]])-Orders[[#This Row],[Discount]]</f>
        <v>13.048000000000002</v>
      </c>
    </row>
    <row r="4263" spans="1:27" ht="16.5" x14ac:dyDescent="0.3">
      <c r="A4263">
        <v>33369</v>
      </c>
      <c r="B4263" t="s">
        <v>9680</v>
      </c>
      <c r="C4263" s="1">
        <v>41605</v>
      </c>
      <c r="D4263" s="1">
        <v>41611</v>
      </c>
      <c r="E4263" t="s">
        <v>66</v>
      </c>
      <c r="F4263" t="s">
        <v>7780</v>
      </c>
      <c r="G4263" t="s">
        <v>7781</v>
      </c>
      <c r="H4263" t="s">
        <v>58</v>
      </c>
      <c r="I4263" t="s">
        <v>144</v>
      </c>
      <c r="J4263" t="s">
        <v>145</v>
      </c>
      <c r="K4263" t="s">
        <v>34</v>
      </c>
      <c r="L4263">
        <v>98105</v>
      </c>
      <c r="M4263" t="s">
        <v>35</v>
      </c>
      <c r="N4263" t="s">
        <v>105</v>
      </c>
      <c r="O4263" t="s">
        <v>9681</v>
      </c>
      <c r="P4263" t="s">
        <v>50</v>
      </c>
      <c r="Q4263" t="s">
        <v>51</v>
      </c>
      <c r="R4263" t="s">
        <v>9682</v>
      </c>
      <c r="S4263" s="5">
        <v>7.3120000000000012</v>
      </c>
      <c r="T4263">
        <v>2</v>
      </c>
      <c r="U4263">
        <v>0.2</v>
      </c>
      <c r="V4263">
        <v>2.5592000000000001</v>
      </c>
      <c r="W4263">
        <v>0.28999999999999998</v>
      </c>
      <c r="X4263" t="s">
        <v>64</v>
      </c>
      <c r="Y4263" t="s">
        <v>8695</v>
      </c>
      <c r="Z4263">
        <v>2013</v>
      </c>
      <c r="AA4263" s="6">
        <f>(Orders[[#This Row],[Sales]]*Orders[[#This Row],[Quantity]])-Orders[[#This Row],[Discount]]</f>
        <v>14.424000000000003</v>
      </c>
    </row>
    <row r="4264" spans="1:27" ht="16.5" x14ac:dyDescent="0.3">
      <c r="A4264">
        <v>40012</v>
      </c>
      <c r="B4264" t="s">
        <v>9683</v>
      </c>
      <c r="C4264" s="1">
        <v>41960</v>
      </c>
      <c r="D4264" s="1">
        <v>41964</v>
      </c>
      <c r="E4264" t="s">
        <v>28</v>
      </c>
      <c r="F4264" t="s">
        <v>2318</v>
      </c>
      <c r="G4264" t="s">
        <v>2319</v>
      </c>
      <c r="H4264" t="s">
        <v>58</v>
      </c>
      <c r="I4264" t="s">
        <v>9684</v>
      </c>
      <c r="J4264" t="s">
        <v>250</v>
      </c>
      <c r="K4264" t="s">
        <v>34</v>
      </c>
      <c r="L4264">
        <v>44035</v>
      </c>
      <c r="M4264" t="s">
        <v>35</v>
      </c>
      <c r="N4264" t="s">
        <v>87</v>
      </c>
      <c r="O4264" t="s">
        <v>4945</v>
      </c>
      <c r="P4264" t="s">
        <v>50</v>
      </c>
      <c r="Q4264" t="s">
        <v>51</v>
      </c>
      <c r="R4264" t="s">
        <v>4946</v>
      </c>
      <c r="S4264" s="5">
        <v>1.8240000000000001</v>
      </c>
      <c r="T4264">
        <v>1</v>
      </c>
      <c r="U4264">
        <v>0.7</v>
      </c>
      <c r="V4264">
        <v>-1.3984000000000001</v>
      </c>
      <c r="W4264">
        <v>0.28999999999999998</v>
      </c>
      <c r="X4264" t="s">
        <v>53</v>
      </c>
      <c r="Y4264" t="s">
        <v>8695</v>
      </c>
      <c r="Z4264">
        <v>2014</v>
      </c>
      <c r="AA4264" s="6">
        <f>(Orders[[#This Row],[Sales]]*Orders[[#This Row],[Quantity]])-Orders[[#This Row],[Discount]]</f>
        <v>1.1240000000000001</v>
      </c>
    </row>
    <row r="4265" spans="1:27" ht="16.5" x14ac:dyDescent="0.3">
      <c r="A4265">
        <v>33800</v>
      </c>
      <c r="B4265" t="s">
        <v>9685</v>
      </c>
      <c r="C4265" s="1">
        <v>41593</v>
      </c>
      <c r="D4265" s="1">
        <v>41598</v>
      </c>
      <c r="E4265" t="s">
        <v>66</v>
      </c>
      <c r="F4265" t="s">
        <v>9686</v>
      </c>
      <c r="G4265" t="s">
        <v>9687</v>
      </c>
      <c r="H4265" t="s">
        <v>31</v>
      </c>
      <c r="I4265" t="s">
        <v>103</v>
      </c>
      <c r="J4265" t="s">
        <v>104</v>
      </c>
      <c r="K4265" t="s">
        <v>34</v>
      </c>
      <c r="L4265">
        <v>94110</v>
      </c>
      <c r="M4265" t="s">
        <v>35</v>
      </c>
      <c r="N4265" t="s">
        <v>105</v>
      </c>
      <c r="O4265" t="s">
        <v>9688</v>
      </c>
      <c r="P4265" t="s">
        <v>50</v>
      </c>
      <c r="Q4265" t="s">
        <v>773</v>
      </c>
      <c r="R4265" t="s">
        <v>9689</v>
      </c>
      <c r="S4265" s="5">
        <v>7.38</v>
      </c>
      <c r="T4265">
        <v>2</v>
      </c>
      <c r="U4265">
        <v>0</v>
      </c>
      <c r="V4265">
        <v>3.4685999999999999</v>
      </c>
      <c r="W4265">
        <v>0.28000000000000003</v>
      </c>
      <c r="X4265" t="s">
        <v>53</v>
      </c>
      <c r="Y4265" t="s">
        <v>8695</v>
      </c>
      <c r="Z4265">
        <v>2013</v>
      </c>
      <c r="AA4265" s="6">
        <f>(Orders[[#This Row],[Sales]]*Orders[[#This Row],[Quantity]])-Orders[[#This Row],[Discount]]</f>
        <v>14.76</v>
      </c>
    </row>
    <row r="4266" spans="1:27" ht="16.5" x14ac:dyDescent="0.3">
      <c r="A4266">
        <v>34044</v>
      </c>
      <c r="B4266" t="s">
        <v>9690</v>
      </c>
      <c r="C4266" s="1">
        <v>41235</v>
      </c>
      <c r="D4266" s="1">
        <v>41239</v>
      </c>
      <c r="E4266" t="s">
        <v>66</v>
      </c>
      <c r="F4266" t="s">
        <v>2277</v>
      </c>
      <c r="G4266" t="s">
        <v>2278</v>
      </c>
      <c r="H4266" t="s">
        <v>94</v>
      </c>
      <c r="I4266" t="s">
        <v>5564</v>
      </c>
      <c r="J4266" t="s">
        <v>171</v>
      </c>
      <c r="K4266" t="s">
        <v>34</v>
      </c>
      <c r="L4266">
        <v>75034</v>
      </c>
      <c r="M4266" t="s">
        <v>35</v>
      </c>
      <c r="N4266" t="s">
        <v>48</v>
      </c>
      <c r="O4266" t="s">
        <v>9691</v>
      </c>
      <c r="P4266" t="s">
        <v>61</v>
      </c>
      <c r="Q4266" t="s">
        <v>294</v>
      </c>
      <c r="R4266" t="s">
        <v>9692</v>
      </c>
      <c r="S4266" s="5">
        <v>27.167999999999999</v>
      </c>
      <c r="T4266">
        <v>4</v>
      </c>
      <c r="U4266">
        <v>0.2</v>
      </c>
      <c r="V4266">
        <v>-1.3583999999999989</v>
      </c>
      <c r="W4266">
        <v>0.27</v>
      </c>
      <c r="X4266" t="s">
        <v>64</v>
      </c>
      <c r="Y4266" t="s">
        <v>8695</v>
      </c>
      <c r="Z4266">
        <v>2012</v>
      </c>
      <c r="AA4266" s="6">
        <f>(Orders[[#This Row],[Sales]]*Orders[[#This Row],[Quantity]])-Orders[[#This Row],[Discount]]</f>
        <v>108.47199999999999</v>
      </c>
    </row>
    <row r="4267" spans="1:27" ht="16.5" x14ac:dyDescent="0.3">
      <c r="A4267">
        <v>37694</v>
      </c>
      <c r="B4267" t="s">
        <v>9693</v>
      </c>
      <c r="C4267" s="1">
        <v>41944</v>
      </c>
      <c r="D4267" s="1">
        <v>41948</v>
      </c>
      <c r="E4267" t="s">
        <v>66</v>
      </c>
      <c r="F4267" t="s">
        <v>3341</v>
      </c>
      <c r="G4267" t="s">
        <v>3342</v>
      </c>
      <c r="H4267" t="s">
        <v>94</v>
      </c>
      <c r="I4267" t="s">
        <v>170</v>
      </c>
      <c r="J4267" t="s">
        <v>171</v>
      </c>
      <c r="K4267" t="s">
        <v>34</v>
      </c>
      <c r="L4267">
        <v>75217</v>
      </c>
      <c r="M4267" t="s">
        <v>35</v>
      </c>
      <c r="N4267" t="s">
        <v>48</v>
      </c>
      <c r="O4267" t="s">
        <v>4905</v>
      </c>
      <c r="P4267" t="s">
        <v>50</v>
      </c>
      <c r="Q4267" t="s">
        <v>788</v>
      </c>
      <c r="R4267" t="s">
        <v>4906</v>
      </c>
      <c r="S4267" s="5">
        <v>5.2480000000000002</v>
      </c>
      <c r="T4267">
        <v>2</v>
      </c>
      <c r="U4267">
        <v>0.2</v>
      </c>
      <c r="V4267">
        <v>0.59039999999999915</v>
      </c>
      <c r="W4267">
        <v>0.26</v>
      </c>
      <c r="X4267" t="s">
        <v>64</v>
      </c>
      <c r="Y4267" t="s">
        <v>8695</v>
      </c>
      <c r="Z4267">
        <v>2014</v>
      </c>
      <c r="AA4267" s="6">
        <f>(Orders[[#This Row],[Sales]]*Orders[[#This Row],[Quantity]])-Orders[[#This Row],[Discount]]</f>
        <v>10.296000000000001</v>
      </c>
    </row>
    <row r="4268" spans="1:27" ht="16.5" x14ac:dyDescent="0.3">
      <c r="A4268">
        <v>40379</v>
      </c>
      <c r="B4268" t="s">
        <v>9694</v>
      </c>
      <c r="C4268" s="1">
        <v>41946</v>
      </c>
      <c r="D4268" s="1">
        <v>41950</v>
      </c>
      <c r="E4268" t="s">
        <v>66</v>
      </c>
      <c r="F4268" t="s">
        <v>7205</v>
      </c>
      <c r="G4268" t="s">
        <v>7206</v>
      </c>
      <c r="H4268" t="s">
        <v>31</v>
      </c>
      <c r="I4268" t="s">
        <v>77</v>
      </c>
      <c r="J4268" t="s">
        <v>495</v>
      </c>
      <c r="K4268" t="s">
        <v>34</v>
      </c>
      <c r="L4268">
        <v>22153</v>
      </c>
      <c r="M4268" t="s">
        <v>35</v>
      </c>
      <c r="N4268" t="s">
        <v>36</v>
      </c>
      <c r="O4268" t="s">
        <v>3951</v>
      </c>
      <c r="P4268" t="s">
        <v>50</v>
      </c>
      <c r="Q4268" t="s">
        <v>788</v>
      </c>
      <c r="R4268" t="s">
        <v>3952</v>
      </c>
      <c r="S4268" s="5">
        <v>5.56</v>
      </c>
      <c r="T4268">
        <v>2</v>
      </c>
      <c r="U4268">
        <v>0</v>
      </c>
      <c r="V4268">
        <v>1.4456</v>
      </c>
      <c r="W4268">
        <v>0.26</v>
      </c>
      <c r="X4268" t="s">
        <v>64</v>
      </c>
      <c r="Y4268" t="s">
        <v>8695</v>
      </c>
      <c r="Z4268">
        <v>2014</v>
      </c>
      <c r="AA4268" s="6">
        <f>(Orders[[#This Row],[Sales]]*Orders[[#This Row],[Quantity]])-Orders[[#This Row],[Discount]]</f>
        <v>11.12</v>
      </c>
    </row>
    <row r="4269" spans="1:27" ht="16.5" x14ac:dyDescent="0.3">
      <c r="A4269">
        <v>32782</v>
      </c>
      <c r="B4269" t="s">
        <v>9695</v>
      </c>
      <c r="C4269" s="1">
        <v>40874</v>
      </c>
      <c r="D4269" s="1">
        <v>40880</v>
      </c>
      <c r="E4269" t="s">
        <v>66</v>
      </c>
      <c r="F4269" t="s">
        <v>4459</v>
      </c>
      <c r="G4269" t="s">
        <v>4460</v>
      </c>
      <c r="H4269" t="s">
        <v>31</v>
      </c>
      <c r="I4269" t="s">
        <v>232</v>
      </c>
      <c r="J4269" t="s">
        <v>233</v>
      </c>
      <c r="K4269" t="s">
        <v>34</v>
      </c>
      <c r="L4269">
        <v>10035</v>
      </c>
      <c r="M4269" t="s">
        <v>35</v>
      </c>
      <c r="N4269" t="s">
        <v>87</v>
      </c>
      <c r="O4269" t="s">
        <v>8039</v>
      </c>
      <c r="P4269" t="s">
        <v>50</v>
      </c>
      <c r="Q4269" t="s">
        <v>938</v>
      </c>
      <c r="R4269" t="s">
        <v>959</v>
      </c>
      <c r="S4269" s="5">
        <v>3.76</v>
      </c>
      <c r="T4269">
        <v>2</v>
      </c>
      <c r="U4269">
        <v>0</v>
      </c>
      <c r="V4269">
        <v>1.3160000000000001</v>
      </c>
      <c r="W4269">
        <v>0.25</v>
      </c>
      <c r="X4269" t="s">
        <v>64</v>
      </c>
      <c r="Y4269" t="s">
        <v>8695</v>
      </c>
      <c r="Z4269">
        <v>2011</v>
      </c>
      <c r="AA4269" s="6">
        <f>(Orders[[#This Row],[Sales]]*Orders[[#This Row],[Quantity]])-Orders[[#This Row],[Discount]]</f>
        <v>7.52</v>
      </c>
    </row>
    <row r="4270" spans="1:27" ht="16.5" x14ac:dyDescent="0.3">
      <c r="A4270">
        <v>36950</v>
      </c>
      <c r="B4270" t="s">
        <v>9696</v>
      </c>
      <c r="C4270" s="1">
        <v>40851</v>
      </c>
      <c r="D4270" s="1">
        <v>40858</v>
      </c>
      <c r="E4270" t="s">
        <v>66</v>
      </c>
      <c r="F4270" t="s">
        <v>4257</v>
      </c>
      <c r="G4270" t="s">
        <v>4258</v>
      </c>
      <c r="H4270" t="s">
        <v>58</v>
      </c>
      <c r="I4270" t="s">
        <v>442</v>
      </c>
      <c r="J4270" t="s">
        <v>104</v>
      </c>
      <c r="K4270" t="s">
        <v>34</v>
      </c>
      <c r="L4270">
        <v>90805</v>
      </c>
      <c r="M4270" t="s">
        <v>35</v>
      </c>
      <c r="N4270" t="s">
        <v>105</v>
      </c>
      <c r="O4270" t="s">
        <v>9697</v>
      </c>
      <c r="P4270" t="s">
        <v>50</v>
      </c>
      <c r="Q4270" t="s">
        <v>788</v>
      </c>
      <c r="R4270" t="s">
        <v>9698</v>
      </c>
      <c r="S4270" s="5">
        <v>2.94</v>
      </c>
      <c r="T4270">
        <v>1</v>
      </c>
      <c r="U4270">
        <v>0</v>
      </c>
      <c r="V4270">
        <v>0.79380000000000006</v>
      </c>
      <c r="W4270">
        <v>0.24</v>
      </c>
      <c r="X4270" t="s">
        <v>64</v>
      </c>
      <c r="Y4270" t="s">
        <v>8695</v>
      </c>
      <c r="Z4270">
        <v>2011</v>
      </c>
      <c r="AA4270" s="6">
        <f>(Orders[[#This Row],[Sales]]*Orders[[#This Row],[Quantity]])-Orders[[#This Row],[Discount]]</f>
        <v>2.94</v>
      </c>
    </row>
    <row r="4271" spans="1:27" ht="16.5" x14ac:dyDescent="0.3">
      <c r="A4271">
        <v>36737</v>
      </c>
      <c r="B4271" t="s">
        <v>9699</v>
      </c>
      <c r="C4271" s="1">
        <v>41957</v>
      </c>
      <c r="D4271" s="1">
        <v>41962</v>
      </c>
      <c r="E4271" t="s">
        <v>28</v>
      </c>
      <c r="F4271" t="s">
        <v>4706</v>
      </c>
      <c r="G4271" t="s">
        <v>4707</v>
      </c>
      <c r="H4271" t="s">
        <v>31</v>
      </c>
      <c r="I4271" t="s">
        <v>9700</v>
      </c>
      <c r="J4271" t="s">
        <v>389</v>
      </c>
      <c r="K4271" t="s">
        <v>34</v>
      </c>
      <c r="L4271">
        <v>33458</v>
      </c>
      <c r="M4271" t="s">
        <v>35</v>
      </c>
      <c r="N4271" t="s">
        <v>36</v>
      </c>
      <c r="O4271" t="s">
        <v>9657</v>
      </c>
      <c r="P4271" t="s">
        <v>50</v>
      </c>
      <c r="Q4271" t="s">
        <v>788</v>
      </c>
      <c r="R4271" t="s">
        <v>9658</v>
      </c>
      <c r="S4271" s="5">
        <v>2.0640000000000001</v>
      </c>
      <c r="T4271">
        <v>1</v>
      </c>
      <c r="U4271">
        <v>0.2</v>
      </c>
      <c r="V4271">
        <v>0.15479999999999999</v>
      </c>
      <c r="W4271">
        <v>0.23</v>
      </c>
      <c r="X4271" t="s">
        <v>64</v>
      </c>
      <c r="Y4271" t="s">
        <v>8695</v>
      </c>
      <c r="Z4271">
        <v>2014</v>
      </c>
      <c r="AA4271" s="6">
        <f>(Orders[[#This Row],[Sales]]*Orders[[#This Row],[Quantity]])-Orders[[#This Row],[Discount]]</f>
        <v>1.8640000000000001</v>
      </c>
    </row>
    <row r="4272" spans="1:27" ht="16.5" x14ac:dyDescent="0.3">
      <c r="A4272">
        <v>38786</v>
      </c>
      <c r="B4272" t="s">
        <v>9701</v>
      </c>
      <c r="C4272" s="1">
        <v>41949</v>
      </c>
      <c r="D4272" s="1">
        <v>41953</v>
      </c>
      <c r="E4272" t="s">
        <v>66</v>
      </c>
      <c r="F4272" t="s">
        <v>5101</v>
      </c>
      <c r="G4272" t="s">
        <v>5102</v>
      </c>
      <c r="H4272" t="s">
        <v>31</v>
      </c>
      <c r="I4272" t="s">
        <v>157</v>
      </c>
      <c r="J4272" t="s">
        <v>104</v>
      </c>
      <c r="K4272" t="s">
        <v>34</v>
      </c>
      <c r="L4272">
        <v>92105</v>
      </c>
      <c r="M4272" t="s">
        <v>35</v>
      </c>
      <c r="N4272" t="s">
        <v>105</v>
      </c>
      <c r="O4272" t="s">
        <v>7685</v>
      </c>
      <c r="P4272" t="s">
        <v>50</v>
      </c>
      <c r="Q4272" t="s">
        <v>416</v>
      </c>
      <c r="R4272" t="s">
        <v>7686</v>
      </c>
      <c r="S4272" s="5">
        <v>12.96</v>
      </c>
      <c r="T4272">
        <v>2</v>
      </c>
      <c r="U4272">
        <v>0</v>
      </c>
      <c r="V4272">
        <v>6.2208000000000014</v>
      </c>
      <c r="W4272">
        <v>0.23</v>
      </c>
      <c r="X4272" t="s">
        <v>64</v>
      </c>
      <c r="Y4272" t="s">
        <v>8695</v>
      </c>
      <c r="Z4272">
        <v>2014</v>
      </c>
      <c r="AA4272" s="6">
        <f>(Orders[[#This Row],[Sales]]*Orders[[#This Row],[Quantity]])-Orders[[#This Row],[Discount]]</f>
        <v>25.92</v>
      </c>
    </row>
    <row r="4273" spans="1:27" ht="16.5" x14ac:dyDescent="0.3">
      <c r="A4273">
        <v>35826</v>
      </c>
      <c r="B4273" t="s">
        <v>9702</v>
      </c>
      <c r="C4273" s="1">
        <v>41593</v>
      </c>
      <c r="D4273" s="1">
        <v>41597</v>
      </c>
      <c r="E4273" t="s">
        <v>66</v>
      </c>
      <c r="F4273" t="s">
        <v>7243</v>
      </c>
      <c r="G4273" t="s">
        <v>7244</v>
      </c>
      <c r="H4273" t="s">
        <v>31</v>
      </c>
      <c r="I4273" t="s">
        <v>869</v>
      </c>
      <c r="J4273" t="s">
        <v>171</v>
      </c>
      <c r="K4273" t="s">
        <v>34</v>
      </c>
      <c r="L4273">
        <v>77041</v>
      </c>
      <c r="M4273" t="s">
        <v>35</v>
      </c>
      <c r="N4273" t="s">
        <v>48</v>
      </c>
      <c r="O4273" t="s">
        <v>4921</v>
      </c>
      <c r="P4273" t="s">
        <v>50</v>
      </c>
      <c r="Q4273" t="s">
        <v>51</v>
      </c>
      <c r="R4273" t="s">
        <v>4922</v>
      </c>
      <c r="S4273" s="5">
        <v>2.2959999999999989</v>
      </c>
      <c r="T4273">
        <v>2</v>
      </c>
      <c r="U4273">
        <v>0.8</v>
      </c>
      <c r="V4273">
        <v>-3.9032000000000009</v>
      </c>
      <c r="W4273">
        <v>0.22</v>
      </c>
      <c r="X4273" t="s">
        <v>53</v>
      </c>
      <c r="Y4273" t="s">
        <v>8695</v>
      </c>
      <c r="Z4273">
        <v>2013</v>
      </c>
      <c r="AA4273" s="6">
        <f>(Orders[[#This Row],[Sales]]*Orders[[#This Row],[Quantity]])-Orders[[#This Row],[Discount]]</f>
        <v>3.791999999999998</v>
      </c>
    </row>
    <row r="4274" spans="1:27" ht="16.5" x14ac:dyDescent="0.3">
      <c r="A4274">
        <v>38243</v>
      </c>
      <c r="B4274" t="s">
        <v>9703</v>
      </c>
      <c r="C4274" s="1">
        <v>41222</v>
      </c>
      <c r="D4274" s="1">
        <v>41226</v>
      </c>
      <c r="E4274" t="s">
        <v>66</v>
      </c>
      <c r="F4274" t="s">
        <v>2172</v>
      </c>
      <c r="G4274" t="s">
        <v>2173</v>
      </c>
      <c r="H4274" t="s">
        <v>94</v>
      </c>
      <c r="I4274" t="s">
        <v>2869</v>
      </c>
      <c r="J4274" t="s">
        <v>104</v>
      </c>
      <c r="K4274" t="s">
        <v>34</v>
      </c>
      <c r="L4274">
        <v>95661</v>
      </c>
      <c r="M4274" t="s">
        <v>35</v>
      </c>
      <c r="N4274" t="s">
        <v>105</v>
      </c>
      <c r="O4274" t="s">
        <v>5788</v>
      </c>
      <c r="P4274" t="s">
        <v>50</v>
      </c>
      <c r="Q4274" t="s">
        <v>938</v>
      </c>
      <c r="R4274" t="s">
        <v>5789</v>
      </c>
      <c r="S4274" s="5">
        <v>2.48</v>
      </c>
      <c r="T4274">
        <v>2</v>
      </c>
      <c r="U4274">
        <v>0</v>
      </c>
      <c r="V4274">
        <v>1.1656</v>
      </c>
      <c r="W4274">
        <v>0.22</v>
      </c>
      <c r="X4274" t="s">
        <v>64</v>
      </c>
      <c r="Y4274" t="s">
        <v>8695</v>
      </c>
      <c r="Z4274">
        <v>2012</v>
      </c>
      <c r="AA4274" s="6">
        <f>(Orders[[#This Row],[Sales]]*Orders[[#This Row],[Quantity]])-Orders[[#This Row],[Discount]]</f>
        <v>4.96</v>
      </c>
    </row>
    <row r="4275" spans="1:27" ht="16.5" x14ac:dyDescent="0.3">
      <c r="A4275">
        <v>33098</v>
      </c>
      <c r="B4275" t="s">
        <v>9704</v>
      </c>
      <c r="C4275" s="1">
        <v>41592</v>
      </c>
      <c r="D4275" s="1">
        <v>41598</v>
      </c>
      <c r="E4275" t="s">
        <v>66</v>
      </c>
      <c r="F4275" t="s">
        <v>9254</v>
      </c>
      <c r="G4275" t="s">
        <v>9255</v>
      </c>
      <c r="H4275" t="s">
        <v>94</v>
      </c>
      <c r="I4275" t="s">
        <v>1938</v>
      </c>
      <c r="J4275" t="s">
        <v>145</v>
      </c>
      <c r="K4275" t="s">
        <v>34</v>
      </c>
      <c r="L4275">
        <v>98002</v>
      </c>
      <c r="M4275" t="s">
        <v>35</v>
      </c>
      <c r="N4275" t="s">
        <v>105</v>
      </c>
      <c r="O4275" t="s">
        <v>876</v>
      </c>
      <c r="P4275" t="s">
        <v>38</v>
      </c>
      <c r="Q4275" t="s">
        <v>270</v>
      </c>
      <c r="R4275" t="s">
        <v>7890</v>
      </c>
      <c r="S4275" s="5">
        <v>4.18</v>
      </c>
      <c r="T4275">
        <v>1</v>
      </c>
      <c r="U4275">
        <v>0</v>
      </c>
      <c r="V4275">
        <v>1.5047999999999999</v>
      </c>
      <c r="W4275">
        <v>0.18</v>
      </c>
      <c r="X4275" t="s">
        <v>64</v>
      </c>
      <c r="Y4275" t="s">
        <v>8695</v>
      </c>
      <c r="Z4275">
        <v>2013</v>
      </c>
      <c r="AA4275" s="6">
        <f>(Orders[[#This Row],[Sales]]*Orders[[#This Row],[Quantity]])-Orders[[#This Row],[Discount]]</f>
        <v>4.18</v>
      </c>
    </row>
    <row r="4276" spans="1:27" ht="16.5" x14ac:dyDescent="0.3">
      <c r="A4276">
        <v>31392</v>
      </c>
      <c r="B4276" t="s">
        <v>9705</v>
      </c>
      <c r="C4276" s="1">
        <v>41950</v>
      </c>
      <c r="D4276" s="1">
        <v>41956</v>
      </c>
      <c r="E4276" t="s">
        <v>66</v>
      </c>
      <c r="F4276" t="s">
        <v>6869</v>
      </c>
      <c r="G4276" t="s">
        <v>6870</v>
      </c>
      <c r="H4276" t="s">
        <v>94</v>
      </c>
      <c r="I4276" t="s">
        <v>4280</v>
      </c>
      <c r="J4276" t="s">
        <v>728</v>
      </c>
      <c r="K4276" t="s">
        <v>34</v>
      </c>
      <c r="L4276">
        <v>97206</v>
      </c>
      <c r="M4276" t="s">
        <v>35</v>
      </c>
      <c r="N4276" t="s">
        <v>105</v>
      </c>
      <c r="O4276" t="s">
        <v>1480</v>
      </c>
      <c r="P4276" t="s">
        <v>50</v>
      </c>
      <c r="Q4276" t="s">
        <v>51</v>
      </c>
      <c r="R4276" t="s">
        <v>1481</v>
      </c>
      <c r="S4276" s="5">
        <v>5.6820000000000013</v>
      </c>
      <c r="T4276">
        <v>1</v>
      </c>
      <c r="U4276">
        <v>0.7</v>
      </c>
      <c r="V4276">
        <v>-3.7879999999999998</v>
      </c>
      <c r="W4276">
        <v>0.17</v>
      </c>
      <c r="X4276" t="s">
        <v>64</v>
      </c>
      <c r="Y4276" t="s">
        <v>8695</v>
      </c>
      <c r="Z4276">
        <v>2014</v>
      </c>
      <c r="AA4276" s="6">
        <f>(Orders[[#This Row],[Sales]]*Orders[[#This Row],[Quantity]])-Orders[[#This Row],[Discount]]</f>
        <v>4.9820000000000011</v>
      </c>
    </row>
    <row r="4277" spans="1:27" ht="16.5" x14ac:dyDescent="0.3">
      <c r="A4277">
        <v>40626</v>
      </c>
      <c r="B4277" t="s">
        <v>9706</v>
      </c>
      <c r="C4277" s="1">
        <v>41241</v>
      </c>
      <c r="D4277" s="1">
        <v>41243</v>
      </c>
      <c r="E4277" t="s">
        <v>55</v>
      </c>
      <c r="F4277" t="s">
        <v>2939</v>
      </c>
      <c r="G4277" t="s">
        <v>2940</v>
      </c>
      <c r="H4277" t="s">
        <v>31</v>
      </c>
      <c r="I4277" t="s">
        <v>103</v>
      </c>
      <c r="J4277" t="s">
        <v>104</v>
      </c>
      <c r="K4277" t="s">
        <v>34</v>
      </c>
      <c r="L4277">
        <v>94110</v>
      </c>
      <c r="M4277" t="s">
        <v>35</v>
      </c>
      <c r="N4277" t="s">
        <v>105</v>
      </c>
      <c r="O4277" t="s">
        <v>9707</v>
      </c>
      <c r="P4277" t="s">
        <v>50</v>
      </c>
      <c r="Q4277" t="s">
        <v>89</v>
      </c>
      <c r="R4277" t="s">
        <v>9708</v>
      </c>
      <c r="S4277" s="5">
        <v>45.28</v>
      </c>
      <c r="T4277">
        <v>4</v>
      </c>
      <c r="U4277">
        <v>0</v>
      </c>
      <c r="V4277">
        <v>15.395200000000001</v>
      </c>
      <c r="W4277">
        <v>0.16</v>
      </c>
      <c r="X4277" t="s">
        <v>64</v>
      </c>
      <c r="Y4277" t="s">
        <v>8695</v>
      </c>
      <c r="Z4277">
        <v>2012</v>
      </c>
      <c r="AA4277" s="6">
        <f>(Orders[[#This Row],[Sales]]*Orders[[#This Row],[Quantity]])-Orders[[#This Row],[Discount]]</f>
        <v>181.12</v>
      </c>
    </row>
    <row r="4278" spans="1:27" ht="16.5" x14ac:dyDescent="0.3">
      <c r="A4278">
        <v>34556</v>
      </c>
      <c r="B4278" t="s">
        <v>9709</v>
      </c>
      <c r="C4278" s="1">
        <v>41592</v>
      </c>
      <c r="D4278" s="1">
        <v>41596</v>
      </c>
      <c r="E4278" t="s">
        <v>66</v>
      </c>
      <c r="F4278" t="s">
        <v>3407</v>
      </c>
      <c r="G4278" t="s">
        <v>3408</v>
      </c>
      <c r="H4278" t="s">
        <v>94</v>
      </c>
      <c r="I4278" t="s">
        <v>5226</v>
      </c>
      <c r="J4278" t="s">
        <v>118</v>
      </c>
      <c r="K4278" t="s">
        <v>34</v>
      </c>
      <c r="L4278">
        <v>60035</v>
      </c>
      <c r="M4278" t="s">
        <v>35</v>
      </c>
      <c r="N4278" t="s">
        <v>48</v>
      </c>
      <c r="O4278" t="s">
        <v>674</v>
      </c>
      <c r="P4278" t="s">
        <v>50</v>
      </c>
      <c r="Q4278" t="s">
        <v>51</v>
      </c>
      <c r="R4278" t="s">
        <v>675</v>
      </c>
      <c r="S4278" s="5">
        <v>3.1359999999999988</v>
      </c>
      <c r="T4278">
        <v>2</v>
      </c>
      <c r="U4278">
        <v>0.8</v>
      </c>
      <c r="V4278">
        <v>-4.7040000000000006</v>
      </c>
      <c r="W4278">
        <v>0.12</v>
      </c>
      <c r="X4278" t="s">
        <v>64</v>
      </c>
      <c r="Y4278" t="s">
        <v>8695</v>
      </c>
      <c r="Z4278">
        <v>2013</v>
      </c>
      <c r="AA4278" s="6">
        <f>(Orders[[#This Row],[Sales]]*Orders[[#This Row],[Quantity]])-Orders[[#This Row],[Discount]]</f>
        <v>5.4719999999999978</v>
      </c>
    </row>
    <row r="4279" spans="1:27" ht="16.5" x14ac:dyDescent="0.3">
      <c r="A4279">
        <v>40262</v>
      </c>
      <c r="B4279" t="s">
        <v>9710</v>
      </c>
      <c r="C4279" s="1">
        <v>41950</v>
      </c>
      <c r="D4279" s="1">
        <v>41956</v>
      </c>
      <c r="E4279" t="s">
        <v>66</v>
      </c>
      <c r="F4279" t="s">
        <v>4099</v>
      </c>
      <c r="G4279" t="s">
        <v>4100</v>
      </c>
      <c r="H4279" t="s">
        <v>31</v>
      </c>
      <c r="I4279" t="s">
        <v>869</v>
      </c>
      <c r="J4279" t="s">
        <v>171</v>
      </c>
      <c r="K4279" t="s">
        <v>34</v>
      </c>
      <c r="L4279">
        <v>77070</v>
      </c>
      <c r="M4279" t="s">
        <v>35</v>
      </c>
      <c r="N4279" t="s">
        <v>48</v>
      </c>
      <c r="O4279" t="s">
        <v>1052</v>
      </c>
      <c r="P4279" t="s">
        <v>50</v>
      </c>
      <c r="Q4279" t="s">
        <v>51</v>
      </c>
      <c r="R4279" t="s">
        <v>1053</v>
      </c>
      <c r="S4279" s="5">
        <v>1.248</v>
      </c>
      <c r="T4279">
        <v>2</v>
      </c>
      <c r="U4279">
        <v>0.8</v>
      </c>
      <c r="V4279">
        <v>-1.934400000000001</v>
      </c>
      <c r="W4279">
        <v>0.11</v>
      </c>
      <c r="X4279" t="s">
        <v>64</v>
      </c>
      <c r="Y4279" t="s">
        <v>8695</v>
      </c>
      <c r="Z4279">
        <v>2014</v>
      </c>
      <c r="AA4279" s="6">
        <f>(Orders[[#This Row],[Sales]]*Orders[[#This Row],[Quantity]])-Orders[[#This Row],[Discount]]</f>
        <v>1.696</v>
      </c>
    </row>
    <row r="4280" spans="1:27" ht="16.5" x14ac:dyDescent="0.3">
      <c r="A4280">
        <v>40423</v>
      </c>
      <c r="B4280" t="s">
        <v>9711</v>
      </c>
      <c r="C4280" s="1">
        <v>41241</v>
      </c>
      <c r="D4280" s="1">
        <v>41246</v>
      </c>
      <c r="E4280" t="s">
        <v>66</v>
      </c>
      <c r="F4280" t="s">
        <v>5342</v>
      </c>
      <c r="G4280" t="s">
        <v>5343</v>
      </c>
      <c r="H4280" t="s">
        <v>94</v>
      </c>
      <c r="I4280" t="s">
        <v>1358</v>
      </c>
      <c r="J4280" t="s">
        <v>1359</v>
      </c>
      <c r="K4280" t="s">
        <v>34</v>
      </c>
      <c r="L4280">
        <v>88001</v>
      </c>
      <c r="M4280" t="s">
        <v>35</v>
      </c>
      <c r="N4280" t="s">
        <v>105</v>
      </c>
      <c r="O4280" t="s">
        <v>7903</v>
      </c>
      <c r="P4280" t="s">
        <v>50</v>
      </c>
      <c r="Q4280" t="s">
        <v>788</v>
      </c>
      <c r="R4280" t="s">
        <v>7904</v>
      </c>
      <c r="S4280" s="5">
        <v>8.2799999999999994</v>
      </c>
      <c r="T4280">
        <v>2</v>
      </c>
      <c r="U4280">
        <v>0</v>
      </c>
      <c r="V4280">
        <v>3.4775999999999998</v>
      </c>
      <c r="W4280">
        <v>0.1</v>
      </c>
      <c r="X4280" t="s">
        <v>64</v>
      </c>
      <c r="Y4280" t="s">
        <v>8695</v>
      </c>
      <c r="Z4280">
        <v>2012</v>
      </c>
      <c r="AA4280" s="6">
        <f>(Orders[[#This Row],[Sales]]*Orders[[#This Row],[Quantity]])-Orders[[#This Row],[Discount]]</f>
        <v>16.559999999999999</v>
      </c>
    </row>
    <row r="4281" spans="1:27" ht="16.5" x14ac:dyDescent="0.3">
      <c r="A4281">
        <v>41218</v>
      </c>
      <c r="B4281" t="s">
        <v>9712</v>
      </c>
      <c r="C4281" s="1">
        <v>40871</v>
      </c>
      <c r="D4281" s="1">
        <v>40877</v>
      </c>
      <c r="E4281" t="s">
        <v>66</v>
      </c>
      <c r="F4281" t="s">
        <v>3948</v>
      </c>
      <c r="G4281" t="s">
        <v>3949</v>
      </c>
      <c r="H4281" t="s">
        <v>94</v>
      </c>
      <c r="I4281" t="s">
        <v>1370</v>
      </c>
      <c r="J4281" t="s">
        <v>250</v>
      </c>
      <c r="K4281" t="s">
        <v>34</v>
      </c>
      <c r="L4281">
        <v>44312</v>
      </c>
      <c r="M4281" t="s">
        <v>35</v>
      </c>
      <c r="N4281" t="s">
        <v>87</v>
      </c>
      <c r="O4281" t="s">
        <v>9713</v>
      </c>
      <c r="P4281" t="s">
        <v>50</v>
      </c>
      <c r="Q4281" t="s">
        <v>51</v>
      </c>
      <c r="R4281" t="s">
        <v>9714</v>
      </c>
      <c r="S4281" s="5">
        <v>5.7420000000000009</v>
      </c>
      <c r="T4281">
        <v>3</v>
      </c>
      <c r="U4281">
        <v>0.7</v>
      </c>
      <c r="V4281">
        <v>-4.5935999999999986</v>
      </c>
      <c r="W4281">
        <v>0.1</v>
      </c>
      <c r="X4281" t="s">
        <v>64</v>
      </c>
      <c r="Y4281" t="s">
        <v>8695</v>
      </c>
      <c r="Z4281">
        <v>2011</v>
      </c>
      <c r="AA4281" s="6">
        <f>(Orders[[#This Row],[Sales]]*Orders[[#This Row],[Quantity]])-Orders[[#This Row],[Discount]]</f>
        <v>16.526000000000003</v>
      </c>
    </row>
    <row r="4282" spans="1:27" ht="16.5" x14ac:dyDescent="0.3">
      <c r="A4282">
        <v>39344</v>
      </c>
      <c r="B4282" t="s">
        <v>9715</v>
      </c>
      <c r="C4282" s="1">
        <v>41947</v>
      </c>
      <c r="D4282" s="1">
        <v>41950</v>
      </c>
      <c r="E4282" t="s">
        <v>28</v>
      </c>
      <c r="F4282" t="s">
        <v>1199</v>
      </c>
      <c r="G4282" t="s">
        <v>1200</v>
      </c>
      <c r="H4282" t="s">
        <v>31</v>
      </c>
      <c r="I4282" t="s">
        <v>1105</v>
      </c>
      <c r="J4282" t="s">
        <v>33</v>
      </c>
      <c r="K4282" t="s">
        <v>34</v>
      </c>
      <c r="L4282">
        <v>28403</v>
      </c>
      <c r="M4282" t="s">
        <v>35</v>
      </c>
      <c r="N4282" t="s">
        <v>36</v>
      </c>
      <c r="O4282" t="s">
        <v>9234</v>
      </c>
      <c r="P4282" t="s">
        <v>50</v>
      </c>
      <c r="Q4282" t="s">
        <v>416</v>
      </c>
      <c r="R4282" t="s">
        <v>9235</v>
      </c>
      <c r="S4282" s="5">
        <v>16.271999999999998</v>
      </c>
      <c r="T4282">
        <v>3</v>
      </c>
      <c r="U4282">
        <v>0.2</v>
      </c>
      <c r="V4282">
        <v>5.2883999999999984</v>
      </c>
      <c r="W4282">
        <v>0.09</v>
      </c>
      <c r="X4282" t="s">
        <v>64</v>
      </c>
      <c r="Y4282" t="s">
        <v>8695</v>
      </c>
      <c r="Z4282">
        <v>2014</v>
      </c>
      <c r="AA4282" s="6">
        <f>(Orders[[#This Row],[Sales]]*Orders[[#This Row],[Quantity]])-Orders[[#This Row],[Discount]]</f>
        <v>48.615999999999993</v>
      </c>
    </row>
    <row r="4283" spans="1:27" ht="16.5" x14ac:dyDescent="0.3">
      <c r="A4283">
        <v>33882</v>
      </c>
      <c r="B4283" t="s">
        <v>9716</v>
      </c>
      <c r="C4283" s="1">
        <v>41216</v>
      </c>
      <c r="D4283" s="1">
        <v>41223</v>
      </c>
      <c r="E4283" t="s">
        <v>66</v>
      </c>
      <c r="F4283" t="s">
        <v>128</v>
      </c>
      <c r="G4283" t="s">
        <v>129</v>
      </c>
      <c r="H4283" t="s">
        <v>58</v>
      </c>
      <c r="I4283" t="s">
        <v>4484</v>
      </c>
      <c r="J4283" t="s">
        <v>171</v>
      </c>
      <c r="K4283" t="s">
        <v>34</v>
      </c>
      <c r="L4283">
        <v>76117</v>
      </c>
      <c r="M4283" t="s">
        <v>35</v>
      </c>
      <c r="N4283" t="s">
        <v>48</v>
      </c>
      <c r="O4283" t="s">
        <v>9717</v>
      </c>
      <c r="P4283" t="s">
        <v>50</v>
      </c>
      <c r="Q4283" t="s">
        <v>372</v>
      </c>
      <c r="R4283" t="s">
        <v>9718</v>
      </c>
      <c r="S4283" s="5">
        <v>6.6080000000000014</v>
      </c>
      <c r="T4283">
        <v>2</v>
      </c>
      <c r="U4283">
        <v>0.2</v>
      </c>
      <c r="V4283">
        <v>2.1476000000000002</v>
      </c>
      <c r="W4283">
        <v>0.08</v>
      </c>
      <c r="X4283" t="s">
        <v>64</v>
      </c>
      <c r="Y4283" t="s">
        <v>8695</v>
      </c>
      <c r="Z4283">
        <v>2012</v>
      </c>
      <c r="AA4283" s="6">
        <f>(Orders[[#This Row],[Sales]]*Orders[[#This Row],[Quantity]])-Orders[[#This Row],[Discount]]</f>
        <v>13.016000000000004</v>
      </c>
    </row>
    <row r="4284" spans="1:27" ht="16.5" x14ac:dyDescent="0.3">
      <c r="A4284">
        <v>36409</v>
      </c>
      <c r="B4284" t="s">
        <v>9719</v>
      </c>
      <c r="C4284" s="1">
        <v>41226</v>
      </c>
      <c r="D4284" s="1">
        <v>41226</v>
      </c>
      <c r="E4284" t="s">
        <v>303</v>
      </c>
      <c r="F4284" t="s">
        <v>5290</v>
      </c>
      <c r="G4284" t="s">
        <v>5291</v>
      </c>
      <c r="H4284" t="s">
        <v>31</v>
      </c>
      <c r="I4284" t="s">
        <v>661</v>
      </c>
      <c r="J4284" t="s">
        <v>118</v>
      </c>
      <c r="K4284" t="s">
        <v>34</v>
      </c>
      <c r="L4284">
        <v>60610</v>
      </c>
      <c r="M4284" t="s">
        <v>35</v>
      </c>
      <c r="N4284" t="s">
        <v>48</v>
      </c>
      <c r="O4284" t="s">
        <v>9720</v>
      </c>
      <c r="P4284" t="s">
        <v>38</v>
      </c>
      <c r="Q4284" t="s">
        <v>270</v>
      </c>
      <c r="R4284" t="s">
        <v>9721</v>
      </c>
      <c r="S4284" s="5">
        <v>17.495999999999999</v>
      </c>
      <c r="T4284">
        <v>9</v>
      </c>
      <c r="U4284">
        <v>0.6</v>
      </c>
      <c r="V4284">
        <v>-7.4357999999999969</v>
      </c>
      <c r="W4284">
        <v>0.05</v>
      </c>
      <c r="X4284" t="s">
        <v>64</v>
      </c>
      <c r="Y4284" t="s">
        <v>8695</v>
      </c>
      <c r="Z4284">
        <v>2012</v>
      </c>
      <c r="AA4284" s="6">
        <f>(Orders[[#This Row],[Sales]]*Orders[[#This Row],[Quantity]])-Orders[[#This Row],[Discount]]</f>
        <v>156.864</v>
      </c>
    </row>
    <row r="4285" spans="1:27" ht="16.5" x14ac:dyDescent="0.3">
      <c r="A4285">
        <v>32543</v>
      </c>
      <c r="B4285" t="s">
        <v>9722</v>
      </c>
      <c r="C4285" s="1">
        <v>40889</v>
      </c>
      <c r="D4285" s="1">
        <v>40891</v>
      </c>
      <c r="E4285" t="s">
        <v>28</v>
      </c>
      <c r="F4285" t="s">
        <v>5293</v>
      </c>
      <c r="G4285" t="s">
        <v>5294</v>
      </c>
      <c r="H4285" t="s">
        <v>31</v>
      </c>
      <c r="I4285" t="s">
        <v>421</v>
      </c>
      <c r="J4285" t="s">
        <v>104</v>
      </c>
      <c r="K4285" t="s">
        <v>34</v>
      </c>
      <c r="L4285">
        <v>93727</v>
      </c>
      <c r="M4285" t="s">
        <v>35</v>
      </c>
      <c r="N4285" t="s">
        <v>105</v>
      </c>
      <c r="O4285" t="s">
        <v>1888</v>
      </c>
      <c r="P4285" t="s">
        <v>38</v>
      </c>
      <c r="Q4285" t="s">
        <v>39</v>
      </c>
      <c r="R4285" t="s">
        <v>1889</v>
      </c>
      <c r="S4285" s="5">
        <v>3610.848</v>
      </c>
      <c r="T4285">
        <v>12</v>
      </c>
      <c r="U4285">
        <v>0.2</v>
      </c>
      <c r="V4285">
        <v>135.4068000000002</v>
      </c>
      <c r="W4285">
        <v>683.12</v>
      </c>
      <c r="X4285" t="s">
        <v>53</v>
      </c>
      <c r="Y4285" t="s">
        <v>9723</v>
      </c>
      <c r="Z4285">
        <v>2011</v>
      </c>
      <c r="AA4285" s="6">
        <f>(Orders[[#This Row],[Sales]]*Orders[[#This Row],[Quantity]])-Orders[[#This Row],[Discount]]</f>
        <v>43329.976000000002</v>
      </c>
    </row>
    <row r="4286" spans="1:27" ht="16.5" x14ac:dyDescent="0.3">
      <c r="A4286">
        <v>39977</v>
      </c>
      <c r="B4286" t="s">
        <v>9724</v>
      </c>
      <c r="C4286" s="1">
        <v>41610</v>
      </c>
      <c r="D4286" s="1">
        <v>41612</v>
      </c>
      <c r="E4286" t="s">
        <v>28</v>
      </c>
      <c r="F4286" t="s">
        <v>342</v>
      </c>
      <c r="G4286" t="s">
        <v>343</v>
      </c>
      <c r="H4286" t="s">
        <v>58</v>
      </c>
      <c r="I4286" t="s">
        <v>642</v>
      </c>
      <c r="J4286" t="s">
        <v>495</v>
      </c>
      <c r="K4286" t="s">
        <v>34</v>
      </c>
      <c r="L4286">
        <v>23223</v>
      </c>
      <c r="M4286" t="s">
        <v>35</v>
      </c>
      <c r="N4286" t="s">
        <v>36</v>
      </c>
      <c r="O4286" t="s">
        <v>88</v>
      </c>
      <c r="P4286" t="s">
        <v>50</v>
      </c>
      <c r="Q4286" t="s">
        <v>89</v>
      </c>
      <c r="R4286" t="s">
        <v>90</v>
      </c>
      <c r="S4286" s="5">
        <v>2104.5500000000002</v>
      </c>
      <c r="T4286">
        <v>7</v>
      </c>
      <c r="U4286">
        <v>0</v>
      </c>
      <c r="V4286">
        <v>694.50149999999985</v>
      </c>
      <c r="W4286">
        <v>594.02</v>
      </c>
      <c r="X4286" t="s">
        <v>41</v>
      </c>
      <c r="Y4286" t="s">
        <v>9723</v>
      </c>
      <c r="Z4286">
        <v>2013</v>
      </c>
      <c r="AA4286" s="6">
        <f>(Orders[[#This Row],[Sales]]*Orders[[#This Row],[Quantity]])-Orders[[#This Row],[Discount]]</f>
        <v>14731.850000000002</v>
      </c>
    </row>
    <row r="4287" spans="1:27" ht="16.5" x14ac:dyDescent="0.3">
      <c r="A4287">
        <v>38362</v>
      </c>
      <c r="B4287" t="s">
        <v>9725</v>
      </c>
      <c r="C4287" s="1">
        <v>40883</v>
      </c>
      <c r="D4287" s="1">
        <v>40885</v>
      </c>
      <c r="E4287" t="s">
        <v>55</v>
      </c>
      <c r="F4287" t="s">
        <v>3040</v>
      </c>
      <c r="G4287" t="s">
        <v>3041</v>
      </c>
      <c r="H4287" t="s">
        <v>58</v>
      </c>
      <c r="I4287" t="s">
        <v>151</v>
      </c>
      <c r="J4287" t="s">
        <v>104</v>
      </c>
      <c r="K4287" t="s">
        <v>34</v>
      </c>
      <c r="L4287">
        <v>90008</v>
      </c>
      <c r="M4287" t="s">
        <v>35</v>
      </c>
      <c r="N4287" t="s">
        <v>105</v>
      </c>
      <c r="O4287" t="s">
        <v>1147</v>
      </c>
      <c r="P4287" t="s">
        <v>50</v>
      </c>
      <c r="Q4287" t="s">
        <v>112</v>
      </c>
      <c r="R4287" t="s">
        <v>1148</v>
      </c>
      <c r="S4287" s="5">
        <v>1261.33</v>
      </c>
      <c r="T4287">
        <v>7</v>
      </c>
      <c r="U4287">
        <v>0</v>
      </c>
      <c r="V4287">
        <v>327.94580000000002</v>
      </c>
      <c r="W4287">
        <v>506.49</v>
      </c>
      <c r="X4287" t="s">
        <v>41</v>
      </c>
      <c r="Y4287" t="s">
        <v>9723</v>
      </c>
      <c r="Z4287">
        <v>2011</v>
      </c>
      <c r="AA4287" s="6">
        <f>(Orders[[#This Row],[Sales]]*Orders[[#This Row],[Quantity]])-Orders[[#This Row],[Discount]]</f>
        <v>8829.31</v>
      </c>
    </row>
    <row r="4288" spans="1:27" ht="16.5" x14ac:dyDescent="0.3">
      <c r="A4288">
        <v>37923</v>
      </c>
      <c r="B4288" t="s">
        <v>9726</v>
      </c>
      <c r="C4288" s="1">
        <v>40891</v>
      </c>
      <c r="D4288" s="1">
        <v>40898</v>
      </c>
      <c r="E4288" t="s">
        <v>66</v>
      </c>
      <c r="F4288" t="s">
        <v>807</v>
      </c>
      <c r="G4288" t="s">
        <v>808</v>
      </c>
      <c r="H4288" t="s">
        <v>31</v>
      </c>
      <c r="I4288" t="s">
        <v>232</v>
      </c>
      <c r="J4288" t="s">
        <v>233</v>
      </c>
      <c r="K4288" t="s">
        <v>34</v>
      </c>
      <c r="L4288">
        <v>10024</v>
      </c>
      <c r="M4288" t="s">
        <v>35</v>
      </c>
      <c r="N4288" t="s">
        <v>87</v>
      </c>
      <c r="O4288" t="s">
        <v>1353</v>
      </c>
      <c r="P4288" t="s">
        <v>61</v>
      </c>
      <c r="Q4288" t="s">
        <v>62</v>
      </c>
      <c r="R4288" t="s">
        <v>1354</v>
      </c>
      <c r="S4288" s="5">
        <v>6999.96</v>
      </c>
      <c r="T4288">
        <v>4</v>
      </c>
      <c r="U4288">
        <v>0</v>
      </c>
      <c r="V4288">
        <v>2239.9872</v>
      </c>
      <c r="W4288">
        <v>499.55</v>
      </c>
      <c r="X4288" t="s">
        <v>64</v>
      </c>
      <c r="Y4288" t="s">
        <v>9723</v>
      </c>
      <c r="Z4288">
        <v>2011</v>
      </c>
      <c r="AA4288" s="6">
        <f>(Orders[[#This Row],[Sales]]*Orders[[#This Row],[Quantity]])-Orders[[#This Row],[Discount]]</f>
        <v>27999.84</v>
      </c>
    </row>
    <row r="4289" spans="1:27" ht="16.5" x14ac:dyDescent="0.3">
      <c r="A4289">
        <v>40336</v>
      </c>
      <c r="B4289" t="s">
        <v>9727</v>
      </c>
      <c r="C4289" s="1">
        <v>41626</v>
      </c>
      <c r="D4289" s="1">
        <v>41630</v>
      </c>
      <c r="E4289" t="s">
        <v>66</v>
      </c>
      <c r="F4289" t="s">
        <v>1550</v>
      </c>
      <c r="G4289" t="s">
        <v>1551</v>
      </c>
      <c r="H4289" t="s">
        <v>31</v>
      </c>
      <c r="I4289" t="s">
        <v>59</v>
      </c>
      <c r="J4289" t="s">
        <v>47</v>
      </c>
      <c r="K4289" t="s">
        <v>34</v>
      </c>
      <c r="L4289">
        <v>48205</v>
      </c>
      <c r="M4289" t="s">
        <v>35</v>
      </c>
      <c r="N4289" t="s">
        <v>48</v>
      </c>
      <c r="O4289" t="s">
        <v>276</v>
      </c>
      <c r="P4289" t="s">
        <v>50</v>
      </c>
      <c r="Q4289" t="s">
        <v>51</v>
      </c>
      <c r="R4289" t="s">
        <v>277</v>
      </c>
      <c r="S4289" s="5">
        <v>9892.74</v>
      </c>
      <c r="T4289">
        <v>13</v>
      </c>
      <c r="U4289">
        <v>0</v>
      </c>
      <c r="V4289">
        <v>4946.37</v>
      </c>
      <c r="W4289">
        <v>498.7</v>
      </c>
      <c r="X4289" t="s">
        <v>64</v>
      </c>
      <c r="Y4289" t="s">
        <v>9723</v>
      </c>
      <c r="Z4289">
        <v>2013</v>
      </c>
      <c r="AA4289" s="6">
        <f>(Orders[[#This Row],[Sales]]*Orders[[#This Row],[Quantity]])-Orders[[#This Row],[Discount]]</f>
        <v>128605.62</v>
      </c>
    </row>
    <row r="4290" spans="1:27" ht="16.5" x14ac:dyDescent="0.3">
      <c r="A4290">
        <v>32452</v>
      </c>
      <c r="B4290" t="s">
        <v>9728</v>
      </c>
      <c r="C4290" s="1">
        <v>40897</v>
      </c>
      <c r="D4290" s="1">
        <v>40898</v>
      </c>
      <c r="E4290" t="s">
        <v>55</v>
      </c>
      <c r="F4290" t="s">
        <v>593</v>
      </c>
      <c r="G4290" t="s">
        <v>594</v>
      </c>
      <c r="H4290" t="s">
        <v>94</v>
      </c>
      <c r="I4290" t="s">
        <v>4897</v>
      </c>
      <c r="J4290" t="s">
        <v>495</v>
      </c>
      <c r="K4290" t="s">
        <v>34</v>
      </c>
      <c r="L4290">
        <v>22801</v>
      </c>
      <c r="M4290" t="s">
        <v>35</v>
      </c>
      <c r="N4290" t="s">
        <v>36</v>
      </c>
      <c r="O4290" t="s">
        <v>1220</v>
      </c>
      <c r="P4290" t="s">
        <v>38</v>
      </c>
      <c r="Q4290" t="s">
        <v>39</v>
      </c>
      <c r="R4290" t="s">
        <v>1221</v>
      </c>
      <c r="S4290" s="5">
        <v>2244.48</v>
      </c>
      <c r="T4290">
        <v>7</v>
      </c>
      <c r="U4290">
        <v>0</v>
      </c>
      <c r="V4290">
        <v>493.78559999999987</v>
      </c>
      <c r="W4290">
        <v>498.14</v>
      </c>
      <c r="X4290" t="s">
        <v>53</v>
      </c>
      <c r="Y4290" t="s">
        <v>9723</v>
      </c>
      <c r="Z4290">
        <v>2011</v>
      </c>
      <c r="AA4290" s="6">
        <f>(Orders[[#This Row],[Sales]]*Orders[[#This Row],[Quantity]])-Orders[[#This Row],[Discount]]</f>
        <v>15711.36</v>
      </c>
    </row>
    <row r="4291" spans="1:27" ht="16.5" x14ac:dyDescent="0.3">
      <c r="A4291">
        <v>33088</v>
      </c>
      <c r="B4291" t="s">
        <v>9729</v>
      </c>
      <c r="C4291" s="1">
        <v>40878</v>
      </c>
      <c r="D4291" s="1">
        <v>40880</v>
      </c>
      <c r="E4291" t="s">
        <v>55</v>
      </c>
      <c r="F4291" t="s">
        <v>3035</v>
      </c>
      <c r="G4291" t="s">
        <v>3036</v>
      </c>
      <c r="H4291" t="s">
        <v>31</v>
      </c>
      <c r="I4291" t="s">
        <v>7853</v>
      </c>
      <c r="J4291" t="s">
        <v>202</v>
      </c>
      <c r="K4291" t="s">
        <v>34</v>
      </c>
      <c r="L4291">
        <v>53711</v>
      </c>
      <c r="M4291" t="s">
        <v>35</v>
      </c>
      <c r="N4291" t="s">
        <v>48</v>
      </c>
      <c r="O4291" t="s">
        <v>8176</v>
      </c>
      <c r="P4291" t="s">
        <v>38</v>
      </c>
      <c r="Q4291" t="s">
        <v>98</v>
      </c>
      <c r="R4291" t="s">
        <v>8177</v>
      </c>
      <c r="S4291" s="5">
        <v>2807.84</v>
      </c>
      <c r="T4291">
        <v>8</v>
      </c>
      <c r="U4291">
        <v>0</v>
      </c>
      <c r="V4291">
        <v>673.88160000000016</v>
      </c>
      <c r="W4291">
        <v>487.15</v>
      </c>
      <c r="X4291" t="s">
        <v>53</v>
      </c>
      <c r="Y4291" t="s">
        <v>9723</v>
      </c>
      <c r="Z4291">
        <v>2011</v>
      </c>
      <c r="AA4291" s="6">
        <f>(Orders[[#This Row],[Sales]]*Orders[[#This Row],[Quantity]])-Orders[[#This Row],[Discount]]</f>
        <v>22462.720000000001</v>
      </c>
    </row>
    <row r="4292" spans="1:27" ht="16.5" x14ac:dyDescent="0.3">
      <c r="A4292">
        <v>33102</v>
      </c>
      <c r="B4292" t="s">
        <v>9730</v>
      </c>
      <c r="C4292" s="1">
        <v>41634</v>
      </c>
      <c r="D4292" s="1">
        <v>41637</v>
      </c>
      <c r="E4292" t="s">
        <v>55</v>
      </c>
      <c r="F4292" t="s">
        <v>3254</v>
      </c>
      <c r="G4292" t="s">
        <v>3255</v>
      </c>
      <c r="H4292" t="s">
        <v>58</v>
      </c>
      <c r="I4292" t="s">
        <v>151</v>
      </c>
      <c r="J4292" t="s">
        <v>104</v>
      </c>
      <c r="K4292" t="s">
        <v>34</v>
      </c>
      <c r="L4292">
        <v>90049</v>
      </c>
      <c r="M4292" t="s">
        <v>35</v>
      </c>
      <c r="N4292" t="s">
        <v>105</v>
      </c>
      <c r="O4292" t="s">
        <v>4281</v>
      </c>
      <c r="P4292" t="s">
        <v>61</v>
      </c>
      <c r="Q4292" t="s">
        <v>72</v>
      </c>
      <c r="R4292" t="s">
        <v>7054</v>
      </c>
      <c r="S4292" s="5">
        <v>2575.944</v>
      </c>
      <c r="T4292">
        <v>7</v>
      </c>
      <c r="U4292">
        <v>0.2</v>
      </c>
      <c r="V4292">
        <v>257.59440000000029</v>
      </c>
      <c r="W4292">
        <v>429.66</v>
      </c>
      <c r="X4292" t="s">
        <v>64</v>
      </c>
      <c r="Y4292" t="s">
        <v>9723</v>
      </c>
      <c r="Z4292">
        <v>2013</v>
      </c>
      <c r="AA4292" s="6">
        <f>(Orders[[#This Row],[Sales]]*Orders[[#This Row],[Quantity]])-Orders[[#This Row],[Discount]]</f>
        <v>18031.407999999999</v>
      </c>
    </row>
    <row r="4293" spans="1:27" ht="16.5" x14ac:dyDescent="0.3">
      <c r="A4293">
        <v>33353</v>
      </c>
      <c r="B4293" t="s">
        <v>9731</v>
      </c>
      <c r="C4293" s="1">
        <v>41996</v>
      </c>
      <c r="D4293" s="1">
        <v>41999</v>
      </c>
      <c r="E4293" t="s">
        <v>55</v>
      </c>
      <c r="F4293" t="s">
        <v>1044</v>
      </c>
      <c r="G4293" t="s">
        <v>1045</v>
      </c>
      <c r="H4293" t="s">
        <v>31</v>
      </c>
      <c r="I4293" t="s">
        <v>59</v>
      </c>
      <c r="J4293" t="s">
        <v>47</v>
      </c>
      <c r="K4293" t="s">
        <v>34</v>
      </c>
      <c r="L4293">
        <v>48227</v>
      </c>
      <c r="M4293" t="s">
        <v>35</v>
      </c>
      <c r="N4293" t="s">
        <v>48</v>
      </c>
      <c r="O4293" t="s">
        <v>6075</v>
      </c>
      <c r="P4293" t="s">
        <v>38</v>
      </c>
      <c r="Q4293" t="s">
        <v>98</v>
      </c>
      <c r="R4293" t="s">
        <v>6076</v>
      </c>
      <c r="S4293" s="5">
        <v>1586.69</v>
      </c>
      <c r="T4293">
        <v>7</v>
      </c>
      <c r="U4293">
        <v>0</v>
      </c>
      <c r="V4293">
        <v>412.5394</v>
      </c>
      <c r="W4293">
        <v>397.52</v>
      </c>
      <c r="X4293" t="s">
        <v>53</v>
      </c>
      <c r="Y4293" t="s">
        <v>9723</v>
      </c>
      <c r="Z4293">
        <v>2014</v>
      </c>
      <c r="AA4293" s="6">
        <f>(Orders[[#This Row],[Sales]]*Orders[[#This Row],[Quantity]])-Orders[[#This Row],[Discount]]</f>
        <v>11106.83</v>
      </c>
    </row>
    <row r="4294" spans="1:27" ht="16.5" x14ac:dyDescent="0.3">
      <c r="A4294">
        <v>38178</v>
      </c>
      <c r="B4294" t="s">
        <v>9732</v>
      </c>
      <c r="C4294" s="1">
        <v>41244</v>
      </c>
      <c r="D4294" s="1">
        <v>41248</v>
      </c>
      <c r="E4294" t="s">
        <v>28</v>
      </c>
      <c r="F4294" t="s">
        <v>1992</v>
      </c>
      <c r="G4294" t="s">
        <v>1993</v>
      </c>
      <c r="H4294" t="s">
        <v>94</v>
      </c>
      <c r="I4294" t="s">
        <v>144</v>
      </c>
      <c r="J4294" t="s">
        <v>145</v>
      </c>
      <c r="K4294" t="s">
        <v>34</v>
      </c>
      <c r="L4294">
        <v>98105</v>
      </c>
      <c r="M4294" t="s">
        <v>35</v>
      </c>
      <c r="N4294" t="s">
        <v>105</v>
      </c>
      <c r="O4294" t="s">
        <v>3114</v>
      </c>
      <c r="P4294" t="s">
        <v>38</v>
      </c>
      <c r="Q4294" t="s">
        <v>39</v>
      </c>
      <c r="R4294" t="s">
        <v>3115</v>
      </c>
      <c r="S4294" s="5">
        <v>1913.4</v>
      </c>
      <c r="T4294">
        <v>9</v>
      </c>
      <c r="U4294">
        <v>0</v>
      </c>
      <c r="V4294">
        <v>401.81399999999991</v>
      </c>
      <c r="W4294">
        <v>386.21</v>
      </c>
      <c r="X4294" t="s">
        <v>53</v>
      </c>
      <c r="Y4294" t="s">
        <v>9723</v>
      </c>
      <c r="Z4294">
        <v>2012</v>
      </c>
      <c r="AA4294" s="6">
        <f>(Orders[[#This Row],[Sales]]*Orders[[#This Row],[Quantity]])-Orders[[#This Row],[Discount]]</f>
        <v>17220.600000000002</v>
      </c>
    </row>
    <row r="4295" spans="1:27" ht="16.5" x14ac:dyDescent="0.3">
      <c r="A4295">
        <v>34447</v>
      </c>
      <c r="B4295" t="s">
        <v>9733</v>
      </c>
      <c r="C4295" s="1">
        <v>41258</v>
      </c>
      <c r="D4295" s="1">
        <v>41261</v>
      </c>
      <c r="E4295" t="s">
        <v>55</v>
      </c>
      <c r="F4295" t="s">
        <v>1067</v>
      </c>
      <c r="G4295" t="s">
        <v>1068</v>
      </c>
      <c r="H4295" t="s">
        <v>31</v>
      </c>
      <c r="I4295" t="s">
        <v>408</v>
      </c>
      <c r="J4295" t="s">
        <v>250</v>
      </c>
      <c r="K4295" t="s">
        <v>34</v>
      </c>
      <c r="L4295">
        <v>43055</v>
      </c>
      <c r="M4295" t="s">
        <v>35</v>
      </c>
      <c r="N4295" t="s">
        <v>87</v>
      </c>
      <c r="O4295" t="s">
        <v>430</v>
      </c>
      <c r="P4295" t="s">
        <v>61</v>
      </c>
      <c r="Q4295" t="s">
        <v>294</v>
      </c>
      <c r="R4295" t="s">
        <v>7049</v>
      </c>
      <c r="S4295" s="5">
        <v>2025.36</v>
      </c>
      <c r="T4295">
        <v>6</v>
      </c>
      <c r="U4295">
        <v>0.2</v>
      </c>
      <c r="V4295">
        <v>607.60800000000006</v>
      </c>
      <c r="W4295">
        <v>355.61</v>
      </c>
      <c r="X4295" t="s">
        <v>53</v>
      </c>
      <c r="Y4295" t="s">
        <v>9723</v>
      </c>
      <c r="Z4295">
        <v>2012</v>
      </c>
      <c r="AA4295" s="6">
        <f>(Orders[[#This Row],[Sales]]*Orders[[#This Row],[Quantity]])-Orders[[#This Row],[Discount]]</f>
        <v>12151.96</v>
      </c>
    </row>
    <row r="4296" spans="1:27" ht="16.5" x14ac:dyDescent="0.3">
      <c r="A4296">
        <v>40287</v>
      </c>
      <c r="B4296" t="s">
        <v>9734</v>
      </c>
      <c r="C4296" s="1">
        <v>41267</v>
      </c>
      <c r="D4296" s="1">
        <v>41273</v>
      </c>
      <c r="E4296" t="s">
        <v>66</v>
      </c>
      <c r="F4296" t="s">
        <v>3773</v>
      </c>
      <c r="G4296" t="s">
        <v>3774</v>
      </c>
      <c r="H4296" t="s">
        <v>58</v>
      </c>
      <c r="I4296" t="s">
        <v>77</v>
      </c>
      <c r="J4296" t="s">
        <v>78</v>
      </c>
      <c r="K4296" t="s">
        <v>34</v>
      </c>
      <c r="L4296">
        <v>65807</v>
      </c>
      <c r="M4296" t="s">
        <v>35</v>
      </c>
      <c r="N4296" t="s">
        <v>48</v>
      </c>
      <c r="O4296" t="s">
        <v>2105</v>
      </c>
      <c r="P4296" t="s">
        <v>61</v>
      </c>
      <c r="Q4296" t="s">
        <v>139</v>
      </c>
      <c r="R4296" t="s">
        <v>2106</v>
      </c>
      <c r="S4296" s="5">
        <v>4899.93</v>
      </c>
      <c r="T4296">
        <v>7</v>
      </c>
      <c r="U4296">
        <v>0</v>
      </c>
      <c r="V4296">
        <v>2302.9670999999998</v>
      </c>
      <c r="W4296">
        <v>350.09</v>
      </c>
      <c r="X4296" t="s">
        <v>64</v>
      </c>
      <c r="Y4296" t="s">
        <v>9723</v>
      </c>
      <c r="Z4296">
        <v>2012</v>
      </c>
      <c r="AA4296" s="6">
        <f>(Orders[[#This Row],[Sales]]*Orders[[#This Row],[Quantity]])-Orders[[#This Row],[Discount]]</f>
        <v>34299.51</v>
      </c>
    </row>
    <row r="4297" spans="1:27" ht="16.5" x14ac:dyDescent="0.3">
      <c r="A4297">
        <v>35369</v>
      </c>
      <c r="B4297" t="s">
        <v>9735</v>
      </c>
      <c r="C4297" s="1">
        <v>41249</v>
      </c>
      <c r="D4297" s="1">
        <v>41251</v>
      </c>
      <c r="E4297" t="s">
        <v>28</v>
      </c>
      <c r="F4297" t="s">
        <v>2509</v>
      </c>
      <c r="G4297" t="s">
        <v>2510</v>
      </c>
      <c r="H4297" t="s">
        <v>94</v>
      </c>
      <c r="I4297" t="s">
        <v>4380</v>
      </c>
      <c r="J4297" t="s">
        <v>643</v>
      </c>
      <c r="K4297" t="s">
        <v>34</v>
      </c>
      <c r="L4297">
        <v>46203</v>
      </c>
      <c r="M4297" t="s">
        <v>35</v>
      </c>
      <c r="N4297" t="s">
        <v>48</v>
      </c>
      <c r="O4297" t="s">
        <v>3060</v>
      </c>
      <c r="P4297" t="s">
        <v>61</v>
      </c>
      <c r="Q4297" t="s">
        <v>139</v>
      </c>
      <c r="R4297" t="s">
        <v>3061</v>
      </c>
      <c r="S4297" s="5">
        <v>999.98</v>
      </c>
      <c r="T4297">
        <v>2</v>
      </c>
      <c r="U4297">
        <v>0</v>
      </c>
      <c r="V4297">
        <v>449.99099999999999</v>
      </c>
      <c r="W4297">
        <v>334.26</v>
      </c>
      <c r="X4297" t="s">
        <v>41</v>
      </c>
      <c r="Y4297" t="s">
        <v>9723</v>
      </c>
      <c r="Z4297">
        <v>2012</v>
      </c>
      <c r="AA4297" s="6">
        <f>(Orders[[#This Row],[Sales]]*Orders[[#This Row],[Quantity]])-Orders[[#This Row],[Discount]]</f>
        <v>1999.96</v>
      </c>
    </row>
    <row r="4298" spans="1:27" ht="16.5" x14ac:dyDescent="0.3">
      <c r="A4298">
        <v>35916</v>
      </c>
      <c r="B4298" t="s">
        <v>9736</v>
      </c>
      <c r="C4298" s="1">
        <v>41998</v>
      </c>
      <c r="D4298" s="1">
        <v>41999</v>
      </c>
      <c r="E4298" t="s">
        <v>55</v>
      </c>
      <c r="F4298" t="s">
        <v>8147</v>
      </c>
      <c r="G4298" t="s">
        <v>8148</v>
      </c>
      <c r="H4298" t="s">
        <v>94</v>
      </c>
      <c r="I4298" t="s">
        <v>151</v>
      </c>
      <c r="J4298" t="s">
        <v>104</v>
      </c>
      <c r="K4298" t="s">
        <v>34</v>
      </c>
      <c r="L4298">
        <v>90049</v>
      </c>
      <c r="M4298" t="s">
        <v>35</v>
      </c>
      <c r="N4298" t="s">
        <v>105</v>
      </c>
      <c r="O4298" t="s">
        <v>1821</v>
      </c>
      <c r="P4298" t="s">
        <v>61</v>
      </c>
      <c r="Q4298" t="s">
        <v>139</v>
      </c>
      <c r="R4298" t="s">
        <v>1822</v>
      </c>
      <c r="S4298" s="5">
        <v>2879.9520000000002</v>
      </c>
      <c r="T4298">
        <v>6</v>
      </c>
      <c r="U4298">
        <v>0.2</v>
      </c>
      <c r="V4298">
        <v>1007.9832</v>
      </c>
      <c r="W4298">
        <v>334.15</v>
      </c>
      <c r="X4298" t="s">
        <v>41</v>
      </c>
      <c r="Y4298" t="s">
        <v>9723</v>
      </c>
      <c r="Z4298">
        <v>2014</v>
      </c>
      <c r="AA4298" s="6">
        <f>(Orders[[#This Row],[Sales]]*Orders[[#This Row],[Quantity]])-Orders[[#This Row],[Discount]]</f>
        <v>17279.511999999999</v>
      </c>
    </row>
    <row r="4299" spans="1:27" ht="16.5" x14ac:dyDescent="0.3">
      <c r="A4299">
        <v>31446</v>
      </c>
      <c r="B4299" t="s">
        <v>9737</v>
      </c>
      <c r="C4299" s="1">
        <v>41614</v>
      </c>
      <c r="D4299" s="1">
        <v>41618</v>
      </c>
      <c r="E4299" t="s">
        <v>66</v>
      </c>
      <c r="F4299" t="s">
        <v>8581</v>
      </c>
      <c r="G4299" t="s">
        <v>8582</v>
      </c>
      <c r="H4299" t="s">
        <v>58</v>
      </c>
      <c r="I4299" t="s">
        <v>201</v>
      </c>
      <c r="J4299" t="s">
        <v>202</v>
      </c>
      <c r="K4299" t="s">
        <v>34</v>
      </c>
      <c r="L4299">
        <v>53132</v>
      </c>
      <c r="M4299" t="s">
        <v>35</v>
      </c>
      <c r="N4299" t="s">
        <v>48</v>
      </c>
      <c r="O4299" t="s">
        <v>3182</v>
      </c>
      <c r="P4299" t="s">
        <v>38</v>
      </c>
      <c r="Q4299" t="s">
        <v>98</v>
      </c>
      <c r="R4299" t="s">
        <v>3183</v>
      </c>
      <c r="S4299" s="5">
        <v>1951.84</v>
      </c>
      <c r="T4299">
        <v>8</v>
      </c>
      <c r="U4299">
        <v>0</v>
      </c>
      <c r="V4299">
        <v>585.55199999999991</v>
      </c>
      <c r="W4299">
        <v>312.22000000000003</v>
      </c>
      <c r="X4299" t="s">
        <v>53</v>
      </c>
      <c r="Y4299" t="s">
        <v>9723</v>
      </c>
      <c r="Z4299">
        <v>2013</v>
      </c>
      <c r="AA4299" s="6">
        <f>(Orders[[#This Row],[Sales]]*Orders[[#This Row],[Quantity]])-Orders[[#This Row],[Discount]]</f>
        <v>15614.72</v>
      </c>
    </row>
    <row r="4300" spans="1:27" ht="16.5" x14ac:dyDescent="0.3">
      <c r="A4300">
        <v>36827</v>
      </c>
      <c r="B4300" t="s">
        <v>9738</v>
      </c>
      <c r="C4300" s="1">
        <v>41976</v>
      </c>
      <c r="D4300" s="1">
        <v>41980</v>
      </c>
      <c r="E4300" t="s">
        <v>66</v>
      </c>
      <c r="F4300" t="s">
        <v>3482</v>
      </c>
      <c r="G4300" t="s">
        <v>3483</v>
      </c>
      <c r="H4300" t="s">
        <v>31</v>
      </c>
      <c r="I4300" t="s">
        <v>1188</v>
      </c>
      <c r="J4300" t="s">
        <v>1189</v>
      </c>
      <c r="K4300" t="s">
        <v>34</v>
      </c>
      <c r="L4300">
        <v>68104</v>
      </c>
      <c r="M4300" t="s">
        <v>35</v>
      </c>
      <c r="N4300" t="s">
        <v>48</v>
      </c>
      <c r="O4300" t="s">
        <v>1843</v>
      </c>
      <c r="P4300" t="s">
        <v>61</v>
      </c>
      <c r="Q4300" t="s">
        <v>72</v>
      </c>
      <c r="R4300" t="s">
        <v>1844</v>
      </c>
      <c r="S4300" s="5">
        <v>2479.96</v>
      </c>
      <c r="T4300">
        <v>4</v>
      </c>
      <c r="U4300">
        <v>0</v>
      </c>
      <c r="V4300">
        <v>743.98799999999983</v>
      </c>
      <c r="W4300">
        <v>312.14</v>
      </c>
      <c r="X4300" t="s">
        <v>53</v>
      </c>
      <c r="Y4300" t="s">
        <v>9723</v>
      </c>
      <c r="Z4300">
        <v>2014</v>
      </c>
      <c r="AA4300" s="6">
        <f>(Orders[[#This Row],[Sales]]*Orders[[#This Row],[Quantity]])-Orders[[#This Row],[Discount]]</f>
        <v>9919.84</v>
      </c>
    </row>
    <row r="4301" spans="1:27" ht="16.5" x14ac:dyDescent="0.3">
      <c r="A4301">
        <v>34885</v>
      </c>
      <c r="B4301" t="s">
        <v>9739</v>
      </c>
      <c r="C4301" s="1">
        <v>41993</v>
      </c>
      <c r="D4301" s="1">
        <v>41995</v>
      </c>
      <c r="E4301" t="s">
        <v>55</v>
      </c>
      <c r="F4301" t="s">
        <v>5581</v>
      </c>
      <c r="G4301" t="s">
        <v>5582</v>
      </c>
      <c r="H4301" t="s">
        <v>31</v>
      </c>
      <c r="I4301" t="s">
        <v>943</v>
      </c>
      <c r="J4301" t="s">
        <v>131</v>
      </c>
      <c r="K4301" t="s">
        <v>34</v>
      </c>
      <c r="L4301">
        <v>70506</v>
      </c>
      <c r="M4301" t="s">
        <v>35</v>
      </c>
      <c r="N4301" t="s">
        <v>36</v>
      </c>
      <c r="O4301" t="s">
        <v>79</v>
      </c>
      <c r="P4301" t="s">
        <v>50</v>
      </c>
      <c r="Q4301" t="s">
        <v>80</v>
      </c>
      <c r="R4301" t="s">
        <v>81</v>
      </c>
      <c r="S4301" s="5">
        <v>1665.62</v>
      </c>
      <c r="T4301">
        <v>2</v>
      </c>
      <c r="U4301">
        <v>0</v>
      </c>
      <c r="V4301">
        <v>33.312400000000032</v>
      </c>
      <c r="W4301">
        <v>287.77</v>
      </c>
      <c r="X4301" t="s">
        <v>53</v>
      </c>
      <c r="Y4301" t="s">
        <v>9723</v>
      </c>
      <c r="Z4301">
        <v>2014</v>
      </c>
      <c r="AA4301" s="6">
        <f>(Orders[[#This Row],[Sales]]*Orders[[#This Row],[Quantity]])-Orders[[#This Row],[Discount]]</f>
        <v>3331.24</v>
      </c>
    </row>
    <row r="4302" spans="1:27" ht="16.5" x14ac:dyDescent="0.3">
      <c r="A4302">
        <v>32310</v>
      </c>
      <c r="B4302" t="s">
        <v>9740</v>
      </c>
      <c r="C4302" s="1">
        <v>41264</v>
      </c>
      <c r="D4302" s="1">
        <v>41267</v>
      </c>
      <c r="E4302" t="s">
        <v>28</v>
      </c>
      <c r="F4302" t="s">
        <v>1055</v>
      </c>
      <c r="G4302" t="s">
        <v>1056</v>
      </c>
      <c r="H4302" t="s">
        <v>31</v>
      </c>
      <c r="I4302" t="s">
        <v>144</v>
      </c>
      <c r="J4302" t="s">
        <v>145</v>
      </c>
      <c r="K4302" t="s">
        <v>34</v>
      </c>
      <c r="L4302">
        <v>98103</v>
      </c>
      <c r="M4302" t="s">
        <v>35</v>
      </c>
      <c r="N4302" t="s">
        <v>105</v>
      </c>
      <c r="O4302" t="s">
        <v>4369</v>
      </c>
      <c r="P4302" t="s">
        <v>38</v>
      </c>
      <c r="Q4302" t="s">
        <v>39</v>
      </c>
      <c r="R4302" t="s">
        <v>4370</v>
      </c>
      <c r="S4302" s="5">
        <v>1618.37</v>
      </c>
      <c r="T4302">
        <v>13</v>
      </c>
      <c r="U4302">
        <v>0</v>
      </c>
      <c r="V4302">
        <v>356.04140000000001</v>
      </c>
      <c r="W4302">
        <v>275.60000000000002</v>
      </c>
      <c r="X4302" t="s">
        <v>53</v>
      </c>
      <c r="Y4302" t="s">
        <v>9723</v>
      </c>
      <c r="Z4302">
        <v>2012</v>
      </c>
      <c r="AA4302" s="6">
        <f>(Orders[[#This Row],[Sales]]*Orders[[#This Row],[Quantity]])-Orders[[#This Row],[Discount]]</f>
        <v>21038.809999999998</v>
      </c>
    </row>
    <row r="4303" spans="1:27" ht="16.5" x14ac:dyDescent="0.3">
      <c r="A4303">
        <v>40585</v>
      </c>
      <c r="B4303" t="s">
        <v>9741</v>
      </c>
      <c r="C4303" s="1">
        <v>41974</v>
      </c>
      <c r="D4303" s="1">
        <v>41977</v>
      </c>
      <c r="E4303" t="s">
        <v>55</v>
      </c>
      <c r="F4303" t="s">
        <v>4110</v>
      </c>
      <c r="G4303" t="s">
        <v>4111</v>
      </c>
      <c r="H4303" t="s">
        <v>31</v>
      </c>
      <c r="I4303" t="s">
        <v>85</v>
      </c>
      <c r="J4303" t="s">
        <v>86</v>
      </c>
      <c r="K4303" t="s">
        <v>34</v>
      </c>
      <c r="L4303">
        <v>19134</v>
      </c>
      <c r="M4303" t="s">
        <v>35</v>
      </c>
      <c r="N4303" t="s">
        <v>87</v>
      </c>
      <c r="O4303" t="s">
        <v>1064</v>
      </c>
      <c r="P4303" t="s">
        <v>38</v>
      </c>
      <c r="Q4303" t="s">
        <v>98</v>
      </c>
      <c r="R4303" t="s">
        <v>1065</v>
      </c>
      <c r="S4303" s="5">
        <v>1079.316</v>
      </c>
      <c r="T4303">
        <v>6</v>
      </c>
      <c r="U4303">
        <v>0.3</v>
      </c>
      <c r="V4303">
        <v>-15.4188000000002</v>
      </c>
      <c r="W4303">
        <v>258.42</v>
      </c>
      <c r="X4303" t="s">
        <v>41</v>
      </c>
      <c r="Y4303" t="s">
        <v>9723</v>
      </c>
      <c r="Z4303">
        <v>2014</v>
      </c>
      <c r="AA4303" s="6">
        <f>(Orders[[#This Row],[Sales]]*Orders[[#This Row],[Quantity]])-Orders[[#This Row],[Discount]]</f>
        <v>6475.5960000000005</v>
      </c>
    </row>
    <row r="4304" spans="1:27" ht="16.5" x14ac:dyDescent="0.3">
      <c r="A4304">
        <v>38784</v>
      </c>
      <c r="B4304" t="s">
        <v>9742</v>
      </c>
      <c r="C4304" s="1">
        <v>41262</v>
      </c>
      <c r="D4304" s="1">
        <v>41267</v>
      </c>
      <c r="E4304" t="s">
        <v>28</v>
      </c>
      <c r="F4304" t="s">
        <v>8373</v>
      </c>
      <c r="G4304" t="s">
        <v>8374</v>
      </c>
      <c r="H4304" t="s">
        <v>94</v>
      </c>
      <c r="I4304" t="s">
        <v>857</v>
      </c>
      <c r="J4304" t="s">
        <v>530</v>
      </c>
      <c r="K4304" t="s">
        <v>34</v>
      </c>
      <c r="L4304">
        <v>3820</v>
      </c>
      <c r="M4304" t="s">
        <v>35</v>
      </c>
      <c r="N4304" t="s">
        <v>87</v>
      </c>
      <c r="O4304" t="s">
        <v>6438</v>
      </c>
      <c r="P4304" t="s">
        <v>61</v>
      </c>
      <c r="Q4304" t="s">
        <v>294</v>
      </c>
      <c r="R4304" t="s">
        <v>6439</v>
      </c>
      <c r="S4304" s="5">
        <v>2249.91</v>
      </c>
      <c r="T4304">
        <v>9</v>
      </c>
      <c r="U4304">
        <v>0</v>
      </c>
      <c r="V4304">
        <v>517.47930000000008</v>
      </c>
      <c r="W4304">
        <v>248.96</v>
      </c>
      <c r="X4304" t="s">
        <v>53</v>
      </c>
      <c r="Y4304" t="s">
        <v>9723</v>
      </c>
      <c r="Z4304">
        <v>2012</v>
      </c>
      <c r="AA4304" s="6">
        <f>(Orders[[#This Row],[Sales]]*Orders[[#This Row],[Quantity]])-Orders[[#This Row],[Discount]]</f>
        <v>20249.189999999999</v>
      </c>
    </row>
    <row r="4305" spans="1:27" ht="16.5" x14ac:dyDescent="0.3">
      <c r="A4305">
        <v>41024</v>
      </c>
      <c r="B4305" t="s">
        <v>9743</v>
      </c>
      <c r="C4305" s="1">
        <v>41976</v>
      </c>
      <c r="D4305" s="1">
        <v>41978</v>
      </c>
      <c r="E4305" t="s">
        <v>55</v>
      </c>
      <c r="F4305" t="s">
        <v>2851</v>
      </c>
      <c r="G4305" t="s">
        <v>2852</v>
      </c>
      <c r="H4305" t="s">
        <v>31</v>
      </c>
      <c r="I4305" t="s">
        <v>2841</v>
      </c>
      <c r="J4305" t="s">
        <v>970</v>
      </c>
      <c r="K4305" t="s">
        <v>34</v>
      </c>
      <c r="L4305">
        <v>1852</v>
      </c>
      <c r="M4305" t="s">
        <v>35</v>
      </c>
      <c r="N4305" t="s">
        <v>87</v>
      </c>
      <c r="O4305" t="s">
        <v>334</v>
      </c>
      <c r="P4305" t="s">
        <v>61</v>
      </c>
      <c r="Q4305" t="s">
        <v>72</v>
      </c>
      <c r="R4305" t="s">
        <v>335</v>
      </c>
      <c r="S4305" s="5">
        <v>979.95</v>
      </c>
      <c r="T4305">
        <v>5</v>
      </c>
      <c r="U4305">
        <v>0</v>
      </c>
      <c r="V4305">
        <v>284.18549999999988</v>
      </c>
      <c r="W4305">
        <v>240.88</v>
      </c>
      <c r="X4305" t="s">
        <v>41</v>
      </c>
      <c r="Y4305" t="s">
        <v>9723</v>
      </c>
      <c r="Z4305">
        <v>2014</v>
      </c>
      <c r="AA4305" s="6">
        <f>(Orders[[#This Row],[Sales]]*Orders[[#This Row],[Quantity]])-Orders[[#This Row],[Discount]]</f>
        <v>4899.75</v>
      </c>
    </row>
    <row r="4306" spans="1:27" ht="16.5" x14ac:dyDescent="0.3">
      <c r="A4306">
        <v>38976</v>
      </c>
      <c r="B4306" t="s">
        <v>9744</v>
      </c>
      <c r="C4306" s="1">
        <v>40908</v>
      </c>
      <c r="D4306" s="1">
        <v>40915</v>
      </c>
      <c r="E4306" t="s">
        <v>66</v>
      </c>
      <c r="F4306" t="s">
        <v>1193</v>
      </c>
      <c r="G4306" t="s">
        <v>1194</v>
      </c>
      <c r="H4306" t="s">
        <v>94</v>
      </c>
      <c r="I4306" t="s">
        <v>1117</v>
      </c>
      <c r="J4306" t="s">
        <v>1118</v>
      </c>
      <c r="K4306" t="s">
        <v>34</v>
      </c>
      <c r="L4306">
        <v>2908</v>
      </c>
      <c r="M4306" t="s">
        <v>35</v>
      </c>
      <c r="N4306" t="s">
        <v>87</v>
      </c>
      <c r="O4306" t="s">
        <v>430</v>
      </c>
      <c r="P4306" t="s">
        <v>61</v>
      </c>
      <c r="Q4306" t="s">
        <v>294</v>
      </c>
      <c r="R4306" t="s">
        <v>7049</v>
      </c>
      <c r="S4306" s="5">
        <v>1687.8</v>
      </c>
      <c r="T4306">
        <v>4</v>
      </c>
      <c r="U4306">
        <v>0</v>
      </c>
      <c r="V4306">
        <v>742.63200000000006</v>
      </c>
      <c r="W4306">
        <v>234.73</v>
      </c>
      <c r="X4306" t="s">
        <v>272</v>
      </c>
      <c r="Y4306" t="s">
        <v>9723</v>
      </c>
      <c r="Z4306">
        <v>2011</v>
      </c>
      <c r="AA4306" s="6">
        <f>(Orders[[#This Row],[Sales]]*Orders[[#This Row],[Quantity]])-Orders[[#This Row],[Discount]]</f>
        <v>6751.2</v>
      </c>
    </row>
    <row r="4307" spans="1:27" ht="16.5" x14ac:dyDescent="0.3">
      <c r="A4307">
        <v>38354</v>
      </c>
      <c r="B4307" t="s">
        <v>9745</v>
      </c>
      <c r="C4307" s="1">
        <v>41620</v>
      </c>
      <c r="D4307" s="1">
        <v>41620</v>
      </c>
      <c r="E4307" t="s">
        <v>303</v>
      </c>
      <c r="F4307" t="s">
        <v>732</v>
      </c>
      <c r="G4307" t="s">
        <v>733</v>
      </c>
      <c r="H4307" t="s">
        <v>31</v>
      </c>
      <c r="I4307" t="s">
        <v>453</v>
      </c>
      <c r="J4307" t="s">
        <v>104</v>
      </c>
      <c r="K4307" t="s">
        <v>34</v>
      </c>
      <c r="L4307">
        <v>92804</v>
      </c>
      <c r="M4307" t="s">
        <v>35</v>
      </c>
      <c r="N4307" t="s">
        <v>105</v>
      </c>
      <c r="O4307" t="s">
        <v>2144</v>
      </c>
      <c r="P4307" t="s">
        <v>38</v>
      </c>
      <c r="Q4307" t="s">
        <v>39</v>
      </c>
      <c r="R4307" t="s">
        <v>2145</v>
      </c>
      <c r="S4307" s="5">
        <v>892.13600000000008</v>
      </c>
      <c r="T4307">
        <v>7</v>
      </c>
      <c r="U4307">
        <v>0.2</v>
      </c>
      <c r="V4307">
        <v>111.5169999999999</v>
      </c>
      <c r="W4307">
        <v>226.26</v>
      </c>
      <c r="X4307" t="s">
        <v>41</v>
      </c>
      <c r="Y4307" t="s">
        <v>9723</v>
      </c>
      <c r="Z4307">
        <v>2013</v>
      </c>
      <c r="AA4307" s="6">
        <f>(Orders[[#This Row],[Sales]]*Orders[[#This Row],[Quantity]])-Orders[[#This Row],[Discount]]</f>
        <v>6244.7520000000004</v>
      </c>
    </row>
    <row r="4308" spans="1:27" ht="16.5" x14ac:dyDescent="0.3">
      <c r="A4308">
        <v>36157</v>
      </c>
      <c r="B4308" t="s">
        <v>9746</v>
      </c>
      <c r="C4308" s="1">
        <v>41627</v>
      </c>
      <c r="D4308" s="1">
        <v>41633</v>
      </c>
      <c r="E4308" t="s">
        <v>66</v>
      </c>
      <c r="F4308" t="s">
        <v>3254</v>
      </c>
      <c r="G4308" t="s">
        <v>3255</v>
      </c>
      <c r="H4308" t="s">
        <v>58</v>
      </c>
      <c r="I4308" t="s">
        <v>986</v>
      </c>
      <c r="J4308" t="s">
        <v>350</v>
      </c>
      <c r="K4308" t="s">
        <v>34</v>
      </c>
      <c r="L4308">
        <v>7960</v>
      </c>
      <c r="M4308" t="s">
        <v>35</v>
      </c>
      <c r="N4308" t="s">
        <v>87</v>
      </c>
      <c r="O4308" t="s">
        <v>3065</v>
      </c>
      <c r="P4308" t="s">
        <v>50</v>
      </c>
      <c r="Q4308" t="s">
        <v>51</v>
      </c>
      <c r="R4308" t="s">
        <v>3066</v>
      </c>
      <c r="S4308" s="5">
        <v>1793.98</v>
      </c>
      <c r="T4308">
        <v>2</v>
      </c>
      <c r="U4308">
        <v>0</v>
      </c>
      <c r="V4308">
        <v>843.17059999999992</v>
      </c>
      <c r="W4308">
        <v>225.42</v>
      </c>
      <c r="X4308" t="s">
        <v>272</v>
      </c>
      <c r="Y4308" t="s">
        <v>9723</v>
      </c>
      <c r="Z4308">
        <v>2013</v>
      </c>
      <c r="AA4308" s="6">
        <f>(Orders[[#This Row],[Sales]]*Orders[[#This Row],[Quantity]])-Orders[[#This Row],[Discount]]</f>
        <v>3587.96</v>
      </c>
    </row>
    <row r="4309" spans="1:27" ht="16.5" x14ac:dyDescent="0.3">
      <c r="A4309">
        <v>33688</v>
      </c>
      <c r="B4309" t="s">
        <v>9747</v>
      </c>
      <c r="C4309" s="1">
        <v>41249</v>
      </c>
      <c r="D4309" s="1">
        <v>41253</v>
      </c>
      <c r="E4309" t="s">
        <v>66</v>
      </c>
      <c r="F4309" t="s">
        <v>941</v>
      </c>
      <c r="G4309" t="s">
        <v>942</v>
      </c>
      <c r="H4309" t="s">
        <v>31</v>
      </c>
      <c r="I4309" t="s">
        <v>232</v>
      </c>
      <c r="J4309" t="s">
        <v>233</v>
      </c>
      <c r="K4309" t="s">
        <v>34</v>
      </c>
      <c r="L4309">
        <v>10009</v>
      </c>
      <c r="M4309" t="s">
        <v>35</v>
      </c>
      <c r="N4309" t="s">
        <v>87</v>
      </c>
      <c r="O4309" t="s">
        <v>4168</v>
      </c>
      <c r="P4309" t="s">
        <v>61</v>
      </c>
      <c r="Q4309" t="s">
        <v>294</v>
      </c>
      <c r="R4309" t="s">
        <v>4169</v>
      </c>
      <c r="S4309" s="5">
        <v>1619.91</v>
      </c>
      <c r="T4309">
        <v>9</v>
      </c>
      <c r="U4309">
        <v>0</v>
      </c>
      <c r="V4309">
        <v>97.194599999999923</v>
      </c>
      <c r="W4309">
        <v>223.31</v>
      </c>
      <c r="X4309" t="s">
        <v>53</v>
      </c>
      <c r="Y4309" t="s">
        <v>9723</v>
      </c>
      <c r="Z4309">
        <v>2012</v>
      </c>
      <c r="AA4309" s="6">
        <f>(Orders[[#This Row],[Sales]]*Orders[[#This Row],[Quantity]])-Orders[[#This Row],[Discount]]</f>
        <v>14579.19</v>
      </c>
    </row>
    <row r="4310" spans="1:27" ht="16.5" x14ac:dyDescent="0.3">
      <c r="A4310">
        <v>37824</v>
      </c>
      <c r="B4310" t="s">
        <v>9748</v>
      </c>
      <c r="C4310" s="1">
        <v>41632</v>
      </c>
      <c r="D4310" s="1">
        <v>41637</v>
      </c>
      <c r="E4310" t="s">
        <v>28</v>
      </c>
      <c r="F4310" t="s">
        <v>457</v>
      </c>
      <c r="G4310" t="s">
        <v>458</v>
      </c>
      <c r="H4310" t="s">
        <v>58</v>
      </c>
      <c r="I4310" t="s">
        <v>4462</v>
      </c>
      <c r="J4310" t="s">
        <v>1118</v>
      </c>
      <c r="K4310" t="s">
        <v>34</v>
      </c>
      <c r="L4310">
        <v>2886</v>
      </c>
      <c r="M4310" t="s">
        <v>35</v>
      </c>
      <c r="N4310" t="s">
        <v>87</v>
      </c>
      <c r="O4310" t="s">
        <v>3060</v>
      </c>
      <c r="P4310" t="s">
        <v>61</v>
      </c>
      <c r="Q4310" t="s">
        <v>139</v>
      </c>
      <c r="R4310" t="s">
        <v>3061</v>
      </c>
      <c r="S4310" s="5">
        <v>1999.96</v>
      </c>
      <c r="T4310">
        <v>4</v>
      </c>
      <c r="U4310">
        <v>0</v>
      </c>
      <c r="V4310">
        <v>899.98199999999997</v>
      </c>
      <c r="W4310">
        <v>223.21</v>
      </c>
      <c r="X4310" t="s">
        <v>64</v>
      </c>
      <c r="Y4310" t="s">
        <v>9723</v>
      </c>
      <c r="Z4310">
        <v>2013</v>
      </c>
      <c r="AA4310" s="6">
        <f>(Orders[[#This Row],[Sales]]*Orders[[#This Row],[Quantity]])-Orders[[#This Row],[Discount]]</f>
        <v>7999.84</v>
      </c>
    </row>
    <row r="4311" spans="1:27" ht="16.5" x14ac:dyDescent="0.3">
      <c r="A4311">
        <v>35497</v>
      </c>
      <c r="B4311" t="s">
        <v>9749</v>
      </c>
      <c r="C4311" s="1">
        <v>41253</v>
      </c>
      <c r="D4311" s="1">
        <v>41253</v>
      </c>
      <c r="E4311" t="s">
        <v>303</v>
      </c>
      <c r="F4311" t="s">
        <v>6526</v>
      </c>
      <c r="G4311" t="s">
        <v>6527</v>
      </c>
      <c r="H4311" t="s">
        <v>94</v>
      </c>
      <c r="I4311" t="s">
        <v>232</v>
      </c>
      <c r="J4311" t="s">
        <v>233</v>
      </c>
      <c r="K4311" t="s">
        <v>34</v>
      </c>
      <c r="L4311">
        <v>10024</v>
      </c>
      <c r="M4311" t="s">
        <v>35</v>
      </c>
      <c r="N4311" t="s">
        <v>87</v>
      </c>
      <c r="O4311" t="s">
        <v>3060</v>
      </c>
      <c r="P4311" t="s">
        <v>61</v>
      </c>
      <c r="Q4311" t="s">
        <v>139</v>
      </c>
      <c r="R4311" t="s">
        <v>3061</v>
      </c>
      <c r="S4311" s="5">
        <v>799.98400000000004</v>
      </c>
      <c r="T4311">
        <v>2</v>
      </c>
      <c r="U4311">
        <v>0.2</v>
      </c>
      <c r="V4311">
        <v>249.995</v>
      </c>
      <c r="W4311">
        <v>223.13</v>
      </c>
      <c r="X4311" t="s">
        <v>53</v>
      </c>
      <c r="Y4311" t="s">
        <v>9723</v>
      </c>
      <c r="Z4311">
        <v>2012</v>
      </c>
      <c r="AA4311" s="6">
        <f>(Orders[[#This Row],[Sales]]*Orders[[#This Row],[Quantity]])-Orders[[#This Row],[Discount]]</f>
        <v>1599.768</v>
      </c>
    </row>
    <row r="4312" spans="1:27" ht="16.5" x14ac:dyDescent="0.3">
      <c r="A4312">
        <v>39568</v>
      </c>
      <c r="B4312" t="s">
        <v>9750</v>
      </c>
      <c r="C4312" s="1">
        <v>41634</v>
      </c>
      <c r="D4312" s="1">
        <v>41640</v>
      </c>
      <c r="E4312" t="s">
        <v>66</v>
      </c>
      <c r="F4312" t="s">
        <v>1356</v>
      </c>
      <c r="G4312" t="s">
        <v>1357</v>
      </c>
      <c r="H4312" t="s">
        <v>31</v>
      </c>
      <c r="I4312" t="s">
        <v>232</v>
      </c>
      <c r="J4312" t="s">
        <v>233</v>
      </c>
      <c r="K4312" t="s">
        <v>34</v>
      </c>
      <c r="L4312">
        <v>10009</v>
      </c>
      <c r="M4312" t="s">
        <v>35</v>
      </c>
      <c r="N4312" t="s">
        <v>87</v>
      </c>
      <c r="O4312" t="s">
        <v>222</v>
      </c>
      <c r="P4312" t="s">
        <v>38</v>
      </c>
      <c r="Q4312" t="s">
        <v>98</v>
      </c>
      <c r="R4312" t="s">
        <v>223</v>
      </c>
      <c r="S4312" s="5">
        <v>2563.056</v>
      </c>
      <c r="T4312">
        <v>8</v>
      </c>
      <c r="U4312">
        <v>0.1</v>
      </c>
      <c r="V4312">
        <v>313.26239999999967</v>
      </c>
      <c r="W4312">
        <v>219.15</v>
      </c>
      <c r="X4312" t="s">
        <v>64</v>
      </c>
      <c r="Y4312" t="s">
        <v>9723</v>
      </c>
      <c r="Z4312">
        <v>2013</v>
      </c>
      <c r="AA4312" s="6">
        <f>(Orders[[#This Row],[Sales]]*Orders[[#This Row],[Quantity]])-Orders[[#This Row],[Discount]]</f>
        <v>20504.348000000002</v>
      </c>
    </row>
    <row r="4313" spans="1:27" ht="16.5" x14ac:dyDescent="0.3">
      <c r="A4313">
        <v>37567</v>
      </c>
      <c r="B4313" t="s">
        <v>9751</v>
      </c>
      <c r="C4313" s="1">
        <v>41976</v>
      </c>
      <c r="D4313" s="1">
        <v>41980</v>
      </c>
      <c r="E4313" t="s">
        <v>66</v>
      </c>
      <c r="F4313" t="s">
        <v>5756</v>
      </c>
      <c r="G4313" t="s">
        <v>5757</v>
      </c>
      <c r="H4313" t="s">
        <v>58</v>
      </c>
      <c r="I4313" t="s">
        <v>831</v>
      </c>
      <c r="J4313" t="s">
        <v>104</v>
      </c>
      <c r="K4313" t="s">
        <v>34</v>
      </c>
      <c r="L4313">
        <v>94601</v>
      </c>
      <c r="M4313" t="s">
        <v>35</v>
      </c>
      <c r="N4313" t="s">
        <v>105</v>
      </c>
      <c r="O4313" t="s">
        <v>2408</v>
      </c>
      <c r="P4313" t="s">
        <v>38</v>
      </c>
      <c r="Q4313" t="s">
        <v>98</v>
      </c>
      <c r="R4313" t="s">
        <v>2409</v>
      </c>
      <c r="S4313" s="5">
        <v>1159.056</v>
      </c>
      <c r="T4313">
        <v>9</v>
      </c>
      <c r="U4313">
        <v>0.2</v>
      </c>
      <c r="V4313">
        <v>43.464599999999898</v>
      </c>
      <c r="W4313">
        <v>217.38</v>
      </c>
      <c r="X4313" t="s">
        <v>53</v>
      </c>
      <c r="Y4313" t="s">
        <v>9723</v>
      </c>
      <c r="Z4313">
        <v>2014</v>
      </c>
      <c r="AA4313" s="6">
        <f>(Orders[[#This Row],[Sales]]*Orders[[#This Row],[Quantity]])-Orders[[#This Row],[Discount]]</f>
        <v>10431.304</v>
      </c>
    </row>
    <row r="4314" spans="1:27" ht="16.5" x14ac:dyDescent="0.3">
      <c r="A4314">
        <v>36722</v>
      </c>
      <c r="B4314" t="s">
        <v>9752</v>
      </c>
      <c r="C4314" s="1">
        <v>41612</v>
      </c>
      <c r="D4314" s="1">
        <v>41615</v>
      </c>
      <c r="E4314" t="s">
        <v>55</v>
      </c>
      <c r="F4314" t="s">
        <v>873</v>
      </c>
      <c r="G4314" t="s">
        <v>874</v>
      </c>
      <c r="H4314" t="s">
        <v>31</v>
      </c>
      <c r="I4314" t="s">
        <v>151</v>
      </c>
      <c r="J4314" t="s">
        <v>104</v>
      </c>
      <c r="K4314" t="s">
        <v>34</v>
      </c>
      <c r="L4314">
        <v>90045</v>
      </c>
      <c r="M4314" t="s">
        <v>35</v>
      </c>
      <c r="N4314" t="s">
        <v>105</v>
      </c>
      <c r="O4314" t="s">
        <v>5119</v>
      </c>
      <c r="P4314" t="s">
        <v>61</v>
      </c>
      <c r="Q4314" t="s">
        <v>294</v>
      </c>
      <c r="R4314" t="s">
        <v>5120</v>
      </c>
      <c r="S4314" s="5">
        <v>1649.95</v>
      </c>
      <c r="T4314">
        <v>5</v>
      </c>
      <c r="U4314">
        <v>0</v>
      </c>
      <c r="V4314">
        <v>659.98</v>
      </c>
      <c r="W4314">
        <v>217.29</v>
      </c>
      <c r="X4314" t="s">
        <v>53</v>
      </c>
      <c r="Y4314" t="s">
        <v>9723</v>
      </c>
      <c r="Z4314">
        <v>2013</v>
      </c>
      <c r="AA4314" s="6">
        <f>(Orders[[#This Row],[Sales]]*Orders[[#This Row],[Quantity]])-Orders[[#This Row],[Discount]]</f>
        <v>8249.75</v>
      </c>
    </row>
    <row r="4315" spans="1:27" ht="16.5" x14ac:dyDescent="0.3">
      <c r="A4315">
        <v>34801</v>
      </c>
      <c r="B4315" t="s">
        <v>9753</v>
      </c>
      <c r="C4315" s="1">
        <v>41627</v>
      </c>
      <c r="D4315" s="1">
        <v>41629</v>
      </c>
      <c r="E4315" t="s">
        <v>28</v>
      </c>
      <c r="F4315" t="s">
        <v>1218</v>
      </c>
      <c r="G4315" t="s">
        <v>1219</v>
      </c>
      <c r="H4315" t="s">
        <v>94</v>
      </c>
      <c r="I4315" t="s">
        <v>232</v>
      </c>
      <c r="J4315" t="s">
        <v>233</v>
      </c>
      <c r="K4315" t="s">
        <v>34</v>
      </c>
      <c r="L4315">
        <v>10009</v>
      </c>
      <c r="M4315" t="s">
        <v>35</v>
      </c>
      <c r="N4315" t="s">
        <v>87</v>
      </c>
      <c r="O4315" t="s">
        <v>1057</v>
      </c>
      <c r="P4315" t="s">
        <v>50</v>
      </c>
      <c r="Q4315" t="s">
        <v>112</v>
      </c>
      <c r="R4315" t="s">
        <v>1058</v>
      </c>
      <c r="S4315" s="5">
        <v>900.08</v>
      </c>
      <c r="T4315">
        <v>4</v>
      </c>
      <c r="U4315">
        <v>0</v>
      </c>
      <c r="V4315">
        <v>117.0104</v>
      </c>
      <c r="W4315">
        <v>195.54</v>
      </c>
      <c r="X4315" t="s">
        <v>41</v>
      </c>
      <c r="Y4315" t="s">
        <v>9723</v>
      </c>
      <c r="Z4315">
        <v>2013</v>
      </c>
      <c r="AA4315" s="6">
        <f>(Orders[[#This Row],[Sales]]*Orders[[#This Row],[Quantity]])-Orders[[#This Row],[Discount]]</f>
        <v>3600.32</v>
      </c>
    </row>
    <row r="4316" spans="1:27" ht="16.5" x14ac:dyDescent="0.3">
      <c r="A4316">
        <v>37307</v>
      </c>
      <c r="B4316" t="s">
        <v>9754</v>
      </c>
      <c r="C4316" s="1">
        <v>41273</v>
      </c>
      <c r="D4316" s="1">
        <v>41277</v>
      </c>
      <c r="E4316" t="s">
        <v>66</v>
      </c>
      <c r="F4316" t="s">
        <v>1925</v>
      </c>
      <c r="G4316" t="s">
        <v>1926</v>
      </c>
      <c r="H4316" t="s">
        <v>31</v>
      </c>
      <c r="I4316" t="s">
        <v>151</v>
      </c>
      <c r="J4316" t="s">
        <v>104</v>
      </c>
      <c r="K4316" t="s">
        <v>34</v>
      </c>
      <c r="L4316">
        <v>90049</v>
      </c>
      <c r="M4316" t="s">
        <v>35</v>
      </c>
      <c r="N4316" t="s">
        <v>105</v>
      </c>
      <c r="O4316" t="s">
        <v>4096</v>
      </c>
      <c r="P4316" t="s">
        <v>61</v>
      </c>
      <c r="Q4316" t="s">
        <v>62</v>
      </c>
      <c r="R4316" t="s">
        <v>4097</v>
      </c>
      <c r="S4316" s="5">
        <v>2548.56</v>
      </c>
      <c r="T4316">
        <v>6</v>
      </c>
      <c r="U4316">
        <v>0.2</v>
      </c>
      <c r="V4316">
        <v>286.71299999999962</v>
      </c>
      <c r="W4316">
        <v>193.59</v>
      </c>
      <c r="X4316" t="s">
        <v>64</v>
      </c>
      <c r="Y4316" t="s">
        <v>9723</v>
      </c>
      <c r="Z4316">
        <v>2012</v>
      </c>
      <c r="AA4316" s="6">
        <f>(Orders[[#This Row],[Sales]]*Orders[[#This Row],[Quantity]])-Orders[[#This Row],[Discount]]</f>
        <v>15291.16</v>
      </c>
    </row>
    <row r="4317" spans="1:27" ht="16.5" x14ac:dyDescent="0.3">
      <c r="A4317">
        <v>34025</v>
      </c>
      <c r="B4317" t="s">
        <v>9755</v>
      </c>
      <c r="C4317" s="1">
        <v>41996</v>
      </c>
      <c r="D4317" s="1">
        <v>41998</v>
      </c>
      <c r="E4317" t="s">
        <v>55</v>
      </c>
      <c r="F4317" t="s">
        <v>3495</v>
      </c>
      <c r="G4317" t="s">
        <v>3496</v>
      </c>
      <c r="H4317" t="s">
        <v>31</v>
      </c>
      <c r="I4317" t="s">
        <v>333</v>
      </c>
      <c r="J4317" t="s">
        <v>250</v>
      </c>
      <c r="K4317" t="s">
        <v>34</v>
      </c>
      <c r="L4317">
        <v>43615</v>
      </c>
      <c r="M4317" t="s">
        <v>35</v>
      </c>
      <c r="N4317" t="s">
        <v>87</v>
      </c>
      <c r="O4317" t="s">
        <v>328</v>
      </c>
      <c r="P4317" t="s">
        <v>61</v>
      </c>
      <c r="Q4317" t="s">
        <v>72</v>
      </c>
      <c r="R4317" t="s">
        <v>329</v>
      </c>
      <c r="S4317" s="5">
        <v>629.95799999999997</v>
      </c>
      <c r="T4317">
        <v>7</v>
      </c>
      <c r="U4317">
        <v>0.4</v>
      </c>
      <c r="V4317">
        <v>94.49369999999999</v>
      </c>
      <c r="W4317">
        <v>192.33</v>
      </c>
      <c r="X4317" t="s">
        <v>41</v>
      </c>
      <c r="Y4317" t="s">
        <v>9723</v>
      </c>
      <c r="Z4317">
        <v>2014</v>
      </c>
      <c r="AA4317" s="6">
        <f>(Orders[[#This Row],[Sales]]*Orders[[#This Row],[Quantity]])-Orders[[#This Row],[Discount]]</f>
        <v>4409.3060000000005</v>
      </c>
    </row>
    <row r="4318" spans="1:27" ht="16.5" x14ac:dyDescent="0.3">
      <c r="A4318">
        <v>32730</v>
      </c>
      <c r="B4318" t="s">
        <v>9756</v>
      </c>
      <c r="C4318" s="1">
        <v>40896</v>
      </c>
      <c r="D4318" s="1">
        <v>40898</v>
      </c>
      <c r="E4318" t="s">
        <v>28</v>
      </c>
      <c r="F4318" t="s">
        <v>5276</v>
      </c>
      <c r="G4318" t="s">
        <v>5277</v>
      </c>
      <c r="H4318" t="s">
        <v>31</v>
      </c>
      <c r="I4318" t="s">
        <v>2735</v>
      </c>
      <c r="J4318" t="s">
        <v>716</v>
      </c>
      <c r="K4318" t="s">
        <v>34</v>
      </c>
      <c r="L4318">
        <v>35630</v>
      </c>
      <c r="M4318" t="s">
        <v>35</v>
      </c>
      <c r="N4318" t="s">
        <v>36</v>
      </c>
      <c r="O4318" t="s">
        <v>3164</v>
      </c>
      <c r="P4318" t="s">
        <v>38</v>
      </c>
      <c r="Q4318" t="s">
        <v>98</v>
      </c>
      <c r="R4318" t="s">
        <v>3165</v>
      </c>
      <c r="S4318" s="5">
        <v>1819.86</v>
      </c>
      <c r="T4318">
        <v>14</v>
      </c>
      <c r="U4318">
        <v>0</v>
      </c>
      <c r="V4318">
        <v>163.78739999999999</v>
      </c>
      <c r="W4318">
        <v>185.34</v>
      </c>
      <c r="X4318" t="s">
        <v>53</v>
      </c>
      <c r="Y4318" t="s">
        <v>9723</v>
      </c>
      <c r="Z4318">
        <v>2011</v>
      </c>
      <c r="AA4318" s="6">
        <f>(Orders[[#This Row],[Sales]]*Orders[[#This Row],[Quantity]])-Orders[[#This Row],[Discount]]</f>
        <v>25478.039999999997</v>
      </c>
    </row>
    <row r="4319" spans="1:27" ht="16.5" x14ac:dyDescent="0.3">
      <c r="A4319">
        <v>33049</v>
      </c>
      <c r="B4319" t="s">
        <v>9757</v>
      </c>
      <c r="C4319" s="1">
        <v>41976</v>
      </c>
      <c r="D4319" s="1">
        <v>41979</v>
      </c>
      <c r="E4319" t="s">
        <v>55</v>
      </c>
      <c r="F4319" t="s">
        <v>254</v>
      </c>
      <c r="G4319" t="s">
        <v>255</v>
      </c>
      <c r="H4319" t="s">
        <v>58</v>
      </c>
      <c r="I4319" t="s">
        <v>103</v>
      </c>
      <c r="J4319" t="s">
        <v>104</v>
      </c>
      <c r="K4319" t="s">
        <v>34</v>
      </c>
      <c r="L4319">
        <v>94122</v>
      </c>
      <c r="M4319" t="s">
        <v>35</v>
      </c>
      <c r="N4319" t="s">
        <v>105</v>
      </c>
      <c r="O4319" t="s">
        <v>595</v>
      </c>
      <c r="P4319" t="s">
        <v>50</v>
      </c>
      <c r="Q4319" t="s">
        <v>112</v>
      </c>
      <c r="R4319" t="s">
        <v>596</v>
      </c>
      <c r="S4319" s="5">
        <v>559.62</v>
      </c>
      <c r="T4319">
        <v>9</v>
      </c>
      <c r="U4319">
        <v>0</v>
      </c>
      <c r="V4319">
        <v>151.09739999999999</v>
      </c>
      <c r="W4319">
        <v>185.31</v>
      </c>
      <c r="X4319" t="s">
        <v>53</v>
      </c>
      <c r="Y4319" t="s">
        <v>9723</v>
      </c>
      <c r="Z4319">
        <v>2014</v>
      </c>
      <c r="AA4319" s="6">
        <f>(Orders[[#This Row],[Sales]]*Orders[[#This Row],[Quantity]])-Orders[[#This Row],[Discount]]</f>
        <v>5036.58</v>
      </c>
    </row>
    <row r="4320" spans="1:27" ht="16.5" x14ac:dyDescent="0.3">
      <c r="A4320">
        <v>35236</v>
      </c>
      <c r="B4320" t="s">
        <v>9758</v>
      </c>
      <c r="C4320" s="1">
        <v>41619</v>
      </c>
      <c r="D4320" s="1">
        <v>41619</v>
      </c>
      <c r="E4320" t="s">
        <v>303</v>
      </c>
      <c r="F4320" t="s">
        <v>1379</v>
      </c>
      <c r="G4320" t="s">
        <v>1380</v>
      </c>
      <c r="H4320" t="s">
        <v>31</v>
      </c>
      <c r="I4320" t="s">
        <v>9233</v>
      </c>
      <c r="J4320" t="s">
        <v>643</v>
      </c>
      <c r="K4320" t="s">
        <v>34</v>
      </c>
      <c r="L4320">
        <v>46142</v>
      </c>
      <c r="M4320" t="s">
        <v>35</v>
      </c>
      <c r="N4320" t="s">
        <v>48</v>
      </c>
      <c r="O4320" t="s">
        <v>2096</v>
      </c>
      <c r="P4320" t="s">
        <v>38</v>
      </c>
      <c r="Q4320" t="s">
        <v>98</v>
      </c>
      <c r="R4320" t="s">
        <v>2097</v>
      </c>
      <c r="S4320" s="5">
        <v>1424.9</v>
      </c>
      <c r="T4320">
        <v>5</v>
      </c>
      <c r="U4320">
        <v>0</v>
      </c>
      <c r="V4320">
        <v>356.22500000000002</v>
      </c>
      <c r="W4320">
        <v>180.31</v>
      </c>
      <c r="X4320" t="s">
        <v>53</v>
      </c>
      <c r="Y4320" t="s">
        <v>9723</v>
      </c>
      <c r="Z4320">
        <v>2013</v>
      </c>
      <c r="AA4320" s="6">
        <f>(Orders[[#This Row],[Sales]]*Orders[[#This Row],[Quantity]])-Orders[[#This Row],[Discount]]</f>
        <v>7124.5</v>
      </c>
    </row>
    <row r="4321" spans="1:27" ht="16.5" x14ac:dyDescent="0.3">
      <c r="A4321">
        <v>40528</v>
      </c>
      <c r="B4321" t="s">
        <v>9759</v>
      </c>
      <c r="C4321" s="1">
        <v>40904</v>
      </c>
      <c r="D4321" s="1">
        <v>40908</v>
      </c>
      <c r="E4321" t="s">
        <v>66</v>
      </c>
      <c r="F4321" t="s">
        <v>3035</v>
      </c>
      <c r="G4321" t="s">
        <v>3036</v>
      </c>
      <c r="H4321" t="s">
        <v>31</v>
      </c>
      <c r="I4321" t="s">
        <v>3098</v>
      </c>
      <c r="J4321" t="s">
        <v>396</v>
      </c>
      <c r="K4321" t="s">
        <v>34</v>
      </c>
      <c r="L4321">
        <v>85023</v>
      </c>
      <c r="M4321" t="s">
        <v>35</v>
      </c>
      <c r="N4321" t="s">
        <v>105</v>
      </c>
      <c r="O4321" t="s">
        <v>3609</v>
      </c>
      <c r="P4321" t="s">
        <v>50</v>
      </c>
      <c r="Q4321" t="s">
        <v>51</v>
      </c>
      <c r="R4321" t="s">
        <v>3610</v>
      </c>
      <c r="S4321" s="5">
        <v>946.76400000000024</v>
      </c>
      <c r="T4321">
        <v>6</v>
      </c>
      <c r="U4321">
        <v>0.7</v>
      </c>
      <c r="V4321">
        <v>-694.29359999999997</v>
      </c>
      <c r="W4321">
        <v>179.87</v>
      </c>
      <c r="X4321" t="s">
        <v>53</v>
      </c>
      <c r="Y4321" t="s">
        <v>9723</v>
      </c>
      <c r="Z4321">
        <v>2011</v>
      </c>
      <c r="AA4321" s="6">
        <f>(Orders[[#This Row],[Sales]]*Orders[[#This Row],[Quantity]])-Orders[[#This Row],[Discount]]</f>
        <v>5679.8840000000018</v>
      </c>
    </row>
    <row r="4322" spans="1:27" ht="16.5" x14ac:dyDescent="0.3">
      <c r="A4322">
        <v>35065</v>
      </c>
      <c r="B4322" t="s">
        <v>9760</v>
      </c>
      <c r="C4322" s="1">
        <v>40893</v>
      </c>
      <c r="D4322" s="1">
        <v>40897</v>
      </c>
      <c r="E4322" t="s">
        <v>28</v>
      </c>
      <c r="F4322" t="s">
        <v>647</v>
      </c>
      <c r="G4322" t="s">
        <v>648</v>
      </c>
      <c r="H4322" t="s">
        <v>58</v>
      </c>
      <c r="I4322" t="s">
        <v>4137</v>
      </c>
      <c r="J4322" t="s">
        <v>389</v>
      </c>
      <c r="K4322" t="s">
        <v>34</v>
      </c>
      <c r="L4322">
        <v>33012</v>
      </c>
      <c r="M4322" t="s">
        <v>35</v>
      </c>
      <c r="N4322" t="s">
        <v>36</v>
      </c>
      <c r="O4322" t="s">
        <v>4608</v>
      </c>
      <c r="P4322" t="s">
        <v>38</v>
      </c>
      <c r="Q4322" t="s">
        <v>98</v>
      </c>
      <c r="R4322" t="s">
        <v>4609</v>
      </c>
      <c r="S4322" s="5">
        <v>1013.832</v>
      </c>
      <c r="T4322">
        <v>9</v>
      </c>
      <c r="U4322">
        <v>0.2</v>
      </c>
      <c r="V4322">
        <v>101.3832</v>
      </c>
      <c r="W4322">
        <v>178.96</v>
      </c>
      <c r="X4322" t="s">
        <v>64</v>
      </c>
      <c r="Y4322" t="s">
        <v>9723</v>
      </c>
      <c r="Z4322">
        <v>2011</v>
      </c>
      <c r="AA4322" s="6">
        <f>(Orders[[#This Row],[Sales]]*Orders[[#This Row],[Quantity]])-Orders[[#This Row],[Discount]]</f>
        <v>9124.2879999999986</v>
      </c>
    </row>
    <row r="4323" spans="1:27" ht="16.5" x14ac:dyDescent="0.3">
      <c r="A4323">
        <v>35155</v>
      </c>
      <c r="B4323" t="s">
        <v>9761</v>
      </c>
      <c r="C4323" s="1">
        <v>40897</v>
      </c>
      <c r="D4323" s="1">
        <v>40897</v>
      </c>
      <c r="E4323" t="s">
        <v>303</v>
      </c>
      <c r="F4323" t="s">
        <v>4706</v>
      </c>
      <c r="G4323" t="s">
        <v>4707</v>
      </c>
      <c r="H4323" t="s">
        <v>31</v>
      </c>
      <c r="I4323" t="s">
        <v>8613</v>
      </c>
      <c r="J4323" t="s">
        <v>315</v>
      </c>
      <c r="K4323" t="s">
        <v>34</v>
      </c>
      <c r="L4323">
        <v>80229</v>
      </c>
      <c r="M4323" t="s">
        <v>35</v>
      </c>
      <c r="N4323" t="s">
        <v>105</v>
      </c>
      <c r="O4323" t="s">
        <v>9762</v>
      </c>
      <c r="P4323" t="s">
        <v>61</v>
      </c>
      <c r="Q4323" t="s">
        <v>294</v>
      </c>
      <c r="R4323" t="s">
        <v>9763</v>
      </c>
      <c r="S4323" s="5">
        <v>447.94400000000002</v>
      </c>
      <c r="T4323">
        <v>7</v>
      </c>
      <c r="U4323">
        <v>0.2</v>
      </c>
      <c r="V4323">
        <v>89.588799999999992</v>
      </c>
      <c r="W4323">
        <v>177.54</v>
      </c>
      <c r="X4323" t="s">
        <v>41</v>
      </c>
      <c r="Y4323" t="s">
        <v>9723</v>
      </c>
      <c r="Z4323">
        <v>2011</v>
      </c>
      <c r="AA4323" s="6">
        <f>(Orders[[#This Row],[Sales]]*Orders[[#This Row],[Quantity]])-Orders[[#This Row],[Discount]]</f>
        <v>3135.4080000000004</v>
      </c>
    </row>
    <row r="4324" spans="1:27" ht="16.5" x14ac:dyDescent="0.3">
      <c r="A4324">
        <v>36357</v>
      </c>
      <c r="B4324" t="s">
        <v>9764</v>
      </c>
      <c r="C4324" s="1">
        <v>41614</v>
      </c>
      <c r="D4324" s="1">
        <v>41616</v>
      </c>
      <c r="E4324" t="s">
        <v>28</v>
      </c>
      <c r="F4324" t="s">
        <v>1044</v>
      </c>
      <c r="G4324" t="s">
        <v>1045</v>
      </c>
      <c r="H4324" t="s">
        <v>31</v>
      </c>
      <c r="I4324" t="s">
        <v>7330</v>
      </c>
      <c r="J4324" t="s">
        <v>96</v>
      </c>
      <c r="K4324" t="s">
        <v>34</v>
      </c>
      <c r="L4324">
        <v>40324</v>
      </c>
      <c r="M4324" t="s">
        <v>35</v>
      </c>
      <c r="N4324" t="s">
        <v>36</v>
      </c>
      <c r="O4324" t="s">
        <v>5278</v>
      </c>
      <c r="P4324" t="s">
        <v>50</v>
      </c>
      <c r="Q4324" t="s">
        <v>112</v>
      </c>
      <c r="R4324" t="s">
        <v>5279</v>
      </c>
      <c r="S4324" s="5">
        <v>584.82000000000005</v>
      </c>
      <c r="T4324">
        <v>9</v>
      </c>
      <c r="U4324">
        <v>0</v>
      </c>
      <c r="V4324">
        <v>70.178400000000025</v>
      </c>
      <c r="W4324">
        <v>177.4</v>
      </c>
      <c r="X4324" t="s">
        <v>53</v>
      </c>
      <c r="Y4324" t="s">
        <v>9723</v>
      </c>
      <c r="Z4324">
        <v>2013</v>
      </c>
      <c r="AA4324" s="6">
        <f>(Orders[[#This Row],[Sales]]*Orders[[#This Row],[Quantity]])-Orders[[#This Row],[Discount]]</f>
        <v>5263.38</v>
      </c>
    </row>
    <row r="4325" spans="1:27" ht="16.5" x14ac:dyDescent="0.3">
      <c r="A4325">
        <v>35979</v>
      </c>
      <c r="B4325" t="s">
        <v>9765</v>
      </c>
      <c r="C4325" s="1">
        <v>41610</v>
      </c>
      <c r="D4325" s="1">
        <v>41610</v>
      </c>
      <c r="E4325" t="s">
        <v>303</v>
      </c>
      <c r="F4325" t="s">
        <v>475</v>
      </c>
      <c r="G4325" t="s">
        <v>476</v>
      </c>
      <c r="H4325" t="s">
        <v>31</v>
      </c>
      <c r="I4325" t="s">
        <v>821</v>
      </c>
      <c r="J4325" t="s">
        <v>33</v>
      </c>
      <c r="K4325" t="s">
        <v>34</v>
      </c>
      <c r="L4325">
        <v>27604</v>
      </c>
      <c r="M4325" t="s">
        <v>35</v>
      </c>
      <c r="N4325" t="s">
        <v>36</v>
      </c>
      <c r="O4325" t="s">
        <v>4716</v>
      </c>
      <c r="P4325" t="s">
        <v>61</v>
      </c>
      <c r="Q4325" t="s">
        <v>72</v>
      </c>
      <c r="R4325" t="s">
        <v>4717</v>
      </c>
      <c r="S4325" s="5">
        <v>863.928</v>
      </c>
      <c r="T4325">
        <v>9</v>
      </c>
      <c r="U4325">
        <v>0.2</v>
      </c>
      <c r="V4325">
        <v>86.392799999999994</v>
      </c>
      <c r="W4325">
        <v>177.24</v>
      </c>
      <c r="X4325" t="s">
        <v>53</v>
      </c>
      <c r="Y4325" t="s">
        <v>9723</v>
      </c>
      <c r="Z4325">
        <v>2013</v>
      </c>
      <c r="AA4325" s="6">
        <f>(Orders[[#This Row],[Sales]]*Orders[[#This Row],[Quantity]])-Orders[[#This Row],[Discount]]</f>
        <v>7775.152</v>
      </c>
    </row>
    <row r="4326" spans="1:27" ht="16.5" x14ac:dyDescent="0.3">
      <c r="A4326">
        <v>38817</v>
      </c>
      <c r="B4326" t="s">
        <v>9766</v>
      </c>
      <c r="C4326" s="1">
        <v>41983</v>
      </c>
      <c r="D4326" s="1">
        <v>41986</v>
      </c>
      <c r="E4326" t="s">
        <v>28</v>
      </c>
      <c r="F4326" t="s">
        <v>1486</v>
      </c>
      <c r="G4326" t="s">
        <v>1487</v>
      </c>
      <c r="H4326" t="s">
        <v>31</v>
      </c>
      <c r="I4326" t="s">
        <v>642</v>
      </c>
      <c r="J4326" t="s">
        <v>96</v>
      </c>
      <c r="K4326" t="s">
        <v>34</v>
      </c>
      <c r="L4326">
        <v>40475</v>
      </c>
      <c r="M4326" t="s">
        <v>35</v>
      </c>
      <c r="N4326" t="s">
        <v>36</v>
      </c>
      <c r="O4326" t="s">
        <v>4102</v>
      </c>
      <c r="P4326" t="s">
        <v>61</v>
      </c>
      <c r="Q4326" t="s">
        <v>139</v>
      </c>
      <c r="R4326" t="s">
        <v>4103</v>
      </c>
      <c r="S4326" s="5">
        <v>1399.98</v>
      </c>
      <c r="T4326">
        <v>2</v>
      </c>
      <c r="U4326">
        <v>0</v>
      </c>
      <c r="V4326">
        <v>629.99099999999999</v>
      </c>
      <c r="W4326">
        <v>176.63</v>
      </c>
      <c r="X4326" t="s">
        <v>53</v>
      </c>
      <c r="Y4326" t="s">
        <v>9723</v>
      </c>
      <c r="Z4326">
        <v>2014</v>
      </c>
      <c r="AA4326" s="6">
        <f>(Orders[[#This Row],[Sales]]*Orders[[#This Row],[Quantity]])-Orders[[#This Row],[Discount]]</f>
        <v>2799.96</v>
      </c>
    </row>
    <row r="4327" spans="1:27" ht="16.5" x14ac:dyDescent="0.3">
      <c r="A4327">
        <v>32910</v>
      </c>
      <c r="B4327" t="s">
        <v>9767</v>
      </c>
      <c r="C4327" s="1">
        <v>41995</v>
      </c>
      <c r="D4327" s="1">
        <v>41999</v>
      </c>
      <c r="E4327" t="s">
        <v>66</v>
      </c>
      <c r="F4327" t="s">
        <v>406</v>
      </c>
      <c r="G4327" t="s">
        <v>407</v>
      </c>
      <c r="H4327" t="s">
        <v>58</v>
      </c>
      <c r="I4327" t="s">
        <v>831</v>
      </c>
      <c r="J4327" t="s">
        <v>104</v>
      </c>
      <c r="K4327" t="s">
        <v>34</v>
      </c>
      <c r="L4327">
        <v>94601</v>
      </c>
      <c r="M4327" t="s">
        <v>35</v>
      </c>
      <c r="N4327" t="s">
        <v>105</v>
      </c>
      <c r="O4327" t="s">
        <v>4327</v>
      </c>
      <c r="P4327" t="s">
        <v>50</v>
      </c>
      <c r="Q4327" t="s">
        <v>112</v>
      </c>
      <c r="R4327" t="s">
        <v>4328</v>
      </c>
      <c r="S4327" s="5">
        <v>1000.02</v>
      </c>
      <c r="T4327">
        <v>7</v>
      </c>
      <c r="U4327">
        <v>0</v>
      </c>
      <c r="V4327">
        <v>290.00579999999991</v>
      </c>
      <c r="W4327">
        <v>172.55</v>
      </c>
      <c r="X4327" t="s">
        <v>53</v>
      </c>
      <c r="Y4327" t="s">
        <v>9723</v>
      </c>
      <c r="Z4327">
        <v>2014</v>
      </c>
      <c r="AA4327" s="6">
        <f>(Orders[[#This Row],[Sales]]*Orders[[#This Row],[Quantity]])-Orders[[#This Row],[Discount]]</f>
        <v>7000.1399999999994</v>
      </c>
    </row>
    <row r="4328" spans="1:27" ht="16.5" x14ac:dyDescent="0.3">
      <c r="A4328">
        <v>32547</v>
      </c>
      <c r="B4328" t="s">
        <v>9768</v>
      </c>
      <c r="C4328" s="1">
        <v>41992</v>
      </c>
      <c r="D4328" s="1">
        <v>41998</v>
      </c>
      <c r="E4328" t="s">
        <v>66</v>
      </c>
      <c r="F4328" t="s">
        <v>9376</v>
      </c>
      <c r="G4328" t="s">
        <v>9377</v>
      </c>
      <c r="H4328" t="s">
        <v>31</v>
      </c>
      <c r="I4328" t="s">
        <v>232</v>
      </c>
      <c r="J4328" t="s">
        <v>233</v>
      </c>
      <c r="K4328" t="s">
        <v>34</v>
      </c>
      <c r="L4328">
        <v>10009</v>
      </c>
      <c r="M4328" t="s">
        <v>35</v>
      </c>
      <c r="N4328" t="s">
        <v>87</v>
      </c>
      <c r="O4328" t="s">
        <v>2044</v>
      </c>
      <c r="P4328" t="s">
        <v>50</v>
      </c>
      <c r="Q4328" t="s">
        <v>89</v>
      </c>
      <c r="R4328" t="s">
        <v>2045</v>
      </c>
      <c r="S4328" s="5">
        <v>1704.56</v>
      </c>
      <c r="T4328">
        <v>13</v>
      </c>
      <c r="U4328">
        <v>0</v>
      </c>
      <c r="V4328">
        <v>511.36799999999999</v>
      </c>
      <c r="W4328">
        <v>163.94</v>
      </c>
      <c r="X4328" t="s">
        <v>64</v>
      </c>
      <c r="Y4328" t="s">
        <v>9723</v>
      </c>
      <c r="Z4328">
        <v>2014</v>
      </c>
      <c r="AA4328" s="6">
        <f>(Orders[[#This Row],[Sales]]*Orders[[#This Row],[Quantity]])-Orders[[#This Row],[Discount]]</f>
        <v>22159.279999999999</v>
      </c>
    </row>
    <row r="4329" spans="1:27" ht="16.5" x14ac:dyDescent="0.3">
      <c r="A4329">
        <v>36771</v>
      </c>
      <c r="B4329" t="s">
        <v>9769</v>
      </c>
      <c r="C4329" s="1">
        <v>42000</v>
      </c>
      <c r="D4329" s="1">
        <v>42000</v>
      </c>
      <c r="E4329" t="s">
        <v>303</v>
      </c>
      <c r="F4329" t="s">
        <v>3058</v>
      </c>
      <c r="G4329" t="s">
        <v>3059</v>
      </c>
      <c r="H4329" t="s">
        <v>58</v>
      </c>
      <c r="I4329" t="s">
        <v>5560</v>
      </c>
      <c r="J4329" t="s">
        <v>1189</v>
      </c>
      <c r="K4329" t="s">
        <v>34</v>
      </c>
      <c r="L4329">
        <v>68025</v>
      </c>
      <c r="M4329" t="s">
        <v>35</v>
      </c>
      <c r="N4329" t="s">
        <v>48</v>
      </c>
      <c r="O4329" t="s">
        <v>6430</v>
      </c>
      <c r="P4329" t="s">
        <v>50</v>
      </c>
      <c r="Q4329" t="s">
        <v>112</v>
      </c>
      <c r="R4329" t="s">
        <v>6431</v>
      </c>
      <c r="S4329" s="5">
        <v>750.68</v>
      </c>
      <c r="T4329">
        <v>2</v>
      </c>
      <c r="U4329">
        <v>0</v>
      </c>
      <c r="V4329">
        <v>37.533999999999992</v>
      </c>
      <c r="W4329">
        <v>163</v>
      </c>
      <c r="X4329" t="s">
        <v>53</v>
      </c>
      <c r="Y4329" t="s">
        <v>9723</v>
      </c>
      <c r="Z4329">
        <v>2014</v>
      </c>
      <c r="AA4329" s="6">
        <f>(Orders[[#This Row],[Sales]]*Orders[[#This Row],[Quantity]])-Orders[[#This Row],[Discount]]</f>
        <v>1501.36</v>
      </c>
    </row>
    <row r="4330" spans="1:27" ht="16.5" x14ac:dyDescent="0.3">
      <c r="A4330">
        <v>34366</v>
      </c>
      <c r="B4330" t="s">
        <v>9770</v>
      </c>
      <c r="C4330" s="1">
        <v>41974</v>
      </c>
      <c r="D4330" s="1">
        <v>41974</v>
      </c>
      <c r="E4330" t="s">
        <v>303</v>
      </c>
      <c r="F4330" t="s">
        <v>3993</v>
      </c>
      <c r="G4330" t="s">
        <v>3994</v>
      </c>
      <c r="H4330" t="s">
        <v>94</v>
      </c>
      <c r="I4330" t="s">
        <v>333</v>
      </c>
      <c r="J4330" t="s">
        <v>250</v>
      </c>
      <c r="K4330" t="s">
        <v>34</v>
      </c>
      <c r="L4330">
        <v>43615</v>
      </c>
      <c r="M4330" t="s">
        <v>35</v>
      </c>
      <c r="N4330" t="s">
        <v>87</v>
      </c>
      <c r="O4330" t="s">
        <v>7183</v>
      </c>
      <c r="P4330" t="s">
        <v>50</v>
      </c>
      <c r="Q4330" t="s">
        <v>89</v>
      </c>
      <c r="R4330" t="s">
        <v>7184</v>
      </c>
      <c r="S4330" s="5">
        <v>663.93600000000004</v>
      </c>
      <c r="T4330">
        <v>4</v>
      </c>
      <c r="U4330">
        <v>0.2</v>
      </c>
      <c r="V4330">
        <v>82.991999999999877</v>
      </c>
      <c r="W4330">
        <v>162.74</v>
      </c>
      <c r="X4330" t="s">
        <v>53</v>
      </c>
      <c r="Y4330" t="s">
        <v>9723</v>
      </c>
      <c r="Z4330">
        <v>2014</v>
      </c>
      <c r="AA4330" s="6">
        <f>(Orders[[#This Row],[Sales]]*Orders[[#This Row],[Quantity]])-Orders[[#This Row],[Discount]]</f>
        <v>2655.5440000000003</v>
      </c>
    </row>
    <row r="4331" spans="1:27" ht="16.5" x14ac:dyDescent="0.3">
      <c r="A4331">
        <v>33053</v>
      </c>
      <c r="B4331" t="s">
        <v>9771</v>
      </c>
      <c r="C4331" s="1">
        <v>41251</v>
      </c>
      <c r="D4331" s="1">
        <v>41254</v>
      </c>
      <c r="E4331" t="s">
        <v>28</v>
      </c>
      <c r="F4331" t="s">
        <v>884</v>
      </c>
      <c r="G4331" t="s">
        <v>885</v>
      </c>
      <c r="H4331" t="s">
        <v>94</v>
      </c>
      <c r="I4331" t="s">
        <v>2807</v>
      </c>
      <c r="J4331" t="s">
        <v>171</v>
      </c>
      <c r="K4331" t="s">
        <v>34</v>
      </c>
      <c r="L4331">
        <v>76106</v>
      </c>
      <c r="M4331" t="s">
        <v>35</v>
      </c>
      <c r="N4331" t="s">
        <v>48</v>
      </c>
      <c r="O4331" t="s">
        <v>4180</v>
      </c>
      <c r="P4331" t="s">
        <v>61</v>
      </c>
      <c r="Q4331" t="s">
        <v>72</v>
      </c>
      <c r="R4331" t="s">
        <v>4181</v>
      </c>
      <c r="S4331" s="5">
        <v>1718.4</v>
      </c>
      <c r="T4331">
        <v>6</v>
      </c>
      <c r="U4331">
        <v>0.2</v>
      </c>
      <c r="V4331">
        <v>150.3600000000001</v>
      </c>
      <c r="W4331">
        <v>161.69</v>
      </c>
      <c r="X4331" t="s">
        <v>64</v>
      </c>
      <c r="Y4331" t="s">
        <v>9723</v>
      </c>
      <c r="Z4331">
        <v>2012</v>
      </c>
      <c r="AA4331" s="6">
        <f>(Orders[[#This Row],[Sales]]*Orders[[#This Row],[Quantity]])-Orders[[#This Row],[Discount]]</f>
        <v>10310.200000000001</v>
      </c>
    </row>
    <row r="4332" spans="1:27" ht="16.5" x14ac:dyDescent="0.3">
      <c r="A4332">
        <v>31567</v>
      </c>
      <c r="B4332" t="s">
        <v>9772</v>
      </c>
      <c r="C4332" s="1">
        <v>42002</v>
      </c>
      <c r="D4332" s="1">
        <v>42007</v>
      </c>
      <c r="E4332" t="s">
        <v>28</v>
      </c>
      <c r="F4332" t="s">
        <v>1805</v>
      </c>
      <c r="G4332" t="s">
        <v>1806</v>
      </c>
      <c r="H4332" t="s">
        <v>58</v>
      </c>
      <c r="I4332" t="s">
        <v>103</v>
      </c>
      <c r="J4332" t="s">
        <v>104</v>
      </c>
      <c r="K4332" t="s">
        <v>34</v>
      </c>
      <c r="L4332">
        <v>94110</v>
      </c>
      <c r="M4332" t="s">
        <v>35</v>
      </c>
      <c r="N4332" t="s">
        <v>105</v>
      </c>
      <c r="O4332" t="s">
        <v>2034</v>
      </c>
      <c r="P4332" t="s">
        <v>50</v>
      </c>
      <c r="Q4332" t="s">
        <v>112</v>
      </c>
      <c r="R4332" t="s">
        <v>2035</v>
      </c>
      <c r="S4332" s="5">
        <v>725.84</v>
      </c>
      <c r="T4332">
        <v>4</v>
      </c>
      <c r="U4332">
        <v>0</v>
      </c>
      <c r="V4332">
        <v>210.4935999999999</v>
      </c>
      <c r="W4332">
        <v>156.44999999999999</v>
      </c>
      <c r="X4332" t="s">
        <v>53</v>
      </c>
      <c r="Y4332" t="s">
        <v>9723</v>
      </c>
      <c r="Z4332">
        <v>2014</v>
      </c>
      <c r="AA4332" s="6">
        <f>(Orders[[#This Row],[Sales]]*Orders[[#This Row],[Quantity]])-Orders[[#This Row],[Discount]]</f>
        <v>2903.36</v>
      </c>
    </row>
    <row r="4333" spans="1:27" ht="16.5" x14ac:dyDescent="0.3">
      <c r="A4333">
        <v>35546</v>
      </c>
      <c r="B4333" t="s">
        <v>9773</v>
      </c>
      <c r="C4333" s="1">
        <v>41610</v>
      </c>
      <c r="D4333" s="1">
        <v>41614</v>
      </c>
      <c r="E4333" t="s">
        <v>28</v>
      </c>
      <c r="F4333" t="s">
        <v>3582</v>
      </c>
      <c r="G4333" t="s">
        <v>3583</v>
      </c>
      <c r="H4333" t="s">
        <v>31</v>
      </c>
      <c r="I4333" t="s">
        <v>321</v>
      </c>
      <c r="J4333" t="s">
        <v>322</v>
      </c>
      <c r="K4333" t="s">
        <v>34</v>
      </c>
      <c r="L4333">
        <v>6824</v>
      </c>
      <c r="M4333" t="s">
        <v>35</v>
      </c>
      <c r="N4333" t="s">
        <v>87</v>
      </c>
      <c r="O4333" t="s">
        <v>5141</v>
      </c>
      <c r="P4333" t="s">
        <v>38</v>
      </c>
      <c r="Q4333" t="s">
        <v>98</v>
      </c>
      <c r="R4333" t="s">
        <v>5142</v>
      </c>
      <c r="S4333" s="5">
        <v>751.92</v>
      </c>
      <c r="T4333">
        <v>4</v>
      </c>
      <c r="U4333">
        <v>0</v>
      </c>
      <c r="V4333">
        <v>150.38399999999999</v>
      </c>
      <c r="W4333">
        <v>153.47</v>
      </c>
      <c r="X4333" t="s">
        <v>53</v>
      </c>
      <c r="Y4333" t="s">
        <v>9723</v>
      </c>
      <c r="Z4333">
        <v>2013</v>
      </c>
      <c r="AA4333" s="6">
        <f>(Orders[[#This Row],[Sales]]*Orders[[#This Row],[Quantity]])-Orders[[#This Row],[Discount]]</f>
        <v>3007.68</v>
      </c>
    </row>
    <row r="4334" spans="1:27" ht="16.5" x14ac:dyDescent="0.3">
      <c r="A4334">
        <v>32872</v>
      </c>
      <c r="B4334" t="s">
        <v>9774</v>
      </c>
      <c r="C4334" s="1">
        <v>40892</v>
      </c>
      <c r="D4334" s="1">
        <v>40895</v>
      </c>
      <c r="E4334" t="s">
        <v>55</v>
      </c>
      <c r="F4334" t="s">
        <v>4045</v>
      </c>
      <c r="G4334" t="s">
        <v>4046</v>
      </c>
      <c r="H4334" t="s">
        <v>31</v>
      </c>
      <c r="I4334" t="s">
        <v>189</v>
      </c>
      <c r="J4334" t="s">
        <v>171</v>
      </c>
      <c r="K4334" t="s">
        <v>34</v>
      </c>
      <c r="L4334">
        <v>79907</v>
      </c>
      <c r="M4334" t="s">
        <v>35</v>
      </c>
      <c r="N4334" t="s">
        <v>48</v>
      </c>
      <c r="O4334" t="s">
        <v>1907</v>
      </c>
      <c r="P4334" t="s">
        <v>38</v>
      </c>
      <c r="Q4334" t="s">
        <v>98</v>
      </c>
      <c r="R4334" t="s">
        <v>1908</v>
      </c>
      <c r="S4334" s="5">
        <v>763.28</v>
      </c>
      <c r="T4334">
        <v>5</v>
      </c>
      <c r="U4334">
        <v>0.3</v>
      </c>
      <c r="V4334">
        <v>-21.807999999999989</v>
      </c>
      <c r="W4334">
        <v>153.02000000000001</v>
      </c>
      <c r="X4334" t="s">
        <v>64</v>
      </c>
      <c r="Y4334" t="s">
        <v>9723</v>
      </c>
      <c r="Z4334">
        <v>2011</v>
      </c>
      <c r="AA4334" s="6">
        <f>(Orders[[#This Row],[Sales]]*Orders[[#This Row],[Quantity]])-Orders[[#This Row],[Discount]]</f>
        <v>3816.0999999999995</v>
      </c>
    </row>
    <row r="4335" spans="1:27" ht="16.5" x14ac:dyDescent="0.3">
      <c r="A4335">
        <v>38994</v>
      </c>
      <c r="B4335" t="s">
        <v>9775</v>
      </c>
      <c r="C4335" s="1">
        <v>41988</v>
      </c>
      <c r="D4335" s="1">
        <v>41992</v>
      </c>
      <c r="E4335" t="s">
        <v>66</v>
      </c>
      <c r="F4335" t="s">
        <v>193</v>
      </c>
      <c r="G4335" t="s">
        <v>194</v>
      </c>
      <c r="H4335" t="s">
        <v>94</v>
      </c>
      <c r="I4335" t="s">
        <v>969</v>
      </c>
      <c r="J4335" t="s">
        <v>970</v>
      </c>
      <c r="K4335" t="s">
        <v>34</v>
      </c>
      <c r="L4335">
        <v>1841</v>
      </c>
      <c r="M4335" t="s">
        <v>35</v>
      </c>
      <c r="N4335" t="s">
        <v>87</v>
      </c>
      <c r="O4335" t="s">
        <v>1837</v>
      </c>
      <c r="P4335" t="s">
        <v>61</v>
      </c>
      <c r="Q4335" t="s">
        <v>139</v>
      </c>
      <c r="R4335" t="s">
        <v>1838</v>
      </c>
      <c r="S4335" s="5">
        <v>1199.98</v>
      </c>
      <c r="T4335">
        <v>2</v>
      </c>
      <c r="U4335">
        <v>0</v>
      </c>
      <c r="V4335">
        <v>467.99220000000003</v>
      </c>
      <c r="W4335">
        <v>150.76</v>
      </c>
      <c r="X4335" t="s">
        <v>53</v>
      </c>
      <c r="Y4335" t="s">
        <v>9723</v>
      </c>
      <c r="Z4335">
        <v>2014</v>
      </c>
      <c r="AA4335" s="6">
        <f>(Orders[[#This Row],[Sales]]*Orders[[#This Row],[Quantity]])-Orders[[#This Row],[Discount]]</f>
        <v>2399.96</v>
      </c>
    </row>
    <row r="4336" spans="1:27" ht="16.5" x14ac:dyDescent="0.3">
      <c r="A4336">
        <v>38946</v>
      </c>
      <c r="B4336" t="s">
        <v>9776</v>
      </c>
      <c r="C4336" s="1">
        <v>41270</v>
      </c>
      <c r="D4336" s="1">
        <v>41274</v>
      </c>
      <c r="E4336" t="s">
        <v>66</v>
      </c>
      <c r="F4336" t="s">
        <v>274</v>
      </c>
      <c r="G4336" t="s">
        <v>275</v>
      </c>
      <c r="H4336" t="s">
        <v>58</v>
      </c>
      <c r="I4336" t="s">
        <v>563</v>
      </c>
      <c r="J4336" t="s">
        <v>250</v>
      </c>
      <c r="K4336" t="s">
        <v>34</v>
      </c>
      <c r="L4336">
        <v>43302</v>
      </c>
      <c r="M4336" t="s">
        <v>35</v>
      </c>
      <c r="N4336" t="s">
        <v>87</v>
      </c>
      <c r="O4336" t="s">
        <v>4233</v>
      </c>
      <c r="P4336" t="s">
        <v>38</v>
      </c>
      <c r="Q4336" t="s">
        <v>39</v>
      </c>
      <c r="R4336" t="s">
        <v>4234</v>
      </c>
      <c r="S4336" s="5">
        <v>1548.99</v>
      </c>
      <c r="T4336">
        <v>9</v>
      </c>
      <c r="U4336">
        <v>0.4</v>
      </c>
      <c r="V4336">
        <v>-464.69700000000012</v>
      </c>
      <c r="W4336">
        <v>150.02000000000001</v>
      </c>
      <c r="X4336" t="s">
        <v>64</v>
      </c>
      <c r="Y4336" t="s">
        <v>9723</v>
      </c>
      <c r="Z4336">
        <v>2012</v>
      </c>
      <c r="AA4336" s="6">
        <f>(Orders[[#This Row],[Sales]]*Orders[[#This Row],[Quantity]])-Orders[[#This Row],[Discount]]</f>
        <v>13940.51</v>
      </c>
    </row>
    <row r="4337" spans="1:27" ht="16.5" x14ac:dyDescent="0.3">
      <c r="A4337">
        <v>39474</v>
      </c>
      <c r="B4337" t="s">
        <v>9777</v>
      </c>
      <c r="C4337" s="1">
        <v>41996</v>
      </c>
      <c r="D4337" s="1">
        <v>41998</v>
      </c>
      <c r="E4337" t="s">
        <v>55</v>
      </c>
      <c r="F4337" t="s">
        <v>2906</v>
      </c>
      <c r="G4337" t="s">
        <v>2907</v>
      </c>
      <c r="H4337" t="s">
        <v>31</v>
      </c>
      <c r="I4337" t="s">
        <v>151</v>
      </c>
      <c r="J4337" t="s">
        <v>104</v>
      </c>
      <c r="K4337" t="s">
        <v>34</v>
      </c>
      <c r="L4337">
        <v>90008</v>
      </c>
      <c r="M4337" t="s">
        <v>35</v>
      </c>
      <c r="N4337" t="s">
        <v>105</v>
      </c>
      <c r="O4337" t="s">
        <v>7309</v>
      </c>
      <c r="P4337" t="s">
        <v>61</v>
      </c>
      <c r="Q4337" t="s">
        <v>294</v>
      </c>
      <c r="R4337" t="s">
        <v>7310</v>
      </c>
      <c r="S4337" s="5">
        <v>474.95</v>
      </c>
      <c r="T4337">
        <v>5</v>
      </c>
      <c r="U4337">
        <v>0</v>
      </c>
      <c r="V4337">
        <v>142.4849999999999</v>
      </c>
      <c r="W4337">
        <v>142.96</v>
      </c>
      <c r="X4337" t="s">
        <v>41</v>
      </c>
      <c r="Y4337" t="s">
        <v>9723</v>
      </c>
      <c r="Z4337">
        <v>2014</v>
      </c>
      <c r="AA4337" s="6">
        <f>(Orders[[#This Row],[Sales]]*Orders[[#This Row],[Quantity]])-Orders[[#This Row],[Discount]]</f>
        <v>2374.75</v>
      </c>
    </row>
    <row r="4338" spans="1:27" ht="16.5" x14ac:dyDescent="0.3">
      <c r="A4338">
        <v>40189</v>
      </c>
      <c r="B4338" t="s">
        <v>9778</v>
      </c>
      <c r="C4338" s="1">
        <v>41244</v>
      </c>
      <c r="D4338" s="1">
        <v>41249</v>
      </c>
      <c r="E4338" t="s">
        <v>66</v>
      </c>
      <c r="F4338" t="s">
        <v>1144</v>
      </c>
      <c r="G4338" t="s">
        <v>1145</v>
      </c>
      <c r="H4338" t="s">
        <v>94</v>
      </c>
      <c r="I4338" t="s">
        <v>157</v>
      </c>
      <c r="J4338" t="s">
        <v>104</v>
      </c>
      <c r="K4338" t="s">
        <v>34</v>
      </c>
      <c r="L4338">
        <v>92037</v>
      </c>
      <c r="M4338" t="s">
        <v>35</v>
      </c>
      <c r="N4338" t="s">
        <v>105</v>
      </c>
      <c r="O4338" t="s">
        <v>3079</v>
      </c>
      <c r="P4338" t="s">
        <v>38</v>
      </c>
      <c r="Q4338" t="s">
        <v>98</v>
      </c>
      <c r="R4338" t="s">
        <v>3080</v>
      </c>
      <c r="S4338" s="5">
        <v>2676.672</v>
      </c>
      <c r="T4338">
        <v>9</v>
      </c>
      <c r="U4338">
        <v>0.2</v>
      </c>
      <c r="V4338">
        <v>267.66720000000009</v>
      </c>
      <c r="W4338">
        <v>141.66999999999999</v>
      </c>
      <c r="X4338" t="s">
        <v>64</v>
      </c>
      <c r="Y4338" t="s">
        <v>9723</v>
      </c>
      <c r="Z4338">
        <v>2012</v>
      </c>
      <c r="AA4338" s="6">
        <f>(Orders[[#This Row],[Sales]]*Orders[[#This Row],[Quantity]])-Orders[[#This Row],[Discount]]</f>
        <v>24089.847999999998</v>
      </c>
    </row>
    <row r="4339" spans="1:27" ht="16.5" x14ac:dyDescent="0.3">
      <c r="A4339">
        <v>36220</v>
      </c>
      <c r="B4339" t="s">
        <v>9779</v>
      </c>
      <c r="C4339" s="1">
        <v>41999</v>
      </c>
      <c r="D4339" s="1">
        <v>42003</v>
      </c>
      <c r="E4339" t="s">
        <v>28</v>
      </c>
      <c r="F4339" t="s">
        <v>428</v>
      </c>
      <c r="G4339" t="s">
        <v>429</v>
      </c>
      <c r="H4339" t="s">
        <v>94</v>
      </c>
      <c r="I4339" t="s">
        <v>579</v>
      </c>
      <c r="J4339" t="s">
        <v>716</v>
      </c>
      <c r="K4339" t="s">
        <v>34</v>
      </c>
      <c r="L4339">
        <v>35810</v>
      </c>
      <c r="M4339" t="s">
        <v>35</v>
      </c>
      <c r="N4339" t="s">
        <v>36</v>
      </c>
      <c r="O4339" t="s">
        <v>3458</v>
      </c>
      <c r="P4339" t="s">
        <v>50</v>
      </c>
      <c r="Q4339" t="s">
        <v>416</v>
      </c>
      <c r="R4339" t="s">
        <v>3459</v>
      </c>
      <c r="S4339" s="5">
        <v>629.09999999999991</v>
      </c>
      <c r="T4339">
        <v>6</v>
      </c>
      <c r="U4339">
        <v>0</v>
      </c>
      <c r="V4339">
        <v>301.96800000000002</v>
      </c>
      <c r="W4339">
        <v>141.52000000000001</v>
      </c>
      <c r="X4339" t="s">
        <v>53</v>
      </c>
      <c r="Y4339" t="s">
        <v>9723</v>
      </c>
      <c r="Z4339">
        <v>2014</v>
      </c>
      <c r="AA4339" s="6">
        <f>(Orders[[#This Row],[Sales]]*Orders[[#This Row],[Quantity]])-Orders[[#This Row],[Discount]]</f>
        <v>3774.5999999999995</v>
      </c>
    </row>
    <row r="4340" spans="1:27" ht="16.5" x14ac:dyDescent="0.3">
      <c r="A4340">
        <v>34584</v>
      </c>
      <c r="B4340" t="s">
        <v>9780</v>
      </c>
      <c r="C4340" s="1">
        <v>41256</v>
      </c>
      <c r="D4340" s="1">
        <v>41258</v>
      </c>
      <c r="E4340" t="s">
        <v>55</v>
      </c>
      <c r="F4340" t="s">
        <v>979</v>
      </c>
      <c r="G4340" t="s">
        <v>980</v>
      </c>
      <c r="H4340" t="s">
        <v>31</v>
      </c>
      <c r="I4340" t="s">
        <v>9781</v>
      </c>
      <c r="J4340" t="s">
        <v>104</v>
      </c>
      <c r="K4340" t="s">
        <v>34</v>
      </c>
      <c r="L4340">
        <v>92592</v>
      </c>
      <c r="M4340" t="s">
        <v>35</v>
      </c>
      <c r="N4340" t="s">
        <v>105</v>
      </c>
      <c r="O4340" t="s">
        <v>2013</v>
      </c>
      <c r="P4340" t="s">
        <v>61</v>
      </c>
      <c r="Q4340" t="s">
        <v>72</v>
      </c>
      <c r="R4340" t="s">
        <v>9782</v>
      </c>
      <c r="S4340" s="5">
        <v>494.37600000000009</v>
      </c>
      <c r="T4340">
        <v>3</v>
      </c>
      <c r="U4340">
        <v>0.2</v>
      </c>
      <c r="V4340">
        <v>49.437599999999968</v>
      </c>
      <c r="W4340">
        <v>141.27000000000001</v>
      </c>
      <c r="X4340" t="s">
        <v>41</v>
      </c>
      <c r="Y4340" t="s">
        <v>9723</v>
      </c>
      <c r="Z4340">
        <v>2012</v>
      </c>
      <c r="AA4340" s="6">
        <f>(Orders[[#This Row],[Sales]]*Orders[[#This Row],[Quantity]])-Orders[[#This Row],[Discount]]</f>
        <v>1482.9280000000001</v>
      </c>
    </row>
    <row r="4341" spans="1:27" ht="16.5" x14ac:dyDescent="0.3">
      <c r="A4341">
        <v>31332</v>
      </c>
      <c r="B4341" t="s">
        <v>9783</v>
      </c>
      <c r="C4341" s="1">
        <v>41617</v>
      </c>
      <c r="D4341" s="1">
        <v>41619</v>
      </c>
      <c r="E4341" t="s">
        <v>55</v>
      </c>
      <c r="F4341" t="s">
        <v>8464</v>
      </c>
      <c r="G4341" t="s">
        <v>8465</v>
      </c>
      <c r="H4341" t="s">
        <v>58</v>
      </c>
      <c r="I4341" t="s">
        <v>9784</v>
      </c>
      <c r="J4341" t="s">
        <v>171</v>
      </c>
      <c r="K4341" t="s">
        <v>34</v>
      </c>
      <c r="L4341">
        <v>75080</v>
      </c>
      <c r="M4341" t="s">
        <v>35</v>
      </c>
      <c r="N4341" t="s">
        <v>48</v>
      </c>
      <c r="O4341" t="s">
        <v>334</v>
      </c>
      <c r="P4341" t="s">
        <v>61</v>
      </c>
      <c r="Q4341" t="s">
        <v>72</v>
      </c>
      <c r="R4341" t="s">
        <v>335</v>
      </c>
      <c r="S4341" s="5">
        <v>1097.5440000000001</v>
      </c>
      <c r="T4341">
        <v>7</v>
      </c>
      <c r="U4341">
        <v>0.2</v>
      </c>
      <c r="V4341">
        <v>123.47369999999989</v>
      </c>
      <c r="W4341">
        <v>140.6</v>
      </c>
      <c r="X4341" t="s">
        <v>53</v>
      </c>
      <c r="Y4341" t="s">
        <v>9723</v>
      </c>
      <c r="Z4341">
        <v>2013</v>
      </c>
      <c r="AA4341" s="6">
        <f>(Orders[[#This Row],[Sales]]*Orders[[#This Row],[Quantity]])-Orders[[#This Row],[Discount]]</f>
        <v>7682.6080000000011</v>
      </c>
    </row>
    <row r="4342" spans="1:27" ht="16.5" x14ac:dyDescent="0.3">
      <c r="A4342">
        <v>32842</v>
      </c>
      <c r="B4342" t="s">
        <v>9785</v>
      </c>
      <c r="C4342" s="1">
        <v>40908</v>
      </c>
      <c r="D4342" s="1">
        <v>40912</v>
      </c>
      <c r="E4342" t="s">
        <v>28</v>
      </c>
      <c r="F4342" t="s">
        <v>8903</v>
      </c>
      <c r="G4342" t="s">
        <v>8904</v>
      </c>
      <c r="H4342" t="s">
        <v>58</v>
      </c>
      <c r="I4342" t="s">
        <v>4780</v>
      </c>
      <c r="J4342" t="s">
        <v>233</v>
      </c>
      <c r="K4342" t="s">
        <v>34</v>
      </c>
      <c r="L4342">
        <v>13601</v>
      </c>
      <c r="M4342" t="s">
        <v>35</v>
      </c>
      <c r="N4342" t="s">
        <v>87</v>
      </c>
      <c r="O4342" t="s">
        <v>5837</v>
      </c>
      <c r="P4342" t="s">
        <v>38</v>
      </c>
      <c r="Q4342" t="s">
        <v>173</v>
      </c>
      <c r="R4342" t="s">
        <v>5838</v>
      </c>
      <c r="S4342" s="5">
        <v>1573.4880000000001</v>
      </c>
      <c r="T4342">
        <v>7</v>
      </c>
      <c r="U4342">
        <v>0.2</v>
      </c>
      <c r="V4342">
        <v>196.68599999999989</v>
      </c>
      <c r="W4342">
        <v>139.63999999999999</v>
      </c>
      <c r="X4342" t="s">
        <v>64</v>
      </c>
      <c r="Y4342" t="s">
        <v>9723</v>
      </c>
      <c r="Z4342">
        <v>2011</v>
      </c>
      <c r="AA4342" s="6">
        <f>(Orders[[#This Row],[Sales]]*Orders[[#This Row],[Quantity]])-Orders[[#This Row],[Discount]]</f>
        <v>11014.216</v>
      </c>
    </row>
    <row r="4343" spans="1:27" ht="16.5" x14ac:dyDescent="0.3">
      <c r="A4343">
        <v>37359</v>
      </c>
      <c r="B4343" t="s">
        <v>9786</v>
      </c>
      <c r="C4343" s="1">
        <v>41268</v>
      </c>
      <c r="D4343" s="1">
        <v>41273</v>
      </c>
      <c r="E4343" t="s">
        <v>28</v>
      </c>
      <c r="F4343" t="s">
        <v>6134</v>
      </c>
      <c r="G4343" t="s">
        <v>6135</v>
      </c>
      <c r="H4343" t="s">
        <v>31</v>
      </c>
      <c r="I4343" t="s">
        <v>157</v>
      </c>
      <c r="J4343" t="s">
        <v>104</v>
      </c>
      <c r="K4343" t="s">
        <v>34</v>
      </c>
      <c r="L4343">
        <v>92037</v>
      </c>
      <c r="M4343" t="s">
        <v>35</v>
      </c>
      <c r="N4343" t="s">
        <v>105</v>
      </c>
      <c r="O4343" t="s">
        <v>3069</v>
      </c>
      <c r="P4343" t="s">
        <v>61</v>
      </c>
      <c r="Q4343" t="s">
        <v>139</v>
      </c>
      <c r="R4343" t="s">
        <v>3070</v>
      </c>
      <c r="S4343" s="5">
        <v>1199.96</v>
      </c>
      <c r="T4343">
        <v>5</v>
      </c>
      <c r="U4343">
        <v>0.2</v>
      </c>
      <c r="V4343">
        <v>224.99249999999989</v>
      </c>
      <c r="W4343">
        <v>139.63999999999999</v>
      </c>
      <c r="X4343" t="s">
        <v>53</v>
      </c>
      <c r="Y4343" t="s">
        <v>9723</v>
      </c>
      <c r="Z4343">
        <v>2012</v>
      </c>
      <c r="AA4343" s="6">
        <f>(Orders[[#This Row],[Sales]]*Orders[[#This Row],[Quantity]])-Orders[[#This Row],[Discount]]</f>
        <v>5999.6</v>
      </c>
    </row>
    <row r="4344" spans="1:27" ht="16.5" x14ac:dyDescent="0.3">
      <c r="A4344">
        <v>38929</v>
      </c>
      <c r="B4344" t="s">
        <v>9787</v>
      </c>
      <c r="C4344" s="1">
        <v>42003</v>
      </c>
      <c r="D4344" s="1">
        <v>42006</v>
      </c>
      <c r="E4344" t="s">
        <v>28</v>
      </c>
      <c r="F4344" t="s">
        <v>3896</v>
      </c>
      <c r="G4344" t="s">
        <v>3897</v>
      </c>
      <c r="H4344" t="s">
        <v>31</v>
      </c>
      <c r="I4344" t="s">
        <v>1761</v>
      </c>
      <c r="J4344" t="s">
        <v>96</v>
      </c>
      <c r="K4344" t="s">
        <v>34</v>
      </c>
      <c r="L4344">
        <v>40214</v>
      </c>
      <c r="M4344" t="s">
        <v>35</v>
      </c>
      <c r="N4344" t="s">
        <v>36</v>
      </c>
      <c r="O4344" t="s">
        <v>3354</v>
      </c>
      <c r="P4344" t="s">
        <v>38</v>
      </c>
      <c r="Q4344" t="s">
        <v>98</v>
      </c>
      <c r="R4344" t="s">
        <v>3355</v>
      </c>
      <c r="S4344" s="5">
        <v>1207.8399999999999</v>
      </c>
      <c r="T4344">
        <v>8</v>
      </c>
      <c r="U4344">
        <v>0</v>
      </c>
      <c r="V4344">
        <v>314.03840000000002</v>
      </c>
      <c r="W4344">
        <v>139.47</v>
      </c>
      <c r="X4344" t="s">
        <v>64</v>
      </c>
      <c r="Y4344" t="s">
        <v>9723</v>
      </c>
      <c r="Z4344">
        <v>2014</v>
      </c>
      <c r="AA4344" s="6">
        <f>(Orders[[#This Row],[Sales]]*Orders[[#This Row],[Quantity]])-Orders[[#This Row],[Discount]]</f>
        <v>9662.7199999999993</v>
      </c>
    </row>
    <row r="4345" spans="1:27" ht="16.5" x14ac:dyDescent="0.3">
      <c r="A4345">
        <v>36856</v>
      </c>
      <c r="B4345" t="s">
        <v>9788</v>
      </c>
      <c r="C4345" s="1">
        <v>41249</v>
      </c>
      <c r="D4345" s="1">
        <v>41253</v>
      </c>
      <c r="E4345" t="s">
        <v>66</v>
      </c>
      <c r="F4345" t="s">
        <v>1103</v>
      </c>
      <c r="G4345" t="s">
        <v>1104</v>
      </c>
      <c r="H4345" t="s">
        <v>31</v>
      </c>
      <c r="I4345" t="s">
        <v>1661</v>
      </c>
      <c r="J4345" t="s">
        <v>436</v>
      </c>
      <c r="K4345" t="s">
        <v>34</v>
      </c>
      <c r="L4345">
        <v>89031</v>
      </c>
      <c r="M4345" t="s">
        <v>35</v>
      </c>
      <c r="N4345" t="s">
        <v>105</v>
      </c>
      <c r="O4345" t="s">
        <v>111</v>
      </c>
      <c r="P4345" t="s">
        <v>50</v>
      </c>
      <c r="Q4345" t="s">
        <v>112</v>
      </c>
      <c r="R4345" t="s">
        <v>113</v>
      </c>
      <c r="S4345" s="5">
        <v>1325.85</v>
      </c>
      <c r="T4345">
        <v>5</v>
      </c>
      <c r="U4345">
        <v>0</v>
      </c>
      <c r="V4345">
        <v>238.65299999999991</v>
      </c>
      <c r="W4345">
        <v>136.24</v>
      </c>
      <c r="X4345" t="s">
        <v>53</v>
      </c>
      <c r="Y4345" t="s">
        <v>9723</v>
      </c>
      <c r="Z4345">
        <v>2012</v>
      </c>
      <c r="AA4345" s="6">
        <f>(Orders[[#This Row],[Sales]]*Orders[[#This Row],[Quantity]])-Orders[[#This Row],[Discount]]</f>
        <v>6629.25</v>
      </c>
    </row>
    <row r="4346" spans="1:27" ht="16.5" x14ac:dyDescent="0.3">
      <c r="A4346">
        <v>32813</v>
      </c>
      <c r="B4346" t="s">
        <v>9789</v>
      </c>
      <c r="C4346" s="1">
        <v>41984</v>
      </c>
      <c r="D4346" s="1">
        <v>41988</v>
      </c>
      <c r="E4346" t="s">
        <v>28</v>
      </c>
      <c r="F4346" t="s">
        <v>5858</v>
      </c>
      <c r="G4346" t="s">
        <v>5859</v>
      </c>
      <c r="H4346" t="s">
        <v>31</v>
      </c>
      <c r="I4346" t="s">
        <v>1661</v>
      </c>
      <c r="J4346" t="s">
        <v>436</v>
      </c>
      <c r="K4346" t="s">
        <v>34</v>
      </c>
      <c r="L4346">
        <v>89031</v>
      </c>
      <c r="M4346" t="s">
        <v>35</v>
      </c>
      <c r="N4346" t="s">
        <v>105</v>
      </c>
      <c r="O4346" t="s">
        <v>5137</v>
      </c>
      <c r="P4346" t="s">
        <v>38</v>
      </c>
      <c r="Q4346" t="s">
        <v>39</v>
      </c>
      <c r="R4346" t="s">
        <v>5138</v>
      </c>
      <c r="S4346" s="5">
        <v>1669.6</v>
      </c>
      <c r="T4346">
        <v>4</v>
      </c>
      <c r="U4346">
        <v>0</v>
      </c>
      <c r="V4346">
        <v>116.8719999999998</v>
      </c>
      <c r="W4346">
        <v>135.86000000000001</v>
      </c>
      <c r="X4346" t="s">
        <v>53</v>
      </c>
      <c r="Y4346" t="s">
        <v>9723</v>
      </c>
      <c r="Z4346">
        <v>2014</v>
      </c>
      <c r="AA4346" s="6">
        <f>(Orders[[#This Row],[Sales]]*Orders[[#This Row],[Quantity]])-Orders[[#This Row],[Discount]]</f>
        <v>6678.4</v>
      </c>
    </row>
    <row r="4347" spans="1:27" ht="16.5" x14ac:dyDescent="0.3">
      <c r="A4347">
        <v>35067</v>
      </c>
      <c r="B4347" t="s">
        <v>9790</v>
      </c>
      <c r="C4347" s="1">
        <v>41626</v>
      </c>
      <c r="D4347" s="1">
        <v>41630</v>
      </c>
      <c r="E4347" t="s">
        <v>66</v>
      </c>
      <c r="F4347" t="s">
        <v>6900</v>
      </c>
      <c r="G4347" t="s">
        <v>6901</v>
      </c>
      <c r="H4347" t="s">
        <v>31</v>
      </c>
      <c r="I4347" t="s">
        <v>103</v>
      </c>
      <c r="J4347" t="s">
        <v>104</v>
      </c>
      <c r="K4347" t="s">
        <v>34</v>
      </c>
      <c r="L4347">
        <v>94122</v>
      </c>
      <c r="M4347" t="s">
        <v>35</v>
      </c>
      <c r="N4347" t="s">
        <v>105</v>
      </c>
      <c r="O4347" t="s">
        <v>5137</v>
      </c>
      <c r="P4347" t="s">
        <v>38</v>
      </c>
      <c r="Q4347" t="s">
        <v>39</v>
      </c>
      <c r="R4347" t="s">
        <v>5138</v>
      </c>
      <c r="S4347" s="5">
        <v>2003.52</v>
      </c>
      <c r="T4347">
        <v>6</v>
      </c>
      <c r="U4347">
        <v>0.2</v>
      </c>
      <c r="V4347">
        <v>-325.57200000000017</v>
      </c>
      <c r="W4347">
        <v>134.32</v>
      </c>
      <c r="X4347" t="s">
        <v>64</v>
      </c>
      <c r="Y4347" t="s">
        <v>9723</v>
      </c>
      <c r="Z4347">
        <v>2013</v>
      </c>
      <c r="AA4347" s="6">
        <f>(Orders[[#This Row],[Sales]]*Orders[[#This Row],[Quantity]])-Orders[[#This Row],[Discount]]</f>
        <v>12020.919999999998</v>
      </c>
    </row>
    <row r="4348" spans="1:27" ht="16.5" x14ac:dyDescent="0.3">
      <c r="A4348">
        <v>35791</v>
      </c>
      <c r="B4348" t="s">
        <v>9791</v>
      </c>
      <c r="C4348" s="1">
        <v>40878</v>
      </c>
      <c r="D4348" s="1">
        <v>40880</v>
      </c>
      <c r="E4348" t="s">
        <v>28</v>
      </c>
      <c r="F4348" t="s">
        <v>2898</v>
      </c>
      <c r="G4348" t="s">
        <v>2899</v>
      </c>
      <c r="H4348" t="s">
        <v>31</v>
      </c>
      <c r="I4348" t="s">
        <v>69</v>
      </c>
      <c r="J4348" t="s">
        <v>250</v>
      </c>
      <c r="K4348" t="s">
        <v>34</v>
      </c>
      <c r="L4348">
        <v>43229</v>
      </c>
      <c r="M4348" t="s">
        <v>35</v>
      </c>
      <c r="N4348" t="s">
        <v>87</v>
      </c>
      <c r="O4348" t="s">
        <v>1093</v>
      </c>
      <c r="P4348" t="s">
        <v>38</v>
      </c>
      <c r="Q4348" t="s">
        <v>98</v>
      </c>
      <c r="R4348" t="s">
        <v>1094</v>
      </c>
      <c r="S4348" s="5">
        <v>909.7199999999998</v>
      </c>
      <c r="T4348">
        <v>6</v>
      </c>
      <c r="U4348">
        <v>0.3</v>
      </c>
      <c r="V4348">
        <v>-51.983999999999916</v>
      </c>
      <c r="W4348">
        <v>133.19999999999999</v>
      </c>
      <c r="X4348" t="s">
        <v>64</v>
      </c>
      <c r="Y4348" t="s">
        <v>9723</v>
      </c>
      <c r="Z4348">
        <v>2011</v>
      </c>
      <c r="AA4348" s="6">
        <f>(Orders[[#This Row],[Sales]]*Orders[[#This Row],[Quantity]])-Orders[[#This Row],[Discount]]</f>
        <v>5458.0199999999986</v>
      </c>
    </row>
    <row r="4349" spans="1:27" ht="16.5" x14ac:dyDescent="0.3">
      <c r="A4349">
        <v>37428</v>
      </c>
      <c r="B4349" t="s">
        <v>9792</v>
      </c>
      <c r="C4349" s="1">
        <v>40904</v>
      </c>
      <c r="D4349" s="1">
        <v>40908</v>
      </c>
      <c r="E4349" t="s">
        <v>66</v>
      </c>
      <c r="F4349" t="s">
        <v>9522</v>
      </c>
      <c r="G4349" t="s">
        <v>9523</v>
      </c>
      <c r="H4349" t="s">
        <v>94</v>
      </c>
      <c r="I4349" t="s">
        <v>232</v>
      </c>
      <c r="J4349" t="s">
        <v>233</v>
      </c>
      <c r="K4349" t="s">
        <v>34</v>
      </c>
      <c r="L4349">
        <v>10011</v>
      </c>
      <c r="M4349" t="s">
        <v>35</v>
      </c>
      <c r="N4349" t="s">
        <v>87</v>
      </c>
      <c r="O4349" t="s">
        <v>1283</v>
      </c>
      <c r="P4349" t="s">
        <v>38</v>
      </c>
      <c r="Q4349" t="s">
        <v>98</v>
      </c>
      <c r="R4349" t="s">
        <v>1284</v>
      </c>
      <c r="S4349" s="5">
        <v>767.21400000000006</v>
      </c>
      <c r="T4349">
        <v>14</v>
      </c>
      <c r="U4349">
        <v>0.1</v>
      </c>
      <c r="V4349">
        <v>161.9674</v>
      </c>
      <c r="W4349">
        <v>132.91</v>
      </c>
      <c r="X4349" t="s">
        <v>53</v>
      </c>
      <c r="Y4349" t="s">
        <v>9723</v>
      </c>
      <c r="Z4349">
        <v>2011</v>
      </c>
      <c r="AA4349" s="6">
        <f>(Orders[[#This Row],[Sales]]*Orders[[#This Row],[Quantity]])-Orders[[#This Row],[Discount]]</f>
        <v>10740.896000000001</v>
      </c>
    </row>
    <row r="4350" spans="1:27" ht="16.5" x14ac:dyDescent="0.3">
      <c r="A4350">
        <v>37592</v>
      </c>
      <c r="B4350" t="s">
        <v>9793</v>
      </c>
      <c r="C4350" s="1">
        <v>40905</v>
      </c>
      <c r="D4350" s="1">
        <v>40909</v>
      </c>
      <c r="E4350" t="s">
        <v>66</v>
      </c>
      <c r="F4350" t="s">
        <v>812</v>
      </c>
      <c r="G4350" t="s">
        <v>813</v>
      </c>
      <c r="H4350" t="s">
        <v>58</v>
      </c>
      <c r="I4350" t="s">
        <v>9794</v>
      </c>
      <c r="J4350" t="s">
        <v>970</v>
      </c>
      <c r="K4350" t="s">
        <v>34</v>
      </c>
      <c r="L4350">
        <v>1915</v>
      </c>
      <c r="M4350" t="s">
        <v>35</v>
      </c>
      <c r="N4350" t="s">
        <v>87</v>
      </c>
      <c r="O4350" t="s">
        <v>3128</v>
      </c>
      <c r="P4350" t="s">
        <v>50</v>
      </c>
      <c r="Q4350" t="s">
        <v>89</v>
      </c>
      <c r="R4350" t="s">
        <v>3129</v>
      </c>
      <c r="S4350" s="5">
        <v>1737.18</v>
      </c>
      <c r="T4350">
        <v>6</v>
      </c>
      <c r="U4350">
        <v>0</v>
      </c>
      <c r="V4350">
        <v>503.78219999999982</v>
      </c>
      <c r="W4350">
        <v>131.71</v>
      </c>
      <c r="X4350" t="s">
        <v>64</v>
      </c>
      <c r="Y4350" t="s">
        <v>9723</v>
      </c>
      <c r="Z4350">
        <v>2011</v>
      </c>
      <c r="AA4350" s="6">
        <f>(Orders[[#This Row],[Sales]]*Orders[[#This Row],[Quantity]])-Orders[[#This Row],[Discount]]</f>
        <v>10423.08</v>
      </c>
    </row>
    <row r="4351" spans="1:27" ht="16.5" x14ac:dyDescent="0.3">
      <c r="A4351">
        <v>35794</v>
      </c>
      <c r="B4351" t="s">
        <v>9795</v>
      </c>
      <c r="C4351" s="1">
        <v>41976</v>
      </c>
      <c r="D4351" s="1">
        <v>41983</v>
      </c>
      <c r="E4351" t="s">
        <v>66</v>
      </c>
      <c r="F4351" t="s">
        <v>1374</v>
      </c>
      <c r="G4351" t="s">
        <v>1375</v>
      </c>
      <c r="H4351" t="s">
        <v>31</v>
      </c>
      <c r="I4351" t="s">
        <v>85</v>
      </c>
      <c r="J4351" t="s">
        <v>86</v>
      </c>
      <c r="K4351" t="s">
        <v>34</v>
      </c>
      <c r="L4351">
        <v>19140</v>
      </c>
      <c r="M4351" t="s">
        <v>35</v>
      </c>
      <c r="N4351" t="s">
        <v>87</v>
      </c>
      <c r="O4351" t="s">
        <v>3609</v>
      </c>
      <c r="P4351" t="s">
        <v>50</v>
      </c>
      <c r="Q4351" t="s">
        <v>51</v>
      </c>
      <c r="R4351" t="s">
        <v>3610</v>
      </c>
      <c r="S4351" s="5">
        <v>631.17600000000016</v>
      </c>
      <c r="T4351">
        <v>4</v>
      </c>
      <c r="U4351">
        <v>0.7</v>
      </c>
      <c r="V4351">
        <v>-462.86239999999998</v>
      </c>
      <c r="W4351">
        <v>130.32</v>
      </c>
      <c r="X4351" t="s">
        <v>272</v>
      </c>
      <c r="Y4351" t="s">
        <v>9723</v>
      </c>
      <c r="Z4351">
        <v>2014</v>
      </c>
      <c r="AA4351" s="6">
        <f>(Orders[[#This Row],[Sales]]*Orders[[#This Row],[Quantity]])-Orders[[#This Row],[Discount]]</f>
        <v>2524.0040000000008</v>
      </c>
    </row>
    <row r="4352" spans="1:27" ht="16.5" x14ac:dyDescent="0.3">
      <c r="A4352">
        <v>36288</v>
      </c>
      <c r="B4352" t="s">
        <v>9796</v>
      </c>
      <c r="C4352" s="1">
        <v>41981</v>
      </c>
      <c r="D4352" s="1">
        <v>41987</v>
      </c>
      <c r="E4352" t="s">
        <v>66</v>
      </c>
      <c r="F4352" t="s">
        <v>670</v>
      </c>
      <c r="G4352" t="s">
        <v>671</v>
      </c>
      <c r="H4352" t="s">
        <v>58</v>
      </c>
      <c r="I4352" t="s">
        <v>661</v>
      </c>
      <c r="J4352" t="s">
        <v>118</v>
      </c>
      <c r="K4352" t="s">
        <v>34</v>
      </c>
      <c r="L4352">
        <v>60653</v>
      </c>
      <c r="M4352" t="s">
        <v>35</v>
      </c>
      <c r="N4352" t="s">
        <v>48</v>
      </c>
      <c r="O4352" t="s">
        <v>6998</v>
      </c>
      <c r="P4352" t="s">
        <v>50</v>
      </c>
      <c r="Q4352" t="s">
        <v>51</v>
      </c>
      <c r="R4352" t="s">
        <v>6999</v>
      </c>
      <c r="S4352" s="5">
        <v>1889.99</v>
      </c>
      <c r="T4352">
        <v>5</v>
      </c>
      <c r="U4352">
        <v>0.8</v>
      </c>
      <c r="V4352">
        <v>-2929.4845</v>
      </c>
      <c r="W4352">
        <v>129.51</v>
      </c>
      <c r="X4352" t="s">
        <v>64</v>
      </c>
      <c r="Y4352" t="s">
        <v>9723</v>
      </c>
      <c r="Z4352">
        <v>2014</v>
      </c>
      <c r="AA4352" s="6">
        <f>(Orders[[#This Row],[Sales]]*Orders[[#This Row],[Quantity]])-Orders[[#This Row],[Discount]]</f>
        <v>9449.1500000000015</v>
      </c>
    </row>
    <row r="4353" spans="1:27" ht="16.5" x14ac:dyDescent="0.3">
      <c r="A4353">
        <v>39899</v>
      </c>
      <c r="B4353" t="s">
        <v>9797</v>
      </c>
      <c r="C4353" s="1">
        <v>40908</v>
      </c>
      <c r="D4353" s="1">
        <v>40908</v>
      </c>
      <c r="E4353" t="s">
        <v>303</v>
      </c>
      <c r="F4353" t="s">
        <v>703</v>
      </c>
      <c r="G4353" t="s">
        <v>704</v>
      </c>
      <c r="H4353" t="s">
        <v>94</v>
      </c>
      <c r="I4353" t="s">
        <v>435</v>
      </c>
      <c r="J4353" t="s">
        <v>436</v>
      </c>
      <c r="K4353" t="s">
        <v>34</v>
      </c>
      <c r="L4353">
        <v>89502</v>
      </c>
      <c r="M4353" t="s">
        <v>35</v>
      </c>
      <c r="N4353" t="s">
        <v>105</v>
      </c>
      <c r="O4353" t="s">
        <v>6599</v>
      </c>
      <c r="P4353" t="s">
        <v>61</v>
      </c>
      <c r="Q4353" t="s">
        <v>72</v>
      </c>
      <c r="R4353" t="s">
        <v>6600</v>
      </c>
      <c r="S4353" s="5">
        <v>475.94400000000002</v>
      </c>
      <c r="T4353">
        <v>7</v>
      </c>
      <c r="U4353">
        <v>0.2</v>
      </c>
      <c r="V4353">
        <v>59.492999999999952</v>
      </c>
      <c r="W4353">
        <v>128.31</v>
      </c>
      <c r="X4353" t="s">
        <v>64</v>
      </c>
      <c r="Y4353" t="s">
        <v>9723</v>
      </c>
      <c r="Z4353">
        <v>2011</v>
      </c>
      <c r="AA4353" s="6">
        <f>(Orders[[#This Row],[Sales]]*Orders[[#This Row],[Quantity]])-Orders[[#This Row],[Discount]]</f>
        <v>3331.4080000000004</v>
      </c>
    </row>
    <row r="4354" spans="1:27" ht="16.5" x14ac:dyDescent="0.3">
      <c r="A4354">
        <v>35652</v>
      </c>
      <c r="B4354" t="s">
        <v>9798</v>
      </c>
      <c r="C4354" s="1">
        <v>41247</v>
      </c>
      <c r="D4354" s="1">
        <v>41250</v>
      </c>
      <c r="E4354" t="s">
        <v>28</v>
      </c>
      <c r="F4354" t="s">
        <v>2217</v>
      </c>
      <c r="G4354" t="s">
        <v>2218</v>
      </c>
      <c r="H4354" t="s">
        <v>31</v>
      </c>
      <c r="I4354" t="s">
        <v>3352</v>
      </c>
      <c r="J4354" t="s">
        <v>655</v>
      </c>
      <c r="K4354" t="s">
        <v>34</v>
      </c>
      <c r="L4354">
        <v>37042</v>
      </c>
      <c r="M4354" t="s">
        <v>35</v>
      </c>
      <c r="N4354" t="s">
        <v>36</v>
      </c>
      <c r="O4354" t="s">
        <v>276</v>
      </c>
      <c r="P4354" t="s">
        <v>50</v>
      </c>
      <c r="Q4354" t="s">
        <v>51</v>
      </c>
      <c r="R4354" t="s">
        <v>277</v>
      </c>
      <c r="S4354" s="5">
        <v>1598.058</v>
      </c>
      <c r="T4354">
        <v>7</v>
      </c>
      <c r="U4354">
        <v>0.7</v>
      </c>
      <c r="V4354">
        <v>-1065.3720000000001</v>
      </c>
      <c r="W4354">
        <v>127.2</v>
      </c>
      <c r="X4354" t="s">
        <v>64</v>
      </c>
      <c r="Y4354" t="s">
        <v>9723</v>
      </c>
      <c r="Z4354">
        <v>2012</v>
      </c>
      <c r="AA4354" s="6">
        <f>(Orders[[#This Row],[Sales]]*Orders[[#This Row],[Quantity]])-Orders[[#This Row],[Discount]]</f>
        <v>11185.705999999998</v>
      </c>
    </row>
    <row r="4355" spans="1:27" ht="16.5" x14ac:dyDescent="0.3">
      <c r="A4355">
        <v>32177</v>
      </c>
      <c r="B4355" t="s">
        <v>9799</v>
      </c>
      <c r="C4355" s="1">
        <v>41974</v>
      </c>
      <c r="D4355" s="1">
        <v>41976</v>
      </c>
      <c r="E4355" t="s">
        <v>28</v>
      </c>
      <c r="F4355" t="s">
        <v>598</v>
      </c>
      <c r="G4355" t="s">
        <v>599</v>
      </c>
      <c r="H4355" t="s">
        <v>94</v>
      </c>
      <c r="I4355" t="s">
        <v>232</v>
      </c>
      <c r="J4355" t="s">
        <v>233</v>
      </c>
      <c r="K4355" t="s">
        <v>34</v>
      </c>
      <c r="L4355">
        <v>10024</v>
      </c>
      <c r="M4355" t="s">
        <v>35</v>
      </c>
      <c r="N4355" t="s">
        <v>87</v>
      </c>
      <c r="O4355" t="s">
        <v>3120</v>
      </c>
      <c r="P4355" t="s">
        <v>38</v>
      </c>
      <c r="Q4355" t="s">
        <v>98</v>
      </c>
      <c r="R4355" t="s">
        <v>3121</v>
      </c>
      <c r="S4355" s="5">
        <v>1242.9000000000001</v>
      </c>
      <c r="T4355">
        <v>5</v>
      </c>
      <c r="U4355">
        <v>0.1</v>
      </c>
      <c r="V4355">
        <v>262.38999999999987</v>
      </c>
      <c r="W4355">
        <v>124.14</v>
      </c>
      <c r="X4355" t="s">
        <v>41</v>
      </c>
      <c r="Y4355" t="s">
        <v>9723</v>
      </c>
      <c r="Z4355">
        <v>2014</v>
      </c>
      <c r="AA4355" s="6">
        <f>(Orders[[#This Row],[Sales]]*Orders[[#This Row],[Quantity]])-Orders[[#This Row],[Discount]]</f>
        <v>6214.4</v>
      </c>
    </row>
    <row r="4356" spans="1:27" ht="16.5" x14ac:dyDescent="0.3">
      <c r="A4356">
        <v>36201</v>
      </c>
      <c r="B4356" t="s">
        <v>9800</v>
      </c>
      <c r="C4356" s="1">
        <v>40878</v>
      </c>
      <c r="D4356" s="1">
        <v>40880</v>
      </c>
      <c r="E4356" t="s">
        <v>28</v>
      </c>
      <c r="F4356" t="s">
        <v>446</v>
      </c>
      <c r="G4356" t="s">
        <v>447</v>
      </c>
      <c r="H4356" t="s">
        <v>58</v>
      </c>
      <c r="I4356" t="s">
        <v>869</v>
      </c>
      <c r="J4356" t="s">
        <v>171</v>
      </c>
      <c r="K4356" t="s">
        <v>34</v>
      </c>
      <c r="L4356">
        <v>77070</v>
      </c>
      <c r="M4356" t="s">
        <v>35</v>
      </c>
      <c r="N4356" t="s">
        <v>48</v>
      </c>
      <c r="O4356" t="s">
        <v>2078</v>
      </c>
      <c r="P4356" t="s">
        <v>38</v>
      </c>
      <c r="Q4356" t="s">
        <v>98</v>
      </c>
      <c r="R4356" t="s">
        <v>2079</v>
      </c>
      <c r="S4356" s="5">
        <v>674.05799999999999</v>
      </c>
      <c r="T4356">
        <v>3</v>
      </c>
      <c r="U4356">
        <v>0.3</v>
      </c>
      <c r="V4356">
        <v>-19.258800000000011</v>
      </c>
      <c r="W4356">
        <v>123.32</v>
      </c>
      <c r="X4356" t="s">
        <v>41</v>
      </c>
      <c r="Y4356" t="s">
        <v>9723</v>
      </c>
      <c r="Z4356">
        <v>2011</v>
      </c>
      <c r="AA4356" s="6">
        <f>(Orders[[#This Row],[Sales]]*Orders[[#This Row],[Quantity]])-Orders[[#This Row],[Discount]]</f>
        <v>2021.874</v>
      </c>
    </row>
    <row r="4357" spans="1:27" ht="16.5" x14ac:dyDescent="0.3">
      <c r="A4357">
        <v>32005</v>
      </c>
      <c r="B4357" t="s">
        <v>9801</v>
      </c>
      <c r="C4357" s="1">
        <v>40879</v>
      </c>
      <c r="D4357" s="1">
        <v>40881</v>
      </c>
      <c r="E4357" t="s">
        <v>55</v>
      </c>
      <c r="F4357" t="s">
        <v>8636</v>
      </c>
      <c r="G4357" t="s">
        <v>8637</v>
      </c>
      <c r="H4357" t="s">
        <v>31</v>
      </c>
      <c r="I4357" t="s">
        <v>232</v>
      </c>
      <c r="J4357" t="s">
        <v>233</v>
      </c>
      <c r="K4357" t="s">
        <v>34</v>
      </c>
      <c r="L4357">
        <v>10035</v>
      </c>
      <c r="M4357" t="s">
        <v>35</v>
      </c>
      <c r="N4357" t="s">
        <v>87</v>
      </c>
      <c r="O4357" t="s">
        <v>172</v>
      </c>
      <c r="P4357" t="s">
        <v>38</v>
      </c>
      <c r="Q4357" t="s">
        <v>173</v>
      </c>
      <c r="R4357" t="s">
        <v>174</v>
      </c>
      <c r="S4357" s="5">
        <v>883.92</v>
      </c>
      <c r="T4357">
        <v>5</v>
      </c>
      <c r="U4357">
        <v>0.2</v>
      </c>
      <c r="V4357">
        <v>-110.49000000000009</v>
      </c>
      <c r="W4357">
        <v>122.33</v>
      </c>
      <c r="X4357" t="s">
        <v>53</v>
      </c>
      <c r="Y4357" t="s">
        <v>9723</v>
      </c>
      <c r="Z4357">
        <v>2011</v>
      </c>
      <c r="AA4357" s="6">
        <f>(Orders[[#This Row],[Sales]]*Orders[[#This Row],[Quantity]])-Orders[[#This Row],[Discount]]</f>
        <v>4419.3999999999996</v>
      </c>
    </row>
    <row r="4358" spans="1:27" ht="16.5" x14ac:dyDescent="0.3">
      <c r="A4358">
        <v>36193</v>
      </c>
      <c r="B4358" t="s">
        <v>9802</v>
      </c>
      <c r="C4358" s="1">
        <v>41632</v>
      </c>
      <c r="D4358" s="1">
        <v>41639</v>
      </c>
      <c r="E4358" t="s">
        <v>66</v>
      </c>
      <c r="F4358" t="s">
        <v>956</v>
      </c>
      <c r="G4358" t="s">
        <v>957</v>
      </c>
      <c r="H4358" t="s">
        <v>58</v>
      </c>
      <c r="I4358" t="s">
        <v>144</v>
      </c>
      <c r="J4358" t="s">
        <v>145</v>
      </c>
      <c r="K4358" t="s">
        <v>34</v>
      </c>
      <c r="L4358">
        <v>98103</v>
      </c>
      <c r="M4358" t="s">
        <v>35</v>
      </c>
      <c r="N4358" t="s">
        <v>105</v>
      </c>
      <c r="O4358" t="s">
        <v>1096</v>
      </c>
      <c r="P4358" t="s">
        <v>50</v>
      </c>
      <c r="Q4358" t="s">
        <v>112</v>
      </c>
      <c r="R4358" t="s">
        <v>1097</v>
      </c>
      <c r="S4358" s="5">
        <v>1117.92</v>
      </c>
      <c r="T4358">
        <v>4</v>
      </c>
      <c r="U4358">
        <v>0</v>
      </c>
      <c r="V4358">
        <v>55.895999999999958</v>
      </c>
      <c r="W4358">
        <v>122.23</v>
      </c>
      <c r="X4358" t="s">
        <v>272</v>
      </c>
      <c r="Y4358" t="s">
        <v>9723</v>
      </c>
      <c r="Z4358">
        <v>2013</v>
      </c>
      <c r="AA4358" s="6">
        <f>(Orders[[#This Row],[Sales]]*Orders[[#This Row],[Quantity]])-Orders[[#This Row],[Discount]]</f>
        <v>4471.68</v>
      </c>
    </row>
    <row r="4359" spans="1:27" ht="16.5" x14ac:dyDescent="0.3">
      <c r="A4359">
        <v>33518</v>
      </c>
      <c r="B4359" t="s">
        <v>9803</v>
      </c>
      <c r="C4359" s="1">
        <v>41249</v>
      </c>
      <c r="D4359" s="1">
        <v>41249</v>
      </c>
      <c r="E4359" t="s">
        <v>303</v>
      </c>
      <c r="F4359" t="s">
        <v>5952</v>
      </c>
      <c r="G4359" t="s">
        <v>5953</v>
      </c>
      <c r="H4359" t="s">
        <v>31</v>
      </c>
      <c r="I4359" t="s">
        <v>563</v>
      </c>
      <c r="J4359" t="s">
        <v>250</v>
      </c>
      <c r="K4359" t="s">
        <v>34</v>
      </c>
      <c r="L4359">
        <v>43302</v>
      </c>
      <c r="M4359" t="s">
        <v>35</v>
      </c>
      <c r="N4359" t="s">
        <v>87</v>
      </c>
      <c r="O4359" t="s">
        <v>5040</v>
      </c>
      <c r="P4359" t="s">
        <v>61</v>
      </c>
      <c r="Q4359" t="s">
        <v>72</v>
      </c>
      <c r="R4359" t="s">
        <v>5041</v>
      </c>
      <c r="S4359" s="5">
        <v>485.93999999999988</v>
      </c>
      <c r="T4359">
        <v>2</v>
      </c>
      <c r="U4359">
        <v>0.4</v>
      </c>
      <c r="V4359">
        <v>-89.089000000000055</v>
      </c>
      <c r="W4359">
        <v>122.2</v>
      </c>
      <c r="X4359" t="s">
        <v>53</v>
      </c>
      <c r="Y4359" t="s">
        <v>9723</v>
      </c>
      <c r="Z4359">
        <v>2012</v>
      </c>
      <c r="AA4359" s="6">
        <f>(Orders[[#This Row],[Sales]]*Orders[[#This Row],[Quantity]])-Orders[[#This Row],[Discount]]</f>
        <v>971.47999999999979</v>
      </c>
    </row>
    <row r="4360" spans="1:27" ht="16.5" x14ac:dyDescent="0.3">
      <c r="A4360">
        <v>36275</v>
      </c>
      <c r="B4360" t="s">
        <v>9804</v>
      </c>
      <c r="C4360" s="1">
        <v>41250</v>
      </c>
      <c r="D4360" s="1">
        <v>41252</v>
      </c>
      <c r="E4360" t="s">
        <v>55</v>
      </c>
      <c r="F4360" t="s">
        <v>1724</v>
      </c>
      <c r="G4360" t="s">
        <v>1725</v>
      </c>
      <c r="H4360" t="s">
        <v>31</v>
      </c>
      <c r="I4360" t="s">
        <v>232</v>
      </c>
      <c r="J4360" t="s">
        <v>233</v>
      </c>
      <c r="K4360" t="s">
        <v>34</v>
      </c>
      <c r="L4360">
        <v>10024</v>
      </c>
      <c r="M4360" t="s">
        <v>35</v>
      </c>
      <c r="N4360" t="s">
        <v>87</v>
      </c>
      <c r="O4360" t="s">
        <v>4315</v>
      </c>
      <c r="P4360" t="s">
        <v>61</v>
      </c>
      <c r="Q4360" t="s">
        <v>72</v>
      </c>
      <c r="R4360" t="s">
        <v>4316</v>
      </c>
      <c r="S4360" s="5">
        <v>773.94</v>
      </c>
      <c r="T4360">
        <v>6</v>
      </c>
      <c r="U4360">
        <v>0</v>
      </c>
      <c r="V4360">
        <v>224.4426</v>
      </c>
      <c r="W4360">
        <v>121.91</v>
      </c>
      <c r="X4360" t="s">
        <v>64</v>
      </c>
      <c r="Y4360" t="s">
        <v>9723</v>
      </c>
      <c r="Z4360">
        <v>2012</v>
      </c>
      <c r="AA4360" s="6">
        <f>(Orders[[#This Row],[Sales]]*Orders[[#This Row],[Quantity]])-Orders[[#This Row],[Discount]]</f>
        <v>4643.6400000000003</v>
      </c>
    </row>
    <row r="4361" spans="1:27" ht="16.5" x14ac:dyDescent="0.3">
      <c r="A4361">
        <v>33778</v>
      </c>
      <c r="B4361" t="s">
        <v>9805</v>
      </c>
      <c r="C4361" s="1">
        <v>41998</v>
      </c>
      <c r="D4361" s="1">
        <v>42005</v>
      </c>
      <c r="E4361" t="s">
        <v>66</v>
      </c>
      <c r="F4361" t="s">
        <v>1724</v>
      </c>
      <c r="G4361" t="s">
        <v>1725</v>
      </c>
      <c r="H4361" t="s">
        <v>31</v>
      </c>
      <c r="I4361" t="s">
        <v>144</v>
      </c>
      <c r="J4361" t="s">
        <v>145</v>
      </c>
      <c r="K4361" t="s">
        <v>34</v>
      </c>
      <c r="L4361">
        <v>98105</v>
      </c>
      <c r="M4361" t="s">
        <v>35</v>
      </c>
      <c r="N4361" t="s">
        <v>105</v>
      </c>
      <c r="O4361" t="s">
        <v>3243</v>
      </c>
      <c r="P4361" t="s">
        <v>50</v>
      </c>
      <c r="Q4361" t="s">
        <v>112</v>
      </c>
      <c r="R4361" t="s">
        <v>3244</v>
      </c>
      <c r="S4361" s="5">
        <v>1003.62</v>
      </c>
      <c r="T4361">
        <v>6</v>
      </c>
      <c r="U4361">
        <v>0</v>
      </c>
      <c r="V4361">
        <v>0</v>
      </c>
      <c r="W4361">
        <v>121.83</v>
      </c>
      <c r="X4361" t="s">
        <v>272</v>
      </c>
      <c r="Y4361" t="s">
        <v>9723</v>
      </c>
      <c r="Z4361">
        <v>2014</v>
      </c>
      <c r="AA4361" s="6">
        <f>(Orders[[#This Row],[Sales]]*Orders[[#This Row],[Quantity]])-Orders[[#This Row],[Discount]]</f>
        <v>6021.72</v>
      </c>
    </row>
    <row r="4362" spans="1:27" ht="16.5" x14ac:dyDescent="0.3">
      <c r="A4362">
        <v>34681</v>
      </c>
      <c r="B4362" t="s">
        <v>9806</v>
      </c>
      <c r="C4362" s="1">
        <v>41247</v>
      </c>
      <c r="D4362" s="1">
        <v>41252</v>
      </c>
      <c r="E4362" t="s">
        <v>28</v>
      </c>
      <c r="F4362" t="s">
        <v>1600</v>
      </c>
      <c r="G4362" t="s">
        <v>1601</v>
      </c>
      <c r="H4362" t="s">
        <v>31</v>
      </c>
      <c r="I4362" t="s">
        <v>232</v>
      </c>
      <c r="J4362" t="s">
        <v>233</v>
      </c>
      <c r="K4362" t="s">
        <v>34</v>
      </c>
      <c r="L4362">
        <v>10035</v>
      </c>
      <c r="M4362" t="s">
        <v>35</v>
      </c>
      <c r="N4362" t="s">
        <v>87</v>
      </c>
      <c r="O4362" t="s">
        <v>2214</v>
      </c>
      <c r="P4362" t="s">
        <v>61</v>
      </c>
      <c r="Q4362" t="s">
        <v>72</v>
      </c>
      <c r="R4362" t="s">
        <v>2215</v>
      </c>
      <c r="S4362" s="5">
        <v>1799.75</v>
      </c>
      <c r="T4362">
        <v>5</v>
      </c>
      <c r="U4362">
        <v>0</v>
      </c>
      <c r="V4362">
        <v>539.92499999999995</v>
      </c>
      <c r="W4362">
        <v>114.77</v>
      </c>
      <c r="X4362" t="s">
        <v>64</v>
      </c>
      <c r="Y4362" t="s">
        <v>9723</v>
      </c>
      <c r="Z4362">
        <v>2012</v>
      </c>
      <c r="AA4362" s="6">
        <f>(Orders[[#This Row],[Sales]]*Orders[[#This Row],[Quantity]])-Orders[[#This Row],[Discount]]</f>
        <v>8998.75</v>
      </c>
    </row>
    <row r="4363" spans="1:27" ht="16.5" x14ac:dyDescent="0.3">
      <c r="A4363">
        <v>36363</v>
      </c>
      <c r="B4363" t="s">
        <v>9807</v>
      </c>
      <c r="C4363" s="1">
        <v>41974</v>
      </c>
      <c r="D4363" s="1">
        <v>41981</v>
      </c>
      <c r="E4363" t="s">
        <v>66</v>
      </c>
      <c r="F4363" t="s">
        <v>1491</v>
      </c>
      <c r="G4363" t="s">
        <v>1492</v>
      </c>
      <c r="H4363" t="s">
        <v>31</v>
      </c>
      <c r="I4363" t="s">
        <v>208</v>
      </c>
      <c r="J4363" t="s">
        <v>33</v>
      </c>
      <c r="K4363" t="s">
        <v>34</v>
      </c>
      <c r="L4363">
        <v>27217</v>
      </c>
      <c r="M4363" t="s">
        <v>35</v>
      </c>
      <c r="N4363" t="s">
        <v>36</v>
      </c>
      <c r="O4363" t="s">
        <v>234</v>
      </c>
      <c r="P4363" t="s">
        <v>38</v>
      </c>
      <c r="Q4363" t="s">
        <v>39</v>
      </c>
      <c r="R4363" t="s">
        <v>235</v>
      </c>
      <c r="S4363" s="5">
        <v>1781.682</v>
      </c>
      <c r="T4363">
        <v>7</v>
      </c>
      <c r="U4363">
        <v>0.4</v>
      </c>
      <c r="V4363">
        <v>-653.28340000000003</v>
      </c>
      <c r="W4363">
        <v>113.45</v>
      </c>
      <c r="X4363" t="s">
        <v>64</v>
      </c>
      <c r="Y4363" t="s">
        <v>9723</v>
      </c>
      <c r="Z4363">
        <v>2014</v>
      </c>
      <c r="AA4363" s="6">
        <f>(Orders[[#This Row],[Sales]]*Orders[[#This Row],[Quantity]])-Orders[[#This Row],[Discount]]</f>
        <v>12471.374</v>
      </c>
    </row>
    <row r="4364" spans="1:27" ht="16.5" x14ac:dyDescent="0.3">
      <c r="A4364">
        <v>34428</v>
      </c>
      <c r="B4364" t="s">
        <v>9808</v>
      </c>
      <c r="C4364" s="1">
        <v>40893</v>
      </c>
      <c r="D4364" s="1">
        <v>40894</v>
      </c>
      <c r="E4364" t="s">
        <v>55</v>
      </c>
      <c r="F4364" t="s">
        <v>4547</v>
      </c>
      <c r="G4364" t="s">
        <v>4548</v>
      </c>
      <c r="H4364" t="s">
        <v>94</v>
      </c>
      <c r="I4364" t="s">
        <v>151</v>
      </c>
      <c r="J4364" t="s">
        <v>104</v>
      </c>
      <c r="K4364" t="s">
        <v>34</v>
      </c>
      <c r="L4364">
        <v>90049</v>
      </c>
      <c r="M4364" t="s">
        <v>35</v>
      </c>
      <c r="N4364" t="s">
        <v>105</v>
      </c>
      <c r="O4364" t="s">
        <v>334</v>
      </c>
      <c r="P4364" t="s">
        <v>61</v>
      </c>
      <c r="Q4364" t="s">
        <v>72</v>
      </c>
      <c r="R4364" t="s">
        <v>335</v>
      </c>
      <c r="S4364" s="5">
        <v>627.16800000000012</v>
      </c>
      <c r="T4364">
        <v>4</v>
      </c>
      <c r="U4364">
        <v>0.2</v>
      </c>
      <c r="V4364">
        <v>70.55639999999994</v>
      </c>
      <c r="W4364">
        <v>112.2</v>
      </c>
      <c r="X4364" t="s">
        <v>53</v>
      </c>
      <c r="Y4364" t="s">
        <v>9723</v>
      </c>
      <c r="Z4364">
        <v>2011</v>
      </c>
      <c r="AA4364" s="6">
        <f>(Orders[[#This Row],[Sales]]*Orders[[#This Row],[Quantity]])-Orders[[#This Row],[Discount]]</f>
        <v>2508.4720000000007</v>
      </c>
    </row>
    <row r="4365" spans="1:27" ht="16.5" x14ac:dyDescent="0.3">
      <c r="A4365">
        <v>31364</v>
      </c>
      <c r="B4365" t="s">
        <v>9809</v>
      </c>
      <c r="C4365" s="1">
        <v>40882</v>
      </c>
      <c r="D4365" s="1">
        <v>40887</v>
      </c>
      <c r="E4365" t="s">
        <v>66</v>
      </c>
      <c r="F4365" t="s">
        <v>630</v>
      </c>
      <c r="G4365" t="s">
        <v>631</v>
      </c>
      <c r="H4365" t="s">
        <v>58</v>
      </c>
      <c r="I4365" t="s">
        <v>1195</v>
      </c>
      <c r="J4365" t="s">
        <v>396</v>
      </c>
      <c r="K4365" t="s">
        <v>34</v>
      </c>
      <c r="L4365">
        <v>85234</v>
      </c>
      <c r="M4365" t="s">
        <v>35</v>
      </c>
      <c r="N4365" t="s">
        <v>105</v>
      </c>
      <c r="O4365" t="s">
        <v>9810</v>
      </c>
      <c r="P4365" t="s">
        <v>50</v>
      </c>
      <c r="Q4365" t="s">
        <v>788</v>
      </c>
      <c r="R4365" t="s">
        <v>9811</v>
      </c>
      <c r="S4365" s="5">
        <v>1113.0239999999999</v>
      </c>
      <c r="T4365">
        <v>8</v>
      </c>
      <c r="U4365">
        <v>0.2</v>
      </c>
      <c r="V4365">
        <v>111.30240000000001</v>
      </c>
      <c r="W4365">
        <v>104.67</v>
      </c>
      <c r="X4365" t="s">
        <v>64</v>
      </c>
      <c r="Y4365" t="s">
        <v>9723</v>
      </c>
      <c r="Z4365">
        <v>2011</v>
      </c>
      <c r="AA4365" s="6">
        <f>(Orders[[#This Row],[Sales]]*Orders[[#This Row],[Quantity]])-Orders[[#This Row],[Discount]]</f>
        <v>8903.9919999999984</v>
      </c>
    </row>
    <row r="4366" spans="1:27" ht="16.5" x14ac:dyDescent="0.3">
      <c r="A4366">
        <v>32027</v>
      </c>
      <c r="B4366" t="s">
        <v>9812</v>
      </c>
      <c r="C4366" s="1">
        <v>41612</v>
      </c>
      <c r="D4366" s="1">
        <v>41615</v>
      </c>
      <c r="E4366" t="s">
        <v>55</v>
      </c>
      <c r="F4366" t="s">
        <v>4055</v>
      </c>
      <c r="G4366" t="s">
        <v>4056</v>
      </c>
      <c r="H4366" t="s">
        <v>31</v>
      </c>
      <c r="I4366" t="s">
        <v>1411</v>
      </c>
      <c r="J4366" t="s">
        <v>233</v>
      </c>
      <c r="K4366" t="s">
        <v>34</v>
      </c>
      <c r="L4366">
        <v>11572</v>
      </c>
      <c r="M4366" t="s">
        <v>35</v>
      </c>
      <c r="N4366" t="s">
        <v>87</v>
      </c>
      <c r="O4366" t="s">
        <v>1849</v>
      </c>
      <c r="P4366" t="s">
        <v>38</v>
      </c>
      <c r="Q4366" t="s">
        <v>98</v>
      </c>
      <c r="R4366" t="s">
        <v>1850</v>
      </c>
      <c r="S4366" s="5">
        <v>542.64599999999996</v>
      </c>
      <c r="T4366">
        <v>3</v>
      </c>
      <c r="U4366">
        <v>0.1</v>
      </c>
      <c r="V4366">
        <v>102.49979999999999</v>
      </c>
      <c r="W4366">
        <v>104.67</v>
      </c>
      <c r="X4366" t="s">
        <v>64</v>
      </c>
      <c r="Y4366" t="s">
        <v>9723</v>
      </c>
      <c r="Z4366">
        <v>2013</v>
      </c>
      <c r="AA4366" s="6">
        <f>(Orders[[#This Row],[Sales]]*Orders[[#This Row],[Quantity]])-Orders[[#This Row],[Discount]]</f>
        <v>1627.838</v>
      </c>
    </row>
    <row r="4367" spans="1:27" ht="16.5" x14ac:dyDescent="0.3">
      <c r="A4367">
        <v>37764</v>
      </c>
      <c r="B4367" t="s">
        <v>9813</v>
      </c>
      <c r="C4367" s="1">
        <v>41611</v>
      </c>
      <c r="D4367" s="1">
        <v>41617</v>
      </c>
      <c r="E4367" t="s">
        <v>66</v>
      </c>
      <c r="F4367" t="s">
        <v>1592</v>
      </c>
      <c r="G4367" t="s">
        <v>1593</v>
      </c>
      <c r="H4367" t="s">
        <v>94</v>
      </c>
      <c r="I4367" t="s">
        <v>1117</v>
      </c>
      <c r="J4367" t="s">
        <v>1118</v>
      </c>
      <c r="K4367" t="s">
        <v>34</v>
      </c>
      <c r="L4367">
        <v>2908</v>
      </c>
      <c r="M4367" t="s">
        <v>35</v>
      </c>
      <c r="N4367" t="s">
        <v>87</v>
      </c>
      <c r="O4367" t="s">
        <v>3465</v>
      </c>
      <c r="P4367" t="s">
        <v>50</v>
      </c>
      <c r="Q4367" t="s">
        <v>112</v>
      </c>
      <c r="R4367" t="s">
        <v>3466</v>
      </c>
      <c r="S4367" s="5">
        <v>2079.4</v>
      </c>
      <c r="T4367">
        <v>5</v>
      </c>
      <c r="U4367">
        <v>0</v>
      </c>
      <c r="V4367">
        <v>582.23199999999997</v>
      </c>
      <c r="W4367">
        <v>101.18</v>
      </c>
      <c r="X4367" t="s">
        <v>64</v>
      </c>
      <c r="Y4367" t="s">
        <v>9723</v>
      </c>
      <c r="Z4367">
        <v>2013</v>
      </c>
      <c r="AA4367" s="6">
        <f>(Orders[[#This Row],[Sales]]*Orders[[#This Row],[Quantity]])-Orders[[#This Row],[Discount]]</f>
        <v>10397</v>
      </c>
    </row>
    <row r="4368" spans="1:27" ht="16.5" x14ac:dyDescent="0.3">
      <c r="A4368">
        <v>37928</v>
      </c>
      <c r="B4368" t="s">
        <v>9814</v>
      </c>
      <c r="C4368" s="1">
        <v>41634</v>
      </c>
      <c r="D4368" s="1">
        <v>41639</v>
      </c>
      <c r="E4368" t="s">
        <v>66</v>
      </c>
      <c r="F4368" t="s">
        <v>1356</v>
      </c>
      <c r="G4368" t="s">
        <v>1357</v>
      </c>
      <c r="H4368" t="s">
        <v>31</v>
      </c>
      <c r="I4368" t="s">
        <v>144</v>
      </c>
      <c r="J4368" t="s">
        <v>145</v>
      </c>
      <c r="K4368" t="s">
        <v>34</v>
      </c>
      <c r="L4368">
        <v>98115</v>
      </c>
      <c r="M4368" t="s">
        <v>35</v>
      </c>
      <c r="N4368" t="s">
        <v>105</v>
      </c>
      <c r="O4368" t="s">
        <v>3138</v>
      </c>
      <c r="P4368" t="s">
        <v>38</v>
      </c>
      <c r="Q4368" t="s">
        <v>39</v>
      </c>
      <c r="R4368" t="s">
        <v>3139</v>
      </c>
      <c r="S4368" s="5">
        <v>1747.25</v>
      </c>
      <c r="T4368">
        <v>5</v>
      </c>
      <c r="U4368">
        <v>0</v>
      </c>
      <c r="V4368">
        <v>629.01</v>
      </c>
      <c r="W4368">
        <v>100.39</v>
      </c>
      <c r="X4368" t="s">
        <v>64</v>
      </c>
      <c r="Y4368" t="s">
        <v>9723</v>
      </c>
      <c r="Z4368">
        <v>2013</v>
      </c>
      <c r="AA4368" s="6">
        <f>(Orders[[#This Row],[Sales]]*Orders[[#This Row],[Quantity]])-Orders[[#This Row],[Discount]]</f>
        <v>8736.25</v>
      </c>
    </row>
    <row r="4369" spans="1:27" ht="16.5" x14ac:dyDescent="0.3">
      <c r="A4369">
        <v>36935</v>
      </c>
      <c r="B4369" t="s">
        <v>9815</v>
      </c>
      <c r="C4369" s="1">
        <v>40898</v>
      </c>
      <c r="D4369" s="1">
        <v>40904</v>
      </c>
      <c r="E4369" t="s">
        <v>66</v>
      </c>
      <c r="F4369" t="s">
        <v>2116</v>
      </c>
      <c r="G4369" t="s">
        <v>2117</v>
      </c>
      <c r="H4369" t="s">
        <v>31</v>
      </c>
      <c r="I4369" t="s">
        <v>157</v>
      </c>
      <c r="J4369" t="s">
        <v>104</v>
      </c>
      <c r="K4369" t="s">
        <v>34</v>
      </c>
      <c r="L4369">
        <v>92024</v>
      </c>
      <c r="M4369" t="s">
        <v>35</v>
      </c>
      <c r="N4369" t="s">
        <v>105</v>
      </c>
      <c r="O4369" t="s">
        <v>3120</v>
      </c>
      <c r="P4369" t="s">
        <v>38</v>
      </c>
      <c r="Q4369" t="s">
        <v>98</v>
      </c>
      <c r="R4369" t="s">
        <v>3121</v>
      </c>
      <c r="S4369" s="5">
        <v>1325.76</v>
      </c>
      <c r="T4369">
        <v>6</v>
      </c>
      <c r="U4369">
        <v>0.2</v>
      </c>
      <c r="V4369">
        <v>149.14799999999991</v>
      </c>
      <c r="W4369">
        <v>99.18</v>
      </c>
      <c r="X4369" t="s">
        <v>64</v>
      </c>
      <c r="Y4369" t="s">
        <v>9723</v>
      </c>
      <c r="Z4369">
        <v>2011</v>
      </c>
      <c r="AA4369" s="6">
        <f>(Orders[[#This Row],[Sales]]*Orders[[#This Row],[Quantity]])-Orders[[#This Row],[Discount]]</f>
        <v>7954.36</v>
      </c>
    </row>
    <row r="4370" spans="1:27" ht="16.5" x14ac:dyDescent="0.3">
      <c r="A4370">
        <v>39851</v>
      </c>
      <c r="B4370" t="s">
        <v>9816</v>
      </c>
      <c r="C4370" s="1">
        <v>41618</v>
      </c>
      <c r="D4370" s="1">
        <v>41620</v>
      </c>
      <c r="E4370" t="s">
        <v>55</v>
      </c>
      <c r="F4370" t="s">
        <v>554</v>
      </c>
      <c r="G4370" t="s">
        <v>555</v>
      </c>
      <c r="H4370" t="s">
        <v>31</v>
      </c>
      <c r="I4370" t="s">
        <v>77</v>
      </c>
      <c r="J4370" t="s">
        <v>495</v>
      </c>
      <c r="K4370" t="s">
        <v>34</v>
      </c>
      <c r="L4370">
        <v>22153</v>
      </c>
      <c r="M4370" t="s">
        <v>35</v>
      </c>
      <c r="N4370" t="s">
        <v>36</v>
      </c>
      <c r="O4370" t="s">
        <v>5186</v>
      </c>
      <c r="P4370" t="s">
        <v>38</v>
      </c>
      <c r="Q4370" t="s">
        <v>39</v>
      </c>
      <c r="R4370" t="s">
        <v>5187</v>
      </c>
      <c r="S4370" s="5">
        <v>1056.8599999999999</v>
      </c>
      <c r="T4370">
        <v>7</v>
      </c>
      <c r="U4370">
        <v>0</v>
      </c>
      <c r="V4370">
        <v>158.52899999999991</v>
      </c>
      <c r="W4370">
        <v>97.45</v>
      </c>
      <c r="X4370" t="s">
        <v>64</v>
      </c>
      <c r="Y4370" t="s">
        <v>9723</v>
      </c>
      <c r="Z4370">
        <v>2013</v>
      </c>
      <c r="AA4370" s="6">
        <f>(Orders[[#This Row],[Sales]]*Orders[[#This Row],[Quantity]])-Orders[[#This Row],[Discount]]</f>
        <v>7398.0199999999995</v>
      </c>
    </row>
    <row r="4371" spans="1:27" ht="16.5" x14ac:dyDescent="0.3">
      <c r="A4371">
        <v>39691</v>
      </c>
      <c r="B4371" t="s">
        <v>9817</v>
      </c>
      <c r="C4371" s="1">
        <v>41610</v>
      </c>
      <c r="D4371" s="1">
        <v>41615</v>
      </c>
      <c r="E4371" t="s">
        <v>28</v>
      </c>
      <c r="F4371" t="s">
        <v>2155</v>
      </c>
      <c r="G4371" t="s">
        <v>2156</v>
      </c>
      <c r="H4371" t="s">
        <v>31</v>
      </c>
      <c r="I4371" t="s">
        <v>201</v>
      </c>
      <c r="J4371" t="s">
        <v>970</v>
      </c>
      <c r="K4371" t="s">
        <v>34</v>
      </c>
      <c r="L4371">
        <v>2038</v>
      </c>
      <c r="M4371" t="s">
        <v>35</v>
      </c>
      <c r="N4371" t="s">
        <v>87</v>
      </c>
      <c r="O4371" t="s">
        <v>88</v>
      </c>
      <c r="P4371" t="s">
        <v>50</v>
      </c>
      <c r="Q4371" t="s">
        <v>89</v>
      </c>
      <c r="R4371" t="s">
        <v>90</v>
      </c>
      <c r="S4371" s="5">
        <v>901.94999999999993</v>
      </c>
      <c r="T4371">
        <v>3</v>
      </c>
      <c r="U4371">
        <v>0</v>
      </c>
      <c r="V4371">
        <v>297.64350000000002</v>
      </c>
      <c r="W4371">
        <v>96.75</v>
      </c>
      <c r="X4371" t="s">
        <v>64</v>
      </c>
      <c r="Y4371" t="s">
        <v>9723</v>
      </c>
      <c r="Z4371">
        <v>2013</v>
      </c>
      <c r="AA4371" s="6">
        <f>(Orders[[#This Row],[Sales]]*Orders[[#This Row],[Quantity]])-Orders[[#This Row],[Discount]]</f>
        <v>2705.85</v>
      </c>
    </row>
    <row r="4372" spans="1:27" ht="16.5" x14ac:dyDescent="0.3">
      <c r="A4372">
        <v>37481</v>
      </c>
      <c r="B4372" t="s">
        <v>9818</v>
      </c>
      <c r="C4372" s="1">
        <v>41620</v>
      </c>
      <c r="D4372" s="1">
        <v>41622</v>
      </c>
      <c r="E4372" t="s">
        <v>55</v>
      </c>
      <c r="F4372" t="s">
        <v>1592</v>
      </c>
      <c r="G4372" t="s">
        <v>1593</v>
      </c>
      <c r="H4372" t="s">
        <v>94</v>
      </c>
      <c r="I4372" t="s">
        <v>4280</v>
      </c>
      <c r="J4372" t="s">
        <v>728</v>
      </c>
      <c r="K4372" t="s">
        <v>34</v>
      </c>
      <c r="L4372">
        <v>97206</v>
      </c>
      <c r="M4372" t="s">
        <v>35</v>
      </c>
      <c r="N4372" t="s">
        <v>105</v>
      </c>
      <c r="O4372" t="s">
        <v>1462</v>
      </c>
      <c r="P4372" t="s">
        <v>38</v>
      </c>
      <c r="Q4372" t="s">
        <v>98</v>
      </c>
      <c r="R4372" t="s">
        <v>1463</v>
      </c>
      <c r="S4372" s="5">
        <v>403.92</v>
      </c>
      <c r="T4372">
        <v>5</v>
      </c>
      <c r="U4372">
        <v>0.2</v>
      </c>
      <c r="V4372">
        <v>25.245000000000019</v>
      </c>
      <c r="W4372">
        <v>96.72</v>
      </c>
      <c r="X4372" t="s">
        <v>41</v>
      </c>
      <c r="Y4372" t="s">
        <v>9723</v>
      </c>
      <c r="Z4372">
        <v>2013</v>
      </c>
      <c r="AA4372" s="6">
        <f>(Orders[[#This Row],[Sales]]*Orders[[#This Row],[Quantity]])-Orders[[#This Row],[Discount]]</f>
        <v>2019.4</v>
      </c>
    </row>
    <row r="4373" spans="1:27" ht="16.5" x14ac:dyDescent="0.3">
      <c r="A4373">
        <v>35336</v>
      </c>
      <c r="B4373" t="s">
        <v>9819</v>
      </c>
      <c r="C4373" s="1">
        <v>40906</v>
      </c>
      <c r="D4373" s="1">
        <v>40910</v>
      </c>
      <c r="E4373" t="s">
        <v>66</v>
      </c>
      <c r="F4373" t="s">
        <v>387</v>
      </c>
      <c r="G4373" t="s">
        <v>388</v>
      </c>
      <c r="H4373" t="s">
        <v>58</v>
      </c>
      <c r="I4373" t="s">
        <v>103</v>
      </c>
      <c r="J4373" t="s">
        <v>104</v>
      </c>
      <c r="K4373" t="s">
        <v>34</v>
      </c>
      <c r="L4373">
        <v>94110</v>
      </c>
      <c r="M4373" t="s">
        <v>35</v>
      </c>
      <c r="N4373" t="s">
        <v>105</v>
      </c>
      <c r="O4373" t="s">
        <v>9820</v>
      </c>
      <c r="P4373" t="s">
        <v>61</v>
      </c>
      <c r="Q4373" t="s">
        <v>62</v>
      </c>
      <c r="R4373" t="s">
        <v>9821</v>
      </c>
      <c r="S4373" s="5">
        <v>767.95200000000011</v>
      </c>
      <c r="T4373">
        <v>6</v>
      </c>
      <c r="U4373">
        <v>0.2</v>
      </c>
      <c r="V4373">
        <v>287.98200000000003</v>
      </c>
      <c r="W4373">
        <v>95.36</v>
      </c>
      <c r="X4373" t="s">
        <v>53</v>
      </c>
      <c r="Y4373" t="s">
        <v>9723</v>
      </c>
      <c r="Z4373">
        <v>2011</v>
      </c>
      <c r="AA4373" s="6">
        <f>(Orders[[#This Row],[Sales]]*Orders[[#This Row],[Quantity]])-Orders[[#This Row],[Discount]]</f>
        <v>4607.5120000000006</v>
      </c>
    </row>
    <row r="4374" spans="1:27" ht="16.5" x14ac:dyDescent="0.3">
      <c r="A4374">
        <v>35803</v>
      </c>
      <c r="B4374" t="s">
        <v>9822</v>
      </c>
      <c r="C4374" s="1">
        <v>40901</v>
      </c>
      <c r="D4374" s="1">
        <v>40906</v>
      </c>
      <c r="E4374" t="s">
        <v>66</v>
      </c>
      <c r="F4374" t="s">
        <v>193</v>
      </c>
      <c r="G4374" t="s">
        <v>194</v>
      </c>
      <c r="H4374" t="s">
        <v>94</v>
      </c>
      <c r="I4374" t="s">
        <v>151</v>
      </c>
      <c r="J4374" t="s">
        <v>104</v>
      </c>
      <c r="K4374" t="s">
        <v>34</v>
      </c>
      <c r="L4374">
        <v>90045</v>
      </c>
      <c r="M4374" t="s">
        <v>35</v>
      </c>
      <c r="N4374" t="s">
        <v>105</v>
      </c>
      <c r="O4374" t="s">
        <v>2013</v>
      </c>
      <c r="P4374" t="s">
        <v>61</v>
      </c>
      <c r="Q4374" t="s">
        <v>72</v>
      </c>
      <c r="R4374" t="s">
        <v>2014</v>
      </c>
      <c r="S4374" s="5">
        <v>818.37600000000009</v>
      </c>
      <c r="T4374">
        <v>3</v>
      </c>
      <c r="U4374">
        <v>0.2</v>
      </c>
      <c r="V4374">
        <v>51.148499999999977</v>
      </c>
      <c r="W4374">
        <v>95.35</v>
      </c>
      <c r="X4374" t="s">
        <v>64</v>
      </c>
      <c r="Y4374" t="s">
        <v>9723</v>
      </c>
      <c r="Z4374">
        <v>2011</v>
      </c>
      <c r="AA4374" s="6">
        <f>(Orders[[#This Row],[Sales]]*Orders[[#This Row],[Quantity]])-Orders[[#This Row],[Discount]]</f>
        <v>2454.9280000000003</v>
      </c>
    </row>
    <row r="4375" spans="1:27" ht="16.5" x14ac:dyDescent="0.3">
      <c r="A4375">
        <v>31441</v>
      </c>
      <c r="B4375" t="s">
        <v>9823</v>
      </c>
      <c r="C4375" s="1">
        <v>41996</v>
      </c>
      <c r="D4375" s="1">
        <v>42001</v>
      </c>
      <c r="E4375" t="s">
        <v>66</v>
      </c>
      <c r="F4375" t="s">
        <v>8106</v>
      </c>
      <c r="G4375" t="s">
        <v>8107</v>
      </c>
      <c r="H4375" t="s">
        <v>31</v>
      </c>
      <c r="I4375" t="s">
        <v>7087</v>
      </c>
      <c r="J4375" t="s">
        <v>78</v>
      </c>
      <c r="K4375" t="s">
        <v>34</v>
      </c>
      <c r="L4375">
        <v>64055</v>
      </c>
      <c r="M4375" t="s">
        <v>35</v>
      </c>
      <c r="N4375" t="s">
        <v>48</v>
      </c>
      <c r="O4375" t="s">
        <v>5182</v>
      </c>
      <c r="P4375" t="s">
        <v>50</v>
      </c>
      <c r="Q4375" t="s">
        <v>89</v>
      </c>
      <c r="R4375" t="s">
        <v>5183</v>
      </c>
      <c r="S4375" s="5">
        <v>839.43000000000006</v>
      </c>
      <c r="T4375">
        <v>3</v>
      </c>
      <c r="U4375">
        <v>0</v>
      </c>
      <c r="V4375">
        <v>218.2518</v>
      </c>
      <c r="W4375">
        <v>95.19</v>
      </c>
      <c r="X4375" t="s">
        <v>64</v>
      </c>
      <c r="Y4375" t="s">
        <v>9723</v>
      </c>
      <c r="Z4375">
        <v>2014</v>
      </c>
      <c r="AA4375" s="6">
        <f>(Orders[[#This Row],[Sales]]*Orders[[#This Row],[Quantity]])-Orders[[#This Row],[Discount]]</f>
        <v>2518.29</v>
      </c>
    </row>
    <row r="4376" spans="1:27" ht="16.5" x14ac:dyDescent="0.3">
      <c r="A4376">
        <v>31585</v>
      </c>
      <c r="B4376" t="s">
        <v>9824</v>
      </c>
      <c r="C4376" s="1">
        <v>41627</v>
      </c>
      <c r="D4376" s="1">
        <v>41629</v>
      </c>
      <c r="E4376" t="s">
        <v>28</v>
      </c>
      <c r="F4376" t="s">
        <v>2418</v>
      </c>
      <c r="G4376" t="s">
        <v>2419</v>
      </c>
      <c r="H4376" t="s">
        <v>58</v>
      </c>
      <c r="I4376" t="s">
        <v>7976</v>
      </c>
      <c r="J4376" t="s">
        <v>389</v>
      </c>
      <c r="K4376" t="s">
        <v>34</v>
      </c>
      <c r="L4376">
        <v>33319</v>
      </c>
      <c r="M4376" t="s">
        <v>35</v>
      </c>
      <c r="N4376" t="s">
        <v>36</v>
      </c>
      <c r="O4376" t="s">
        <v>3260</v>
      </c>
      <c r="P4376" t="s">
        <v>50</v>
      </c>
      <c r="Q4376" t="s">
        <v>80</v>
      </c>
      <c r="R4376" t="s">
        <v>3261</v>
      </c>
      <c r="S4376" s="5">
        <v>961.48000000000013</v>
      </c>
      <c r="T4376">
        <v>5</v>
      </c>
      <c r="U4376">
        <v>0.2</v>
      </c>
      <c r="V4376">
        <v>-204.31450000000001</v>
      </c>
      <c r="W4376">
        <v>89.23</v>
      </c>
      <c r="X4376" t="s">
        <v>64</v>
      </c>
      <c r="Y4376" t="s">
        <v>9723</v>
      </c>
      <c r="Z4376">
        <v>2013</v>
      </c>
      <c r="AA4376" s="6">
        <f>(Orders[[#This Row],[Sales]]*Orders[[#This Row],[Quantity]])-Orders[[#This Row],[Discount]]</f>
        <v>4807.2000000000007</v>
      </c>
    </row>
    <row r="4377" spans="1:27" ht="16.5" x14ac:dyDescent="0.3">
      <c r="A4377">
        <v>31709</v>
      </c>
      <c r="B4377" t="s">
        <v>9825</v>
      </c>
      <c r="C4377" s="1">
        <v>41982</v>
      </c>
      <c r="D4377" s="1">
        <v>41986</v>
      </c>
      <c r="E4377" t="s">
        <v>66</v>
      </c>
      <c r="F4377" t="s">
        <v>5234</v>
      </c>
      <c r="G4377" t="s">
        <v>5235</v>
      </c>
      <c r="H4377" t="s">
        <v>31</v>
      </c>
      <c r="I4377" t="s">
        <v>103</v>
      </c>
      <c r="J4377" t="s">
        <v>104</v>
      </c>
      <c r="K4377" t="s">
        <v>34</v>
      </c>
      <c r="L4377">
        <v>94110</v>
      </c>
      <c r="M4377" t="s">
        <v>35</v>
      </c>
      <c r="N4377" t="s">
        <v>105</v>
      </c>
      <c r="O4377" t="s">
        <v>397</v>
      </c>
      <c r="P4377" t="s">
        <v>38</v>
      </c>
      <c r="Q4377" t="s">
        <v>173</v>
      </c>
      <c r="R4377" t="s">
        <v>398</v>
      </c>
      <c r="S4377" s="5">
        <v>1336.829</v>
      </c>
      <c r="T4377">
        <v>13</v>
      </c>
      <c r="U4377">
        <v>0.15</v>
      </c>
      <c r="V4377">
        <v>31.454799999999949</v>
      </c>
      <c r="W4377">
        <v>88.47</v>
      </c>
      <c r="X4377" t="s">
        <v>64</v>
      </c>
      <c r="Y4377" t="s">
        <v>9723</v>
      </c>
      <c r="Z4377">
        <v>2014</v>
      </c>
      <c r="AA4377" s="6">
        <f>(Orders[[#This Row],[Sales]]*Orders[[#This Row],[Quantity]])-Orders[[#This Row],[Discount]]</f>
        <v>17378.626999999997</v>
      </c>
    </row>
    <row r="4378" spans="1:27" ht="16.5" x14ac:dyDescent="0.3">
      <c r="A4378">
        <v>35656</v>
      </c>
      <c r="B4378" t="s">
        <v>9826</v>
      </c>
      <c r="C4378" s="1">
        <v>41985</v>
      </c>
      <c r="D4378" s="1">
        <v>41985</v>
      </c>
      <c r="E4378" t="s">
        <v>303</v>
      </c>
      <c r="F4378" t="s">
        <v>9686</v>
      </c>
      <c r="G4378" t="s">
        <v>9687</v>
      </c>
      <c r="H4378" t="s">
        <v>31</v>
      </c>
      <c r="I4378" t="s">
        <v>117</v>
      </c>
      <c r="J4378" t="s">
        <v>118</v>
      </c>
      <c r="K4378" t="s">
        <v>34</v>
      </c>
      <c r="L4378">
        <v>60505</v>
      </c>
      <c r="M4378" t="s">
        <v>35</v>
      </c>
      <c r="N4378" t="s">
        <v>48</v>
      </c>
      <c r="O4378" t="s">
        <v>3079</v>
      </c>
      <c r="P4378" t="s">
        <v>38</v>
      </c>
      <c r="Q4378" t="s">
        <v>98</v>
      </c>
      <c r="R4378" t="s">
        <v>3080</v>
      </c>
      <c r="S4378" s="5">
        <v>520.46399999999994</v>
      </c>
      <c r="T4378">
        <v>2</v>
      </c>
      <c r="U4378">
        <v>0.3</v>
      </c>
      <c r="V4378">
        <v>-14.870399999999959</v>
      </c>
      <c r="W4378">
        <v>88.39</v>
      </c>
      <c r="X4378" t="s">
        <v>53</v>
      </c>
      <c r="Y4378" t="s">
        <v>9723</v>
      </c>
      <c r="Z4378">
        <v>2014</v>
      </c>
      <c r="AA4378" s="6">
        <f>(Orders[[#This Row],[Sales]]*Orders[[#This Row],[Quantity]])-Orders[[#This Row],[Discount]]</f>
        <v>1040.6279999999999</v>
      </c>
    </row>
    <row r="4379" spans="1:27" ht="16.5" x14ac:dyDescent="0.3">
      <c r="A4379">
        <v>33021</v>
      </c>
      <c r="B4379" t="s">
        <v>9827</v>
      </c>
      <c r="C4379" s="1">
        <v>41262</v>
      </c>
      <c r="D4379" s="1">
        <v>41263</v>
      </c>
      <c r="E4379" t="s">
        <v>55</v>
      </c>
      <c r="F4379" t="s">
        <v>3143</v>
      </c>
      <c r="G4379" t="s">
        <v>3144</v>
      </c>
      <c r="H4379" t="s">
        <v>31</v>
      </c>
      <c r="I4379" t="s">
        <v>85</v>
      </c>
      <c r="J4379" t="s">
        <v>86</v>
      </c>
      <c r="K4379" t="s">
        <v>34</v>
      </c>
      <c r="L4379">
        <v>19143</v>
      </c>
      <c r="M4379" t="s">
        <v>35</v>
      </c>
      <c r="N4379" t="s">
        <v>87</v>
      </c>
      <c r="O4379" t="s">
        <v>244</v>
      </c>
      <c r="P4379" t="s">
        <v>50</v>
      </c>
      <c r="Q4379" t="s">
        <v>89</v>
      </c>
      <c r="R4379" t="s">
        <v>245</v>
      </c>
      <c r="S4379" s="5">
        <v>434.35199999999998</v>
      </c>
      <c r="T4379">
        <v>3</v>
      </c>
      <c r="U4379">
        <v>0.2</v>
      </c>
      <c r="V4379">
        <v>43.43519999999998</v>
      </c>
      <c r="W4379">
        <v>88.32</v>
      </c>
      <c r="X4379" t="s">
        <v>53</v>
      </c>
      <c r="Y4379" t="s">
        <v>9723</v>
      </c>
      <c r="Z4379">
        <v>2012</v>
      </c>
      <c r="AA4379" s="6">
        <f>(Orders[[#This Row],[Sales]]*Orders[[#This Row],[Quantity]])-Orders[[#This Row],[Discount]]</f>
        <v>1302.856</v>
      </c>
    </row>
    <row r="4380" spans="1:27" ht="16.5" x14ac:dyDescent="0.3">
      <c r="A4380">
        <v>31591</v>
      </c>
      <c r="B4380" t="s">
        <v>9828</v>
      </c>
      <c r="C4380" s="1">
        <v>40903</v>
      </c>
      <c r="D4380" s="1">
        <v>40905</v>
      </c>
      <c r="E4380" t="s">
        <v>55</v>
      </c>
      <c r="F4380" t="s">
        <v>433</v>
      </c>
      <c r="G4380" t="s">
        <v>434</v>
      </c>
      <c r="H4380" t="s">
        <v>58</v>
      </c>
      <c r="I4380" t="s">
        <v>853</v>
      </c>
      <c r="J4380" t="s">
        <v>315</v>
      </c>
      <c r="K4380" t="s">
        <v>34</v>
      </c>
      <c r="L4380">
        <v>80906</v>
      </c>
      <c r="M4380" t="s">
        <v>35</v>
      </c>
      <c r="N4380" t="s">
        <v>105</v>
      </c>
      <c r="O4380" t="s">
        <v>8299</v>
      </c>
      <c r="P4380" t="s">
        <v>38</v>
      </c>
      <c r="Q4380" t="s">
        <v>98</v>
      </c>
      <c r="R4380" t="s">
        <v>8300</v>
      </c>
      <c r="S4380" s="5">
        <v>230.352</v>
      </c>
      <c r="T4380">
        <v>3</v>
      </c>
      <c r="U4380">
        <v>0.2</v>
      </c>
      <c r="V4380">
        <v>20.15580000000001</v>
      </c>
      <c r="W4380">
        <v>87.27</v>
      </c>
      <c r="X4380" t="s">
        <v>41</v>
      </c>
      <c r="Y4380" t="s">
        <v>9723</v>
      </c>
      <c r="Z4380">
        <v>2011</v>
      </c>
      <c r="AA4380" s="6">
        <f>(Orders[[#This Row],[Sales]]*Orders[[#This Row],[Quantity]])-Orders[[#This Row],[Discount]]</f>
        <v>690.85599999999999</v>
      </c>
    </row>
    <row r="4381" spans="1:27" ht="16.5" x14ac:dyDescent="0.3">
      <c r="A4381">
        <v>35994</v>
      </c>
      <c r="B4381" t="s">
        <v>9829</v>
      </c>
      <c r="C4381" s="1">
        <v>41260</v>
      </c>
      <c r="D4381" s="1">
        <v>41260</v>
      </c>
      <c r="E4381" t="s">
        <v>303</v>
      </c>
      <c r="F4381" t="s">
        <v>1486</v>
      </c>
      <c r="G4381" t="s">
        <v>1487</v>
      </c>
      <c r="H4381" t="s">
        <v>31</v>
      </c>
      <c r="I4381" t="s">
        <v>59</v>
      </c>
      <c r="J4381" t="s">
        <v>47</v>
      </c>
      <c r="K4381" t="s">
        <v>34</v>
      </c>
      <c r="L4381">
        <v>48205</v>
      </c>
      <c r="M4381" t="s">
        <v>35</v>
      </c>
      <c r="N4381" t="s">
        <v>48</v>
      </c>
      <c r="O4381" t="s">
        <v>3431</v>
      </c>
      <c r="P4381" t="s">
        <v>38</v>
      </c>
      <c r="Q4381" t="s">
        <v>98</v>
      </c>
      <c r="R4381" t="s">
        <v>3432</v>
      </c>
      <c r="S4381" s="5">
        <v>546.66</v>
      </c>
      <c r="T4381">
        <v>9</v>
      </c>
      <c r="U4381">
        <v>0</v>
      </c>
      <c r="V4381">
        <v>136.66499999999999</v>
      </c>
      <c r="W4381">
        <v>86.97</v>
      </c>
      <c r="X4381" t="s">
        <v>53</v>
      </c>
      <c r="Y4381" t="s">
        <v>9723</v>
      </c>
      <c r="Z4381">
        <v>2012</v>
      </c>
      <c r="AA4381" s="6">
        <f>(Orders[[#This Row],[Sales]]*Orders[[#This Row],[Quantity]])-Orders[[#This Row],[Discount]]</f>
        <v>4919.9399999999996</v>
      </c>
    </row>
    <row r="4382" spans="1:27" ht="16.5" x14ac:dyDescent="0.3">
      <c r="A4382">
        <v>34398</v>
      </c>
      <c r="B4382" t="s">
        <v>9830</v>
      </c>
      <c r="C4382" s="1">
        <v>41996</v>
      </c>
      <c r="D4382" s="1">
        <v>42001</v>
      </c>
      <c r="E4382" t="s">
        <v>28</v>
      </c>
      <c r="F4382" t="s">
        <v>2405</v>
      </c>
      <c r="G4382" t="s">
        <v>2406</v>
      </c>
      <c r="H4382" t="s">
        <v>58</v>
      </c>
      <c r="I4382" t="s">
        <v>1117</v>
      </c>
      <c r="J4382" t="s">
        <v>1118</v>
      </c>
      <c r="K4382" t="s">
        <v>34</v>
      </c>
      <c r="L4382">
        <v>2908</v>
      </c>
      <c r="M4382" t="s">
        <v>35</v>
      </c>
      <c r="N4382" t="s">
        <v>87</v>
      </c>
      <c r="O4382" t="s">
        <v>2008</v>
      </c>
      <c r="P4382" t="s">
        <v>50</v>
      </c>
      <c r="Q4382" t="s">
        <v>80</v>
      </c>
      <c r="R4382" t="s">
        <v>2009</v>
      </c>
      <c r="S4382" s="5">
        <v>695.16</v>
      </c>
      <c r="T4382">
        <v>6</v>
      </c>
      <c r="U4382">
        <v>0</v>
      </c>
      <c r="V4382">
        <v>34.757999999999953</v>
      </c>
      <c r="W4382">
        <v>86.2</v>
      </c>
      <c r="X4382" t="s">
        <v>64</v>
      </c>
      <c r="Y4382" t="s">
        <v>9723</v>
      </c>
      <c r="Z4382">
        <v>2014</v>
      </c>
      <c r="AA4382" s="6">
        <f>(Orders[[#This Row],[Sales]]*Orders[[#This Row],[Quantity]])-Orders[[#This Row],[Discount]]</f>
        <v>4170.96</v>
      </c>
    </row>
    <row r="4383" spans="1:27" ht="16.5" x14ac:dyDescent="0.3">
      <c r="A4383">
        <v>36013</v>
      </c>
      <c r="B4383" t="s">
        <v>9831</v>
      </c>
      <c r="C4383" s="1">
        <v>41977</v>
      </c>
      <c r="D4383" s="1">
        <v>41981</v>
      </c>
      <c r="E4383" t="s">
        <v>28</v>
      </c>
      <c r="F4383" t="s">
        <v>1883</v>
      </c>
      <c r="G4383" t="s">
        <v>1884</v>
      </c>
      <c r="H4383" t="s">
        <v>94</v>
      </c>
      <c r="I4383" t="s">
        <v>144</v>
      </c>
      <c r="J4383" t="s">
        <v>145</v>
      </c>
      <c r="K4383" t="s">
        <v>34</v>
      </c>
      <c r="L4383">
        <v>98115</v>
      </c>
      <c r="M4383" t="s">
        <v>35</v>
      </c>
      <c r="N4383" t="s">
        <v>105</v>
      </c>
      <c r="O4383" t="s">
        <v>190</v>
      </c>
      <c r="P4383" t="s">
        <v>38</v>
      </c>
      <c r="Q4383" t="s">
        <v>39</v>
      </c>
      <c r="R4383" t="s">
        <v>191</v>
      </c>
      <c r="S4383" s="5">
        <v>521.96</v>
      </c>
      <c r="T4383">
        <v>2</v>
      </c>
      <c r="U4383">
        <v>0</v>
      </c>
      <c r="V4383">
        <v>88.733199999999954</v>
      </c>
      <c r="W4383">
        <v>84.78</v>
      </c>
      <c r="X4383" t="s">
        <v>64</v>
      </c>
      <c r="Y4383" t="s">
        <v>9723</v>
      </c>
      <c r="Z4383">
        <v>2014</v>
      </c>
      <c r="AA4383" s="6">
        <f>(Orders[[#This Row],[Sales]]*Orders[[#This Row],[Quantity]])-Orders[[#This Row],[Discount]]</f>
        <v>1043.92</v>
      </c>
    </row>
    <row r="4384" spans="1:27" ht="16.5" x14ac:dyDescent="0.3">
      <c r="A4384">
        <v>31757</v>
      </c>
      <c r="B4384" t="s">
        <v>9832</v>
      </c>
      <c r="C4384" s="1">
        <v>41258</v>
      </c>
      <c r="D4384" s="1">
        <v>41265</v>
      </c>
      <c r="E4384" t="s">
        <v>66</v>
      </c>
      <c r="F4384" t="s">
        <v>29</v>
      </c>
      <c r="G4384" t="s">
        <v>30</v>
      </c>
      <c r="H4384" t="s">
        <v>31</v>
      </c>
      <c r="I4384" t="s">
        <v>144</v>
      </c>
      <c r="J4384" t="s">
        <v>145</v>
      </c>
      <c r="K4384" t="s">
        <v>34</v>
      </c>
      <c r="L4384">
        <v>98115</v>
      </c>
      <c r="M4384" t="s">
        <v>35</v>
      </c>
      <c r="N4384" t="s">
        <v>105</v>
      </c>
      <c r="O4384" t="s">
        <v>2300</v>
      </c>
      <c r="P4384" t="s">
        <v>61</v>
      </c>
      <c r="Q4384" t="s">
        <v>294</v>
      </c>
      <c r="R4384" t="s">
        <v>2301</v>
      </c>
      <c r="S4384" s="5">
        <v>899.91</v>
      </c>
      <c r="T4384">
        <v>9</v>
      </c>
      <c r="U4384">
        <v>0</v>
      </c>
      <c r="V4384">
        <v>377.96220000000011</v>
      </c>
      <c r="W4384">
        <v>84.15</v>
      </c>
      <c r="X4384" t="s">
        <v>64</v>
      </c>
      <c r="Y4384" t="s">
        <v>9723</v>
      </c>
      <c r="Z4384">
        <v>2012</v>
      </c>
      <c r="AA4384" s="6">
        <f>(Orders[[#This Row],[Sales]]*Orders[[#This Row],[Quantity]])-Orders[[#This Row],[Discount]]</f>
        <v>8099.19</v>
      </c>
    </row>
    <row r="4385" spans="1:27" ht="16.5" x14ac:dyDescent="0.3">
      <c r="A4385">
        <v>41127</v>
      </c>
      <c r="B4385" t="s">
        <v>9833</v>
      </c>
      <c r="C4385" s="1">
        <v>40893</v>
      </c>
      <c r="D4385" s="1">
        <v>40895</v>
      </c>
      <c r="E4385" t="s">
        <v>28</v>
      </c>
      <c r="F4385" t="s">
        <v>237</v>
      </c>
      <c r="G4385" t="s">
        <v>238</v>
      </c>
      <c r="H4385" t="s">
        <v>31</v>
      </c>
      <c r="I4385" t="s">
        <v>3006</v>
      </c>
      <c r="J4385" t="s">
        <v>171</v>
      </c>
      <c r="K4385" t="s">
        <v>34</v>
      </c>
      <c r="L4385">
        <v>77705</v>
      </c>
      <c r="M4385" t="s">
        <v>35</v>
      </c>
      <c r="N4385" t="s">
        <v>48</v>
      </c>
      <c r="O4385" t="s">
        <v>3280</v>
      </c>
      <c r="P4385" t="s">
        <v>61</v>
      </c>
      <c r="Q4385" t="s">
        <v>294</v>
      </c>
      <c r="R4385" t="s">
        <v>3281</v>
      </c>
      <c r="S4385" s="5">
        <v>319.96800000000002</v>
      </c>
      <c r="T4385">
        <v>4</v>
      </c>
      <c r="U4385">
        <v>0.2</v>
      </c>
      <c r="V4385">
        <v>95.990400000000008</v>
      </c>
      <c r="W4385">
        <v>83.87</v>
      </c>
      <c r="X4385" t="s">
        <v>41</v>
      </c>
      <c r="Y4385" t="s">
        <v>9723</v>
      </c>
      <c r="Z4385">
        <v>2011</v>
      </c>
      <c r="AA4385" s="6">
        <f>(Orders[[#This Row],[Sales]]*Orders[[#This Row],[Quantity]])-Orders[[#This Row],[Discount]]</f>
        <v>1279.672</v>
      </c>
    </row>
    <row r="4386" spans="1:27" ht="16.5" x14ac:dyDescent="0.3">
      <c r="A4386">
        <v>40168</v>
      </c>
      <c r="B4386" t="s">
        <v>9834</v>
      </c>
      <c r="C4386" s="1">
        <v>41975</v>
      </c>
      <c r="D4386" s="1">
        <v>41980</v>
      </c>
      <c r="E4386" t="s">
        <v>66</v>
      </c>
      <c r="F4386" t="s">
        <v>2618</v>
      </c>
      <c r="G4386" t="s">
        <v>2619</v>
      </c>
      <c r="H4386" t="s">
        <v>58</v>
      </c>
      <c r="I4386" t="s">
        <v>144</v>
      </c>
      <c r="J4386" t="s">
        <v>145</v>
      </c>
      <c r="K4386" t="s">
        <v>34</v>
      </c>
      <c r="L4386">
        <v>98105</v>
      </c>
      <c r="M4386" t="s">
        <v>35</v>
      </c>
      <c r="N4386" t="s">
        <v>105</v>
      </c>
      <c r="O4386" t="s">
        <v>3321</v>
      </c>
      <c r="P4386" t="s">
        <v>50</v>
      </c>
      <c r="Q4386" t="s">
        <v>112</v>
      </c>
      <c r="R4386" t="s">
        <v>3322</v>
      </c>
      <c r="S4386" s="5">
        <v>541.24</v>
      </c>
      <c r="T4386">
        <v>4</v>
      </c>
      <c r="U4386">
        <v>0</v>
      </c>
      <c r="V4386">
        <v>5.4124000000000478</v>
      </c>
      <c r="W4386">
        <v>82.27</v>
      </c>
      <c r="X4386" t="s">
        <v>53</v>
      </c>
      <c r="Y4386" t="s">
        <v>9723</v>
      </c>
      <c r="Z4386">
        <v>2014</v>
      </c>
      <c r="AA4386" s="6">
        <f>(Orders[[#This Row],[Sales]]*Orders[[#This Row],[Quantity]])-Orders[[#This Row],[Discount]]</f>
        <v>2164.96</v>
      </c>
    </row>
    <row r="4387" spans="1:27" ht="16.5" x14ac:dyDescent="0.3">
      <c r="A4387">
        <v>37294</v>
      </c>
      <c r="B4387" t="s">
        <v>9835</v>
      </c>
      <c r="C4387" s="1">
        <v>41620</v>
      </c>
      <c r="D4387" s="1">
        <v>41620</v>
      </c>
      <c r="E4387" t="s">
        <v>303</v>
      </c>
      <c r="F4387" t="s">
        <v>1505</v>
      </c>
      <c r="G4387" t="s">
        <v>1506</v>
      </c>
      <c r="H4387" t="s">
        <v>58</v>
      </c>
      <c r="I4387" t="s">
        <v>69</v>
      </c>
      <c r="J4387" t="s">
        <v>250</v>
      </c>
      <c r="K4387" t="s">
        <v>34</v>
      </c>
      <c r="L4387">
        <v>43229</v>
      </c>
      <c r="M4387" t="s">
        <v>35</v>
      </c>
      <c r="N4387" t="s">
        <v>87</v>
      </c>
      <c r="O4387" t="s">
        <v>7104</v>
      </c>
      <c r="P4387" t="s">
        <v>38</v>
      </c>
      <c r="Q4387" t="s">
        <v>39</v>
      </c>
      <c r="R4387" t="s">
        <v>7105</v>
      </c>
      <c r="S4387" s="5">
        <v>328.59</v>
      </c>
      <c r="T4387">
        <v>3</v>
      </c>
      <c r="U4387">
        <v>0.4</v>
      </c>
      <c r="V4387">
        <v>-147.8655</v>
      </c>
      <c r="W4387">
        <v>81.83</v>
      </c>
      <c r="X4387" t="s">
        <v>41</v>
      </c>
      <c r="Y4387" t="s">
        <v>9723</v>
      </c>
      <c r="Z4387">
        <v>2013</v>
      </c>
      <c r="AA4387" s="6">
        <f>(Orders[[#This Row],[Sales]]*Orders[[#This Row],[Quantity]])-Orders[[#This Row],[Discount]]</f>
        <v>985.37</v>
      </c>
    </row>
    <row r="4388" spans="1:27" ht="16.5" x14ac:dyDescent="0.3">
      <c r="A4388">
        <v>33530</v>
      </c>
      <c r="B4388" t="s">
        <v>9836</v>
      </c>
      <c r="C4388" s="1">
        <v>41257</v>
      </c>
      <c r="D4388" s="1">
        <v>41259</v>
      </c>
      <c r="E4388" t="s">
        <v>28</v>
      </c>
      <c r="F4388" t="s">
        <v>9376</v>
      </c>
      <c r="G4388" t="s">
        <v>9377</v>
      </c>
      <c r="H4388" t="s">
        <v>31</v>
      </c>
      <c r="I4388" t="s">
        <v>4280</v>
      </c>
      <c r="J4388" t="s">
        <v>728</v>
      </c>
      <c r="K4388" t="s">
        <v>34</v>
      </c>
      <c r="L4388">
        <v>97206</v>
      </c>
      <c r="M4388" t="s">
        <v>35</v>
      </c>
      <c r="N4388" t="s">
        <v>105</v>
      </c>
      <c r="O4388" t="s">
        <v>9128</v>
      </c>
      <c r="P4388" t="s">
        <v>61</v>
      </c>
      <c r="Q4388" t="s">
        <v>72</v>
      </c>
      <c r="R4388" t="s">
        <v>9129</v>
      </c>
      <c r="S4388" s="5">
        <v>319.96800000000002</v>
      </c>
      <c r="T4388">
        <v>4</v>
      </c>
      <c r="U4388">
        <v>0.2</v>
      </c>
      <c r="V4388">
        <v>35.996399999999952</v>
      </c>
      <c r="W4388">
        <v>79.8</v>
      </c>
      <c r="X4388" t="s">
        <v>41</v>
      </c>
      <c r="Y4388" t="s">
        <v>9723</v>
      </c>
      <c r="Z4388">
        <v>2012</v>
      </c>
      <c r="AA4388" s="6">
        <f>(Orders[[#This Row],[Sales]]*Orders[[#This Row],[Quantity]])-Orders[[#This Row],[Discount]]</f>
        <v>1279.672</v>
      </c>
    </row>
    <row r="4389" spans="1:27" ht="16.5" x14ac:dyDescent="0.3">
      <c r="A4389">
        <v>40091</v>
      </c>
      <c r="B4389" t="s">
        <v>9837</v>
      </c>
      <c r="C4389" s="1">
        <v>40896</v>
      </c>
      <c r="D4389" s="1">
        <v>40898</v>
      </c>
      <c r="E4389" t="s">
        <v>55</v>
      </c>
      <c r="F4389" t="s">
        <v>1759</v>
      </c>
      <c r="G4389" t="s">
        <v>1760</v>
      </c>
      <c r="H4389" t="s">
        <v>58</v>
      </c>
      <c r="I4389" t="s">
        <v>151</v>
      </c>
      <c r="J4389" t="s">
        <v>104</v>
      </c>
      <c r="K4389" t="s">
        <v>34</v>
      </c>
      <c r="L4389">
        <v>90008</v>
      </c>
      <c r="M4389" t="s">
        <v>35</v>
      </c>
      <c r="N4389" t="s">
        <v>105</v>
      </c>
      <c r="O4389" t="s">
        <v>4222</v>
      </c>
      <c r="P4389" t="s">
        <v>61</v>
      </c>
      <c r="Q4389" t="s">
        <v>72</v>
      </c>
      <c r="R4389" t="s">
        <v>4223</v>
      </c>
      <c r="S4389" s="5">
        <v>583.79999999999995</v>
      </c>
      <c r="T4389">
        <v>5</v>
      </c>
      <c r="U4389">
        <v>0.2</v>
      </c>
      <c r="V4389">
        <v>72.974999999999909</v>
      </c>
      <c r="W4389">
        <v>77.989999999999995</v>
      </c>
      <c r="X4389" t="s">
        <v>64</v>
      </c>
      <c r="Y4389" t="s">
        <v>9723</v>
      </c>
      <c r="Z4389">
        <v>2011</v>
      </c>
      <c r="AA4389" s="6">
        <f>(Orders[[#This Row],[Sales]]*Orders[[#This Row],[Quantity]])-Orders[[#This Row],[Discount]]</f>
        <v>2918.8</v>
      </c>
    </row>
    <row r="4390" spans="1:27" ht="16.5" x14ac:dyDescent="0.3">
      <c r="A4390">
        <v>32922</v>
      </c>
      <c r="B4390" t="s">
        <v>9838</v>
      </c>
      <c r="C4390" s="1">
        <v>41262</v>
      </c>
      <c r="D4390" s="1">
        <v>41267</v>
      </c>
      <c r="E4390" t="s">
        <v>66</v>
      </c>
      <c r="F4390" t="s">
        <v>4267</v>
      </c>
      <c r="G4390" t="s">
        <v>4268</v>
      </c>
      <c r="H4390" t="s">
        <v>31</v>
      </c>
      <c r="I4390" t="s">
        <v>151</v>
      </c>
      <c r="J4390" t="s">
        <v>104</v>
      </c>
      <c r="K4390" t="s">
        <v>34</v>
      </c>
      <c r="L4390">
        <v>90049</v>
      </c>
      <c r="M4390" t="s">
        <v>35</v>
      </c>
      <c r="N4390" t="s">
        <v>105</v>
      </c>
      <c r="O4390" t="s">
        <v>430</v>
      </c>
      <c r="P4390" t="s">
        <v>61</v>
      </c>
      <c r="Q4390" t="s">
        <v>294</v>
      </c>
      <c r="R4390" t="s">
        <v>7049</v>
      </c>
      <c r="S4390" s="5">
        <v>1265.8499999999999</v>
      </c>
      <c r="T4390">
        <v>3</v>
      </c>
      <c r="U4390">
        <v>0</v>
      </c>
      <c r="V4390">
        <v>556.97400000000005</v>
      </c>
      <c r="W4390">
        <v>77.98</v>
      </c>
      <c r="X4390" t="s">
        <v>64</v>
      </c>
      <c r="Y4390" t="s">
        <v>9723</v>
      </c>
      <c r="Z4390">
        <v>2012</v>
      </c>
      <c r="AA4390" s="6">
        <f>(Orders[[#This Row],[Sales]]*Orders[[#This Row],[Quantity]])-Orders[[#This Row],[Discount]]</f>
        <v>3797.5499999999997</v>
      </c>
    </row>
    <row r="4391" spans="1:27" ht="16.5" x14ac:dyDescent="0.3">
      <c r="A4391">
        <v>31520</v>
      </c>
      <c r="B4391" t="s">
        <v>9839</v>
      </c>
      <c r="C4391" s="1">
        <v>41267</v>
      </c>
      <c r="D4391" s="1">
        <v>41270</v>
      </c>
      <c r="E4391" t="s">
        <v>55</v>
      </c>
      <c r="F4391" t="s">
        <v>9840</v>
      </c>
      <c r="G4391" t="s">
        <v>9841</v>
      </c>
      <c r="H4391" t="s">
        <v>31</v>
      </c>
      <c r="I4391" t="s">
        <v>3137</v>
      </c>
      <c r="J4391" t="s">
        <v>250</v>
      </c>
      <c r="K4391" t="s">
        <v>34</v>
      </c>
      <c r="L4391">
        <v>43017</v>
      </c>
      <c r="M4391" t="s">
        <v>35</v>
      </c>
      <c r="N4391" t="s">
        <v>87</v>
      </c>
      <c r="O4391" t="s">
        <v>5817</v>
      </c>
      <c r="P4391" t="s">
        <v>61</v>
      </c>
      <c r="Q4391" t="s">
        <v>62</v>
      </c>
      <c r="R4391" t="s">
        <v>8247</v>
      </c>
      <c r="S4391" s="5">
        <v>479.98800000000011</v>
      </c>
      <c r="T4391">
        <v>4</v>
      </c>
      <c r="U4391">
        <v>0.7</v>
      </c>
      <c r="V4391">
        <v>-383.99040000000002</v>
      </c>
      <c r="W4391">
        <v>76.78</v>
      </c>
      <c r="X4391" t="s">
        <v>64</v>
      </c>
      <c r="Y4391" t="s">
        <v>9723</v>
      </c>
      <c r="Z4391">
        <v>2012</v>
      </c>
      <c r="AA4391" s="6">
        <f>(Orders[[#This Row],[Sales]]*Orders[[#This Row],[Quantity]])-Orders[[#This Row],[Discount]]</f>
        <v>1919.2520000000004</v>
      </c>
    </row>
    <row r="4392" spans="1:27" ht="16.5" x14ac:dyDescent="0.3">
      <c r="A4392">
        <v>34602</v>
      </c>
      <c r="B4392" t="s">
        <v>9842</v>
      </c>
      <c r="C4392" s="1">
        <v>40907</v>
      </c>
      <c r="D4392" s="1">
        <v>40909</v>
      </c>
      <c r="E4392" t="s">
        <v>28</v>
      </c>
      <c r="F4392" t="s">
        <v>851</v>
      </c>
      <c r="G4392" t="s">
        <v>852</v>
      </c>
      <c r="H4392" t="s">
        <v>58</v>
      </c>
      <c r="I4392" t="s">
        <v>931</v>
      </c>
      <c r="J4392" t="s">
        <v>171</v>
      </c>
      <c r="K4392" t="s">
        <v>34</v>
      </c>
      <c r="L4392">
        <v>78041</v>
      </c>
      <c r="M4392" t="s">
        <v>35</v>
      </c>
      <c r="N4392" t="s">
        <v>48</v>
      </c>
      <c r="O4392" t="s">
        <v>5369</v>
      </c>
      <c r="P4392" t="s">
        <v>61</v>
      </c>
      <c r="Q4392" t="s">
        <v>72</v>
      </c>
      <c r="R4392" t="s">
        <v>5370</v>
      </c>
      <c r="S4392" s="5">
        <v>217.584</v>
      </c>
      <c r="T4392">
        <v>2</v>
      </c>
      <c r="U4392">
        <v>0.2</v>
      </c>
      <c r="V4392">
        <v>19.03860000000001</v>
      </c>
      <c r="W4392">
        <v>76.760000000000005</v>
      </c>
      <c r="X4392" t="s">
        <v>41</v>
      </c>
      <c r="Y4392" t="s">
        <v>9723</v>
      </c>
      <c r="Z4392">
        <v>2011</v>
      </c>
      <c r="AA4392" s="6">
        <f>(Orders[[#This Row],[Sales]]*Orders[[#This Row],[Quantity]])-Orders[[#This Row],[Discount]]</f>
        <v>434.96800000000002</v>
      </c>
    </row>
    <row r="4393" spans="1:27" ht="16.5" x14ac:dyDescent="0.3">
      <c r="A4393">
        <v>41239</v>
      </c>
      <c r="B4393" t="s">
        <v>9843</v>
      </c>
      <c r="C4393" s="1">
        <v>40905</v>
      </c>
      <c r="D4393" s="1">
        <v>40911</v>
      </c>
      <c r="E4393" t="s">
        <v>66</v>
      </c>
      <c r="F4393" t="s">
        <v>2081</v>
      </c>
      <c r="G4393" t="s">
        <v>2082</v>
      </c>
      <c r="H4393" t="s">
        <v>31</v>
      </c>
      <c r="I4393" t="s">
        <v>453</v>
      </c>
      <c r="J4393" t="s">
        <v>104</v>
      </c>
      <c r="K4393" t="s">
        <v>34</v>
      </c>
      <c r="L4393">
        <v>92804</v>
      </c>
      <c r="M4393" t="s">
        <v>35</v>
      </c>
      <c r="N4393" t="s">
        <v>105</v>
      </c>
      <c r="O4393" t="s">
        <v>3503</v>
      </c>
      <c r="P4393" t="s">
        <v>50</v>
      </c>
      <c r="Q4393" t="s">
        <v>112</v>
      </c>
      <c r="R4393" t="s">
        <v>3504</v>
      </c>
      <c r="S4393" s="5">
        <v>998.82</v>
      </c>
      <c r="T4393">
        <v>9</v>
      </c>
      <c r="U4393">
        <v>0</v>
      </c>
      <c r="V4393">
        <v>29.964600000000061</v>
      </c>
      <c r="W4393">
        <v>76.28</v>
      </c>
      <c r="X4393" t="s">
        <v>64</v>
      </c>
      <c r="Y4393" t="s">
        <v>9723</v>
      </c>
      <c r="Z4393">
        <v>2011</v>
      </c>
      <c r="AA4393" s="6">
        <f>(Orders[[#This Row],[Sales]]*Orders[[#This Row],[Quantity]])-Orders[[#This Row],[Discount]]</f>
        <v>8989.380000000001</v>
      </c>
    </row>
    <row r="4394" spans="1:27" ht="16.5" x14ac:dyDescent="0.3">
      <c r="A4394">
        <v>38841</v>
      </c>
      <c r="B4394" t="s">
        <v>9844</v>
      </c>
      <c r="C4394" s="1">
        <v>41976</v>
      </c>
      <c r="D4394" s="1">
        <v>41980</v>
      </c>
      <c r="E4394" t="s">
        <v>66</v>
      </c>
      <c r="F4394" t="s">
        <v>2108</v>
      </c>
      <c r="G4394" t="s">
        <v>2109</v>
      </c>
      <c r="H4394" t="s">
        <v>58</v>
      </c>
      <c r="I4394" t="s">
        <v>1876</v>
      </c>
      <c r="J4394" t="s">
        <v>315</v>
      </c>
      <c r="K4394" t="s">
        <v>34</v>
      </c>
      <c r="L4394">
        <v>80219</v>
      </c>
      <c r="M4394" t="s">
        <v>35</v>
      </c>
      <c r="N4394" t="s">
        <v>105</v>
      </c>
      <c r="O4394" t="s">
        <v>6075</v>
      </c>
      <c r="P4394" t="s">
        <v>38</v>
      </c>
      <c r="Q4394" t="s">
        <v>98</v>
      </c>
      <c r="R4394" t="s">
        <v>6076</v>
      </c>
      <c r="S4394" s="5">
        <v>906.68000000000006</v>
      </c>
      <c r="T4394">
        <v>5</v>
      </c>
      <c r="U4394">
        <v>0.2</v>
      </c>
      <c r="V4394">
        <v>68.001000000000033</v>
      </c>
      <c r="W4394">
        <v>74.5</v>
      </c>
      <c r="X4394" t="s">
        <v>64</v>
      </c>
      <c r="Y4394" t="s">
        <v>9723</v>
      </c>
      <c r="Z4394">
        <v>2014</v>
      </c>
      <c r="AA4394" s="6">
        <f>(Orders[[#This Row],[Sales]]*Orders[[#This Row],[Quantity]])-Orders[[#This Row],[Discount]]</f>
        <v>4533.2000000000007</v>
      </c>
    </row>
    <row r="4395" spans="1:27" ht="16.5" x14ac:dyDescent="0.3">
      <c r="A4395">
        <v>32666</v>
      </c>
      <c r="B4395" t="s">
        <v>9845</v>
      </c>
      <c r="C4395" s="1">
        <v>41267</v>
      </c>
      <c r="D4395" s="1">
        <v>41271</v>
      </c>
      <c r="E4395" t="s">
        <v>66</v>
      </c>
      <c r="F4395" t="s">
        <v>4229</v>
      </c>
      <c r="G4395" t="s">
        <v>4230</v>
      </c>
      <c r="H4395" t="s">
        <v>31</v>
      </c>
      <c r="I4395" t="s">
        <v>853</v>
      </c>
      <c r="J4395" t="s">
        <v>315</v>
      </c>
      <c r="K4395" t="s">
        <v>34</v>
      </c>
      <c r="L4395">
        <v>80906</v>
      </c>
      <c r="M4395" t="s">
        <v>35</v>
      </c>
      <c r="N4395" t="s">
        <v>105</v>
      </c>
      <c r="O4395" t="s">
        <v>5837</v>
      </c>
      <c r="P4395" t="s">
        <v>38</v>
      </c>
      <c r="Q4395" t="s">
        <v>173</v>
      </c>
      <c r="R4395" t="s">
        <v>5838</v>
      </c>
      <c r="S4395" s="5">
        <v>590.05800000000011</v>
      </c>
      <c r="T4395">
        <v>7</v>
      </c>
      <c r="U4395">
        <v>0.7</v>
      </c>
      <c r="V4395">
        <v>-786.74400000000026</v>
      </c>
      <c r="W4395">
        <v>74.06</v>
      </c>
      <c r="X4395" t="s">
        <v>53</v>
      </c>
      <c r="Y4395" t="s">
        <v>9723</v>
      </c>
      <c r="Z4395">
        <v>2012</v>
      </c>
      <c r="AA4395" s="6">
        <f>(Orders[[#This Row],[Sales]]*Orders[[#This Row],[Quantity]])-Orders[[#This Row],[Discount]]</f>
        <v>4129.706000000001</v>
      </c>
    </row>
    <row r="4396" spans="1:27" ht="16.5" x14ac:dyDescent="0.3">
      <c r="A4396">
        <v>36674</v>
      </c>
      <c r="B4396" t="s">
        <v>9846</v>
      </c>
      <c r="C4396" s="1">
        <v>40882</v>
      </c>
      <c r="D4396" s="1">
        <v>40884</v>
      </c>
      <c r="E4396" t="s">
        <v>55</v>
      </c>
      <c r="F4396" t="s">
        <v>1708</v>
      </c>
      <c r="G4396" t="s">
        <v>1709</v>
      </c>
      <c r="H4396" t="s">
        <v>58</v>
      </c>
      <c r="I4396" t="s">
        <v>85</v>
      </c>
      <c r="J4396" t="s">
        <v>86</v>
      </c>
      <c r="K4396" t="s">
        <v>34</v>
      </c>
      <c r="L4396">
        <v>19134</v>
      </c>
      <c r="M4396" t="s">
        <v>35</v>
      </c>
      <c r="N4396" t="s">
        <v>87</v>
      </c>
      <c r="O4396" t="s">
        <v>1254</v>
      </c>
      <c r="P4396" t="s">
        <v>50</v>
      </c>
      <c r="Q4396" t="s">
        <v>372</v>
      </c>
      <c r="R4396" t="s">
        <v>1255</v>
      </c>
      <c r="S4396" s="5">
        <v>348.488</v>
      </c>
      <c r="T4396">
        <v>7</v>
      </c>
      <c r="U4396">
        <v>0.2</v>
      </c>
      <c r="V4396">
        <v>117.6147</v>
      </c>
      <c r="W4396">
        <v>73.87</v>
      </c>
      <c r="X4396" t="s">
        <v>53</v>
      </c>
      <c r="Y4396" t="s">
        <v>9723</v>
      </c>
      <c r="Z4396">
        <v>2011</v>
      </c>
      <c r="AA4396" s="6">
        <f>(Orders[[#This Row],[Sales]]*Orders[[#This Row],[Quantity]])-Orders[[#This Row],[Discount]]</f>
        <v>2439.2160000000003</v>
      </c>
    </row>
    <row r="4397" spans="1:27" ht="16.5" x14ac:dyDescent="0.3">
      <c r="A4397">
        <v>33956</v>
      </c>
      <c r="B4397" t="s">
        <v>9847</v>
      </c>
      <c r="C4397" s="1">
        <v>41267</v>
      </c>
      <c r="D4397" s="1">
        <v>41271</v>
      </c>
      <c r="E4397" t="s">
        <v>66</v>
      </c>
      <c r="F4397" t="s">
        <v>2087</v>
      </c>
      <c r="G4397" t="s">
        <v>2088</v>
      </c>
      <c r="H4397" t="s">
        <v>58</v>
      </c>
      <c r="I4397" t="s">
        <v>1195</v>
      </c>
      <c r="J4397" t="s">
        <v>396</v>
      </c>
      <c r="K4397" t="s">
        <v>34</v>
      </c>
      <c r="L4397">
        <v>85234</v>
      </c>
      <c r="M4397" t="s">
        <v>35</v>
      </c>
      <c r="N4397" t="s">
        <v>105</v>
      </c>
      <c r="O4397" t="s">
        <v>3120</v>
      </c>
      <c r="P4397" t="s">
        <v>38</v>
      </c>
      <c r="Q4397" t="s">
        <v>98</v>
      </c>
      <c r="R4397" t="s">
        <v>3121</v>
      </c>
      <c r="S4397" s="5">
        <v>883.84</v>
      </c>
      <c r="T4397">
        <v>4</v>
      </c>
      <c r="U4397">
        <v>0.2</v>
      </c>
      <c r="V4397">
        <v>99.431999999999931</v>
      </c>
      <c r="W4397">
        <v>72.45</v>
      </c>
      <c r="X4397" t="s">
        <v>53</v>
      </c>
      <c r="Y4397" t="s">
        <v>9723</v>
      </c>
      <c r="Z4397">
        <v>2012</v>
      </c>
      <c r="AA4397" s="6">
        <f>(Orders[[#This Row],[Sales]]*Orders[[#This Row],[Quantity]])-Orders[[#This Row],[Discount]]</f>
        <v>3535.1600000000003</v>
      </c>
    </row>
    <row r="4398" spans="1:27" ht="16.5" x14ac:dyDescent="0.3">
      <c r="A4398">
        <v>40233</v>
      </c>
      <c r="B4398" t="s">
        <v>9848</v>
      </c>
      <c r="C4398" s="1">
        <v>41260</v>
      </c>
      <c r="D4398" s="1">
        <v>41262</v>
      </c>
      <c r="E4398" t="s">
        <v>28</v>
      </c>
      <c r="F4398" t="s">
        <v>984</v>
      </c>
      <c r="G4398" t="s">
        <v>985</v>
      </c>
      <c r="H4398" t="s">
        <v>31</v>
      </c>
      <c r="I4398" t="s">
        <v>151</v>
      </c>
      <c r="J4398" t="s">
        <v>104</v>
      </c>
      <c r="K4398" t="s">
        <v>34</v>
      </c>
      <c r="L4398">
        <v>90008</v>
      </c>
      <c r="M4398" t="s">
        <v>35</v>
      </c>
      <c r="N4398" t="s">
        <v>105</v>
      </c>
      <c r="O4398" t="s">
        <v>1131</v>
      </c>
      <c r="P4398" t="s">
        <v>50</v>
      </c>
      <c r="Q4398" t="s">
        <v>788</v>
      </c>
      <c r="R4398" t="s">
        <v>1132</v>
      </c>
      <c r="S4398" s="5">
        <v>204.85</v>
      </c>
      <c r="T4398">
        <v>5</v>
      </c>
      <c r="U4398">
        <v>0</v>
      </c>
      <c r="V4398">
        <v>53.261000000000003</v>
      </c>
      <c r="W4398">
        <v>72.45</v>
      </c>
      <c r="X4398" t="s">
        <v>41</v>
      </c>
      <c r="Y4398" t="s">
        <v>9723</v>
      </c>
      <c r="Z4398">
        <v>2012</v>
      </c>
      <c r="AA4398" s="6">
        <f>(Orders[[#This Row],[Sales]]*Orders[[#This Row],[Quantity]])-Orders[[#This Row],[Discount]]</f>
        <v>1024.25</v>
      </c>
    </row>
    <row r="4399" spans="1:27" ht="16.5" x14ac:dyDescent="0.3">
      <c r="A4399">
        <v>37126</v>
      </c>
      <c r="B4399" t="s">
        <v>9849</v>
      </c>
      <c r="C4399" s="1">
        <v>41612</v>
      </c>
      <c r="D4399" s="1">
        <v>41616</v>
      </c>
      <c r="E4399" t="s">
        <v>66</v>
      </c>
      <c r="F4399" t="s">
        <v>230</v>
      </c>
      <c r="G4399" t="s">
        <v>231</v>
      </c>
      <c r="H4399" t="s">
        <v>31</v>
      </c>
      <c r="I4399" t="s">
        <v>642</v>
      </c>
      <c r="J4399" t="s">
        <v>643</v>
      </c>
      <c r="K4399" t="s">
        <v>34</v>
      </c>
      <c r="L4399">
        <v>47374</v>
      </c>
      <c r="M4399" t="s">
        <v>35</v>
      </c>
      <c r="N4399" t="s">
        <v>48</v>
      </c>
      <c r="O4399" t="s">
        <v>5854</v>
      </c>
      <c r="P4399" t="s">
        <v>38</v>
      </c>
      <c r="Q4399" t="s">
        <v>39</v>
      </c>
      <c r="R4399" t="s">
        <v>5855</v>
      </c>
      <c r="S4399" s="5">
        <v>581.96</v>
      </c>
      <c r="T4399">
        <v>2</v>
      </c>
      <c r="U4399">
        <v>0</v>
      </c>
      <c r="V4399">
        <v>104.75279999999999</v>
      </c>
      <c r="W4399">
        <v>71.319999999999993</v>
      </c>
      <c r="X4399" t="s">
        <v>53</v>
      </c>
      <c r="Y4399" t="s">
        <v>9723</v>
      </c>
      <c r="Z4399">
        <v>2013</v>
      </c>
      <c r="AA4399" s="6">
        <f>(Orders[[#This Row],[Sales]]*Orders[[#This Row],[Quantity]])-Orders[[#This Row],[Discount]]</f>
        <v>1163.92</v>
      </c>
    </row>
    <row r="4400" spans="1:27" ht="16.5" x14ac:dyDescent="0.3">
      <c r="A4400">
        <v>36197</v>
      </c>
      <c r="B4400" t="s">
        <v>9850</v>
      </c>
      <c r="C4400" s="1">
        <v>41991</v>
      </c>
      <c r="D4400" s="1">
        <v>41995</v>
      </c>
      <c r="E4400" t="s">
        <v>66</v>
      </c>
      <c r="F4400" t="s">
        <v>532</v>
      </c>
      <c r="G4400" t="s">
        <v>533</v>
      </c>
      <c r="H4400" t="s">
        <v>58</v>
      </c>
      <c r="I4400" t="s">
        <v>453</v>
      </c>
      <c r="J4400" t="s">
        <v>104</v>
      </c>
      <c r="K4400" t="s">
        <v>34</v>
      </c>
      <c r="L4400">
        <v>92804</v>
      </c>
      <c r="M4400" t="s">
        <v>35</v>
      </c>
      <c r="N4400" t="s">
        <v>105</v>
      </c>
      <c r="O4400" t="s">
        <v>210</v>
      </c>
      <c r="P4400" t="s">
        <v>50</v>
      </c>
      <c r="Q4400" t="s">
        <v>112</v>
      </c>
      <c r="R4400" t="s">
        <v>211</v>
      </c>
      <c r="S4400" s="5">
        <v>481.32</v>
      </c>
      <c r="T4400">
        <v>4</v>
      </c>
      <c r="U4400">
        <v>0</v>
      </c>
      <c r="V4400">
        <v>125.14319999999999</v>
      </c>
      <c r="W4400">
        <v>70.3</v>
      </c>
      <c r="X4400" t="s">
        <v>53</v>
      </c>
      <c r="Y4400" t="s">
        <v>9723</v>
      </c>
      <c r="Z4400">
        <v>2014</v>
      </c>
      <c r="AA4400" s="6">
        <f>(Orders[[#This Row],[Sales]]*Orders[[#This Row],[Quantity]])-Orders[[#This Row],[Discount]]</f>
        <v>1925.28</v>
      </c>
    </row>
    <row r="4401" spans="1:27" ht="16.5" x14ac:dyDescent="0.3">
      <c r="A4401">
        <v>36445</v>
      </c>
      <c r="B4401" t="s">
        <v>9851</v>
      </c>
      <c r="C4401" s="1">
        <v>41998</v>
      </c>
      <c r="D4401" s="1">
        <v>42005</v>
      </c>
      <c r="E4401" t="s">
        <v>66</v>
      </c>
      <c r="F4401" t="s">
        <v>703</v>
      </c>
      <c r="G4401" t="s">
        <v>704</v>
      </c>
      <c r="H4401" t="s">
        <v>94</v>
      </c>
      <c r="I4401" t="s">
        <v>3621</v>
      </c>
      <c r="J4401" t="s">
        <v>396</v>
      </c>
      <c r="K4401" t="s">
        <v>34</v>
      </c>
      <c r="L4401">
        <v>85224</v>
      </c>
      <c r="M4401" t="s">
        <v>35</v>
      </c>
      <c r="N4401" t="s">
        <v>105</v>
      </c>
      <c r="O4401" t="s">
        <v>3230</v>
      </c>
      <c r="P4401" t="s">
        <v>38</v>
      </c>
      <c r="Q4401" t="s">
        <v>98</v>
      </c>
      <c r="R4401" t="s">
        <v>3231</v>
      </c>
      <c r="S4401" s="5">
        <v>842.37600000000009</v>
      </c>
      <c r="T4401">
        <v>3</v>
      </c>
      <c r="U4401">
        <v>0.2</v>
      </c>
      <c r="V4401">
        <v>105.2969999999999</v>
      </c>
      <c r="W4401">
        <v>70.22</v>
      </c>
      <c r="X4401" t="s">
        <v>64</v>
      </c>
      <c r="Y4401" t="s">
        <v>9723</v>
      </c>
      <c r="Z4401">
        <v>2014</v>
      </c>
      <c r="AA4401" s="6">
        <f>(Orders[[#This Row],[Sales]]*Orders[[#This Row],[Quantity]])-Orders[[#This Row],[Discount]]</f>
        <v>2526.9280000000003</v>
      </c>
    </row>
    <row r="4402" spans="1:27" ht="16.5" x14ac:dyDescent="0.3">
      <c r="A4402">
        <v>35332</v>
      </c>
      <c r="B4402" t="s">
        <v>9852</v>
      </c>
      <c r="C4402" s="1">
        <v>41621</v>
      </c>
      <c r="D4402" s="1">
        <v>41621</v>
      </c>
      <c r="E4402" t="s">
        <v>303</v>
      </c>
      <c r="F4402" t="s">
        <v>3940</v>
      </c>
      <c r="G4402" t="s">
        <v>3941</v>
      </c>
      <c r="H4402" t="s">
        <v>58</v>
      </c>
      <c r="I4402" t="s">
        <v>1007</v>
      </c>
      <c r="J4402" t="s">
        <v>250</v>
      </c>
      <c r="K4402" t="s">
        <v>34</v>
      </c>
      <c r="L4402">
        <v>44052</v>
      </c>
      <c r="M4402" t="s">
        <v>35</v>
      </c>
      <c r="N4402" t="s">
        <v>87</v>
      </c>
      <c r="O4402" t="s">
        <v>1978</v>
      </c>
      <c r="P4402" t="s">
        <v>61</v>
      </c>
      <c r="Q4402" t="s">
        <v>294</v>
      </c>
      <c r="R4402" t="s">
        <v>1979</v>
      </c>
      <c r="S4402" s="5">
        <v>383.952</v>
      </c>
      <c r="T4402">
        <v>6</v>
      </c>
      <c r="U4402">
        <v>0.2</v>
      </c>
      <c r="V4402">
        <v>76.790399999999977</v>
      </c>
      <c r="W4402">
        <v>68.33</v>
      </c>
      <c r="X4402" t="s">
        <v>41</v>
      </c>
      <c r="Y4402" t="s">
        <v>9723</v>
      </c>
      <c r="Z4402">
        <v>2013</v>
      </c>
      <c r="AA4402" s="6">
        <f>(Orders[[#This Row],[Sales]]*Orders[[#This Row],[Quantity]])-Orders[[#This Row],[Discount]]</f>
        <v>2303.5120000000002</v>
      </c>
    </row>
    <row r="4403" spans="1:27" ht="16.5" x14ac:dyDescent="0.3">
      <c r="A4403">
        <v>32239</v>
      </c>
      <c r="B4403" t="s">
        <v>9853</v>
      </c>
      <c r="C4403" s="1">
        <v>41622</v>
      </c>
      <c r="D4403" s="1">
        <v>41629</v>
      </c>
      <c r="E4403" t="s">
        <v>66</v>
      </c>
      <c r="F4403" t="s">
        <v>2456</v>
      </c>
      <c r="G4403" t="s">
        <v>2457</v>
      </c>
      <c r="H4403" t="s">
        <v>58</v>
      </c>
      <c r="I4403" t="s">
        <v>1124</v>
      </c>
      <c r="J4403" t="s">
        <v>104</v>
      </c>
      <c r="K4403" t="s">
        <v>34</v>
      </c>
      <c r="L4403">
        <v>90503</v>
      </c>
      <c r="M4403" t="s">
        <v>35</v>
      </c>
      <c r="N4403" t="s">
        <v>105</v>
      </c>
      <c r="O4403" t="s">
        <v>3394</v>
      </c>
      <c r="P4403" t="s">
        <v>38</v>
      </c>
      <c r="Q4403" t="s">
        <v>39</v>
      </c>
      <c r="R4403" t="s">
        <v>3395</v>
      </c>
      <c r="S4403" s="5">
        <v>1114.2719999999999</v>
      </c>
      <c r="T4403">
        <v>4</v>
      </c>
      <c r="U4403">
        <v>0.2</v>
      </c>
      <c r="V4403">
        <v>41.785200000000032</v>
      </c>
      <c r="W4403">
        <v>68.319999999999993</v>
      </c>
      <c r="X4403" t="s">
        <v>64</v>
      </c>
      <c r="Y4403" t="s">
        <v>9723</v>
      </c>
      <c r="Z4403">
        <v>2013</v>
      </c>
      <c r="AA4403" s="6">
        <f>(Orders[[#This Row],[Sales]]*Orders[[#This Row],[Quantity]])-Orders[[#This Row],[Discount]]</f>
        <v>4456.8879999999999</v>
      </c>
    </row>
    <row r="4404" spans="1:27" ht="16.5" x14ac:dyDescent="0.3">
      <c r="A4404">
        <v>39839</v>
      </c>
      <c r="B4404" t="s">
        <v>9854</v>
      </c>
      <c r="C4404" s="1">
        <v>41265</v>
      </c>
      <c r="D4404" s="1">
        <v>41266</v>
      </c>
      <c r="E4404" t="s">
        <v>55</v>
      </c>
      <c r="F4404" t="s">
        <v>2087</v>
      </c>
      <c r="G4404" t="s">
        <v>2088</v>
      </c>
      <c r="H4404" t="s">
        <v>58</v>
      </c>
      <c r="I4404" t="s">
        <v>85</v>
      </c>
      <c r="J4404" t="s">
        <v>86</v>
      </c>
      <c r="K4404" t="s">
        <v>34</v>
      </c>
      <c r="L4404">
        <v>19140</v>
      </c>
      <c r="M4404" t="s">
        <v>35</v>
      </c>
      <c r="N4404" t="s">
        <v>87</v>
      </c>
      <c r="O4404" t="s">
        <v>1249</v>
      </c>
      <c r="P4404" t="s">
        <v>38</v>
      </c>
      <c r="Q4404" t="s">
        <v>98</v>
      </c>
      <c r="R4404" t="s">
        <v>1250</v>
      </c>
      <c r="S4404" s="5">
        <v>422.62499999999989</v>
      </c>
      <c r="T4404">
        <v>7</v>
      </c>
      <c r="U4404">
        <v>0.3</v>
      </c>
      <c r="V4404">
        <v>0</v>
      </c>
      <c r="W4404">
        <v>68.23</v>
      </c>
      <c r="X4404" t="s">
        <v>41</v>
      </c>
      <c r="Y4404" t="s">
        <v>9723</v>
      </c>
      <c r="Z4404">
        <v>2012</v>
      </c>
      <c r="AA4404" s="6">
        <f>(Orders[[#This Row],[Sales]]*Orders[[#This Row],[Quantity]])-Orders[[#This Row],[Discount]]</f>
        <v>2958.0749999999989</v>
      </c>
    </row>
    <row r="4405" spans="1:27" ht="16.5" x14ac:dyDescent="0.3">
      <c r="A4405">
        <v>38214</v>
      </c>
      <c r="B4405" t="s">
        <v>9855</v>
      </c>
      <c r="C4405" s="1">
        <v>40893</v>
      </c>
      <c r="D4405" s="1">
        <v>40898</v>
      </c>
      <c r="E4405" t="s">
        <v>66</v>
      </c>
      <c r="F4405" t="s">
        <v>8801</v>
      </c>
      <c r="G4405" t="s">
        <v>8802</v>
      </c>
      <c r="H4405" t="s">
        <v>58</v>
      </c>
      <c r="I4405" t="s">
        <v>3970</v>
      </c>
      <c r="J4405" t="s">
        <v>104</v>
      </c>
      <c r="K4405" t="s">
        <v>34</v>
      </c>
      <c r="L4405">
        <v>95823</v>
      </c>
      <c r="M4405" t="s">
        <v>35</v>
      </c>
      <c r="N4405" t="s">
        <v>105</v>
      </c>
      <c r="O4405" t="s">
        <v>8176</v>
      </c>
      <c r="P4405" t="s">
        <v>38</v>
      </c>
      <c r="Q4405" t="s">
        <v>98</v>
      </c>
      <c r="R4405" t="s">
        <v>8177</v>
      </c>
      <c r="S4405" s="5">
        <v>1403.92</v>
      </c>
      <c r="T4405">
        <v>5</v>
      </c>
      <c r="U4405">
        <v>0.2</v>
      </c>
      <c r="V4405">
        <v>70.196000000000026</v>
      </c>
      <c r="W4405">
        <v>67.59</v>
      </c>
      <c r="X4405" t="s">
        <v>64</v>
      </c>
      <c r="Y4405" t="s">
        <v>9723</v>
      </c>
      <c r="Z4405">
        <v>2011</v>
      </c>
      <c r="AA4405" s="6">
        <f>(Orders[[#This Row],[Sales]]*Orders[[#This Row],[Quantity]])-Orders[[#This Row],[Discount]]</f>
        <v>7019.4000000000005</v>
      </c>
    </row>
    <row r="4406" spans="1:27" ht="16.5" x14ac:dyDescent="0.3">
      <c r="A4406">
        <v>40678</v>
      </c>
      <c r="B4406" t="s">
        <v>9856</v>
      </c>
      <c r="C4406" s="1">
        <v>40900</v>
      </c>
      <c r="D4406" s="1">
        <v>40904</v>
      </c>
      <c r="E4406" t="s">
        <v>28</v>
      </c>
      <c r="F4406" t="s">
        <v>2463</v>
      </c>
      <c r="G4406" t="s">
        <v>2464</v>
      </c>
      <c r="H4406" t="s">
        <v>31</v>
      </c>
      <c r="I4406" t="s">
        <v>1146</v>
      </c>
      <c r="J4406" t="s">
        <v>389</v>
      </c>
      <c r="K4406" t="s">
        <v>34</v>
      </c>
      <c r="L4406">
        <v>33614</v>
      </c>
      <c r="M4406" t="s">
        <v>35</v>
      </c>
      <c r="N4406" t="s">
        <v>36</v>
      </c>
      <c r="O4406" t="s">
        <v>111</v>
      </c>
      <c r="P4406" t="s">
        <v>50</v>
      </c>
      <c r="Q4406" t="s">
        <v>112</v>
      </c>
      <c r="R4406" t="s">
        <v>113</v>
      </c>
      <c r="S4406" s="5">
        <v>424.27199999999999</v>
      </c>
      <c r="T4406">
        <v>2</v>
      </c>
      <c r="U4406">
        <v>0.2</v>
      </c>
      <c r="V4406">
        <v>-10.60680000000005</v>
      </c>
      <c r="W4406">
        <v>67.42</v>
      </c>
      <c r="X4406" t="s">
        <v>53</v>
      </c>
      <c r="Y4406" t="s">
        <v>9723</v>
      </c>
      <c r="Z4406">
        <v>2011</v>
      </c>
      <c r="AA4406" s="6">
        <f>(Orders[[#This Row],[Sales]]*Orders[[#This Row],[Quantity]])-Orders[[#This Row],[Discount]]</f>
        <v>848.34399999999994</v>
      </c>
    </row>
    <row r="4407" spans="1:27" ht="16.5" x14ac:dyDescent="0.3">
      <c r="A4407">
        <v>39579</v>
      </c>
      <c r="B4407" t="s">
        <v>9857</v>
      </c>
      <c r="C4407" s="1">
        <v>41264</v>
      </c>
      <c r="D4407" s="1">
        <v>41269</v>
      </c>
      <c r="E4407" t="s">
        <v>28</v>
      </c>
      <c r="F4407" t="s">
        <v>225</v>
      </c>
      <c r="G4407" t="s">
        <v>226</v>
      </c>
      <c r="H4407" t="s">
        <v>94</v>
      </c>
      <c r="I4407" t="s">
        <v>3864</v>
      </c>
      <c r="J4407" t="s">
        <v>118</v>
      </c>
      <c r="K4407" t="s">
        <v>34</v>
      </c>
      <c r="L4407">
        <v>60174</v>
      </c>
      <c r="M4407" t="s">
        <v>35</v>
      </c>
      <c r="N4407" t="s">
        <v>48</v>
      </c>
      <c r="O4407" t="s">
        <v>7100</v>
      </c>
      <c r="P4407" t="s">
        <v>61</v>
      </c>
      <c r="Q4407" t="s">
        <v>62</v>
      </c>
      <c r="R4407" t="s">
        <v>7101</v>
      </c>
      <c r="S4407" s="5">
        <v>600.53</v>
      </c>
      <c r="T4407">
        <v>2</v>
      </c>
      <c r="U4407">
        <v>0.3</v>
      </c>
      <c r="V4407">
        <v>137.26400000000001</v>
      </c>
      <c r="W4407">
        <v>67.39</v>
      </c>
      <c r="X4407" t="s">
        <v>64</v>
      </c>
      <c r="Y4407" t="s">
        <v>9723</v>
      </c>
      <c r="Z4407">
        <v>2012</v>
      </c>
      <c r="AA4407" s="6">
        <f>(Orders[[#This Row],[Sales]]*Orders[[#This Row],[Quantity]])-Orders[[#This Row],[Discount]]</f>
        <v>1200.76</v>
      </c>
    </row>
    <row r="4408" spans="1:27" ht="16.5" x14ac:dyDescent="0.3">
      <c r="A4408">
        <v>33633</v>
      </c>
      <c r="B4408" t="s">
        <v>9858</v>
      </c>
      <c r="C4408" s="1">
        <v>41984</v>
      </c>
      <c r="D4408" s="1">
        <v>41984</v>
      </c>
      <c r="E4408" t="s">
        <v>303</v>
      </c>
      <c r="F4408" t="s">
        <v>2200</v>
      </c>
      <c r="G4408" t="s">
        <v>2201</v>
      </c>
      <c r="H4408" t="s">
        <v>31</v>
      </c>
      <c r="I4408" t="s">
        <v>321</v>
      </c>
      <c r="J4408" t="s">
        <v>322</v>
      </c>
      <c r="K4408" t="s">
        <v>34</v>
      </c>
      <c r="L4408">
        <v>6824</v>
      </c>
      <c r="M4408" t="s">
        <v>35</v>
      </c>
      <c r="N4408" t="s">
        <v>87</v>
      </c>
      <c r="O4408" t="s">
        <v>3470</v>
      </c>
      <c r="P4408" t="s">
        <v>50</v>
      </c>
      <c r="Q4408" t="s">
        <v>89</v>
      </c>
      <c r="R4408" t="s">
        <v>3471</v>
      </c>
      <c r="S4408" s="5">
        <v>426.79</v>
      </c>
      <c r="T4408">
        <v>7</v>
      </c>
      <c r="U4408">
        <v>0</v>
      </c>
      <c r="V4408">
        <v>123.76909999999999</v>
      </c>
      <c r="W4408">
        <v>67.319999999999993</v>
      </c>
      <c r="X4408" t="s">
        <v>53</v>
      </c>
      <c r="Y4408" t="s">
        <v>9723</v>
      </c>
      <c r="Z4408">
        <v>2014</v>
      </c>
      <c r="AA4408" s="6">
        <f>(Orders[[#This Row],[Sales]]*Orders[[#This Row],[Quantity]])-Orders[[#This Row],[Discount]]</f>
        <v>2987.53</v>
      </c>
    </row>
    <row r="4409" spans="1:27" ht="16.5" x14ac:dyDescent="0.3">
      <c r="A4409">
        <v>37735</v>
      </c>
      <c r="B4409" t="s">
        <v>9859</v>
      </c>
      <c r="C4409" s="1">
        <v>41988</v>
      </c>
      <c r="D4409" s="1">
        <v>41993</v>
      </c>
      <c r="E4409" t="s">
        <v>66</v>
      </c>
      <c r="F4409" t="s">
        <v>3316</v>
      </c>
      <c r="G4409" t="s">
        <v>3317</v>
      </c>
      <c r="H4409" t="s">
        <v>31</v>
      </c>
      <c r="I4409" t="s">
        <v>2050</v>
      </c>
      <c r="J4409" t="s">
        <v>171</v>
      </c>
      <c r="K4409" t="s">
        <v>34</v>
      </c>
      <c r="L4409">
        <v>75023</v>
      </c>
      <c r="M4409" t="s">
        <v>35</v>
      </c>
      <c r="N4409" t="s">
        <v>48</v>
      </c>
      <c r="O4409" t="s">
        <v>3394</v>
      </c>
      <c r="P4409" t="s">
        <v>38</v>
      </c>
      <c r="Q4409" t="s">
        <v>39</v>
      </c>
      <c r="R4409" t="s">
        <v>3395</v>
      </c>
      <c r="S4409" s="5">
        <v>974.98799999999983</v>
      </c>
      <c r="T4409">
        <v>4</v>
      </c>
      <c r="U4409">
        <v>0.3</v>
      </c>
      <c r="V4409">
        <v>-97.49879999999996</v>
      </c>
      <c r="W4409">
        <v>67</v>
      </c>
      <c r="X4409" t="s">
        <v>64</v>
      </c>
      <c r="Y4409" t="s">
        <v>9723</v>
      </c>
      <c r="Z4409">
        <v>2014</v>
      </c>
      <c r="AA4409" s="6">
        <f>(Orders[[#This Row],[Sales]]*Orders[[#This Row],[Quantity]])-Orders[[#This Row],[Discount]]</f>
        <v>3899.6519999999991</v>
      </c>
    </row>
    <row r="4410" spans="1:27" ht="16.5" x14ac:dyDescent="0.3">
      <c r="A4410">
        <v>39420</v>
      </c>
      <c r="B4410" t="s">
        <v>9860</v>
      </c>
      <c r="C4410" s="1">
        <v>40886</v>
      </c>
      <c r="D4410" s="1">
        <v>40892</v>
      </c>
      <c r="E4410" t="s">
        <v>66</v>
      </c>
      <c r="F4410" t="s">
        <v>770</v>
      </c>
      <c r="G4410" t="s">
        <v>771</v>
      </c>
      <c r="H4410" t="s">
        <v>31</v>
      </c>
      <c r="I4410" t="s">
        <v>85</v>
      </c>
      <c r="J4410" t="s">
        <v>86</v>
      </c>
      <c r="K4410" t="s">
        <v>34</v>
      </c>
      <c r="L4410">
        <v>19134</v>
      </c>
      <c r="M4410" t="s">
        <v>35</v>
      </c>
      <c r="N4410" t="s">
        <v>87</v>
      </c>
      <c r="O4410" t="s">
        <v>1791</v>
      </c>
      <c r="P4410" t="s">
        <v>61</v>
      </c>
      <c r="Q4410" t="s">
        <v>139</v>
      </c>
      <c r="R4410" t="s">
        <v>1792</v>
      </c>
      <c r="S4410" s="5">
        <v>1079.9760000000001</v>
      </c>
      <c r="T4410">
        <v>4</v>
      </c>
      <c r="U4410">
        <v>0.4</v>
      </c>
      <c r="V4410">
        <v>125.99719999999991</v>
      </c>
      <c r="W4410">
        <v>66.959999999999994</v>
      </c>
      <c r="X4410" t="s">
        <v>64</v>
      </c>
      <c r="Y4410" t="s">
        <v>9723</v>
      </c>
      <c r="Z4410">
        <v>2011</v>
      </c>
      <c r="AA4410" s="6">
        <f>(Orders[[#This Row],[Sales]]*Orders[[#This Row],[Quantity]])-Orders[[#This Row],[Discount]]</f>
        <v>4319.5040000000008</v>
      </c>
    </row>
    <row r="4411" spans="1:27" ht="16.5" x14ac:dyDescent="0.3">
      <c r="A4411">
        <v>31839</v>
      </c>
      <c r="B4411" t="s">
        <v>9861</v>
      </c>
      <c r="C4411" s="1">
        <v>41261</v>
      </c>
      <c r="D4411" s="1">
        <v>41266</v>
      </c>
      <c r="E4411" t="s">
        <v>66</v>
      </c>
      <c r="F4411" t="s">
        <v>1629</v>
      </c>
      <c r="G4411" t="s">
        <v>1630</v>
      </c>
      <c r="H4411" t="s">
        <v>31</v>
      </c>
      <c r="I4411" t="s">
        <v>77</v>
      </c>
      <c r="J4411" t="s">
        <v>250</v>
      </c>
      <c r="K4411" t="s">
        <v>34</v>
      </c>
      <c r="L4411">
        <v>45503</v>
      </c>
      <c r="M4411" t="s">
        <v>35</v>
      </c>
      <c r="N4411" t="s">
        <v>87</v>
      </c>
      <c r="O4411" t="s">
        <v>1165</v>
      </c>
      <c r="P4411" t="s">
        <v>50</v>
      </c>
      <c r="Q4411" t="s">
        <v>112</v>
      </c>
      <c r="R4411" t="s">
        <v>1166</v>
      </c>
      <c r="S4411" s="5">
        <v>646.77600000000007</v>
      </c>
      <c r="T4411">
        <v>9</v>
      </c>
      <c r="U4411">
        <v>0.2</v>
      </c>
      <c r="V4411">
        <v>-145.52459999999999</v>
      </c>
      <c r="W4411">
        <v>65.930000000000007</v>
      </c>
      <c r="X4411" t="s">
        <v>64</v>
      </c>
      <c r="Y4411" t="s">
        <v>9723</v>
      </c>
      <c r="Z4411">
        <v>2012</v>
      </c>
      <c r="AA4411" s="6">
        <f>(Orders[[#This Row],[Sales]]*Orders[[#This Row],[Quantity]])-Orders[[#This Row],[Discount]]</f>
        <v>5820.7840000000006</v>
      </c>
    </row>
    <row r="4412" spans="1:27" ht="16.5" x14ac:dyDescent="0.3">
      <c r="A4412">
        <v>32555</v>
      </c>
      <c r="B4412" t="s">
        <v>9862</v>
      </c>
      <c r="C4412" s="1">
        <v>41633</v>
      </c>
      <c r="D4412" s="1">
        <v>41637</v>
      </c>
      <c r="E4412" t="s">
        <v>28</v>
      </c>
      <c r="F4412" t="s">
        <v>3189</v>
      </c>
      <c r="G4412" t="s">
        <v>3190</v>
      </c>
      <c r="H4412" t="s">
        <v>94</v>
      </c>
      <c r="I4412" t="s">
        <v>137</v>
      </c>
      <c r="J4412" t="s">
        <v>33</v>
      </c>
      <c r="K4412" t="s">
        <v>34</v>
      </c>
      <c r="L4412">
        <v>28205</v>
      </c>
      <c r="M4412" t="s">
        <v>35</v>
      </c>
      <c r="N4412" t="s">
        <v>36</v>
      </c>
      <c r="O4412" t="s">
        <v>1057</v>
      </c>
      <c r="P4412" t="s">
        <v>50</v>
      </c>
      <c r="Q4412" t="s">
        <v>112</v>
      </c>
      <c r="R4412" t="s">
        <v>1058</v>
      </c>
      <c r="S4412" s="5">
        <v>540.048</v>
      </c>
      <c r="T4412">
        <v>3</v>
      </c>
      <c r="U4412">
        <v>0.2</v>
      </c>
      <c r="V4412">
        <v>-47.254199999999997</v>
      </c>
      <c r="W4412">
        <v>65.739999999999995</v>
      </c>
      <c r="X4412" t="s">
        <v>64</v>
      </c>
      <c r="Y4412" t="s">
        <v>9723</v>
      </c>
      <c r="Z4412">
        <v>2013</v>
      </c>
      <c r="AA4412" s="6">
        <f>(Orders[[#This Row],[Sales]]*Orders[[#This Row],[Quantity]])-Orders[[#This Row],[Discount]]</f>
        <v>1619.944</v>
      </c>
    </row>
    <row r="4413" spans="1:27" ht="16.5" x14ac:dyDescent="0.3">
      <c r="A4413">
        <v>32985</v>
      </c>
      <c r="B4413" t="s">
        <v>9863</v>
      </c>
      <c r="C4413" s="1">
        <v>41984</v>
      </c>
      <c r="D4413" s="1">
        <v>41986</v>
      </c>
      <c r="E4413" t="s">
        <v>55</v>
      </c>
      <c r="F4413" t="s">
        <v>3806</v>
      </c>
      <c r="G4413" t="s">
        <v>3807</v>
      </c>
      <c r="H4413" t="s">
        <v>31</v>
      </c>
      <c r="I4413" t="s">
        <v>85</v>
      </c>
      <c r="J4413" t="s">
        <v>86</v>
      </c>
      <c r="K4413" t="s">
        <v>34</v>
      </c>
      <c r="L4413">
        <v>19140</v>
      </c>
      <c r="M4413" t="s">
        <v>35</v>
      </c>
      <c r="N4413" t="s">
        <v>87</v>
      </c>
      <c r="O4413" t="s">
        <v>4422</v>
      </c>
      <c r="P4413" t="s">
        <v>38</v>
      </c>
      <c r="Q4413" t="s">
        <v>270</v>
      </c>
      <c r="R4413" t="s">
        <v>4423</v>
      </c>
      <c r="S4413" s="5">
        <v>310.88000000000011</v>
      </c>
      <c r="T4413">
        <v>2</v>
      </c>
      <c r="U4413">
        <v>0.2</v>
      </c>
      <c r="V4413">
        <v>23.315999999999988</v>
      </c>
      <c r="W4413">
        <v>65.52</v>
      </c>
      <c r="X4413" t="s">
        <v>41</v>
      </c>
      <c r="Y4413" t="s">
        <v>9723</v>
      </c>
      <c r="Z4413">
        <v>2014</v>
      </c>
      <c r="AA4413" s="6">
        <f>(Orders[[#This Row],[Sales]]*Orders[[#This Row],[Quantity]])-Orders[[#This Row],[Discount]]</f>
        <v>621.56000000000017</v>
      </c>
    </row>
    <row r="4414" spans="1:27" ht="16.5" x14ac:dyDescent="0.3">
      <c r="A4414">
        <v>35891</v>
      </c>
      <c r="B4414" t="s">
        <v>9864</v>
      </c>
      <c r="C4414" s="1">
        <v>41635</v>
      </c>
      <c r="D4414" s="1">
        <v>41640</v>
      </c>
      <c r="E4414" t="s">
        <v>66</v>
      </c>
      <c r="F4414" t="s">
        <v>2873</v>
      </c>
      <c r="G4414" t="s">
        <v>2874</v>
      </c>
      <c r="H4414" t="s">
        <v>58</v>
      </c>
      <c r="I4414" t="s">
        <v>151</v>
      </c>
      <c r="J4414" t="s">
        <v>104</v>
      </c>
      <c r="K4414" t="s">
        <v>34</v>
      </c>
      <c r="L4414">
        <v>90004</v>
      </c>
      <c r="M4414" t="s">
        <v>35</v>
      </c>
      <c r="N4414" t="s">
        <v>105</v>
      </c>
      <c r="O4414" t="s">
        <v>1888</v>
      </c>
      <c r="P4414" t="s">
        <v>38</v>
      </c>
      <c r="Q4414" t="s">
        <v>39</v>
      </c>
      <c r="R4414" t="s">
        <v>1889</v>
      </c>
      <c r="S4414" s="5">
        <v>902.71199999999999</v>
      </c>
      <c r="T4414">
        <v>3</v>
      </c>
      <c r="U4414">
        <v>0.2</v>
      </c>
      <c r="V4414">
        <v>33.851700000000051</v>
      </c>
      <c r="W4414">
        <v>64.62</v>
      </c>
      <c r="X4414" t="s">
        <v>64</v>
      </c>
      <c r="Y4414" t="s">
        <v>9723</v>
      </c>
      <c r="Z4414">
        <v>2013</v>
      </c>
      <c r="AA4414" s="6">
        <f>(Orders[[#This Row],[Sales]]*Orders[[#This Row],[Quantity]])-Orders[[#This Row],[Discount]]</f>
        <v>2707.9360000000001</v>
      </c>
    </row>
    <row r="4415" spans="1:27" ht="16.5" x14ac:dyDescent="0.3">
      <c r="A4415">
        <v>36882</v>
      </c>
      <c r="B4415" t="s">
        <v>9865</v>
      </c>
      <c r="C4415" s="1">
        <v>41974</v>
      </c>
      <c r="D4415" s="1">
        <v>41978</v>
      </c>
      <c r="E4415" t="s">
        <v>66</v>
      </c>
      <c r="F4415" t="s">
        <v>6175</v>
      </c>
      <c r="G4415" t="s">
        <v>6176</v>
      </c>
      <c r="H4415" t="s">
        <v>94</v>
      </c>
      <c r="I4415" t="s">
        <v>232</v>
      </c>
      <c r="J4415" t="s">
        <v>233</v>
      </c>
      <c r="K4415" t="s">
        <v>34</v>
      </c>
      <c r="L4415">
        <v>10011</v>
      </c>
      <c r="M4415" t="s">
        <v>35</v>
      </c>
      <c r="N4415" t="s">
        <v>87</v>
      </c>
      <c r="O4415" t="s">
        <v>9866</v>
      </c>
      <c r="P4415" t="s">
        <v>61</v>
      </c>
      <c r="Q4415" t="s">
        <v>72</v>
      </c>
      <c r="R4415" t="s">
        <v>9867</v>
      </c>
      <c r="S4415" s="5">
        <v>546.06000000000006</v>
      </c>
      <c r="T4415">
        <v>3</v>
      </c>
      <c r="U4415">
        <v>0</v>
      </c>
      <c r="V4415">
        <v>163.81800000000001</v>
      </c>
      <c r="W4415">
        <v>64.39</v>
      </c>
      <c r="X4415" t="s">
        <v>53</v>
      </c>
      <c r="Y4415" t="s">
        <v>9723</v>
      </c>
      <c r="Z4415">
        <v>2014</v>
      </c>
      <c r="AA4415" s="6">
        <f>(Orders[[#This Row],[Sales]]*Orders[[#This Row],[Quantity]])-Orders[[#This Row],[Discount]]</f>
        <v>1638.1800000000003</v>
      </c>
    </row>
    <row r="4416" spans="1:27" ht="16.5" x14ac:dyDescent="0.3">
      <c r="A4416">
        <v>33626</v>
      </c>
      <c r="B4416" t="s">
        <v>9868</v>
      </c>
      <c r="C4416" s="1">
        <v>41268</v>
      </c>
      <c r="D4416" s="1">
        <v>41272</v>
      </c>
      <c r="E4416" t="s">
        <v>66</v>
      </c>
      <c r="F4416" t="s">
        <v>1841</v>
      </c>
      <c r="G4416" t="s">
        <v>1842</v>
      </c>
      <c r="H4416" t="s">
        <v>58</v>
      </c>
      <c r="I4416" t="s">
        <v>85</v>
      </c>
      <c r="J4416" t="s">
        <v>86</v>
      </c>
      <c r="K4416" t="s">
        <v>34</v>
      </c>
      <c r="L4416">
        <v>19140</v>
      </c>
      <c r="M4416" t="s">
        <v>35</v>
      </c>
      <c r="N4416" t="s">
        <v>87</v>
      </c>
      <c r="O4416" t="s">
        <v>3085</v>
      </c>
      <c r="P4416" t="s">
        <v>38</v>
      </c>
      <c r="Q4416" t="s">
        <v>270</v>
      </c>
      <c r="R4416" t="s">
        <v>3086</v>
      </c>
      <c r="S4416" s="5">
        <v>547.13599999999997</v>
      </c>
      <c r="T4416">
        <v>4</v>
      </c>
      <c r="U4416">
        <v>0.2</v>
      </c>
      <c r="V4416">
        <v>-68.392000000000053</v>
      </c>
      <c r="W4416">
        <v>63.84</v>
      </c>
      <c r="X4416" t="s">
        <v>64</v>
      </c>
      <c r="Y4416" t="s">
        <v>9723</v>
      </c>
      <c r="Z4416">
        <v>2012</v>
      </c>
      <c r="AA4416" s="6">
        <f>(Orders[[#This Row],[Sales]]*Orders[[#This Row],[Quantity]])-Orders[[#This Row],[Discount]]</f>
        <v>2188.3440000000001</v>
      </c>
    </row>
    <row r="4417" spans="1:27" ht="16.5" x14ac:dyDescent="0.3">
      <c r="A4417">
        <v>35580</v>
      </c>
      <c r="B4417" t="s">
        <v>9869</v>
      </c>
      <c r="C4417" s="1">
        <v>40897</v>
      </c>
      <c r="D4417" s="1">
        <v>40900</v>
      </c>
      <c r="E4417" t="s">
        <v>55</v>
      </c>
      <c r="F4417" t="s">
        <v>1550</v>
      </c>
      <c r="G4417" t="s">
        <v>1551</v>
      </c>
      <c r="H4417" t="s">
        <v>31</v>
      </c>
      <c r="I4417" t="s">
        <v>4380</v>
      </c>
      <c r="J4417" t="s">
        <v>643</v>
      </c>
      <c r="K4417" t="s">
        <v>34</v>
      </c>
      <c r="L4417">
        <v>46203</v>
      </c>
      <c r="M4417" t="s">
        <v>35</v>
      </c>
      <c r="N4417" t="s">
        <v>48</v>
      </c>
      <c r="O4417" t="s">
        <v>3149</v>
      </c>
      <c r="P4417" t="s">
        <v>50</v>
      </c>
      <c r="Q4417" t="s">
        <v>51</v>
      </c>
      <c r="R4417" t="s">
        <v>3150</v>
      </c>
      <c r="S4417" s="5">
        <v>1103.97</v>
      </c>
      <c r="T4417">
        <v>3</v>
      </c>
      <c r="U4417">
        <v>0</v>
      </c>
      <c r="V4417">
        <v>496.78649999999988</v>
      </c>
      <c r="W4417">
        <v>63.82</v>
      </c>
      <c r="X4417" t="s">
        <v>64</v>
      </c>
      <c r="Y4417" t="s">
        <v>9723</v>
      </c>
      <c r="Z4417">
        <v>2011</v>
      </c>
      <c r="AA4417" s="6">
        <f>(Orders[[#This Row],[Sales]]*Orders[[#This Row],[Quantity]])-Orders[[#This Row],[Discount]]</f>
        <v>3311.91</v>
      </c>
    </row>
    <row r="4418" spans="1:27" ht="16.5" x14ac:dyDescent="0.3">
      <c r="A4418">
        <v>40469</v>
      </c>
      <c r="B4418" t="s">
        <v>9870</v>
      </c>
      <c r="C4418" s="1">
        <v>41610</v>
      </c>
      <c r="D4418" s="1">
        <v>41610</v>
      </c>
      <c r="E4418" t="s">
        <v>303</v>
      </c>
      <c r="F4418" t="s">
        <v>3407</v>
      </c>
      <c r="G4418" t="s">
        <v>3408</v>
      </c>
      <c r="H4418" t="s">
        <v>94</v>
      </c>
      <c r="I4418" t="s">
        <v>6196</v>
      </c>
      <c r="J4418" t="s">
        <v>104</v>
      </c>
      <c r="K4418" t="s">
        <v>34</v>
      </c>
      <c r="L4418">
        <v>93030</v>
      </c>
      <c r="M4418" t="s">
        <v>35</v>
      </c>
      <c r="N4418" t="s">
        <v>105</v>
      </c>
      <c r="O4418" t="s">
        <v>9871</v>
      </c>
      <c r="P4418" t="s">
        <v>50</v>
      </c>
      <c r="Q4418" t="s">
        <v>112</v>
      </c>
      <c r="R4418" t="s">
        <v>9872</v>
      </c>
      <c r="S4418" s="5">
        <v>1112.94</v>
      </c>
      <c r="T4418">
        <v>3</v>
      </c>
      <c r="U4418">
        <v>0</v>
      </c>
      <c r="V4418">
        <v>222.58799999999991</v>
      </c>
      <c r="W4418">
        <v>63.07</v>
      </c>
      <c r="X4418" t="s">
        <v>53</v>
      </c>
      <c r="Y4418" t="s">
        <v>9723</v>
      </c>
      <c r="Z4418">
        <v>2013</v>
      </c>
      <c r="AA4418" s="6">
        <f>(Orders[[#This Row],[Sales]]*Orders[[#This Row],[Quantity]])-Orders[[#This Row],[Discount]]</f>
        <v>3338.82</v>
      </c>
    </row>
    <row r="4419" spans="1:27" ht="16.5" x14ac:dyDescent="0.3">
      <c r="A4419">
        <v>35638</v>
      </c>
      <c r="B4419" t="s">
        <v>9873</v>
      </c>
      <c r="C4419" s="1">
        <v>41991</v>
      </c>
      <c r="D4419" s="1">
        <v>41995</v>
      </c>
      <c r="E4419" t="s">
        <v>66</v>
      </c>
      <c r="F4419" t="s">
        <v>485</v>
      </c>
      <c r="G4419" t="s">
        <v>486</v>
      </c>
      <c r="H4419" t="s">
        <v>31</v>
      </c>
      <c r="I4419" t="s">
        <v>1292</v>
      </c>
      <c r="J4419" t="s">
        <v>495</v>
      </c>
      <c r="K4419" t="s">
        <v>34</v>
      </c>
      <c r="L4419">
        <v>22204</v>
      </c>
      <c r="M4419" t="s">
        <v>35</v>
      </c>
      <c r="N4419" t="s">
        <v>36</v>
      </c>
      <c r="O4419" t="s">
        <v>2034</v>
      </c>
      <c r="P4419" t="s">
        <v>50</v>
      </c>
      <c r="Q4419" t="s">
        <v>112</v>
      </c>
      <c r="R4419" t="s">
        <v>2035</v>
      </c>
      <c r="S4419" s="5">
        <v>544.38</v>
      </c>
      <c r="T4419">
        <v>3</v>
      </c>
      <c r="U4419">
        <v>0</v>
      </c>
      <c r="V4419">
        <v>157.8701999999999</v>
      </c>
      <c r="W4419">
        <v>62.79</v>
      </c>
      <c r="X4419" t="s">
        <v>53</v>
      </c>
      <c r="Y4419" t="s">
        <v>9723</v>
      </c>
      <c r="Z4419">
        <v>2014</v>
      </c>
      <c r="AA4419" s="6">
        <f>(Orders[[#This Row],[Sales]]*Orders[[#This Row],[Quantity]])-Orders[[#This Row],[Discount]]</f>
        <v>1633.1399999999999</v>
      </c>
    </row>
    <row r="4420" spans="1:27" ht="16.5" x14ac:dyDescent="0.3">
      <c r="A4420">
        <v>39300</v>
      </c>
      <c r="B4420" t="s">
        <v>9874</v>
      </c>
      <c r="C4420" s="1">
        <v>40878</v>
      </c>
      <c r="D4420" s="1">
        <v>40880</v>
      </c>
      <c r="E4420" t="s">
        <v>55</v>
      </c>
      <c r="F4420" t="s">
        <v>5101</v>
      </c>
      <c r="G4420" t="s">
        <v>5102</v>
      </c>
      <c r="H4420" t="s">
        <v>31</v>
      </c>
      <c r="I4420" t="s">
        <v>2841</v>
      </c>
      <c r="J4420" t="s">
        <v>970</v>
      </c>
      <c r="K4420" t="s">
        <v>34</v>
      </c>
      <c r="L4420">
        <v>1852</v>
      </c>
      <c r="M4420" t="s">
        <v>35</v>
      </c>
      <c r="N4420" t="s">
        <v>87</v>
      </c>
      <c r="O4420" t="s">
        <v>5320</v>
      </c>
      <c r="P4420" t="s">
        <v>61</v>
      </c>
      <c r="Q4420" t="s">
        <v>72</v>
      </c>
      <c r="R4420" t="s">
        <v>5321</v>
      </c>
      <c r="S4420" s="5">
        <v>271.89999999999998</v>
      </c>
      <c r="T4420">
        <v>2</v>
      </c>
      <c r="U4420">
        <v>0</v>
      </c>
      <c r="V4420">
        <v>78.850999999999971</v>
      </c>
      <c r="W4420">
        <v>62.54</v>
      </c>
      <c r="X4420" t="s">
        <v>53</v>
      </c>
      <c r="Y4420" t="s">
        <v>9723</v>
      </c>
      <c r="Z4420">
        <v>2011</v>
      </c>
      <c r="AA4420" s="6">
        <f>(Orders[[#This Row],[Sales]]*Orders[[#This Row],[Quantity]])-Orders[[#This Row],[Discount]]</f>
        <v>543.79999999999995</v>
      </c>
    </row>
    <row r="4421" spans="1:27" ht="16.5" x14ac:dyDescent="0.3">
      <c r="A4421">
        <v>34880</v>
      </c>
      <c r="B4421" t="s">
        <v>9875</v>
      </c>
      <c r="C4421" s="1">
        <v>41253</v>
      </c>
      <c r="D4421" s="1">
        <v>41259</v>
      </c>
      <c r="E4421" t="s">
        <v>66</v>
      </c>
      <c r="F4421" t="s">
        <v>464</v>
      </c>
      <c r="G4421" t="s">
        <v>465</v>
      </c>
      <c r="H4421" t="s">
        <v>58</v>
      </c>
      <c r="I4421" t="s">
        <v>46</v>
      </c>
      <c r="J4421" t="s">
        <v>47</v>
      </c>
      <c r="K4421" t="s">
        <v>34</v>
      </c>
      <c r="L4421">
        <v>49201</v>
      </c>
      <c r="M4421" t="s">
        <v>35</v>
      </c>
      <c r="N4421" t="s">
        <v>48</v>
      </c>
      <c r="O4421" t="s">
        <v>6441</v>
      </c>
      <c r="P4421" t="s">
        <v>38</v>
      </c>
      <c r="Q4421" t="s">
        <v>39</v>
      </c>
      <c r="R4421" t="s">
        <v>6442</v>
      </c>
      <c r="S4421" s="5">
        <v>801.96</v>
      </c>
      <c r="T4421">
        <v>2</v>
      </c>
      <c r="U4421">
        <v>0</v>
      </c>
      <c r="V4421">
        <v>200.49</v>
      </c>
      <c r="W4421">
        <v>61.3</v>
      </c>
      <c r="X4421" t="s">
        <v>64</v>
      </c>
      <c r="Y4421" t="s">
        <v>9723</v>
      </c>
      <c r="Z4421">
        <v>2012</v>
      </c>
      <c r="AA4421" s="6">
        <f>(Orders[[#This Row],[Sales]]*Orders[[#This Row],[Quantity]])-Orders[[#This Row],[Discount]]</f>
        <v>1603.92</v>
      </c>
    </row>
    <row r="4422" spans="1:27" ht="16.5" x14ac:dyDescent="0.3">
      <c r="A4422">
        <v>40241</v>
      </c>
      <c r="B4422" t="s">
        <v>9876</v>
      </c>
      <c r="C4422" s="1">
        <v>40884</v>
      </c>
      <c r="D4422" s="1">
        <v>40885</v>
      </c>
      <c r="E4422" t="s">
        <v>55</v>
      </c>
      <c r="F4422" t="s">
        <v>3888</v>
      </c>
      <c r="G4422" t="s">
        <v>3889</v>
      </c>
      <c r="H4422" t="s">
        <v>94</v>
      </c>
      <c r="I4422" t="s">
        <v>103</v>
      </c>
      <c r="J4422" t="s">
        <v>104</v>
      </c>
      <c r="K4422" t="s">
        <v>34</v>
      </c>
      <c r="L4422">
        <v>94109</v>
      </c>
      <c r="M4422" t="s">
        <v>35</v>
      </c>
      <c r="N4422" t="s">
        <v>105</v>
      </c>
      <c r="O4422" t="s">
        <v>8194</v>
      </c>
      <c r="P4422" t="s">
        <v>50</v>
      </c>
      <c r="Q4422" t="s">
        <v>416</v>
      </c>
      <c r="R4422" t="s">
        <v>8195</v>
      </c>
      <c r="S4422" s="5">
        <v>164.88</v>
      </c>
      <c r="T4422">
        <v>3</v>
      </c>
      <c r="U4422">
        <v>0</v>
      </c>
      <c r="V4422">
        <v>80.791200000000003</v>
      </c>
      <c r="W4422">
        <v>61.23</v>
      </c>
      <c r="X4422" t="s">
        <v>41</v>
      </c>
      <c r="Y4422" t="s">
        <v>9723</v>
      </c>
      <c r="Z4422">
        <v>2011</v>
      </c>
      <c r="AA4422" s="6">
        <f>(Orders[[#This Row],[Sales]]*Orders[[#This Row],[Quantity]])-Orders[[#This Row],[Discount]]</f>
        <v>494.64</v>
      </c>
    </row>
    <row r="4423" spans="1:27" ht="16.5" x14ac:dyDescent="0.3">
      <c r="A4423">
        <v>34305</v>
      </c>
      <c r="B4423" t="s">
        <v>9877</v>
      </c>
      <c r="C4423" s="1">
        <v>41614</v>
      </c>
      <c r="D4423" s="1">
        <v>41615</v>
      </c>
      <c r="E4423" t="s">
        <v>55</v>
      </c>
      <c r="F4423" t="s">
        <v>4267</v>
      </c>
      <c r="G4423" t="s">
        <v>4268</v>
      </c>
      <c r="H4423" t="s">
        <v>31</v>
      </c>
      <c r="I4423" t="s">
        <v>2570</v>
      </c>
      <c r="J4423" t="s">
        <v>96</v>
      </c>
      <c r="K4423" t="s">
        <v>34</v>
      </c>
      <c r="L4423">
        <v>42071</v>
      </c>
      <c r="M4423" t="s">
        <v>35</v>
      </c>
      <c r="N4423" t="s">
        <v>36</v>
      </c>
      <c r="O4423" t="s">
        <v>7440</v>
      </c>
      <c r="P4423" t="s">
        <v>38</v>
      </c>
      <c r="Q4423" t="s">
        <v>270</v>
      </c>
      <c r="R4423" t="s">
        <v>7441</v>
      </c>
      <c r="S4423" s="5">
        <v>191.82</v>
      </c>
      <c r="T4423">
        <v>3</v>
      </c>
      <c r="U4423">
        <v>0</v>
      </c>
      <c r="V4423">
        <v>74.809799999999996</v>
      </c>
      <c r="W4423">
        <v>59.44</v>
      </c>
      <c r="X4423" t="s">
        <v>41</v>
      </c>
      <c r="Y4423" t="s">
        <v>9723</v>
      </c>
      <c r="Z4423">
        <v>2013</v>
      </c>
      <c r="AA4423" s="6">
        <f>(Orders[[#This Row],[Sales]]*Orders[[#This Row],[Quantity]])-Orders[[#This Row],[Discount]]</f>
        <v>575.46</v>
      </c>
    </row>
    <row r="4424" spans="1:27" ht="16.5" x14ac:dyDescent="0.3">
      <c r="A4424">
        <v>33711</v>
      </c>
      <c r="B4424" t="s">
        <v>9878</v>
      </c>
      <c r="C4424" s="1">
        <v>41638</v>
      </c>
      <c r="D4424" s="1">
        <v>41642</v>
      </c>
      <c r="E4424" t="s">
        <v>66</v>
      </c>
      <c r="F4424" t="s">
        <v>1675</v>
      </c>
      <c r="G4424" t="s">
        <v>1676</v>
      </c>
      <c r="H4424" t="s">
        <v>31</v>
      </c>
      <c r="I4424" t="s">
        <v>1273</v>
      </c>
      <c r="J4424" t="s">
        <v>202</v>
      </c>
      <c r="K4424" t="s">
        <v>34</v>
      </c>
      <c r="L4424">
        <v>53209</v>
      </c>
      <c r="M4424" t="s">
        <v>35</v>
      </c>
      <c r="N4424" t="s">
        <v>48</v>
      </c>
      <c r="O4424" t="s">
        <v>8179</v>
      </c>
      <c r="P4424" t="s">
        <v>38</v>
      </c>
      <c r="Q4424" t="s">
        <v>98</v>
      </c>
      <c r="R4424" t="s">
        <v>8180</v>
      </c>
      <c r="S4424" s="5">
        <v>754.44999999999993</v>
      </c>
      <c r="T4424">
        <v>5</v>
      </c>
      <c r="U4424">
        <v>0</v>
      </c>
      <c r="V4424">
        <v>60.356000000000023</v>
      </c>
      <c r="W4424">
        <v>59.37</v>
      </c>
      <c r="X4424" t="s">
        <v>64</v>
      </c>
      <c r="Y4424" t="s">
        <v>9723</v>
      </c>
      <c r="Z4424">
        <v>2013</v>
      </c>
      <c r="AA4424" s="6">
        <f>(Orders[[#This Row],[Sales]]*Orders[[#This Row],[Quantity]])-Orders[[#This Row],[Discount]]</f>
        <v>3772.2499999999995</v>
      </c>
    </row>
    <row r="4425" spans="1:27" ht="16.5" x14ac:dyDescent="0.3">
      <c r="A4425">
        <v>39298</v>
      </c>
      <c r="B4425" t="s">
        <v>9879</v>
      </c>
      <c r="C4425" s="1">
        <v>41255</v>
      </c>
      <c r="D4425" s="1">
        <v>41258</v>
      </c>
      <c r="E4425" t="s">
        <v>55</v>
      </c>
      <c r="F4425" t="s">
        <v>1795</v>
      </c>
      <c r="G4425" t="s">
        <v>1796</v>
      </c>
      <c r="H4425" t="s">
        <v>31</v>
      </c>
      <c r="I4425" t="s">
        <v>151</v>
      </c>
      <c r="J4425" t="s">
        <v>104</v>
      </c>
      <c r="K4425" t="s">
        <v>34</v>
      </c>
      <c r="L4425">
        <v>90032</v>
      </c>
      <c r="M4425" t="s">
        <v>35</v>
      </c>
      <c r="N4425" t="s">
        <v>105</v>
      </c>
      <c r="O4425" t="s">
        <v>7233</v>
      </c>
      <c r="P4425" t="s">
        <v>61</v>
      </c>
      <c r="Q4425" t="s">
        <v>294</v>
      </c>
      <c r="R4425" t="s">
        <v>7234</v>
      </c>
      <c r="S4425" s="5">
        <v>299.94</v>
      </c>
      <c r="T4425">
        <v>6</v>
      </c>
      <c r="U4425">
        <v>0</v>
      </c>
      <c r="V4425">
        <v>128.9742</v>
      </c>
      <c r="W4425">
        <v>59.2</v>
      </c>
      <c r="X4425" t="s">
        <v>53</v>
      </c>
      <c r="Y4425" t="s">
        <v>9723</v>
      </c>
      <c r="Z4425">
        <v>2012</v>
      </c>
      <c r="AA4425" s="6">
        <f>(Orders[[#This Row],[Sales]]*Orders[[#This Row],[Quantity]])-Orders[[#This Row],[Discount]]</f>
        <v>1799.6399999999999</v>
      </c>
    </row>
    <row r="4426" spans="1:27" ht="16.5" x14ac:dyDescent="0.3">
      <c r="A4426">
        <v>31421</v>
      </c>
      <c r="B4426" t="s">
        <v>9880</v>
      </c>
      <c r="C4426" s="1">
        <v>40903</v>
      </c>
      <c r="D4426" s="1">
        <v>40905</v>
      </c>
      <c r="E4426" t="s">
        <v>28</v>
      </c>
      <c r="F4426" t="s">
        <v>161</v>
      </c>
      <c r="G4426" t="s">
        <v>162</v>
      </c>
      <c r="H4426" t="s">
        <v>94</v>
      </c>
      <c r="I4426" t="s">
        <v>869</v>
      </c>
      <c r="J4426" t="s">
        <v>171</v>
      </c>
      <c r="K4426" t="s">
        <v>34</v>
      </c>
      <c r="L4426">
        <v>77041</v>
      </c>
      <c r="M4426" t="s">
        <v>35</v>
      </c>
      <c r="N4426" t="s">
        <v>48</v>
      </c>
      <c r="O4426" t="s">
        <v>97</v>
      </c>
      <c r="P4426" t="s">
        <v>38</v>
      </c>
      <c r="Q4426" t="s">
        <v>98</v>
      </c>
      <c r="R4426" t="s">
        <v>99</v>
      </c>
      <c r="S4426" s="5">
        <v>600.55799999999999</v>
      </c>
      <c r="T4426">
        <v>3</v>
      </c>
      <c r="U4426">
        <v>0.3</v>
      </c>
      <c r="V4426">
        <v>-8.5794000000000779</v>
      </c>
      <c r="W4426">
        <v>58.54</v>
      </c>
      <c r="X4426" t="s">
        <v>53</v>
      </c>
      <c r="Y4426" t="s">
        <v>9723</v>
      </c>
      <c r="Z4426">
        <v>2011</v>
      </c>
      <c r="AA4426" s="6">
        <f>(Orders[[#This Row],[Sales]]*Orders[[#This Row],[Quantity]])-Orders[[#This Row],[Discount]]</f>
        <v>1801.374</v>
      </c>
    </row>
    <row r="4427" spans="1:27" ht="16.5" x14ac:dyDescent="0.3">
      <c r="A4427">
        <v>36225</v>
      </c>
      <c r="B4427" t="s">
        <v>9881</v>
      </c>
      <c r="C4427" s="1">
        <v>41975</v>
      </c>
      <c r="D4427" s="1">
        <v>41980</v>
      </c>
      <c r="E4427" t="s">
        <v>66</v>
      </c>
      <c r="F4427" t="s">
        <v>161</v>
      </c>
      <c r="G4427" t="s">
        <v>162</v>
      </c>
      <c r="H4427" t="s">
        <v>94</v>
      </c>
      <c r="I4427" t="s">
        <v>321</v>
      </c>
      <c r="J4427" t="s">
        <v>322</v>
      </c>
      <c r="K4427" t="s">
        <v>34</v>
      </c>
      <c r="L4427">
        <v>6824</v>
      </c>
      <c r="M4427" t="s">
        <v>35</v>
      </c>
      <c r="N4427" t="s">
        <v>87</v>
      </c>
      <c r="O4427" t="s">
        <v>5863</v>
      </c>
      <c r="P4427" t="s">
        <v>38</v>
      </c>
      <c r="Q4427" t="s">
        <v>98</v>
      </c>
      <c r="R4427" t="s">
        <v>5864</v>
      </c>
      <c r="S4427" s="5">
        <v>897.15000000000009</v>
      </c>
      <c r="T4427">
        <v>3</v>
      </c>
      <c r="U4427">
        <v>0</v>
      </c>
      <c r="V4427">
        <v>251.202</v>
      </c>
      <c r="W4427">
        <v>58.41</v>
      </c>
      <c r="X4427" t="s">
        <v>64</v>
      </c>
      <c r="Y4427" t="s">
        <v>9723</v>
      </c>
      <c r="Z4427">
        <v>2014</v>
      </c>
      <c r="AA4427" s="6">
        <f>(Orders[[#This Row],[Sales]]*Orders[[#This Row],[Quantity]])-Orders[[#This Row],[Discount]]</f>
        <v>2691.4500000000003</v>
      </c>
    </row>
    <row r="4428" spans="1:27" ht="16.5" x14ac:dyDescent="0.3">
      <c r="A4428">
        <v>38693</v>
      </c>
      <c r="B4428" t="s">
        <v>9882</v>
      </c>
      <c r="C4428" s="1">
        <v>41634</v>
      </c>
      <c r="D4428" s="1">
        <v>41639</v>
      </c>
      <c r="E4428" t="s">
        <v>66</v>
      </c>
      <c r="F4428" t="s">
        <v>4275</v>
      </c>
      <c r="G4428" t="s">
        <v>4276</v>
      </c>
      <c r="H4428" t="s">
        <v>58</v>
      </c>
      <c r="I4428" t="s">
        <v>232</v>
      </c>
      <c r="J4428" t="s">
        <v>233</v>
      </c>
      <c r="K4428" t="s">
        <v>34</v>
      </c>
      <c r="L4428">
        <v>10024</v>
      </c>
      <c r="M4428" t="s">
        <v>35</v>
      </c>
      <c r="N4428" t="s">
        <v>87</v>
      </c>
      <c r="O4428" t="s">
        <v>2078</v>
      </c>
      <c r="P4428" t="s">
        <v>38</v>
      </c>
      <c r="Q4428" t="s">
        <v>98</v>
      </c>
      <c r="R4428" t="s">
        <v>2079</v>
      </c>
      <c r="S4428" s="5">
        <v>866.64599999999996</v>
      </c>
      <c r="T4428">
        <v>3</v>
      </c>
      <c r="U4428">
        <v>0.1</v>
      </c>
      <c r="V4428">
        <v>173.32919999999999</v>
      </c>
      <c r="W4428">
        <v>57.9</v>
      </c>
      <c r="X4428" t="s">
        <v>64</v>
      </c>
      <c r="Y4428" t="s">
        <v>9723</v>
      </c>
      <c r="Z4428">
        <v>2013</v>
      </c>
      <c r="AA4428" s="6">
        <f>(Orders[[#This Row],[Sales]]*Orders[[#This Row],[Quantity]])-Orders[[#This Row],[Discount]]</f>
        <v>2599.8380000000002</v>
      </c>
    </row>
    <row r="4429" spans="1:27" ht="16.5" x14ac:dyDescent="0.3">
      <c r="A4429">
        <v>37056</v>
      </c>
      <c r="B4429" t="s">
        <v>9883</v>
      </c>
      <c r="C4429" s="1">
        <v>41639</v>
      </c>
      <c r="D4429" s="1">
        <v>41639</v>
      </c>
      <c r="E4429" t="s">
        <v>303</v>
      </c>
      <c r="F4429" t="s">
        <v>1686</v>
      </c>
      <c r="G4429" t="s">
        <v>1687</v>
      </c>
      <c r="H4429" t="s">
        <v>94</v>
      </c>
      <c r="I4429" t="s">
        <v>151</v>
      </c>
      <c r="J4429" t="s">
        <v>104</v>
      </c>
      <c r="K4429" t="s">
        <v>34</v>
      </c>
      <c r="L4429">
        <v>90032</v>
      </c>
      <c r="M4429" t="s">
        <v>35</v>
      </c>
      <c r="N4429" t="s">
        <v>105</v>
      </c>
      <c r="O4429" t="s">
        <v>210</v>
      </c>
      <c r="P4429" t="s">
        <v>50</v>
      </c>
      <c r="Q4429" t="s">
        <v>112</v>
      </c>
      <c r="R4429" t="s">
        <v>211</v>
      </c>
      <c r="S4429" s="5">
        <v>481.32</v>
      </c>
      <c r="T4429">
        <v>4</v>
      </c>
      <c r="U4429">
        <v>0</v>
      </c>
      <c r="V4429">
        <v>125.14319999999999</v>
      </c>
      <c r="W4429">
        <v>56.65</v>
      </c>
      <c r="X4429" t="s">
        <v>64</v>
      </c>
      <c r="Y4429" t="s">
        <v>9723</v>
      </c>
      <c r="Z4429">
        <v>2013</v>
      </c>
      <c r="AA4429" s="6">
        <f>(Orders[[#This Row],[Sales]]*Orders[[#This Row],[Quantity]])-Orders[[#This Row],[Discount]]</f>
        <v>1925.28</v>
      </c>
    </row>
    <row r="4430" spans="1:27" ht="16.5" x14ac:dyDescent="0.3">
      <c r="A4430">
        <v>38451</v>
      </c>
      <c r="B4430" t="s">
        <v>9884</v>
      </c>
      <c r="C4430" s="1">
        <v>41268</v>
      </c>
      <c r="D4430" s="1">
        <v>41270</v>
      </c>
      <c r="E4430" t="s">
        <v>28</v>
      </c>
      <c r="F4430" t="s">
        <v>5602</v>
      </c>
      <c r="G4430" t="s">
        <v>5603</v>
      </c>
      <c r="H4430" t="s">
        <v>31</v>
      </c>
      <c r="I4430" t="s">
        <v>69</v>
      </c>
      <c r="J4430" t="s">
        <v>70</v>
      </c>
      <c r="K4430" t="s">
        <v>34</v>
      </c>
      <c r="L4430">
        <v>31907</v>
      </c>
      <c r="M4430" t="s">
        <v>35</v>
      </c>
      <c r="N4430" t="s">
        <v>36</v>
      </c>
      <c r="O4430" t="s">
        <v>4406</v>
      </c>
      <c r="P4430" t="s">
        <v>38</v>
      </c>
      <c r="Q4430" t="s">
        <v>270</v>
      </c>
      <c r="R4430" t="s">
        <v>4407</v>
      </c>
      <c r="S4430" s="5">
        <v>275.88</v>
      </c>
      <c r="T4430">
        <v>6</v>
      </c>
      <c r="U4430">
        <v>0</v>
      </c>
      <c r="V4430">
        <v>46.899599999999957</v>
      </c>
      <c r="W4430">
        <v>56.43</v>
      </c>
      <c r="X4430" t="s">
        <v>41</v>
      </c>
      <c r="Y4430" t="s">
        <v>9723</v>
      </c>
      <c r="Z4430">
        <v>2012</v>
      </c>
      <c r="AA4430" s="6">
        <f>(Orders[[#This Row],[Sales]]*Orders[[#This Row],[Quantity]])-Orders[[#This Row],[Discount]]</f>
        <v>1655.28</v>
      </c>
    </row>
    <row r="4431" spans="1:27" ht="16.5" x14ac:dyDescent="0.3">
      <c r="A4431">
        <v>39805</v>
      </c>
      <c r="B4431" t="s">
        <v>9885</v>
      </c>
      <c r="C4431" s="1">
        <v>41254</v>
      </c>
      <c r="D4431" s="1">
        <v>41257</v>
      </c>
      <c r="E4431" t="s">
        <v>55</v>
      </c>
      <c r="F4431" t="s">
        <v>4599</v>
      </c>
      <c r="G4431" t="s">
        <v>4600</v>
      </c>
      <c r="H4431" t="s">
        <v>31</v>
      </c>
      <c r="I4431" t="s">
        <v>59</v>
      </c>
      <c r="J4431" t="s">
        <v>47</v>
      </c>
      <c r="K4431" t="s">
        <v>34</v>
      </c>
      <c r="L4431">
        <v>48205</v>
      </c>
      <c r="M4431" t="s">
        <v>35</v>
      </c>
      <c r="N4431" t="s">
        <v>48</v>
      </c>
      <c r="O4431" t="s">
        <v>7736</v>
      </c>
      <c r="P4431" t="s">
        <v>61</v>
      </c>
      <c r="Q4431" t="s">
        <v>294</v>
      </c>
      <c r="R4431" t="s">
        <v>7737</v>
      </c>
      <c r="S4431" s="5">
        <v>175.23</v>
      </c>
      <c r="T4431">
        <v>11</v>
      </c>
      <c r="U4431">
        <v>0</v>
      </c>
      <c r="V4431">
        <v>61.330500000000001</v>
      </c>
      <c r="W4431">
        <v>56.3</v>
      </c>
      <c r="X4431" t="s">
        <v>41</v>
      </c>
      <c r="Y4431" t="s">
        <v>9723</v>
      </c>
      <c r="Z4431">
        <v>2012</v>
      </c>
      <c r="AA4431" s="6">
        <f>(Orders[[#This Row],[Sales]]*Orders[[#This Row],[Quantity]])-Orders[[#This Row],[Discount]]</f>
        <v>1927.53</v>
      </c>
    </row>
    <row r="4432" spans="1:27" ht="16.5" x14ac:dyDescent="0.3">
      <c r="A4432">
        <v>32597</v>
      </c>
      <c r="B4432" t="s">
        <v>9886</v>
      </c>
      <c r="C4432" s="1">
        <v>41632</v>
      </c>
      <c r="D4432" s="1">
        <v>41634</v>
      </c>
      <c r="E4432" t="s">
        <v>28</v>
      </c>
      <c r="F4432" t="s">
        <v>3675</v>
      </c>
      <c r="G4432" t="s">
        <v>3676</v>
      </c>
      <c r="H4432" t="s">
        <v>31</v>
      </c>
      <c r="I4432" t="s">
        <v>77</v>
      </c>
      <c r="J4432" t="s">
        <v>495</v>
      </c>
      <c r="K4432" t="s">
        <v>34</v>
      </c>
      <c r="L4432">
        <v>22153</v>
      </c>
      <c r="M4432" t="s">
        <v>35</v>
      </c>
      <c r="N4432" t="s">
        <v>36</v>
      </c>
      <c r="O4432" t="s">
        <v>4307</v>
      </c>
      <c r="P4432" t="s">
        <v>38</v>
      </c>
      <c r="Q4432" t="s">
        <v>270</v>
      </c>
      <c r="R4432" t="s">
        <v>4308</v>
      </c>
      <c r="S4432" s="5">
        <v>572.76</v>
      </c>
      <c r="T4432">
        <v>6</v>
      </c>
      <c r="U4432">
        <v>0</v>
      </c>
      <c r="V4432">
        <v>166.10040000000001</v>
      </c>
      <c r="W4432">
        <v>56.26</v>
      </c>
      <c r="X4432" t="s">
        <v>53</v>
      </c>
      <c r="Y4432" t="s">
        <v>9723</v>
      </c>
      <c r="Z4432">
        <v>2013</v>
      </c>
      <c r="AA4432" s="6">
        <f>(Orders[[#This Row],[Sales]]*Orders[[#This Row],[Quantity]])-Orders[[#This Row],[Discount]]</f>
        <v>3436.56</v>
      </c>
    </row>
    <row r="4433" spans="1:27" ht="16.5" x14ac:dyDescent="0.3">
      <c r="A4433">
        <v>34777</v>
      </c>
      <c r="B4433" t="s">
        <v>9887</v>
      </c>
      <c r="C4433" s="1">
        <v>41617</v>
      </c>
      <c r="D4433" s="1">
        <v>41623</v>
      </c>
      <c r="E4433" t="s">
        <v>66</v>
      </c>
      <c r="F4433" t="s">
        <v>851</v>
      </c>
      <c r="G4433" t="s">
        <v>852</v>
      </c>
      <c r="H4433" t="s">
        <v>58</v>
      </c>
      <c r="I4433" t="s">
        <v>103</v>
      </c>
      <c r="J4433" t="s">
        <v>104</v>
      </c>
      <c r="K4433" t="s">
        <v>34</v>
      </c>
      <c r="L4433">
        <v>94110</v>
      </c>
      <c r="M4433" t="s">
        <v>35</v>
      </c>
      <c r="N4433" t="s">
        <v>105</v>
      </c>
      <c r="O4433" t="s">
        <v>1872</v>
      </c>
      <c r="P4433" t="s">
        <v>38</v>
      </c>
      <c r="Q4433" t="s">
        <v>39</v>
      </c>
      <c r="R4433" t="s">
        <v>1873</v>
      </c>
      <c r="S4433" s="5">
        <v>1421.664</v>
      </c>
      <c r="T4433">
        <v>6</v>
      </c>
      <c r="U4433">
        <v>0.2</v>
      </c>
      <c r="V4433">
        <v>-195.47880000000001</v>
      </c>
      <c r="W4433">
        <v>55.74</v>
      </c>
      <c r="X4433" t="s">
        <v>64</v>
      </c>
      <c r="Y4433" t="s">
        <v>9723</v>
      </c>
      <c r="Z4433">
        <v>2013</v>
      </c>
      <c r="AA4433" s="6">
        <f>(Orders[[#This Row],[Sales]]*Orders[[#This Row],[Quantity]])-Orders[[#This Row],[Discount]]</f>
        <v>8529.7839999999997</v>
      </c>
    </row>
    <row r="4434" spans="1:27" ht="16.5" x14ac:dyDescent="0.3">
      <c r="A4434">
        <v>36955</v>
      </c>
      <c r="B4434" t="s">
        <v>9888</v>
      </c>
      <c r="C4434" s="1">
        <v>41627</v>
      </c>
      <c r="D4434" s="1">
        <v>41630</v>
      </c>
      <c r="E4434" t="s">
        <v>55</v>
      </c>
      <c r="F4434" t="s">
        <v>3341</v>
      </c>
      <c r="G4434" t="s">
        <v>3342</v>
      </c>
      <c r="H4434" t="s">
        <v>94</v>
      </c>
      <c r="I4434" t="s">
        <v>2486</v>
      </c>
      <c r="J4434" t="s">
        <v>728</v>
      </c>
      <c r="K4434" t="s">
        <v>34</v>
      </c>
      <c r="L4434">
        <v>97301</v>
      </c>
      <c r="M4434" t="s">
        <v>35</v>
      </c>
      <c r="N4434" t="s">
        <v>105</v>
      </c>
      <c r="O4434" t="s">
        <v>5186</v>
      </c>
      <c r="P4434" t="s">
        <v>38</v>
      </c>
      <c r="Q4434" t="s">
        <v>39</v>
      </c>
      <c r="R4434" t="s">
        <v>5187</v>
      </c>
      <c r="S4434" s="5">
        <v>377.45</v>
      </c>
      <c r="T4434">
        <v>5</v>
      </c>
      <c r="U4434">
        <v>0.5</v>
      </c>
      <c r="V4434">
        <v>-264.21499999999997</v>
      </c>
      <c r="W4434">
        <v>55.53</v>
      </c>
      <c r="X4434" t="s">
        <v>64</v>
      </c>
      <c r="Y4434" t="s">
        <v>9723</v>
      </c>
      <c r="Z4434">
        <v>2013</v>
      </c>
      <c r="AA4434" s="6">
        <f>(Orders[[#This Row],[Sales]]*Orders[[#This Row],[Quantity]])-Orders[[#This Row],[Discount]]</f>
        <v>1886.75</v>
      </c>
    </row>
    <row r="4435" spans="1:27" ht="16.5" x14ac:dyDescent="0.3">
      <c r="A4435">
        <v>34822</v>
      </c>
      <c r="B4435" t="s">
        <v>9889</v>
      </c>
      <c r="C4435" s="1">
        <v>41984</v>
      </c>
      <c r="D4435" s="1">
        <v>41989</v>
      </c>
      <c r="E4435" t="s">
        <v>28</v>
      </c>
      <c r="F4435" t="s">
        <v>1819</v>
      </c>
      <c r="G4435" t="s">
        <v>1820</v>
      </c>
      <c r="H4435" t="s">
        <v>94</v>
      </c>
      <c r="I4435" t="s">
        <v>46</v>
      </c>
      <c r="J4435" t="s">
        <v>673</v>
      </c>
      <c r="K4435" t="s">
        <v>34</v>
      </c>
      <c r="L4435">
        <v>39212</v>
      </c>
      <c r="M4435" t="s">
        <v>35</v>
      </c>
      <c r="N4435" t="s">
        <v>36</v>
      </c>
      <c r="O4435" t="s">
        <v>1210</v>
      </c>
      <c r="P4435" t="s">
        <v>61</v>
      </c>
      <c r="Q4435" t="s">
        <v>294</v>
      </c>
      <c r="R4435" t="s">
        <v>1211</v>
      </c>
      <c r="S4435" s="5">
        <v>599.97</v>
      </c>
      <c r="T4435">
        <v>3</v>
      </c>
      <c r="U4435">
        <v>0</v>
      </c>
      <c r="V4435">
        <v>257.98710000000011</v>
      </c>
      <c r="W4435">
        <v>54.56</v>
      </c>
      <c r="X4435" t="s">
        <v>64</v>
      </c>
      <c r="Y4435" t="s">
        <v>9723</v>
      </c>
      <c r="Z4435">
        <v>2014</v>
      </c>
      <c r="AA4435" s="6">
        <f>(Orders[[#This Row],[Sales]]*Orders[[#This Row],[Quantity]])-Orders[[#This Row],[Discount]]</f>
        <v>1799.91</v>
      </c>
    </row>
    <row r="4436" spans="1:27" ht="16.5" x14ac:dyDescent="0.3">
      <c r="A4436">
        <v>35988</v>
      </c>
      <c r="B4436" t="s">
        <v>9890</v>
      </c>
      <c r="C4436" s="1">
        <v>40897</v>
      </c>
      <c r="D4436" s="1">
        <v>40899</v>
      </c>
      <c r="E4436" t="s">
        <v>55</v>
      </c>
      <c r="F4436" t="s">
        <v>4210</v>
      </c>
      <c r="G4436" t="s">
        <v>4211</v>
      </c>
      <c r="H4436" t="s">
        <v>31</v>
      </c>
      <c r="I4436" t="s">
        <v>600</v>
      </c>
      <c r="J4436" t="s">
        <v>396</v>
      </c>
      <c r="K4436" t="s">
        <v>34</v>
      </c>
      <c r="L4436">
        <v>85705</v>
      </c>
      <c r="M4436" t="s">
        <v>35</v>
      </c>
      <c r="N4436" t="s">
        <v>105</v>
      </c>
      <c r="O4436" t="s">
        <v>7725</v>
      </c>
      <c r="P4436" t="s">
        <v>38</v>
      </c>
      <c r="Q4436" t="s">
        <v>98</v>
      </c>
      <c r="R4436" t="s">
        <v>7726</v>
      </c>
      <c r="S4436" s="5">
        <v>242.352</v>
      </c>
      <c r="T4436">
        <v>3</v>
      </c>
      <c r="U4436">
        <v>0.2</v>
      </c>
      <c r="V4436">
        <v>-42.411600000000043</v>
      </c>
      <c r="W4436">
        <v>54.19</v>
      </c>
      <c r="X4436" t="s">
        <v>53</v>
      </c>
      <c r="Y4436" t="s">
        <v>9723</v>
      </c>
      <c r="Z4436">
        <v>2011</v>
      </c>
      <c r="AA4436" s="6">
        <f>(Orders[[#This Row],[Sales]]*Orders[[#This Row],[Quantity]])-Orders[[#This Row],[Discount]]</f>
        <v>726.85599999999999</v>
      </c>
    </row>
    <row r="4437" spans="1:27" ht="16.5" x14ac:dyDescent="0.3">
      <c r="A4437">
        <v>37487</v>
      </c>
      <c r="B4437" t="s">
        <v>9891</v>
      </c>
      <c r="C4437" s="1">
        <v>41633</v>
      </c>
      <c r="D4437" s="1">
        <v>41637</v>
      </c>
      <c r="E4437" t="s">
        <v>66</v>
      </c>
      <c r="F4437" t="s">
        <v>3308</v>
      </c>
      <c r="G4437" t="s">
        <v>3309</v>
      </c>
      <c r="H4437" t="s">
        <v>31</v>
      </c>
      <c r="I4437" t="s">
        <v>232</v>
      </c>
      <c r="J4437" t="s">
        <v>233</v>
      </c>
      <c r="K4437" t="s">
        <v>34</v>
      </c>
      <c r="L4437">
        <v>10035</v>
      </c>
      <c r="M4437" t="s">
        <v>35</v>
      </c>
      <c r="N4437" t="s">
        <v>87</v>
      </c>
      <c r="O4437" t="s">
        <v>3553</v>
      </c>
      <c r="P4437" t="s">
        <v>38</v>
      </c>
      <c r="Q4437" t="s">
        <v>270</v>
      </c>
      <c r="R4437" t="s">
        <v>3554</v>
      </c>
      <c r="S4437" s="5">
        <v>799.56000000000006</v>
      </c>
      <c r="T4437">
        <v>9</v>
      </c>
      <c r="U4437">
        <v>0</v>
      </c>
      <c r="V4437">
        <v>207.88560000000001</v>
      </c>
      <c r="W4437">
        <v>54.04</v>
      </c>
      <c r="X4437" t="s">
        <v>64</v>
      </c>
      <c r="Y4437" t="s">
        <v>9723</v>
      </c>
      <c r="Z4437">
        <v>2013</v>
      </c>
      <c r="AA4437" s="6">
        <f>(Orders[[#This Row],[Sales]]*Orders[[#This Row],[Quantity]])-Orders[[#This Row],[Discount]]</f>
        <v>7196.0400000000009</v>
      </c>
    </row>
    <row r="4438" spans="1:27" ht="16.5" x14ac:dyDescent="0.3">
      <c r="A4438">
        <v>31310</v>
      </c>
      <c r="B4438" t="s">
        <v>9892</v>
      </c>
      <c r="C4438" s="1">
        <v>41614</v>
      </c>
      <c r="D4438" s="1">
        <v>41619</v>
      </c>
      <c r="E4438" t="s">
        <v>66</v>
      </c>
      <c r="F4438" t="s">
        <v>5276</v>
      </c>
      <c r="G4438" t="s">
        <v>5277</v>
      </c>
      <c r="H4438" t="s">
        <v>31</v>
      </c>
      <c r="I4438" t="s">
        <v>144</v>
      </c>
      <c r="J4438" t="s">
        <v>145</v>
      </c>
      <c r="K4438" t="s">
        <v>34</v>
      </c>
      <c r="L4438">
        <v>98103</v>
      </c>
      <c r="M4438" t="s">
        <v>35</v>
      </c>
      <c r="N4438" t="s">
        <v>105</v>
      </c>
      <c r="O4438" t="s">
        <v>1824</v>
      </c>
      <c r="P4438" t="s">
        <v>50</v>
      </c>
      <c r="Q4438" t="s">
        <v>51</v>
      </c>
      <c r="R4438" t="s">
        <v>1825</v>
      </c>
      <c r="S4438" s="5">
        <v>407.97600000000011</v>
      </c>
      <c r="T4438">
        <v>3</v>
      </c>
      <c r="U4438">
        <v>0.2</v>
      </c>
      <c r="V4438">
        <v>132.59219999999991</v>
      </c>
      <c r="W4438">
        <v>53.91</v>
      </c>
      <c r="X4438" t="s">
        <v>53</v>
      </c>
      <c r="Y4438" t="s">
        <v>9723</v>
      </c>
      <c r="Z4438">
        <v>2013</v>
      </c>
      <c r="AA4438" s="6">
        <f>(Orders[[#This Row],[Sales]]*Orders[[#This Row],[Quantity]])-Orders[[#This Row],[Discount]]</f>
        <v>1223.7280000000003</v>
      </c>
    </row>
    <row r="4439" spans="1:27" ht="16.5" x14ac:dyDescent="0.3">
      <c r="A4439">
        <v>32613</v>
      </c>
      <c r="B4439" t="s">
        <v>9893</v>
      </c>
      <c r="C4439" s="1">
        <v>41627</v>
      </c>
      <c r="D4439" s="1">
        <v>41632</v>
      </c>
      <c r="E4439" t="s">
        <v>66</v>
      </c>
      <c r="F4439" t="s">
        <v>670</v>
      </c>
      <c r="G4439" t="s">
        <v>671</v>
      </c>
      <c r="H4439" t="s">
        <v>58</v>
      </c>
      <c r="I4439" t="s">
        <v>151</v>
      </c>
      <c r="J4439" t="s">
        <v>104</v>
      </c>
      <c r="K4439" t="s">
        <v>34</v>
      </c>
      <c r="L4439">
        <v>90032</v>
      </c>
      <c r="M4439" t="s">
        <v>35</v>
      </c>
      <c r="N4439" t="s">
        <v>105</v>
      </c>
      <c r="O4439" t="s">
        <v>2008</v>
      </c>
      <c r="P4439" t="s">
        <v>50</v>
      </c>
      <c r="Q4439" t="s">
        <v>80</v>
      </c>
      <c r="R4439" t="s">
        <v>2009</v>
      </c>
      <c r="S4439" s="5">
        <v>579.29999999999995</v>
      </c>
      <c r="T4439">
        <v>5</v>
      </c>
      <c r="U4439">
        <v>0</v>
      </c>
      <c r="V4439">
        <v>28.964999999999961</v>
      </c>
      <c r="W4439">
        <v>53.83</v>
      </c>
      <c r="X4439" t="s">
        <v>53</v>
      </c>
      <c r="Y4439" t="s">
        <v>9723</v>
      </c>
      <c r="Z4439">
        <v>2013</v>
      </c>
      <c r="AA4439" s="6">
        <f>(Orders[[#This Row],[Sales]]*Orders[[#This Row],[Quantity]])-Orders[[#This Row],[Discount]]</f>
        <v>2896.5</v>
      </c>
    </row>
    <row r="4440" spans="1:27" ht="16.5" x14ac:dyDescent="0.3">
      <c r="A4440">
        <v>37456</v>
      </c>
      <c r="B4440" t="s">
        <v>9894</v>
      </c>
      <c r="C4440" s="1">
        <v>41612</v>
      </c>
      <c r="D4440" s="1">
        <v>41618</v>
      </c>
      <c r="E4440" t="s">
        <v>66</v>
      </c>
      <c r="F4440" t="s">
        <v>2116</v>
      </c>
      <c r="G4440" t="s">
        <v>2117</v>
      </c>
      <c r="H4440" t="s">
        <v>31</v>
      </c>
      <c r="I4440" t="s">
        <v>151</v>
      </c>
      <c r="J4440" t="s">
        <v>104</v>
      </c>
      <c r="K4440" t="s">
        <v>34</v>
      </c>
      <c r="L4440">
        <v>90049</v>
      </c>
      <c r="M4440" t="s">
        <v>35</v>
      </c>
      <c r="N4440" t="s">
        <v>105</v>
      </c>
      <c r="O4440" t="s">
        <v>1225</v>
      </c>
      <c r="P4440" t="s">
        <v>50</v>
      </c>
      <c r="Q4440" t="s">
        <v>112</v>
      </c>
      <c r="R4440" t="s">
        <v>1226</v>
      </c>
      <c r="S4440" s="5">
        <v>772.68</v>
      </c>
      <c r="T4440">
        <v>4</v>
      </c>
      <c r="U4440">
        <v>0</v>
      </c>
      <c r="V4440">
        <v>108.1752</v>
      </c>
      <c r="W4440">
        <v>53.32</v>
      </c>
      <c r="X4440" t="s">
        <v>64</v>
      </c>
      <c r="Y4440" t="s">
        <v>9723</v>
      </c>
      <c r="Z4440">
        <v>2013</v>
      </c>
      <c r="AA4440" s="6">
        <f>(Orders[[#This Row],[Sales]]*Orders[[#This Row],[Quantity]])-Orders[[#This Row],[Discount]]</f>
        <v>3090.72</v>
      </c>
    </row>
    <row r="4441" spans="1:27" ht="16.5" x14ac:dyDescent="0.3">
      <c r="A4441">
        <v>38150</v>
      </c>
      <c r="B4441" t="s">
        <v>9895</v>
      </c>
      <c r="C4441" s="1">
        <v>41997</v>
      </c>
      <c r="D4441" s="1">
        <v>42002</v>
      </c>
      <c r="E4441" t="s">
        <v>28</v>
      </c>
      <c r="F4441" t="s">
        <v>2685</v>
      </c>
      <c r="G4441" t="s">
        <v>2686</v>
      </c>
      <c r="H4441" t="s">
        <v>58</v>
      </c>
      <c r="I4441" t="s">
        <v>4429</v>
      </c>
      <c r="J4441" t="s">
        <v>221</v>
      </c>
      <c r="K4441" t="s">
        <v>34</v>
      </c>
      <c r="L4441">
        <v>72209</v>
      </c>
      <c r="M4441" t="s">
        <v>35</v>
      </c>
      <c r="N4441" t="s">
        <v>36</v>
      </c>
      <c r="O4441" t="s">
        <v>6470</v>
      </c>
      <c r="P4441" t="s">
        <v>61</v>
      </c>
      <c r="Q4441" t="s">
        <v>72</v>
      </c>
      <c r="R4441" t="s">
        <v>6471</v>
      </c>
      <c r="S4441" s="5">
        <v>494.97</v>
      </c>
      <c r="T4441">
        <v>3</v>
      </c>
      <c r="U4441">
        <v>0</v>
      </c>
      <c r="V4441">
        <v>148.49100000000001</v>
      </c>
      <c r="W4441">
        <v>52.69</v>
      </c>
      <c r="X4441" t="s">
        <v>64</v>
      </c>
      <c r="Y4441" t="s">
        <v>9723</v>
      </c>
      <c r="Z4441">
        <v>2014</v>
      </c>
      <c r="AA4441" s="6">
        <f>(Orders[[#This Row],[Sales]]*Orders[[#This Row],[Quantity]])-Orders[[#This Row],[Discount]]</f>
        <v>1484.91</v>
      </c>
    </row>
    <row r="4442" spans="1:27" ht="16.5" x14ac:dyDescent="0.3">
      <c r="A4442">
        <v>41265</v>
      </c>
      <c r="B4442" t="s">
        <v>9896</v>
      </c>
      <c r="C4442" s="1">
        <v>41985</v>
      </c>
      <c r="D4442" s="1">
        <v>41991</v>
      </c>
      <c r="E4442" t="s">
        <v>66</v>
      </c>
      <c r="F4442" t="s">
        <v>2353</v>
      </c>
      <c r="G4442" t="s">
        <v>2354</v>
      </c>
      <c r="H4442" t="s">
        <v>31</v>
      </c>
      <c r="I4442" t="s">
        <v>798</v>
      </c>
      <c r="J4442" t="s">
        <v>350</v>
      </c>
      <c r="K4442" t="s">
        <v>34</v>
      </c>
      <c r="L4442">
        <v>7060</v>
      </c>
      <c r="M4442" t="s">
        <v>35</v>
      </c>
      <c r="N4442" t="s">
        <v>87</v>
      </c>
      <c r="O4442" t="s">
        <v>3149</v>
      </c>
      <c r="P4442" t="s">
        <v>50</v>
      </c>
      <c r="Q4442" t="s">
        <v>51</v>
      </c>
      <c r="R4442" t="s">
        <v>3150</v>
      </c>
      <c r="S4442" s="5">
        <v>735.98</v>
      </c>
      <c r="T4442">
        <v>2</v>
      </c>
      <c r="U4442">
        <v>0</v>
      </c>
      <c r="V4442">
        <v>331.19099999999997</v>
      </c>
      <c r="W4442">
        <v>52.13</v>
      </c>
      <c r="X4442" t="s">
        <v>64</v>
      </c>
      <c r="Y4442" t="s">
        <v>9723</v>
      </c>
      <c r="Z4442">
        <v>2014</v>
      </c>
      <c r="AA4442" s="6">
        <f>(Orders[[#This Row],[Sales]]*Orders[[#This Row],[Quantity]])-Orders[[#This Row],[Discount]]</f>
        <v>1471.96</v>
      </c>
    </row>
    <row r="4443" spans="1:27" ht="16.5" x14ac:dyDescent="0.3">
      <c r="A4443">
        <v>34939</v>
      </c>
      <c r="B4443" t="s">
        <v>9897</v>
      </c>
      <c r="C4443" s="1">
        <v>40897</v>
      </c>
      <c r="D4443" s="1">
        <v>40900</v>
      </c>
      <c r="E4443" t="s">
        <v>28</v>
      </c>
      <c r="F4443" t="s">
        <v>5858</v>
      </c>
      <c r="G4443" t="s">
        <v>5859</v>
      </c>
      <c r="H4443" t="s">
        <v>31</v>
      </c>
      <c r="I4443" t="s">
        <v>151</v>
      </c>
      <c r="J4443" t="s">
        <v>104</v>
      </c>
      <c r="K4443" t="s">
        <v>34</v>
      </c>
      <c r="L4443">
        <v>90008</v>
      </c>
      <c r="M4443" t="s">
        <v>35</v>
      </c>
      <c r="N4443" t="s">
        <v>105</v>
      </c>
      <c r="O4443" t="s">
        <v>356</v>
      </c>
      <c r="P4443" t="s">
        <v>50</v>
      </c>
      <c r="Q4443" t="s">
        <v>51</v>
      </c>
      <c r="R4443" t="s">
        <v>357</v>
      </c>
      <c r="S4443" s="5">
        <v>487.98399999999998</v>
      </c>
      <c r="T4443">
        <v>2</v>
      </c>
      <c r="U4443">
        <v>0.2</v>
      </c>
      <c r="V4443">
        <v>152.495</v>
      </c>
      <c r="W4443">
        <v>51.65</v>
      </c>
      <c r="X4443" t="s">
        <v>53</v>
      </c>
      <c r="Y4443" t="s">
        <v>9723</v>
      </c>
      <c r="Z4443">
        <v>2011</v>
      </c>
      <c r="AA4443" s="6">
        <f>(Orders[[#This Row],[Sales]]*Orders[[#This Row],[Quantity]])-Orders[[#This Row],[Discount]]</f>
        <v>975.76799999999992</v>
      </c>
    </row>
    <row r="4444" spans="1:27" ht="16.5" x14ac:dyDescent="0.3">
      <c r="A4444">
        <v>39726</v>
      </c>
      <c r="B4444" t="s">
        <v>9898</v>
      </c>
      <c r="C4444" s="1">
        <v>41628</v>
      </c>
      <c r="D4444" s="1">
        <v>41630</v>
      </c>
      <c r="E4444" t="s">
        <v>28</v>
      </c>
      <c r="F4444" t="s">
        <v>1925</v>
      </c>
      <c r="G4444" t="s">
        <v>1926</v>
      </c>
      <c r="H4444" t="s">
        <v>31</v>
      </c>
      <c r="I4444" t="s">
        <v>2935</v>
      </c>
      <c r="J4444" t="s">
        <v>86</v>
      </c>
      <c r="K4444" t="s">
        <v>34</v>
      </c>
      <c r="L4444">
        <v>19601</v>
      </c>
      <c r="M4444" t="s">
        <v>35</v>
      </c>
      <c r="N4444" t="s">
        <v>87</v>
      </c>
      <c r="O4444" t="s">
        <v>5242</v>
      </c>
      <c r="P4444" t="s">
        <v>38</v>
      </c>
      <c r="Q4444" t="s">
        <v>270</v>
      </c>
      <c r="R4444" t="s">
        <v>5243</v>
      </c>
      <c r="S4444" s="5">
        <v>303.92</v>
      </c>
      <c r="T4444">
        <v>5</v>
      </c>
      <c r="U4444">
        <v>0.2</v>
      </c>
      <c r="V4444">
        <v>-30.392000000000021</v>
      </c>
      <c r="W4444">
        <v>51.33</v>
      </c>
      <c r="X4444" t="s">
        <v>53</v>
      </c>
      <c r="Y4444" t="s">
        <v>9723</v>
      </c>
      <c r="Z4444">
        <v>2013</v>
      </c>
      <c r="AA4444" s="6">
        <f>(Orders[[#This Row],[Sales]]*Orders[[#This Row],[Quantity]])-Orders[[#This Row],[Discount]]</f>
        <v>1519.4</v>
      </c>
    </row>
    <row r="4445" spans="1:27" ht="16.5" x14ac:dyDescent="0.3">
      <c r="A4445">
        <v>39829</v>
      </c>
      <c r="B4445" t="s">
        <v>9899</v>
      </c>
      <c r="C4445" s="1">
        <v>41609</v>
      </c>
      <c r="D4445" s="1">
        <v>41615</v>
      </c>
      <c r="E4445" t="s">
        <v>66</v>
      </c>
      <c r="F4445" t="s">
        <v>3468</v>
      </c>
      <c r="G4445" t="s">
        <v>3469</v>
      </c>
      <c r="H4445" t="s">
        <v>31</v>
      </c>
      <c r="I4445" t="s">
        <v>59</v>
      </c>
      <c r="J4445" t="s">
        <v>47</v>
      </c>
      <c r="K4445" t="s">
        <v>34</v>
      </c>
      <c r="L4445">
        <v>48227</v>
      </c>
      <c r="M4445" t="s">
        <v>35</v>
      </c>
      <c r="N4445" t="s">
        <v>48</v>
      </c>
      <c r="O4445" t="s">
        <v>1178</v>
      </c>
      <c r="P4445" t="s">
        <v>50</v>
      </c>
      <c r="Q4445" t="s">
        <v>112</v>
      </c>
      <c r="R4445" t="s">
        <v>1179</v>
      </c>
      <c r="S4445" s="5">
        <v>496.86</v>
      </c>
      <c r="T4445">
        <v>7</v>
      </c>
      <c r="U4445">
        <v>0</v>
      </c>
      <c r="V4445">
        <v>24.84299999999995</v>
      </c>
      <c r="W4445">
        <v>51.19</v>
      </c>
      <c r="X4445" t="s">
        <v>64</v>
      </c>
      <c r="Y4445" t="s">
        <v>9723</v>
      </c>
      <c r="Z4445">
        <v>2013</v>
      </c>
      <c r="AA4445" s="6">
        <f>(Orders[[#This Row],[Sales]]*Orders[[#This Row],[Quantity]])-Orders[[#This Row],[Discount]]</f>
        <v>3478.02</v>
      </c>
    </row>
    <row r="4446" spans="1:27" ht="16.5" x14ac:dyDescent="0.3">
      <c r="A4446">
        <v>38914</v>
      </c>
      <c r="B4446" t="s">
        <v>9900</v>
      </c>
      <c r="C4446" s="1">
        <v>41619</v>
      </c>
      <c r="D4446" s="1">
        <v>41625</v>
      </c>
      <c r="E4446" t="s">
        <v>66</v>
      </c>
      <c r="F4446" t="s">
        <v>4427</v>
      </c>
      <c r="G4446" t="s">
        <v>4428</v>
      </c>
      <c r="H4446" t="s">
        <v>31</v>
      </c>
      <c r="I4446" t="s">
        <v>4780</v>
      </c>
      <c r="J4446" t="s">
        <v>233</v>
      </c>
      <c r="K4446" t="s">
        <v>34</v>
      </c>
      <c r="L4446">
        <v>13601</v>
      </c>
      <c r="M4446" t="s">
        <v>35</v>
      </c>
      <c r="N4446" t="s">
        <v>87</v>
      </c>
      <c r="O4446" t="s">
        <v>1824</v>
      </c>
      <c r="P4446" t="s">
        <v>50</v>
      </c>
      <c r="Q4446" t="s">
        <v>51</v>
      </c>
      <c r="R4446" t="s">
        <v>1825</v>
      </c>
      <c r="S4446" s="5">
        <v>679.96</v>
      </c>
      <c r="T4446">
        <v>5</v>
      </c>
      <c r="U4446">
        <v>0.2</v>
      </c>
      <c r="V4446">
        <v>220.98699999999999</v>
      </c>
      <c r="W4446">
        <v>50.75</v>
      </c>
      <c r="X4446" t="s">
        <v>64</v>
      </c>
      <c r="Y4446" t="s">
        <v>9723</v>
      </c>
      <c r="Z4446">
        <v>2013</v>
      </c>
      <c r="AA4446" s="6">
        <f>(Orders[[#This Row],[Sales]]*Orders[[#This Row],[Quantity]])-Orders[[#This Row],[Discount]]</f>
        <v>3399.6000000000004</v>
      </c>
    </row>
    <row r="4447" spans="1:27" ht="16.5" x14ac:dyDescent="0.3">
      <c r="A4447">
        <v>32765</v>
      </c>
      <c r="B4447" t="s">
        <v>9901</v>
      </c>
      <c r="C4447" s="1">
        <v>41983</v>
      </c>
      <c r="D4447" s="1">
        <v>41987</v>
      </c>
      <c r="E4447" t="s">
        <v>66</v>
      </c>
      <c r="F4447" t="s">
        <v>1252</v>
      </c>
      <c r="G4447" t="s">
        <v>1253</v>
      </c>
      <c r="H4447" t="s">
        <v>58</v>
      </c>
      <c r="I4447" t="s">
        <v>59</v>
      </c>
      <c r="J4447" t="s">
        <v>47</v>
      </c>
      <c r="K4447" t="s">
        <v>34</v>
      </c>
      <c r="L4447">
        <v>48234</v>
      </c>
      <c r="M4447" t="s">
        <v>35</v>
      </c>
      <c r="N4447" t="s">
        <v>48</v>
      </c>
      <c r="O4447" t="s">
        <v>3075</v>
      </c>
      <c r="P4447" t="s">
        <v>38</v>
      </c>
      <c r="Q4447" t="s">
        <v>98</v>
      </c>
      <c r="R4447" t="s">
        <v>3076</v>
      </c>
      <c r="S4447" s="5">
        <v>872.94</v>
      </c>
      <c r="T4447">
        <v>3</v>
      </c>
      <c r="U4447">
        <v>0</v>
      </c>
      <c r="V4447">
        <v>226.96440000000001</v>
      </c>
      <c r="W4447">
        <v>50.66</v>
      </c>
      <c r="X4447" t="s">
        <v>64</v>
      </c>
      <c r="Y4447" t="s">
        <v>9723</v>
      </c>
      <c r="Z4447">
        <v>2014</v>
      </c>
      <c r="AA4447" s="6">
        <f>(Orders[[#This Row],[Sales]]*Orders[[#This Row],[Quantity]])-Orders[[#This Row],[Discount]]</f>
        <v>2618.8200000000002</v>
      </c>
    </row>
    <row r="4448" spans="1:27" ht="16.5" x14ac:dyDescent="0.3">
      <c r="A4448">
        <v>40781</v>
      </c>
      <c r="B4448" t="s">
        <v>9902</v>
      </c>
      <c r="C4448" s="1">
        <v>41611</v>
      </c>
      <c r="D4448" s="1">
        <v>41613</v>
      </c>
      <c r="E4448" t="s">
        <v>28</v>
      </c>
      <c r="F4448" t="s">
        <v>2126</v>
      </c>
      <c r="G4448" t="s">
        <v>2127</v>
      </c>
      <c r="H4448" t="s">
        <v>58</v>
      </c>
      <c r="I4448" t="s">
        <v>869</v>
      </c>
      <c r="J4448" t="s">
        <v>171</v>
      </c>
      <c r="K4448" t="s">
        <v>34</v>
      </c>
      <c r="L4448">
        <v>77036</v>
      </c>
      <c r="M4448" t="s">
        <v>35</v>
      </c>
      <c r="N4448" t="s">
        <v>48</v>
      </c>
      <c r="O4448" t="s">
        <v>6533</v>
      </c>
      <c r="P4448" t="s">
        <v>38</v>
      </c>
      <c r="Q4448" t="s">
        <v>173</v>
      </c>
      <c r="R4448" t="s">
        <v>6534</v>
      </c>
      <c r="S4448" s="5">
        <v>781.86399999999992</v>
      </c>
      <c r="T4448">
        <v>10</v>
      </c>
      <c r="U4448">
        <v>0.32</v>
      </c>
      <c r="V4448">
        <v>-137.97600000000011</v>
      </c>
      <c r="W4448">
        <v>49.41</v>
      </c>
      <c r="X4448" t="s">
        <v>53</v>
      </c>
      <c r="Y4448" t="s">
        <v>9723</v>
      </c>
      <c r="Z4448">
        <v>2013</v>
      </c>
      <c r="AA4448" s="6">
        <f>(Orders[[#This Row],[Sales]]*Orders[[#This Row],[Quantity]])-Orders[[#This Row],[Discount]]</f>
        <v>7818.32</v>
      </c>
    </row>
    <row r="4449" spans="1:27" ht="16.5" x14ac:dyDescent="0.3">
      <c r="A4449">
        <v>38632</v>
      </c>
      <c r="B4449" t="s">
        <v>9903</v>
      </c>
      <c r="C4449" s="1">
        <v>41268</v>
      </c>
      <c r="D4449" s="1">
        <v>41273</v>
      </c>
      <c r="E4449" t="s">
        <v>66</v>
      </c>
      <c r="F4449" t="s">
        <v>4285</v>
      </c>
      <c r="G4449" t="s">
        <v>4286</v>
      </c>
      <c r="H4449" t="s">
        <v>31</v>
      </c>
      <c r="I4449" t="s">
        <v>232</v>
      </c>
      <c r="J4449" t="s">
        <v>233</v>
      </c>
      <c r="K4449" t="s">
        <v>34</v>
      </c>
      <c r="L4449">
        <v>10024</v>
      </c>
      <c r="M4449" t="s">
        <v>35</v>
      </c>
      <c r="N4449" t="s">
        <v>87</v>
      </c>
      <c r="O4449" t="s">
        <v>430</v>
      </c>
      <c r="P4449" t="s">
        <v>61</v>
      </c>
      <c r="Q4449" t="s">
        <v>294</v>
      </c>
      <c r="R4449" t="s">
        <v>7049</v>
      </c>
      <c r="S4449" s="5">
        <v>843.9</v>
      </c>
      <c r="T4449">
        <v>2</v>
      </c>
      <c r="U4449">
        <v>0</v>
      </c>
      <c r="V4449">
        <v>371.31599999999997</v>
      </c>
      <c r="W4449">
        <v>48.46</v>
      </c>
      <c r="X4449" t="s">
        <v>53</v>
      </c>
      <c r="Y4449" t="s">
        <v>9723</v>
      </c>
      <c r="Z4449">
        <v>2012</v>
      </c>
      <c r="AA4449" s="6">
        <f>(Orders[[#This Row],[Sales]]*Orders[[#This Row],[Quantity]])-Orders[[#This Row],[Discount]]</f>
        <v>1687.8</v>
      </c>
    </row>
    <row r="4450" spans="1:27" ht="16.5" x14ac:dyDescent="0.3">
      <c r="A4450">
        <v>32523</v>
      </c>
      <c r="B4450" t="s">
        <v>9904</v>
      </c>
      <c r="C4450" s="1">
        <v>41613</v>
      </c>
      <c r="D4450" s="1">
        <v>41614</v>
      </c>
      <c r="E4450" t="s">
        <v>55</v>
      </c>
      <c r="F4450" t="s">
        <v>1275</v>
      </c>
      <c r="G4450" t="s">
        <v>1276</v>
      </c>
      <c r="H4450" t="s">
        <v>31</v>
      </c>
      <c r="I4450" t="s">
        <v>232</v>
      </c>
      <c r="J4450" t="s">
        <v>233</v>
      </c>
      <c r="K4450" t="s">
        <v>34</v>
      </c>
      <c r="L4450">
        <v>10024</v>
      </c>
      <c r="M4450" t="s">
        <v>35</v>
      </c>
      <c r="N4450" t="s">
        <v>87</v>
      </c>
      <c r="O4450" t="s">
        <v>3587</v>
      </c>
      <c r="P4450" t="s">
        <v>50</v>
      </c>
      <c r="Q4450" t="s">
        <v>112</v>
      </c>
      <c r="R4450" t="s">
        <v>3588</v>
      </c>
      <c r="S4450" s="5">
        <v>182.94</v>
      </c>
      <c r="T4450">
        <v>3</v>
      </c>
      <c r="U4450">
        <v>0</v>
      </c>
      <c r="V4450">
        <v>3.6587999999999989</v>
      </c>
      <c r="W4450">
        <v>48.1</v>
      </c>
      <c r="X4450" t="s">
        <v>53</v>
      </c>
      <c r="Y4450" t="s">
        <v>9723</v>
      </c>
      <c r="Z4450">
        <v>2013</v>
      </c>
      <c r="AA4450" s="6">
        <f>(Orders[[#This Row],[Sales]]*Orders[[#This Row],[Quantity]])-Orders[[#This Row],[Discount]]</f>
        <v>548.81999999999994</v>
      </c>
    </row>
    <row r="4451" spans="1:27" ht="16.5" x14ac:dyDescent="0.3">
      <c r="A4451">
        <v>37025</v>
      </c>
      <c r="B4451" t="s">
        <v>9905</v>
      </c>
      <c r="C4451" s="1">
        <v>41982</v>
      </c>
      <c r="D4451" s="1">
        <v>41987</v>
      </c>
      <c r="E4451" t="s">
        <v>66</v>
      </c>
      <c r="F4451" t="s">
        <v>1016</v>
      </c>
      <c r="G4451" t="s">
        <v>1017</v>
      </c>
      <c r="H4451" t="s">
        <v>31</v>
      </c>
      <c r="I4451" t="s">
        <v>7853</v>
      </c>
      <c r="J4451" t="s">
        <v>202</v>
      </c>
      <c r="K4451" t="s">
        <v>34</v>
      </c>
      <c r="L4451">
        <v>53711</v>
      </c>
      <c r="M4451" t="s">
        <v>35</v>
      </c>
      <c r="N4451" t="s">
        <v>48</v>
      </c>
      <c r="O4451" t="s">
        <v>2064</v>
      </c>
      <c r="P4451" t="s">
        <v>50</v>
      </c>
      <c r="Q4451" t="s">
        <v>89</v>
      </c>
      <c r="R4451" t="s">
        <v>2065</v>
      </c>
      <c r="S4451" s="5">
        <v>1089.75</v>
      </c>
      <c r="T4451">
        <v>3</v>
      </c>
      <c r="U4451">
        <v>0</v>
      </c>
      <c r="V4451">
        <v>305.13000000000011</v>
      </c>
      <c r="W4451">
        <v>47.67</v>
      </c>
      <c r="X4451" t="s">
        <v>64</v>
      </c>
      <c r="Y4451" t="s">
        <v>9723</v>
      </c>
      <c r="Z4451">
        <v>2014</v>
      </c>
      <c r="AA4451" s="6">
        <f>(Orders[[#This Row],[Sales]]*Orders[[#This Row],[Quantity]])-Orders[[#This Row],[Discount]]</f>
        <v>3269.25</v>
      </c>
    </row>
    <row r="4452" spans="1:27" ht="16.5" x14ac:dyDescent="0.3">
      <c r="A4452">
        <v>34541</v>
      </c>
      <c r="B4452" t="s">
        <v>9906</v>
      </c>
      <c r="C4452" s="1">
        <v>41975</v>
      </c>
      <c r="D4452" s="1">
        <v>41979</v>
      </c>
      <c r="E4452" t="s">
        <v>66</v>
      </c>
      <c r="F4452" t="s">
        <v>1536</v>
      </c>
      <c r="G4452" t="s">
        <v>1537</v>
      </c>
      <c r="H4452" t="s">
        <v>31</v>
      </c>
      <c r="I4452" t="s">
        <v>5416</v>
      </c>
      <c r="J4452" t="s">
        <v>171</v>
      </c>
      <c r="K4452" t="s">
        <v>34</v>
      </c>
      <c r="L4452">
        <v>75051</v>
      </c>
      <c r="M4452" t="s">
        <v>35</v>
      </c>
      <c r="N4452" t="s">
        <v>48</v>
      </c>
      <c r="O4452" t="s">
        <v>3354</v>
      </c>
      <c r="P4452" t="s">
        <v>38</v>
      </c>
      <c r="Q4452" t="s">
        <v>98</v>
      </c>
      <c r="R4452" t="s">
        <v>3355</v>
      </c>
      <c r="S4452" s="5">
        <v>317.05799999999999</v>
      </c>
      <c r="T4452">
        <v>3</v>
      </c>
      <c r="U4452">
        <v>0.3</v>
      </c>
      <c r="V4452">
        <v>-18.117599999999999</v>
      </c>
      <c r="W4452">
        <v>47.18</v>
      </c>
      <c r="X4452" t="s">
        <v>53</v>
      </c>
      <c r="Y4452" t="s">
        <v>9723</v>
      </c>
      <c r="Z4452">
        <v>2014</v>
      </c>
      <c r="AA4452" s="6">
        <f>(Orders[[#This Row],[Sales]]*Orders[[#This Row],[Quantity]])-Orders[[#This Row],[Discount]]</f>
        <v>950.87400000000002</v>
      </c>
    </row>
    <row r="4453" spans="1:27" ht="16.5" x14ac:dyDescent="0.3">
      <c r="A4453">
        <v>37499</v>
      </c>
      <c r="B4453" t="s">
        <v>9907</v>
      </c>
      <c r="C4453" s="1">
        <v>41625</v>
      </c>
      <c r="D4453" s="1">
        <v>41632</v>
      </c>
      <c r="E4453" t="s">
        <v>66</v>
      </c>
      <c r="F4453" t="s">
        <v>2706</v>
      </c>
      <c r="G4453" t="s">
        <v>2707</v>
      </c>
      <c r="H4453" t="s">
        <v>31</v>
      </c>
      <c r="I4453" t="s">
        <v>2472</v>
      </c>
      <c r="J4453" t="s">
        <v>104</v>
      </c>
      <c r="K4453" t="s">
        <v>34</v>
      </c>
      <c r="L4453">
        <v>92307</v>
      </c>
      <c r="M4453" t="s">
        <v>35</v>
      </c>
      <c r="N4453" t="s">
        <v>105</v>
      </c>
      <c r="O4453" t="s">
        <v>1106</v>
      </c>
      <c r="P4453" t="s">
        <v>38</v>
      </c>
      <c r="Q4453" t="s">
        <v>98</v>
      </c>
      <c r="R4453" t="s">
        <v>1107</v>
      </c>
      <c r="S4453" s="5">
        <v>563.91999999999996</v>
      </c>
      <c r="T4453">
        <v>5</v>
      </c>
      <c r="U4453">
        <v>0.2</v>
      </c>
      <c r="V4453">
        <v>7.0489999999999498</v>
      </c>
      <c r="W4453">
        <v>47.09</v>
      </c>
      <c r="X4453" t="s">
        <v>64</v>
      </c>
      <c r="Y4453" t="s">
        <v>9723</v>
      </c>
      <c r="Z4453">
        <v>2013</v>
      </c>
      <c r="AA4453" s="6">
        <f>(Orders[[#This Row],[Sales]]*Orders[[#This Row],[Quantity]])-Orders[[#This Row],[Discount]]</f>
        <v>2819.4</v>
      </c>
    </row>
    <row r="4454" spans="1:27" ht="16.5" x14ac:dyDescent="0.3">
      <c r="A4454">
        <v>37270</v>
      </c>
      <c r="B4454" t="s">
        <v>9908</v>
      </c>
      <c r="C4454" s="1">
        <v>41268</v>
      </c>
      <c r="D4454" s="1">
        <v>41272</v>
      </c>
      <c r="E4454" t="s">
        <v>66</v>
      </c>
      <c r="F4454" t="s">
        <v>2671</v>
      </c>
      <c r="G4454" t="s">
        <v>2672</v>
      </c>
      <c r="H4454" t="s">
        <v>94</v>
      </c>
      <c r="I4454" t="s">
        <v>232</v>
      </c>
      <c r="J4454" t="s">
        <v>233</v>
      </c>
      <c r="K4454" t="s">
        <v>34</v>
      </c>
      <c r="L4454">
        <v>10011</v>
      </c>
      <c r="M4454" t="s">
        <v>35</v>
      </c>
      <c r="N4454" t="s">
        <v>87</v>
      </c>
      <c r="O4454" t="s">
        <v>7183</v>
      </c>
      <c r="P4454" t="s">
        <v>50</v>
      </c>
      <c r="Q4454" t="s">
        <v>89</v>
      </c>
      <c r="R4454" t="s">
        <v>7184</v>
      </c>
      <c r="S4454" s="5">
        <v>414.96</v>
      </c>
      <c r="T4454">
        <v>2</v>
      </c>
      <c r="U4454">
        <v>0</v>
      </c>
      <c r="V4454">
        <v>124.4879999999999</v>
      </c>
      <c r="W4454">
        <v>46.58</v>
      </c>
      <c r="X4454" t="s">
        <v>53</v>
      </c>
      <c r="Y4454" t="s">
        <v>9723</v>
      </c>
      <c r="Z4454">
        <v>2012</v>
      </c>
      <c r="AA4454" s="6">
        <f>(Orders[[#This Row],[Sales]]*Orders[[#This Row],[Quantity]])-Orders[[#This Row],[Discount]]</f>
        <v>829.92</v>
      </c>
    </row>
    <row r="4455" spans="1:27" ht="16.5" x14ac:dyDescent="0.3">
      <c r="A4455">
        <v>34141</v>
      </c>
      <c r="B4455" t="s">
        <v>9909</v>
      </c>
      <c r="C4455" s="1">
        <v>41636</v>
      </c>
      <c r="D4455" s="1">
        <v>41640</v>
      </c>
      <c r="E4455" t="s">
        <v>66</v>
      </c>
      <c r="F4455" t="s">
        <v>791</v>
      </c>
      <c r="G4455" t="s">
        <v>792</v>
      </c>
      <c r="H4455" t="s">
        <v>58</v>
      </c>
      <c r="I4455" t="s">
        <v>1730</v>
      </c>
      <c r="J4455" t="s">
        <v>118</v>
      </c>
      <c r="K4455" t="s">
        <v>34</v>
      </c>
      <c r="L4455">
        <v>60098</v>
      </c>
      <c r="M4455" t="s">
        <v>35</v>
      </c>
      <c r="N4455" t="s">
        <v>48</v>
      </c>
      <c r="O4455" t="s">
        <v>5079</v>
      </c>
      <c r="P4455" t="s">
        <v>38</v>
      </c>
      <c r="Q4455" t="s">
        <v>98</v>
      </c>
      <c r="R4455" t="s">
        <v>5080</v>
      </c>
      <c r="S4455" s="5">
        <v>845.48799999999994</v>
      </c>
      <c r="T4455">
        <v>8</v>
      </c>
      <c r="U4455">
        <v>0.3</v>
      </c>
      <c r="V4455">
        <v>-12.0784000000001</v>
      </c>
      <c r="W4455">
        <v>45.91</v>
      </c>
      <c r="X4455" t="s">
        <v>64</v>
      </c>
      <c r="Y4455" t="s">
        <v>9723</v>
      </c>
      <c r="Z4455">
        <v>2013</v>
      </c>
      <c r="AA4455" s="6">
        <f>(Orders[[#This Row],[Sales]]*Orders[[#This Row],[Quantity]])-Orders[[#This Row],[Discount]]</f>
        <v>6763.6039999999994</v>
      </c>
    </row>
    <row r="4456" spans="1:27" ht="16.5" x14ac:dyDescent="0.3">
      <c r="A4456">
        <v>35870</v>
      </c>
      <c r="B4456" t="s">
        <v>9910</v>
      </c>
      <c r="C4456" s="1">
        <v>41621</v>
      </c>
      <c r="D4456" s="1">
        <v>41627</v>
      </c>
      <c r="E4456" t="s">
        <v>66</v>
      </c>
      <c r="F4456" t="s">
        <v>1864</v>
      </c>
      <c r="G4456" t="s">
        <v>1865</v>
      </c>
      <c r="H4456" t="s">
        <v>94</v>
      </c>
      <c r="I4456" t="s">
        <v>46</v>
      </c>
      <c r="J4456" t="s">
        <v>47</v>
      </c>
      <c r="K4456" t="s">
        <v>34</v>
      </c>
      <c r="L4456">
        <v>49201</v>
      </c>
      <c r="M4456" t="s">
        <v>35</v>
      </c>
      <c r="N4456" t="s">
        <v>48</v>
      </c>
      <c r="O4456" t="s">
        <v>3484</v>
      </c>
      <c r="P4456" t="s">
        <v>61</v>
      </c>
      <c r="Q4456" t="s">
        <v>72</v>
      </c>
      <c r="R4456" t="s">
        <v>3485</v>
      </c>
      <c r="S4456" s="5">
        <v>657.93</v>
      </c>
      <c r="T4456">
        <v>7</v>
      </c>
      <c r="U4456">
        <v>0</v>
      </c>
      <c r="V4456">
        <v>184.22040000000001</v>
      </c>
      <c r="W4456">
        <v>45.78</v>
      </c>
      <c r="X4456" t="s">
        <v>64</v>
      </c>
      <c r="Y4456" t="s">
        <v>9723</v>
      </c>
      <c r="Z4456">
        <v>2013</v>
      </c>
      <c r="AA4456" s="6">
        <f>(Orders[[#This Row],[Sales]]*Orders[[#This Row],[Quantity]])-Orders[[#This Row],[Discount]]</f>
        <v>4605.5099999999993</v>
      </c>
    </row>
    <row r="4457" spans="1:27" ht="16.5" x14ac:dyDescent="0.3">
      <c r="A4457">
        <v>40977</v>
      </c>
      <c r="B4457" t="s">
        <v>9911</v>
      </c>
      <c r="C4457" s="1">
        <v>41270</v>
      </c>
      <c r="D4457" s="1">
        <v>41274</v>
      </c>
      <c r="E4457" t="s">
        <v>66</v>
      </c>
      <c r="F4457" t="s">
        <v>2558</v>
      </c>
      <c r="G4457" t="s">
        <v>2559</v>
      </c>
      <c r="H4457" t="s">
        <v>58</v>
      </c>
      <c r="I4457" t="s">
        <v>103</v>
      </c>
      <c r="J4457" t="s">
        <v>104</v>
      </c>
      <c r="K4457" t="s">
        <v>34</v>
      </c>
      <c r="L4457">
        <v>94122</v>
      </c>
      <c r="M4457" t="s">
        <v>35</v>
      </c>
      <c r="N4457" t="s">
        <v>105</v>
      </c>
      <c r="O4457" t="s">
        <v>1867</v>
      </c>
      <c r="P4457" t="s">
        <v>61</v>
      </c>
      <c r="Q4457" t="s">
        <v>72</v>
      </c>
      <c r="R4457" t="s">
        <v>1868</v>
      </c>
      <c r="S4457" s="5">
        <v>668.16</v>
      </c>
      <c r="T4457">
        <v>9</v>
      </c>
      <c r="U4457">
        <v>0.2</v>
      </c>
      <c r="V4457">
        <v>75.167999999999921</v>
      </c>
      <c r="W4457">
        <v>45.74</v>
      </c>
      <c r="X4457" t="s">
        <v>64</v>
      </c>
      <c r="Y4457" t="s">
        <v>9723</v>
      </c>
      <c r="Z4457">
        <v>2012</v>
      </c>
      <c r="AA4457" s="6">
        <f>(Orders[[#This Row],[Sales]]*Orders[[#This Row],[Quantity]])-Orders[[#This Row],[Discount]]</f>
        <v>6013.24</v>
      </c>
    </row>
    <row r="4458" spans="1:27" ht="16.5" x14ac:dyDescent="0.3">
      <c r="A4458">
        <v>39874</v>
      </c>
      <c r="B4458" t="s">
        <v>9912</v>
      </c>
      <c r="C4458" s="1">
        <v>41996</v>
      </c>
      <c r="D4458" s="1">
        <v>42000</v>
      </c>
      <c r="E4458" t="s">
        <v>66</v>
      </c>
      <c r="F4458" t="s">
        <v>6576</v>
      </c>
      <c r="G4458" t="s">
        <v>6577</v>
      </c>
      <c r="H4458" t="s">
        <v>31</v>
      </c>
      <c r="I4458" t="s">
        <v>1152</v>
      </c>
      <c r="J4458" t="s">
        <v>709</v>
      </c>
      <c r="K4458" t="s">
        <v>34</v>
      </c>
      <c r="L4458">
        <v>55901</v>
      </c>
      <c r="M4458" t="s">
        <v>35</v>
      </c>
      <c r="N4458" t="s">
        <v>48</v>
      </c>
      <c r="O4458" t="s">
        <v>2202</v>
      </c>
      <c r="P4458" t="s">
        <v>38</v>
      </c>
      <c r="Q4458" t="s">
        <v>39</v>
      </c>
      <c r="R4458" t="s">
        <v>2203</v>
      </c>
      <c r="S4458" s="5">
        <v>607.52</v>
      </c>
      <c r="T4458">
        <v>2</v>
      </c>
      <c r="U4458">
        <v>0</v>
      </c>
      <c r="V4458">
        <v>97.203200000000038</v>
      </c>
      <c r="W4458">
        <v>45.39</v>
      </c>
      <c r="X4458" t="s">
        <v>64</v>
      </c>
      <c r="Y4458" t="s">
        <v>9723</v>
      </c>
      <c r="Z4458">
        <v>2014</v>
      </c>
      <c r="AA4458" s="6">
        <f>(Orders[[#This Row],[Sales]]*Orders[[#This Row],[Quantity]])-Orders[[#This Row],[Discount]]</f>
        <v>1215.04</v>
      </c>
    </row>
    <row r="4459" spans="1:27" ht="16.5" x14ac:dyDescent="0.3">
      <c r="A4459">
        <v>35012</v>
      </c>
      <c r="B4459" t="s">
        <v>9913</v>
      </c>
      <c r="C4459" s="1">
        <v>40885</v>
      </c>
      <c r="D4459" s="1">
        <v>40887</v>
      </c>
      <c r="E4459" t="s">
        <v>28</v>
      </c>
      <c r="F4459" t="s">
        <v>4285</v>
      </c>
      <c r="G4459" t="s">
        <v>4286</v>
      </c>
      <c r="H4459" t="s">
        <v>31</v>
      </c>
      <c r="I4459" t="s">
        <v>5251</v>
      </c>
      <c r="J4459" t="s">
        <v>145</v>
      </c>
      <c r="K4459" t="s">
        <v>34</v>
      </c>
      <c r="L4459">
        <v>98502</v>
      </c>
      <c r="M4459" t="s">
        <v>35</v>
      </c>
      <c r="N4459" t="s">
        <v>105</v>
      </c>
      <c r="O4459" t="s">
        <v>3354</v>
      </c>
      <c r="P4459" t="s">
        <v>38</v>
      </c>
      <c r="Q4459" t="s">
        <v>98</v>
      </c>
      <c r="R4459" t="s">
        <v>3355</v>
      </c>
      <c r="S4459" s="5">
        <v>603.91999999999996</v>
      </c>
      <c r="T4459">
        <v>5</v>
      </c>
      <c r="U4459">
        <v>0.2</v>
      </c>
      <c r="V4459">
        <v>45.294000000000011</v>
      </c>
      <c r="W4459">
        <v>44.75</v>
      </c>
      <c r="X4459" t="s">
        <v>53</v>
      </c>
      <c r="Y4459" t="s">
        <v>9723</v>
      </c>
      <c r="Z4459">
        <v>2011</v>
      </c>
      <c r="AA4459" s="6">
        <f>(Orders[[#This Row],[Sales]]*Orders[[#This Row],[Quantity]])-Orders[[#This Row],[Discount]]</f>
        <v>3019.4</v>
      </c>
    </row>
    <row r="4460" spans="1:27" ht="16.5" x14ac:dyDescent="0.3">
      <c r="A4460">
        <v>31478</v>
      </c>
      <c r="B4460" t="s">
        <v>9914</v>
      </c>
      <c r="C4460" s="1">
        <v>40882</v>
      </c>
      <c r="D4460" s="1">
        <v>40886</v>
      </c>
      <c r="E4460" t="s">
        <v>28</v>
      </c>
      <c r="F4460" t="s">
        <v>9915</v>
      </c>
      <c r="G4460" t="s">
        <v>9916</v>
      </c>
      <c r="H4460" t="s">
        <v>58</v>
      </c>
      <c r="I4460" t="s">
        <v>1206</v>
      </c>
      <c r="J4460" t="s">
        <v>118</v>
      </c>
      <c r="K4460" t="s">
        <v>34</v>
      </c>
      <c r="L4460">
        <v>62521</v>
      </c>
      <c r="M4460" t="s">
        <v>35</v>
      </c>
      <c r="N4460" t="s">
        <v>48</v>
      </c>
      <c r="O4460" t="s">
        <v>3192</v>
      </c>
      <c r="P4460" t="s">
        <v>61</v>
      </c>
      <c r="Q4460" t="s">
        <v>294</v>
      </c>
      <c r="R4460" t="s">
        <v>3193</v>
      </c>
      <c r="S4460" s="5">
        <v>408.74400000000003</v>
      </c>
      <c r="T4460">
        <v>7</v>
      </c>
      <c r="U4460">
        <v>0.2</v>
      </c>
      <c r="V4460">
        <v>76.639499999999984</v>
      </c>
      <c r="W4460">
        <v>44.64</v>
      </c>
      <c r="X4460" t="s">
        <v>53</v>
      </c>
      <c r="Y4460" t="s">
        <v>9723</v>
      </c>
      <c r="Z4460">
        <v>2011</v>
      </c>
      <c r="AA4460" s="6">
        <f>(Orders[[#This Row],[Sales]]*Orders[[#This Row],[Quantity]])-Orders[[#This Row],[Discount]]</f>
        <v>2861.0080000000003</v>
      </c>
    </row>
    <row r="4461" spans="1:27" ht="16.5" x14ac:dyDescent="0.3">
      <c r="A4461">
        <v>40185</v>
      </c>
      <c r="B4461" t="s">
        <v>9917</v>
      </c>
      <c r="C4461" s="1">
        <v>41975</v>
      </c>
      <c r="D4461" s="1">
        <v>41981</v>
      </c>
      <c r="E4461" t="s">
        <v>66</v>
      </c>
      <c r="F4461" t="s">
        <v>3993</v>
      </c>
      <c r="G4461" t="s">
        <v>3994</v>
      </c>
      <c r="H4461" t="s">
        <v>94</v>
      </c>
      <c r="I4461" t="s">
        <v>7443</v>
      </c>
      <c r="J4461" t="s">
        <v>104</v>
      </c>
      <c r="K4461" t="s">
        <v>34</v>
      </c>
      <c r="L4461">
        <v>95207</v>
      </c>
      <c r="M4461" t="s">
        <v>35</v>
      </c>
      <c r="N4461" t="s">
        <v>105</v>
      </c>
      <c r="O4461" t="s">
        <v>7529</v>
      </c>
      <c r="P4461" t="s">
        <v>38</v>
      </c>
      <c r="Q4461" t="s">
        <v>270</v>
      </c>
      <c r="R4461" t="s">
        <v>7530</v>
      </c>
      <c r="S4461" s="5">
        <v>629.64</v>
      </c>
      <c r="T4461">
        <v>9</v>
      </c>
      <c r="U4461">
        <v>0</v>
      </c>
      <c r="V4461">
        <v>107.0387999999999</v>
      </c>
      <c r="W4461">
        <v>44.56</v>
      </c>
      <c r="X4461" t="s">
        <v>64</v>
      </c>
      <c r="Y4461" t="s">
        <v>9723</v>
      </c>
      <c r="Z4461">
        <v>2014</v>
      </c>
      <c r="AA4461" s="6">
        <f>(Orders[[#This Row],[Sales]]*Orders[[#This Row],[Quantity]])-Orders[[#This Row],[Discount]]</f>
        <v>5666.76</v>
      </c>
    </row>
    <row r="4462" spans="1:27" ht="16.5" x14ac:dyDescent="0.3">
      <c r="A4462">
        <v>39865</v>
      </c>
      <c r="B4462" t="s">
        <v>9918</v>
      </c>
      <c r="C4462" s="1">
        <v>41615</v>
      </c>
      <c r="D4462" s="1">
        <v>41621</v>
      </c>
      <c r="E4462" t="s">
        <v>66</v>
      </c>
      <c r="F4462" t="s">
        <v>4067</v>
      </c>
      <c r="G4462" t="s">
        <v>4068</v>
      </c>
      <c r="H4462" t="s">
        <v>58</v>
      </c>
      <c r="I4462" t="s">
        <v>5556</v>
      </c>
      <c r="J4462" t="s">
        <v>233</v>
      </c>
      <c r="K4462" t="s">
        <v>34</v>
      </c>
      <c r="L4462">
        <v>11550</v>
      </c>
      <c r="M4462" t="s">
        <v>35</v>
      </c>
      <c r="N4462" t="s">
        <v>87</v>
      </c>
      <c r="O4462" t="s">
        <v>467</v>
      </c>
      <c r="P4462" t="s">
        <v>50</v>
      </c>
      <c r="Q4462" t="s">
        <v>51</v>
      </c>
      <c r="R4462" t="s">
        <v>468</v>
      </c>
      <c r="S4462" s="5">
        <v>968.74400000000014</v>
      </c>
      <c r="T4462">
        <v>7</v>
      </c>
      <c r="U4462">
        <v>0.2</v>
      </c>
      <c r="V4462">
        <v>314.84179999999998</v>
      </c>
      <c r="W4462">
        <v>44.48</v>
      </c>
      <c r="X4462" t="s">
        <v>64</v>
      </c>
      <c r="Y4462" t="s">
        <v>9723</v>
      </c>
      <c r="Z4462">
        <v>2013</v>
      </c>
      <c r="AA4462" s="6">
        <f>(Orders[[#This Row],[Sales]]*Orders[[#This Row],[Quantity]])-Orders[[#This Row],[Discount]]</f>
        <v>6781.0080000000007</v>
      </c>
    </row>
    <row r="4463" spans="1:27" ht="16.5" x14ac:dyDescent="0.3">
      <c r="A4463">
        <v>36115</v>
      </c>
      <c r="B4463" t="s">
        <v>9919</v>
      </c>
      <c r="C4463" s="1">
        <v>40903</v>
      </c>
      <c r="D4463" s="1">
        <v>40908</v>
      </c>
      <c r="E4463" t="s">
        <v>66</v>
      </c>
      <c r="F4463" t="s">
        <v>5129</v>
      </c>
      <c r="G4463" t="s">
        <v>5130</v>
      </c>
      <c r="H4463" t="s">
        <v>31</v>
      </c>
      <c r="I4463" t="s">
        <v>85</v>
      </c>
      <c r="J4463" t="s">
        <v>86</v>
      </c>
      <c r="K4463" t="s">
        <v>34</v>
      </c>
      <c r="L4463">
        <v>19134</v>
      </c>
      <c r="M4463" t="s">
        <v>35</v>
      </c>
      <c r="N4463" t="s">
        <v>87</v>
      </c>
      <c r="O4463" t="s">
        <v>1178</v>
      </c>
      <c r="P4463" t="s">
        <v>50</v>
      </c>
      <c r="Q4463" t="s">
        <v>112</v>
      </c>
      <c r="R4463" t="s">
        <v>1179</v>
      </c>
      <c r="S4463" s="5">
        <v>227.136</v>
      </c>
      <c r="T4463">
        <v>4</v>
      </c>
      <c r="U4463">
        <v>0.2</v>
      </c>
      <c r="V4463">
        <v>-42.588000000000036</v>
      </c>
      <c r="W4463">
        <v>44.07</v>
      </c>
      <c r="X4463" t="s">
        <v>53</v>
      </c>
      <c r="Y4463" t="s">
        <v>9723</v>
      </c>
      <c r="Z4463">
        <v>2011</v>
      </c>
      <c r="AA4463" s="6">
        <f>(Orders[[#This Row],[Sales]]*Orders[[#This Row],[Quantity]])-Orders[[#This Row],[Discount]]</f>
        <v>908.34399999999994</v>
      </c>
    </row>
    <row r="4464" spans="1:27" ht="16.5" x14ac:dyDescent="0.3">
      <c r="A4464">
        <v>38067</v>
      </c>
      <c r="B4464" t="s">
        <v>9920</v>
      </c>
      <c r="C4464" s="1">
        <v>41983</v>
      </c>
      <c r="D4464" s="1">
        <v>41987</v>
      </c>
      <c r="E4464" t="s">
        <v>66</v>
      </c>
      <c r="F4464" t="s">
        <v>3426</v>
      </c>
      <c r="G4464" t="s">
        <v>3427</v>
      </c>
      <c r="H4464" t="s">
        <v>58</v>
      </c>
      <c r="I4464" t="s">
        <v>3098</v>
      </c>
      <c r="J4464" t="s">
        <v>396</v>
      </c>
      <c r="K4464" t="s">
        <v>34</v>
      </c>
      <c r="L4464">
        <v>85023</v>
      </c>
      <c r="M4464" t="s">
        <v>35</v>
      </c>
      <c r="N4464" t="s">
        <v>105</v>
      </c>
      <c r="O4464" t="s">
        <v>2159</v>
      </c>
      <c r="P4464" t="s">
        <v>50</v>
      </c>
      <c r="Q4464" t="s">
        <v>416</v>
      </c>
      <c r="R4464" t="s">
        <v>2160</v>
      </c>
      <c r="S4464" s="5">
        <v>419.4</v>
      </c>
      <c r="T4464">
        <v>5</v>
      </c>
      <c r="U4464">
        <v>0.2</v>
      </c>
      <c r="V4464">
        <v>146.79</v>
      </c>
      <c r="W4464">
        <v>43.86</v>
      </c>
      <c r="X4464" t="s">
        <v>53</v>
      </c>
      <c r="Y4464" t="s">
        <v>9723</v>
      </c>
      <c r="Z4464">
        <v>2014</v>
      </c>
      <c r="AA4464" s="6">
        <f>(Orders[[#This Row],[Sales]]*Orders[[#This Row],[Quantity]])-Orders[[#This Row],[Discount]]</f>
        <v>2096.8000000000002</v>
      </c>
    </row>
    <row r="4465" spans="1:27" ht="16.5" x14ac:dyDescent="0.3">
      <c r="A4465">
        <v>33300</v>
      </c>
      <c r="B4465" t="s">
        <v>9921</v>
      </c>
      <c r="C4465" s="1">
        <v>41999</v>
      </c>
      <c r="D4465" s="1">
        <v>42002</v>
      </c>
      <c r="E4465" t="s">
        <v>28</v>
      </c>
      <c r="F4465" t="s">
        <v>3387</v>
      </c>
      <c r="G4465" t="s">
        <v>3388</v>
      </c>
      <c r="H4465" t="s">
        <v>31</v>
      </c>
      <c r="I4465" t="s">
        <v>1761</v>
      </c>
      <c r="J4465" t="s">
        <v>96</v>
      </c>
      <c r="K4465" t="s">
        <v>34</v>
      </c>
      <c r="L4465">
        <v>40214</v>
      </c>
      <c r="M4465" t="s">
        <v>35</v>
      </c>
      <c r="N4465" t="s">
        <v>36</v>
      </c>
      <c r="O4465" t="s">
        <v>2003</v>
      </c>
      <c r="P4465" t="s">
        <v>38</v>
      </c>
      <c r="Q4465" t="s">
        <v>98</v>
      </c>
      <c r="R4465" t="s">
        <v>2004</v>
      </c>
      <c r="S4465" s="5">
        <v>304.45</v>
      </c>
      <c r="T4465">
        <v>5</v>
      </c>
      <c r="U4465">
        <v>0</v>
      </c>
      <c r="V4465">
        <v>76.112499999999983</v>
      </c>
      <c r="W4465">
        <v>43.66</v>
      </c>
      <c r="X4465" t="s">
        <v>53</v>
      </c>
      <c r="Y4465" t="s">
        <v>9723</v>
      </c>
      <c r="Z4465">
        <v>2014</v>
      </c>
      <c r="AA4465" s="6">
        <f>(Orders[[#This Row],[Sales]]*Orders[[#This Row],[Quantity]])-Orders[[#This Row],[Discount]]</f>
        <v>1522.25</v>
      </c>
    </row>
    <row r="4466" spans="1:27" ht="16.5" x14ac:dyDescent="0.3">
      <c r="A4466">
        <v>38871</v>
      </c>
      <c r="B4466" t="s">
        <v>9922</v>
      </c>
      <c r="C4466" s="1">
        <v>41251</v>
      </c>
      <c r="D4466" s="1">
        <v>41255</v>
      </c>
      <c r="E4466" t="s">
        <v>66</v>
      </c>
      <c r="F4466" t="s">
        <v>406</v>
      </c>
      <c r="G4466" t="s">
        <v>407</v>
      </c>
      <c r="H4466" t="s">
        <v>58</v>
      </c>
      <c r="I4466" t="s">
        <v>151</v>
      </c>
      <c r="J4466" t="s">
        <v>104</v>
      </c>
      <c r="K4466" t="s">
        <v>34</v>
      </c>
      <c r="L4466">
        <v>90036</v>
      </c>
      <c r="M4466" t="s">
        <v>35</v>
      </c>
      <c r="N4466" t="s">
        <v>105</v>
      </c>
      <c r="O4466" t="s">
        <v>7275</v>
      </c>
      <c r="P4466" t="s">
        <v>50</v>
      </c>
      <c r="Q4466" t="s">
        <v>112</v>
      </c>
      <c r="R4466" t="s">
        <v>7276</v>
      </c>
      <c r="S4466" s="5">
        <v>221.96</v>
      </c>
      <c r="T4466">
        <v>2</v>
      </c>
      <c r="U4466">
        <v>0</v>
      </c>
      <c r="V4466">
        <v>4.4391999999999996</v>
      </c>
      <c r="W4466">
        <v>43.34</v>
      </c>
      <c r="X4466" t="s">
        <v>53</v>
      </c>
      <c r="Y4466" t="s">
        <v>9723</v>
      </c>
      <c r="Z4466">
        <v>2012</v>
      </c>
      <c r="AA4466" s="6">
        <f>(Orders[[#This Row],[Sales]]*Orders[[#This Row],[Quantity]])-Orders[[#This Row],[Discount]]</f>
        <v>443.92</v>
      </c>
    </row>
    <row r="4467" spans="1:27" ht="16.5" x14ac:dyDescent="0.3">
      <c r="A4467">
        <v>36107</v>
      </c>
      <c r="B4467" t="s">
        <v>9923</v>
      </c>
      <c r="C4467" s="1">
        <v>41270</v>
      </c>
      <c r="D4467" s="1">
        <v>41273</v>
      </c>
      <c r="E4467" t="s">
        <v>55</v>
      </c>
      <c r="F4467" t="s">
        <v>2653</v>
      </c>
      <c r="G4467" t="s">
        <v>2654</v>
      </c>
      <c r="H4467" t="s">
        <v>31</v>
      </c>
      <c r="I4467" t="s">
        <v>4687</v>
      </c>
      <c r="J4467" t="s">
        <v>202</v>
      </c>
      <c r="K4467" t="s">
        <v>34</v>
      </c>
      <c r="L4467">
        <v>54703</v>
      </c>
      <c r="M4467" t="s">
        <v>35</v>
      </c>
      <c r="N4467" t="s">
        <v>48</v>
      </c>
      <c r="O4467" t="s">
        <v>3513</v>
      </c>
      <c r="P4467" t="s">
        <v>61</v>
      </c>
      <c r="Q4467" t="s">
        <v>72</v>
      </c>
      <c r="R4467" t="s">
        <v>3514</v>
      </c>
      <c r="S4467" s="5">
        <v>239.9</v>
      </c>
      <c r="T4467">
        <v>2</v>
      </c>
      <c r="U4467">
        <v>0</v>
      </c>
      <c r="V4467">
        <v>71.97</v>
      </c>
      <c r="W4467">
        <v>43.2</v>
      </c>
      <c r="X4467" t="s">
        <v>53</v>
      </c>
      <c r="Y4467" t="s">
        <v>9723</v>
      </c>
      <c r="Z4467">
        <v>2012</v>
      </c>
      <c r="AA4467" s="6">
        <f>(Orders[[#This Row],[Sales]]*Orders[[#This Row],[Quantity]])-Orders[[#This Row],[Discount]]</f>
        <v>479.8</v>
      </c>
    </row>
    <row r="4468" spans="1:27" ht="16.5" x14ac:dyDescent="0.3">
      <c r="A4468">
        <v>38009</v>
      </c>
      <c r="B4468" t="s">
        <v>9924</v>
      </c>
      <c r="C4468" s="1">
        <v>41988</v>
      </c>
      <c r="D4468" s="1">
        <v>41988</v>
      </c>
      <c r="E4468" t="s">
        <v>303</v>
      </c>
      <c r="F4468" t="s">
        <v>1415</v>
      </c>
      <c r="G4468" t="s">
        <v>1416</v>
      </c>
      <c r="H4468" t="s">
        <v>31</v>
      </c>
      <c r="I4468" t="s">
        <v>5628</v>
      </c>
      <c r="J4468" t="s">
        <v>118</v>
      </c>
      <c r="K4468" t="s">
        <v>34</v>
      </c>
      <c r="L4468">
        <v>60076</v>
      </c>
      <c r="M4468" t="s">
        <v>35</v>
      </c>
      <c r="N4468" t="s">
        <v>48</v>
      </c>
      <c r="O4468" t="s">
        <v>1341</v>
      </c>
      <c r="P4468" t="s">
        <v>38</v>
      </c>
      <c r="Q4468" t="s">
        <v>270</v>
      </c>
      <c r="R4468" t="s">
        <v>1342</v>
      </c>
      <c r="S4468" s="5">
        <v>266.35199999999998</v>
      </c>
      <c r="T4468">
        <v>6</v>
      </c>
      <c r="U4468">
        <v>0.6</v>
      </c>
      <c r="V4468">
        <v>-292.98719999999997</v>
      </c>
      <c r="W4468">
        <v>42.9</v>
      </c>
      <c r="X4468" t="s">
        <v>53</v>
      </c>
      <c r="Y4468" t="s">
        <v>9723</v>
      </c>
      <c r="Z4468">
        <v>2014</v>
      </c>
      <c r="AA4468" s="6">
        <f>(Orders[[#This Row],[Sales]]*Orders[[#This Row],[Quantity]])-Orders[[#This Row],[Discount]]</f>
        <v>1597.5119999999999</v>
      </c>
    </row>
    <row r="4469" spans="1:27" ht="16.5" x14ac:dyDescent="0.3">
      <c r="A4469">
        <v>36873</v>
      </c>
      <c r="B4469" t="s">
        <v>9925</v>
      </c>
      <c r="C4469" s="1">
        <v>41621</v>
      </c>
      <c r="D4469" s="1">
        <v>41625</v>
      </c>
      <c r="E4469" t="s">
        <v>66</v>
      </c>
      <c r="F4469" t="s">
        <v>3569</v>
      </c>
      <c r="G4469" t="s">
        <v>3570</v>
      </c>
      <c r="H4469" t="s">
        <v>31</v>
      </c>
      <c r="I4469" t="s">
        <v>3362</v>
      </c>
      <c r="J4469" t="s">
        <v>104</v>
      </c>
      <c r="K4469" t="s">
        <v>34</v>
      </c>
      <c r="L4469">
        <v>91104</v>
      </c>
      <c r="M4469" t="s">
        <v>35</v>
      </c>
      <c r="N4469" t="s">
        <v>105</v>
      </c>
      <c r="O4469" t="s">
        <v>687</v>
      </c>
      <c r="P4469" t="s">
        <v>38</v>
      </c>
      <c r="Q4469" t="s">
        <v>270</v>
      </c>
      <c r="R4469" t="s">
        <v>688</v>
      </c>
      <c r="S4469" s="5">
        <v>383.64</v>
      </c>
      <c r="T4469">
        <v>6</v>
      </c>
      <c r="U4469">
        <v>0</v>
      </c>
      <c r="V4469">
        <v>122.76479999999999</v>
      </c>
      <c r="W4469">
        <v>41.95</v>
      </c>
      <c r="X4469" t="s">
        <v>53</v>
      </c>
      <c r="Y4469" t="s">
        <v>9723</v>
      </c>
      <c r="Z4469">
        <v>2013</v>
      </c>
      <c r="AA4469" s="6">
        <f>(Orders[[#This Row],[Sales]]*Orders[[#This Row],[Quantity]])-Orders[[#This Row],[Discount]]</f>
        <v>2301.84</v>
      </c>
    </row>
    <row r="4470" spans="1:27" ht="16.5" x14ac:dyDescent="0.3">
      <c r="A4470">
        <v>31502</v>
      </c>
      <c r="B4470" t="s">
        <v>9926</v>
      </c>
      <c r="C4470" s="1">
        <v>41983</v>
      </c>
      <c r="D4470" s="1">
        <v>41988</v>
      </c>
      <c r="E4470" t="s">
        <v>66</v>
      </c>
      <c r="F4470" t="s">
        <v>4330</v>
      </c>
      <c r="G4470" t="s">
        <v>4331</v>
      </c>
      <c r="H4470" t="s">
        <v>31</v>
      </c>
      <c r="I4470" t="s">
        <v>9927</v>
      </c>
      <c r="J4470" t="s">
        <v>104</v>
      </c>
      <c r="K4470" t="s">
        <v>34</v>
      </c>
      <c r="L4470">
        <v>90604</v>
      </c>
      <c r="M4470" t="s">
        <v>35</v>
      </c>
      <c r="N4470" t="s">
        <v>105</v>
      </c>
      <c r="O4470" t="s">
        <v>4388</v>
      </c>
      <c r="P4470" t="s">
        <v>61</v>
      </c>
      <c r="Q4470" t="s">
        <v>72</v>
      </c>
      <c r="R4470" t="s">
        <v>4389</v>
      </c>
      <c r="S4470" s="5">
        <v>444.76799999999997</v>
      </c>
      <c r="T4470">
        <v>4</v>
      </c>
      <c r="U4470">
        <v>0.2</v>
      </c>
      <c r="V4470">
        <v>44.476800000000033</v>
      </c>
      <c r="W4470">
        <v>41.85</v>
      </c>
      <c r="X4470" t="s">
        <v>64</v>
      </c>
      <c r="Y4470" t="s">
        <v>9723</v>
      </c>
      <c r="Z4470">
        <v>2014</v>
      </c>
      <c r="AA4470" s="6">
        <f>(Orders[[#This Row],[Sales]]*Orders[[#This Row],[Quantity]])-Orders[[#This Row],[Discount]]</f>
        <v>1778.8719999999998</v>
      </c>
    </row>
    <row r="4471" spans="1:27" ht="16.5" x14ac:dyDescent="0.3">
      <c r="A4471">
        <v>39205</v>
      </c>
      <c r="B4471" t="s">
        <v>9928</v>
      </c>
      <c r="C4471" s="1">
        <v>41612</v>
      </c>
      <c r="D4471" s="1">
        <v>41616</v>
      </c>
      <c r="E4471" t="s">
        <v>66</v>
      </c>
      <c r="F4471" t="s">
        <v>2268</v>
      </c>
      <c r="G4471" t="s">
        <v>2269</v>
      </c>
      <c r="H4471" t="s">
        <v>31</v>
      </c>
      <c r="I4471" t="s">
        <v>9929</v>
      </c>
      <c r="J4471" t="s">
        <v>104</v>
      </c>
      <c r="K4471" t="s">
        <v>34</v>
      </c>
      <c r="L4471">
        <v>95037</v>
      </c>
      <c r="M4471" t="s">
        <v>35</v>
      </c>
      <c r="N4471" t="s">
        <v>105</v>
      </c>
      <c r="O4471" t="s">
        <v>5205</v>
      </c>
      <c r="P4471" t="s">
        <v>38</v>
      </c>
      <c r="Q4471" t="s">
        <v>39</v>
      </c>
      <c r="R4471" t="s">
        <v>5206</v>
      </c>
      <c r="S4471" s="5">
        <v>268.70400000000001</v>
      </c>
      <c r="T4471">
        <v>3</v>
      </c>
      <c r="U4471">
        <v>0.2</v>
      </c>
      <c r="V4471">
        <v>6.717599999999976</v>
      </c>
      <c r="W4471">
        <v>41.55</v>
      </c>
      <c r="X4471" t="s">
        <v>53</v>
      </c>
      <c r="Y4471" t="s">
        <v>9723</v>
      </c>
      <c r="Z4471">
        <v>2013</v>
      </c>
      <c r="AA4471" s="6">
        <f>(Orders[[#This Row],[Sales]]*Orders[[#This Row],[Quantity]])-Orders[[#This Row],[Discount]]</f>
        <v>805.91200000000003</v>
      </c>
    </row>
    <row r="4472" spans="1:27" ht="16.5" x14ac:dyDescent="0.3">
      <c r="A4472">
        <v>31337</v>
      </c>
      <c r="B4472" t="s">
        <v>9930</v>
      </c>
      <c r="C4472" s="1">
        <v>41270</v>
      </c>
      <c r="D4472" s="1">
        <v>41274</v>
      </c>
      <c r="E4472" t="s">
        <v>66</v>
      </c>
      <c r="F4472" t="s">
        <v>4197</v>
      </c>
      <c r="G4472" t="s">
        <v>4198</v>
      </c>
      <c r="H4472" t="s">
        <v>94</v>
      </c>
      <c r="I4472" t="s">
        <v>869</v>
      </c>
      <c r="J4472" t="s">
        <v>171</v>
      </c>
      <c r="K4472" t="s">
        <v>34</v>
      </c>
      <c r="L4472">
        <v>77041</v>
      </c>
      <c r="M4472" t="s">
        <v>35</v>
      </c>
      <c r="N4472" t="s">
        <v>48</v>
      </c>
      <c r="O4472" t="s">
        <v>4126</v>
      </c>
      <c r="P4472" t="s">
        <v>61</v>
      </c>
      <c r="Q4472" t="s">
        <v>72</v>
      </c>
      <c r="R4472" t="s">
        <v>4127</v>
      </c>
      <c r="S4472" s="5">
        <v>371.16800000000001</v>
      </c>
      <c r="T4472">
        <v>4</v>
      </c>
      <c r="U4472">
        <v>0.2</v>
      </c>
      <c r="V4472">
        <v>41.756399999999957</v>
      </c>
      <c r="W4472">
        <v>40.880000000000003</v>
      </c>
      <c r="X4472" t="s">
        <v>64</v>
      </c>
      <c r="Y4472" t="s">
        <v>9723</v>
      </c>
      <c r="Z4472">
        <v>2012</v>
      </c>
      <c r="AA4472" s="6">
        <f>(Orders[[#This Row],[Sales]]*Orders[[#This Row],[Quantity]])-Orders[[#This Row],[Discount]]</f>
        <v>1484.472</v>
      </c>
    </row>
    <row r="4473" spans="1:27" ht="16.5" x14ac:dyDescent="0.3">
      <c r="A4473">
        <v>33263</v>
      </c>
      <c r="B4473" t="s">
        <v>9931</v>
      </c>
      <c r="C4473" s="1">
        <v>41995</v>
      </c>
      <c r="D4473" s="1">
        <v>42002</v>
      </c>
      <c r="E4473" t="s">
        <v>66</v>
      </c>
      <c r="F4473" t="s">
        <v>2250</v>
      </c>
      <c r="G4473" t="s">
        <v>2251</v>
      </c>
      <c r="H4473" t="s">
        <v>31</v>
      </c>
      <c r="I4473" t="s">
        <v>4293</v>
      </c>
      <c r="J4473" t="s">
        <v>350</v>
      </c>
      <c r="K4473" t="s">
        <v>34</v>
      </c>
      <c r="L4473">
        <v>7501</v>
      </c>
      <c r="M4473" t="s">
        <v>35</v>
      </c>
      <c r="N4473" t="s">
        <v>87</v>
      </c>
      <c r="O4473" t="s">
        <v>3484</v>
      </c>
      <c r="P4473" t="s">
        <v>61</v>
      </c>
      <c r="Q4473" t="s">
        <v>72</v>
      </c>
      <c r="R4473" t="s">
        <v>3485</v>
      </c>
      <c r="S4473" s="5">
        <v>281.97000000000003</v>
      </c>
      <c r="T4473">
        <v>3</v>
      </c>
      <c r="U4473">
        <v>0</v>
      </c>
      <c r="V4473">
        <v>78.951599999999999</v>
      </c>
      <c r="W4473">
        <v>40.869999999999997</v>
      </c>
      <c r="X4473" t="s">
        <v>272</v>
      </c>
      <c r="Y4473" t="s">
        <v>9723</v>
      </c>
      <c r="Z4473">
        <v>2014</v>
      </c>
      <c r="AA4473" s="6">
        <f>(Orders[[#This Row],[Sales]]*Orders[[#This Row],[Quantity]])-Orders[[#This Row],[Discount]]</f>
        <v>845.91000000000008</v>
      </c>
    </row>
    <row r="4474" spans="1:27" ht="16.5" x14ac:dyDescent="0.3">
      <c r="A4474">
        <v>37446</v>
      </c>
      <c r="B4474" t="s">
        <v>9932</v>
      </c>
      <c r="C4474" s="1">
        <v>42002</v>
      </c>
      <c r="D4474" s="1">
        <v>42005</v>
      </c>
      <c r="E4474" t="s">
        <v>55</v>
      </c>
      <c r="F4474" t="s">
        <v>2405</v>
      </c>
      <c r="G4474" t="s">
        <v>2406</v>
      </c>
      <c r="H4474" t="s">
        <v>58</v>
      </c>
      <c r="I4474" t="s">
        <v>442</v>
      </c>
      <c r="J4474" t="s">
        <v>104</v>
      </c>
      <c r="K4474" t="s">
        <v>34</v>
      </c>
      <c r="L4474">
        <v>90805</v>
      </c>
      <c r="M4474" t="s">
        <v>35</v>
      </c>
      <c r="N4474" t="s">
        <v>105</v>
      </c>
      <c r="O4474" t="s">
        <v>3728</v>
      </c>
      <c r="P4474" t="s">
        <v>38</v>
      </c>
      <c r="Q4474" t="s">
        <v>98</v>
      </c>
      <c r="R4474" t="s">
        <v>3729</v>
      </c>
      <c r="S4474" s="5">
        <v>340.70400000000012</v>
      </c>
      <c r="T4474">
        <v>6</v>
      </c>
      <c r="U4474">
        <v>0.2</v>
      </c>
      <c r="V4474">
        <v>-34.070400000000006</v>
      </c>
      <c r="W4474">
        <v>40.69</v>
      </c>
      <c r="X4474" t="s">
        <v>64</v>
      </c>
      <c r="Y4474" t="s">
        <v>9723</v>
      </c>
      <c r="Z4474">
        <v>2014</v>
      </c>
      <c r="AA4474" s="6">
        <f>(Orders[[#This Row],[Sales]]*Orders[[#This Row],[Quantity]])-Orders[[#This Row],[Discount]]</f>
        <v>2044.0240000000006</v>
      </c>
    </row>
    <row r="4475" spans="1:27" ht="16.5" x14ac:dyDescent="0.3">
      <c r="A4475">
        <v>34231</v>
      </c>
      <c r="B4475" t="s">
        <v>9933</v>
      </c>
      <c r="C4475" s="1">
        <v>41615</v>
      </c>
      <c r="D4475" s="1">
        <v>41621</v>
      </c>
      <c r="E4475" t="s">
        <v>66</v>
      </c>
      <c r="F4475" t="s">
        <v>1362</v>
      </c>
      <c r="G4475" t="s">
        <v>1363</v>
      </c>
      <c r="H4475" t="s">
        <v>31</v>
      </c>
      <c r="I4475" t="s">
        <v>144</v>
      </c>
      <c r="J4475" t="s">
        <v>145</v>
      </c>
      <c r="K4475" t="s">
        <v>34</v>
      </c>
      <c r="L4475">
        <v>98105</v>
      </c>
      <c r="M4475" t="s">
        <v>35</v>
      </c>
      <c r="N4475" t="s">
        <v>105</v>
      </c>
      <c r="O4475" t="s">
        <v>1371</v>
      </c>
      <c r="P4475" t="s">
        <v>61</v>
      </c>
      <c r="Q4475" t="s">
        <v>72</v>
      </c>
      <c r="R4475" t="s">
        <v>1372</v>
      </c>
      <c r="S4475" s="5">
        <v>431.97600000000011</v>
      </c>
      <c r="T4475">
        <v>3</v>
      </c>
      <c r="U4475">
        <v>0.2</v>
      </c>
      <c r="V4475">
        <v>26.998499999999989</v>
      </c>
      <c r="W4475">
        <v>40.590000000000003</v>
      </c>
      <c r="X4475" t="s">
        <v>64</v>
      </c>
      <c r="Y4475" t="s">
        <v>9723</v>
      </c>
      <c r="Z4475">
        <v>2013</v>
      </c>
      <c r="AA4475" s="6">
        <f>(Orders[[#This Row],[Sales]]*Orders[[#This Row],[Quantity]])-Orders[[#This Row],[Discount]]</f>
        <v>1295.7280000000003</v>
      </c>
    </row>
    <row r="4476" spans="1:27" ht="16.5" x14ac:dyDescent="0.3">
      <c r="A4476">
        <v>40459</v>
      </c>
      <c r="B4476" t="s">
        <v>9934</v>
      </c>
      <c r="C4476" s="1">
        <v>41617</v>
      </c>
      <c r="D4476" s="1">
        <v>41621</v>
      </c>
      <c r="E4476" t="s">
        <v>66</v>
      </c>
      <c r="F4476" t="s">
        <v>4207</v>
      </c>
      <c r="G4476" t="s">
        <v>4208</v>
      </c>
      <c r="H4476" t="s">
        <v>31</v>
      </c>
      <c r="I4476" t="s">
        <v>4687</v>
      </c>
      <c r="J4476" t="s">
        <v>202</v>
      </c>
      <c r="K4476" t="s">
        <v>34</v>
      </c>
      <c r="L4476">
        <v>54703</v>
      </c>
      <c r="M4476" t="s">
        <v>35</v>
      </c>
      <c r="N4476" t="s">
        <v>48</v>
      </c>
      <c r="O4476" t="s">
        <v>6075</v>
      </c>
      <c r="P4476" t="s">
        <v>38</v>
      </c>
      <c r="Q4476" t="s">
        <v>98</v>
      </c>
      <c r="R4476" t="s">
        <v>6076</v>
      </c>
      <c r="S4476" s="5">
        <v>680.01</v>
      </c>
      <c r="T4476">
        <v>3</v>
      </c>
      <c r="U4476">
        <v>0</v>
      </c>
      <c r="V4476">
        <v>176.80260000000001</v>
      </c>
      <c r="W4476">
        <v>39.74</v>
      </c>
      <c r="X4476" t="s">
        <v>64</v>
      </c>
      <c r="Y4476" t="s">
        <v>9723</v>
      </c>
      <c r="Z4476">
        <v>2013</v>
      </c>
      <c r="AA4476" s="6">
        <f>(Orders[[#This Row],[Sales]]*Orders[[#This Row],[Quantity]])-Orders[[#This Row],[Discount]]</f>
        <v>2040.03</v>
      </c>
    </row>
    <row r="4477" spans="1:27" ht="16.5" x14ac:dyDescent="0.3">
      <c r="A4477">
        <v>41276</v>
      </c>
      <c r="B4477" t="s">
        <v>9935</v>
      </c>
      <c r="C4477" s="1">
        <v>41615</v>
      </c>
      <c r="D4477" s="1">
        <v>41619</v>
      </c>
      <c r="E4477" t="s">
        <v>66</v>
      </c>
      <c r="F4477" t="s">
        <v>2277</v>
      </c>
      <c r="G4477" t="s">
        <v>2278</v>
      </c>
      <c r="H4477" t="s">
        <v>94</v>
      </c>
      <c r="I4477" t="s">
        <v>151</v>
      </c>
      <c r="J4477" t="s">
        <v>104</v>
      </c>
      <c r="K4477" t="s">
        <v>34</v>
      </c>
      <c r="L4477">
        <v>90032</v>
      </c>
      <c r="M4477" t="s">
        <v>35</v>
      </c>
      <c r="N4477" t="s">
        <v>105</v>
      </c>
      <c r="O4477" t="s">
        <v>767</v>
      </c>
      <c r="P4477" t="s">
        <v>50</v>
      </c>
      <c r="Q4477" t="s">
        <v>51</v>
      </c>
      <c r="R4477" t="s">
        <v>8018</v>
      </c>
      <c r="S4477" s="5">
        <v>437.47200000000009</v>
      </c>
      <c r="T4477">
        <v>14</v>
      </c>
      <c r="U4477">
        <v>0.2</v>
      </c>
      <c r="V4477">
        <v>153.11519999999999</v>
      </c>
      <c r="W4477">
        <v>39.51</v>
      </c>
      <c r="X4477" t="s">
        <v>64</v>
      </c>
      <c r="Y4477" t="s">
        <v>9723</v>
      </c>
      <c r="Z4477">
        <v>2013</v>
      </c>
      <c r="AA4477" s="6">
        <f>(Orders[[#This Row],[Sales]]*Orders[[#This Row],[Quantity]])-Orders[[#This Row],[Discount]]</f>
        <v>6124.4080000000013</v>
      </c>
    </row>
    <row r="4478" spans="1:27" ht="16.5" x14ac:dyDescent="0.3">
      <c r="A4478">
        <v>34281</v>
      </c>
      <c r="B4478" t="s">
        <v>9936</v>
      </c>
      <c r="C4478" s="1">
        <v>40883</v>
      </c>
      <c r="D4478" s="1">
        <v>40888</v>
      </c>
      <c r="E4478" t="s">
        <v>28</v>
      </c>
      <c r="F4478" t="s">
        <v>6585</v>
      </c>
      <c r="G4478" t="s">
        <v>6586</v>
      </c>
      <c r="H4478" t="s">
        <v>31</v>
      </c>
      <c r="I4478" t="s">
        <v>77</v>
      </c>
      <c r="J4478" t="s">
        <v>728</v>
      </c>
      <c r="K4478" t="s">
        <v>34</v>
      </c>
      <c r="L4478">
        <v>97477</v>
      </c>
      <c r="M4478" t="s">
        <v>35</v>
      </c>
      <c r="N4478" t="s">
        <v>105</v>
      </c>
      <c r="O4478" t="s">
        <v>5163</v>
      </c>
      <c r="P4478" t="s">
        <v>38</v>
      </c>
      <c r="Q4478" t="s">
        <v>39</v>
      </c>
      <c r="R4478" t="s">
        <v>5164</v>
      </c>
      <c r="S4478" s="5">
        <v>275.49</v>
      </c>
      <c r="T4478">
        <v>1</v>
      </c>
      <c r="U4478">
        <v>0.5</v>
      </c>
      <c r="V4478">
        <v>-170.8038</v>
      </c>
      <c r="W4478">
        <v>39.36</v>
      </c>
      <c r="X4478" t="s">
        <v>64</v>
      </c>
      <c r="Y4478" t="s">
        <v>9723</v>
      </c>
      <c r="Z4478">
        <v>2011</v>
      </c>
      <c r="AA4478" s="6">
        <f>(Orders[[#This Row],[Sales]]*Orders[[#This Row],[Quantity]])-Orders[[#This Row],[Discount]]</f>
        <v>274.99</v>
      </c>
    </row>
    <row r="4479" spans="1:27" ht="16.5" x14ac:dyDescent="0.3">
      <c r="A4479">
        <v>38127</v>
      </c>
      <c r="B4479" t="s">
        <v>9937</v>
      </c>
      <c r="C4479" s="1">
        <v>41633</v>
      </c>
      <c r="D4479" s="1">
        <v>41636</v>
      </c>
      <c r="E4479" t="s">
        <v>28</v>
      </c>
      <c r="F4479" t="s">
        <v>1459</v>
      </c>
      <c r="G4479" t="s">
        <v>1460</v>
      </c>
      <c r="H4479" t="s">
        <v>58</v>
      </c>
      <c r="I4479" t="s">
        <v>232</v>
      </c>
      <c r="J4479" t="s">
        <v>233</v>
      </c>
      <c r="K4479" t="s">
        <v>34</v>
      </c>
      <c r="L4479">
        <v>10009</v>
      </c>
      <c r="M4479" t="s">
        <v>35</v>
      </c>
      <c r="N4479" t="s">
        <v>87</v>
      </c>
      <c r="O4479" t="s">
        <v>4572</v>
      </c>
      <c r="P4479" t="s">
        <v>61</v>
      </c>
      <c r="Q4479" t="s">
        <v>72</v>
      </c>
      <c r="R4479" t="s">
        <v>4573</v>
      </c>
      <c r="S4479" s="5">
        <v>197.97</v>
      </c>
      <c r="T4479">
        <v>3</v>
      </c>
      <c r="U4479">
        <v>0</v>
      </c>
      <c r="V4479">
        <v>53.451900000000009</v>
      </c>
      <c r="W4479">
        <v>38.29</v>
      </c>
      <c r="X4479" t="s">
        <v>64</v>
      </c>
      <c r="Y4479" t="s">
        <v>9723</v>
      </c>
      <c r="Z4479">
        <v>2013</v>
      </c>
      <c r="AA4479" s="6">
        <f>(Orders[[#This Row],[Sales]]*Orders[[#This Row],[Quantity]])-Orders[[#This Row],[Discount]]</f>
        <v>593.91</v>
      </c>
    </row>
    <row r="4480" spans="1:27" ht="16.5" x14ac:dyDescent="0.3">
      <c r="A4480">
        <v>32203</v>
      </c>
      <c r="B4480" t="s">
        <v>9938</v>
      </c>
      <c r="C4480" s="1">
        <v>42004</v>
      </c>
      <c r="D4480" s="1">
        <v>42008</v>
      </c>
      <c r="E4480" t="s">
        <v>66</v>
      </c>
      <c r="F4480" t="s">
        <v>1931</v>
      </c>
      <c r="G4480" t="s">
        <v>1932</v>
      </c>
      <c r="H4480" t="s">
        <v>31</v>
      </c>
      <c r="I4480" t="s">
        <v>232</v>
      </c>
      <c r="J4480" t="s">
        <v>233</v>
      </c>
      <c r="K4480" t="s">
        <v>34</v>
      </c>
      <c r="L4480">
        <v>10009</v>
      </c>
      <c r="M4480" t="s">
        <v>35</v>
      </c>
      <c r="N4480" t="s">
        <v>87</v>
      </c>
      <c r="O4480" t="s">
        <v>3310</v>
      </c>
      <c r="P4480" t="s">
        <v>38</v>
      </c>
      <c r="Q4480" t="s">
        <v>173</v>
      </c>
      <c r="R4480" t="s">
        <v>3311</v>
      </c>
      <c r="S4480" s="5">
        <v>323.13600000000002</v>
      </c>
      <c r="T4480">
        <v>4</v>
      </c>
      <c r="U4480">
        <v>0.2</v>
      </c>
      <c r="V4480">
        <v>12.117599999999969</v>
      </c>
      <c r="W4480">
        <v>38.270000000000003</v>
      </c>
      <c r="X4480" t="s">
        <v>53</v>
      </c>
      <c r="Y4480" t="s">
        <v>9723</v>
      </c>
      <c r="Z4480">
        <v>2014</v>
      </c>
      <c r="AA4480" s="6">
        <f>(Orders[[#This Row],[Sales]]*Orders[[#This Row],[Quantity]])-Orders[[#This Row],[Discount]]</f>
        <v>1292.3440000000001</v>
      </c>
    </row>
    <row r="4481" spans="1:27" ht="16.5" x14ac:dyDescent="0.3">
      <c r="A4481">
        <v>39854</v>
      </c>
      <c r="B4481" t="s">
        <v>9939</v>
      </c>
      <c r="C4481" s="1">
        <v>41632</v>
      </c>
      <c r="D4481" s="1">
        <v>41635</v>
      </c>
      <c r="E4481" t="s">
        <v>28</v>
      </c>
      <c r="F4481" t="s">
        <v>419</v>
      </c>
      <c r="G4481" t="s">
        <v>420</v>
      </c>
      <c r="H4481" t="s">
        <v>58</v>
      </c>
      <c r="I4481" t="s">
        <v>869</v>
      </c>
      <c r="J4481" t="s">
        <v>171</v>
      </c>
      <c r="K4481" t="s">
        <v>34</v>
      </c>
      <c r="L4481">
        <v>77041</v>
      </c>
      <c r="M4481" t="s">
        <v>35</v>
      </c>
      <c r="N4481" t="s">
        <v>48</v>
      </c>
      <c r="O4481" t="s">
        <v>2174</v>
      </c>
      <c r="P4481" t="s">
        <v>61</v>
      </c>
      <c r="Q4481" t="s">
        <v>72</v>
      </c>
      <c r="R4481" t="s">
        <v>2175</v>
      </c>
      <c r="S4481" s="5">
        <v>453.57600000000002</v>
      </c>
      <c r="T4481">
        <v>3</v>
      </c>
      <c r="U4481">
        <v>0.2</v>
      </c>
      <c r="V4481">
        <v>39.687899999999978</v>
      </c>
      <c r="W4481">
        <v>38.26</v>
      </c>
      <c r="X4481" t="s">
        <v>64</v>
      </c>
      <c r="Y4481" t="s">
        <v>9723</v>
      </c>
      <c r="Z4481">
        <v>2013</v>
      </c>
      <c r="AA4481" s="6">
        <f>(Orders[[#This Row],[Sales]]*Orders[[#This Row],[Quantity]])-Orders[[#This Row],[Discount]]</f>
        <v>1360.528</v>
      </c>
    </row>
    <row r="4482" spans="1:27" ht="16.5" x14ac:dyDescent="0.3">
      <c r="A4482">
        <v>35020</v>
      </c>
      <c r="B4482" t="s">
        <v>9940</v>
      </c>
      <c r="C4482" s="1">
        <v>40907</v>
      </c>
      <c r="D4482" s="1">
        <v>40912</v>
      </c>
      <c r="E4482" t="s">
        <v>66</v>
      </c>
      <c r="F4482" t="s">
        <v>924</v>
      </c>
      <c r="G4482" t="s">
        <v>925</v>
      </c>
      <c r="H4482" t="s">
        <v>58</v>
      </c>
      <c r="I4482" t="s">
        <v>3098</v>
      </c>
      <c r="J4482" t="s">
        <v>396</v>
      </c>
      <c r="K4482" t="s">
        <v>34</v>
      </c>
      <c r="L4482">
        <v>85023</v>
      </c>
      <c r="M4482" t="s">
        <v>35</v>
      </c>
      <c r="N4482" t="s">
        <v>105</v>
      </c>
      <c r="O4482" t="s">
        <v>3149</v>
      </c>
      <c r="P4482" t="s">
        <v>50</v>
      </c>
      <c r="Q4482" t="s">
        <v>51</v>
      </c>
      <c r="R4482" t="s">
        <v>3150</v>
      </c>
      <c r="S4482" s="5">
        <v>551.98500000000013</v>
      </c>
      <c r="T4482">
        <v>5</v>
      </c>
      <c r="U4482">
        <v>0.7</v>
      </c>
      <c r="V4482">
        <v>-459.98750000000018</v>
      </c>
      <c r="W4482">
        <v>38.25</v>
      </c>
      <c r="X4482" t="s">
        <v>64</v>
      </c>
      <c r="Y4482" t="s">
        <v>9723</v>
      </c>
      <c r="Z4482">
        <v>2011</v>
      </c>
      <c r="AA4482" s="6">
        <f>(Orders[[#This Row],[Sales]]*Orders[[#This Row],[Quantity]])-Orders[[#This Row],[Discount]]</f>
        <v>2759.2250000000008</v>
      </c>
    </row>
    <row r="4483" spans="1:27" ht="16.5" x14ac:dyDescent="0.3">
      <c r="A4483">
        <v>34273</v>
      </c>
      <c r="B4483" t="s">
        <v>9941</v>
      </c>
      <c r="C4483" s="1">
        <v>41978</v>
      </c>
      <c r="D4483" s="1">
        <v>41978</v>
      </c>
      <c r="E4483" t="s">
        <v>303</v>
      </c>
      <c r="F4483" t="s">
        <v>5673</v>
      </c>
      <c r="G4483" t="s">
        <v>5674</v>
      </c>
      <c r="H4483" t="s">
        <v>58</v>
      </c>
      <c r="I4483" t="s">
        <v>85</v>
      </c>
      <c r="J4483" t="s">
        <v>86</v>
      </c>
      <c r="K4483" t="s">
        <v>34</v>
      </c>
      <c r="L4483">
        <v>19143</v>
      </c>
      <c r="M4483" t="s">
        <v>35</v>
      </c>
      <c r="N4483" t="s">
        <v>87</v>
      </c>
      <c r="O4483" t="s">
        <v>6168</v>
      </c>
      <c r="P4483" t="s">
        <v>38</v>
      </c>
      <c r="Q4483" t="s">
        <v>98</v>
      </c>
      <c r="R4483" t="s">
        <v>6169</v>
      </c>
      <c r="S4483" s="5">
        <v>188.55199999999999</v>
      </c>
      <c r="T4483">
        <v>7</v>
      </c>
      <c r="U4483">
        <v>0.3</v>
      </c>
      <c r="V4483">
        <v>-2.693600000000032</v>
      </c>
      <c r="W4483">
        <v>38.24</v>
      </c>
      <c r="X4483" t="s">
        <v>53</v>
      </c>
      <c r="Y4483" t="s">
        <v>9723</v>
      </c>
      <c r="Z4483">
        <v>2014</v>
      </c>
      <c r="AA4483" s="6">
        <f>(Orders[[#This Row],[Sales]]*Orders[[#This Row],[Quantity]])-Orders[[#This Row],[Discount]]</f>
        <v>1319.5640000000001</v>
      </c>
    </row>
    <row r="4484" spans="1:27" ht="16.5" x14ac:dyDescent="0.3">
      <c r="A4484">
        <v>32093</v>
      </c>
      <c r="B4484" t="s">
        <v>9942</v>
      </c>
      <c r="C4484" s="1">
        <v>41267</v>
      </c>
      <c r="D4484" s="1">
        <v>41269</v>
      </c>
      <c r="E4484" t="s">
        <v>55</v>
      </c>
      <c r="F4484" t="s">
        <v>274</v>
      </c>
      <c r="G4484" t="s">
        <v>275</v>
      </c>
      <c r="H4484" t="s">
        <v>58</v>
      </c>
      <c r="I4484" t="s">
        <v>1152</v>
      </c>
      <c r="J4484" t="s">
        <v>233</v>
      </c>
      <c r="K4484" t="s">
        <v>34</v>
      </c>
      <c r="L4484">
        <v>14609</v>
      </c>
      <c r="M4484" t="s">
        <v>35</v>
      </c>
      <c r="N4484" t="s">
        <v>87</v>
      </c>
      <c r="O4484" t="s">
        <v>564</v>
      </c>
      <c r="P4484" t="s">
        <v>50</v>
      </c>
      <c r="Q4484" t="s">
        <v>416</v>
      </c>
      <c r="R4484" t="s">
        <v>565</v>
      </c>
      <c r="S4484" s="5">
        <v>132.79</v>
      </c>
      <c r="T4484">
        <v>7</v>
      </c>
      <c r="U4484">
        <v>0</v>
      </c>
      <c r="V4484">
        <v>63.739199999999997</v>
      </c>
      <c r="W4484">
        <v>37.869999999999997</v>
      </c>
      <c r="X4484" t="s">
        <v>53</v>
      </c>
      <c r="Y4484" t="s">
        <v>9723</v>
      </c>
      <c r="Z4484">
        <v>2012</v>
      </c>
      <c r="AA4484" s="6">
        <f>(Orders[[#This Row],[Sales]]*Orders[[#This Row],[Quantity]])-Orders[[#This Row],[Discount]]</f>
        <v>929.53</v>
      </c>
    </row>
    <row r="4485" spans="1:27" ht="16.5" x14ac:dyDescent="0.3">
      <c r="A4485">
        <v>39117</v>
      </c>
      <c r="B4485" t="s">
        <v>9943</v>
      </c>
      <c r="C4485" s="1">
        <v>41982</v>
      </c>
      <c r="D4485" s="1">
        <v>41984</v>
      </c>
      <c r="E4485" t="s">
        <v>28</v>
      </c>
      <c r="F4485" t="s">
        <v>845</v>
      </c>
      <c r="G4485" t="s">
        <v>846</v>
      </c>
      <c r="H4485" t="s">
        <v>94</v>
      </c>
      <c r="I4485" t="s">
        <v>5436</v>
      </c>
      <c r="J4485" t="s">
        <v>1118</v>
      </c>
      <c r="K4485" t="s">
        <v>34</v>
      </c>
      <c r="L4485">
        <v>2920</v>
      </c>
      <c r="M4485" t="s">
        <v>35</v>
      </c>
      <c r="N4485" t="s">
        <v>87</v>
      </c>
      <c r="O4485" t="s">
        <v>1412</v>
      </c>
      <c r="P4485" t="s">
        <v>50</v>
      </c>
      <c r="Q4485" t="s">
        <v>112</v>
      </c>
      <c r="R4485" t="s">
        <v>1413</v>
      </c>
      <c r="S4485" s="5">
        <v>592.74</v>
      </c>
      <c r="T4485">
        <v>6</v>
      </c>
      <c r="U4485">
        <v>0</v>
      </c>
      <c r="V4485">
        <v>160.03980000000001</v>
      </c>
      <c r="W4485">
        <v>37.69</v>
      </c>
      <c r="X4485" t="s">
        <v>53</v>
      </c>
      <c r="Y4485" t="s">
        <v>9723</v>
      </c>
      <c r="Z4485">
        <v>2014</v>
      </c>
      <c r="AA4485" s="6">
        <f>(Orders[[#This Row],[Sales]]*Orders[[#This Row],[Quantity]])-Orders[[#This Row],[Discount]]</f>
        <v>3556.44</v>
      </c>
    </row>
    <row r="4486" spans="1:27" ht="16.5" x14ac:dyDescent="0.3">
      <c r="A4486">
        <v>38858</v>
      </c>
      <c r="B4486" t="s">
        <v>9944</v>
      </c>
      <c r="C4486" s="1">
        <v>41639</v>
      </c>
      <c r="D4486" s="1">
        <v>41641</v>
      </c>
      <c r="E4486" t="s">
        <v>55</v>
      </c>
      <c r="F4486" t="s">
        <v>109</v>
      </c>
      <c r="G4486" t="s">
        <v>110</v>
      </c>
      <c r="H4486" t="s">
        <v>31</v>
      </c>
      <c r="I4486" t="s">
        <v>377</v>
      </c>
      <c r="J4486" t="s">
        <v>86</v>
      </c>
      <c r="K4486" t="s">
        <v>34</v>
      </c>
      <c r="L4486">
        <v>17602</v>
      </c>
      <c r="M4486" t="s">
        <v>35</v>
      </c>
      <c r="N4486" t="s">
        <v>87</v>
      </c>
      <c r="O4486" t="s">
        <v>3182</v>
      </c>
      <c r="P4486" t="s">
        <v>38</v>
      </c>
      <c r="Q4486" t="s">
        <v>98</v>
      </c>
      <c r="R4486" t="s">
        <v>3183</v>
      </c>
      <c r="S4486" s="5">
        <v>170.786</v>
      </c>
      <c r="T4486">
        <v>1</v>
      </c>
      <c r="U4486">
        <v>0.3</v>
      </c>
      <c r="V4486">
        <v>0</v>
      </c>
      <c r="W4486">
        <v>37.549999999999997</v>
      </c>
      <c r="X4486" t="s">
        <v>53</v>
      </c>
      <c r="Y4486" t="s">
        <v>9723</v>
      </c>
      <c r="Z4486">
        <v>2013</v>
      </c>
      <c r="AA4486" s="6">
        <f>(Orders[[#This Row],[Sales]]*Orders[[#This Row],[Quantity]])-Orders[[#This Row],[Discount]]</f>
        <v>170.48599999999999</v>
      </c>
    </row>
    <row r="4487" spans="1:27" ht="16.5" x14ac:dyDescent="0.3">
      <c r="A4487">
        <v>40009</v>
      </c>
      <c r="B4487" t="s">
        <v>9945</v>
      </c>
      <c r="C4487" s="1">
        <v>41246</v>
      </c>
      <c r="D4487" s="1">
        <v>41250</v>
      </c>
      <c r="E4487" t="s">
        <v>66</v>
      </c>
      <c r="F4487" t="s">
        <v>1099</v>
      </c>
      <c r="G4487" t="s">
        <v>1100</v>
      </c>
      <c r="H4487" t="s">
        <v>31</v>
      </c>
      <c r="I4487" t="s">
        <v>103</v>
      </c>
      <c r="J4487" t="s">
        <v>104</v>
      </c>
      <c r="K4487" t="s">
        <v>34</v>
      </c>
      <c r="L4487">
        <v>94110</v>
      </c>
      <c r="M4487" t="s">
        <v>35</v>
      </c>
      <c r="N4487" t="s">
        <v>105</v>
      </c>
      <c r="O4487" t="s">
        <v>384</v>
      </c>
      <c r="P4487" t="s">
        <v>38</v>
      </c>
      <c r="Q4487" t="s">
        <v>173</v>
      </c>
      <c r="R4487" t="s">
        <v>385</v>
      </c>
      <c r="S4487" s="5">
        <v>359.49900000000002</v>
      </c>
      <c r="T4487">
        <v>3</v>
      </c>
      <c r="U4487">
        <v>0.15</v>
      </c>
      <c r="V4487">
        <v>-29.605799999999981</v>
      </c>
      <c r="W4487">
        <v>37.31</v>
      </c>
      <c r="X4487" t="s">
        <v>64</v>
      </c>
      <c r="Y4487" t="s">
        <v>9723</v>
      </c>
      <c r="Z4487">
        <v>2012</v>
      </c>
      <c r="AA4487" s="6">
        <f>(Orders[[#This Row],[Sales]]*Orders[[#This Row],[Quantity]])-Orders[[#This Row],[Discount]]</f>
        <v>1078.347</v>
      </c>
    </row>
    <row r="4488" spans="1:27" ht="16.5" x14ac:dyDescent="0.3">
      <c r="A4488">
        <v>39011</v>
      </c>
      <c r="B4488" t="s">
        <v>9946</v>
      </c>
      <c r="C4488" s="1">
        <v>40882</v>
      </c>
      <c r="D4488" s="1">
        <v>40884</v>
      </c>
      <c r="E4488" t="s">
        <v>55</v>
      </c>
      <c r="F4488" t="s">
        <v>9840</v>
      </c>
      <c r="G4488" t="s">
        <v>9841</v>
      </c>
      <c r="H4488" t="s">
        <v>31</v>
      </c>
      <c r="I4488" t="s">
        <v>151</v>
      </c>
      <c r="J4488" t="s">
        <v>104</v>
      </c>
      <c r="K4488" t="s">
        <v>34</v>
      </c>
      <c r="L4488">
        <v>90032</v>
      </c>
      <c r="M4488" t="s">
        <v>35</v>
      </c>
      <c r="N4488" t="s">
        <v>105</v>
      </c>
      <c r="O4488" t="s">
        <v>4593</v>
      </c>
      <c r="P4488" t="s">
        <v>50</v>
      </c>
      <c r="Q4488" t="s">
        <v>89</v>
      </c>
      <c r="R4488" t="s">
        <v>4594</v>
      </c>
      <c r="S4488" s="5">
        <v>250.26</v>
      </c>
      <c r="T4488">
        <v>6</v>
      </c>
      <c r="U4488">
        <v>0</v>
      </c>
      <c r="V4488">
        <v>72.575399999999973</v>
      </c>
      <c r="W4488">
        <v>36.78</v>
      </c>
      <c r="X4488" t="s">
        <v>53</v>
      </c>
      <c r="Y4488" t="s">
        <v>9723</v>
      </c>
      <c r="Z4488">
        <v>2011</v>
      </c>
      <c r="AA4488" s="6">
        <f>(Orders[[#This Row],[Sales]]*Orders[[#This Row],[Quantity]])-Orders[[#This Row],[Discount]]</f>
        <v>1501.56</v>
      </c>
    </row>
    <row r="4489" spans="1:27" ht="16.5" x14ac:dyDescent="0.3">
      <c r="A4489">
        <v>39697</v>
      </c>
      <c r="B4489" t="s">
        <v>9947</v>
      </c>
      <c r="C4489" s="1">
        <v>41248</v>
      </c>
      <c r="D4489" s="1">
        <v>41252</v>
      </c>
      <c r="E4489" t="s">
        <v>28</v>
      </c>
      <c r="F4489" t="s">
        <v>8417</v>
      </c>
      <c r="G4489" t="s">
        <v>8418</v>
      </c>
      <c r="H4489" t="s">
        <v>31</v>
      </c>
      <c r="I4489" t="s">
        <v>232</v>
      </c>
      <c r="J4489" t="s">
        <v>233</v>
      </c>
      <c r="K4489" t="s">
        <v>34</v>
      </c>
      <c r="L4489">
        <v>10009</v>
      </c>
      <c r="M4489" t="s">
        <v>35</v>
      </c>
      <c r="N4489" t="s">
        <v>87</v>
      </c>
      <c r="O4489" t="s">
        <v>767</v>
      </c>
      <c r="P4489" t="s">
        <v>50</v>
      </c>
      <c r="Q4489" t="s">
        <v>51</v>
      </c>
      <c r="R4489" t="s">
        <v>768</v>
      </c>
      <c r="S4489" s="5">
        <v>232.4</v>
      </c>
      <c r="T4489">
        <v>5</v>
      </c>
      <c r="U4489">
        <v>0.2</v>
      </c>
      <c r="V4489">
        <v>78.434999999999988</v>
      </c>
      <c r="W4489">
        <v>36.67</v>
      </c>
      <c r="X4489" t="s">
        <v>64</v>
      </c>
      <c r="Y4489" t="s">
        <v>9723</v>
      </c>
      <c r="Z4489">
        <v>2012</v>
      </c>
      <c r="AA4489" s="6">
        <f>(Orders[[#This Row],[Sales]]*Orders[[#This Row],[Quantity]])-Orders[[#This Row],[Discount]]</f>
        <v>1161.8</v>
      </c>
    </row>
    <row r="4490" spans="1:27" ht="16.5" x14ac:dyDescent="0.3">
      <c r="A4490">
        <v>33971</v>
      </c>
      <c r="B4490" t="s">
        <v>9948</v>
      </c>
      <c r="C4490" s="1">
        <v>41977</v>
      </c>
      <c r="D4490" s="1">
        <v>41977</v>
      </c>
      <c r="E4490" t="s">
        <v>303</v>
      </c>
      <c r="F4490" t="s">
        <v>4706</v>
      </c>
      <c r="G4490" t="s">
        <v>4707</v>
      </c>
      <c r="H4490" t="s">
        <v>31</v>
      </c>
      <c r="I4490" t="s">
        <v>157</v>
      </c>
      <c r="J4490" t="s">
        <v>104</v>
      </c>
      <c r="K4490" t="s">
        <v>34</v>
      </c>
      <c r="L4490">
        <v>92024</v>
      </c>
      <c r="M4490" t="s">
        <v>35</v>
      </c>
      <c r="N4490" t="s">
        <v>105</v>
      </c>
      <c r="O4490" t="s">
        <v>2320</v>
      </c>
      <c r="P4490" t="s">
        <v>50</v>
      </c>
      <c r="Q4490" t="s">
        <v>416</v>
      </c>
      <c r="R4490" t="s">
        <v>2321</v>
      </c>
      <c r="S4490" s="5">
        <v>166.44</v>
      </c>
      <c r="T4490">
        <v>3</v>
      </c>
      <c r="U4490">
        <v>0</v>
      </c>
      <c r="V4490">
        <v>79.891199999999998</v>
      </c>
      <c r="W4490">
        <v>36.43</v>
      </c>
      <c r="X4490" t="s">
        <v>53</v>
      </c>
      <c r="Y4490" t="s">
        <v>9723</v>
      </c>
      <c r="Z4490">
        <v>2014</v>
      </c>
      <c r="AA4490" s="6">
        <f>(Orders[[#This Row],[Sales]]*Orders[[#This Row],[Quantity]])-Orders[[#This Row],[Discount]]</f>
        <v>499.32</v>
      </c>
    </row>
    <row r="4491" spans="1:27" ht="16.5" x14ac:dyDescent="0.3">
      <c r="A4491">
        <v>40576</v>
      </c>
      <c r="B4491" t="s">
        <v>9949</v>
      </c>
      <c r="C4491" s="1">
        <v>41975</v>
      </c>
      <c r="D4491" s="1">
        <v>41979</v>
      </c>
      <c r="E4491" t="s">
        <v>66</v>
      </c>
      <c r="F4491" t="s">
        <v>237</v>
      </c>
      <c r="G4491" t="s">
        <v>238</v>
      </c>
      <c r="H4491" t="s">
        <v>31</v>
      </c>
      <c r="I4491" t="s">
        <v>85</v>
      </c>
      <c r="J4491" t="s">
        <v>86</v>
      </c>
      <c r="K4491" t="s">
        <v>34</v>
      </c>
      <c r="L4491">
        <v>19140</v>
      </c>
      <c r="M4491" t="s">
        <v>35</v>
      </c>
      <c r="N4491" t="s">
        <v>87</v>
      </c>
      <c r="O4491" t="s">
        <v>2096</v>
      </c>
      <c r="P4491" t="s">
        <v>38</v>
      </c>
      <c r="Q4491" t="s">
        <v>98</v>
      </c>
      <c r="R4491" t="s">
        <v>2097</v>
      </c>
      <c r="S4491" s="5">
        <v>398.97199999999998</v>
      </c>
      <c r="T4491">
        <v>2</v>
      </c>
      <c r="U4491">
        <v>0.3</v>
      </c>
      <c r="V4491">
        <v>-28.49799999999999</v>
      </c>
      <c r="W4491">
        <v>36.299999999999997</v>
      </c>
      <c r="X4491" t="s">
        <v>53</v>
      </c>
      <c r="Y4491" t="s">
        <v>9723</v>
      </c>
      <c r="Z4491">
        <v>2014</v>
      </c>
      <c r="AA4491" s="6">
        <f>(Orders[[#This Row],[Sales]]*Orders[[#This Row],[Quantity]])-Orders[[#This Row],[Discount]]</f>
        <v>797.64400000000001</v>
      </c>
    </row>
    <row r="4492" spans="1:27" ht="16.5" x14ac:dyDescent="0.3">
      <c r="A4492">
        <v>40824</v>
      </c>
      <c r="B4492" t="s">
        <v>9950</v>
      </c>
      <c r="C4492" s="1">
        <v>41979</v>
      </c>
      <c r="D4492" s="1">
        <v>41980</v>
      </c>
      <c r="E4492" t="s">
        <v>55</v>
      </c>
      <c r="F4492" t="s">
        <v>8451</v>
      </c>
      <c r="G4492" t="s">
        <v>8452</v>
      </c>
      <c r="H4492" t="s">
        <v>94</v>
      </c>
      <c r="I4492" t="s">
        <v>144</v>
      </c>
      <c r="J4492" t="s">
        <v>145</v>
      </c>
      <c r="K4492" t="s">
        <v>34</v>
      </c>
      <c r="L4492">
        <v>98115</v>
      </c>
      <c r="M4492" t="s">
        <v>35</v>
      </c>
      <c r="N4492" t="s">
        <v>105</v>
      </c>
      <c r="O4492" t="s">
        <v>6181</v>
      </c>
      <c r="P4492" t="s">
        <v>50</v>
      </c>
      <c r="Q4492" t="s">
        <v>51</v>
      </c>
      <c r="R4492" t="s">
        <v>6182</v>
      </c>
      <c r="S4492" s="5">
        <v>172.75200000000001</v>
      </c>
      <c r="T4492">
        <v>6</v>
      </c>
      <c r="U4492">
        <v>0.2</v>
      </c>
      <c r="V4492">
        <v>60.463200000000008</v>
      </c>
      <c r="W4492">
        <v>36.229999999999997</v>
      </c>
      <c r="X4492" t="s">
        <v>53</v>
      </c>
      <c r="Y4492" t="s">
        <v>9723</v>
      </c>
      <c r="Z4492">
        <v>2014</v>
      </c>
      <c r="AA4492" s="6">
        <f>(Orders[[#This Row],[Sales]]*Orders[[#This Row],[Quantity]])-Orders[[#This Row],[Discount]]</f>
        <v>1036.3120000000001</v>
      </c>
    </row>
    <row r="4493" spans="1:27" ht="16.5" x14ac:dyDescent="0.3">
      <c r="A4493">
        <v>36901</v>
      </c>
      <c r="B4493" t="s">
        <v>9951</v>
      </c>
      <c r="C4493" s="1">
        <v>41246</v>
      </c>
      <c r="D4493" s="1">
        <v>41250</v>
      </c>
      <c r="E4493" t="s">
        <v>66</v>
      </c>
      <c r="F4493" t="s">
        <v>2108</v>
      </c>
      <c r="G4493" t="s">
        <v>2109</v>
      </c>
      <c r="H4493" t="s">
        <v>58</v>
      </c>
      <c r="I4493" t="s">
        <v>232</v>
      </c>
      <c r="J4493" t="s">
        <v>233</v>
      </c>
      <c r="K4493" t="s">
        <v>34</v>
      </c>
      <c r="L4493">
        <v>10011</v>
      </c>
      <c r="M4493" t="s">
        <v>35</v>
      </c>
      <c r="N4493" t="s">
        <v>87</v>
      </c>
      <c r="O4493" t="s">
        <v>8751</v>
      </c>
      <c r="P4493" t="s">
        <v>50</v>
      </c>
      <c r="Q4493" t="s">
        <v>51</v>
      </c>
      <c r="R4493" t="s">
        <v>8752</v>
      </c>
      <c r="S4493" s="5">
        <v>590.35199999999998</v>
      </c>
      <c r="T4493">
        <v>6</v>
      </c>
      <c r="U4493">
        <v>0.2</v>
      </c>
      <c r="V4493">
        <v>206.6232</v>
      </c>
      <c r="W4493">
        <v>34.96</v>
      </c>
      <c r="X4493" t="s">
        <v>64</v>
      </c>
      <c r="Y4493" t="s">
        <v>9723</v>
      </c>
      <c r="Z4493">
        <v>2012</v>
      </c>
      <c r="AA4493" s="6">
        <f>(Orders[[#This Row],[Sales]]*Orders[[#This Row],[Quantity]])-Orders[[#This Row],[Discount]]</f>
        <v>3541.9120000000003</v>
      </c>
    </row>
    <row r="4494" spans="1:27" ht="16.5" x14ac:dyDescent="0.3">
      <c r="A4494">
        <v>31927</v>
      </c>
      <c r="B4494" t="s">
        <v>9952</v>
      </c>
      <c r="C4494" s="1">
        <v>41620</v>
      </c>
      <c r="D4494" s="1">
        <v>41622</v>
      </c>
      <c r="E4494" t="s">
        <v>28</v>
      </c>
      <c r="F4494" t="s">
        <v>1365</v>
      </c>
      <c r="G4494" t="s">
        <v>1366</v>
      </c>
      <c r="H4494" t="s">
        <v>31</v>
      </c>
      <c r="I4494" t="s">
        <v>117</v>
      </c>
      <c r="J4494" t="s">
        <v>315</v>
      </c>
      <c r="K4494" t="s">
        <v>34</v>
      </c>
      <c r="L4494">
        <v>80013</v>
      </c>
      <c r="M4494" t="s">
        <v>35</v>
      </c>
      <c r="N4494" t="s">
        <v>105</v>
      </c>
      <c r="O4494" t="s">
        <v>5418</v>
      </c>
      <c r="P4494" t="s">
        <v>50</v>
      </c>
      <c r="Q4494" t="s">
        <v>112</v>
      </c>
      <c r="R4494" t="s">
        <v>5419</v>
      </c>
      <c r="S4494" s="5">
        <v>243.38399999999999</v>
      </c>
      <c r="T4494">
        <v>3</v>
      </c>
      <c r="U4494">
        <v>0.2</v>
      </c>
      <c r="V4494">
        <v>-51.719100000000012</v>
      </c>
      <c r="W4494">
        <v>34.94</v>
      </c>
      <c r="X4494" t="s">
        <v>53</v>
      </c>
      <c r="Y4494" t="s">
        <v>9723</v>
      </c>
      <c r="Z4494">
        <v>2013</v>
      </c>
      <c r="AA4494" s="6">
        <f>(Orders[[#This Row],[Sales]]*Orders[[#This Row],[Quantity]])-Orders[[#This Row],[Discount]]</f>
        <v>729.95199999999988</v>
      </c>
    </row>
    <row r="4495" spans="1:27" ht="16.5" x14ac:dyDescent="0.3">
      <c r="A4495">
        <v>34671</v>
      </c>
      <c r="B4495" t="s">
        <v>9953</v>
      </c>
      <c r="C4495" s="1">
        <v>41247</v>
      </c>
      <c r="D4495" s="1">
        <v>41253</v>
      </c>
      <c r="E4495" t="s">
        <v>66</v>
      </c>
      <c r="F4495" t="s">
        <v>665</v>
      </c>
      <c r="G4495" t="s">
        <v>666</v>
      </c>
      <c r="H4495" t="s">
        <v>31</v>
      </c>
      <c r="I4495" t="s">
        <v>5556</v>
      </c>
      <c r="J4495" t="s">
        <v>233</v>
      </c>
      <c r="K4495" t="s">
        <v>34</v>
      </c>
      <c r="L4495">
        <v>11550</v>
      </c>
      <c r="M4495" t="s">
        <v>35</v>
      </c>
      <c r="N4495" t="s">
        <v>87</v>
      </c>
      <c r="O4495" t="s">
        <v>5995</v>
      </c>
      <c r="P4495" t="s">
        <v>38</v>
      </c>
      <c r="Q4495" t="s">
        <v>98</v>
      </c>
      <c r="R4495" t="s">
        <v>5996</v>
      </c>
      <c r="S4495" s="5">
        <v>364.41</v>
      </c>
      <c r="T4495">
        <v>5</v>
      </c>
      <c r="U4495">
        <v>0.1</v>
      </c>
      <c r="V4495">
        <v>8.0980000000000203</v>
      </c>
      <c r="W4495">
        <v>34.94</v>
      </c>
      <c r="X4495" t="s">
        <v>64</v>
      </c>
      <c r="Y4495" t="s">
        <v>9723</v>
      </c>
      <c r="Z4495">
        <v>2012</v>
      </c>
      <c r="AA4495" s="6">
        <f>(Orders[[#This Row],[Sales]]*Orders[[#This Row],[Quantity]])-Orders[[#This Row],[Discount]]</f>
        <v>1821.9500000000003</v>
      </c>
    </row>
    <row r="4496" spans="1:27" ht="16.5" x14ac:dyDescent="0.3">
      <c r="A4496">
        <v>33939</v>
      </c>
      <c r="B4496" t="s">
        <v>9954</v>
      </c>
      <c r="C4496" s="1">
        <v>41638</v>
      </c>
      <c r="D4496" s="1">
        <v>41639</v>
      </c>
      <c r="E4496" t="s">
        <v>55</v>
      </c>
      <c r="F4496" t="s">
        <v>1128</v>
      </c>
      <c r="G4496" t="s">
        <v>1129</v>
      </c>
      <c r="H4496" t="s">
        <v>31</v>
      </c>
      <c r="I4496" t="s">
        <v>117</v>
      </c>
      <c r="J4496" t="s">
        <v>118</v>
      </c>
      <c r="K4496" t="s">
        <v>34</v>
      </c>
      <c r="L4496">
        <v>60505</v>
      </c>
      <c r="M4496" t="s">
        <v>35</v>
      </c>
      <c r="N4496" t="s">
        <v>48</v>
      </c>
      <c r="O4496" t="s">
        <v>6691</v>
      </c>
      <c r="P4496" t="s">
        <v>50</v>
      </c>
      <c r="Q4496" t="s">
        <v>416</v>
      </c>
      <c r="R4496" t="s">
        <v>6692</v>
      </c>
      <c r="S4496" s="5">
        <v>186.048</v>
      </c>
      <c r="T4496">
        <v>6</v>
      </c>
      <c r="U4496">
        <v>0.2</v>
      </c>
      <c r="V4496">
        <v>67.442399999999992</v>
      </c>
      <c r="W4496">
        <v>34.75</v>
      </c>
      <c r="X4496" t="s">
        <v>64</v>
      </c>
      <c r="Y4496" t="s">
        <v>9723</v>
      </c>
      <c r="Z4496">
        <v>2013</v>
      </c>
      <c r="AA4496" s="6">
        <f>(Orders[[#This Row],[Sales]]*Orders[[#This Row],[Quantity]])-Orders[[#This Row],[Discount]]</f>
        <v>1116.088</v>
      </c>
    </row>
    <row r="4497" spans="1:27" ht="16.5" x14ac:dyDescent="0.3">
      <c r="A4497">
        <v>39187</v>
      </c>
      <c r="B4497" t="s">
        <v>9955</v>
      </c>
      <c r="C4497" s="1">
        <v>41634</v>
      </c>
      <c r="D4497" s="1">
        <v>41638</v>
      </c>
      <c r="E4497" t="s">
        <v>66</v>
      </c>
      <c r="F4497" t="s">
        <v>187</v>
      </c>
      <c r="G4497" t="s">
        <v>188</v>
      </c>
      <c r="H4497" t="s">
        <v>31</v>
      </c>
      <c r="I4497" t="s">
        <v>383</v>
      </c>
      <c r="J4497" t="s">
        <v>221</v>
      </c>
      <c r="K4497" t="s">
        <v>34</v>
      </c>
      <c r="L4497">
        <v>72701</v>
      </c>
      <c r="M4497" t="s">
        <v>35</v>
      </c>
      <c r="N4497" t="s">
        <v>36</v>
      </c>
      <c r="O4497" t="s">
        <v>1210</v>
      </c>
      <c r="P4497" t="s">
        <v>61</v>
      </c>
      <c r="Q4497" t="s">
        <v>294</v>
      </c>
      <c r="R4497" t="s">
        <v>1211</v>
      </c>
      <c r="S4497" s="5">
        <v>399.98</v>
      </c>
      <c r="T4497">
        <v>2</v>
      </c>
      <c r="U4497">
        <v>0</v>
      </c>
      <c r="V4497">
        <v>171.9914</v>
      </c>
      <c r="W4497">
        <v>34.67</v>
      </c>
      <c r="X4497" t="s">
        <v>64</v>
      </c>
      <c r="Y4497" t="s">
        <v>9723</v>
      </c>
      <c r="Z4497">
        <v>2013</v>
      </c>
      <c r="AA4497" s="6">
        <f>(Orders[[#This Row],[Sales]]*Orders[[#This Row],[Quantity]])-Orders[[#This Row],[Discount]]</f>
        <v>799.96</v>
      </c>
    </row>
    <row r="4498" spans="1:27" ht="16.5" x14ac:dyDescent="0.3">
      <c r="A4498">
        <v>35857</v>
      </c>
      <c r="B4498" t="s">
        <v>9956</v>
      </c>
      <c r="C4498" s="1">
        <v>41247</v>
      </c>
      <c r="D4498" s="1">
        <v>41252</v>
      </c>
      <c r="E4498" t="s">
        <v>28</v>
      </c>
      <c r="F4498" t="s">
        <v>3773</v>
      </c>
      <c r="G4498" t="s">
        <v>3774</v>
      </c>
      <c r="H4498" t="s">
        <v>58</v>
      </c>
      <c r="I4498" t="s">
        <v>151</v>
      </c>
      <c r="J4498" t="s">
        <v>104</v>
      </c>
      <c r="K4498" t="s">
        <v>34</v>
      </c>
      <c r="L4498">
        <v>90049</v>
      </c>
      <c r="M4498" t="s">
        <v>35</v>
      </c>
      <c r="N4498" t="s">
        <v>105</v>
      </c>
      <c r="O4498" t="s">
        <v>3492</v>
      </c>
      <c r="P4498" t="s">
        <v>50</v>
      </c>
      <c r="Q4498" t="s">
        <v>372</v>
      </c>
      <c r="R4498" t="s">
        <v>3493</v>
      </c>
      <c r="S4498" s="5">
        <v>271.44</v>
      </c>
      <c r="T4498">
        <v>3</v>
      </c>
      <c r="U4498">
        <v>0</v>
      </c>
      <c r="V4498">
        <v>122.148</v>
      </c>
      <c r="W4498">
        <v>34.619999999999997</v>
      </c>
      <c r="X4498" t="s">
        <v>64</v>
      </c>
      <c r="Y4498" t="s">
        <v>9723</v>
      </c>
      <c r="Z4498">
        <v>2012</v>
      </c>
      <c r="AA4498" s="6">
        <f>(Orders[[#This Row],[Sales]]*Orders[[#This Row],[Quantity]])-Orders[[#This Row],[Discount]]</f>
        <v>814.31999999999994</v>
      </c>
    </row>
    <row r="4499" spans="1:27" ht="16.5" x14ac:dyDescent="0.3">
      <c r="A4499">
        <v>33279</v>
      </c>
      <c r="B4499" t="s">
        <v>9957</v>
      </c>
      <c r="C4499" s="1">
        <v>40880</v>
      </c>
      <c r="D4499" s="1">
        <v>40886</v>
      </c>
      <c r="E4499" t="s">
        <v>66</v>
      </c>
      <c r="F4499" t="s">
        <v>8874</v>
      </c>
      <c r="G4499" t="s">
        <v>8875</v>
      </c>
      <c r="H4499" t="s">
        <v>31</v>
      </c>
      <c r="I4499" t="s">
        <v>1917</v>
      </c>
      <c r="J4499" t="s">
        <v>263</v>
      </c>
      <c r="K4499" t="s">
        <v>34</v>
      </c>
      <c r="L4499">
        <v>73120</v>
      </c>
      <c r="M4499" t="s">
        <v>35</v>
      </c>
      <c r="N4499" t="s">
        <v>48</v>
      </c>
      <c r="O4499" t="s">
        <v>4716</v>
      </c>
      <c r="P4499" t="s">
        <v>61</v>
      </c>
      <c r="Q4499" t="s">
        <v>72</v>
      </c>
      <c r="R4499" t="s">
        <v>4717</v>
      </c>
      <c r="S4499" s="5">
        <v>479.96</v>
      </c>
      <c r="T4499">
        <v>4</v>
      </c>
      <c r="U4499">
        <v>0</v>
      </c>
      <c r="V4499">
        <v>134.3888</v>
      </c>
      <c r="W4499">
        <v>34.21</v>
      </c>
      <c r="X4499" t="s">
        <v>64</v>
      </c>
      <c r="Y4499" t="s">
        <v>9723</v>
      </c>
      <c r="Z4499">
        <v>2011</v>
      </c>
      <c r="AA4499" s="6">
        <f>(Orders[[#This Row],[Sales]]*Orders[[#This Row],[Quantity]])-Orders[[#This Row],[Discount]]</f>
        <v>1919.84</v>
      </c>
    </row>
    <row r="4500" spans="1:27" ht="16.5" x14ac:dyDescent="0.3">
      <c r="A4500">
        <v>33558</v>
      </c>
      <c r="B4500" t="s">
        <v>9958</v>
      </c>
      <c r="C4500" s="1">
        <v>41261</v>
      </c>
      <c r="D4500" s="1">
        <v>41261</v>
      </c>
      <c r="E4500" t="s">
        <v>303</v>
      </c>
      <c r="F4500" t="s">
        <v>6291</v>
      </c>
      <c r="G4500" t="s">
        <v>6292</v>
      </c>
      <c r="H4500" t="s">
        <v>31</v>
      </c>
      <c r="I4500" t="s">
        <v>232</v>
      </c>
      <c r="J4500" t="s">
        <v>233</v>
      </c>
      <c r="K4500" t="s">
        <v>34</v>
      </c>
      <c r="L4500">
        <v>10035</v>
      </c>
      <c r="M4500" t="s">
        <v>35</v>
      </c>
      <c r="N4500" t="s">
        <v>87</v>
      </c>
      <c r="O4500" t="s">
        <v>2340</v>
      </c>
      <c r="P4500" t="s">
        <v>61</v>
      </c>
      <c r="Q4500" t="s">
        <v>294</v>
      </c>
      <c r="R4500" t="s">
        <v>2341</v>
      </c>
      <c r="S4500" s="5">
        <v>166.24</v>
      </c>
      <c r="T4500">
        <v>1</v>
      </c>
      <c r="U4500">
        <v>0</v>
      </c>
      <c r="V4500">
        <v>24.936000000000011</v>
      </c>
      <c r="W4500">
        <v>33.78</v>
      </c>
      <c r="X4500" t="s">
        <v>64</v>
      </c>
      <c r="Y4500" t="s">
        <v>9723</v>
      </c>
      <c r="Z4500">
        <v>2012</v>
      </c>
      <c r="AA4500" s="6">
        <f>(Orders[[#This Row],[Sales]]*Orders[[#This Row],[Quantity]])-Orders[[#This Row],[Discount]]</f>
        <v>166.24</v>
      </c>
    </row>
    <row r="4501" spans="1:27" ht="16.5" x14ac:dyDescent="0.3">
      <c r="A4501">
        <v>39151</v>
      </c>
      <c r="B4501" t="s">
        <v>9959</v>
      </c>
      <c r="C4501" s="1">
        <v>41981</v>
      </c>
      <c r="D4501" s="1">
        <v>41986</v>
      </c>
      <c r="E4501" t="s">
        <v>66</v>
      </c>
      <c r="F4501" t="s">
        <v>652</v>
      </c>
      <c r="G4501" t="s">
        <v>653</v>
      </c>
      <c r="H4501" t="s">
        <v>31</v>
      </c>
      <c r="I4501" t="s">
        <v>6019</v>
      </c>
      <c r="J4501" t="s">
        <v>673</v>
      </c>
      <c r="K4501" t="s">
        <v>34</v>
      </c>
      <c r="L4501">
        <v>39401</v>
      </c>
      <c r="M4501" t="s">
        <v>35</v>
      </c>
      <c r="N4501" t="s">
        <v>36</v>
      </c>
      <c r="O4501" t="s">
        <v>2367</v>
      </c>
      <c r="P4501" t="s">
        <v>50</v>
      </c>
      <c r="Q4501" t="s">
        <v>89</v>
      </c>
      <c r="R4501" t="s">
        <v>2368</v>
      </c>
      <c r="S4501" s="5">
        <v>320.64</v>
      </c>
      <c r="T4501">
        <v>4</v>
      </c>
      <c r="U4501">
        <v>0</v>
      </c>
      <c r="V4501">
        <v>89.779200000000003</v>
      </c>
      <c r="W4501">
        <v>33.76</v>
      </c>
      <c r="X4501" t="s">
        <v>53</v>
      </c>
      <c r="Y4501" t="s">
        <v>9723</v>
      </c>
      <c r="Z4501">
        <v>2014</v>
      </c>
      <c r="AA4501" s="6">
        <f>(Orders[[#This Row],[Sales]]*Orders[[#This Row],[Quantity]])-Orders[[#This Row],[Discount]]</f>
        <v>1282.56</v>
      </c>
    </row>
    <row r="4502" spans="1:27" ht="16.5" x14ac:dyDescent="0.3">
      <c r="A4502">
        <v>31882</v>
      </c>
      <c r="B4502" t="s">
        <v>9960</v>
      </c>
      <c r="C4502" s="1">
        <v>41975</v>
      </c>
      <c r="D4502" s="1">
        <v>41979</v>
      </c>
      <c r="E4502" t="s">
        <v>66</v>
      </c>
      <c r="F4502" t="s">
        <v>4777</v>
      </c>
      <c r="G4502" t="s">
        <v>4778</v>
      </c>
      <c r="H4502" t="s">
        <v>31</v>
      </c>
      <c r="I4502" t="s">
        <v>1876</v>
      </c>
      <c r="J4502" t="s">
        <v>315</v>
      </c>
      <c r="K4502" t="s">
        <v>34</v>
      </c>
      <c r="L4502">
        <v>80219</v>
      </c>
      <c r="M4502" t="s">
        <v>35</v>
      </c>
      <c r="N4502" t="s">
        <v>105</v>
      </c>
      <c r="O4502" t="s">
        <v>2040</v>
      </c>
      <c r="P4502" t="s">
        <v>61</v>
      </c>
      <c r="Q4502" t="s">
        <v>72</v>
      </c>
      <c r="R4502" t="s">
        <v>2041</v>
      </c>
      <c r="S4502" s="5">
        <v>406.36799999999999</v>
      </c>
      <c r="T4502">
        <v>4</v>
      </c>
      <c r="U4502">
        <v>0.2</v>
      </c>
      <c r="V4502">
        <v>30.477599999999981</v>
      </c>
      <c r="W4502">
        <v>33.64</v>
      </c>
      <c r="X4502" t="s">
        <v>64</v>
      </c>
      <c r="Y4502" t="s">
        <v>9723</v>
      </c>
      <c r="Z4502">
        <v>2014</v>
      </c>
      <c r="AA4502" s="6">
        <f>(Orders[[#This Row],[Sales]]*Orders[[#This Row],[Quantity]])-Orders[[#This Row],[Discount]]</f>
        <v>1625.2719999999999</v>
      </c>
    </row>
    <row r="4503" spans="1:27" ht="16.5" x14ac:dyDescent="0.3">
      <c r="A4503">
        <v>38641</v>
      </c>
      <c r="B4503" t="s">
        <v>9961</v>
      </c>
      <c r="C4503" s="1">
        <v>41985</v>
      </c>
      <c r="D4503" s="1">
        <v>41991</v>
      </c>
      <c r="E4503" t="s">
        <v>66</v>
      </c>
      <c r="F4503" t="s">
        <v>5673</v>
      </c>
      <c r="G4503" t="s">
        <v>5674</v>
      </c>
      <c r="H4503" t="s">
        <v>58</v>
      </c>
      <c r="I4503" t="s">
        <v>124</v>
      </c>
      <c r="J4503" t="s">
        <v>389</v>
      </c>
      <c r="K4503" t="s">
        <v>34</v>
      </c>
      <c r="L4503">
        <v>32216</v>
      </c>
      <c r="M4503" t="s">
        <v>35</v>
      </c>
      <c r="N4503" t="s">
        <v>36</v>
      </c>
      <c r="O4503" t="s">
        <v>6567</v>
      </c>
      <c r="P4503" t="s">
        <v>38</v>
      </c>
      <c r="Q4503" t="s">
        <v>39</v>
      </c>
      <c r="R4503" t="s">
        <v>6568</v>
      </c>
      <c r="S4503" s="5">
        <v>721.87500000000011</v>
      </c>
      <c r="T4503">
        <v>6</v>
      </c>
      <c r="U4503">
        <v>0.45</v>
      </c>
      <c r="V4503">
        <v>-420</v>
      </c>
      <c r="W4503">
        <v>32.78</v>
      </c>
      <c r="X4503" t="s">
        <v>64</v>
      </c>
      <c r="Y4503" t="s">
        <v>9723</v>
      </c>
      <c r="Z4503">
        <v>2014</v>
      </c>
      <c r="AA4503" s="6">
        <f>(Orders[[#This Row],[Sales]]*Orders[[#This Row],[Quantity]])-Orders[[#This Row],[Discount]]</f>
        <v>4330.8000000000011</v>
      </c>
    </row>
    <row r="4504" spans="1:27" ht="16.5" x14ac:dyDescent="0.3">
      <c r="A4504">
        <v>33616</v>
      </c>
      <c r="B4504" t="s">
        <v>9962</v>
      </c>
      <c r="C4504" s="1">
        <v>41266</v>
      </c>
      <c r="D4504" s="1">
        <v>41269</v>
      </c>
      <c r="E4504" t="s">
        <v>55</v>
      </c>
      <c r="F4504" t="s">
        <v>67</v>
      </c>
      <c r="G4504" t="s">
        <v>68</v>
      </c>
      <c r="H4504" t="s">
        <v>31</v>
      </c>
      <c r="I4504" t="s">
        <v>642</v>
      </c>
      <c r="J4504" t="s">
        <v>495</v>
      </c>
      <c r="K4504" t="s">
        <v>34</v>
      </c>
      <c r="L4504">
        <v>23223</v>
      </c>
      <c r="M4504" t="s">
        <v>35</v>
      </c>
      <c r="N4504" t="s">
        <v>36</v>
      </c>
      <c r="O4504" t="s">
        <v>4412</v>
      </c>
      <c r="P4504" t="s">
        <v>50</v>
      </c>
      <c r="Q4504" t="s">
        <v>89</v>
      </c>
      <c r="R4504" t="s">
        <v>4413</v>
      </c>
      <c r="S4504" s="5">
        <v>194.32</v>
      </c>
      <c r="T4504">
        <v>4</v>
      </c>
      <c r="U4504">
        <v>0</v>
      </c>
      <c r="V4504">
        <v>56.352799999999966</v>
      </c>
      <c r="W4504">
        <v>32.28</v>
      </c>
      <c r="X4504" t="s">
        <v>53</v>
      </c>
      <c r="Y4504" t="s">
        <v>9723</v>
      </c>
      <c r="Z4504">
        <v>2012</v>
      </c>
      <c r="AA4504" s="6">
        <f>(Orders[[#This Row],[Sales]]*Orders[[#This Row],[Quantity]])-Orders[[#This Row],[Discount]]</f>
        <v>777.28</v>
      </c>
    </row>
    <row r="4505" spans="1:27" ht="16.5" x14ac:dyDescent="0.3">
      <c r="A4505">
        <v>40645</v>
      </c>
      <c r="B4505" t="s">
        <v>9963</v>
      </c>
      <c r="C4505" s="1">
        <v>41631</v>
      </c>
      <c r="D4505" s="1">
        <v>41637</v>
      </c>
      <c r="E4505" t="s">
        <v>66</v>
      </c>
      <c r="F4505" t="s">
        <v>4010</v>
      </c>
      <c r="G4505" t="s">
        <v>4011</v>
      </c>
      <c r="H4505" t="s">
        <v>31</v>
      </c>
      <c r="I4505" t="s">
        <v>616</v>
      </c>
      <c r="J4505" t="s">
        <v>104</v>
      </c>
      <c r="K4505" t="s">
        <v>34</v>
      </c>
      <c r="L4505">
        <v>92553</v>
      </c>
      <c r="M4505" t="s">
        <v>35</v>
      </c>
      <c r="N4505" t="s">
        <v>105</v>
      </c>
      <c r="O4505" t="s">
        <v>7259</v>
      </c>
      <c r="P4505" t="s">
        <v>38</v>
      </c>
      <c r="Q4505" t="s">
        <v>270</v>
      </c>
      <c r="R4505" t="s">
        <v>7260</v>
      </c>
      <c r="S4505" s="5">
        <v>842.72</v>
      </c>
      <c r="T4505">
        <v>8</v>
      </c>
      <c r="U4505">
        <v>0</v>
      </c>
      <c r="V4505">
        <v>202.25280000000001</v>
      </c>
      <c r="W4505">
        <v>32.19</v>
      </c>
      <c r="X4505" t="s">
        <v>64</v>
      </c>
      <c r="Y4505" t="s">
        <v>9723</v>
      </c>
      <c r="Z4505">
        <v>2013</v>
      </c>
      <c r="AA4505" s="6">
        <f>(Orders[[#This Row],[Sales]]*Orders[[#This Row],[Quantity]])-Orders[[#This Row],[Discount]]</f>
        <v>6741.76</v>
      </c>
    </row>
    <row r="4506" spans="1:27" ht="16.5" x14ac:dyDescent="0.3">
      <c r="A4506">
        <v>38589</v>
      </c>
      <c r="B4506" t="s">
        <v>9964</v>
      </c>
      <c r="C4506" s="1">
        <v>41978</v>
      </c>
      <c r="D4506" s="1">
        <v>41983</v>
      </c>
      <c r="E4506" t="s">
        <v>66</v>
      </c>
      <c r="F4506" t="s">
        <v>567</v>
      </c>
      <c r="G4506" t="s">
        <v>568</v>
      </c>
      <c r="H4506" t="s">
        <v>31</v>
      </c>
      <c r="I4506" t="s">
        <v>1726</v>
      </c>
      <c r="J4506" t="s">
        <v>655</v>
      </c>
      <c r="K4506" t="s">
        <v>34</v>
      </c>
      <c r="L4506">
        <v>37211</v>
      </c>
      <c r="M4506" t="s">
        <v>35</v>
      </c>
      <c r="N4506" t="s">
        <v>36</v>
      </c>
      <c r="O4506" t="s">
        <v>9965</v>
      </c>
      <c r="P4506" t="s">
        <v>61</v>
      </c>
      <c r="Q4506" t="s">
        <v>62</v>
      </c>
      <c r="R4506" t="s">
        <v>7057</v>
      </c>
      <c r="S4506" s="5">
        <v>649</v>
      </c>
      <c r="T4506">
        <v>2</v>
      </c>
      <c r="U4506">
        <v>0.5</v>
      </c>
      <c r="V4506">
        <v>-272.58000000000021</v>
      </c>
      <c r="W4506">
        <v>31.87</v>
      </c>
      <c r="X4506" t="s">
        <v>64</v>
      </c>
      <c r="Y4506" t="s">
        <v>9723</v>
      </c>
      <c r="Z4506">
        <v>2014</v>
      </c>
      <c r="AA4506" s="6">
        <f>(Orders[[#This Row],[Sales]]*Orders[[#This Row],[Quantity]])-Orders[[#This Row],[Discount]]</f>
        <v>1297.5</v>
      </c>
    </row>
    <row r="4507" spans="1:27" ht="16.5" x14ac:dyDescent="0.3">
      <c r="A4507">
        <v>34889</v>
      </c>
      <c r="B4507" t="s">
        <v>9966</v>
      </c>
      <c r="C4507" s="1">
        <v>41614</v>
      </c>
      <c r="D4507" s="1">
        <v>41616</v>
      </c>
      <c r="E4507" t="s">
        <v>28</v>
      </c>
      <c r="F4507" t="s">
        <v>4267</v>
      </c>
      <c r="G4507" t="s">
        <v>4268</v>
      </c>
      <c r="H4507" t="s">
        <v>31</v>
      </c>
      <c r="I4507" t="s">
        <v>232</v>
      </c>
      <c r="J4507" t="s">
        <v>233</v>
      </c>
      <c r="K4507" t="s">
        <v>34</v>
      </c>
      <c r="L4507">
        <v>10024</v>
      </c>
      <c r="M4507" t="s">
        <v>35</v>
      </c>
      <c r="N4507" t="s">
        <v>87</v>
      </c>
      <c r="O4507" t="s">
        <v>410</v>
      </c>
      <c r="P4507" t="s">
        <v>50</v>
      </c>
      <c r="Q4507" t="s">
        <v>112</v>
      </c>
      <c r="R4507" t="s">
        <v>411</v>
      </c>
      <c r="S4507" s="5">
        <v>465.18</v>
      </c>
      <c r="T4507">
        <v>3</v>
      </c>
      <c r="U4507">
        <v>0</v>
      </c>
      <c r="V4507">
        <v>120.9468</v>
      </c>
      <c r="W4507">
        <v>31.81</v>
      </c>
      <c r="X4507" t="s">
        <v>64</v>
      </c>
      <c r="Y4507" t="s">
        <v>9723</v>
      </c>
      <c r="Z4507">
        <v>2013</v>
      </c>
      <c r="AA4507" s="6">
        <f>(Orders[[#This Row],[Sales]]*Orders[[#This Row],[Quantity]])-Orders[[#This Row],[Discount]]</f>
        <v>1395.54</v>
      </c>
    </row>
    <row r="4508" spans="1:27" ht="16.5" x14ac:dyDescent="0.3">
      <c r="A4508">
        <v>37001</v>
      </c>
      <c r="B4508" t="s">
        <v>9967</v>
      </c>
      <c r="C4508" s="1">
        <v>40891</v>
      </c>
      <c r="D4508" s="1">
        <v>40898</v>
      </c>
      <c r="E4508" t="s">
        <v>66</v>
      </c>
      <c r="F4508" t="s">
        <v>1739</v>
      </c>
      <c r="G4508" t="s">
        <v>1740</v>
      </c>
      <c r="H4508" t="s">
        <v>31</v>
      </c>
      <c r="I4508" t="s">
        <v>563</v>
      </c>
      <c r="J4508" t="s">
        <v>250</v>
      </c>
      <c r="K4508" t="s">
        <v>34</v>
      </c>
      <c r="L4508">
        <v>43302</v>
      </c>
      <c r="M4508" t="s">
        <v>35</v>
      </c>
      <c r="N4508" t="s">
        <v>87</v>
      </c>
      <c r="O4508" t="s">
        <v>1111</v>
      </c>
      <c r="P4508" t="s">
        <v>61</v>
      </c>
      <c r="Q4508" t="s">
        <v>294</v>
      </c>
      <c r="R4508" t="s">
        <v>1112</v>
      </c>
      <c r="S4508" s="5">
        <v>263.95999999999998</v>
      </c>
      <c r="T4508">
        <v>1</v>
      </c>
      <c r="U4508">
        <v>0.2</v>
      </c>
      <c r="V4508">
        <v>42.893499999999968</v>
      </c>
      <c r="W4508">
        <v>31.62</v>
      </c>
      <c r="X4508" t="s">
        <v>272</v>
      </c>
      <c r="Y4508" t="s">
        <v>9723</v>
      </c>
      <c r="Z4508">
        <v>2011</v>
      </c>
      <c r="AA4508" s="6">
        <f>(Orders[[#This Row],[Sales]]*Orders[[#This Row],[Quantity]])-Orders[[#This Row],[Discount]]</f>
        <v>263.76</v>
      </c>
    </row>
    <row r="4509" spans="1:27" ht="16.5" x14ac:dyDescent="0.3">
      <c r="A4509">
        <v>32970</v>
      </c>
      <c r="B4509" t="s">
        <v>9968</v>
      </c>
      <c r="C4509" s="1">
        <v>41254</v>
      </c>
      <c r="D4509" s="1">
        <v>41255</v>
      </c>
      <c r="E4509" t="s">
        <v>55</v>
      </c>
      <c r="F4509" t="s">
        <v>5134</v>
      </c>
      <c r="G4509" t="s">
        <v>5135</v>
      </c>
      <c r="H4509" t="s">
        <v>31</v>
      </c>
      <c r="I4509" t="s">
        <v>1309</v>
      </c>
      <c r="J4509" t="s">
        <v>495</v>
      </c>
      <c r="K4509" t="s">
        <v>34</v>
      </c>
      <c r="L4509">
        <v>23434</v>
      </c>
      <c r="M4509" t="s">
        <v>35</v>
      </c>
      <c r="N4509" t="s">
        <v>36</v>
      </c>
      <c r="O4509" t="s">
        <v>1939</v>
      </c>
      <c r="P4509" t="s">
        <v>50</v>
      </c>
      <c r="Q4509" t="s">
        <v>773</v>
      </c>
      <c r="R4509" t="s">
        <v>1940</v>
      </c>
      <c r="S4509" s="5">
        <v>196.62</v>
      </c>
      <c r="T4509">
        <v>2</v>
      </c>
      <c r="U4509">
        <v>0</v>
      </c>
      <c r="V4509">
        <v>96.343800000000002</v>
      </c>
      <c r="W4509">
        <v>31.47</v>
      </c>
      <c r="X4509" t="s">
        <v>53</v>
      </c>
      <c r="Y4509" t="s">
        <v>9723</v>
      </c>
      <c r="Z4509">
        <v>2012</v>
      </c>
      <c r="AA4509" s="6">
        <f>(Orders[[#This Row],[Sales]]*Orders[[#This Row],[Quantity]])-Orders[[#This Row],[Discount]]</f>
        <v>393.24</v>
      </c>
    </row>
    <row r="4510" spans="1:27" ht="16.5" x14ac:dyDescent="0.3">
      <c r="A4510">
        <v>39635</v>
      </c>
      <c r="B4510" t="s">
        <v>9969</v>
      </c>
      <c r="C4510" s="1">
        <v>40904</v>
      </c>
      <c r="D4510" s="1">
        <v>40911</v>
      </c>
      <c r="E4510" t="s">
        <v>66</v>
      </c>
      <c r="F4510" t="s">
        <v>7780</v>
      </c>
      <c r="G4510" t="s">
        <v>7781</v>
      </c>
      <c r="H4510" t="s">
        <v>58</v>
      </c>
      <c r="I4510" t="s">
        <v>1206</v>
      </c>
      <c r="J4510" t="s">
        <v>716</v>
      </c>
      <c r="K4510" t="s">
        <v>34</v>
      </c>
      <c r="L4510">
        <v>35601</v>
      </c>
      <c r="M4510" t="s">
        <v>35</v>
      </c>
      <c r="N4510" t="s">
        <v>36</v>
      </c>
      <c r="O4510" t="s">
        <v>3735</v>
      </c>
      <c r="P4510" t="s">
        <v>61</v>
      </c>
      <c r="Q4510" t="s">
        <v>294</v>
      </c>
      <c r="R4510" t="s">
        <v>3736</v>
      </c>
      <c r="S4510" s="5">
        <v>498</v>
      </c>
      <c r="T4510">
        <v>5</v>
      </c>
      <c r="U4510">
        <v>0</v>
      </c>
      <c r="V4510">
        <v>184.26</v>
      </c>
      <c r="W4510">
        <v>31.42</v>
      </c>
      <c r="X4510" t="s">
        <v>64</v>
      </c>
      <c r="Y4510" t="s">
        <v>9723</v>
      </c>
      <c r="Z4510">
        <v>2011</v>
      </c>
      <c r="AA4510" s="6">
        <f>(Orders[[#This Row],[Sales]]*Orders[[#This Row],[Quantity]])-Orders[[#This Row],[Discount]]</f>
        <v>2490</v>
      </c>
    </row>
    <row r="4511" spans="1:27" ht="16.5" x14ac:dyDescent="0.3">
      <c r="A4511">
        <v>35588</v>
      </c>
      <c r="B4511" t="s">
        <v>9970</v>
      </c>
      <c r="C4511" s="1">
        <v>41983</v>
      </c>
      <c r="D4511" s="1">
        <v>41987</v>
      </c>
      <c r="E4511" t="s">
        <v>28</v>
      </c>
      <c r="F4511" t="s">
        <v>3948</v>
      </c>
      <c r="G4511" t="s">
        <v>3949</v>
      </c>
      <c r="H4511" t="s">
        <v>94</v>
      </c>
      <c r="I4511" t="s">
        <v>151</v>
      </c>
      <c r="J4511" t="s">
        <v>104</v>
      </c>
      <c r="K4511" t="s">
        <v>34</v>
      </c>
      <c r="L4511">
        <v>90004</v>
      </c>
      <c r="M4511" t="s">
        <v>35</v>
      </c>
      <c r="N4511" t="s">
        <v>105</v>
      </c>
      <c r="O4511" t="s">
        <v>4369</v>
      </c>
      <c r="P4511" t="s">
        <v>38</v>
      </c>
      <c r="Q4511" t="s">
        <v>39</v>
      </c>
      <c r="R4511" t="s">
        <v>4370</v>
      </c>
      <c r="S4511" s="5">
        <v>896.32799999999997</v>
      </c>
      <c r="T4511">
        <v>9</v>
      </c>
      <c r="U4511">
        <v>0.2</v>
      </c>
      <c r="V4511">
        <v>22.40819999999999</v>
      </c>
      <c r="W4511">
        <v>31.39</v>
      </c>
      <c r="X4511" t="s">
        <v>64</v>
      </c>
      <c r="Y4511" t="s">
        <v>9723</v>
      </c>
      <c r="Z4511">
        <v>2014</v>
      </c>
      <c r="AA4511" s="6">
        <f>(Orders[[#This Row],[Sales]]*Orders[[#This Row],[Quantity]])-Orders[[#This Row],[Discount]]</f>
        <v>8066.7519999999995</v>
      </c>
    </row>
    <row r="4512" spans="1:27" ht="16.5" x14ac:dyDescent="0.3">
      <c r="A4512">
        <v>37691</v>
      </c>
      <c r="B4512" t="s">
        <v>9971</v>
      </c>
      <c r="C4512" s="1">
        <v>41623</v>
      </c>
      <c r="D4512" s="1">
        <v>41628</v>
      </c>
      <c r="E4512" t="s">
        <v>66</v>
      </c>
      <c r="F4512" t="s">
        <v>2706</v>
      </c>
      <c r="G4512" t="s">
        <v>2707</v>
      </c>
      <c r="H4512" t="s">
        <v>31</v>
      </c>
      <c r="I4512" t="s">
        <v>232</v>
      </c>
      <c r="J4512" t="s">
        <v>233</v>
      </c>
      <c r="K4512" t="s">
        <v>34</v>
      </c>
      <c r="L4512">
        <v>10011</v>
      </c>
      <c r="M4512" t="s">
        <v>35</v>
      </c>
      <c r="N4512" t="s">
        <v>87</v>
      </c>
      <c r="O4512" t="s">
        <v>3357</v>
      </c>
      <c r="P4512" t="s">
        <v>38</v>
      </c>
      <c r="Q4512" t="s">
        <v>270</v>
      </c>
      <c r="R4512" t="s">
        <v>3358</v>
      </c>
      <c r="S4512" s="5">
        <v>396.92</v>
      </c>
      <c r="T4512">
        <v>4</v>
      </c>
      <c r="U4512">
        <v>0</v>
      </c>
      <c r="V4512">
        <v>198.46</v>
      </c>
      <c r="W4512">
        <v>30.81</v>
      </c>
      <c r="X4512" t="s">
        <v>64</v>
      </c>
      <c r="Y4512" t="s">
        <v>9723</v>
      </c>
      <c r="Z4512">
        <v>2013</v>
      </c>
      <c r="AA4512" s="6">
        <f>(Orders[[#This Row],[Sales]]*Orders[[#This Row],[Quantity]])-Orders[[#This Row],[Discount]]</f>
        <v>1587.68</v>
      </c>
    </row>
    <row r="4513" spans="1:27" ht="16.5" x14ac:dyDescent="0.3">
      <c r="A4513">
        <v>41020</v>
      </c>
      <c r="B4513" t="s">
        <v>9972</v>
      </c>
      <c r="C4513" s="1">
        <v>40899</v>
      </c>
      <c r="D4513" s="1">
        <v>40903</v>
      </c>
      <c r="E4513" t="s">
        <v>66</v>
      </c>
      <c r="F4513" t="s">
        <v>1992</v>
      </c>
      <c r="G4513" t="s">
        <v>1993</v>
      </c>
      <c r="H4513" t="s">
        <v>94</v>
      </c>
      <c r="I4513" t="s">
        <v>232</v>
      </c>
      <c r="J4513" t="s">
        <v>233</v>
      </c>
      <c r="K4513" t="s">
        <v>34</v>
      </c>
      <c r="L4513">
        <v>10011</v>
      </c>
      <c r="M4513" t="s">
        <v>35</v>
      </c>
      <c r="N4513" t="s">
        <v>87</v>
      </c>
      <c r="O4513" t="s">
        <v>437</v>
      </c>
      <c r="P4513" t="s">
        <v>50</v>
      </c>
      <c r="Q4513" t="s">
        <v>51</v>
      </c>
      <c r="R4513" t="s">
        <v>438</v>
      </c>
      <c r="S4513" s="5">
        <v>296.71199999999999</v>
      </c>
      <c r="T4513">
        <v>13</v>
      </c>
      <c r="U4513">
        <v>0.2</v>
      </c>
      <c r="V4513">
        <v>100.1403</v>
      </c>
      <c r="W4513">
        <v>30.75</v>
      </c>
      <c r="X4513" t="s">
        <v>64</v>
      </c>
      <c r="Y4513" t="s">
        <v>9723</v>
      </c>
      <c r="Z4513">
        <v>2011</v>
      </c>
      <c r="AA4513" s="6">
        <f>(Orders[[#This Row],[Sales]]*Orders[[#This Row],[Quantity]])-Orders[[#This Row],[Discount]]</f>
        <v>3857.056</v>
      </c>
    </row>
    <row r="4514" spans="1:27" ht="16.5" x14ac:dyDescent="0.3">
      <c r="A4514">
        <v>41252</v>
      </c>
      <c r="B4514" t="s">
        <v>9973</v>
      </c>
      <c r="C4514" s="1">
        <v>41257</v>
      </c>
      <c r="D4514" s="1">
        <v>41259</v>
      </c>
      <c r="E4514" t="s">
        <v>28</v>
      </c>
      <c r="F4514" t="s">
        <v>4275</v>
      </c>
      <c r="G4514" t="s">
        <v>4276</v>
      </c>
      <c r="H4514" t="s">
        <v>58</v>
      </c>
      <c r="I4514" t="s">
        <v>151</v>
      </c>
      <c r="J4514" t="s">
        <v>104</v>
      </c>
      <c r="K4514" t="s">
        <v>34</v>
      </c>
      <c r="L4514">
        <v>90045</v>
      </c>
      <c r="M4514" t="s">
        <v>35</v>
      </c>
      <c r="N4514" t="s">
        <v>105</v>
      </c>
      <c r="O4514" t="s">
        <v>8215</v>
      </c>
      <c r="P4514" t="s">
        <v>38</v>
      </c>
      <c r="Q4514" t="s">
        <v>39</v>
      </c>
      <c r="R4514" t="s">
        <v>8216</v>
      </c>
      <c r="S4514" s="5">
        <v>273.56799999999998</v>
      </c>
      <c r="T4514">
        <v>2</v>
      </c>
      <c r="U4514">
        <v>0.2</v>
      </c>
      <c r="V4514">
        <v>10.25880000000001</v>
      </c>
      <c r="W4514">
        <v>30.12</v>
      </c>
      <c r="X4514" t="s">
        <v>53</v>
      </c>
      <c r="Y4514" t="s">
        <v>9723</v>
      </c>
      <c r="Z4514">
        <v>2012</v>
      </c>
      <c r="AA4514" s="6">
        <f>(Orders[[#This Row],[Sales]]*Orders[[#This Row],[Quantity]])-Orders[[#This Row],[Discount]]</f>
        <v>546.93599999999992</v>
      </c>
    </row>
    <row r="4515" spans="1:27" ht="16.5" x14ac:dyDescent="0.3">
      <c r="A4515">
        <v>33192</v>
      </c>
      <c r="B4515" t="s">
        <v>9974</v>
      </c>
      <c r="C4515" s="1">
        <v>41274</v>
      </c>
      <c r="D4515" s="1">
        <v>41278</v>
      </c>
      <c r="E4515" t="s">
        <v>66</v>
      </c>
      <c r="F4515" t="s">
        <v>3030</v>
      </c>
      <c r="G4515" t="s">
        <v>3031</v>
      </c>
      <c r="H4515" t="s">
        <v>31</v>
      </c>
      <c r="I4515" t="s">
        <v>9975</v>
      </c>
      <c r="J4515" t="s">
        <v>164</v>
      </c>
      <c r="K4515" t="s">
        <v>34</v>
      </c>
      <c r="L4515">
        <v>59801</v>
      </c>
      <c r="M4515" t="s">
        <v>35</v>
      </c>
      <c r="N4515" t="s">
        <v>105</v>
      </c>
      <c r="O4515" t="s">
        <v>356</v>
      </c>
      <c r="P4515" t="s">
        <v>50</v>
      </c>
      <c r="Q4515" t="s">
        <v>51</v>
      </c>
      <c r="R4515" t="s">
        <v>357</v>
      </c>
      <c r="S4515" s="5">
        <v>487.98399999999998</v>
      </c>
      <c r="T4515">
        <v>2</v>
      </c>
      <c r="U4515">
        <v>0.2</v>
      </c>
      <c r="V4515">
        <v>152.495</v>
      </c>
      <c r="W4515">
        <v>29.91</v>
      </c>
      <c r="X4515" t="s">
        <v>64</v>
      </c>
      <c r="Y4515" t="s">
        <v>9723</v>
      </c>
      <c r="Z4515">
        <v>2012</v>
      </c>
      <c r="AA4515" s="6">
        <f>(Orders[[#This Row],[Sales]]*Orders[[#This Row],[Quantity]])-Orders[[#This Row],[Discount]]</f>
        <v>975.76799999999992</v>
      </c>
    </row>
    <row r="4516" spans="1:27" ht="16.5" x14ac:dyDescent="0.3">
      <c r="A4516">
        <v>38875</v>
      </c>
      <c r="B4516" t="s">
        <v>9976</v>
      </c>
      <c r="C4516" s="1">
        <v>41627</v>
      </c>
      <c r="D4516" s="1">
        <v>41630</v>
      </c>
      <c r="E4516" t="s">
        <v>55</v>
      </c>
      <c r="F4516" t="s">
        <v>3350</v>
      </c>
      <c r="G4516" t="s">
        <v>3351</v>
      </c>
      <c r="H4516" t="s">
        <v>94</v>
      </c>
      <c r="I4516" t="s">
        <v>1188</v>
      </c>
      <c r="J4516" t="s">
        <v>1189</v>
      </c>
      <c r="K4516" t="s">
        <v>34</v>
      </c>
      <c r="L4516">
        <v>68104</v>
      </c>
      <c r="M4516" t="s">
        <v>35</v>
      </c>
      <c r="N4516" t="s">
        <v>48</v>
      </c>
      <c r="O4516" t="s">
        <v>5141</v>
      </c>
      <c r="P4516" t="s">
        <v>38</v>
      </c>
      <c r="Q4516" t="s">
        <v>98</v>
      </c>
      <c r="R4516" t="s">
        <v>5142</v>
      </c>
      <c r="S4516" s="5">
        <v>563.93999999999994</v>
      </c>
      <c r="T4516">
        <v>3</v>
      </c>
      <c r="U4516">
        <v>0</v>
      </c>
      <c r="V4516">
        <v>112.788</v>
      </c>
      <c r="W4516">
        <v>29.88</v>
      </c>
      <c r="X4516" t="s">
        <v>64</v>
      </c>
      <c r="Y4516" t="s">
        <v>9723</v>
      </c>
      <c r="Z4516">
        <v>2013</v>
      </c>
      <c r="AA4516" s="6">
        <f>(Orders[[#This Row],[Sales]]*Orders[[#This Row],[Quantity]])-Orders[[#This Row],[Discount]]</f>
        <v>1691.8199999999997</v>
      </c>
    </row>
    <row r="4517" spans="1:27" ht="16.5" x14ac:dyDescent="0.3">
      <c r="A4517">
        <v>31835</v>
      </c>
      <c r="B4517" t="s">
        <v>9977</v>
      </c>
      <c r="C4517" s="1">
        <v>41250</v>
      </c>
      <c r="D4517" s="1">
        <v>41254</v>
      </c>
      <c r="E4517" t="s">
        <v>66</v>
      </c>
      <c r="F4517" t="s">
        <v>4802</v>
      </c>
      <c r="G4517" t="s">
        <v>4803</v>
      </c>
      <c r="H4517" t="s">
        <v>31</v>
      </c>
      <c r="I4517" t="s">
        <v>95</v>
      </c>
      <c r="J4517" t="s">
        <v>96</v>
      </c>
      <c r="K4517" t="s">
        <v>34</v>
      </c>
      <c r="L4517">
        <v>42420</v>
      </c>
      <c r="M4517" t="s">
        <v>35</v>
      </c>
      <c r="N4517" t="s">
        <v>36</v>
      </c>
      <c r="O4517" t="s">
        <v>3571</v>
      </c>
      <c r="P4517" t="s">
        <v>50</v>
      </c>
      <c r="Q4517" t="s">
        <v>89</v>
      </c>
      <c r="R4517" t="s">
        <v>3572</v>
      </c>
      <c r="S4517" s="5">
        <v>152.94</v>
      </c>
      <c r="T4517">
        <v>3</v>
      </c>
      <c r="U4517">
        <v>0</v>
      </c>
      <c r="V4517">
        <v>41.293799999999997</v>
      </c>
      <c r="W4517">
        <v>29.79</v>
      </c>
      <c r="X4517" t="s">
        <v>53</v>
      </c>
      <c r="Y4517" t="s">
        <v>9723</v>
      </c>
      <c r="Z4517">
        <v>2012</v>
      </c>
      <c r="AA4517" s="6">
        <f>(Orders[[#This Row],[Sales]]*Orders[[#This Row],[Quantity]])-Orders[[#This Row],[Discount]]</f>
        <v>458.82</v>
      </c>
    </row>
    <row r="4518" spans="1:27" ht="16.5" x14ac:dyDescent="0.3">
      <c r="A4518">
        <v>33292</v>
      </c>
      <c r="B4518" t="s">
        <v>9978</v>
      </c>
      <c r="C4518" s="1">
        <v>41976</v>
      </c>
      <c r="D4518" s="1">
        <v>41978</v>
      </c>
      <c r="E4518" t="s">
        <v>28</v>
      </c>
      <c r="F4518" t="s">
        <v>1204</v>
      </c>
      <c r="G4518" t="s">
        <v>1205</v>
      </c>
      <c r="H4518" t="s">
        <v>31</v>
      </c>
      <c r="I4518" t="s">
        <v>869</v>
      </c>
      <c r="J4518" t="s">
        <v>171</v>
      </c>
      <c r="K4518" t="s">
        <v>34</v>
      </c>
      <c r="L4518">
        <v>77036</v>
      </c>
      <c r="M4518" t="s">
        <v>35</v>
      </c>
      <c r="N4518" t="s">
        <v>48</v>
      </c>
      <c r="O4518" t="s">
        <v>2427</v>
      </c>
      <c r="P4518" t="s">
        <v>50</v>
      </c>
      <c r="Q4518" t="s">
        <v>89</v>
      </c>
      <c r="R4518" t="s">
        <v>2428</v>
      </c>
      <c r="S4518" s="5">
        <v>294.61999999999989</v>
      </c>
      <c r="T4518">
        <v>5</v>
      </c>
      <c r="U4518">
        <v>0.8</v>
      </c>
      <c r="V4518">
        <v>-766.01199999999994</v>
      </c>
      <c r="W4518">
        <v>29.61</v>
      </c>
      <c r="X4518" t="s">
        <v>53</v>
      </c>
      <c r="Y4518" t="s">
        <v>9723</v>
      </c>
      <c r="Z4518">
        <v>2014</v>
      </c>
      <c r="AA4518" s="6">
        <f>(Orders[[#This Row],[Sales]]*Orders[[#This Row],[Quantity]])-Orders[[#This Row],[Discount]]</f>
        <v>1472.2999999999995</v>
      </c>
    </row>
    <row r="4519" spans="1:27" ht="16.5" x14ac:dyDescent="0.3">
      <c r="A4519">
        <v>38396</v>
      </c>
      <c r="B4519" t="s">
        <v>9979</v>
      </c>
      <c r="C4519" s="1">
        <v>41269</v>
      </c>
      <c r="D4519" s="1">
        <v>41273</v>
      </c>
      <c r="E4519" t="s">
        <v>28</v>
      </c>
      <c r="F4519" t="s">
        <v>181</v>
      </c>
      <c r="G4519" t="s">
        <v>182</v>
      </c>
      <c r="H4519" t="s">
        <v>31</v>
      </c>
      <c r="I4519" t="s">
        <v>232</v>
      </c>
      <c r="J4519" t="s">
        <v>233</v>
      </c>
      <c r="K4519" t="s">
        <v>34</v>
      </c>
      <c r="L4519">
        <v>10009</v>
      </c>
      <c r="M4519" t="s">
        <v>35</v>
      </c>
      <c r="N4519" t="s">
        <v>87</v>
      </c>
      <c r="O4519" t="s">
        <v>6658</v>
      </c>
      <c r="P4519" t="s">
        <v>50</v>
      </c>
      <c r="Q4519" t="s">
        <v>416</v>
      </c>
      <c r="R4519" t="s">
        <v>6659</v>
      </c>
      <c r="S4519" s="5">
        <v>212.64</v>
      </c>
      <c r="T4519">
        <v>6</v>
      </c>
      <c r="U4519">
        <v>0</v>
      </c>
      <c r="V4519">
        <v>99.940799999999982</v>
      </c>
      <c r="W4519">
        <v>29.27</v>
      </c>
      <c r="X4519" t="s">
        <v>64</v>
      </c>
      <c r="Y4519" t="s">
        <v>9723</v>
      </c>
      <c r="Z4519">
        <v>2012</v>
      </c>
      <c r="AA4519" s="6">
        <f>(Orders[[#This Row],[Sales]]*Orders[[#This Row],[Quantity]])-Orders[[#This Row],[Discount]]</f>
        <v>1275.8399999999999</v>
      </c>
    </row>
    <row r="4520" spans="1:27" ht="16.5" x14ac:dyDescent="0.3">
      <c r="A4520">
        <v>32465</v>
      </c>
      <c r="B4520" t="s">
        <v>9980</v>
      </c>
      <c r="C4520" s="1">
        <v>41982</v>
      </c>
      <c r="D4520" s="1">
        <v>41984</v>
      </c>
      <c r="E4520" t="s">
        <v>28</v>
      </c>
      <c r="F4520" t="s">
        <v>359</v>
      </c>
      <c r="G4520" t="s">
        <v>360</v>
      </c>
      <c r="H4520" t="s">
        <v>31</v>
      </c>
      <c r="I4520" t="s">
        <v>232</v>
      </c>
      <c r="J4520" t="s">
        <v>233</v>
      </c>
      <c r="K4520" t="s">
        <v>34</v>
      </c>
      <c r="L4520">
        <v>10035</v>
      </c>
      <c r="M4520" t="s">
        <v>35</v>
      </c>
      <c r="N4520" t="s">
        <v>87</v>
      </c>
      <c r="O4520" t="s">
        <v>3694</v>
      </c>
      <c r="P4520" t="s">
        <v>50</v>
      </c>
      <c r="Q4520" t="s">
        <v>112</v>
      </c>
      <c r="R4520" t="s">
        <v>3695</v>
      </c>
      <c r="S4520" s="5">
        <v>272.94</v>
      </c>
      <c r="T4520">
        <v>3</v>
      </c>
      <c r="U4520">
        <v>0</v>
      </c>
      <c r="V4520">
        <v>0</v>
      </c>
      <c r="W4520">
        <v>28.84</v>
      </c>
      <c r="X4520" t="s">
        <v>64</v>
      </c>
      <c r="Y4520" t="s">
        <v>9723</v>
      </c>
      <c r="Z4520">
        <v>2014</v>
      </c>
      <c r="AA4520" s="6">
        <f>(Orders[[#This Row],[Sales]]*Orders[[#This Row],[Quantity]])-Orders[[#This Row],[Discount]]</f>
        <v>818.81999999999994</v>
      </c>
    </row>
    <row r="4521" spans="1:27" ht="16.5" x14ac:dyDescent="0.3">
      <c r="A4521">
        <v>38656</v>
      </c>
      <c r="B4521" t="s">
        <v>9981</v>
      </c>
      <c r="C4521" s="1">
        <v>40907</v>
      </c>
      <c r="D4521" s="1">
        <v>40911</v>
      </c>
      <c r="E4521" t="s">
        <v>28</v>
      </c>
      <c r="F4521" t="s">
        <v>7340</v>
      </c>
      <c r="G4521" t="s">
        <v>7341</v>
      </c>
      <c r="H4521" t="s">
        <v>58</v>
      </c>
      <c r="I4521" t="s">
        <v>85</v>
      </c>
      <c r="J4521" t="s">
        <v>86</v>
      </c>
      <c r="K4521" t="s">
        <v>34</v>
      </c>
      <c r="L4521">
        <v>19143</v>
      </c>
      <c r="M4521" t="s">
        <v>35</v>
      </c>
      <c r="N4521" t="s">
        <v>87</v>
      </c>
      <c r="O4521" t="s">
        <v>5854</v>
      </c>
      <c r="P4521" t="s">
        <v>38</v>
      </c>
      <c r="Q4521" t="s">
        <v>39</v>
      </c>
      <c r="R4521" t="s">
        <v>5855</v>
      </c>
      <c r="S4521" s="5">
        <v>523.76400000000001</v>
      </c>
      <c r="T4521">
        <v>3</v>
      </c>
      <c r="U4521">
        <v>0.4</v>
      </c>
      <c r="V4521">
        <v>-192.0468000000001</v>
      </c>
      <c r="W4521">
        <v>28.73</v>
      </c>
      <c r="X4521" t="s">
        <v>64</v>
      </c>
      <c r="Y4521" t="s">
        <v>9723</v>
      </c>
      <c r="Z4521">
        <v>2011</v>
      </c>
      <c r="AA4521" s="6">
        <f>(Orders[[#This Row],[Sales]]*Orders[[#This Row],[Quantity]])-Orders[[#This Row],[Discount]]</f>
        <v>1570.8919999999998</v>
      </c>
    </row>
    <row r="4522" spans="1:27" ht="16.5" x14ac:dyDescent="0.3">
      <c r="A4522">
        <v>39405</v>
      </c>
      <c r="B4522" t="s">
        <v>9982</v>
      </c>
      <c r="C4522" s="1">
        <v>41982</v>
      </c>
      <c r="D4522" s="1">
        <v>41989</v>
      </c>
      <c r="E4522" t="s">
        <v>66</v>
      </c>
      <c r="F4522" t="s">
        <v>4055</v>
      </c>
      <c r="G4522" t="s">
        <v>4056</v>
      </c>
      <c r="H4522" t="s">
        <v>31</v>
      </c>
      <c r="I4522" t="s">
        <v>85</v>
      </c>
      <c r="J4522" t="s">
        <v>86</v>
      </c>
      <c r="K4522" t="s">
        <v>34</v>
      </c>
      <c r="L4522">
        <v>19140</v>
      </c>
      <c r="M4522" t="s">
        <v>35</v>
      </c>
      <c r="N4522" t="s">
        <v>87</v>
      </c>
      <c r="O4522" t="s">
        <v>547</v>
      </c>
      <c r="P4522" t="s">
        <v>38</v>
      </c>
      <c r="Q4522" t="s">
        <v>98</v>
      </c>
      <c r="R4522" t="s">
        <v>548</v>
      </c>
      <c r="S4522" s="5">
        <v>215.54400000000001</v>
      </c>
      <c r="T4522">
        <v>4</v>
      </c>
      <c r="U4522">
        <v>0.3</v>
      </c>
      <c r="V4522">
        <v>-58.504800000000017</v>
      </c>
      <c r="W4522">
        <v>28.18</v>
      </c>
      <c r="X4522" t="s">
        <v>272</v>
      </c>
      <c r="Y4522" t="s">
        <v>9723</v>
      </c>
      <c r="Z4522">
        <v>2014</v>
      </c>
      <c r="AA4522" s="6">
        <f>(Orders[[#This Row],[Sales]]*Orders[[#This Row],[Quantity]])-Orders[[#This Row],[Discount]]</f>
        <v>861.87600000000009</v>
      </c>
    </row>
    <row r="4523" spans="1:27" ht="16.5" x14ac:dyDescent="0.3">
      <c r="A4523">
        <v>33621</v>
      </c>
      <c r="B4523" t="s">
        <v>9983</v>
      </c>
      <c r="C4523" s="1">
        <v>41274</v>
      </c>
      <c r="D4523" s="1">
        <v>41277</v>
      </c>
      <c r="E4523" t="s">
        <v>28</v>
      </c>
      <c r="F4523" t="s">
        <v>5410</v>
      </c>
      <c r="G4523" t="s">
        <v>5411</v>
      </c>
      <c r="H4523" t="s">
        <v>58</v>
      </c>
      <c r="I4523" t="s">
        <v>95</v>
      </c>
      <c r="J4523" t="s">
        <v>96</v>
      </c>
      <c r="K4523" t="s">
        <v>34</v>
      </c>
      <c r="L4523">
        <v>42420</v>
      </c>
      <c r="M4523" t="s">
        <v>35</v>
      </c>
      <c r="N4523" t="s">
        <v>36</v>
      </c>
      <c r="O4523" t="s">
        <v>8899</v>
      </c>
      <c r="P4523" t="s">
        <v>50</v>
      </c>
      <c r="Q4523" t="s">
        <v>51</v>
      </c>
      <c r="R4523" t="s">
        <v>8900</v>
      </c>
      <c r="S4523" s="5">
        <v>364.8</v>
      </c>
      <c r="T4523">
        <v>12</v>
      </c>
      <c r="U4523">
        <v>0</v>
      </c>
      <c r="V4523">
        <v>167.80799999999999</v>
      </c>
      <c r="W4523">
        <v>28.17</v>
      </c>
      <c r="X4523" t="s">
        <v>53</v>
      </c>
      <c r="Y4523" t="s">
        <v>9723</v>
      </c>
      <c r="Z4523">
        <v>2012</v>
      </c>
      <c r="AA4523" s="6">
        <f>(Orders[[#This Row],[Sales]]*Orders[[#This Row],[Quantity]])-Orders[[#This Row],[Discount]]</f>
        <v>4377.6000000000004</v>
      </c>
    </row>
    <row r="4524" spans="1:27" ht="16.5" x14ac:dyDescent="0.3">
      <c r="A4524">
        <v>39967</v>
      </c>
      <c r="B4524" t="s">
        <v>9984</v>
      </c>
      <c r="C4524" s="1">
        <v>40904</v>
      </c>
      <c r="D4524" s="1">
        <v>40909</v>
      </c>
      <c r="E4524" t="s">
        <v>28</v>
      </c>
      <c r="F4524" t="s">
        <v>737</v>
      </c>
      <c r="G4524" t="s">
        <v>738</v>
      </c>
      <c r="H4524" t="s">
        <v>31</v>
      </c>
      <c r="I4524" t="s">
        <v>249</v>
      </c>
      <c r="J4524" t="s">
        <v>250</v>
      </c>
      <c r="K4524" t="s">
        <v>34</v>
      </c>
      <c r="L4524">
        <v>44105</v>
      </c>
      <c r="M4524" t="s">
        <v>35</v>
      </c>
      <c r="N4524" t="s">
        <v>87</v>
      </c>
      <c r="O4524" t="s">
        <v>5242</v>
      </c>
      <c r="P4524" t="s">
        <v>38</v>
      </c>
      <c r="Q4524" t="s">
        <v>270</v>
      </c>
      <c r="R4524" t="s">
        <v>5243</v>
      </c>
      <c r="S4524" s="5">
        <v>182.352</v>
      </c>
      <c r="T4524">
        <v>3</v>
      </c>
      <c r="U4524">
        <v>0.2</v>
      </c>
      <c r="V4524">
        <v>-18.23520000000002</v>
      </c>
      <c r="W4524">
        <v>27.79</v>
      </c>
      <c r="X4524" t="s">
        <v>64</v>
      </c>
      <c r="Y4524" t="s">
        <v>9723</v>
      </c>
      <c r="Z4524">
        <v>2011</v>
      </c>
      <c r="AA4524" s="6">
        <f>(Orders[[#This Row],[Sales]]*Orders[[#This Row],[Quantity]])-Orders[[#This Row],[Discount]]</f>
        <v>546.85599999999999</v>
      </c>
    </row>
    <row r="4525" spans="1:27" ht="16.5" x14ac:dyDescent="0.3">
      <c r="A4525">
        <v>35326</v>
      </c>
      <c r="B4525" t="s">
        <v>9985</v>
      </c>
      <c r="C4525" s="1">
        <v>41998</v>
      </c>
      <c r="D4525" s="1">
        <v>42002</v>
      </c>
      <c r="E4525" t="s">
        <v>66</v>
      </c>
      <c r="F4525" t="s">
        <v>2762</v>
      </c>
      <c r="G4525" t="s">
        <v>2763</v>
      </c>
      <c r="H4525" t="s">
        <v>31</v>
      </c>
      <c r="I4525" t="s">
        <v>943</v>
      </c>
      <c r="J4525" t="s">
        <v>131</v>
      </c>
      <c r="K4525" t="s">
        <v>34</v>
      </c>
      <c r="L4525">
        <v>70506</v>
      </c>
      <c r="M4525" t="s">
        <v>35</v>
      </c>
      <c r="N4525" t="s">
        <v>36</v>
      </c>
      <c r="O4525" t="s">
        <v>9820</v>
      </c>
      <c r="P4525" t="s">
        <v>61</v>
      </c>
      <c r="Q4525" t="s">
        <v>62</v>
      </c>
      <c r="R4525" t="s">
        <v>9821</v>
      </c>
      <c r="S4525" s="5">
        <v>479.97</v>
      </c>
      <c r="T4525">
        <v>3</v>
      </c>
      <c r="U4525">
        <v>0</v>
      </c>
      <c r="V4525">
        <v>239.98500000000001</v>
      </c>
      <c r="W4525">
        <v>27.36</v>
      </c>
      <c r="X4525" t="s">
        <v>64</v>
      </c>
      <c r="Y4525" t="s">
        <v>9723</v>
      </c>
      <c r="Z4525">
        <v>2014</v>
      </c>
      <c r="AA4525" s="6">
        <f>(Orders[[#This Row],[Sales]]*Orders[[#This Row],[Quantity]])-Orders[[#This Row],[Discount]]</f>
        <v>1439.91</v>
      </c>
    </row>
    <row r="4526" spans="1:27" ht="16.5" x14ac:dyDescent="0.3">
      <c r="A4526">
        <v>39408</v>
      </c>
      <c r="B4526" t="s">
        <v>9986</v>
      </c>
      <c r="C4526" s="1">
        <v>41610</v>
      </c>
      <c r="D4526" s="1">
        <v>41612</v>
      </c>
      <c r="E4526" t="s">
        <v>28</v>
      </c>
      <c r="F4526" t="s">
        <v>4295</v>
      </c>
      <c r="G4526" t="s">
        <v>4296</v>
      </c>
      <c r="H4526" t="s">
        <v>31</v>
      </c>
      <c r="I4526" t="s">
        <v>9040</v>
      </c>
      <c r="J4526" t="s">
        <v>171</v>
      </c>
      <c r="K4526" t="s">
        <v>34</v>
      </c>
      <c r="L4526">
        <v>76903</v>
      </c>
      <c r="M4526" t="s">
        <v>35</v>
      </c>
      <c r="N4526" t="s">
        <v>48</v>
      </c>
      <c r="O4526" t="s">
        <v>2421</v>
      </c>
      <c r="P4526" t="s">
        <v>38</v>
      </c>
      <c r="Q4526" t="s">
        <v>98</v>
      </c>
      <c r="R4526" t="s">
        <v>2422</v>
      </c>
      <c r="S4526" s="5">
        <v>248.43</v>
      </c>
      <c r="T4526">
        <v>5</v>
      </c>
      <c r="U4526">
        <v>0.3</v>
      </c>
      <c r="V4526">
        <v>-17.74499999999998</v>
      </c>
      <c r="W4526">
        <v>27.34</v>
      </c>
      <c r="X4526" t="s">
        <v>53</v>
      </c>
      <c r="Y4526" t="s">
        <v>9723</v>
      </c>
      <c r="Z4526">
        <v>2013</v>
      </c>
      <c r="AA4526" s="6">
        <f>(Orders[[#This Row],[Sales]]*Orders[[#This Row],[Quantity]])-Orders[[#This Row],[Discount]]</f>
        <v>1241.8500000000001</v>
      </c>
    </row>
    <row r="4527" spans="1:27" ht="16.5" x14ac:dyDescent="0.3">
      <c r="A4527">
        <v>38448</v>
      </c>
      <c r="B4527" t="s">
        <v>9987</v>
      </c>
      <c r="C4527" s="1">
        <v>41996</v>
      </c>
      <c r="D4527" s="1">
        <v>41999</v>
      </c>
      <c r="E4527" t="s">
        <v>28</v>
      </c>
      <c r="F4527" t="s">
        <v>6594</v>
      </c>
      <c r="G4527" t="s">
        <v>6595</v>
      </c>
      <c r="H4527" t="s">
        <v>31</v>
      </c>
      <c r="I4527" t="s">
        <v>3209</v>
      </c>
      <c r="J4527" t="s">
        <v>396</v>
      </c>
      <c r="K4527" t="s">
        <v>34</v>
      </c>
      <c r="L4527">
        <v>85204</v>
      </c>
      <c r="M4527" t="s">
        <v>35</v>
      </c>
      <c r="N4527" t="s">
        <v>105</v>
      </c>
      <c r="O4527" t="s">
        <v>7104</v>
      </c>
      <c r="P4527" t="s">
        <v>38</v>
      </c>
      <c r="Q4527" t="s">
        <v>39</v>
      </c>
      <c r="R4527" t="s">
        <v>7105</v>
      </c>
      <c r="S4527" s="5">
        <v>182.55</v>
      </c>
      <c r="T4527">
        <v>2</v>
      </c>
      <c r="U4527">
        <v>0.5</v>
      </c>
      <c r="V4527">
        <v>-135.08699999999999</v>
      </c>
      <c r="W4527">
        <v>26.82</v>
      </c>
      <c r="X4527" t="s">
        <v>53</v>
      </c>
      <c r="Y4527" t="s">
        <v>9723</v>
      </c>
      <c r="Z4527">
        <v>2014</v>
      </c>
      <c r="AA4527" s="6">
        <f>(Orders[[#This Row],[Sales]]*Orders[[#This Row],[Quantity]])-Orders[[#This Row],[Discount]]</f>
        <v>364.6</v>
      </c>
    </row>
    <row r="4528" spans="1:27" ht="16.5" x14ac:dyDescent="0.3">
      <c r="A4528">
        <v>36991</v>
      </c>
      <c r="B4528" t="s">
        <v>9988</v>
      </c>
      <c r="C4528" s="1">
        <v>41253</v>
      </c>
      <c r="D4528" s="1">
        <v>41259</v>
      </c>
      <c r="E4528" t="s">
        <v>66</v>
      </c>
      <c r="F4528" t="s">
        <v>5876</v>
      </c>
      <c r="G4528" t="s">
        <v>5877</v>
      </c>
      <c r="H4528" t="s">
        <v>58</v>
      </c>
      <c r="I4528" t="s">
        <v>1611</v>
      </c>
      <c r="J4528" t="s">
        <v>502</v>
      </c>
      <c r="K4528" t="s">
        <v>34</v>
      </c>
      <c r="L4528">
        <v>21215</v>
      </c>
      <c r="M4528" t="s">
        <v>35</v>
      </c>
      <c r="N4528" t="s">
        <v>87</v>
      </c>
      <c r="O4528" t="s">
        <v>158</v>
      </c>
      <c r="P4528" t="s">
        <v>38</v>
      </c>
      <c r="Q4528" t="s">
        <v>98</v>
      </c>
      <c r="R4528" t="s">
        <v>159</v>
      </c>
      <c r="S4528" s="5">
        <v>542.93999999999994</v>
      </c>
      <c r="T4528">
        <v>3</v>
      </c>
      <c r="U4528">
        <v>0</v>
      </c>
      <c r="V4528">
        <v>141.1644</v>
      </c>
      <c r="W4528">
        <v>26.71</v>
      </c>
      <c r="X4528" t="s">
        <v>64</v>
      </c>
      <c r="Y4528" t="s">
        <v>9723</v>
      </c>
      <c r="Z4528">
        <v>2012</v>
      </c>
      <c r="AA4528" s="6">
        <f>(Orders[[#This Row],[Sales]]*Orders[[#This Row],[Quantity]])-Orders[[#This Row],[Discount]]</f>
        <v>1628.8199999999997</v>
      </c>
    </row>
    <row r="4529" spans="1:27" ht="16.5" x14ac:dyDescent="0.3">
      <c r="A4529">
        <v>33175</v>
      </c>
      <c r="B4529" t="s">
        <v>9989</v>
      </c>
      <c r="C4529" s="1">
        <v>42003</v>
      </c>
      <c r="D4529" s="1">
        <v>42007</v>
      </c>
      <c r="E4529" t="s">
        <v>66</v>
      </c>
      <c r="F4529" t="s">
        <v>4267</v>
      </c>
      <c r="G4529" t="s">
        <v>4268</v>
      </c>
      <c r="H4529" t="s">
        <v>31</v>
      </c>
      <c r="I4529" t="s">
        <v>151</v>
      </c>
      <c r="J4529" t="s">
        <v>104</v>
      </c>
      <c r="K4529" t="s">
        <v>34</v>
      </c>
      <c r="L4529">
        <v>90049</v>
      </c>
      <c r="M4529" t="s">
        <v>35</v>
      </c>
      <c r="N4529" t="s">
        <v>105</v>
      </c>
      <c r="O4529" t="s">
        <v>454</v>
      </c>
      <c r="P4529" t="s">
        <v>61</v>
      </c>
      <c r="Q4529" t="s">
        <v>72</v>
      </c>
      <c r="R4529" t="s">
        <v>455</v>
      </c>
      <c r="S4529" s="5">
        <v>302.37599999999998</v>
      </c>
      <c r="T4529">
        <v>3</v>
      </c>
      <c r="U4529">
        <v>0.2</v>
      </c>
      <c r="V4529">
        <v>22.678200000000022</v>
      </c>
      <c r="W4529">
        <v>26.69</v>
      </c>
      <c r="X4529" t="s">
        <v>64</v>
      </c>
      <c r="Y4529" t="s">
        <v>9723</v>
      </c>
      <c r="Z4529">
        <v>2014</v>
      </c>
      <c r="AA4529" s="6">
        <f>(Orders[[#This Row],[Sales]]*Orders[[#This Row],[Quantity]])-Orders[[#This Row],[Discount]]</f>
        <v>906.92799999999988</v>
      </c>
    </row>
    <row r="4530" spans="1:27" ht="16.5" x14ac:dyDescent="0.3">
      <c r="A4530">
        <v>37943</v>
      </c>
      <c r="B4530" t="s">
        <v>9990</v>
      </c>
      <c r="C4530" s="1">
        <v>41624</v>
      </c>
      <c r="D4530" s="1">
        <v>41630</v>
      </c>
      <c r="E4530" t="s">
        <v>66</v>
      </c>
      <c r="F4530" t="s">
        <v>1401</v>
      </c>
      <c r="G4530" t="s">
        <v>1402</v>
      </c>
      <c r="H4530" t="s">
        <v>94</v>
      </c>
      <c r="I4530" t="s">
        <v>77</v>
      </c>
      <c r="J4530" t="s">
        <v>728</v>
      </c>
      <c r="K4530" t="s">
        <v>34</v>
      </c>
      <c r="L4530">
        <v>97477</v>
      </c>
      <c r="M4530" t="s">
        <v>35</v>
      </c>
      <c r="N4530" t="s">
        <v>105</v>
      </c>
      <c r="O4530" t="s">
        <v>1888</v>
      </c>
      <c r="P4530" t="s">
        <v>38</v>
      </c>
      <c r="Q4530" t="s">
        <v>39</v>
      </c>
      <c r="R4530" t="s">
        <v>1889</v>
      </c>
      <c r="S4530" s="5">
        <v>564.19499999999994</v>
      </c>
      <c r="T4530">
        <v>3</v>
      </c>
      <c r="U4530">
        <v>0.5</v>
      </c>
      <c r="V4530">
        <v>-304.66529999999989</v>
      </c>
      <c r="W4530">
        <v>26.61</v>
      </c>
      <c r="X4530" t="s">
        <v>64</v>
      </c>
      <c r="Y4530" t="s">
        <v>9723</v>
      </c>
      <c r="Z4530">
        <v>2013</v>
      </c>
      <c r="AA4530" s="6">
        <f>(Orders[[#This Row],[Sales]]*Orders[[#This Row],[Quantity]])-Orders[[#This Row],[Discount]]</f>
        <v>1692.0849999999998</v>
      </c>
    </row>
    <row r="4531" spans="1:27" ht="16.5" x14ac:dyDescent="0.3">
      <c r="A4531">
        <v>37830</v>
      </c>
      <c r="B4531" t="s">
        <v>9991</v>
      </c>
      <c r="C4531" s="1">
        <v>41978</v>
      </c>
      <c r="D4531" s="1">
        <v>41982</v>
      </c>
      <c r="E4531" t="s">
        <v>66</v>
      </c>
      <c r="F4531" t="s">
        <v>1044</v>
      </c>
      <c r="G4531" t="s">
        <v>1045</v>
      </c>
      <c r="H4531" t="s">
        <v>31</v>
      </c>
      <c r="I4531" t="s">
        <v>1152</v>
      </c>
      <c r="J4531" t="s">
        <v>709</v>
      </c>
      <c r="K4531" t="s">
        <v>34</v>
      </c>
      <c r="L4531">
        <v>55901</v>
      </c>
      <c r="M4531" t="s">
        <v>35</v>
      </c>
      <c r="N4531" t="s">
        <v>48</v>
      </c>
      <c r="O4531" t="s">
        <v>9762</v>
      </c>
      <c r="P4531" t="s">
        <v>61</v>
      </c>
      <c r="Q4531" t="s">
        <v>294</v>
      </c>
      <c r="R4531" t="s">
        <v>9763</v>
      </c>
      <c r="S4531" s="5">
        <v>399.95</v>
      </c>
      <c r="T4531">
        <v>5</v>
      </c>
      <c r="U4531">
        <v>0</v>
      </c>
      <c r="V4531">
        <v>143.982</v>
      </c>
      <c r="W4531">
        <v>26.45</v>
      </c>
      <c r="X4531" t="s">
        <v>64</v>
      </c>
      <c r="Y4531" t="s">
        <v>9723</v>
      </c>
      <c r="Z4531">
        <v>2014</v>
      </c>
      <c r="AA4531" s="6">
        <f>(Orders[[#This Row],[Sales]]*Orders[[#This Row],[Quantity]])-Orders[[#This Row],[Discount]]</f>
        <v>1999.75</v>
      </c>
    </row>
    <row r="4532" spans="1:27" ht="16.5" x14ac:dyDescent="0.3">
      <c r="A4532">
        <v>33308</v>
      </c>
      <c r="B4532" t="s">
        <v>9992</v>
      </c>
      <c r="C4532" s="1">
        <v>41254</v>
      </c>
      <c r="D4532" s="1">
        <v>41254</v>
      </c>
      <c r="E4532" t="s">
        <v>303</v>
      </c>
      <c r="F4532" t="s">
        <v>5791</v>
      </c>
      <c r="G4532" t="s">
        <v>5792</v>
      </c>
      <c r="H4532" t="s">
        <v>31</v>
      </c>
      <c r="I4532" t="s">
        <v>869</v>
      </c>
      <c r="J4532" t="s">
        <v>171</v>
      </c>
      <c r="K4532" t="s">
        <v>34</v>
      </c>
      <c r="L4532">
        <v>77041</v>
      </c>
      <c r="M4532" t="s">
        <v>35</v>
      </c>
      <c r="N4532" t="s">
        <v>48</v>
      </c>
      <c r="O4532" t="s">
        <v>4353</v>
      </c>
      <c r="P4532" t="s">
        <v>61</v>
      </c>
      <c r="Q4532" t="s">
        <v>294</v>
      </c>
      <c r="R4532" t="s">
        <v>4354</v>
      </c>
      <c r="S4532" s="5">
        <v>159.98400000000001</v>
      </c>
      <c r="T4532">
        <v>2</v>
      </c>
      <c r="U4532">
        <v>0.2</v>
      </c>
      <c r="V4532">
        <v>35.996400000000001</v>
      </c>
      <c r="W4532">
        <v>26.42</v>
      </c>
      <c r="X4532" t="s">
        <v>53</v>
      </c>
      <c r="Y4532" t="s">
        <v>9723</v>
      </c>
      <c r="Z4532">
        <v>2012</v>
      </c>
      <c r="AA4532" s="6">
        <f>(Orders[[#This Row],[Sales]]*Orders[[#This Row],[Quantity]])-Orders[[#This Row],[Discount]]</f>
        <v>319.76800000000003</v>
      </c>
    </row>
    <row r="4533" spans="1:27" ht="16.5" x14ac:dyDescent="0.3">
      <c r="A4533">
        <v>32391</v>
      </c>
      <c r="B4533" t="s">
        <v>9993</v>
      </c>
      <c r="C4533" s="1">
        <v>41270</v>
      </c>
      <c r="D4533" s="1">
        <v>41274</v>
      </c>
      <c r="E4533" t="s">
        <v>66</v>
      </c>
      <c r="F4533" t="s">
        <v>2698</v>
      </c>
      <c r="G4533" t="s">
        <v>2699</v>
      </c>
      <c r="H4533" t="s">
        <v>94</v>
      </c>
      <c r="I4533" t="s">
        <v>1238</v>
      </c>
      <c r="J4533" t="s">
        <v>502</v>
      </c>
      <c r="K4533" t="s">
        <v>34</v>
      </c>
      <c r="L4533">
        <v>20735</v>
      </c>
      <c r="M4533" t="s">
        <v>35</v>
      </c>
      <c r="N4533" t="s">
        <v>87</v>
      </c>
      <c r="O4533" t="s">
        <v>1075</v>
      </c>
      <c r="P4533" t="s">
        <v>50</v>
      </c>
      <c r="Q4533" t="s">
        <v>89</v>
      </c>
      <c r="R4533" t="s">
        <v>1076</v>
      </c>
      <c r="S4533" s="5">
        <v>355.96</v>
      </c>
      <c r="T4533">
        <v>2</v>
      </c>
      <c r="U4533">
        <v>0</v>
      </c>
      <c r="V4533">
        <v>103.22839999999999</v>
      </c>
      <c r="W4533">
        <v>26.39</v>
      </c>
      <c r="X4533" t="s">
        <v>64</v>
      </c>
      <c r="Y4533" t="s">
        <v>9723</v>
      </c>
      <c r="Z4533">
        <v>2012</v>
      </c>
      <c r="AA4533" s="6">
        <f>(Orders[[#This Row],[Sales]]*Orders[[#This Row],[Quantity]])-Orders[[#This Row],[Discount]]</f>
        <v>711.92</v>
      </c>
    </row>
    <row r="4534" spans="1:27" ht="16.5" x14ac:dyDescent="0.3">
      <c r="A4534">
        <v>31546</v>
      </c>
      <c r="B4534" t="s">
        <v>9994</v>
      </c>
      <c r="C4534" s="1">
        <v>41619</v>
      </c>
      <c r="D4534" s="1">
        <v>41624</v>
      </c>
      <c r="E4534" t="s">
        <v>28</v>
      </c>
      <c r="F4534" t="s">
        <v>4454</v>
      </c>
      <c r="G4534" t="s">
        <v>4455</v>
      </c>
      <c r="H4534" t="s">
        <v>31</v>
      </c>
      <c r="I4534" t="s">
        <v>103</v>
      </c>
      <c r="J4534" t="s">
        <v>104</v>
      </c>
      <c r="K4534" t="s">
        <v>34</v>
      </c>
      <c r="L4534">
        <v>94109</v>
      </c>
      <c r="M4534" t="s">
        <v>35</v>
      </c>
      <c r="N4534" t="s">
        <v>105</v>
      </c>
      <c r="O4534" t="s">
        <v>1849</v>
      </c>
      <c r="P4534" t="s">
        <v>38</v>
      </c>
      <c r="Q4534" t="s">
        <v>98</v>
      </c>
      <c r="R4534" t="s">
        <v>1850</v>
      </c>
      <c r="S4534" s="5">
        <v>321.56799999999998</v>
      </c>
      <c r="T4534">
        <v>2</v>
      </c>
      <c r="U4534">
        <v>0.2</v>
      </c>
      <c r="V4534">
        <v>28.137200000000011</v>
      </c>
      <c r="W4534">
        <v>26.38</v>
      </c>
      <c r="X4534" t="s">
        <v>64</v>
      </c>
      <c r="Y4534" t="s">
        <v>9723</v>
      </c>
      <c r="Z4534">
        <v>2013</v>
      </c>
      <c r="AA4534" s="6">
        <f>(Orders[[#This Row],[Sales]]*Orders[[#This Row],[Quantity]])-Orders[[#This Row],[Discount]]</f>
        <v>642.93599999999992</v>
      </c>
    </row>
    <row r="4535" spans="1:27" ht="16.5" x14ac:dyDescent="0.3">
      <c r="A4535">
        <v>31683</v>
      </c>
      <c r="B4535" t="s">
        <v>9995</v>
      </c>
      <c r="C4535" s="1">
        <v>41246</v>
      </c>
      <c r="D4535" s="1">
        <v>41250</v>
      </c>
      <c r="E4535" t="s">
        <v>66</v>
      </c>
      <c r="F4535" t="s">
        <v>2076</v>
      </c>
      <c r="G4535" t="s">
        <v>2077</v>
      </c>
      <c r="H4535" t="s">
        <v>58</v>
      </c>
      <c r="I4535" t="s">
        <v>85</v>
      </c>
      <c r="J4535" t="s">
        <v>86</v>
      </c>
      <c r="K4535" t="s">
        <v>34</v>
      </c>
      <c r="L4535">
        <v>19140</v>
      </c>
      <c r="M4535" t="s">
        <v>35</v>
      </c>
      <c r="N4535" t="s">
        <v>87</v>
      </c>
      <c r="O4535" t="s">
        <v>7160</v>
      </c>
      <c r="P4535" t="s">
        <v>61</v>
      </c>
      <c r="Q4535" t="s">
        <v>62</v>
      </c>
      <c r="R4535" t="s">
        <v>7161</v>
      </c>
      <c r="S4535" s="5">
        <v>482.34</v>
      </c>
      <c r="T4535">
        <v>4</v>
      </c>
      <c r="U4535">
        <v>0.7</v>
      </c>
      <c r="V4535">
        <v>-337.63799999999981</v>
      </c>
      <c r="W4535">
        <v>26.33</v>
      </c>
      <c r="X4535" t="s">
        <v>64</v>
      </c>
      <c r="Y4535" t="s">
        <v>9723</v>
      </c>
      <c r="Z4535">
        <v>2012</v>
      </c>
      <c r="AA4535" s="6">
        <f>(Orders[[#This Row],[Sales]]*Orders[[#This Row],[Quantity]])-Orders[[#This Row],[Discount]]</f>
        <v>1928.6599999999999</v>
      </c>
    </row>
    <row r="4536" spans="1:27" ht="16.5" x14ac:dyDescent="0.3">
      <c r="A4536">
        <v>31862</v>
      </c>
      <c r="B4536" t="s">
        <v>9996</v>
      </c>
      <c r="C4536" s="1">
        <v>41981</v>
      </c>
      <c r="D4536" s="1">
        <v>41984</v>
      </c>
      <c r="E4536" t="s">
        <v>55</v>
      </c>
      <c r="F4536" t="s">
        <v>770</v>
      </c>
      <c r="G4536" t="s">
        <v>771</v>
      </c>
      <c r="H4536" t="s">
        <v>31</v>
      </c>
      <c r="I4536" t="s">
        <v>151</v>
      </c>
      <c r="J4536" t="s">
        <v>104</v>
      </c>
      <c r="K4536" t="s">
        <v>34</v>
      </c>
      <c r="L4536">
        <v>90008</v>
      </c>
      <c r="M4536" t="s">
        <v>35</v>
      </c>
      <c r="N4536" t="s">
        <v>105</v>
      </c>
      <c r="O4536" t="s">
        <v>5236</v>
      </c>
      <c r="P4536" t="s">
        <v>61</v>
      </c>
      <c r="Q4536" t="s">
        <v>72</v>
      </c>
      <c r="R4536" t="s">
        <v>5237</v>
      </c>
      <c r="S4536" s="5">
        <v>374.37599999999998</v>
      </c>
      <c r="T4536">
        <v>3</v>
      </c>
      <c r="U4536">
        <v>0.2</v>
      </c>
      <c r="V4536">
        <v>46.796999999999983</v>
      </c>
      <c r="W4536">
        <v>26.19</v>
      </c>
      <c r="X4536" t="s">
        <v>53</v>
      </c>
      <c r="Y4536" t="s">
        <v>9723</v>
      </c>
      <c r="Z4536">
        <v>2014</v>
      </c>
      <c r="AA4536" s="6">
        <f>(Orders[[#This Row],[Sales]]*Orders[[#This Row],[Quantity]])-Orders[[#This Row],[Discount]]</f>
        <v>1122.9279999999999</v>
      </c>
    </row>
    <row r="4537" spans="1:27" ht="16.5" x14ac:dyDescent="0.3">
      <c r="A4537">
        <v>38904</v>
      </c>
      <c r="B4537" t="s">
        <v>9997</v>
      </c>
      <c r="C4537" s="1">
        <v>41998</v>
      </c>
      <c r="D4537" s="1">
        <v>42001</v>
      </c>
      <c r="E4537" t="s">
        <v>55</v>
      </c>
      <c r="F4537" t="s">
        <v>176</v>
      </c>
      <c r="G4537" t="s">
        <v>177</v>
      </c>
      <c r="H4537" t="s">
        <v>31</v>
      </c>
      <c r="I4537" t="s">
        <v>170</v>
      </c>
      <c r="J4537" t="s">
        <v>171</v>
      </c>
      <c r="K4537" t="s">
        <v>34</v>
      </c>
      <c r="L4537">
        <v>75220</v>
      </c>
      <c r="M4537" t="s">
        <v>35</v>
      </c>
      <c r="N4537" t="s">
        <v>48</v>
      </c>
      <c r="O4537" t="s">
        <v>3082</v>
      </c>
      <c r="P4537" t="s">
        <v>50</v>
      </c>
      <c r="Q4537" t="s">
        <v>112</v>
      </c>
      <c r="R4537" t="s">
        <v>3083</v>
      </c>
      <c r="S4537" s="5">
        <v>264.32</v>
      </c>
      <c r="T4537">
        <v>2</v>
      </c>
      <c r="U4537">
        <v>0.2</v>
      </c>
      <c r="V4537">
        <v>19.824000000000002</v>
      </c>
      <c r="W4537">
        <v>26.08</v>
      </c>
      <c r="X4537" t="s">
        <v>53</v>
      </c>
      <c r="Y4537" t="s">
        <v>9723</v>
      </c>
      <c r="Z4537">
        <v>2014</v>
      </c>
      <c r="AA4537" s="6">
        <f>(Orders[[#This Row],[Sales]]*Orders[[#This Row],[Quantity]])-Orders[[#This Row],[Discount]]</f>
        <v>528.43999999999994</v>
      </c>
    </row>
    <row r="4538" spans="1:27" ht="16.5" x14ac:dyDescent="0.3">
      <c r="A4538">
        <v>36572</v>
      </c>
      <c r="B4538" t="s">
        <v>9998</v>
      </c>
      <c r="C4538" s="1">
        <v>41988</v>
      </c>
      <c r="D4538" s="1">
        <v>41994</v>
      </c>
      <c r="E4538" t="s">
        <v>66</v>
      </c>
      <c r="F4538" t="s">
        <v>433</v>
      </c>
      <c r="G4538" t="s">
        <v>434</v>
      </c>
      <c r="H4538" t="s">
        <v>58</v>
      </c>
      <c r="I4538" t="s">
        <v>383</v>
      </c>
      <c r="J4538" t="s">
        <v>221</v>
      </c>
      <c r="K4538" t="s">
        <v>34</v>
      </c>
      <c r="L4538">
        <v>72701</v>
      </c>
      <c r="M4538" t="s">
        <v>35</v>
      </c>
      <c r="N4538" t="s">
        <v>36</v>
      </c>
      <c r="O4538" t="s">
        <v>644</v>
      </c>
      <c r="P4538" t="s">
        <v>61</v>
      </c>
      <c r="Q4538" t="s">
        <v>294</v>
      </c>
      <c r="R4538" t="s">
        <v>645</v>
      </c>
      <c r="S4538" s="5">
        <v>159.80000000000001</v>
      </c>
      <c r="T4538">
        <v>4</v>
      </c>
      <c r="U4538">
        <v>0</v>
      </c>
      <c r="V4538">
        <v>70.312000000000012</v>
      </c>
      <c r="W4538">
        <v>25.83</v>
      </c>
      <c r="X4538" t="s">
        <v>272</v>
      </c>
      <c r="Y4538" t="s">
        <v>9723</v>
      </c>
      <c r="Z4538">
        <v>2014</v>
      </c>
      <c r="AA4538" s="6">
        <f>(Orders[[#This Row],[Sales]]*Orders[[#This Row],[Quantity]])-Orders[[#This Row],[Discount]]</f>
        <v>639.20000000000005</v>
      </c>
    </row>
    <row r="4539" spans="1:27" ht="16.5" x14ac:dyDescent="0.3">
      <c r="A4539">
        <v>32821</v>
      </c>
      <c r="B4539" t="s">
        <v>9999</v>
      </c>
      <c r="C4539" s="1">
        <v>41249</v>
      </c>
      <c r="D4539" s="1">
        <v>41254</v>
      </c>
      <c r="E4539" t="s">
        <v>66</v>
      </c>
      <c r="F4539" t="s">
        <v>5060</v>
      </c>
      <c r="G4539" t="s">
        <v>5061</v>
      </c>
      <c r="H4539" t="s">
        <v>31</v>
      </c>
      <c r="I4539" t="s">
        <v>600</v>
      </c>
      <c r="J4539" t="s">
        <v>396</v>
      </c>
      <c r="K4539" t="s">
        <v>34</v>
      </c>
      <c r="L4539">
        <v>85705</v>
      </c>
      <c r="M4539" t="s">
        <v>35</v>
      </c>
      <c r="N4539" t="s">
        <v>105</v>
      </c>
      <c r="O4539" t="s">
        <v>3397</v>
      </c>
      <c r="P4539" t="s">
        <v>50</v>
      </c>
      <c r="Q4539" t="s">
        <v>112</v>
      </c>
      <c r="R4539" t="s">
        <v>3398</v>
      </c>
      <c r="S4539" s="5">
        <v>247.10400000000001</v>
      </c>
      <c r="T4539">
        <v>6</v>
      </c>
      <c r="U4539">
        <v>0.2</v>
      </c>
      <c r="V4539">
        <v>-58.68719999999999</v>
      </c>
      <c r="W4539">
        <v>25.61</v>
      </c>
      <c r="X4539" t="s">
        <v>64</v>
      </c>
      <c r="Y4539" t="s">
        <v>9723</v>
      </c>
      <c r="Z4539">
        <v>2012</v>
      </c>
      <c r="AA4539" s="6">
        <f>(Orders[[#This Row],[Sales]]*Orders[[#This Row],[Quantity]])-Orders[[#This Row],[Discount]]</f>
        <v>1482.424</v>
      </c>
    </row>
    <row r="4540" spans="1:27" ht="16.5" x14ac:dyDescent="0.3">
      <c r="A4540">
        <v>34325</v>
      </c>
      <c r="B4540" t="s">
        <v>10000</v>
      </c>
      <c r="C4540" s="1">
        <v>41991</v>
      </c>
      <c r="D4540" s="1">
        <v>41995</v>
      </c>
      <c r="E4540" t="s">
        <v>66</v>
      </c>
      <c r="F4540" t="s">
        <v>2867</v>
      </c>
      <c r="G4540" t="s">
        <v>2868</v>
      </c>
      <c r="H4540" t="s">
        <v>31</v>
      </c>
      <c r="I4540" t="s">
        <v>1069</v>
      </c>
      <c r="J4540" t="s">
        <v>495</v>
      </c>
      <c r="K4540" t="s">
        <v>34</v>
      </c>
      <c r="L4540">
        <v>23320</v>
      </c>
      <c r="M4540" t="s">
        <v>35</v>
      </c>
      <c r="N4540" t="s">
        <v>36</v>
      </c>
      <c r="O4540" t="s">
        <v>5208</v>
      </c>
      <c r="P4540" t="s">
        <v>38</v>
      </c>
      <c r="Q4540" t="s">
        <v>98</v>
      </c>
      <c r="R4540" t="s">
        <v>5209</v>
      </c>
      <c r="S4540" s="5">
        <v>504.9</v>
      </c>
      <c r="T4540">
        <v>5</v>
      </c>
      <c r="U4540">
        <v>0</v>
      </c>
      <c r="V4540">
        <v>80.78400000000002</v>
      </c>
      <c r="W4540">
        <v>24.98</v>
      </c>
      <c r="X4540" t="s">
        <v>64</v>
      </c>
      <c r="Y4540" t="s">
        <v>9723</v>
      </c>
      <c r="Z4540">
        <v>2014</v>
      </c>
      <c r="AA4540" s="6">
        <f>(Orders[[#This Row],[Sales]]*Orders[[#This Row],[Quantity]])-Orders[[#This Row],[Discount]]</f>
        <v>2524.5</v>
      </c>
    </row>
    <row r="4541" spans="1:27" ht="16.5" x14ac:dyDescent="0.3">
      <c r="A4541">
        <v>37521</v>
      </c>
      <c r="B4541" t="s">
        <v>10001</v>
      </c>
      <c r="C4541" s="1">
        <v>41997</v>
      </c>
      <c r="D4541" s="1">
        <v>42001</v>
      </c>
      <c r="E4541" t="s">
        <v>66</v>
      </c>
      <c r="F4541" t="s">
        <v>4802</v>
      </c>
      <c r="G4541" t="s">
        <v>4803</v>
      </c>
      <c r="H4541" t="s">
        <v>31</v>
      </c>
      <c r="I4541" t="s">
        <v>6945</v>
      </c>
      <c r="J4541" t="s">
        <v>655</v>
      </c>
      <c r="K4541" t="s">
        <v>34</v>
      </c>
      <c r="L4541">
        <v>37075</v>
      </c>
      <c r="M4541" t="s">
        <v>35</v>
      </c>
      <c r="N4541" t="s">
        <v>36</v>
      </c>
      <c r="O4541" t="s">
        <v>3694</v>
      </c>
      <c r="P4541" t="s">
        <v>50</v>
      </c>
      <c r="Q4541" t="s">
        <v>112</v>
      </c>
      <c r="R4541" t="s">
        <v>3695</v>
      </c>
      <c r="S4541" s="5">
        <v>218.352</v>
      </c>
      <c r="T4541">
        <v>3</v>
      </c>
      <c r="U4541">
        <v>0.2</v>
      </c>
      <c r="V4541">
        <v>-54.588000000000008</v>
      </c>
      <c r="W4541">
        <v>24.86</v>
      </c>
      <c r="X4541" t="s">
        <v>53</v>
      </c>
      <c r="Y4541" t="s">
        <v>9723</v>
      </c>
      <c r="Z4541">
        <v>2014</v>
      </c>
      <c r="AA4541" s="6">
        <f>(Orders[[#This Row],[Sales]]*Orders[[#This Row],[Quantity]])-Orders[[#This Row],[Discount]]</f>
        <v>654.85599999999999</v>
      </c>
    </row>
    <row r="4542" spans="1:27" ht="16.5" x14ac:dyDescent="0.3">
      <c r="A4542">
        <v>37536</v>
      </c>
      <c r="B4542" t="s">
        <v>10002</v>
      </c>
      <c r="C4542" s="1">
        <v>41255</v>
      </c>
      <c r="D4542" s="1">
        <v>41259</v>
      </c>
      <c r="E4542" t="s">
        <v>66</v>
      </c>
      <c r="F4542" t="s">
        <v>5290</v>
      </c>
      <c r="G4542" t="s">
        <v>5291</v>
      </c>
      <c r="H4542" t="s">
        <v>31</v>
      </c>
      <c r="I4542" t="s">
        <v>466</v>
      </c>
      <c r="J4542" t="s">
        <v>104</v>
      </c>
      <c r="K4542" t="s">
        <v>34</v>
      </c>
      <c r="L4542">
        <v>95123</v>
      </c>
      <c r="M4542" t="s">
        <v>35</v>
      </c>
      <c r="N4542" t="s">
        <v>105</v>
      </c>
      <c r="O4542" t="s">
        <v>1147</v>
      </c>
      <c r="P4542" t="s">
        <v>50</v>
      </c>
      <c r="Q4542" t="s">
        <v>112</v>
      </c>
      <c r="R4542" t="s">
        <v>1148</v>
      </c>
      <c r="S4542" s="5">
        <v>360.38</v>
      </c>
      <c r="T4542">
        <v>2</v>
      </c>
      <c r="U4542">
        <v>0</v>
      </c>
      <c r="V4542">
        <v>93.698800000000006</v>
      </c>
      <c r="W4542">
        <v>24.83</v>
      </c>
      <c r="X4542" t="s">
        <v>64</v>
      </c>
      <c r="Y4542" t="s">
        <v>9723</v>
      </c>
      <c r="Z4542">
        <v>2012</v>
      </c>
      <c r="AA4542" s="6">
        <f>(Orders[[#This Row],[Sales]]*Orders[[#This Row],[Quantity]])-Orders[[#This Row],[Discount]]</f>
        <v>720.76</v>
      </c>
    </row>
    <row r="4543" spans="1:27" ht="16.5" x14ac:dyDescent="0.3">
      <c r="A4543">
        <v>33639</v>
      </c>
      <c r="B4543" t="s">
        <v>10003</v>
      </c>
      <c r="C4543" s="1">
        <v>40908</v>
      </c>
      <c r="D4543" s="1">
        <v>40911</v>
      </c>
      <c r="E4543" t="s">
        <v>55</v>
      </c>
      <c r="F4543" t="s">
        <v>3103</v>
      </c>
      <c r="G4543" t="s">
        <v>3104</v>
      </c>
      <c r="H4543" t="s">
        <v>94</v>
      </c>
      <c r="I4543" t="s">
        <v>201</v>
      </c>
      <c r="J4543" t="s">
        <v>970</v>
      </c>
      <c r="K4543" t="s">
        <v>34</v>
      </c>
      <c r="L4543">
        <v>2038</v>
      </c>
      <c r="M4543" t="s">
        <v>35</v>
      </c>
      <c r="N4543" t="s">
        <v>87</v>
      </c>
      <c r="O4543" t="s">
        <v>2343</v>
      </c>
      <c r="P4543" t="s">
        <v>61</v>
      </c>
      <c r="Q4543" t="s">
        <v>294</v>
      </c>
      <c r="R4543" t="s">
        <v>2344</v>
      </c>
      <c r="S4543" s="5">
        <v>113.97</v>
      </c>
      <c r="T4543">
        <v>3</v>
      </c>
      <c r="U4543">
        <v>0</v>
      </c>
      <c r="V4543">
        <v>27.352799999999998</v>
      </c>
      <c r="W4543">
        <v>24.7</v>
      </c>
      <c r="X4543" t="s">
        <v>64</v>
      </c>
      <c r="Y4543" t="s">
        <v>9723</v>
      </c>
      <c r="Z4543">
        <v>2011</v>
      </c>
      <c r="AA4543" s="6">
        <f>(Orders[[#This Row],[Sales]]*Orders[[#This Row],[Quantity]])-Orders[[#This Row],[Discount]]</f>
        <v>341.90999999999997</v>
      </c>
    </row>
    <row r="4544" spans="1:27" ht="16.5" x14ac:dyDescent="0.3">
      <c r="A4544">
        <v>37898</v>
      </c>
      <c r="B4544" t="s">
        <v>10004</v>
      </c>
      <c r="C4544" s="1">
        <v>40879</v>
      </c>
      <c r="D4544" s="1">
        <v>40884</v>
      </c>
      <c r="E4544" t="s">
        <v>66</v>
      </c>
      <c r="F4544" t="s">
        <v>2448</v>
      </c>
      <c r="G4544" t="s">
        <v>2449</v>
      </c>
      <c r="H4544" t="s">
        <v>58</v>
      </c>
      <c r="I4544" t="s">
        <v>1238</v>
      </c>
      <c r="J4544" t="s">
        <v>502</v>
      </c>
      <c r="K4544" t="s">
        <v>34</v>
      </c>
      <c r="L4544">
        <v>20735</v>
      </c>
      <c r="M4544" t="s">
        <v>35</v>
      </c>
      <c r="N4544" t="s">
        <v>87</v>
      </c>
      <c r="O4544" t="s">
        <v>2230</v>
      </c>
      <c r="P4544" t="s">
        <v>38</v>
      </c>
      <c r="Q4544" t="s">
        <v>98</v>
      </c>
      <c r="R4544" t="s">
        <v>2231</v>
      </c>
      <c r="S4544" s="5">
        <v>239.84</v>
      </c>
      <c r="T4544">
        <v>8</v>
      </c>
      <c r="U4544">
        <v>0</v>
      </c>
      <c r="V4544">
        <v>64.756799999999998</v>
      </c>
      <c r="W4544">
        <v>24.45</v>
      </c>
      <c r="X4544" t="s">
        <v>53</v>
      </c>
      <c r="Y4544" t="s">
        <v>9723</v>
      </c>
      <c r="Z4544">
        <v>2011</v>
      </c>
      <c r="AA4544" s="6">
        <f>(Orders[[#This Row],[Sales]]*Orders[[#This Row],[Quantity]])-Orders[[#This Row],[Discount]]</f>
        <v>1918.72</v>
      </c>
    </row>
    <row r="4545" spans="1:27" ht="16.5" x14ac:dyDescent="0.3">
      <c r="A4545">
        <v>36391</v>
      </c>
      <c r="B4545" t="s">
        <v>10005</v>
      </c>
      <c r="C4545" s="1">
        <v>40883</v>
      </c>
      <c r="D4545" s="1">
        <v>40887</v>
      </c>
      <c r="E4545" t="s">
        <v>66</v>
      </c>
      <c r="F4545" t="s">
        <v>2543</v>
      </c>
      <c r="G4545" t="s">
        <v>2544</v>
      </c>
      <c r="H4545" t="s">
        <v>31</v>
      </c>
      <c r="I4545" t="s">
        <v>661</v>
      </c>
      <c r="J4545" t="s">
        <v>118</v>
      </c>
      <c r="K4545" t="s">
        <v>34</v>
      </c>
      <c r="L4545">
        <v>60610</v>
      </c>
      <c r="M4545" t="s">
        <v>35</v>
      </c>
      <c r="N4545" t="s">
        <v>48</v>
      </c>
      <c r="O4545" t="s">
        <v>3292</v>
      </c>
      <c r="P4545" t="s">
        <v>38</v>
      </c>
      <c r="Q4545" t="s">
        <v>39</v>
      </c>
      <c r="R4545" t="s">
        <v>1197</v>
      </c>
      <c r="S4545" s="5">
        <v>214.95</v>
      </c>
      <c r="T4545">
        <v>5</v>
      </c>
      <c r="U4545">
        <v>0.5</v>
      </c>
      <c r="V4545">
        <v>-120.372</v>
      </c>
      <c r="W4545">
        <v>24.38</v>
      </c>
      <c r="X4545" t="s">
        <v>53</v>
      </c>
      <c r="Y4545" t="s">
        <v>9723</v>
      </c>
      <c r="Z4545">
        <v>2011</v>
      </c>
      <c r="AA4545" s="6">
        <f>(Orders[[#This Row],[Sales]]*Orders[[#This Row],[Quantity]])-Orders[[#This Row],[Discount]]</f>
        <v>1074.25</v>
      </c>
    </row>
    <row r="4546" spans="1:27" ht="16.5" x14ac:dyDescent="0.3">
      <c r="A4546">
        <v>34543</v>
      </c>
      <c r="B4546" t="s">
        <v>10006</v>
      </c>
      <c r="C4546" s="1">
        <v>41984</v>
      </c>
      <c r="D4546" s="1">
        <v>41986</v>
      </c>
      <c r="E4546" t="s">
        <v>28</v>
      </c>
      <c r="F4546" t="s">
        <v>765</v>
      </c>
      <c r="G4546" t="s">
        <v>766</v>
      </c>
      <c r="H4546" t="s">
        <v>58</v>
      </c>
      <c r="I4546" t="s">
        <v>144</v>
      </c>
      <c r="J4546" t="s">
        <v>145</v>
      </c>
      <c r="K4546" t="s">
        <v>34</v>
      </c>
      <c r="L4546">
        <v>98103</v>
      </c>
      <c r="M4546" t="s">
        <v>35</v>
      </c>
      <c r="N4546" t="s">
        <v>105</v>
      </c>
      <c r="O4546" t="s">
        <v>5278</v>
      </c>
      <c r="P4546" t="s">
        <v>50</v>
      </c>
      <c r="Q4546" t="s">
        <v>112</v>
      </c>
      <c r="R4546" t="s">
        <v>5279</v>
      </c>
      <c r="S4546" s="5">
        <v>324.89999999999998</v>
      </c>
      <c r="T4546">
        <v>5</v>
      </c>
      <c r="U4546">
        <v>0</v>
      </c>
      <c r="V4546">
        <v>38.988000000000007</v>
      </c>
      <c r="W4546">
        <v>24.29</v>
      </c>
      <c r="X4546" t="s">
        <v>53</v>
      </c>
      <c r="Y4546" t="s">
        <v>9723</v>
      </c>
      <c r="Z4546">
        <v>2014</v>
      </c>
      <c r="AA4546" s="6">
        <f>(Orders[[#This Row],[Sales]]*Orders[[#This Row],[Quantity]])-Orders[[#This Row],[Discount]]</f>
        <v>1624.5</v>
      </c>
    </row>
    <row r="4547" spans="1:27" ht="16.5" x14ac:dyDescent="0.3">
      <c r="A4547">
        <v>38990</v>
      </c>
      <c r="B4547" t="s">
        <v>10007</v>
      </c>
      <c r="C4547" s="1">
        <v>40906</v>
      </c>
      <c r="D4547" s="1">
        <v>40911</v>
      </c>
      <c r="E4547" t="s">
        <v>66</v>
      </c>
      <c r="F4547" t="s">
        <v>2867</v>
      </c>
      <c r="G4547" t="s">
        <v>2868</v>
      </c>
      <c r="H4547" t="s">
        <v>31</v>
      </c>
      <c r="I4547" t="s">
        <v>6450</v>
      </c>
      <c r="J4547" t="s">
        <v>104</v>
      </c>
      <c r="K4547" t="s">
        <v>34</v>
      </c>
      <c r="L4547">
        <v>94513</v>
      </c>
      <c r="M4547" t="s">
        <v>35</v>
      </c>
      <c r="N4547" t="s">
        <v>105</v>
      </c>
      <c r="O4547" t="s">
        <v>9128</v>
      </c>
      <c r="P4547" t="s">
        <v>61</v>
      </c>
      <c r="Q4547" t="s">
        <v>72</v>
      </c>
      <c r="R4547" t="s">
        <v>9129</v>
      </c>
      <c r="S4547" s="5">
        <v>319.96800000000002</v>
      </c>
      <c r="T4547">
        <v>4</v>
      </c>
      <c r="U4547">
        <v>0.2</v>
      </c>
      <c r="V4547">
        <v>35.996399999999952</v>
      </c>
      <c r="W4547">
        <v>24.01</v>
      </c>
      <c r="X4547" t="s">
        <v>64</v>
      </c>
      <c r="Y4547" t="s">
        <v>9723</v>
      </c>
      <c r="Z4547">
        <v>2011</v>
      </c>
      <c r="AA4547" s="6">
        <f>(Orders[[#This Row],[Sales]]*Orders[[#This Row],[Quantity]])-Orders[[#This Row],[Discount]]</f>
        <v>1279.672</v>
      </c>
    </row>
    <row r="4548" spans="1:27" ht="16.5" x14ac:dyDescent="0.3">
      <c r="A4548">
        <v>39387</v>
      </c>
      <c r="B4548" t="s">
        <v>10008</v>
      </c>
      <c r="C4548" s="1">
        <v>40884</v>
      </c>
      <c r="D4548" s="1">
        <v>40890</v>
      </c>
      <c r="E4548" t="s">
        <v>66</v>
      </c>
      <c r="F4548" t="s">
        <v>3010</v>
      </c>
      <c r="G4548" t="s">
        <v>3011</v>
      </c>
      <c r="H4548" t="s">
        <v>94</v>
      </c>
      <c r="I4548" t="s">
        <v>144</v>
      </c>
      <c r="J4548" t="s">
        <v>145</v>
      </c>
      <c r="K4548" t="s">
        <v>34</v>
      </c>
      <c r="L4548">
        <v>98103</v>
      </c>
      <c r="M4548" t="s">
        <v>35</v>
      </c>
      <c r="N4548" t="s">
        <v>105</v>
      </c>
      <c r="O4548" t="s">
        <v>3302</v>
      </c>
      <c r="P4548" t="s">
        <v>50</v>
      </c>
      <c r="Q4548" t="s">
        <v>112</v>
      </c>
      <c r="R4548" t="s">
        <v>3303</v>
      </c>
      <c r="S4548" s="5">
        <v>269.36</v>
      </c>
      <c r="T4548">
        <v>7</v>
      </c>
      <c r="U4548">
        <v>0</v>
      </c>
      <c r="V4548">
        <v>70.033599999999993</v>
      </c>
      <c r="W4548">
        <v>23.68</v>
      </c>
      <c r="X4548" t="s">
        <v>64</v>
      </c>
      <c r="Y4548" t="s">
        <v>9723</v>
      </c>
      <c r="Z4548">
        <v>2011</v>
      </c>
      <c r="AA4548" s="6">
        <f>(Orders[[#This Row],[Sales]]*Orders[[#This Row],[Quantity]])-Orders[[#This Row],[Discount]]</f>
        <v>1885.52</v>
      </c>
    </row>
    <row r="4549" spans="1:27" ht="16.5" x14ac:dyDescent="0.3">
      <c r="A4549">
        <v>34611</v>
      </c>
      <c r="B4549" t="s">
        <v>10009</v>
      </c>
      <c r="C4549" s="1">
        <v>41998</v>
      </c>
      <c r="D4549" s="1">
        <v>42002</v>
      </c>
      <c r="E4549" t="s">
        <v>66</v>
      </c>
      <c r="F4549" t="s">
        <v>4147</v>
      </c>
      <c r="G4549" t="s">
        <v>4148</v>
      </c>
      <c r="H4549" t="s">
        <v>31</v>
      </c>
      <c r="I4549" t="s">
        <v>1411</v>
      </c>
      <c r="J4549" t="s">
        <v>233</v>
      </c>
      <c r="K4549" t="s">
        <v>34</v>
      </c>
      <c r="L4549">
        <v>11572</v>
      </c>
      <c r="M4549" t="s">
        <v>35</v>
      </c>
      <c r="N4549" t="s">
        <v>87</v>
      </c>
      <c r="O4549" t="s">
        <v>3354</v>
      </c>
      <c r="P4549" t="s">
        <v>38</v>
      </c>
      <c r="Q4549" t="s">
        <v>98</v>
      </c>
      <c r="R4549" t="s">
        <v>3355</v>
      </c>
      <c r="S4549" s="5">
        <v>271.76400000000001</v>
      </c>
      <c r="T4549">
        <v>2</v>
      </c>
      <c r="U4549">
        <v>0.1</v>
      </c>
      <c r="V4549">
        <v>48.313600000000008</v>
      </c>
      <c r="W4549">
        <v>23.2</v>
      </c>
      <c r="X4549" t="s">
        <v>64</v>
      </c>
      <c r="Y4549" t="s">
        <v>9723</v>
      </c>
      <c r="Z4549">
        <v>2014</v>
      </c>
      <c r="AA4549" s="6">
        <f>(Orders[[#This Row],[Sales]]*Orders[[#This Row],[Quantity]])-Orders[[#This Row],[Discount]]</f>
        <v>543.428</v>
      </c>
    </row>
    <row r="4550" spans="1:27" ht="16.5" x14ac:dyDescent="0.3">
      <c r="A4550">
        <v>36818</v>
      </c>
      <c r="B4550" t="s">
        <v>10010</v>
      </c>
      <c r="C4550" s="1">
        <v>41978</v>
      </c>
      <c r="D4550" s="1">
        <v>41983</v>
      </c>
      <c r="E4550" t="s">
        <v>66</v>
      </c>
      <c r="F4550" t="s">
        <v>1568</v>
      </c>
      <c r="G4550" t="s">
        <v>1569</v>
      </c>
      <c r="H4550" t="s">
        <v>58</v>
      </c>
      <c r="I4550" t="s">
        <v>85</v>
      </c>
      <c r="J4550" t="s">
        <v>86</v>
      </c>
      <c r="K4550" t="s">
        <v>34</v>
      </c>
      <c r="L4550">
        <v>19134</v>
      </c>
      <c r="M4550" t="s">
        <v>35</v>
      </c>
      <c r="N4550" t="s">
        <v>87</v>
      </c>
      <c r="O4550" t="s">
        <v>310</v>
      </c>
      <c r="P4550" t="s">
        <v>61</v>
      </c>
      <c r="Q4550" t="s">
        <v>294</v>
      </c>
      <c r="R4550" t="s">
        <v>311</v>
      </c>
      <c r="S4550" s="5">
        <v>255.96799999999999</v>
      </c>
      <c r="T4550">
        <v>4</v>
      </c>
      <c r="U4550">
        <v>0.2</v>
      </c>
      <c r="V4550">
        <v>-28.796399999999981</v>
      </c>
      <c r="W4550">
        <v>23.17</v>
      </c>
      <c r="X4550" t="s">
        <v>64</v>
      </c>
      <c r="Y4550" t="s">
        <v>9723</v>
      </c>
      <c r="Z4550">
        <v>2014</v>
      </c>
      <c r="AA4550" s="6">
        <f>(Orders[[#This Row],[Sales]]*Orders[[#This Row],[Quantity]])-Orders[[#This Row],[Discount]]</f>
        <v>1023.6719999999999</v>
      </c>
    </row>
    <row r="4551" spans="1:27" ht="16.5" x14ac:dyDescent="0.3">
      <c r="A4551">
        <v>32084</v>
      </c>
      <c r="B4551" t="s">
        <v>10011</v>
      </c>
      <c r="C4551" s="1">
        <v>41255</v>
      </c>
      <c r="D4551" s="1">
        <v>41259</v>
      </c>
      <c r="E4551" t="s">
        <v>66</v>
      </c>
      <c r="F4551" t="s">
        <v>2142</v>
      </c>
      <c r="G4551" t="s">
        <v>2143</v>
      </c>
      <c r="H4551" t="s">
        <v>31</v>
      </c>
      <c r="I4551" t="s">
        <v>377</v>
      </c>
      <c r="J4551" t="s">
        <v>104</v>
      </c>
      <c r="K4551" t="s">
        <v>34</v>
      </c>
      <c r="L4551">
        <v>93534</v>
      </c>
      <c r="M4551" t="s">
        <v>35</v>
      </c>
      <c r="N4551" t="s">
        <v>105</v>
      </c>
      <c r="O4551" t="s">
        <v>1907</v>
      </c>
      <c r="P4551" t="s">
        <v>38</v>
      </c>
      <c r="Q4551" t="s">
        <v>98</v>
      </c>
      <c r="R4551" t="s">
        <v>1908</v>
      </c>
      <c r="S4551" s="5">
        <v>348.92800000000011</v>
      </c>
      <c r="T4551">
        <v>2</v>
      </c>
      <c r="U4551">
        <v>0.2</v>
      </c>
      <c r="V4551">
        <v>34.89279999999998</v>
      </c>
      <c r="W4551">
        <v>22.91</v>
      </c>
      <c r="X4551" t="s">
        <v>64</v>
      </c>
      <c r="Y4551" t="s">
        <v>9723</v>
      </c>
      <c r="Z4551">
        <v>2012</v>
      </c>
      <c r="AA4551" s="6">
        <f>(Orders[[#This Row],[Sales]]*Orders[[#This Row],[Quantity]])-Orders[[#This Row],[Discount]]</f>
        <v>697.65600000000018</v>
      </c>
    </row>
    <row r="4552" spans="1:27" ht="16.5" x14ac:dyDescent="0.3">
      <c r="A4552">
        <v>33602</v>
      </c>
      <c r="B4552" t="s">
        <v>10012</v>
      </c>
      <c r="C4552" s="1">
        <v>41632</v>
      </c>
      <c r="D4552" s="1">
        <v>41633</v>
      </c>
      <c r="E4552" t="s">
        <v>55</v>
      </c>
      <c r="F4552" t="s">
        <v>765</v>
      </c>
      <c r="G4552" t="s">
        <v>766</v>
      </c>
      <c r="H4552" t="s">
        <v>58</v>
      </c>
      <c r="I4552" t="s">
        <v>661</v>
      </c>
      <c r="J4552" t="s">
        <v>118</v>
      </c>
      <c r="K4552" t="s">
        <v>34</v>
      </c>
      <c r="L4552">
        <v>60623</v>
      </c>
      <c r="M4552" t="s">
        <v>35</v>
      </c>
      <c r="N4552" t="s">
        <v>48</v>
      </c>
      <c r="O4552" t="s">
        <v>3310</v>
      </c>
      <c r="P4552" t="s">
        <v>38</v>
      </c>
      <c r="Q4552" t="s">
        <v>173</v>
      </c>
      <c r="R4552" t="s">
        <v>3311</v>
      </c>
      <c r="S4552" s="5">
        <v>141.37200000000001</v>
      </c>
      <c r="T4552">
        <v>2</v>
      </c>
      <c r="U4552">
        <v>0.3</v>
      </c>
      <c r="V4552">
        <v>-14.137200000000011</v>
      </c>
      <c r="W4552">
        <v>22.62</v>
      </c>
      <c r="X4552" t="s">
        <v>53</v>
      </c>
      <c r="Y4552" t="s">
        <v>9723</v>
      </c>
      <c r="Z4552">
        <v>2013</v>
      </c>
      <c r="AA4552" s="6">
        <f>(Orders[[#This Row],[Sales]]*Orders[[#This Row],[Quantity]])-Orders[[#This Row],[Discount]]</f>
        <v>282.44400000000002</v>
      </c>
    </row>
    <row r="4553" spans="1:27" ht="16.5" x14ac:dyDescent="0.3">
      <c r="A4553">
        <v>32019</v>
      </c>
      <c r="B4553" t="s">
        <v>10013</v>
      </c>
      <c r="C4553" s="1">
        <v>41624</v>
      </c>
      <c r="D4553" s="1">
        <v>41628</v>
      </c>
      <c r="E4553" t="s">
        <v>66</v>
      </c>
      <c r="F4553" t="s">
        <v>3203</v>
      </c>
      <c r="G4553" t="s">
        <v>3204</v>
      </c>
      <c r="H4553" t="s">
        <v>58</v>
      </c>
      <c r="I4553" t="s">
        <v>59</v>
      </c>
      <c r="J4553" t="s">
        <v>47</v>
      </c>
      <c r="K4553" t="s">
        <v>34</v>
      </c>
      <c r="L4553">
        <v>48205</v>
      </c>
      <c r="M4553" t="s">
        <v>35</v>
      </c>
      <c r="N4553" t="s">
        <v>48</v>
      </c>
      <c r="O4553" t="s">
        <v>1412</v>
      </c>
      <c r="P4553" t="s">
        <v>50</v>
      </c>
      <c r="Q4553" t="s">
        <v>112</v>
      </c>
      <c r="R4553" t="s">
        <v>1413</v>
      </c>
      <c r="S4553" s="5">
        <v>296.37</v>
      </c>
      <c r="T4553">
        <v>3</v>
      </c>
      <c r="U4553">
        <v>0</v>
      </c>
      <c r="V4553">
        <v>80.019899999999993</v>
      </c>
      <c r="W4553">
        <v>22.56</v>
      </c>
      <c r="X4553" t="s">
        <v>64</v>
      </c>
      <c r="Y4553" t="s">
        <v>9723</v>
      </c>
      <c r="Z4553">
        <v>2013</v>
      </c>
      <c r="AA4553" s="6">
        <f>(Orders[[#This Row],[Sales]]*Orders[[#This Row],[Quantity]])-Orders[[#This Row],[Discount]]</f>
        <v>889.11</v>
      </c>
    </row>
    <row r="4554" spans="1:27" ht="16.5" x14ac:dyDescent="0.3">
      <c r="A4554">
        <v>31351</v>
      </c>
      <c r="B4554" t="s">
        <v>10014</v>
      </c>
      <c r="C4554" s="1">
        <v>41620</v>
      </c>
      <c r="D4554" s="1">
        <v>41626</v>
      </c>
      <c r="E4554" t="s">
        <v>66</v>
      </c>
      <c r="F4554" t="s">
        <v>4395</v>
      </c>
      <c r="G4554" t="s">
        <v>4396</v>
      </c>
      <c r="H4554" t="s">
        <v>58</v>
      </c>
      <c r="I4554" t="s">
        <v>232</v>
      </c>
      <c r="J4554" t="s">
        <v>233</v>
      </c>
      <c r="K4554" t="s">
        <v>34</v>
      </c>
      <c r="L4554">
        <v>10024</v>
      </c>
      <c r="M4554" t="s">
        <v>35</v>
      </c>
      <c r="N4554" t="s">
        <v>87</v>
      </c>
      <c r="O4554" t="s">
        <v>2197</v>
      </c>
      <c r="P4554" t="s">
        <v>61</v>
      </c>
      <c r="Q4554" t="s">
        <v>72</v>
      </c>
      <c r="R4554" t="s">
        <v>2198</v>
      </c>
      <c r="S4554" s="5">
        <v>1029.95</v>
      </c>
      <c r="T4554">
        <v>5</v>
      </c>
      <c r="U4554">
        <v>0</v>
      </c>
      <c r="V4554">
        <v>298.68549999999999</v>
      </c>
      <c r="W4554">
        <v>22.48</v>
      </c>
      <c r="X4554" t="s">
        <v>64</v>
      </c>
      <c r="Y4554" t="s">
        <v>9723</v>
      </c>
      <c r="Z4554">
        <v>2013</v>
      </c>
      <c r="AA4554" s="6">
        <f>(Orders[[#This Row],[Sales]]*Orders[[#This Row],[Quantity]])-Orders[[#This Row],[Discount]]</f>
        <v>5149.75</v>
      </c>
    </row>
    <row r="4555" spans="1:27" ht="16.5" x14ac:dyDescent="0.3">
      <c r="A4555">
        <v>32475</v>
      </c>
      <c r="B4555" t="s">
        <v>10015</v>
      </c>
      <c r="C4555" s="1">
        <v>41610</v>
      </c>
      <c r="D4555" s="1">
        <v>41614</v>
      </c>
      <c r="E4555" t="s">
        <v>66</v>
      </c>
      <c r="F4555" t="s">
        <v>3162</v>
      </c>
      <c r="G4555" t="s">
        <v>3163</v>
      </c>
      <c r="H4555" t="s">
        <v>31</v>
      </c>
      <c r="I4555" t="s">
        <v>1602</v>
      </c>
      <c r="J4555" t="s">
        <v>502</v>
      </c>
      <c r="K4555" t="s">
        <v>34</v>
      </c>
      <c r="L4555">
        <v>20852</v>
      </c>
      <c r="M4555" t="s">
        <v>35</v>
      </c>
      <c r="N4555" t="s">
        <v>87</v>
      </c>
      <c r="O4555" t="s">
        <v>509</v>
      </c>
      <c r="P4555" t="s">
        <v>61</v>
      </c>
      <c r="Q4555" t="s">
        <v>72</v>
      </c>
      <c r="R4555" t="s">
        <v>510</v>
      </c>
      <c r="S4555" s="5">
        <v>179.97</v>
      </c>
      <c r="T4555">
        <v>3</v>
      </c>
      <c r="U4555">
        <v>0</v>
      </c>
      <c r="V4555">
        <v>44.992500000000007</v>
      </c>
      <c r="W4555">
        <v>22.41</v>
      </c>
      <c r="X4555" t="s">
        <v>64</v>
      </c>
      <c r="Y4555" t="s">
        <v>9723</v>
      </c>
      <c r="Z4555">
        <v>2013</v>
      </c>
      <c r="AA4555" s="6">
        <f>(Orders[[#This Row],[Sales]]*Orders[[#This Row],[Quantity]])-Orders[[#This Row],[Discount]]</f>
        <v>539.91</v>
      </c>
    </row>
    <row r="4556" spans="1:27" ht="16.5" x14ac:dyDescent="0.3">
      <c r="A4556">
        <v>39817</v>
      </c>
      <c r="B4556" t="s">
        <v>10016</v>
      </c>
      <c r="C4556" s="1">
        <v>41978</v>
      </c>
      <c r="D4556" s="1">
        <v>41984</v>
      </c>
      <c r="E4556" t="s">
        <v>66</v>
      </c>
      <c r="F4556" t="s">
        <v>6961</v>
      </c>
      <c r="G4556" t="s">
        <v>6962</v>
      </c>
      <c r="H4556" t="s">
        <v>31</v>
      </c>
      <c r="I4556" t="s">
        <v>4293</v>
      </c>
      <c r="J4556" t="s">
        <v>350</v>
      </c>
      <c r="K4556" t="s">
        <v>34</v>
      </c>
      <c r="L4556">
        <v>7501</v>
      </c>
      <c r="M4556" t="s">
        <v>35</v>
      </c>
      <c r="N4556" t="s">
        <v>87</v>
      </c>
      <c r="O4556" t="s">
        <v>7725</v>
      </c>
      <c r="P4556" t="s">
        <v>38</v>
      </c>
      <c r="Q4556" t="s">
        <v>98</v>
      </c>
      <c r="R4556" t="s">
        <v>7726</v>
      </c>
      <c r="S4556" s="5">
        <v>302.94</v>
      </c>
      <c r="T4556">
        <v>3</v>
      </c>
      <c r="U4556">
        <v>0</v>
      </c>
      <c r="V4556">
        <v>18.176399999999969</v>
      </c>
      <c r="W4556">
        <v>22.38</v>
      </c>
      <c r="X4556" t="s">
        <v>64</v>
      </c>
      <c r="Y4556" t="s">
        <v>9723</v>
      </c>
      <c r="Z4556">
        <v>2014</v>
      </c>
      <c r="AA4556" s="6">
        <f>(Orders[[#This Row],[Sales]]*Orders[[#This Row],[Quantity]])-Orders[[#This Row],[Discount]]</f>
        <v>908.81999999999994</v>
      </c>
    </row>
    <row r="4557" spans="1:27" ht="16.5" x14ac:dyDescent="0.3">
      <c r="A4557">
        <v>33020</v>
      </c>
      <c r="B4557" t="s">
        <v>10017</v>
      </c>
      <c r="C4557" s="1">
        <v>41263</v>
      </c>
      <c r="D4557" s="1">
        <v>41268</v>
      </c>
      <c r="E4557" t="s">
        <v>66</v>
      </c>
      <c r="F4557" t="s">
        <v>5444</v>
      </c>
      <c r="G4557" t="s">
        <v>5445</v>
      </c>
      <c r="H4557" t="s">
        <v>31</v>
      </c>
      <c r="I4557" t="s">
        <v>661</v>
      </c>
      <c r="J4557" t="s">
        <v>118</v>
      </c>
      <c r="K4557" t="s">
        <v>34</v>
      </c>
      <c r="L4557">
        <v>60623</v>
      </c>
      <c r="M4557" t="s">
        <v>35</v>
      </c>
      <c r="N4557" t="s">
        <v>48</v>
      </c>
      <c r="O4557" t="s">
        <v>1160</v>
      </c>
      <c r="P4557" t="s">
        <v>38</v>
      </c>
      <c r="Q4557" t="s">
        <v>173</v>
      </c>
      <c r="R4557" t="s">
        <v>1161</v>
      </c>
      <c r="S4557" s="5">
        <v>359.05799999999988</v>
      </c>
      <c r="T4557">
        <v>3</v>
      </c>
      <c r="U4557">
        <v>0.3</v>
      </c>
      <c r="V4557">
        <v>-71.811600000000027</v>
      </c>
      <c r="W4557">
        <v>22.18</v>
      </c>
      <c r="X4557" t="s">
        <v>64</v>
      </c>
      <c r="Y4557" t="s">
        <v>9723</v>
      </c>
      <c r="Z4557">
        <v>2012</v>
      </c>
      <c r="AA4557" s="6">
        <f>(Orders[[#This Row],[Sales]]*Orders[[#This Row],[Quantity]])-Orders[[#This Row],[Discount]]</f>
        <v>1076.8739999999996</v>
      </c>
    </row>
    <row r="4558" spans="1:27" ht="16.5" x14ac:dyDescent="0.3">
      <c r="A4558">
        <v>36547</v>
      </c>
      <c r="B4558" t="s">
        <v>10018</v>
      </c>
      <c r="C4558" s="1">
        <v>41621</v>
      </c>
      <c r="D4558" s="1">
        <v>41627</v>
      </c>
      <c r="E4558" t="s">
        <v>66</v>
      </c>
      <c r="F4558" t="s">
        <v>2723</v>
      </c>
      <c r="G4558" t="s">
        <v>2724</v>
      </c>
      <c r="H4558" t="s">
        <v>31</v>
      </c>
      <c r="I4558" t="s">
        <v>69</v>
      </c>
      <c r="J4558" t="s">
        <v>70</v>
      </c>
      <c r="K4558" t="s">
        <v>34</v>
      </c>
      <c r="L4558">
        <v>31907</v>
      </c>
      <c r="M4558" t="s">
        <v>35</v>
      </c>
      <c r="N4558" t="s">
        <v>36</v>
      </c>
      <c r="O4558" t="s">
        <v>2252</v>
      </c>
      <c r="P4558" t="s">
        <v>61</v>
      </c>
      <c r="Q4558" t="s">
        <v>294</v>
      </c>
      <c r="R4558" t="s">
        <v>2253</v>
      </c>
      <c r="S4558" s="5">
        <v>249.95</v>
      </c>
      <c r="T4558">
        <v>5</v>
      </c>
      <c r="U4558">
        <v>0</v>
      </c>
      <c r="V4558">
        <v>19.99599999999997</v>
      </c>
      <c r="W4558">
        <v>22.11</v>
      </c>
      <c r="X4558" t="s">
        <v>64</v>
      </c>
      <c r="Y4558" t="s">
        <v>9723</v>
      </c>
      <c r="Z4558">
        <v>2013</v>
      </c>
      <c r="AA4558" s="6">
        <f>(Orders[[#This Row],[Sales]]*Orders[[#This Row],[Quantity]])-Orders[[#This Row],[Discount]]</f>
        <v>1249.75</v>
      </c>
    </row>
    <row r="4559" spans="1:27" ht="16.5" x14ac:dyDescent="0.3">
      <c r="A4559">
        <v>36647</v>
      </c>
      <c r="B4559" t="s">
        <v>10019</v>
      </c>
      <c r="C4559" s="1">
        <v>41983</v>
      </c>
      <c r="D4559" s="1">
        <v>41990</v>
      </c>
      <c r="E4559" t="s">
        <v>66</v>
      </c>
      <c r="F4559" t="s">
        <v>5602</v>
      </c>
      <c r="G4559" t="s">
        <v>5603</v>
      </c>
      <c r="H4559" t="s">
        <v>31</v>
      </c>
      <c r="I4559" t="s">
        <v>591</v>
      </c>
      <c r="J4559" t="s">
        <v>118</v>
      </c>
      <c r="K4559" t="s">
        <v>34</v>
      </c>
      <c r="L4559">
        <v>60068</v>
      </c>
      <c r="M4559" t="s">
        <v>35</v>
      </c>
      <c r="N4559" t="s">
        <v>48</v>
      </c>
      <c r="O4559" t="s">
        <v>3880</v>
      </c>
      <c r="P4559" t="s">
        <v>50</v>
      </c>
      <c r="Q4559" t="s">
        <v>416</v>
      </c>
      <c r="R4559" t="s">
        <v>3881</v>
      </c>
      <c r="S4559" s="5">
        <v>143.85599999999999</v>
      </c>
      <c r="T4559">
        <v>9</v>
      </c>
      <c r="U4559">
        <v>0.2</v>
      </c>
      <c r="V4559">
        <v>48.551399999999987</v>
      </c>
      <c r="W4559">
        <v>22.1</v>
      </c>
      <c r="X4559" t="s">
        <v>272</v>
      </c>
      <c r="Y4559" t="s">
        <v>9723</v>
      </c>
      <c r="Z4559">
        <v>2014</v>
      </c>
      <c r="AA4559" s="6">
        <f>(Orders[[#This Row],[Sales]]*Orders[[#This Row],[Quantity]])-Orders[[#This Row],[Discount]]</f>
        <v>1294.5039999999999</v>
      </c>
    </row>
    <row r="4560" spans="1:27" ht="16.5" x14ac:dyDescent="0.3">
      <c r="A4560">
        <v>36931</v>
      </c>
      <c r="B4560" t="s">
        <v>10020</v>
      </c>
      <c r="C4560" s="1">
        <v>41248</v>
      </c>
      <c r="D4560" s="1">
        <v>41249</v>
      </c>
      <c r="E4560" t="s">
        <v>55</v>
      </c>
      <c r="F4560" t="s">
        <v>1819</v>
      </c>
      <c r="G4560" t="s">
        <v>1820</v>
      </c>
      <c r="H4560" t="s">
        <v>94</v>
      </c>
      <c r="I4560" t="s">
        <v>8119</v>
      </c>
      <c r="J4560" t="s">
        <v>47</v>
      </c>
      <c r="K4560" t="s">
        <v>34</v>
      </c>
      <c r="L4560">
        <v>48104</v>
      </c>
      <c r="M4560" t="s">
        <v>35</v>
      </c>
      <c r="N4560" t="s">
        <v>48</v>
      </c>
      <c r="O4560" t="s">
        <v>3767</v>
      </c>
      <c r="P4560" t="s">
        <v>50</v>
      </c>
      <c r="Q4560" t="s">
        <v>51</v>
      </c>
      <c r="R4560" t="s">
        <v>3768</v>
      </c>
      <c r="S4560" s="5">
        <v>152.80000000000001</v>
      </c>
      <c r="T4560">
        <v>5</v>
      </c>
      <c r="U4560">
        <v>0</v>
      </c>
      <c r="V4560">
        <v>76.399999999999991</v>
      </c>
      <c r="W4560">
        <v>21.87</v>
      </c>
      <c r="X4560" t="s">
        <v>64</v>
      </c>
      <c r="Y4560" t="s">
        <v>9723</v>
      </c>
      <c r="Z4560">
        <v>2012</v>
      </c>
      <c r="AA4560" s="6">
        <f>(Orders[[#This Row],[Sales]]*Orders[[#This Row],[Quantity]])-Orders[[#This Row],[Discount]]</f>
        <v>764</v>
      </c>
    </row>
    <row r="4561" spans="1:27" ht="16.5" x14ac:dyDescent="0.3">
      <c r="A4561">
        <v>33488</v>
      </c>
      <c r="B4561" t="s">
        <v>10021</v>
      </c>
      <c r="C4561" s="1">
        <v>41619</v>
      </c>
      <c r="D4561" s="1">
        <v>41626</v>
      </c>
      <c r="E4561" t="s">
        <v>66</v>
      </c>
      <c r="F4561" t="s">
        <v>3446</v>
      </c>
      <c r="G4561" t="s">
        <v>3447</v>
      </c>
      <c r="H4561" t="s">
        <v>31</v>
      </c>
      <c r="I4561" t="s">
        <v>144</v>
      </c>
      <c r="J4561" t="s">
        <v>145</v>
      </c>
      <c r="K4561" t="s">
        <v>34</v>
      </c>
      <c r="L4561">
        <v>98105</v>
      </c>
      <c r="M4561" t="s">
        <v>35</v>
      </c>
      <c r="N4561" t="s">
        <v>105</v>
      </c>
      <c r="O4561" t="s">
        <v>4199</v>
      </c>
      <c r="P4561" t="s">
        <v>50</v>
      </c>
      <c r="Q4561" t="s">
        <v>51</v>
      </c>
      <c r="R4561" t="s">
        <v>4200</v>
      </c>
      <c r="S4561" s="5">
        <v>153.55199999999999</v>
      </c>
      <c r="T4561">
        <v>3</v>
      </c>
      <c r="U4561">
        <v>0.2</v>
      </c>
      <c r="V4561">
        <v>51.823799999999999</v>
      </c>
      <c r="W4561">
        <v>21.6</v>
      </c>
      <c r="X4561" t="s">
        <v>272</v>
      </c>
      <c r="Y4561" t="s">
        <v>9723</v>
      </c>
      <c r="Z4561">
        <v>2013</v>
      </c>
      <c r="AA4561" s="6">
        <f>(Orders[[#This Row],[Sales]]*Orders[[#This Row],[Quantity]])-Orders[[#This Row],[Discount]]</f>
        <v>460.45599999999996</v>
      </c>
    </row>
    <row r="4562" spans="1:27" ht="16.5" x14ac:dyDescent="0.3">
      <c r="A4562">
        <v>37569</v>
      </c>
      <c r="B4562" t="s">
        <v>10022</v>
      </c>
      <c r="C4562" s="1">
        <v>41985</v>
      </c>
      <c r="D4562" s="1">
        <v>41986</v>
      </c>
      <c r="E4562" t="s">
        <v>55</v>
      </c>
      <c r="F4562" t="s">
        <v>4618</v>
      </c>
      <c r="G4562" t="s">
        <v>4619</v>
      </c>
      <c r="H4562" t="s">
        <v>58</v>
      </c>
      <c r="I4562" t="s">
        <v>10023</v>
      </c>
      <c r="J4562" t="s">
        <v>118</v>
      </c>
      <c r="K4562" t="s">
        <v>34</v>
      </c>
      <c r="L4562">
        <v>60067</v>
      </c>
      <c r="M4562" t="s">
        <v>35</v>
      </c>
      <c r="N4562" t="s">
        <v>48</v>
      </c>
      <c r="O4562" t="s">
        <v>1559</v>
      </c>
      <c r="P4562" t="s">
        <v>61</v>
      </c>
      <c r="Q4562" t="s">
        <v>294</v>
      </c>
      <c r="R4562" t="s">
        <v>1560</v>
      </c>
      <c r="S4562" s="5">
        <v>116.312</v>
      </c>
      <c r="T4562">
        <v>7</v>
      </c>
      <c r="U4562">
        <v>0.2</v>
      </c>
      <c r="V4562">
        <v>23.2624</v>
      </c>
      <c r="W4562">
        <v>21.6</v>
      </c>
      <c r="X4562" t="s">
        <v>64</v>
      </c>
      <c r="Y4562" t="s">
        <v>9723</v>
      </c>
      <c r="Z4562">
        <v>2014</v>
      </c>
      <c r="AA4562" s="6">
        <f>(Orders[[#This Row],[Sales]]*Orders[[#This Row],[Quantity]])-Orders[[#This Row],[Discount]]</f>
        <v>813.98399999999992</v>
      </c>
    </row>
    <row r="4563" spans="1:27" ht="16.5" x14ac:dyDescent="0.3">
      <c r="A4563">
        <v>36087</v>
      </c>
      <c r="B4563" t="s">
        <v>10024</v>
      </c>
      <c r="C4563" s="1">
        <v>41254</v>
      </c>
      <c r="D4563" s="1">
        <v>41259</v>
      </c>
      <c r="E4563" t="s">
        <v>66</v>
      </c>
      <c r="F4563" t="s">
        <v>5276</v>
      </c>
      <c r="G4563" t="s">
        <v>5277</v>
      </c>
      <c r="H4563" t="s">
        <v>31</v>
      </c>
      <c r="I4563" t="s">
        <v>853</v>
      </c>
      <c r="J4563" t="s">
        <v>315</v>
      </c>
      <c r="K4563" t="s">
        <v>34</v>
      </c>
      <c r="L4563">
        <v>80906</v>
      </c>
      <c r="M4563" t="s">
        <v>35</v>
      </c>
      <c r="N4563" t="s">
        <v>105</v>
      </c>
      <c r="O4563" t="s">
        <v>2356</v>
      </c>
      <c r="P4563" t="s">
        <v>38</v>
      </c>
      <c r="Q4563" t="s">
        <v>39</v>
      </c>
      <c r="R4563" t="s">
        <v>2357</v>
      </c>
      <c r="S4563" s="5">
        <v>364.95</v>
      </c>
      <c r="T4563">
        <v>5</v>
      </c>
      <c r="U4563">
        <v>0.5</v>
      </c>
      <c r="V4563">
        <v>-248.16599999999991</v>
      </c>
      <c r="W4563">
        <v>21.53</v>
      </c>
      <c r="X4563" t="s">
        <v>64</v>
      </c>
      <c r="Y4563" t="s">
        <v>9723</v>
      </c>
      <c r="Z4563">
        <v>2012</v>
      </c>
      <c r="AA4563" s="6">
        <f>(Orders[[#This Row],[Sales]]*Orders[[#This Row],[Quantity]])-Orders[[#This Row],[Discount]]</f>
        <v>1824.25</v>
      </c>
    </row>
    <row r="4564" spans="1:27" ht="16.5" x14ac:dyDescent="0.3">
      <c r="A4564">
        <v>37749</v>
      </c>
      <c r="B4564" t="s">
        <v>10025</v>
      </c>
      <c r="C4564" s="1">
        <v>41262</v>
      </c>
      <c r="D4564" s="1">
        <v>41266</v>
      </c>
      <c r="E4564" t="s">
        <v>28</v>
      </c>
      <c r="F4564" t="s">
        <v>3787</v>
      </c>
      <c r="G4564" t="s">
        <v>3788</v>
      </c>
      <c r="H4564" t="s">
        <v>31</v>
      </c>
      <c r="I4564" t="s">
        <v>10026</v>
      </c>
      <c r="J4564" t="s">
        <v>118</v>
      </c>
      <c r="K4564" t="s">
        <v>34</v>
      </c>
      <c r="L4564">
        <v>60025</v>
      </c>
      <c r="M4564" t="s">
        <v>35</v>
      </c>
      <c r="N4564" t="s">
        <v>48</v>
      </c>
      <c r="O4564" t="s">
        <v>4572</v>
      </c>
      <c r="P4564" t="s">
        <v>61</v>
      </c>
      <c r="Q4564" t="s">
        <v>72</v>
      </c>
      <c r="R4564" t="s">
        <v>4573</v>
      </c>
      <c r="S4564" s="5">
        <v>158.376</v>
      </c>
      <c r="T4564">
        <v>3</v>
      </c>
      <c r="U4564">
        <v>0.2</v>
      </c>
      <c r="V4564">
        <v>13.85790000000001</v>
      </c>
      <c r="W4564">
        <v>21.52</v>
      </c>
      <c r="X4564" t="s">
        <v>53</v>
      </c>
      <c r="Y4564" t="s">
        <v>9723</v>
      </c>
      <c r="Z4564">
        <v>2012</v>
      </c>
      <c r="AA4564" s="6">
        <f>(Orders[[#This Row],[Sales]]*Orders[[#This Row],[Quantity]])-Orders[[#This Row],[Discount]]</f>
        <v>474.92800000000005</v>
      </c>
    </row>
    <row r="4565" spans="1:27" ht="16.5" x14ac:dyDescent="0.3">
      <c r="A4565">
        <v>38310</v>
      </c>
      <c r="B4565" t="s">
        <v>10027</v>
      </c>
      <c r="C4565" s="1">
        <v>41983</v>
      </c>
      <c r="D4565" s="1">
        <v>41985</v>
      </c>
      <c r="E4565" t="s">
        <v>28</v>
      </c>
      <c r="F4565" t="s">
        <v>3132</v>
      </c>
      <c r="G4565" t="s">
        <v>3133</v>
      </c>
      <c r="H4565" t="s">
        <v>94</v>
      </c>
      <c r="I4565" t="s">
        <v>5587</v>
      </c>
      <c r="J4565" t="s">
        <v>104</v>
      </c>
      <c r="K4565" t="s">
        <v>34</v>
      </c>
      <c r="L4565">
        <v>93905</v>
      </c>
      <c r="M4565" t="s">
        <v>35</v>
      </c>
      <c r="N4565" t="s">
        <v>105</v>
      </c>
      <c r="O4565" t="s">
        <v>9150</v>
      </c>
      <c r="P4565" t="s">
        <v>38</v>
      </c>
      <c r="Q4565" t="s">
        <v>173</v>
      </c>
      <c r="R4565" t="s">
        <v>9151</v>
      </c>
      <c r="S4565" s="5">
        <v>148.25700000000001</v>
      </c>
      <c r="T4565">
        <v>3</v>
      </c>
      <c r="U4565">
        <v>0.15</v>
      </c>
      <c r="V4565">
        <v>15.697800000000001</v>
      </c>
      <c r="W4565">
        <v>21.5</v>
      </c>
      <c r="X4565" t="s">
        <v>53</v>
      </c>
      <c r="Y4565" t="s">
        <v>9723</v>
      </c>
      <c r="Z4565">
        <v>2014</v>
      </c>
      <c r="AA4565" s="6">
        <f>(Orders[[#This Row],[Sales]]*Orders[[#This Row],[Quantity]])-Orders[[#This Row],[Discount]]</f>
        <v>444.62100000000004</v>
      </c>
    </row>
    <row r="4566" spans="1:27" ht="16.5" x14ac:dyDescent="0.3">
      <c r="A4566">
        <v>40818</v>
      </c>
      <c r="B4566" t="s">
        <v>10028</v>
      </c>
      <c r="C4566" s="1">
        <v>40896</v>
      </c>
      <c r="D4566" s="1">
        <v>40902</v>
      </c>
      <c r="E4566" t="s">
        <v>66</v>
      </c>
      <c r="F4566" t="s">
        <v>941</v>
      </c>
      <c r="G4566" t="s">
        <v>942</v>
      </c>
      <c r="H4566" t="s">
        <v>31</v>
      </c>
      <c r="I4566" t="s">
        <v>661</v>
      </c>
      <c r="J4566" t="s">
        <v>118</v>
      </c>
      <c r="K4566" t="s">
        <v>34</v>
      </c>
      <c r="L4566">
        <v>60623</v>
      </c>
      <c r="M4566" t="s">
        <v>35</v>
      </c>
      <c r="N4566" t="s">
        <v>48</v>
      </c>
      <c r="O4566" t="s">
        <v>10029</v>
      </c>
      <c r="P4566" t="s">
        <v>61</v>
      </c>
      <c r="Q4566" t="s">
        <v>72</v>
      </c>
      <c r="R4566" t="s">
        <v>10030</v>
      </c>
      <c r="S4566" s="5">
        <v>323.97600000000011</v>
      </c>
      <c r="T4566">
        <v>3</v>
      </c>
      <c r="U4566">
        <v>0.2</v>
      </c>
      <c r="V4566">
        <v>36.44729999999997</v>
      </c>
      <c r="W4566">
        <v>21.47</v>
      </c>
      <c r="X4566" t="s">
        <v>64</v>
      </c>
      <c r="Y4566" t="s">
        <v>9723</v>
      </c>
      <c r="Z4566">
        <v>2011</v>
      </c>
      <c r="AA4566" s="6">
        <f>(Orders[[#This Row],[Sales]]*Orders[[#This Row],[Quantity]])-Orders[[#This Row],[Discount]]</f>
        <v>971.72800000000029</v>
      </c>
    </row>
    <row r="4567" spans="1:27" ht="16.5" x14ac:dyDescent="0.3">
      <c r="A4567">
        <v>38780</v>
      </c>
      <c r="B4567" t="s">
        <v>10031</v>
      </c>
      <c r="C4567" s="1">
        <v>40892</v>
      </c>
      <c r="D4567" s="1">
        <v>40894</v>
      </c>
      <c r="E4567" t="s">
        <v>28</v>
      </c>
      <c r="F4567" t="s">
        <v>2805</v>
      </c>
      <c r="G4567" t="s">
        <v>2806</v>
      </c>
      <c r="H4567" t="s">
        <v>58</v>
      </c>
      <c r="I4567" t="s">
        <v>85</v>
      </c>
      <c r="J4567" t="s">
        <v>86</v>
      </c>
      <c r="K4567" t="s">
        <v>34</v>
      </c>
      <c r="L4567">
        <v>19140</v>
      </c>
      <c r="M4567" t="s">
        <v>35</v>
      </c>
      <c r="N4567" t="s">
        <v>87</v>
      </c>
      <c r="O4567" t="s">
        <v>3284</v>
      </c>
      <c r="P4567" t="s">
        <v>38</v>
      </c>
      <c r="Q4567" t="s">
        <v>98</v>
      </c>
      <c r="R4567" t="s">
        <v>3285</v>
      </c>
      <c r="S4567" s="5">
        <v>445.80200000000002</v>
      </c>
      <c r="T4567">
        <v>7</v>
      </c>
      <c r="U4567">
        <v>0.3</v>
      </c>
      <c r="V4567">
        <v>-108.2662</v>
      </c>
      <c r="W4567">
        <v>21.36</v>
      </c>
      <c r="X4567" t="s">
        <v>64</v>
      </c>
      <c r="Y4567" t="s">
        <v>9723</v>
      </c>
      <c r="Z4567">
        <v>2011</v>
      </c>
      <c r="AA4567" s="6">
        <f>(Orders[[#This Row],[Sales]]*Orders[[#This Row],[Quantity]])-Orders[[#This Row],[Discount]]</f>
        <v>3120.3139999999999</v>
      </c>
    </row>
    <row r="4568" spans="1:27" ht="16.5" x14ac:dyDescent="0.3">
      <c r="A4568">
        <v>36839</v>
      </c>
      <c r="B4568" t="s">
        <v>10032</v>
      </c>
      <c r="C4568" s="1">
        <v>41628</v>
      </c>
      <c r="D4568" s="1">
        <v>41634</v>
      </c>
      <c r="E4568" t="s">
        <v>66</v>
      </c>
      <c r="F4568" t="s">
        <v>1109</v>
      </c>
      <c r="G4568" t="s">
        <v>1110</v>
      </c>
      <c r="H4568" t="s">
        <v>58</v>
      </c>
      <c r="I4568" t="s">
        <v>600</v>
      </c>
      <c r="J4568" t="s">
        <v>396</v>
      </c>
      <c r="K4568" t="s">
        <v>34</v>
      </c>
      <c r="L4568">
        <v>85705</v>
      </c>
      <c r="M4568" t="s">
        <v>35</v>
      </c>
      <c r="N4568" t="s">
        <v>105</v>
      </c>
      <c r="O4568" t="s">
        <v>3197</v>
      </c>
      <c r="P4568" t="s">
        <v>38</v>
      </c>
      <c r="Q4568" t="s">
        <v>39</v>
      </c>
      <c r="R4568" t="s">
        <v>3198</v>
      </c>
      <c r="S4568" s="5">
        <v>455.97</v>
      </c>
      <c r="T4568">
        <v>6</v>
      </c>
      <c r="U4568">
        <v>0.5</v>
      </c>
      <c r="V4568">
        <v>-218.8656</v>
      </c>
      <c r="W4568">
        <v>21.28</v>
      </c>
      <c r="X4568" t="s">
        <v>64</v>
      </c>
      <c r="Y4568" t="s">
        <v>9723</v>
      </c>
      <c r="Z4568">
        <v>2013</v>
      </c>
      <c r="AA4568" s="6">
        <f>(Orders[[#This Row],[Sales]]*Orders[[#This Row],[Quantity]])-Orders[[#This Row],[Discount]]</f>
        <v>2735.32</v>
      </c>
    </row>
    <row r="4569" spans="1:27" ht="16.5" x14ac:dyDescent="0.3">
      <c r="A4569">
        <v>40308</v>
      </c>
      <c r="B4569" t="s">
        <v>10033</v>
      </c>
      <c r="C4569" s="1">
        <v>41263</v>
      </c>
      <c r="D4569" s="1">
        <v>41264</v>
      </c>
      <c r="E4569" t="s">
        <v>55</v>
      </c>
      <c r="F4569" t="s">
        <v>1430</v>
      </c>
      <c r="G4569" t="s">
        <v>1431</v>
      </c>
      <c r="H4569" t="s">
        <v>94</v>
      </c>
      <c r="I4569" t="s">
        <v>869</v>
      </c>
      <c r="J4569" t="s">
        <v>171</v>
      </c>
      <c r="K4569" t="s">
        <v>34</v>
      </c>
      <c r="L4569">
        <v>77036</v>
      </c>
      <c r="M4569" t="s">
        <v>35</v>
      </c>
      <c r="N4569" t="s">
        <v>48</v>
      </c>
      <c r="O4569" t="s">
        <v>2453</v>
      </c>
      <c r="P4569" t="s">
        <v>61</v>
      </c>
      <c r="Q4569" t="s">
        <v>294</v>
      </c>
      <c r="R4569" t="s">
        <v>2454</v>
      </c>
      <c r="S4569" s="5">
        <v>100.8</v>
      </c>
      <c r="T4569">
        <v>2</v>
      </c>
      <c r="U4569">
        <v>0.2</v>
      </c>
      <c r="V4569">
        <v>21.42</v>
      </c>
      <c r="W4569">
        <v>21.27</v>
      </c>
      <c r="X4569" t="s">
        <v>53</v>
      </c>
      <c r="Y4569" t="s">
        <v>9723</v>
      </c>
      <c r="Z4569">
        <v>2012</v>
      </c>
      <c r="AA4569" s="6">
        <f>(Orders[[#This Row],[Sales]]*Orders[[#This Row],[Quantity]])-Orders[[#This Row],[Discount]]</f>
        <v>201.4</v>
      </c>
    </row>
    <row r="4570" spans="1:27" ht="16.5" x14ac:dyDescent="0.3">
      <c r="A4570">
        <v>40246</v>
      </c>
      <c r="B4570" t="s">
        <v>10034</v>
      </c>
      <c r="C4570" s="1">
        <v>41996</v>
      </c>
      <c r="D4570" s="1">
        <v>42002</v>
      </c>
      <c r="E4570" t="s">
        <v>66</v>
      </c>
      <c r="F4570" t="s">
        <v>3883</v>
      </c>
      <c r="G4570" t="s">
        <v>3884</v>
      </c>
      <c r="H4570" t="s">
        <v>31</v>
      </c>
      <c r="I4570" t="s">
        <v>46</v>
      </c>
      <c r="J4570" t="s">
        <v>655</v>
      </c>
      <c r="K4570" t="s">
        <v>34</v>
      </c>
      <c r="L4570">
        <v>38301</v>
      </c>
      <c r="M4570" t="s">
        <v>35</v>
      </c>
      <c r="N4570" t="s">
        <v>36</v>
      </c>
      <c r="O4570" t="s">
        <v>323</v>
      </c>
      <c r="P4570" t="s">
        <v>38</v>
      </c>
      <c r="Q4570" t="s">
        <v>39</v>
      </c>
      <c r="R4570" t="s">
        <v>324</v>
      </c>
      <c r="S4570" s="5">
        <v>934.9559999999999</v>
      </c>
      <c r="T4570">
        <v>6</v>
      </c>
      <c r="U4570">
        <v>0.4</v>
      </c>
      <c r="V4570">
        <v>-249.32159999999999</v>
      </c>
      <c r="W4570">
        <v>21.21</v>
      </c>
      <c r="X4570" t="s">
        <v>64</v>
      </c>
      <c r="Y4570" t="s">
        <v>9723</v>
      </c>
      <c r="Z4570">
        <v>2014</v>
      </c>
      <c r="AA4570" s="6">
        <f>(Orders[[#This Row],[Sales]]*Orders[[#This Row],[Quantity]])-Orders[[#This Row],[Discount]]</f>
        <v>5609.3359999999993</v>
      </c>
    </row>
    <row r="4571" spans="1:27" ht="16.5" x14ac:dyDescent="0.3">
      <c r="A4571">
        <v>40992</v>
      </c>
      <c r="B4571" t="s">
        <v>10035</v>
      </c>
      <c r="C4571" s="1">
        <v>41620</v>
      </c>
      <c r="D4571" s="1">
        <v>41623</v>
      </c>
      <c r="E4571" t="s">
        <v>55</v>
      </c>
      <c r="F4571" t="s">
        <v>6211</v>
      </c>
      <c r="G4571" t="s">
        <v>6212</v>
      </c>
      <c r="H4571" t="s">
        <v>58</v>
      </c>
      <c r="I4571" t="s">
        <v>77</v>
      </c>
      <c r="J4571" t="s">
        <v>250</v>
      </c>
      <c r="K4571" t="s">
        <v>34</v>
      </c>
      <c r="L4571">
        <v>45503</v>
      </c>
      <c r="M4571" t="s">
        <v>35</v>
      </c>
      <c r="N4571" t="s">
        <v>87</v>
      </c>
      <c r="O4571" t="s">
        <v>6234</v>
      </c>
      <c r="P4571" t="s">
        <v>50</v>
      </c>
      <c r="Q4571" t="s">
        <v>89</v>
      </c>
      <c r="R4571" t="s">
        <v>6235</v>
      </c>
      <c r="S4571" s="5">
        <v>73.536000000000001</v>
      </c>
      <c r="T4571">
        <v>4</v>
      </c>
      <c r="U4571">
        <v>0.2</v>
      </c>
      <c r="V4571">
        <v>9.1919999999999931</v>
      </c>
      <c r="W4571">
        <v>21.1</v>
      </c>
      <c r="X4571" t="s">
        <v>41</v>
      </c>
      <c r="Y4571" t="s">
        <v>9723</v>
      </c>
      <c r="Z4571">
        <v>2013</v>
      </c>
      <c r="AA4571" s="6">
        <f>(Orders[[#This Row],[Sales]]*Orders[[#This Row],[Quantity]])-Orders[[#This Row],[Discount]]</f>
        <v>293.94400000000002</v>
      </c>
    </row>
    <row r="4572" spans="1:27" ht="16.5" x14ac:dyDescent="0.3">
      <c r="A4572">
        <v>38117</v>
      </c>
      <c r="B4572" t="s">
        <v>10036</v>
      </c>
      <c r="C4572" s="1">
        <v>42002</v>
      </c>
      <c r="D4572" s="1">
        <v>42006</v>
      </c>
      <c r="E4572" t="s">
        <v>66</v>
      </c>
      <c r="F4572" t="s">
        <v>1307</v>
      </c>
      <c r="G4572" t="s">
        <v>1308</v>
      </c>
      <c r="H4572" t="s">
        <v>58</v>
      </c>
      <c r="I4572" t="s">
        <v>1891</v>
      </c>
      <c r="J4572" t="s">
        <v>118</v>
      </c>
      <c r="K4572" t="s">
        <v>34</v>
      </c>
      <c r="L4572">
        <v>61604</v>
      </c>
      <c r="M4572" t="s">
        <v>35</v>
      </c>
      <c r="N4572" t="s">
        <v>48</v>
      </c>
      <c r="O4572" t="s">
        <v>7384</v>
      </c>
      <c r="P4572" t="s">
        <v>38</v>
      </c>
      <c r="Q4572" t="s">
        <v>98</v>
      </c>
      <c r="R4572" t="s">
        <v>7385</v>
      </c>
      <c r="S4572" s="5">
        <v>113.372</v>
      </c>
      <c r="T4572">
        <v>2</v>
      </c>
      <c r="U4572">
        <v>0.3</v>
      </c>
      <c r="V4572">
        <v>-3.2391999999999901</v>
      </c>
      <c r="W4572">
        <v>20.61</v>
      </c>
      <c r="X4572" t="s">
        <v>53</v>
      </c>
      <c r="Y4572" t="s">
        <v>9723</v>
      </c>
      <c r="Z4572">
        <v>2014</v>
      </c>
      <c r="AA4572" s="6">
        <f>(Orders[[#This Row],[Sales]]*Orders[[#This Row],[Quantity]])-Orders[[#This Row],[Discount]]</f>
        <v>226.44399999999999</v>
      </c>
    </row>
    <row r="4573" spans="1:27" ht="16.5" x14ac:dyDescent="0.3">
      <c r="A4573">
        <v>34477</v>
      </c>
      <c r="B4573" t="s">
        <v>10037</v>
      </c>
      <c r="C4573" s="1">
        <v>41979</v>
      </c>
      <c r="D4573" s="1">
        <v>41985</v>
      </c>
      <c r="E4573" t="s">
        <v>66</v>
      </c>
      <c r="F4573" t="s">
        <v>1469</v>
      </c>
      <c r="G4573" t="s">
        <v>1470</v>
      </c>
      <c r="H4573" t="s">
        <v>58</v>
      </c>
      <c r="I4573" t="s">
        <v>232</v>
      </c>
      <c r="J4573" t="s">
        <v>233</v>
      </c>
      <c r="K4573" t="s">
        <v>34</v>
      </c>
      <c r="L4573">
        <v>10011</v>
      </c>
      <c r="M4573" t="s">
        <v>35</v>
      </c>
      <c r="N4573" t="s">
        <v>87</v>
      </c>
      <c r="O4573" t="s">
        <v>3571</v>
      </c>
      <c r="P4573" t="s">
        <v>50</v>
      </c>
      <c r="Q4573" t="s">
        <v>89</v>
      </c>
      <c r="R4573" t="s">
        <v>3572</v>
      </c>
      <c r="S4573" s="5">
        <v>254.9</v>
      </c>
      <c r="T4573">
        <v>5</v>
      </c>
      <c r="U4573">
        <v>0</v>
      </c>
      <c r="V4573">
        <v>68.823000000000008</v>
      </c>
      <c r="W4573">
        <v>20.52</v>
      </c>
      <c r="X4573" t="s">
        <v>64</v>
      </c>
      <c r="Y4573" t="s">
        <v>9723</v>
      </c>
      <c r="Z4573">
        <v>2014</v>
      </c>
      <c r="AA4573" s="6">
        <f>(Orders[[#This Row],[Sales]]*Orders[[#This Row],[Quantity]])-Orders[[#This Row],[Discount]]</f>
        <v>1274.5</v>
      </c>
    </row>
    <row r="4574" spans="1:27" ht="16.5" x14ac:dyDescent="0.3">
      <c r="A4574">
        <v>35196</v>
      </c>
      <c r="B4574" t="s">
        <v>10038</v>
      </c>
      <c r="C4574" s="1">
        <v>41981</v>
      </c>
      <c r="D4574" s="1">
        <v>41983</v>
      </c>
      <c r="E4574" t="s">
        <v>55</v>
      </c>
      <c r="F4574" t="s">
        <v>2578</v>
      </c>
      <c r="G4574" t="s">
        <v>2579</v>
      </c>
      <c r="H4574" t="s">
        <v>31</v>
      </c>
      <c r="I4574" t="s">
        <v>333</v>
      </c>
      <c r="J4574" t="s">
        <v>250</v>
      </c>
      <c r="K4574" t="s">
        <v>34</v>
      </c>
      <c r="L4574">
        <v>43615</v>
      </c>
      <c r="M4574" t="s">
        <v>35</v>
      </c>
      <c r="N4574" t="s">
        <v>87</v>
      </c>
      <c r="O4574" t="s">
        <v>1978</v>
      </c>
      <c r="P4574" t="s">
        <v>61</v>
      </c>
      <c r="Q4574" t="s">
        <v>294</v>
      </c>
      <c r="R4574" t="s">
        <v>1979</v>
      </c>
      <c r="S4574" s="5">
        <v>127.98399999999999</v>
      </c>
      <c r="T4574">
        <v>2</v>
      </c>
      <c r="U4574">
        <v>0.2</v>
      </c>
      <c r="V4574">
        <v>25.596800000000002</v>
      </c>
      <c r="W4574">
        <v>19.97</v>
      </c>
      <c r="X4574" t="s">
        <v>64</v>
      </c>
      <c r="Y4574" t="s">
        <v>9723</v>
      </c>
      <c r="Z4574">
        <v>2014</v>
      </c>
      <c r="AA4574" s="6">
        <f>(Orders[[#This Row],[Sales]]*Orders[[#This Row],[Quantity]])-Orders[[#This Row],[Discount]]</f>
        <v>255.768</v>
      </c>
    </row>
    <row r="4575" spans="1:27" ht="16.5" x14ac:dyDescent="0.3">
      <c r="A4575">
        <v>38419</v>
      </c>
      <c r="B4575" t="s">
        <v>10039</v>
      </c>
      <c r="C4575" s="1">
        <v>41975</v>
      </c>
      <c r="D4575" s="1">
        <v>41982</v>
      </c>
      <c r="E4575" t="s">
        <v>66</v>
      </c>
      <c r="F4575" t="s">
        <v>665</v>
      </c>
      <c r="G4575" t="s">
        <v>666</v>
      </c>
      <c r="H4575" t="s">
        <v>31</v>
      </c>
      <c r="I4575" t="s">
        <v>144</v>
      </c>
      <c r="J4575" t="s">
        <v>145</v>
      </c>
      <c r="K4575" t="s">
        <v>34</v>
      </c>
      <c r="L4575">
        <v>98105</v>
      </c>
      <c r="M4575" t="s">
        <v>35</v>
      </c>
      <c r="N4575" t="s">
        <v>105</v>
      </c>
      <c r="O4575" t="s">
        <v>5323</v>
      </c>
      <c r="P4575" t="s">
        <v>38</v>
      </c>
      <c r="Q4575" t="s">
        <v>173</v>
      </c>
      <c r="R4575" t="s">
        <v>5324</v>
      </c>
      <c r="S4575" s="5">
        <v>141.96</v>
      </c>
      <c r="T4575">
        <v>2</v>
      </c>
      <c r="U4575">
        <v>0</v>
      </c>
      <c r="V4575">
        <v>41.168399999999991</v>
      </c>
      <c r="W4575">
        <v>19.7</v>
      </c>
      <c r="X4575" t="s">
        <v>272</v>
      </c>
      <c r="Y4575" t="s">
        <v>9723</v>
      </c>
      <c r="Z4575">
        <v>2014</v>
      </c>
      <c r="AA4575" s="6">
        <f>(Orders[[#This Row],[Sales]]*Orders[[#This Row],[Quantity]])-Orders[[#This Row],[Discount]]</f>
        <v>283.92</v>
      </c>
    </row>
    <row r="4576" spans="1:27" ht="16.5" x14ac:dyDescent="0.3">
      <c r="A4576">
        <v>40970</v>
      </c>
      <c r="B4576" t="s">
        <v>10040</v>
      </c>
      <c r="C4576" s="1">
        <v>41632</v>
      </c>
      <c r="D4576" s="1">
        <v>41637</v>
      </c>
      <c r="E4576" t="s">
        <v>66</v>
      </c>
      <c r="F4576" t="s">
        <v>3926</v>
      </c>
      <c r="G4576" t="s">
        <v>3927</v>
      </c>
      <c r="H4576" t="s">
        <v>94</v>
      </c>
      <c r="I4576" t="s">
        <v>85</v>
      </c>
      <c r="J4576" t="s">
        <v>86</v>
      </c>
      <c r="K4576" t="s">
        <v>34</v>
      </c>
      <c r="L4576">
        <v>19143</v>
      </c>
      <c r="M4576" t="s">
        <v>35</v>
      </c>
      <c r="N4576" t="s">
        <v>87</v>
      </c>
      <c r="O4576" t="s">
        <v>10041</v>
      </c>
      <c r="P4576" t="s">
        <v>61</v>
      </c>
      <c r="Q4576" t="s">
        <v>72</v>
      </c>
      <c r="R4576" t="s">
        <v>10042</v>
      </c>
      <c r="S4576" s="5">
        <v>1499.97</v>
      </c>
      <c r="T4576">
        <v>5</v>
      </c>
      <c r="U4576">
        <v>0.4</v>
      </c>
      <c r="V4576">
        <v>-374.99250000000012</v>
      </c>
      <c r="W4576">
        <v>19.329999999999998</v>
      </c>
      <c r="X4576" t="s">
        <v>64</v>
      </c>
      <c r="Y4576" t="s">
        <v>9723</v>
      </c>
      <c r="Z4576">
        <v>2013</v>
      </c>
      <c r="AA4576" s="6">
        <f>(Orders[[#This Row],[Sales]]*Orders[[#This Row],[Quantity]])-Orders[[#This Row],[Discount]]</f>
        <v>7499.4500000000007</v>
      </c>
    </row>
    <row r="4577" spans="1:27" ht="16.5" x14ac:dyDescent="0.3">
      <c r="A4577">
        <v>31985</v>
      </c>
      <c r="B4577" t="s">
        <v>10043</v>
      </c>
      <c r="C4577" s="1">
        <v>41999</v>
      </c>
      <c r="D4577" s="1">
        <v>42003</v>
      </c>
      <c r="E4577" t="s">
        <v>66</v>
      </c>
      <c r="F4577" t="s">
        <v>6134</v>
      </c>
      <c r="G4577" t="s">
        <v>6135</v>
      </c>
      <c r="H4577" t="s">
        <v>31</v>
      </c>
      <c r="I4577" t="s">
        <v>232</v>
      </c>
      <c r="J4577" t="s">
        <v>233</v>
      </c>
      <c r="K4577" t="s">
        <v>34</v>
      </c>
      <c r="L4577">
        <v>10035</v>
      </c>
      <c r="M4577" t="s">
        <v>35</v>
      </c>
      <c r="N4577" t="s">
        <v>87</v>
      </c>
      <c r="O4577" t="s">
        <v>1293</v>
      </c>
      <c r="P4577" t="s">
        <v>38</v>
      </c>
      <c r="Q4577" t="s">
        <v>173</v>
      </c>
      <c r="R4577" t="s">
        <v>1294</v>
      </c>
      <c r="S4577" s="5">
        <v>191.98400000000001</v>
      </c>
      <c r="T4577">
        <v>2</v>
      </c>
      <c r="U4577">
        <v>0.2</v>
      </c>
      <c r="V4577">
        <v>4.7995999999999768</v>
      </c>
      <c r="W4577">
        <v>19.3</v>
      </c>
      <c r="X4577" t="s">
        <v>53</v>
      </c>
      <c r="Y4577" t="s">
        <v>9723</v>
      </c>
      <c r="Z4577">
        <v>2014</v>
      </c>
      <c r="AA4577" s="6">
        <f>(Orders[[#This Row],[Sales]]*Orders[[#This Row],[Quantity]])-Orders[[#This Row],[Discount]]</f>
        <v>383.76800000000003</v>
      </c>
    </row>
    <row r="4578" spans="1:27" ht="16.5" x14ac:dyDescent="0.3">
      <c r="A4578">
        <v>33862</v>
      </c>
      <c r="B4578" t="s">
        <v>10044</v>
      </c>
      <c r="C4578" s="1">
        <v>41995</v>
      </c>
      <c r="D4578" s="1">
        <v>41998</v>
      </c>
      <c r="E4578" t="s">
        <v>55</v>
      </c>
      <c r="F4578" t="s">
        <v>8417</v>
      </c>
      <c r="G4578" t="s">
        <v>8418</v>
      </c>
      <c r="H4578" t="s">
        <v>31</v>
      </c>
      <c r="I4578" t="s">
        <v>6122</v>
      </c>
      <c r="J4578" t="s">
        <v>96</v>
      </c>
      <c r="K4578" t="s">
        <v>34</v>
      </c>
      <c r="L4578">
        <v>42104</v>
      </c>
      <c r="M4578" t="s">
        <v>35</v>
      </c>
      <c r="N4578" t="s">
        <v>36</v>
      </c>
      <c r="O4578" t="s">
        <v>2645</v>
      </c>
      <c r="P4578" t="s">
        <v>61</v>
      </c>
      <c r="Q4578" t="s">
        <v>294</v>
      </c>
      <c r="R4578" t="s">
        <v>2646</v>
      </c>
      <c r="S4578" s="5">
        <v>71</v>
      </c>
      <c r="T4578">
        <v>4</v>
      </c>
      <c r="U4578">
        <v>0</v>
      </c>
      <c r="V4578">
        <v>27.69</v>
      </c>
      <c r="W4578">
        <v>19.149999999999999</v>
      </c>
      <c r="X4578" t="s">
        <v>41</v>
      </c>
      <c r="Y4578" t="s">
        <v>9723</v>
      </c>
      <c r="Z4578">
        <v>2014</v>
      </c>
      <c r="AA4578" s="6">
        <f>(Orders[[#This Row],[Sales]]*Orders[[#This Row],[Quantity]])-Orders[[#This Row],[Discount]]</f>
        <v>284</v>
      </c>
    </row>
    <row r="4579" spans="1:27" ht="16.5" x14ac:dyDescent="0.3">
      <c r="A4579">
        <v>37368</v>
      </c>
      <c r="B4579" t="s">
        <v>10045</v>
      </c>
      <c r="C4579" s="1">
        <v>41274</v>
      </c>
      <c r="D4579" s="1">
        <v>41278</v>
      </c>
      <c r="E4579" t="s">
        <v>66</v>
      </c>
      <c r="F4579" t="s">
        <v>7205</v>
      </c>
      <c r="G4579" t="s">
        <v>7206</v>
      </c>
      <c r="H4579" t="s">
        <v>31</v>
      </c>
      <c r="I4579" t="s">
        <v>550</v>
      </c>
      <c r="J4579" t="s">
        <v>171</v>
      </c>
      <c r="K4579" t="s">
        <v>34</v>
      </c>
      <c r="L4579">
        <v>78745</v>
      </c>
      <c r="M4579" t="s">
        <v>35</v>
      </c>
      <c r="N4579" t="s">
        <v>48</v>
      </c>
      <c r="O4579" t="s">
        <v>132</v>
      </c>
      <c r="P4579" t="s">
        <v>50</v>
      </c>
      <c r="Q4579" t="s">
        <v>112</v>
      </c>
      <c r="R4579" t="s">
        <v>133</v>
      </c>
      <c r="S4579" s="5">
        <v>152.68799999999999</v>
      </c>
      <c r="T4579">
        <v>2</v>
      </c>
      <c r="U4579">
        <v>0.2</v>
      </c>
      <c r="V4579">
        <v>-26.720400000000019</v>
      </c>
      <c r="W4579">
        <v>18.86</v>
      </c>
      <c r="X4579" t="s">
        <v>53</v>
      </c>
      <c r="Y4579" t="s">
        <v>9723</v>
      </c>
      <c r="Z4579">
        <v>2012</v>
      </c>
      <c r="AA4579" s="6">
        <f>(Orders[[#This Row],[Sales]]*Orders[[#This Row],[Quantity]])-Orders[[#This Row],[Discount]]</f>
        <v>305.17599999999999</v>
      </c>
    </row>
    <row r="4580" spans="1:27" ht="16.5" x14ac:dyDescent="0.3">
      <c r="A4580">
        <v>33221</v>
      </c>
      <c r="B4580" t="s">
        <v>10046</v>
      </c>
      <c r="C4580" s="1">
        <v>41979</v>
      </c>
      <c r="D4580" s="1">
        <v>41981</v>
      </c>
      <c r="E4580" t="s">
        <v>28</v>
      </c>
      <c r="F4580" t="s">
        <v>4612</v>
      </c>
      <c r="G4580" t="s">
        <v>4613</v>
      </c>
      <c r="H4580" t="s">
        <v>31</v>
      </c>
      <c r="I4580" t="s">
        <v>157</v>
      </c>
      <c r="J4580" t="s">
        <v>104</v>
      </c>
      <c r="K4580" t="s">
        <v>34</v>
      </c>
      <c r="L4580">
        <v>92024</v>
      </c>
      <c r="M4580" t="s">
        <v>35</v>
      </c>
      <c r="N4580" t="s">
        <v>105</v>
      </c>
      <c r="O4580" t="s">
        <v>7168</v>
      </c>
      <c r="P4580" t="s">
        <v>50</v>
      </c>
      <c r="Q4580" t="s">
        <v>416</v>
      </c>
      <c r="R4580" t="s">
        <v>7169</v>
      </c>
      <c r="S4580" s="5">
        <v>92.94</v>
      </c>
      <c r="T4580">
        <v>3</v>
      </c>
      <c r="U4580">
        <v>0</v>
      </c>
      <c r="V4580">
        <v>41.822999999999993</v>
      </c>
      <c r="W4580">
        <v>18.579999999999998</v>
      </c>
      <c r="X4580" t="s">
        <v>41</v>
      </c>
      <c r="Y4580" t="s">
        <v>9723</v>
      </c>
      <c r="Z4580">
        <v>2014</v>
      </c>
      <c r="AA4580" s="6">
        <f>(Orders[[#This Row],[Sales]]*Orders[[#This Row],[Quantity]])-Orders[[#This Row],[Discount]]</f>
        <v>278.82</v>
      </c>
    </row>
    <row r="4581" spans="1:27" ht="16.5" x14ac:dyDescent="0.3">
      <c r="A4581">
        <v>31946</v>
      </c>
      <c r="B4581" t="s">
        <v>10047</v>
      </c>
      <c r="C4581" s="1">
        <v>41620</v>
      </c>
      <c r="D4581" s="1">
        <v>41625</v>
      </c>
      <c r="E4581" t="s">
        <v>28</v>
      </c>
      <c r="F4581" t="s">
        <v>2862</v>
      </c>
      <c r="G4581" t="s">
        <v>2863</v>
      </c>
      <c r="H4581" t="s">
        <v>58</v>
      </c>
      <c r="I4581" t="s">
        <v>8667</v>
      </c>
      <c r="J4581" t="s">
        <v>145</v>
      </c>
      <c r="K4581" t="s">
        <v>34</v>
      </c>
      <c r="L4581">
        <v>98661</v>
      </c>
      <c r="M4581" t="s">
        <v>35</v>
      </c>
      <c r="N4581" t="s">
        <v>105</v>
      </c>
      <c r="O4581" t="s">
        <v>2017</v>
      </c>
      <c r="P4581" t="s">
        <v>61</v>
      </c>
      <c r="Q4581" t="s">
        <v>72</v>
      </c>
      <c r="R4581" t="s">
        <v>2018</v>
      </c>
      <c r="S4581" s="5">
        <v>302.37599999999998</v>
      </c>
      <c r="T4581">
        <v>3</v>
      </c>
      <c r="U4581">
        <v>0.2</v>
      </c>
      <c r="V4581">
        <v>22.678200000000022</v>
      </c>
      <c r="W4581">
        <v>18.559999999999999</v>
      </c>
      <c r="X4581" t="s">
        <v>64</v>
      </c>
      <c r="Y4581" t="s">
        <v>9723</v>
      </c>
      <c r="Z4581">
        <v>2013</v>
      </c>
      <c r="AA4581" s="6">
        <f>(Orders[[#This Row],[Sales]]*Orders[[#This Row],[Quantity]])-Orders[[#This Row],[Discount]]</f>
        <v>906.92799999999988</v>
      </c>
    </row>
    <row r="4582" spans="1:27" ht="16.5" x14ac:dyDescent="0.3">
      <c r="A4582">
        <v>37805</v>
      </c>
      <c r="B4582" t="s">
        <v>10048</v>
      </c>
      <c r="C4582" s="1">
        <v>41994</v>
      </c>
      <c r="D4582" s="1">
        <v>42000</v>
      </c>
      <c r="E4582" t="s">
        <v>66</v>
      </c>
      <c r="F4582" t="s">
        <v>9915</v>
      </c>
      <c r="G4582" t="s">
        <v>9916</v>
      </c>
      <c r="H4582" t="s">
        <v>58</v>
      </c>
      <c r="I4582" t="s">
        <v>232</v>
      </c>
      <c r="J4582" t="s">
        <v>233</v>
      </c>
      <c r="K4582" t="s">
        <v>34</v>
      </c>
      <c r="L4582">
        <v>10009</v>
      </c>
      <c r="M4582" t="s">
        <v>35</v>
      </c>
      <c r="N4582" t="s">
        <v>87</v>
      </c>
      <c r="O4582" t="s">
        <v>3890</v>
      </c>
      <c r="P4582" t="s">
        <v>50</v>
      </c>
      <c r="Q4582" t="s">
        <v>416</v>
      </c>
      <c r="R4582" t="s">
        <v>5249</v>
      </c>
      <c r="S4582" s="5">
        <v>279.89999999999998</v>
      </c>
      <c r="T4582">
        <v>5</v>
      </c>
      <c r="U4582">
        <v>0</v>
      </c>
      <c r="V4582">
        <v>137.15100000000001</v>
      </c>
      <c r="W4582">
        <v>18.52</v>
      </c>
      <c r="X4582" t="s">
        <v>64</v>
      </c>
      <c r="Y4582" t="s">
        <v>9723</v>
      </c>
      <c r="Z4582">
        <v>2014</v>
      </c>
      <c r="AA4582" s="6">
        <f>(Orders[[#This Row],[Sales]]*Orders[[#This Row],[Quantity]])-Orders[[#This Row],[Discount]]</f>
        <v>1399.5</v>
      </c>
    </row>
    <row r="4583" spans="1:27" ht="16.5" x14ac:dyDescent="0.3">
      <c r="A4583">
        <v>36329</v>
      </c>
      <c r="B4583" t="s">
        <v>10049</v>
      </c>
      <c r="C4583" s="1">
        <v>41635</v>
      </c>
      <c r="D4583" s="1">
        <v>41642</v>
      </c>
      <c r="E4583" t="s">
        <v>66</v>
      </c>
      <c r="F4583" t="s">
        <v>5756</v>
      </c>
      <c r="G4583" t="s">
        <v>5757</v>
      </c>
      <c r="H4583" t="s">
        <v>58</v>
      </c>
      <c r="I4583" t="s">
        <v>2205</v>
      </c>
      <c r="J4583" t="s">
        <v>350</v>
      </c>
      <c r="K4583" t="s">
        <v>34</v>
      </c>
      <c r="L4583">
        <v>8360</v>
      </c>
      <c r="M4583" t="s">
        <v>35</v>
      </c>
      <c r="N4583" t="s">
        <v>87</v>
      </c>
      <c r="O4583" t="s">
        <v>3728</v>
      </c>
      <c r="P4583" t="s">
        <v>38</v>
      </c>
      <c r="Q4583" t="s">
        <v>98</v>
      </c>
      <c r="R4583" t="s">
        <v>3729</v>
      </c>
      <c r="S4583" s="5">
        <v>212.94</v>
      </c>
      <c r="T4583">
        <v>3</v>
      </c>
      <c r="U4583">
        <v>0</v>
      </c>
      <c r="V4583">
        <v>25.552800000000001</v>
      </c>
      <c r="W4583">
        <v>18.47</v>
      </c>
      <c r="X4583" t="s">
        <v>64</v>
      </c>
      <c r="Y4583" t="s">
        <v>9723</v>
      </c>
      <c r="Z4583">
        <v>2013</v>
      </c>
      <c r="AA4583" s="6">
        <f>(Orders[[#This Row],[Sales]]*Orders[[#This Row],[Quantity]])-Orders[[#This Row],[Discount]]</f>
        <v>638.81999999999994</v>
      </c>
    </row>
    <row r="4584" spans="1:27" ht="16.5" x14ac:dyDescent="0.3">
      <c r="A4584">
        <v>40997</v>
      </c>
      <c r="B4584" t="s">
        <v>10050</v>
      </c>
      <c r="C4584" s="1">
        <v>41989</v>
      </c>
      <c r="D4584" s="1">
        <v>41993</v>
      </c>
      <c r="E4584" t="s">
        <v>66</v>
      </c>
      <c r="F4584" t="s">
        <v>6320</v>
      </c>
      <c r="G4584" t="s">
        <v>6321</v>
      </c>
      <c r="H4584" t="s">
        <v>31</v>
      </c>
      <c r="I4584" t="s">
        <v>6496</v>
      </c>
      <c r="J4584" t="s">
        <v>104</v>
      </c>
      <c r="K4584" t="s">
        <v>34</v>
      </c>
      <c r="L4584">
        <v>90301</v>
      </c>
      <c r="M4584" t="s">
        <v>35</v>
      </c>
      <c r="N4584" t="s">
        <v>105</v>
      </c>
      <c r="O4584" t="s">
        <v>7225</v>
      </c>
      <c r="P4584" t="s">
        <v>61</v>
      </c>
      <c r="Q4584" t="s">
        <v>72</v>
      </c>
      <c r="R4584" t="s">
        <v>7226</v>
      </c>
      <c r="S4584" s="5">
        <v>196.77600000000001</v>
      </c>
      <c r="T4584">
        <v>3</v>
      </c>
      <c r="U4584">
        <v>0.2</v>
      </c>
      <c r="V4584">
        <v>14.7582</v>
      </c>
      <c r="W4584">
        <v>18.43</v>
      </c>
      <c r="X4584" t="s">
        <v>53</v>
      </c>
      <c r="Y4584" t="s">
        <v>9723</v>
      </c>
      <c r="Z4584">
        <v>2014</v>
      </c>
      <c r="AA4584" s="6">
        <f>(Orders[[#This Row],[Sales]]*Orders[[#This Row],[Quantity]])-Orders[[#This Row],[Discount]]</f>
        <v>590.12799999999993</v>
      </c>
    </row>
    <row r="4585" spans="1:27" ht="16.5" x14ac:dyDescent="0.3">
      <c r="A4585">
        <v>38640</v>
      </c>
      <c r="B4585" t="s">
        <v>10051</v>
      </c>
      <c r="C4585" s="1">
        <v>40903</v>
      </c>
      <c r="D4585" s="1">
        <v>40909</v>
      </c>
      <c r="E4585" t="s">
        <v>66</v>
      </c>
      <c r="F4585" t="s">
        <v>1699</v>
      </c>
      <c r="G4585" t="s">
        <v>1700</v>
      </c>
      <c r="H4585" t="s">
        <v>31</v>
      </c>
      <c r="I4585" t="s">
        <v>232</v>
      </c>
      <c r="J4585" t="s">
        <v>233</v>
      </c>
      <c r="K4585" t="s">
        <v>34</v>
      </c>
      <c r="L4585">
        <v>10009</v>
      </c>
      <c r="M4585" t="s">
        <v>35</v>
      </c>
      <c r="N4585" t="s">
        <v>87</v>
      </c>
      <c r="O4585" t="s">
        <v>3519</v>
      </c>
      <c r="P4585" t="s">
        <v>50</v>
      </c>
      <c r="Q4585" t="s">
        <v>112</v>
      </c>
      <c r="R4585" t="s">
        <v>3520</v>
      </c>
      <c r="S4585" s="5">
        <v>191.88</v>
      </c>
      <c r="T4585">
        <v>6</v>
      </c>
      <c r="U4585">
        <v>0</v>
      </c>
      <c r="V4585">
        <v>19.187999999999999</v>
      </c>
      <c r="W4585">
        <v>18.420000000000002</v>
      </c>
      <c r="X4585" t="s">
        <v>64</v>
      </c>
      <c r="Y4585" t="s">
        <v>9723</v>
      </c>
      <c r="Z4585">
        <v>2011</v>
      </c>
      <c r="AA4585" s="6">
        <f>(Orders[[#This Row],[Sales]]*Orders[[#This Row],[Quantity]])-Orders[[#This Row],[Discount]]</f>
        <v>1151.28</v>
      </c>
    </row>
    <row r="4586" spans="1:27" ht="16.5" x14ac:dyDescent="0.3">
      <c r="A4586">
        <v>35536</v>
      </c>
      <c r="B4586" t="s">
        <v>10052</v>
      </c>
      <c r="C4586" s="1">
        <v>42003</v>
      </c>
      <c r="D4586" s="1">
        <v>42009</v>
      </c>
      <c r="E4586" t="s">
        <v>66</v>
      </c>
      <c r="F4586" t="s">
        <v>5438</v>
      </c>
      <c r="G4586" t="s">
        <v>5439</v>
      </c>
      <c r="H4586" t="s">
        <v>58</v>
      </c>
      <c r="I4586" t="s">
        <v>6867</v>
      </c>
      <c r="J4586" t="s">
        <v>47</v>
      </c>
      <c r="K4586" t="s">
        <v>34</v>
      </c>
      <c r="L4586">
        <v>49505</v>
      </c>
      <c r="M4586" t="s">
        <v>35</v>
      </c>
      <c r="N4586" t="s">
        <v>48</v>
      </c>
      <c r="O4586" t="s">
        <v>3458</v>
      </c>
      <c r="P4586" t="s">
        <v>50</v>
      </c>
      <c r="Q4586" t="s">
        <v>416</v>
      </c>
      <c r="R4586" t="s">
        <v>3459</v>
      </c>
      <c r="S4586" s="5">
        <v>209.7</v>
      </c>
      <c r="T4586">
        <v>2</v>
      </c>
      <c r="U4586">
        <v>0</v>
      </c>
      <c r="V4586">
        <v>100.65600000000001</v>
      </c>
      <c r="W4586">
        <v>18.36</v>
      </c>
      <c r="X4586" t="s">
        <v>64</v>
      </c>
      <c r="Y4586" t="s">
        <v>9723</v>
      </c>
      <c r="Z4586">
        <v>2014</v>
      </c>
      <c r="AA4586" s="6">
        <f>(Orders[[#This Row],[Sales]]*Orders[[#This Row],[Quantity]])-Orders[[#This Row],[Discount]]</f>
        <v>419.4</v>
      </c>
    </row>
    <row r="4587" spans="1:27" ht="16.5" x14ac:dyDescent="0.3">
      <c r="A4587">
        <v>35849</v>
      </c>
      <c r="B4587" t="s">
        <v>10053</v>
      </c>
      <c r="C4587" s="1">
        <v>40904</v>
      </c>
      <c r="D4587" s="1">
        <v>40910</v>
      </c>
      <c r="E4587" t="s">
        <v>66</v>
      </c>
      <c r="F4587" t="s">
        <v>907</v>
      </c>
      <c r="G4587" t="s">
        <v>908</v>
      </c>
      <c r="H4587" t="s">
        <v>31</v>
      </c>
      <c r="I4587" t="s">
        <v>103</v>
      </c>
      <c r="J4587" t="s">
        <v>104</v>
      </c>
      <c r="K4587" t="s">
        <v>34</v>
      </c>
      <c r="L4587">
        <v>94122</v>
      </c>
      <c r="M4587" t="s">
        <v>35</v>
      </c>
      <c r="N4587" t="s">
        <v>105</v>
      </c>
      <c r="O4587" t="s">
        <v>3219</v>
      </c>
      <c r="P4587" t="s">
        <v>38</v>
      </c>
      <c r="Q4587" t="s">
        <v>98</v>
      </c>
      <c r="R4587" t="s">
        <v>3220</v>
      </c>
      <c r="S4587" s="5">
        <v>230.28</v>
      </c>
      <c r="T4587">
        <v>3</v>
      </c>
      <c r="U4587">
        <v>0.2</v>
      </c>
      <c r="V4587">
        <v>23.027999999999992</v>
      </c>
      <c r="W4587">
        <v>18.13</v>
      </c>
      <c r="X4587" t="s">
        <v>64</v>
      </c>
      <c r="Y4587" t="s">
        <v>9723</v>
      </c>
      <c r="Z4587">
        <v>2011</v>
      </c>
      <c r="AA4587" s="6">
        <f>(Orders[[#This Row],[Sales]]*Orders[[#This Row],[Quantity]])-Orders[[#This Row],[Discount]]</f>
        <v>690.64</v>
      </c>
    </row>
    <row r="4588" spans="1:27" ht="16.5" x14ac:dyDescent="0.3">
      <c r="A4588">
        <v>38097</v>
      </c>
      <c r="B4588" t="s">
        <v>10054</v>
      </c>
      <c r="C4588" s="1">
        <v>41634</v>
      </c>
      <c r="D4588" s="1">
        <v>41641</v>
      </c>
      <c r="E4588" t="s">
        <v>66</v>
      </c>
      <c r="F4588" t="s">
        <v>4151</v>
      </c>
      <c r="G4588" t="s">
        <v>4152</v>
      </c>
      <c r="H4588" t="s">
        <v>58</v>
      </c>
      <c r="I4588" t="s">
        <v>3098</v>
      </c>
      <c r="J4588" t="s">
        <v>396</v>
      </c>
      <c r="K4588" t="s">
        <v>34</v>
      </c>
      <c r="L4588">
        <v>85023</v>
      </c>
      <c r="M4588" t="s">
        <v>35</v>
      </c>
      <c r="N4588" t="s">
        <v>105</v>
      </c>
      <c r="O4588" t="s">
        <v>5049</v>
      </c>
      <c r="P4588" t="s">
        <v>61</v>
      </c>
      <c r="Q4588" t="s">
        <v>62</v>
      </c>
      <c r="R4588" t="s">
        <v>5050</v>
      </c>
      <c r="S4588" s="5">
        <v>269.97000000000003</v>
      </c>
      <c r="T4588">
        <v>2</v>
      </c>
      <c r="U4588">
        <v>0.7</v>
      </c>
      <c r="V4588">
        <v>-386.95699999999999</v>
      </c>
      <c r="W4588">
        <v>18.05</v>
      </c>
      <c r="X4588" t="s">
        <v>64</v>
      </c>
      <c r="Y4588" t="s">
        <v>9723</v>
      </c>
      <c r="Z4588">
        <v>2013</v>
      </c>
      <c r="AA4588" s="6">
        <f>(Orders[[#This Row],[Sales]]*Orders[[#This Row],[Quantity]])-Orders[[#This Row],[Discount]]</f>
        <v>539.24</v>
      </c>
    </row>
    <row r="4589" spans="1:27" ht="16.5" x14ac:dyDescent="0.3">
      <c r="A4589">
        <v>40075</v>
      </c>
      <c r="B4589" t="s">
        <v>10055</v>
      </c>
      <c r="C4589" s="1">
        <v>41987</v>
      </c>
      <c r="D4589" s="1">
        <v>41992</v>
      </c>
      <c r="E4589" t="s">
        <v>66</v>
      </c>
      <c r="F4589" t="s">
        <v>1759</v>
      </c>
      <c r="G4589" t="s">
        <v>1760</v>
      </c>
      <c r="H4589" t="s">
        <v>58</v>
      </c>
      <c r="I4589" t="s">
        <v>232</v>
      </c>
      <c r="J4589" t="s">
        <v>233</v>
      </c>
      <c r="K4589" t="s">
        <v>34</v>
      </c>
      <c r="L4589">
        <v>10024</v>
      </c>
      <c r="M4589" t="s">
        <v>35</v>
      </c>
      <c r="N4589" t="s">
        <v>87</v>
      </c>
      <c r="O4589" t="s">
        <v>1293</v>
      </c>
      <c r="P4589" t="s">
        <v>38</v>
      </c>
      <c r="Q4589" t="s">
        <v>173</v>
      </c>
      <c r="R4589" t="s">
        <v>1294</v>
      </c>
      <c r="S4589" s="5">
        <v>287.976</v>
      </c>
      <c r="T4589">
        <v>3</v>
      </c>
      <c r="U4589">
        <v>0.2</v>
      </c>
      <c r="V4589">
        <v>7.1993999999999687</v>
      </c>
      <c r="W4589">
        <v>17.809999999999999</v>
      </c>
      <c r="X4589" t="s">
        <v>64</v>
      </c>
      <c r="Y4589" t="s">
        <v>9723</v>
      </c>
      <c r="Z4589">
        <v>2014</v>
      </c>
      <c r="AA4589" s="6">
        <f>(Orders[[#This Row],[Sales]]*Orders[[#This Row],[Quantity]])-Orders[[#This Row],[Discount]]</f>
        <v>863.72799999999995</v>
      </c>
    </row>
    <row r="4590" spans="1:27" ht="16.5" x14ac:dyDescent="0.3">
      <c r="A4590">
        <v>40853</v>
      </c>
      <c r="B4590" t="s">
        <v>10056</v>
      </c>
      <c r="C4590" s="1">
        <v>41246</v>
      </c>
      <c r="D4590" s="1">
        <v>41248</v>
      </c>
      <c r="E4590" t="s">
        <v>28</v>
      </c>
      <c r="F4590" t="s">
        <v>598</v>
      </c>
      <c r="G4590" t="s">
        <v>599</v>
      </c>
      <c r="H4590" t="s">
        <v>94</v>
      </c>
      <c r="I4590" t="s">
        <v>32</v>
      </c>
      <c r="J4590" t="s">
        <v>530</v>
      </c>
      <c r="K4590" t="s">
        <v>34</v>
      </c>
      <c r="L4590">
        <v>3301</v>
      </c>
      <c r="M4590" t="s">
        <v>35</v>
      </c>
      <c r="N4590" t="s">
        <v>87</v>
      </c>
      <c r="O4590" t="s">
        <v>611</v>
      </c>
      <c r="P4590" t="s">
        <v>50</v>
      </c>
      <c r="Q4590" t="s">
        <v>416</v>
      </c>
      <c r="R4590" t="s">
        <v>612</v>
      </c>
      <c r="S4590" s="5">
        <v>184.66</v>
      </c>
      <c r="T4590">
        <v>7</v>
      </c>
      <c r="U4590">
        <v>0</v>
      </c>
      <c r="V4590">
        <v>84.943599999999989</v>
      </c>
      <c r="W4590">
        <v>17.739999999999998</v>
      </c>
      <c r="X4590" t="s">
        <v>64</v>
      </c>
      <c r="Y4590" t="s">
        <v>9723</v>
      </c>
      <c r="Z4590">
        <v>2012</v>
      </c>
      <c r="AA4590" s="6">
        <f>(Orders[[#This Row],[Sales]]*Orders[[#This Row],[Quantity]])-Orders[[#This Row],[Discount]]</f>
        <v>1292.6199999999999</v>
      </c>
    </row>
    <row r="4591" spans="1:27" ht="16.5" x14ac:dyDescent="0.3">
      <c r="A4591">
        <v>34729</v>
      </c>
      <c r="B4591" t="s">
        <v>10057</v>
      </c>
      <c r="C4591" s="1">
        <v>41982</v>
      </c>
      <c r="D4591" s="1">
        <v>41983</v>
      </c>
      <c r="E4591" t="s">
        <v>55</v>
      </c>
      <c r="F4591" t="s">
        <v>1562</v>
      </c>
      <c r="G4591" t="s">
        <v>1563</v>
      </c>
      <c r="H4591" t="s">
        <v>31</v>
      </c>
      <c r="I4591" t="s">
        <v>6496</v>
      </c>
      <c r="J4591" t="s">
        <v>104</v>
      </c>
      <c r="K4591" t="s">
        <v>34</v>
      </c>
      <c r="L4591">
        <v>90301</v>
      </c>
      <c r="M4591" t="s">
        <v>35</v>
      </c>
      <c r="N4591" t="s">
        <v>105</v>
      </c>
      <c r="O4591" t="s">
        <v>7973</v>
      </c>
      <c r="P4591" t="s">
        <v>50</v>
      </c>
      <c r="Q4591" t="s">
        <v>416</v>
      </c>
      <c r="R4591" t="s">
        <v>7974</v>
      </c>
      <c r="S4591" s="5">
        <v>60.12</v>
      </c>
      <c r="T4591">
        <v>9</v>
      </c>
      <c r="U4591">
        <v>0</v>
      </c>
      <c r="V4591">
        <v>28.857600000000001</v>
      </c>
      <c r="W4591">
        <v>17.690000000000001</v>
      </c>
      <c r="X4591" t="s">
        <v>41</v>
      </c>
      <c r="Y4591" t="s">
        <v>9723</v>
      </c>
      <c r="Z4591">
        <v>2014</v>
      </c>
      <c r="AA4591" s="6">
        <f>(Orders[[#This Row],[Sales]]*Orders[[#This Row],[Quantity]])-Orders[[#This Row],[Discount]]</f>
        <v>541.07999999999993</v>
      </c>
    </row>
    <row r="4592" spans="1:27" ht="16.5" x14ac:dyDescent="0.3">
      <c r="A4592">
        <v>31970</v>
      </c>
      <c r="B4592" t="s">
        <v>10058</v>
      </c>
      <c r="C4592" s="1">
        <v>41979</v>
      </c>
      <c r="D4592" s="1">
        <v>41982</v>
      </c>
      <c r="E4592" t="s">
        <v>55</v>
      </c>
      <c r="F4592" t="s">
        <v>879</v>
      </c>
      <c r="G4592" t="s">
        <v>880</v>
      </c>
      <c r="H4592" t="s">
        <v>31</v>
      </c>
      <c r="I4592" t="s">
        <v>69</v>
      </c>
      <c r="J4592" t="s">
        <v>643</v>
      </c>
      <c r="K4592" t="s">
        <v>34</v>
      </c>
      <c r="L4592">
        <v>47201</v>
      </c>
      <c r="M4592" t="s">
        <v>35</v>
      </c>
      <c r="N4592" t="s">
        <v>48</v>
      </c>
      <c r="O4592" t="s">
        <v>5466</v>
      </c>
      <c r="P4592" t="s">
        <v>50</v>
      </c>
      <c r="Q4592" t="s">
        <v>89</v>
      </c>
      <c r="R4592" t="s">
        <v>5467</v>
      </c>
      <c r="S4592" s="5">
        <v>61.44</v>
      </c>
      <c r="T4592">
        <v>3</v>
      </c>
      <c r="U4592">
        <v>0</v>
      </c>
      <c r="V4592">
        <v>16.588799999999999</v>
      </c>
      <c r="W4592">
        <v>17.399999999999999</v>
      </c>
      <c r="X4592" t="s">
        <v>53</v>
      </c>
      <c r="Y4592" t="s">
        <v>9723</v>
      </c>
      <c r="Z4592">
        <v>2014</v>
      </c>
      <c r="AA4592" s="6">
        <f>(Orders[[#This Row],[Sales]]*Orders[[#This Row],[Quantity]])-Orders[[#This Row],[Discount]]</f>
        <v>184.32</v>
      </c>
    </row>
    <row r="4593" spans="1:27" ht="16.5" x14ac:dyDescent="0.3">
      <c r="A4593">
        <v>35437</v>
      </c>
      <c r="B4593" t="s">
        <v>10059</v>
      </c>
      <c r="C4593" s="1">
        <v>41975</v>
      </c>
      <c r="D4593" s="1">
        <v>41978</v>
      </c>
      <c r="E4593" t="s">
        <v>55</v>
      </c>
      <c r="F4593" t="s">
        <v>6134</v>
      </c>
      <c r="G4593" t="s">
        <v>6135</v>
      </c>
      <c r="H4593" t="s">
        <v>31</v>
      </c>
      <c r="I4593" t="s">
        <v>85</v>
      </c>
      <c r="J4593" t="s">
        <v>86</v>
      </c>
      <c r="K4593" t="s">
        <v>34</v>
      </c>
      <c r="L4593">
        <v>19120</v>
      </c>
      <c r="M4593" t="s">
        <v>35</v>
      </c>
      <c r="N4593" t="s">
        <v>87</v>
      </c>
      <c r="O4593" t="s">
        <v>10060</v>
      </c>
      <c r="P4593" t="s">
        <v>38</v>
      </c>
      <c r="Q4593" t="s">
        <v>270</v>
      </c>
      <c r="R4593" t="s">
        <v>10061</v>
      </c>
      <c r="S4593" s="5">
        <v>79.12</v>
      </c>
      <c r="T4593">
        <v>5</v>
      </c>
      <c r="U4593">
        <v>0.2</v>
      </c>
      <c r="V4593">
        <v>13.846</v>
      </c>
      <c r="W4593">
        <v>17.079999999999998</v>
      </c>
      <c r="X4593" t="s">
        <v>53</v>
      </c>
      <c r="Y4593" t="s">
        <v>9723</v>
      </c>
      <c r="Z4593">
        <v>2014</v>
      </c>
      <c r="AA4593" s="6">
        <f>(Orders[[#This Row],[Sales]]*Orders[[#This Row],[Quantity]])-Orders[[#This Row],[Discount]]</f>
        <v>395.40000000000003</v>
      </c>
    </row>
    <row r="4594" spans="1:27" ht="16.5" x14ac:dyDescent="0.3">
      <c r="A4594">
        <v>40342</v>
      </c>
      <c r="B4594" t="s">
        <v>10062</v>
      </c>
      <c r="C4594" s="1">
        <v>41990</v>
      </c>
      <c r="D4594" s="1">
        <v>41994</v>
      </c>
      <c r="E4594" t="s">
        <v>28</v>
      </c>
      <c r="F4594" t="s">
        <v>5876</v>
      </c>
      <c r="G4594" t="s">
        <v>5877</v>
      </c>
      <c r="H4594" t="s">
        <v>58</v>
      </c>
      <c r="I4594" t="s">
        <v>8777</v>
      </c>
      <c r="J4594" t="s">
        <v>104</v>
      </c>
      <c r="K4594" t="s">
        <v>34</v>
      </c>
      <c r="L4594">
        <v>94086</v>
      </c>
      <c r="M4594" t="s">
        <v>35</v>
      </c>
      <c r="N4594" t="s">
        <v>105</v>
      </c>
      <c r="O4594" t="s">
        <v>2343</v>
      </c>
      <c r="P4594" t="s">
        <v>61</v>
      </c>
      <c r="Q4594" t="s">
        <v>294</v>
      </c>
      <c r="R4594" t="s">
        <v>2344</v>
      </c>
      <c r="S4594" s="5">
        <v>189.95</v>
      </c>
      <c r="T4594">
        <v>5</v>
      </c>
      <c r="U4594">
        <v>0</v>
      </c>
      <c r="V4594">
        <v>45.587999999999987</v>
      </c>
      <c r="W4594">
        <v>17.059999999999999</v>
      </c>
      <c r="X4594" t="s">
        <v>64</v>
      </c>
      <c r="Y4594" t="s">
        <v>9723</v>
      </c>
      <c r="Z4594">
        <v>2014</v>
      </c>
      <c r="AA4594" s="6">
        <f>(Orders[[#This Row],[Sales]]*Orders[[#This Row],[Quantity]])-Orders[[#This Row],[Discount]]</f>
        <v>949.75</v>
      </c>
    </row>
    <row r="4595" spans="1:27" ht="16.5" x14ac:dyDescent="0.3">
      <c r="A4595">
        <v>37372</v>
      </c>
      <c r="B4595" t="s">
        <v>10063</v>
      </c>
      <c r="C4595" s="1">
        <v>41999</v>
      </c>
      <c r="D4595" s="1">
        <v>42003</v>
      </c>
      <c r="E4595" t="s">
        <v>66</v>
      </c>
      <c r="F4595" t="s">
        <v>1789</v>
      </c>
      <c r="G4595" t="s">
        <v>1790</v>
      </c>
      <c r="H4595" t="s">
        <v>58</v>
      </c>
      <c r="I4595" t="s">
        <v>151</v>
      </c>
      <c r="J4595" t="s">
        <v>104</v>
      </c>
      <c r="K4595" t="s">
        <v>34</v>
      </c>
      <c r="L4595">
        <v>90008</v>
      </c>
      <c r="M4595" t="s">
        <v>35</v>
      </c>
      <c r="N4595" t="s">
        <v>105</v>
      </c>
      <c r="O4595" t="s">
        <v>3321</v>
      </c>
      <c r="P4595" t="s">
        <v>50</v>
      </c>
      <c r="Q4595" t="s">
        <v>112</v>
      </c>
      <c r="R4595" t="s">
        <v>3322</v>
      </c>
      <c r="S4595" s="5">
        <v>270.62</v>
      </c>
      <c r="T4595">
        <v>2</v>
      </c>
      <c r="U4595">
        <v>0</v>
      </c>
      <c r="V4595">
        <v>2.7062000000000239</v>
      </c>
      <c r="W4595">
        <v>16.73</v>
      </c>
      <c r="X4595" t="s">
        <v>64</v>
      </c>
      <c r="Y4595" t="s">
        <v>9723</v>
      </c>
      <c r="Z4595">
        <v>2014</v>
      </c>
      <c r="AA4595" s="6">
        <f>(Orders[[#This Row],[Sales]]*Orders[[#This Row],[Quantity]])-Orders[[#This Row],[Discount]]</f>
        <v>541.24</v>
      </c>
    </row>
    <row r="4596" spans="1:27" ht="16.5" x14ac:dyDescent="0.3">
      <c r="A4596">
        <v>34438</v>
      </c>
      <c r="B4596" t="s">
        <v>10064</v>
      </c>
      <c r="C4596" s="1">
        <v>40889</v>
      </c>
      <c r="D4596" s="1">
        <v>40889</v>
      </c>
      <c r="E4596" t="s">
        <v>303</v>
      </c>
      <c r="F4596" t="s">
        <v>4220</v>
      </c>
      <c r="G4596" t="s">
        <v>4221</v>
      </c>
      <c r="H4596" t="s">
        <v>58</v>
      </c>
      <c r="I4596" t="s">
        <v>534</v>
      </c>
      <c r="J4596" t="s">
        <v>171</v>
      </c>
      <c r="K4596" t="s">
        <v>34</v>
      </c>
      <c r="L4596">
        <v>78207</v>
      </c>
      <c r="M4596" t="s">
        <v>35</v>
      </c>
      <c r="N4596" t="s">
        <v>48</v>
      </c>
      <c r="O4596" t="s">
        <v>3609</v>
      </c>
      <c r="P4596" t="s">
        <v>50</v>
      </c>
      <c r="Q4596" t="s">
        <v>51</v>
      </c>
      <c r="R4596" t="s">
        <v>3610</v>
      </c>
      <c r="S4596" s="5">
        <v>210.392</v>
      </c>
      <c r="T4596">
        <v>2</v>
      </c>
      <c r="U4596">
        <v>0.8</v>
      </c>
      <c r="V4596">
        <v>-336.62720000000007</v>
      </c>
      <c r="W4596">
        <v>16.16</v>
      </c>
      <c r="X4596" t="s">
        <v>53</v>
      </c>
      <c r="Y4596" t="s">
        <v>9723</v>
      </c>
      <c r="Z4596">
        <v>2011</v>
      </c>
      <c r="AA4596" s="6">
        <f>(Orders[[#This Row],[Sales]]*Orders[[#This Row],[Quantity]])-Orders[[#This Row],[Discount]]</f>
        <v>419.98399999999998</v>
      </c>
    </row>
    <row r="4597" spans="1:27" ht="16.5" x14ac:dyDescent="0.3">
      <c r="A4597">
        <v>37295</v>
      </c>
      <c r="B4597" t="s">
        <v>10065</v>
      </c>
      <c r="C4597" s="1">
        <v>40887</v>
      </c>
      <c r="D4597" s="1">
        <v>40891</v>
      </c>
      <c r="E4597" t="s">
        <v>66</v>
      </c>
      <c r="F4597" t="s">
        <v>2618</v>
      </c>
      <c r="G4597" t="s">
        <v>2619</v>
      </c>
      <c r="H4597" t="s">
        <v>58</v>
      </c>
      <c r="I4597" t="s">
        <v>10066</v>
      </c>
      <c r="J4597" t="s">
        <v>2550</v>
      </c>
      <c r="K4597" t="s">
        <v>34</v>
      </c>
      <c r="L4597">
        <v>83605</v>
      </c>
      <c r="M4597" t="s">
        <v>35</v>
      </c>
      <c r="N4597" t="s">
        <v>105</v>
      </c>
      <c r="O4597" t="s">
        <v>1106</v>
      </c>
      <c r="P4597" t="s">
        <v>38</v>
      </c>
      <c r="Q4597" t="s">
        <v>98</v>
      </c>
      <c r="R4597" t="s">
        <v>1107</v>
      </c>
      <c r="S4597" s="5">
        <v>338.35199999999998</v>
      </c>
      <c r="T4597">
        <v>3</v>
      </c>
      <c r="U4597">
        <v>0.2</v>
      </c>
      <c r="V4597">
        <v>4.2293999999999699</v>
      </c>
      <c r="W4597">
        <v>16.12</v>
      </c>
      <c r="X4597" t="s">
        <v>64</v>
      </c>
      <c r="Y4597" t="s">
        <v>9723</v>
      </c>
      <c r="Z4597">
        <v>2011</v>
      </c>
      <c r="AA4597" s="6">
        <f>(Orders[[#This Row],[Sales]]*Orders[[#This Row],[Quantity]])-Orders[[#This Row],[Discount]]</f>
        <v>1014.8559999999999</v>
      </c>
    </row>
    <row r="4598" spans="1:27" ht="16.5" x14ac:dyDescent="0.3">
      <c r="A4598">
        <v>34012</v>
      </c>
      <c r="B4598" t="s">
        <v>10067</v>
      </c>
      <c r="C4598" s="1">
        <v>40881</v>
      </c>
      <c r="D4598" s="1">
        <v>40885</v>
      </c>
      <c r="E4598" t="s">
        <v>66</v>
      </c>
      <c r="F4598" t="s">
        <v>75</v>
      </c>
      <c r="G4598" t="s">
        <v>76</v>
      </c>
      <c r="H4598" t="s">
        <v>58</v>
      </c>
      <c r="I4598" t="s">
        <v>232</v>
      </c>
      <c r="J4598" t="s">
        <v>233</v>
      </c>
      <c r="K4598" t="s">
        <v>34</v>
      </c>
      <c r="L4598">
        <v>10024</v>
      </c>
      <c r="M4598" t="s">
        <v>35</v>
      </c>
      <c r="N4598" t="s">
        <v>87</v>
      </c>
      <c r="O4598" t="s">
        <v>2238</v>
      </c>
      <c r="P4598" t="s">
        <v>61</v>
      </c>
      <c r="Q4598" t="s">
        <v>72</v>
      </c>
      <c r="R4598" t="s">
        <v>2239</v>
      </c>
      <c r="S4598" s="5">
        <v>129.97999999999999</v>
      </c>
      <c r="T4598">
        <v>2</v>
      </c>
      <c r="U4598">
        <v>0</v>
      </c>
      <c r="V4598">
        <v>62.3904</v>
      </c>
      <c r="W4598">
        <v>15.99</v>
      </c>
      <c r="X4598" t="s">
        <v>53</v>
      </c>
      <c r="Y4598" t="s">
        <v>9723</v>
      </c>
      <c r="Z4598">
        <v>2011</v>
      </c>
      <c r="AA4598" s="6">
        <f>(Orders[[#This Row],[Sales]]*Orders[[#This Row],[Quantity]])-Orders[[#This Row],[Discount]]</f>
        <v>259.95999999999998</v>
      </c>
    </row>
    <row r="4599" spans="1:27" ht="16.5" x14ac:dyDescent="0.3">
      <c r="A4599">
        <v>38635</v>
      </c>
      <c r="B4599" t="s">
        <v>10068</v>
      </c>
      <c r="C4599" s="1">
        <v>40897</v>
      </c>
      <c r="D4599" s="1">
        <v>40900</v>
      </c>
      <c r="E4599" t="s">
        <v>28</v>
      </c>
      <c r="F4599" t="s">
        <v>1469</v>
      </c>
      <c r="G4599" t="s">
        <v>1470</v>
      </c>
      <c r="H4599" t="s">
        <v>58</v>
      </c>
      <c r="I4599" t="s">
        <v>232</v>
      </c>
      <c r="J4599" t="s">
        <v>233</v>
      </c>
      <c r="K4599" t="s">
        <v>34</v>
      </c>
      <c r="L4599">
        <v>10035</v>
      </c>
      <c r="M4599" t="s">
        <v>35</v>
      </c>
      <c r="N4599" t="s">
        <v>87</v>
      </c>
      <c r="O4599" t="s">
        <v>557</v>
      </c>
      <c r="P4599" t="s">
        <v>38</v>
      </c>
      <c r="Q4599" t="s">
        <v>98</v>
      </c>
      <c r="R4599" t="s">
        <v>558</v>
      </c>
      <c r="S4599" s="5">
        <v>192.18600000000001</v>
      </c>
      <c r="T4599">
        <v>3</v>
      </c>
      <c r="U4599">
        <v>0.1</v>
      </c>
      <c r="V4599">
        <v>36.3018</v>
      </c>
      <c r="W4599">
        <v>15.67</v>
      </c>
      <c r="X4599" t="s">
        <v>64</v>
      </c>
      <c r="Y4599" t="s">
        <v>9723</v>
      </c>
      <c r="Z4599">
        <v>2011</v>
      </c>
      <c r="AA4599" s="6">
        <f>(Orders[[#This Row],[Sales]]*Orders[[#This Row],[Quantity]])-Orders[[#This Row],[Discount]]</f>
        <v>576.45799999999997</v>
      </c>
    </row>
    <row r="4600" spans="1:27" ht="16.5" x14ac:dyDescent="0.3">
      <c r="A4600">
        <v>32236</v>
      </c>
      <c r="B4600" t="s">
        <v>10069</v>
      </c>
      <c r="C4600" s="1">
        <v>41256</v>
      </c>
      <c r="D4600" s="1">
        <v>41260</v>
      </c>
      <c r="E4600" t="s">
        <v>66</v>
      </c>
      <c r="F4600" t="s">
        <v>6632</v>
      </c>
      <c r="G4600" t="s">
        <v>6633</v>
      </c>
      <c r="H4600" t="s">
        <v>58</v>
      </c>
      <c r="I4600" t="s">
        <v>2638</v>
      </c>
      <c r="J4600" t="s">
        <v>104</v>
      </c>
      <c r="K4600" t="s">
        <v>34</v>
      </c>
      <c r="L4600">
        <v>92503</v>
      </c>
      <c r="M4600" t="s">
        <v>35</v>
      </c>
      <c r="N4600" t="s">
        <v>105</v>
      </c>
      <c r="O4600" t="s">
        <v>3702</v>
      </c>
      <c r="P4600" t="s">
        <v>50</v>
      </c>
      <c r="Q4600" t="s">
        <v>89</v>
      </c>
      <c r="R4600" t="s">
        <v>3703</v>
      </c>
      <c r="S4600" s="5">
        <v>134.47999999999999</v>
      </c>
      <c r="T4600">
        <v>4</v>
      </c>
      <c r="U4600">
        <v>0</v>
      </c>
      <c r="V4600">
        <v>34.964799999999997</v>
      </c>
      <c r="W4600">
        <v>15.59</v>
      </c>
      <c r="X4600" t="s">
        <v>53</v>
      </c>
      <c r="Y4600" t="s">
        <v>9723</v>
      </c>
      <c r="Z4600">
        <v>2012</v>
      </c>
      <c r="AA4600" s="6">
        <f>(Orders[[#This Row],[Sales]]*Orders[[#This Row],[Quantity]])-Orders[[#This Row],[Discount]]</f>
        <v>537.91999999999996</v>
      </c>
    </row>
    <row r="4601" spans="1:27" ht="16.5" x14ac:dyDescent="0.3">
      <c r="A4601">
        <v>32412</v>
      </c>
      <c r="B4601" t="s">
        <v>10070</v>
      </c>
      <c r="C4601" s="1">
        <v>41992</v>
      </c>
      <c r="D4601" s="1">
        <v>41997</v>
      </c>
      <c r="E4601" t="s">
        <v>28</v>
      </c>
      <c r="F4601" t="s">
        <v>3869</v>
      </c>
      <c r="G4601" t="s">
        <v>3870</v>
      </c>
      <c r="H4601" t="s">
        <v>31</v>
      </c>
      <c r="I4601" t="s">
        <v>4393</v>
      </c>
      <c r="J4601" t="s">
        <v>104</v>
      </c>
      <c r="K4601" t="s">
        <v>34</v>
      </c>
      <c r="L4601">
        <v>92024</v>
      </c>
      <c r="M4601" t="s">
        <v>35</v>
      </c>
      <c r="N4601" t="s">
        <v>105</v>
      </c>
      <c r="O4601" t="s">
        <v>6806</v>
      </c>
      <c r="P4601" t="s">
        <v>61</v>
      </c>
      <c r="Q4601" t="s">
        <v>294</v>
      </c>
      <c r="R4601" t="s">
        <v>6807</v>
      </c>
      <c r="S4601" s="5">
        <v>119.98</v>
      </c>
      <c r="T4601">
        <v>2</v>
      </c>
      <c r="U4601">
        <v>0</v>
      </c>
      <c r="V4601">
        <v>57.590400000000002</v>
      </c>
      <c r="W4601">
        <v>15.47</v>
      </c>
      <c r="X4601" t="s">
        <v>64</v>
      </c>
      <c r="Y4601" t="s">
        <v>9723</v>
      </c>
      <c r="Z4601">
        <v>2014</v>
      </c>
      <c r="AA4601" s="6">
        <f>(Orders[[#This Row],[Sales]]*Orders[[#This Row],[Quantity]])-Orders[[#This Row],[Discount]]</f>
        <v>239.96</v>
      </c>
    </row>
    <row r="4602" spans="1:27" ht="16.5" x14ac:dyDescent="0.3">
      <c r="A4602">
        <v>32564</v>
      </c>
      <c r="B4602" t="s">
        <v>10071</v>
      </c>
      <c r="C4602" s="1">
        <v>40901</v>
      </c>
      <c r="D4602" s="1">
        <v>40906</v>
      </c>
      <c r="E4602" t="s">
        <v>66</v>
      </c>
      <c r="F4602" t="s">
        <v>7570</v>
      </c>
      <c r="G4602" t="s">
        <v>7571</v>
      </c>
      <c r="H4602" t="s">
        <v>58</v>
      </c>
      <c r="I4602" t="s">
        <v>151</v>
      </c>
      <c r="J4602" t="s">
        <v>104</v>
      </c>
      <c r="K4602" t="s">
        <v>34</v>
      </c>
      <c r="L4602">
        <v>90045</v>
      </c>
      <c r="M4602" t="s">
        <v>35</v>
      </c>
      <c r="N4602" t="s">
        <v>105</v>
      </c>
      <c r="O4602" t="s">
        <v>2003</v>
      </c>
      <c r="P4602" t="s">
        <v>38</v>
      </c>
      <c r="Q4602" t="s">
        <v>98</v>
      </c>
      <c r="R4602" t="s">
        <v>2004</v>
      </c>
      <c r="S4602" s="5">
        <v>292.27199999999999</v>
      </c>
      <c r="T4602">
        <v>6</v>
      </c>
      <c r="U4602">
        <v>0.2</v>
      </c>
      <c r="V4602">
        <v>18.266999999999971</v>
      </c>
      <c r="W4602">
        <v>15.36</v>
      </c>
      <c r="X4602" t="s">
        <v>64</v>
      </c>
      <c r="Y4602" t="s">
        <v>9723</v>
      </c>
      <c r="Z4602">
        <v>2011</v>
      </c>
      <c r="AA4602" s="6">
        <f>(Orders[[#This Row],[Sales]]*Orders[[#This Row],[Quantity]])-Orders[[#This Row],[Discount]]</f>
        <v>1753.432</v>
      </c>
    </row>
    <row r="4603" spans="1:27" ht="16.5" x14ac:dyDescent="0.3">
      <c r="A4603">
        <v>31549</v>
      </c>
      <c r="B4603" t="s">
        <v>10072</v>
      </c>
      <c r="C4603" s="1">
        <v>41619</v>
      </c>
      <c r="D4603" s="1">
        <v>41622</v>
      </c>
      <c r="E4603" t="s">
        <v>55</v>
      </c>
      <c r="F4603" t="s">
        <v>359</v>
      </c>
      <c r="G4603" t="s">
        <v>360</v>
      </c>
      <c r="H4603" t="s">
        <v>31</v>
      </c>
      <c r="I4603" t="s">
        <v>232</v>
      </c>
      <c r="J4603" t="s">
        <v>233</v>
      </c>
      <c r="K4603" t="s">
        <v>34</v>
      </c>
      <c r="L4603">
        <v>10024</v>
      </c>
      <c r="M4603" t="s">
        <v>35</v>
      </c>
      <c r="N4603" t="s">
        <v>87</v>
      </c>
      <c r="O4603" t="s">
        <v>8476</v>
      </c>
      <c r="P4603" t="s">
        <v>50</v>
      </c>
      <c r="Q4603" t="s">
        <v>112</v>
      </c>
      <c r="R4603" t="s">
        <v>8477</v>
      </c>
      <c r="S4603" s="5">
        <v>80.58</v>
      </c>
      <c r="T4603">
        <v>6</v>
      </c>
      <c r="U4603">
        <v>0</v>
      </c>
      <c r="V4603">
        <v>22.5624</v>
      </c>
      <c r="W4603">
        <v>15.31</v>
      </c>
      <c r="X4603" t="s">
        <v>53</v>
      </c>
      <c r="Y4603" t="s">
        <v>9723</v>
      </c>
      <c r="Z4603">
        <v>2013</v>
      </c>
      <c r="AA4603" s="6">
        <f>(Orders[[#This Row],[Sales]]*Orders[[#This Row],[Quantity]])-Orders[[#This Row],[Discount]]</f>
        <v>483.48</v>
      </c>
    </row>
    <row r="4604" spans="1:27" ht="16.5" x14ac:dyDescent="0.3">
      <c r="A4604">
        <v>37849</v>
      </c>
      <c r="B4604" t="s">
        <v>10073</v>
      </c>
      <c r="C4604" s="1">
        <v>41990</v>
      </c>
      <c r="D4604" s="1">
        <v>41995</v>
      </c>
      <c r="E4604" t="s">
        <v>28</v>
      </c>
      <c r="F4604" t="s">
        <v>1981</v>
      </c>
      <c r="G4604" t="s">
        <v>1982</v>
      </c>
      <c r="H4604" t="s">
        <v>94</v>
      </c>
      <c r="I4604" t="s">
        <v>151</v>
      </c>
      <c r="J4604" t="s">
        <v>104</v>
      </c>
      <c r="K4604" t="s">
        <v>34</v>
      </c>
      <c r="L4604">
        <v>90036</v>
      </c>
      <c r="M4604" t="s">
        <v>35</v>
      </c>
      <c r="N4604" t="s">
        <v>105</v>
      </c>
      <c r="O4604" t="s">
        <v>10074</v>
      </c>
      <c r="P4604" t="s">
        <v>50</v>
      </c>
      <c r="Q4604" t="s">
        <v>112</v>
      </c>
      <c r="R4604" t="s">
        <v>10075</v>
      </c>
      <c r="S4604" s="5">
        <v>158.9</v>
      </c>
      <c r="T4604">
        <v>5</v>
      </c>
      <c r="U4604">
        <v>0</v>
      </c>
      <c r="V4604">
        <v>7.9449999999999932</v>
      </c>
      <c r="W4604">
        <v>15.27</v>
      </c>
      <c r="X4604" t="s">
        <v>53</v>
      </c>
      <c r="Y4604" t="s">
        <v>9723</v>
      </c>
      <c r="Z4604">
        <v>2014</v>
      </c>
      <c r="AA4604" s="6">
        <f>(Orders[[#This Row],[Sales]]*Orders[[#This Row],[Quantity]])-Orders[[#This Row],[Discount]]</f>
        <v>794.5</v>
      </c>
    </row>
    <row r="4605" spans="1:27" ht="16.5" x14ac:dyDescent="0.3">
      <c r="A4605">
        <v>31613</v>
      </c>
      <c r="B4605" t="s">
        <v>10076</v>
      </c>
      <c r="C4605" s="1">
        <v>40905</v>
      </c>
      <c r="D4605" s="1">
        <v>40907</v>
      </c>
      <c r="E4605" t="s">
        <v>55</v>
      </c>
      <c r="F4605" t="s">
        <v>1670</v>
      </c>
      <c r="G4605" t="s">
        <v>1671</v>
      </c>
      <c r="H4605" t="s">
        <v>58</v>
      </c>
      <c r="I4605" t="s">
        <v>85</v>
      </c>
      <c r="J4605" t="s">
        <v>86</v>
      </c>
      <c r="K4605" t="s">
        <v>34</v>
      </c>
      <c r="L4605">
        <v>19143</v>
      </c>
      <c r="M4605" t="s">
        <v>35</v>
      </c>
      <c r="N4605" t="s">
        <v>87</v>
      </c>
      <c r="O4605" t="s">
        <v>3448</v>
      </c>
      <c r="P4605" t="s">
        <v>50</v>
      </c>
      <c r="Q4605" t="s">
        <v>788</v>
      </c>
      <c r="R4605" t="s">
        <v>3449</v>
      </c>
      <c r="S4605" s="5">
        <v>99.13600000000001</v>
      </c>
      <c r="T4605">
        <v>4</v>
      </c>
      <c r="U4605">
        <v>0.2</v>
      </c>
      <c r="V4605">
        <v>8.674399999999995</v>
      </c>
      <c r="W4605">
        <v>14.98</v>
      </c>
      <c r="X4605" t="s">
        <v>53</v>
      </c>
      <c r="Y4605" t="s">
        <v>9723</v>
      </c>
      <c r="Z4605">
        <v>2011</v>
      </c>
      <c r="AA4605" s="6">
        <f>(Orders[[#This Row],[Sales]]*Orders[[#This Row],[Quantity]])-Orders[[#This Row],[Discount]]</f>
        <v>396.34400000000005</v>
      </c>
    </row>
    <row r="4606" spans="1:27" ht="16.5" x14ac:dyDescent="0.3">
      <c r="A4606">
        <v>36240</v>
      </c>
      <c r="B4606" t="s">
        <v>10077</v>
      </c>
      <c r="C4606" s="1">
        <v>41995</v>
      </c>
      <c r="D4606" s="1">
        <v>42001</v>
      </c>
      <c r="E4606" t="s">
        <v>66</v>
      </c>
      <c r="F4606" t="s">
        <v>115</v>
      </c>
      <c r="G4606" t="s">
        <v>116</v>
      </c>
      <c r="H4606" t="s">
        <v>31</v>
      </c>
      <c r="I4606" t="s">
        <v>943</v>
      </c>
      <c r="J4606" t="s">
        <v>643</v>
      </c>
      <c r="K4606" t="s">
        <v>34</v>
      </c>
      <c r="L4606">
        <v>47905</v>
      </c>
      <c r="M4606" t="s">
        <v>35</v>
      </c>
      <c r="N4606" t="s">
        <v>48</v>
      </c>
      <c r="O4606" t="s">
        <v>6430</v>
      </c>
      <c r="P4606" t="s">
        <v>50</v>
      </c>
      <c r="Q4606" t="s">
        <v>112</v>
      </c>
      <c r="R4606" t="s">
        <v>6431</v>
      </c>
      <c r="S4606" s="5">
        <v>375.34</v>
      </c>
      <c r="T4606">
        <v>1</v>
      </c>
      <c r="U4606">
        <v>0</v>
      </c>
      <c r="V4606">
        <v>18.766999999999999</v>
      </c>
      <c r="W4606">
        <v>14.98</v>
      </c>
      <c r="X4606" t="s">
        <v>64</v>
      </c>
      <c r="Y4606" t="s">
        <v>9723</v>
      </c>
      <c r="Z4606">
        <v>2014</v>
      </c>
      <c r="AA4606" s="6">
        <f>(Orders[[#This Row],[Sales]]*Orders[[#This Row],[Quantity]])-Orders[[#This Row],[Discount]]</f>
        <v>375.34</v>
      </c>
    </row>
    <row r="4607" spans="1:27" ht="16.5" x14ac:dyDescent="0.3">
      <c r="A4607">
        <v>33722</v>
      </c>
      <c r="B4607" t="s">
        <v>10078</v>
      </c>
      <c r="C4607" s="1">
        <v>41999</v>
      </c>
      <c r="D4607" s="1">
        <v>42004</v>
      </c>
      <c r="E4607" t="s">
        <v>66</v>
      </c>
      <c r="F4607" t="s">
        <v>2773</v>
      </c>
      <c r="G4607" t="s">
        <v>2774</v>
      </c>
      <c r="H4607" t="s">
        <v>31</v>
      </c>
      <c r="I4607" t="s">
        <v>321</v>
      </c>
      <c r="J4607" t="s">
        <v>250</v>
      </c>
      <c r="K4607" t="s">
        <v>34</v>
      </c>
      <c r="L4607">
        <v>45014</v>
      </c>
      <c r="M4607" t="s">
        <v>35</v>
      </c>
      <c r="N4607" t="s">
        <v>87</v>
      </c>
      <c r="O4607" t="s">
        <v>4154</v>
      </c>
      <c r="P4607" t="s">
        <v>38</v>
      </c>
      <c r="Q4607" t="s">
        <v>39</v>
      </c>
      <c r="R4607" t="s">
        <v>4155</v>
      </c>
      <c r="S4607" s="5">
        <v>273.06</v>
      </c>
      <c r="T4607">
        <v>2</v>
      </c>
      <c r="U4607">
        <v>0.4</v>
      </c>
      <c r="V4607">
        <v>-104.6730000000001</v>
      </c>
      <c r="W4607">
        <v>14.81</v>
      </c>
      <c r="X4607" t="s">
        <v>64</v>
      </c>
      <c r="Y4607" t="s">
        <v>9723</v>
      </c>
      <c r="Z4607">
        <v>2014</v>
      </c>
      <c r="AA4607" s="6">
        <f>(Orders[[#This Row],[Sales]]*Orders[[#This Row],[Quantity]])-Orders[[#This Row],[Discount]]</f>
        <v>545.72</v>
      </c>
    </row>
    <row r="4608" spans="1:27" ht="16.5" x14ac:dyDescent="0.3">
      <c r="A4608">
        <v>35715</v>
      </c>
      <c r="B4608" t="s">
        <v>10079</v>
      </c>
      <c r="C4608" s="1">
        <v>40897</v>
      </c>
      <c r="D4608" s="1">
        <v>40904</v>
      </c>
      <c r="E4608" t="s">
        <v>66</v>
      </c>
      <c r="F4608" t="s">
        <v>1379</v>
      </c>
      <c r="G4608" t="s">
        <v>1380</v>
      </c>
      <c r="H4608" t="s">
        <v>31</v>
      </c>
      <c r="I4608" t="s">
        <v>2984</v>
      </c>
      <c r="J4608" t="s">
        <v>250</v>
      </c>
      <c r="K4608" t="s">
        <v>34</v>
      </c>
      <c r="L4608">
        <v>45011</v>
      </c>
      <c r="M4608" t="s">
        <v>35</v>
      </c>
      <c r="N4608" t="s">
        <v>87</v>
      </c>
      <c r="O4608" t="s">
        <v>1376</v>
      </c>
      <c r="P4608" t="s">
        <v>38</v>
      </c>
      <c r="Q4608" t="s">
        <v>270</v>
      </c>
      <c r="R4608" t="s">
        <v>1377</v>
      </c>
      <c r="S4608" s="5">
        <v>190.84800000000001</v>
      </c>
      <c r="T4608">
        <v>3</v>
      </c>
      <c r="U4608">
        <v>0.2</v>
      </c>
      <c r="V4608">
        <v>-21.47040000000003</v>
      </c>
      <c r="W4608">
        <v>14.75</v>
      </c>
      <c r="X4608" t="s">
        <v>64</v>
      </c>
      <c r="Y4608" t="s">
        <v>9723</v>
      </c>
      <c r="Z4608">
        <v>2011</v>
      </c>
      <c r="AA4608" s="6">
        <f>(Orders[[#This Row],[Sales]]*Orders[[#This Row],[Quantity]])-Orders[[#This Row],[Discount]]</f>
        <v>572.34400000000005</v>
      </c>
    </row>
    <row r="4609" spans="1:27" ht="16.5" x14ac:dyDescent="0.3">
      <c r="A4609">
        <v>35407</v>
      </c>
      <c r="B4609" t="s">
        <v>10080</v>
      </c>
      <c r="C4609" s="1">
        <v>41268</v>
      </c>
      <c r="D4609" s="1">
        <v>41275</v>
      </c>
      <c r="E4609" t="s">
        <v>66</v>
      </c>
      <c r="F4609" t="s">
        <v>480</v>
      </c>
      <c r="G4609" t="s">
        <v>481</v>
      </c>
      <c r="H4609" t="s">
        <v>58</v>
      </c>
      <c r="I4609" t="s">
        <v>59</v>
      </c>
      <c r="J4609" t="s">
        <v>47</v>
      </c>
      <c r="K4609" t="s">
        <v>34</v>
      </c>
      <c r="L4609">
        <v>48227</v>
      </c>
      <c r="M4609" t="s">
        <v>35</v>
      </c>
      <c r="N4609" t="s">
        <v>48</v>
      </c>
      <c r="O4609" t="s">
        <v>8231</v>
      </c>
      <c r="P4609" t="s">
        <v>38</v>
      </c>
      <c r="Q4609" t="s">
        <v>173</v>
      </c>
      <c r="R4609" t="s">
        <v>8232</v>
      </c>
      <c r="S4609" s="5">
        <v>160.97999999999999</v>
      </c>
      <c r="T4609">
        <v>1</v>
      </c>
      <c r="U4609">
        <v>0</v>
      </c>
      <c r="V4609">
        <v>20.927400000000009</v>
      </c>
      <c r="W4609">
        <v>14.7</v>
      </c>
      <c r="X4609" t="s">
        <v>64</v>
      </c>
      <c r="Y4609" t="s">
        <v>9723</v>
      </c>
      <c r="Z4609">
        <v>2012</v>
      </c>
      <c r="AA4609" s="6">
        <f>(Orders[[#This Row],[Sales]]*Orders[[#This Row],[Quantity]])-Orders[[#This Row],[Discount]]</f>
        <v>160.97999999999999</v>
      </c>
    </row>
    <row r="4610" spans="1:27" ht="16.5" x14ac:dyDescent="0.3">
      <c r="A4610">
        <v>33866</v>
      </c>
      <c r="B4610" t="s">
        <v>10081</v>
      </c>
      <c r="C4610" s="1">
        <v>42001</v>
      </c>
      <c r="D4610" s="1">
        <v>42001</v>
      </c>
      <c r="E4610" t="s">
        <v>303</v>
      </c>
      <c r="F4610" t="s">
        <v>2090</v>
      </c>
      <c r="G4610" t="s">
        <v>2091</v>
      </c>
      <c r="H4610" t="s">
        <v>58</v>
      </c>
      <c r="I4610" t="s">
        <v>408</v>
      </c>
      <c r="J4610" t="s">
        <v>250</v>
      </c>
      <c r="K4610" t="s">
        <v>34</v>
      </c>
      <c r="L4610">
        <v>43055</v>
      </c>
      <c r="M4610" t="s">
        <v>35</v>
      </c>
      <c r="N4610" t="s">
        <v>87</v>
      </c>
      <c r="O4610" t="s">
        <v>3415</v>
      </c>
      <c r="P4610" t="s">
        <v>61</v>
      </c>
      <c r="Q4610" t="s">
        <v>72</v>
      </c>
      <c r="R4610" t="s">
        <v>3416</v>
      </c>
      <c r="S4610" s="5">
        <v>164.38800000000001</v>
      </c>
      <c r="T4610">
        <v>2</v>
      </c>
      <c r="U4610">
        <v>0.4</v>
      </c>
      <c r="V4610">
        <v>-35.617400000000004</v>
      </c>
      <c r="W4610">
        <v>14.67</v>
      </c>
      <c r="X4610" t="s">
        <v>64</v>
      </c>
      <c r="Y4610" t="s">
        <v>9723</v>
      </c>
      <c r="Z4610">
        <v>2014</v>
      </c>
      <c r="AA4610" s="6">
        <f>(Orders[[#This Row],[Sales]]*Orders[[#This Row],[Quantity]])-Orders[[#This Row],[Discount]]</f>
        <v>328.37600000000003</v>
      </c>
    </row>
    <row r="4611" spans="1:27" ht="16.5" x14ac:dyDescent="0.3">
      <c r="A4611">
        <v>34260</v>
      </c>
      <c r="B4611" t="s">
        <v>10082</v>
      </c>
      <c r="C4611" s="1">
        <v>41990</v>
      </c>
      <c r="D4611" s="1">
        <v>41995</v>
      </c>
      <c r="E4611" t="s">
        <v>28</v>
      </c>
      <c r="F4611" t="s">
        <v>3758</v>
      </c>
      <c r="G4611" t="s">
        <v>3759</v>
      </c>
      <c r="H4611" t="s">
        <v>58</v>
      </c>
      <c r="I4611" t="s">
        <v>1411</v>
      </c>
      <c r="J4611" t="s">
        <v>104</v>
      </c>
      <c r="K4611" t="s">
        <v>34</v>
      </c>
      <c r="L4611">
        <v>92054</v>
      </c>
      <c r="M4611" t="s">
        <v>35</v>
      </c>
      <c r="N4611" t="s">
        <v>105</v>
      </c>
      <c r="O4611" t="s">
        <v>3431</v>
      </c>
      <c r="P4611" t="s">
        <v>38</v>
      </c>
      <c r="Q4611" t="s">
        <v>98</v>
      </c>
      <c r="R4611" t="s">
        <v>3432</v>
      </c>
      <c r="S4611" s="5">
        <v>97.184000000000012</v>
      </c>
      <c r="T4611">
        <v>2</v>
      </c>
      <c r="U4611">
        <v>0.2</v>
      </c>
      <c r="V4611">
        <v>6.0740000000000016</v>
      </c>
      <c r="W4611">
        <v>14.56</v>
      </c>
      <c r="X4611" t="s">
        <v>53</v>
      </c>
      <c r="Y4611" t="s">
        <v>9723</v>
      </c>
      <c r="Z4611">
        <v>2014</v>
      </c>
      <c r="AA4611" s="6">
        <f>(Orders[[#This Row],[Sales]]*Orders[[#This Row],[Quantity]])-Orders[[#This Row],[Discount]]</f>
        <v>194.16800000000003</v>
      </c>
    </row>
    <row r="4612" spans="1:27" ht="16.5" x14ac:dyDescent="0.3">
      <c r="A4612">
        <v>32830</v>
      </c>
      <c r="B4612" t="s">
        <v>10083</v>
      </c>
      <c r="C4612" s="1">
        <v>41613</v>
      </c>
      <c r="D4612" s="1">
        <v>41617</v>
      </c>
      <c r="E4612" t="s">
        <v>66</v>
      </c>
      <c r="F4612" t="s">
        <v>1816</v>
      </c>
      <c r="G4612" t="s">
        <v>1817</v>
      </c>
      <c r="H4612" t="s">
        <v>58</v>
      </c>
      <c r="I4612" t="s">
        <v>232</v>
      </c>
      <c r="J4612" t="s">
        <v>233</v>
      </c>
      <c r="K4612" t="s">
        <v>34</v>
      </c>
      <c r="L4612">
        <v>10035</v>
      </c>
      <c r="M4612" t="s">
        <v>35</v>
      </c>
      <c r="N4612" t="s">
        <v>87</v>
      </c>
      <c r="O4612" t="s">
        <v>9490</v>
      </c>
      <c r="P4612" t="s">
        <v>50</v>
      </c>
      <c r="Q4612" t="s">
        <v>112</v>
      </c>
      <c r="R4612" t="s">
        <v>9491</v>
      </c>
      <c r="S4612" s="5">
        <v>212.88</v>
      </c>
      <c r="T4612">
        <v>6</v>
      </c>
      <c r="U4612">
        <v>0</v>
      </c>
      <c r="V4612">
        <v>0</v>
      </c>
      <c r="W4612">
        <v>14.29</v>
      </c>
      <c r="X4612" t="s">
        <v>64</v>
      </c>
      <c r="Y4612" t="s">
        <v>9723</v>
      </c>
      <c r="Z4612">
        <v>2013</v>
      </c>
      <c r="AA4612" s="6">
        <f>(Orders[[#This Row],[Sales]]*Orders[[#This Row],[Quantity]])-Orders[[#This Row],[Discount]]</f>
        <v>1277.28</v>
      </c>
    </row>
    <row r="4613" spans="1:27" ht="16.5" x14ac:dyDescent="0.3">
      <c r="A4613">
        <v>34509</v>
      </c>
      <c r="B4613" t="s">
        <v>10084</v>
      </c>
      <c r="C4613" s="1">
        <v>40900</v>
      </c>
      <c r="D4613" s="1">
        <v>40905</v>
      </c>
      <c r="E4613" t="s">
        <v>66</v>
      </c>
      <c r="F4613" t="s">
        <v>2514</v>
      </c>
      <c r="G4613" t="s">
        <v>2515</v>
      </c>
      <c r="H4613" t="s">
        <v>31</v>
      </c>
      <c r="I4613" t="s">
        <v>642</v>
      </c>
      <c r="J4613" t="s">
        <v>643</v>
      </c>
      <c r="K4613" t="s">
        <v>34</v>
      </c>
      <c r="L4613">
        <v>47374</v>
      </c>
      <c r="M4613" t="s">
        <v>35</v>
      </c>
      <c r="N4613" t="s">
        <v>48</v>
      </c>
      <c r="O4613" t="s">
        <v>10085</v>
      </c>
      <c r="P4613" t="s">
        <v>50</v>
      </c>
      <c r="Q4613" t="s">
        <v>89</v>
      </c>
      <c r="R4613" t="s">
        <v>10086</v>
      </c>
      <c r="S4613" s="5">
        <v>207.24</v>
      </c>
      <c r="T4613">
        <v>11</v>
      </c>
      <c r="U4613">
        <v>0</v>
      </c>
      <c r="V4613">
        <v>58.027200000000001</v>
      </c>
      <c r="W4613">
        <v>13.9</v>
      </c>
      <c r="X4613" t="s">
        <v>64</v>
      </c>
      <c r="Y4613" t="s">
        <v>9723</v>
      </c>
      <c r="Z4613">
        <v>2011</v>
      </c>
      <c r="AA4613" s="6">
        <f>(Orders[[#This Row],[Sales]]*Orders[[#This Row],[Quantity]])-Orders[[#This Row],[Discount]]</f>
        <v>2279.6400000000003</v>
      </c>
    </row>
    <row r="4614" spans="1:27" ht="16.5" x14ac:dyDescent="0.3">
      <c r="A4614">
        <v>37043</v>
      </c>
      <c r="B4614" t="s">
        <v>10087</v>
      </c>
      <c r="C4614" s="1">
        <v>41617</v>
      </c>
      <c r="D4614" s="1">
        <v>41621</v>
      </c>
      <c r="E4614" t="s">
        <v>66</v>
      </c>
      <c r="F4614" t="s">
        <v>5602</v>
      </c>
      <c r="G4614" t="s">
        <v>5603</v>
      </c>
      <c r="H4614" t="s">
        <v>31</v>
      </c>
      <c r="I4614" t="s">
        <v>1397</v>
      </c>
      <c r="J4614" t="s">
        <v>33</v>
      </c>
      <c r="K4614" t="s">
        <v>34</v>
      </c>
      <c r="L4614">
        <v>27834</v>
      </c>
      <c r="M4614" t="s">
        <v>35</v>
      </c>
      <c r="N4614" t="s">
        <v>36</v>
      </c>
      <c r="O4614" t="s">
        <v>5236</v>
      </c>
      <c r="P4614" t="s">
        <v>61</v>
      </c>
      <c r="Q4614" t="s">
        <v>72</v>
      </c>
      <c r="R4614" t="s">
        <v>5237</v>
      </c>
      <c r="S4614" s="5">
        <v>249.584</v>
      </c>
      <c r="T4614">
        <v>2</v>
      </c>
      <c r="U4614">
        <v>0.2</v>
      </c>
      <c r="V4614">
        <v>31.19799999999999</v>
      </c>
      <c r="W4614">
        <v>13.58</v>
      </c>
      <c r="X4614" t="s">
        <v>53</v>
      </c>
      <c r="Y4614" t="s">
        <v>9723</v>
      </c>
      <c r="Z4614">
        <v>2013</v>
      </c>
      <c r="AA4614" s="6">
        <f>(Orders[[#This Row],[Sales]]*Orders[[#This Row],[Quantity]])-Orders[[#This Row],[Discount]]</f>
        <v>498.96800000000002</v>
      </c>
    </row>
    <row r="4615" spans="1:27" ht="16.5" x14ac:dyDescent="0.3">
      <c r="A4615">
        <v>40980</v>
      </c>
      <c r="B4615" t="s">
        <v>10088</v>
      </c>
      <c r="C4615" s="1">
        <v>41987</v>
      </c>
      <c r="D4615" s="1">
        <v>41992</v>
      </c>
      <c r="E4615" t="s">
        <v>66</v>
      </c>
      <c r="F4615" t="s">
        <v>899</v>
      </c>
      <c r="G4615" t="s">
        <v>900</v>
      </c>
      <c r="H4615" t="s">
        <v>31</v>
      </c>
      <c r="I4615" t="s">
        <v>103</v>
      </c>
      <c r="J4615" t="s">
        <v>104</v>
      </c>
      <c r="K4615" t="s">
        <v>34</v>
      </c>
      <c r="L4615">
        <v>94122</v>
      </c>
      <c r="M4615" t="s">
        <v>35</v>
      </c>
      <c r="N4615" t="s">
        <v>105</v>
      </c>
      <c r="O4615" t="s">
        <v>520</v>
      </c>
      <c r="P4615" t="s">
        <v>38</v>
      </c>
      <c r="Q4615" t="s">
        <v>270</v>
      </c>
      <c r="R4615" t="s">
        <v>3600</v>
      </c>
      <c r="S4615" s="5">
        <v>201.04</v>
      </c>
      <c r="T4615">
        <v>8</v>
      </c>
      <c r="U4615">
        <v>0</v>
      </c>
      <c r="V4615">
        <v>54.280799999999999</v>
      </c>
      <c r="W4615">
        <v>13.44</v>
      </c>
      <c r="X4615" t="s">
        <v>64</v>
      </c>
      <c r="Y4615" t="s">
        <v>9723</v>
      </c>
      <c r="Z4615">
        <v>2014</v>
      </c>
      <c r="AA4615" s="6">
        <f>(Orders[[#This Row],[Sales]]*Orders[[#This Row],[Quantity]])-Orders[[#This Row],[Discount]]</f>
        <v>1608.32</v>
      </c>
    </row>
    <row r="4616" spans="1:27" ht="16.5" x14ac:dyDescent="0.3">
      <c r="A4616">
        <v>38007</v>
      </c>
      <c r="B4616" t="s">
        <v>10089</v>
      </c>
      <c r="C4616" s="1">
        <v>41618</v>
      </c>
      <c r="D4616" s="1">
        <v>41621</v>
      </c>
      <c r="E4616" t="s">
        <v>55</v>
      </c>
      <c r="F4616" t="s">
        <v>2387</v>
      </c>
      <c r="G4616" t="s">
        <v>2388</v>
      </c>
      <c r="H4616" t="s">
        <v>58</v>
      </c>
      <c r="I4616" t="s">
        <v>7443</v>
      </c>
      <c r="J4616" t="s">
        <v>104</v>
      </c>
      <c r="K4616" t="s">
        <v>34</v>
      </c>
      <c r="L4616">
        <v>95207</v>
      </c>
      <c r="M4616" t="s">
        <v>35</v>
      </c>
      <c r="N4616" t="s">
        <v>105</v>
      </c>
      <c r="O4616" t="s">
        <v>6684</v>
      </c>
      <c r="P4616" t="s">
        <v>50</v>
      </c>
      <c r="Q4616" t="s">
        <v>51</v>
      </c>
      <c r="R4616" t="s">
        <v>6685</v>
      </c>
      <c r="S4616" s="5">
        <v>273.92</v>
      </c>
      <c r="T4616">
        <v>8</v>
      </c>
      <c r="U4616">
        <v>0.2</v>
      </c>
      <c r="V4616">
        <v>99.295999999999978</v>
      </c>
      <c r="W4616">
        <v>13.43</v>
      </c>
      <c r="X4616" t="s">
        <v>64</v>
      </c>
      <c r="Y4616" t="s">
        <v>9723</v>
      </c>
      <c r="Z4616">
        <v>2013</v>
      </c>
      <c r="AA4616" s="6">
        <f>(Orders[[#This Row],[Sales]]*Orders[[#This Row],[Quantity]])-Orders[[#This Row],[Discount]]</f>
        <v>2191.1600000000003</v>
      </c>
    </row>
    <row r="4617" spans="1:27" ht="16.5" x14ac:dyDescent="0.3">
      <c r="A4617">
        <v>40385</v>
      </c>
      <c r="B4617" t="s">
        <v>10090</v>
      </c>
      <c r="C4617" s="1">
        <v>41258</v>
      </c>
      <c r="D4617" s="1">
        <v>41263</v>
      </c>
      <c r="E4617" t="s">
        <v>66</v>
      </c>
      <c r="F4617" t="s">
        <v>1546</v>
      </c>
      <c r="G4617" t="s">
        <v>1547</v>
      </c>
      <c r="H4617" t="s">
        <v>58</v>
      </c>
      <c r="I4617" t="s">
        <v>7376</v>
      </c>
      <c r="J4617" t="s">
        <v>33</v>
      </c>
      <c r="K4617" t="s">
        <v>34</v>
      </c>
      <c r="L4617">
        <v>27511</v>
      </c>
      <c r="M4617" t="s">
        <v>35</v>
      </c>
      <c r="N4617" t="s">
        <v>36</v>
      </c>
      <c r="O4617" t="s">
        <v>4518</v>
      </c>
      <c r="P4617" t="s">
        <v>61</v>
      </c>
      <c r="Q4617" t="s">
        <v>72</v>
      </c>
      <c r="R4617" t="s">
        <v>4519</v>
      </c>
      <c r="S4617" s="5">
        <v>246.16800000000001</v>
      </c>
      <c r="T4617">
        <v>3</v>
      </c>
      <c r="U4617">
        <v>0.2</v>
      </c>
      <c r="V4617">
        <v>21.5397</v>
      </c>
      <c r="W4617">
        <v>13.36</v>
      </c>
      <c r="X4617" t="s">
        <v>64</v>
      </c>
      <c r="Y4617" t="s">
        <v>9723</v>
      </c>
      <c r="Z4617">
        <v>2012</v>
      </c>
      <c r="AA4617" s="6">
        <f>(Orders[[#This Row],[Sales]]*Orders[[#This Row],[Quantity]])-Orders[[#This Row],[Discount]]</f>
        <v>738.30399999999997</v>
      </c>
    </row>
    <row r="4618" spans="1:27" ht="16.5" x14ac:dyDescent="0.3">
      <c r="A4618">
        <v>39561</v>
      </c>
      <c r="B4618" t="s">
        <v>10091</v>
      </c>
      <c r="C4618" s="1">
        <v>40907</v>
      </c>
      <c r="D4618" s="1">
        <v>40912</v>
      </c>
      <c r="E4618" t="s">
        <v>66</v>
      </c>
      <c r="F4618" t="s">
        <v>7348</v>
      </c>
      <c r="G4618" t="s">
        <v>7349</v>
      </c>
      <c r="H4618" t="s">
        <v>31</v>
      </c>
      <c r="I4618" t="s">
        <v>232</v>
      </c>
      <c r="J4618" t="s">
        <v>233</v>
      </c>
      <c r="K4618" t="s">
        <v>34</v>
      </c>
      <c r="L4618">
        <v>10035</v>
      </c>
      <c r="M4618" t="s">
        <v>35</v>
      </c>
      <c r="N4618" t="s">
        <v>87</v>
      </c>
      <c r="O4618" t="s">
        <v>9600</v>
      </c>
      <c r="P4618" t="s">
        <v>50</v>
      </c>
      <c r="Q4618" t="s">
        <v>89</v>
      </c>
      <c r="R4618" t="s">
        <v>9601</v>
      </c>
      <c r="S4618" s="5">
        <v>122.94</v>
      </c>
      <c r="T4618">
        <v>3</v>
      </c>
      <c r="U4618">
        <v>0</v>
      </c>
      <c r="V4618">
        <v>30.734999999999989</v>
      </c>
      <c r="W4618">
        <v>13.29</v>
      </c>
      <c r="X4618" t="s">
        <v>64</v>
      </c>
      <c r="Y4618" t="s">
        <v>9723</v>
      </c>
      <c r="Z4618">
        <v>2011</v>
      </c>
      <c r="AA4618" s="6">
        <f>(Orders[[#This Row],[Sales]]*Orders[[#This Row],[Quantity]])-Orders[[#This Row],[Discount]]</f>
        <v>368.82</v>
      </c>
    </row>
    <row r="4619" spans="1:27" ht="16.5" x14ac:dyDescent="0.3">
      <c r="A4619">
        <v>36887</v>
      </c>
      <c r="B4619" t="s">
        <v>10092</v>
      </c>
      <c r="C4619" s="1">
        <v>41617</v>
      </c>
      <c r="D4619" s="1">
        <v>41620</v>
      </c>
      <c r="E4619" t="s">
        <v>28</v>
      </c>
      <c r="F4619" t="s">
        <v>4625</v>
      </c>
      <c r="G4619" t="s">
        <v>4626</v>
      </c>
      <c r="H4619" t="s">
        <v>31</v>
      </c>
      <c r="I4619" t="s">
        <v>103</v>
      </c>
      <c r="J4619" t="s">
        <v>104</v>
      </c>
      <c r="K4619" t="s">
        <v>34</v>
      </c>
      <c r="L4619">
        <v>94110</v>
      </c>
      <c r="M4619" t="s">
        <v>35</v>
      </c>
      <c r="N4619" t="s">
        <v>105</v>
      </c>
      <c r="O4619" t="s">
        <v>4133</v>
      </c>
      <c r="P4619" t="s">
        <v>50</v>
      </c>
      <c r="Q4619" t="s">
        <v>112</v>
      </c>
      <c r="R4619" t="s">
        <v>4134</v>
      </c>
      <c r="S4619" s="5">
        <v>352.38</v>
      </c>
      <c r="T4619">
        <v>2</v>
      </c>
      <c r="U4619">
        <v>0</v>
      </c>
      <c r="V4619">
        <v>81.047399999999982</v>
      </c>
      <c r="W4619">
        <v>13.24</v>
      </c>
      <c r="X4619" t="s">
        <v>53</v>
      </c>
      <c r="Y4619" t="s">
        <v>9723</v>
      </c>
      <c r="Z4619">
        <v>2013</v>
      </c>
      <c r="AA4619" s="6">
        <f>(Orders[[#This Row],[Sales]]*Orders[[#This Row],[Quantity]])-Orders[[#This Row],[Discount]]</f>
        <v>704.76</v>
      </c>
    </row>
    <row r="4620" spans="1:27" ht="16.5" x14ac:dyDescent="0.3">
      <c r="A4620">
        <v>35494</v>
      </c>
      <c r="B4620" t="s">
        <v>10093</v>
      </c>
      <c r="C4620" s="1">
        <v>41612</v>
      </c>
      <c r="D4620" s="1">
        <v>41617</v>
      </c>
      <c r="E4620" t="s">
        <v>66</v>
      </c>
      <c r="F4620" t="s">
        <v>935</v>
      </c>
      <c r="G4620" t="s">
        <v>936</v>
      </c>
      <c r="H4620" t="s">
        <v>31</v>
      </c>
      <c r="I4620" t="s">
        <v>85</v>
      </c>
      <c r="J4620" t="s">
        <v>86</v>
      </c>
      <c r="K4620" t="s">
        <v>34</v>
      </c>
      <c r="L4620">
        <v>19134</v>
      </c>
      <c r="M4620" t="s">
        <v>35</v>
      </c>
      <c r="N4620" t="s">
        <v>87</v>
      </c>
      <c r="O4620" t="s">
        <v>3384</v>
      </c>
      <c r="P4620" t="s">
        <v>50</v>
      </c>
      <c r="Q4620" t="s">
        <v>89</v>
      </c>
      <c r="R4620" t="s">
        <v>3385</v>
      </c>
      <c r="S4620" s="5">
        <v>394.81599999999997</v>
      </c>
      <c r="T4620">
        <v>4</v>
      </c>
      <c r="U4620">
        <v>0.2</v>
      </c>
      <c r="V4620">
        <v>93.768799999999999</v>
      </c>
      <c r="W4620">
        <v>13.21</v>
      </c>
      <c r="X4620" t="s">
        <v>64</v>
      </c>
      <c r="Y4620" t="s">
        <v>9723</v>
      </c>
      <c r="Z4620">
        <v>2013</v>
      </c>
      <c r="AA4620" s="6">
        <f>(Orders[[#This Row],[Sales]]*Orders[[#This Row],[Quantity]])-Orders[[#This Row],[Discount]]</f>
        <v>1579.0639999999999</v>
      </c>
    </row>
    <row r="4621" spans="1:27" ht="16.5" x14ac:dyDescent="0.3">
      <c r="A4621">
        <v>40283</v>
      </c>
      <c r="B4621" t="s">
        <v>10094</v>
      </c>
      <c r="C4621" s="1">
        <v>41246</v>
      </c>
      <c r="D4621" s="1">
        <v>41250</v>
      </c>
      <c r="E4621" t="s">
        <v>66</v>
      </c>
      <c r="F4621" t="s">
        <v>7020</v>
      </c>
      <c r="G4621" t="s">
        <v>7021</v>
      </c>
      <c r="H4621" t="s">
        <v>31</v>
      </c>
      <c r="I4621" t="s">
        <v>124</v>
      </c>
      <c r="J4621" t="s">
        <v>33</v>
      </c>
      <c r="K4621" t="s">
        <v>34</v>
      </c>
      <c r="L4621">
        <v>28540</v>
      </c>
      <c r="M4621" t="s">
        <v>35</v>
      </c>
      <c r="N4621" t="s">
        <v>36</v>
      </c>
      <c r="O4621" t="s">
        <v>4199</v>
      </c>
      <c r="P4621" t="s">
        <v>50</v>
      </c>
      <c r="Q4621" t="s">
        <v>51</v>
      </c>
      <c r="R4621" t="s">
        <v>4200</v>
      </c>
      <c r="S4621" s="5">
        <v>95.970000000000013</v>
      </c>
      <c r="T4621">
        <v>5</v>
      </c>
      <c r="U4621">
        <v>0.7</v>
      </c>
      <c r="V4621">
        <v>-73.57699999999997</v>
      </c>
      <c r="W4621">
        <v>13.2</v>
      </c>
      <c r="X4621" t="s">
        <v>53</v>
      </c>
      <c r="Y4621" t="s">
        <v>9723</v>
      </c>
      <c r="Z4621">
        <v>2012</v>
      </c>
      <c r="AA4621" s="6">
        <f>(Orders[[#This Row],[Sales]]*Orders[[#This Row],[Quantity]])-Orders[[#This Row],[Discount]]</f>
        <v>479.15000000000009</v>
      </c>
    </row>
    <row r="4622" spans="1:27" ht="16.5" x14ac:dyDescent="0.3">
      <c r="A4622">
        <v>39237</v>
      </c>
      <c r="B4622" t="s">
        <v>10095</v>
      </c>
      <c r="C4622" s="1">
        <v>41623</v>
      </c>
      <c r="D4622" s="1">
        <v>41626</v>
      </c>
      <c r="E4622" t="s">
        <v>55</v>
      </c>
      <c r="F4622" t="s">
        <v>2757</v>
      </c>
      <c r="G4622" t="s">
        <v>2758</v>
      </c>
      <c r="H4622" t="s">
        <v>58</v>
      </c>
      <c r="I4622" t="s">
        <v>157</v>
      </c>
      <c r="J4622" t="s">
        <v>104</v>
      </c>
      <c r="K4622" t="s">
        <v>34</v>
      </c>
      <c r="L4622">
        <v>92037</v>
      </c>
      <c r="M4622" t="s">
        <v>35</v>
      </c>
      <c r="N4622" t="s">
        <v>105</v>
      </c>
      <c r="O4622" t="s">
        <v>2003</v>
      </c>
      <c r="P4622" t="s">
        <v>38</v>
      </c>
      <c r="Q4622" t="s">
        <v>98</v>
      </c>
      <c r="R4622" t="s">
        <v>4509</v>
      </c>
      <c r="S4622" s="5">
        <v>81.424000000000007</v>
      </c>
      <c r="T4622">
        <v>2</v>
      </c>
      <c r="U4622">
        <v>0.2</v>
      </c>
      <c r="V4622">
        <v>-9.1601999999999961</v>
      </c>
      <c r="W4622">
        <v>13.09</v>
      </c>
      <c r="X4622" t="s">
        <v>64</v>
      </c>
      <c r="Y4622" t="s">
        <v>9723</v>
      </c>
      <c r="Z4622">
        <v>2013</v>
      </c>
      <c r="AA4622" s="6">
        <f>(Orders[[#This Row],[Sales]]*Orders[[#This Row],[Quantity]])-Orders[[#This Row],[Discount]]</f>
        <v>162.64800000000002</v>
      </c>
    </row>
    <row r="4623" spans="1:27" ht="16.5" x14ac:dyDescent="0.3">
      <c r="A4623">
        <v>38652</v>
      </c>
      <c r="B4623" t="s">
        <v>10096</v>
      </c>
      <c r="C4623" s="1">
        <v>41274</v>
      </c>
      <c r="D4623" s="1">
        <v>41276</v>
      </c>
      <c r="E4623" t="s">
        <v>28</v>
      </c>
      <c r="F4623" t="s">
        <v>3551</v>
      </c>
      <c r="G4623" t="s">
        <v>3552</v>
      </c>
      <c r="H4623" t="s">
        <v>58</v>
      </c>
      <c r="I4623" t="s">
        <v>59</v>
      </c>
      <c r="J4623" t="s">
        <v>47</v>
      </c>
      <c r="K4623" t="s">
        <v>34</v>
      </c>
      <c r="L4623">
        <v>48205</v>
      </c>
      <c r="M4623" t="s">
        <v>35</v>
      </c>
      <c r="N4623" t="s">
        <v>48</v>
      </c>
      <c r="O4623" t="s">
        <v>4725</v>
      </c>
      <c r="P4623" t="s">
        <v>50</v>
      </c>
      <c r="Q4623" t="s">
        <v>51</v>
      </c>
      <c r="R4623" t="s">
        <v>4726</v>
      </c>
      <c r="S4623" s="5">
        <v>116.4</v>
      </c>
      <c r="T4623">
        <v>8</v>
      </c>
      <c r="U4623">
        <v>0</v>
      </c>
      <c r="V4623">
        <v>52.38</v>
      </c>
      <c r="W4623">
        <v>12.75</v>
      </c>
      <c r="X4623" t="s">
        <v>64</v>
      </c>
      <c r="Y4623" t="s">
        <v>9723</v>
      </c>
      <c r="Z4623">
        <v>2012</v>
      </c>
      <c r="AA4623" s="6">
        <f>(Orders[[#This Row],[Sales]]*Orders[[#This Row],[Quantity]])-Orders[[#This Row],[Discount]]</f>
        <v>931.2</v>
      </c>
    </row>
    <row r="4624" spans="1:27" ht="16.5" x14ac:dyDescent="0.3">
      <c r="A4624">
        <v>36872</v>
      </c>
      <c r="B4624" t="s">
        <v>10097</v>
      </c>
      <c r="C4624" s="1">
        <v>40882</v>
      </c>
      <c r="D4624" s="1">
        <v>40886</v>
      </c>
      <c r="E4624" t="s">
        <v>66</v>
      </c>
      <c r="F4624" t="s">
        <v>1228</v>
      </c>
      <c r="G4624" t="s">
        <v>1229</v>
      </c>
      <c r="H4624" t="s">
        <v>58</v>
      </c>
      <c r="I4624" t="s">
        <v>69</v>
      </c>
      <c r="J4624" t="s">
        <v>250</v>
      </c>
      <c r="K4624" t="s">
        <v>34</v>
      </c>
      <c r="L4624">
        <v>43229</v>
      </c>
      <c r="M4624" t="s">
        <v>35</v>
      </c>
      <c r="N4624" t="s">
        <v>87</v>
      </c>
      <c r="O4624" t="s">
        <v>2100</v>
      </c>
      <c r="P4624" t="s">
        <v>61</v>
      </c>
      <c r="Q4624" t="s">
        <v>72</v>
      </c>
      <c r="R4624" t="s">
        <v>2101</v>
      </c>
      <c r="S4624" s="5">
        <v>179.94</v>
      </c>
      <c r="T4624">
        <v>2</v>
      </c>
      <c r="U4624">
        <v>0.4</v>
      </c>
      <c r="V4624">
        <v>-44.984999999999999</v>
      </c>
      <c r="W4624">
        <v>12.68</v>
      </c>
      <c r="X4624" t="s">
        <v>64</v>
      </c>
      <c r="Y4624" t="s">
        <v>9723</v>
      </c>
      <c r="Z4624">
        <v>2011</v>
      </c>
      <c r="AA4624" s="6">
        <f>(Orders[[#This Row],[Sales]]*Orders[[#This Row],[Quantity]])-Orders[[#This Row],[Discount]]</f>
        <v>359.48</v>
      </c>
    </row>
    <row r="4625" spans="1:27" ht="16.5" x14ac:dyDescent="0.3">
      <c r="A4625">
        <v>40254</v>
      </c>
      <c r="B4625" t="s">
        <v>10098</v>
      </c>
      <c r="C4625" s="1">
        <v>41999</v>
      </c>
      <c r="D4625" s="1">
        <v>42002</v>
      </c>
      <c r="E4625" t="s">
        <v>55</v>
      </c>
      <c r="F4625" t="s">
        <v>1625</v>
      </c>
      <c r="G4625" t="s">
        <v>1626</v>
      </c>
      <c r="H4625" t="s">
        <v>31</v>
      </c>
      <c r="I4625" t="s">
        <v>4137</v>
      </c>
      <c r="J4625" t="s">
        <v>389</v>
      </c>
      <c r="K4625" t="s">
        <v>34</v>
      </c>
      <c r="L4625">
        <v>33012</v>
      </c>
      <c r="M4625" t="s">
        <v>35</v>
      </c>
      <c r="N4625" t="s">
        <v>36</v>
      </c>
      <c r="O4625" t="s">
        <v>7272</v>
      </c>
      <c r="P4625" t="s">
        <v>61</v>
      </c>
      <c r="Q4625" t="s">
        <v>62</v>
      </c>
      <c r="R4625" t="s">
        <v>7273</v>
      </c>
      <c r="S4625" s="5">
        <v>120</v>
      </c>
      <c r="T4625">
        <v>2</v>
      </c>
      <c r="U4625">
        <v>0.5</v>
      </c>
      <c r="V4625">
        <v>-7.2000000000000028</v>
      </c>
      <c r="W4625">
        <v>12.42</v>
      </c>
      <c r="X4625" t="s">
        <v>64</v>
      </c>
      <c r="Y4625" t="s">
        <v>9723</v>
      </c>
      <c r="Z4625">
        <v>2014</v>
      </c>
      <c r="AA4625" s="6">
        <f>(Orders[[#This Row],[Sales]]*Orders[[#This Row],[Quantity]])-Orders[[#This Row],[Discount]]</f>
        <v>239.5</v>
      </c>
    </row>
    <row r="4626" spans="1:27" ht="16.5" x14ac:dyDescent="0.3">
      <c r="A4626">
        <v>38336</v>
      </c>
      <c r="B4626" t="s">
        <v>10099</v>
      </c>
      <c r="C4626" s="1">
        <v>41991</v>
      </c>
      <c r="D4626" s="1">
        <v>41997</v>
      </c>
      <c r="E4626" t="s">
        <v>66</v>
      </c>
      <c r="F4626" t="s">
        <v>4342</v>
      </c>
      <c r="G4626" t="s">
        <v>4343</v>
      </c>
      <c r="H4626" t="s">
        <v>31</v>
      </c>
      <c r="I4626" t="s">
        <v>232</v>
      </c>
      <c r="J4626" t="s">
        <v>233</v>
      </c>
      <c r="K4626" t="s">
        <v>34</v>
      </c>
      <c r="L4626">
        <v>10009</v>
      </c>
      <c r="M4626" t="s">
        <v>35</v>
      </c>
      <c r="N4626" t="s">
        <v>87</v>
      </c>
      <c r="O4626" t="s">
        <v>6676</v>
      </c>
      <c r="P4626" t="s">
        <v>50</v>
      </c>
      <c r="Q4626" t="s">
        <v>112</v>
      </c>
      <c r="R4626" t="s">
        <v>6677</v>
      </c>
      <c r="S4626" s="5">
        <v>166.72</v>
      </c>
      <c r="T4626">
        <v>2</v>
      </c>
      <c r="U4626">
        <v>0</v>
      </c>
      <c r="V4626">
        <v>41.680000000000007</v>
      </c>
      <c r="W4626">
        <v>12.41</v>
      </c>
      <c r="X4626" t="s">
        <v>64</v>
      </c>
      <c r="Y4626" t="s">
        <v>9723</v>
      </c>
      <c r="Z4626">
        <v>2014</v>
      </c>
      <c r="AA4626" s="6">
        <f>(Orders[[#This Row],[Sales]]*Orders[[#This Row],[Quantity]])-Orders[[#This Row],[Discount]]</f>
        <v>333.44</v>
      </c>
    </row>
    <row r="4627" spans="1:27" ht="16.5" x14ac:dyDescent="0.3">
      <c r="A4627">
        <v>36402</v>
      </c>
      <c r="B4627" t="s">
        <v>10100</v>
      </c>
      <c r="C4627" s="1">
        <v>40891</v>
      </c>
      <c r="D4627" s="1">
        <v>40897</v>
      </c>
      <c r="E4627" t="s">
        <v>66</v>
      </c>
      <c r="F4627" t="s">
        <v>2593</v>
      </c>
      <c r="G4627" t="s">
        <v>2594</v>
      </c>
      <c r="H4627" t="s">
        <v>31</v>
      </c>
      <c r="I4627" t="s">
        <v>5358</v>
      </c>
      <c r="J4627" t="s">
        <v>389</v>
      </c>
      <c r="K4627" t="s">
        <v>34</v>
      </c>
      <c r="L4627">
        <v>32725</v>
      </c>
      <c r="M4627" t="s">
        <v>35</v>
      </c>
      <c r="N4627" t="s">
        <v>36</v>
      </c>
      <c r="O4627" t="s">
        <v>2189</v>
      </c>
      <c r="P4627" t="s">
        <v>38</v>
      </c>
      <c r="Q4627" t="s">
        <v>98</v>
      </c>
      <c r="R4627" t="s">
        <v>2190</v>
      </c>
      <c r="S4627" s="5">
        <v>186.304</v>
      </c>
      <c r="T4627">
        <v>4</v>
      </c>
      <c r="U4627">
        <v>0.2</v>
      </c>
      <c r="V4627">
        <v>13.972799999999999</v>
      </c>
      <c r="W4627">
        <v>12.21</v>
      </c>
      <c r="X4627" t="s">
        <v>64</v>
      </c>
      <c r="Y4627" t="s">
        <v>9723</v>
      </c>
      <c r="Z4627">
        <v>2011</v>
      </c>
      <c r="AA4627" s="6">
        <f>(Orders[[#This Row],[Sales]]*Orders[[#This Row],[Quantity]])-Orders[[#This Row],[Discount]]</f>
        <v>745.01599999999996</v>
      </c>
    </row>
    <row r="4628" spans="1:27" ht="16.5" x14ac:dyDescent="0.3">
      <c r="A4628">
        <v>36986</v>
      </c>
      <c r="B4628" t="s">
        <v>10101</v>
      </c>
      <c r="C4628" s="1">
        <v>41269</v>
      </c>
      <c r="D4628" s="1">
        <v>41274</v>
      </c>
      <c r="E4628" t="s">
        <v>66</v>
      </c>
      <c r="F4628" t="s">
        <v>6869</v>
      </c>
      <c r="G4628" t="s">
        <v>6870</v>
      </c>
      <c r="H4628" t="s">
        <v>94</v>
      </c>
      <c r="I4628" t="s">
        <v>869</v>
      </c>
      <c r="J4628" t="s">
        <v>171</v>
      </c>
      <c r="K4628" t="s">
        <v>34</v>
      </c>
      <c r="L4628">
        <v>77070</v>
      </c>
      <c r="M4628" t="s">
        <v>35</v>
      </c>
      <c r="N4628" t="s">
        <v>48</v>
      </c>
      <c r="O4628" t="s">
        <v>403</v>
      </c>
      <c r="P4628" t="s">
        <v>38</v>
      </c>
      <c r="Q4628" t="s">
        <v>98</v>
      </c>
      <c r="R4628" t="s">
        <v>404</v>
      </c>
      <c r="S4628" s="5">
        <v>275.05799999999999</v>
      </c>
      <c r="T4628">
        <v>3</v>
      </c>
      <c r="U4628">
        <v>0.3</v>
      </c>
      <c r="V4628">
        <v>-90.376199999999997</v>
      </c>
      <c r="W4628">
        <v>12.17</v>
      </c>
      <c r="X4628" t="s">
        <v>64</v>
      </c>
      <c r="Y4628" t="s">
        <v>9723</v>
      </c>
      <c r="Z4628">
        <v>2012</v>
      </c>
      <c r="AA4628" s="6">
        <f>(Orders[[#This Row],[Sales]]*Orders[[#This Row],[Quantity]])-Orders[[#This Row],[Discount]]</f>
        <v>824.87400000000002</v>
      </c>
    </row>
    <row r="4629" spans="1:27" ht="16.5" x14ac:dyDescent="0.3">
      <c r="A4629">
        <v>36249</v>
      </c>
      <c r="B4629" t="s">
        <v>10102</v>
      </c>
      <c r="C4629" s="1">
        <v>41982</v>
      </c>
      <c r="D4629" s="1">
        <v>41986</v>
      </c>
      <c r="E4629" t="s">
        <v>28</v>
      </c>
      <c r="F4629" t="s">
        <v>4870</v>
      </c>
      <c r="G4629" t="s">
        <v>4871</v>
      </c>
      <c r="H4629" t="s">
        <v>58</v>
      </c>
      <c r="I4629" t="s">
        <v>103</v>
      </c>
      <c r="J4629" t="s">
        <v>104</v>
      </c>
      <c r="K4629" t="s">
        <v>34</v>
      </c>
      <c r="L4629">
        <v>94109</v>
      </c>
      <c r="M4629" t="s">
        <v>35</v>
      </c>
      <c r="N4629" t="s">
        <v>105</v>
      </c>
      <c r="O4629" t="s">
        <v>4401</v>
      </c>
      <c r="P4629" t="s">
        <v>50</v>
      </c>
      <c r="Q4629" t="s">
        <v>89</v>
      </c>
      <c r="R4629" t="s">
        <v>4402</v>
      </c>
      <c r="S4629" s="5">
        <v>69.48</v>
      </c>
      <c r="T4629">
        <v>1</v>
      </c>
      <c r="U4629">
        <v>0</v>
      </c>
      <c r="V4629">
        <v>20.843999999999991</v>
      </c>
      <c r="W4629">
        <v>12.04</v>
      </c>
      <c r="X4629" t="s">
        <v>53</v>
      </c>
      <c r="Y4629" t="s">
        <v>9723</v>
      </c>
      <c r="Z4629">
        <v>2014</v>
      </c>
      <c r="AA4629" s="6">
        <f>(Orders[[#This Row],[Sales]]*Orders[[#This Row],[Quantity]])-Orders[[#This Row],[Discount]]</f>
        <v>69.48</v>
      </c>
    </row>
    <row r="4630" spans="1:27" ht="16.5" x14ac:dyDescent="0.3">
      <c r="A4630">
        <v>36172</v>
      </c>
      <c r="B4630" t="s">
        <v>10103</v>
      </c>
      <c r="C4630" s="1">
        <v>40879</v>
      </c>
      <c r="D4630" s="1">
        <v>40884</v>
      </c>
      <c r="E4630" t="s">
        <v>66</v>
      </c>
      <c r="F4630" t="s">
        <v>2147</v>
      </c>
      <c r="G4630" t="s">
        <v>2148</v>
      </c>
      <c r="H4630" t="s">
        <v>58</v>
      </c>
      <c r="I4630" t="s">
        <v>69</v>
      </c>
      <c r="J4630" t="s">
        <v>250</v>
      </c>
      <c r="K4630" t="s">
        <v>34</v>
      </c>
      <c r="L4630">
        <v>43229</v>
      </c>
      <c r="M4630" t="s">
        <v>35</v>
      </c>
      <c r="N4630" t="s">
        <v>87</v>
      </c>
      <c r="O4630" t="s">
        <v>9358</v>
      </c>
      <c r="P4630" t="s">
        <v>61</v>
      </c>
      <c r="Q4630" t="s">
        <v>294</v>
      </c>
      <c r="R4630" t="s">
        <v>9359</v>
      </c>
      <c r="S4630" s="5">
        <v>119.8</v>
      </c>
      <c r="T4630">
        <v>5</v>
      </c>
      <c r="U4630">
        <v>0.2</v>
      </c>
      <c r="V4630">
        <v>29.95</v>
      </c>
      <c r="W4630">
        <v>11.99</v>
      </c>
      <c r="X4630" t="s">
        <v>64</v>
      </c>
      <c r="Y4630" t="s">
        <v>9723</v>
      </c>
      <c r="Z4630">
        <v>2011</v>
      </c>
      <c r="AA4630" s="6">
        <f>(Orders[[#This Row],[Sales]]*Orders[[#This Row],[Quantity]])-Orders[[#This Row],[Discount]]</f>
        <v>598.79999999999995</v>
      </c>
    </row>
    <row r="4631" spans="1:27" ht="16.5" x14ac:dyDescent="0.3">
      <c r="A4631">
        <v>34628</v>
      </c>
      <c r="B4631" t="s">
        <v>10104</v>
      </c>
      <c r="C4631" s="1">
        <v>41988</v>
      </c>
      <c r="D4631" s="1">
        <v>41994</v>
      </c>
      <c r="E4631" t="s">
        <v>66</v>
      </c>
      <c r="F4631" t="s">
        <v>3103</v>
      </c>
      <c r="G4631" t="s">
        <v>3104</v>
      </c>
      <c r="H4631" t="s">
        <v>94</v>
      </c>
      <c r="I4631" t="s">
        <v>661</v>
      </c>
      <c r="J4631" t="s">
        <v>118</v>
      </c>
      <c r="K4631" t="s">
        <v>34</v>
      </c>
      <c r="L4631">
        <v>60653</v>
      </c>
      <c r="M4631" t="s">
        <v>35</v>
      </c>
      <c r="N4631" t="s">
        <v>48</v>
      </c>
      <c r="O4631" t="s">
        <v>7309</v>
      </c>
      <c r="P4631" t="s">
        <v>61</v>
      </c>
      <c r="Q4631" t="s">
        <v>294</v>
      </c>
      <c r="R4631" t="s">
        <v>7310</v>
      </c>
      <c r="S4631" s="5">
        <v>227.976</v>
      </c>
      <c r="T4631">
        <v>3</v>
      </c>
      <c r="U4631">
        <v>0.2</v>
      </c>
      <c r="V4631">
        <v>28.496999999999961</v>
      </c>
      <c r="W4631">
        <v>11.96</v>
      </c>
      <c r="X4631" t="s">
        <v>64</v>
      </c>
      <c r="Y4631" t="s">
        <v>9723</v>
      </c>
      <c r="Z4631">
        <v>2014</v>
      </c>
      <c r="AA4631" s="6">
        <f>(Orders[[#This Row],[Sales]]*Orders[[#This Row],[Quantity]])-Orders[[#This Row],[Discount]]</f>
        <v>683.72799999999995</v>
      </c>
    </row>
    <row r="4632" spans="1:27" ht="16.5" x14ac:dyDescent="0.3">
      <c r="A4632">
        <v>37992</v>
      </c>
      <c r="B4632" t="s">
        <v>10105</v>
      </c>
      <c r="C4632" s="1">
        <v>41611</v>
      </c>
      <c r="D4632" s="1">
        <v>41616</v>
      </c>
      <c r="E4632" t="s">
        <v>66</v>
      </c>
      <c r="F4632" t="s">
        <v>440</v>
      </c>
      <c r="G4632" t="s">
        <v>441</v>
      </c>
      <c r="H4632" t="s">
        <v>31</v>
      </c>
      <c r="I4632" t="s">
        <v>232</v>
      </c>
      <c r="J4632" t="s">
        <v>233</v>
      </c>
      <c r="K4632" t="s">
        <v>34</v>
      </c>
      <c r="L4632">
        <v>10024</v>
      </c>
      <c r="M4632" t="s">
        <v>35</v>
      </c>
      <c r="N4632" t="s">
        <v>87</v>
      </c>
      <c r="O4632" t="s">
        <v>467</v>
      </c>
      <c r="P4632" t="s">
        <v>50</v>
      </c>
      <c r="Q4632" t="s">
        <v>51</v>
      </c>
      <c r="R4632" t="s">
        <v>468</v>
      </c>
      <c r="S4632" s="5">
        <v>415.17599999999999</v>
      </c>
      <c r="T4632">
        <v>3</v>
      </c>
      <c r="U4632">
        <v>0.2</v>
      </c>
      <c r="V4632">
        <v>134.93219999999999</v>
      </c>
      <c r="W4632">
        <v>11.91</v>
      </c>
      <c r="X4632" t="s">
        <v>64</v>
      </c>
      <c r="Y4632" t="s">
        <v>9723</v>
      </c>
      <c r="Z4632">
        <v>2013</v>
      </c>
      <c r="AA4632" s="6">
        <f>(Orders[[#This Row],[Sales]]*Orders[[#This Row],[Quantity]])-Orders[[#This Row],[Discount]]</f>
        <v>1245.328</v>
      </c>
    </row>
    <row r="4633" spans="1:27" ht="16.5" x14ac:dyDescent="0.3">
      <c r="A4633">
        <v>39179</v>
      </c>
      <c r="B4633" t="s">
        <v>10106</v>
      </c>
      <c r="C4633" s="1">
        <v>41977</v>
      </c>
      <c r="D4633" s="1">
        <v>41980</v>
      </c>
      <c r="E4633" t="s">
        <v>28</v>
      </c>
      <c r="F4633" t="s">
        <v>2111</v>
      </c>
      <c r="G4633" t="s">
        <v>2112</v>
      </c>
      <c r="H4633" t="s">
        <v>31</v>
      </c>
      <c r="I4633" t="s">
        <v>8613</v>
      </c>
      <c r="J4633" t="s">
        <v>315</v>
      </c>
      <c r="K4633" t="s">
        <v>34</v>
      </c>
      <c r="L4633">
        <v>80229</v>
      </c>
      <c r="M4633" t="s">
        <v>35</v>
      </c>
      <c r="N4633" t="s">
        <v>105</v>
      </c>
      <c r="O4633" t="s">
        <v>5503</v>
      </c>
      <c r="P4633" t="s">
        <v>61</v>
      </c>
      <c r="Q4633" t="s">
        <v>294</v>
      </c>
      <c r="R4633" t="s">
        <v>5504</v>
      </c>
      <c r="S4633" s="5">
        <v>102.336</v>
      </c>
      <c r="T4633">
        <v>8</v>
      </c>
      <c r="U4633">
        <v>0.2</v>
      </c>
      <c r="V4633">
        <v>14.07119999999999</v>
      </c>
      <c r="W4633">
        <v>11.91</v>
      </c>
      <c r="X4633" t="s">
        <v>53</v>
      </c>
      <c r="Y4633" t="s">
        <v>9723</v>
      </c>
      <c r="Z4633">
        <v>2014</v>
      </c>
      <c r="AA4633" s="6">
        <f>(Orders[[#This Row],[Sales]]*Orders[[#This Row],[Quantity]])-Orders[[#This Row],[Discount]]</f>
        <v>818.48799999999994</v>
      </c>
    </row>
    <row r="4634" spans="1:27" ht="16.5" x14ac:dyDescent="0.3">
      <c r="A4634">
        <v>31504</v>
      </c>
      <c r="B4634" t="s">
        <v>10107</v>
      </c>
      <c r="C4634" s="1">
        <v>41975</v>
      </c>
      <c r="D4634" s="1">
        <v>41981</v>
      </c>
      <c r="E4634" t="s">
        <v>66</v>
      </c>
      <c r="F4634" t="s">
        <v>29</v>
      </c>
      <c r="G4634" t="s">
        <v>30</v>
      </c>
      <c r="H4634" t="s">
        <v>31</v>
      </c>
      <c r="I4634" t="s">
        <v>9560</v>
      </c>
      <c r="J4634" t="s">
        <v>47</v>
      </c>
      <c r="K4634" t="s">
        <v>34</v>
      </c>
      <c r="L4634">
        <v>48601</v>
      </c>
      <c r="M4634" t="s">
        <v>35</v>
      </c>
      <c r="N4634" t="s">
        <v>48</v>
      </c>
      <c r="O4634" t="s">
        <v>5372</v>
      </c>
      <c r="P4634" t="s">
        <v>61</v>
      </c>
      <c r="Q4634" t="s">
        <v>72</v>
      </c>
      <c r="R4634" t="s">
        <v>5373</v>
      </c>
      <c r="S4634" s="5">
        <v>131.97999999999999</v>
      </c>
      <c r="T4634">
        <v>2</v>
      </c>
      <c r="U4634">
        <v>0</v>
      </c>
      <c r="V4634">
        <v>35.634600000000013</v>
      </c>
      <c r="W4634">
        <v>11.59</v>
      </c>
      <c r="X4634" t="s">
        <v>64</v>
      </c>
      <c r="Y4634" t="s">
        <v>9723</v>
      </c>
      <c r="Z4634">
        <v>2014</v>
      </c>
      <c r="AA4634" s="6">
        <f>(Orders[[#This Row],[Sales]]*Orders[[#This Row],[Quantity]])-Orders[[#This Row],[Discount]]</f>
        <v>263.95999999999998</v>
      </c>
    </row>
    <row r="4635" spans="1:27" ht="16.5" x14ac:dyDescent="0.3">
      <c r="A4635">
        <v>32994</v>
      </c>
      <c r="B4635" t="s">
        <v>10108</v>
      </c>
      <c r="C4635" s="1">
        <v>41270</v>
      </c>
      <c r="D4635" s="1">
        <v>41274</v>
      </c>
      <c r="E4635" t="s">
        <v>66</v>
      </c>
      <c r="F4635" t="s">
        <v>4207</v>
      </c>
      <c r="G4635" t="s">
        <v>4208</v>
      </c>
      <c r="H4635" t="s">
        <v>31</v>
      </c>
      <c r="I4635" t="s">
        <v>151</v>
      </c>
      <c r="J4635" t="s">
        <v>104</v>
      </c>
      <c r="K4635" t="s">
        <v>34</v>
      </c>
      <c r="L4635">
        <v>90008</v>
      </c>
      <c r="M4635" t="s">
        <v>35</v>
      </c>
      <c r="N4635" t="s">
        <v>105</v>
      </c>
      <c r="O4635" t="s">
        <v>8937</v>
      </c>
      <c r="P4635" t="s">
        <v>50</v>
      </c>
      <c r="Q4635" t="s">
        <v>89</v>
      </c>
      <c r="R4635" t="s">
        <v>8938</v>
      </c>
      <c r="S4635" s="5">
        <v>106.96</v>
      </c>
      <c r="T4635">
        <v>2</v>
      </c>
      <c r="U4635">
        <v>0</v>
      </c>
      <c r="V4635">
        <v>31.018399999999989</v>
      </c>
      <c r="W4635">
        <v>11.51</v>
      </c>
      <c r="X4635" t="s">
        <v>53</v>
      </c>
      <c r="Y4635" t="s">
        <v>9723</v>
      </c>
      <c r="Z4635">
        <v>2012</v>
      </c>
      <c r="AA4635" s="6">
        <f>(Orders[[#This Row],[Sales]]*Orders[[#This Row],[Quantity]])-Orders[[#This Row],[Discount]]</f>
        <v>213.92</v>
      </c>
    </row>
    <row r="4636" spans="1:27" ht="16.5" x14ac:dyDescent="0.3">
      <c r="A4636">
        <v>37207</v>
      </c>
      <c r="B4636" t="s">
        <v>10109</v>
      </c>
      <c r="C4636" s="1">
        <v>41611</v>
      </c>
      <c r="D4636" s="1">
        <v>41616</v>
      </c>
      <c r="E4636" t="s">
        <v>66</v>
      </c>
      <c r="F4636" t="s">
        <v>464</v>
      </c>
      <c r="G4636" t="s">
        <v>465</v>
      </c>
      <c r="H4636" t="s">
        <v>58</v>
      </c>
      <c r="I4636" t="s">
        <v>466</v>
      </c>
      <c r="J4636" t="s">
        <v>104</v>
      </c>
      <c r="K4636" t="s">
        <v>34</v>
      </c>
      <c r="L4636">
        <v>95123</v>
      </c>
      <c r="M4636" t="s">
        <v>35</v>
      </c>
      <c r="N4636" t="s">
        <v>105</v>
      </c>
      <c r="O4636" t="s">
        <v>5360</v>
      </c>
      <c r="P4636" t="s">
        <v>50</v>
      </c>
      <c r="Q4636" t="s">
        <v>51</v>
      </c>
      <c r="R4636" t="s">
        <v>5361</v>
      </c>
      <c r="S4636" s="5">
        <v>104.184</v>
      </c>
      <c r="T4636">
        <v>3</v>
      </c>
      <c r="U4636">
        <v>0.2</v>
      </c>
      <c r="V4636">
        <v>33.8598</v>
      </c>
      <c r="W4636">
        <v>11.43</v>
      </c>
      <c r="X4636" t="s">
        <v>53</v>
      </c>
      <c r="Y4636" t="s">
        <v>9723</v>
      </c>
      <c r="Z4636">
        <v>2013</v>
      </c>
      <c r="AA4636" s="6">
        <f>(Orders[[#This Row],[Sales]]*Orders[[#This Row],[Quantity]])-Orders[[#This Row],[Discount]]</f>
        <v>312.35200000000003</v>
      </c>
    </row>
    <row r="4637" spans="1:27" ht="16.5" x14ac:dyDescent="0.3">
      <c r="A4637">
        <v>39394</v>
      </c>
      <c r="B4637" t="s">
        <v>10110</v>
      </c>
      <c r="C4637" s="1">
        <v>42002</v>
      </c>
      <c r="D4637" s="1">
        <v>42006</v>
      </c>
      <c r="E4637" t="s">
        <v>66</v>
      </c>
      <c r="F4637" t="s">
        <v>2773</v>
      </c>
      <c r="G4637" t="s">
        <v>2774</v>
      </c>
      <c r="H4637" t="s">
        <v>31</v>
      </c>
      <c r="I4637" t="s">
        <v>2016</v>
      </c>
      <c r="J4637" t="s">
        <v>1359</v>
      </c>
      <c r="K4637" t="s">
        <v>34</v>
      </c>
      <c r="L4637">
        <v>87105</v>
      </c>
      <c r="M4637" t="s">
        <v>35</v>
      </c>
      <c r="N4637" t="s">
        <v>105</v>
      </c>
      <c r="O4637" t="s">
        <v>10111</v>
      </c>
      <c r="P4637" t="s">
        <v>50</v>
      </c>
      <c r="Q4637" t="s">
        <v>112</v>
      </c>
      <c r="R4637" t="s">
        <v>10112</v>
      </c>
      <c r="S4637" s="5">
        <v>118.25</v>
      </c>
      <c r="T4637">
        <v>5</v>
      </c>
      <c r="U4637">
        <v>0</v>
      </c>
      <c r="V4637">
        <v>34.292499999999997</v>
      </c>
      <c r="W4637">
        <v>11.34</v>
      </c>
      <c r="X4637" t="s">
        <v>53</v>
      </c>
      <c r="Y4637" t="s">
        <v>9723</v>
      </c>
      <c r="Z4637">
        <v>2014</v>
      </c>
      <c r="AA4637" s="6">
        <f>(Orders[[#This Row],[Sales]]*Orders[[#This Row],[Quantity]])-Orders[[#This Row],[Discount]]</f>
        <v>591.25</v>
      </c>
    </row>
    <row r="4638" spans="1:27" ht="16.5" x14ac:dyDescent="0.3">
      <c r="A4638">
        <v>32791</v>
      </c>
      <c r="B4638" t="s">
        <v>10113</v>
      </c>
      <c r="C4638" s="1">
        <v>40894</v>
      </c>
      <c r="D4638" s="1">
        <v>40896</v>
      </c>
      <c r="E4638" t="s">
        <v>28</v>
      </c>
      <c r="F4638" t="s">
        <v>3569</v>
      </c>
      <c r="G4638" t="s">
        <v>3570</v>
      </c>
      <c r="H4638" t="s">
        <v>31</v>
      </c>
      <c r="I4638" t="s">
        <v>69</v>
      </c>
      <c r="J4638" t="s">
        <v>70</v>
      </c>
      <c r="K4638" t="s">
        <v>34</v>
      </c>
      <c r="L4638">
        <v>31907</v>
      </c>
      <c r="M4638" t="s">
        <v>35</v>
      </c>
      <c r="N4638" t="s">
        <v>36</v>
      </c>
      <c r="O4638" t="s">
        <v>6731</v>
      </c>
      <c r="P4638" t="s">
        <v>50</v>
      </c>
      <c r="Q4638" t="s">
        <v>788</v>
      </c>
      <c r="R4638" t="s">
        <v>6732</v>
      </c>
      <c r="S4638" s="5">
        <v>40.049999999999997</v>
      </c>
      <c r="T4638">
        <v>3</v>
      </c>
      <c r="U4638">
        <v>0</v>
      </c>
      <c r="V4638">
        <v>11.214</v>
      </c>
      <c r="W4638">
        <v>11.21</v>
      </c>
      <c r="X4638" t="s">
        <v>41</v>
      </c>
      <c r="Y4638" t="s">
        <v>9723</v>
      </c>
      <c r="Z4638">
        <v>2011</v>
      </c>
      <c r="AA4638" s="6">
        <f>(Orders[[#This Row],[Sales]]*Orders[[#This Row],[Quantity]])-Orders[[#This Row],[Discount]]</f>
        <v>120.14999999999999</v>
      </c>
    </row>
    <row r="4639" spans="1:27" ht="16.5" x14ac:dyDescent="0.3">
      <c r="A4639">
        <v>39711</v>
      </c>
      <c r="B4639" t="s">
        <v>10114</v>
      </c>
      <c r="C4639" s="1">
        <v>41626</v>
      </c>
      <c r="D4639" s="1">
        <v>41630</v>
      </c>
      <c r="E4639" t="s">
        <v>66</v>
      </c>
      <c r="F4639" t="s">
        <v>3324</v>
      </c>
      <c r="G4639" t="s">
        <v>3325</v>
      </c>
      <c r="H4639" t="s">
        <v>58</v>
      </c>
      <c r="I4639" t="s">
        <v>1292</v>
      </c>
      <c r="J4639" t="s">
        <v>171</v>
      </c>
      <c r="K4639" t="s">
        <v>34</v>
      </c>
      <c r="L4639">
        <v>76017</v>
      </c>
      <c r="M4639" t="s">
        <v>35</v>
      </c>
      <c r="N4639" t="s">
        <v>48</v>
      </c>
      <c r="O4639" t="s">
        <v>8296</v>
      </c>
      <c r="P4639" t="s">
        <v>61</v>
      </c>
      <c r="Q4639" t="s">
        <v>294</v>
      </c>
      <c r="R4639" t="s">
        <v>8297</v>
      </c>
      <c r="S4639" s="5">
        <v>165.6</v>
      </c>
      <c r="T4639">
        <v>3</v>
      </c>
      <c r="U4639">
        <v>0.2</v>
      </c>
      <c r="V4639">
        <v>-6.2100000000000151</v>
      </c>
      <c r="W4639">
        <v>11.15</v>
      </c>
      <c r="X4639" t="s">
        <v>64</v>
      </c>
      <c r="Y4639" t="s">
        <v>9723</v>
      </c>
      <c r="Z4639">
        <v>2013</v>
      </c>
      <c r="AA4639" s="6">
        <f>(Orders[[#This Row],[Sales]]*Orders[[#This Row],[Quantity]])-Orders[[#This Row],[Discount]]</f>
        <v>496.59999999999997</v>
      </c>
    </row>
    <row r="4640" spans="1:27" ht="16.5" x14ac:dyDescent="0.3">
      <c r="A4640">
        <v>31458</v>
      </c>
      <c r="B4640" t="s">
        <v>10115</v>
      </c>
      <c r="C4640" s="1">
        <v>41271</v>
      </c>
      <c r="D4640" s="1">
        <v>41274</v>
      </c>
      <c r="E4640" t="s">
        <v>28</v>
      </c>
      <c r="F4640" t="s">
        <v>6744</v>
      </c>
      <c r="G4640" t="s">
        <v>6745</v>
      </c>
      <c r="H4640" t="s">
        <v>31</v>
      </c>
      <c r="I4640" t="s">
        <v>85</v>
      </c>
      <c r="J4640" t="s">
        <v>86</v>
      </c>
      <c r="K4640" t="s">
        <v>34</v>
      </c>
      <c r="L4640">
        <v>19134</v>
      </c>
      <c r="M4640" t="s">
        <v>35</v>
      </c>
      <c r="N4640" t="s">
        <v>87</v>
      </c>
      <c r="O4640" t="s">
        <v>5653</v>
      </c>
      <c r="P4640" t="s">
        <v>61</v>
      </c>
      <c r="Q4640" t="s">
        <v>294</v>
      </c>
      <c r="R4640" t="s">
        <v>5654</v>
      </c>
      <c r="S4640" s="5">
        <v>54.384000000000007</v>
      </c>
      <c r="T4640">
        <v>2</v>
      </c>
      <c r="U4640">
        <v>0.2</v>
      </c>
      <c r="V4640">
        <v>1.359599999999995</v>
      </c>
      <c r="W4640">
        <v>11.12</v>
      </c>
      <c r="X4640" t="s">
        <v>41</v>
      </c>
      <c r="Y4640" t="s">
        <v>9723</v>
      </c>
      <c r="Z4640">
        <v>2012</v>
      </c>
      <c r="AA4640" s="6">
        <f>(Orders[[#This Row],[Sales]]*Orders[[#This Row],[Quantity]])-Orders[[#This Row],[Discount]]</f>
        <v>108.56800000000001</v>
      </c>
    </row>
    <row r="4641" spans="1:27" ht="16.5" x14ac:dyDescent="0.3">
      <c r="A4641">
        <v>36428</v>
      </c>
      <c r="B4641" t="s">
        <v>10116</v>
      </c>
      <c r="C4641" s="1">
        <v>42003</v>
      </c>
      <c r="D4641" s="1">
        <v>42010</v>
      </c>
      <c r="E4641" t="s">
        <v>66</v>
      </c>
      <c r="F4641" t="s">
        <v>765</v>
      </c>
      <c r="G4641" t="s">
        <v>766</v>
      </c>
      <c r="H4641" t="s">
        <v>58</v>
      </c>
      <c r="I4641" t="s">
        <v>453</v>
      </c>
      <c r="J4641" t="s">
        <v>104</v>
      </c>
      <c r="K4641" t="s">
        <v>34</v>
      </c>
      <c r="L4641">
        <v>92804</v>
      </c>
      <c r="M4641" t="s">
        <v>35</v>
      </c>
      <c r="N4641" t="s">
        <v>105</v>
      </c>
      <c r="O4641" t="s">
        <v>5565</v>
      </c>
      <c r="P4641" t="s">
        <v>38</v>
      </c>
      <c r="Q4641" t="s">
        <v>270</v>
      </c>
      <c r="R4641" t="s">
        <v>5566</v>
      </c>
      <c r="S4641" s="5">
        <v>101.12</v>
      </c>
      <c r="T4641">
        <v>8</v>
      </c>
      <c r="U4641">
        <v>0</v>
      </c>
      <c r="V4641">
        <v>37.414400000000001</v>
      </c>
      <c r="W4641">
        <v>11.07</v>
      </c>
      <c r="X4641" t="s">
        <v>272</v>
      </c>
      <c r="Y4641" t="s">
        <v>9723</v>
      </c>
      <c r="Z4641">
        <v>2014</v>
      </c>
      <c r="AA4641" s="6">
        <f>(Orders[[#This Row],[Sales]]*Orders[[#This Row],[Quantity]])-Orders[[#This Row],[Discount]]</f>
        <v>808.96</v>
      </c>
    </row>
    <row r="4642" spans="1:27" ht="16.5" x14ac:dyDescent="0.3">
      <c r="A4642">
        <v>38046</v>
      </c>
      <c r="B4642" t="s">
        <v>10117</v>
      </c>
      <c r="C4642" s="1">
        <v>41985</v>
      </c>
      <c r="D4642" s="1">
        <v>41989</v>
      </c>
      <c r="E4642" t="s">
        <v>66</v>
      </c>
      <c r="F4642" t="s">
        <v>1186</v>
      </c>
      <c r="G4642" t="s">
        <v>1187</v>
      </c>
      <c r="H4642" t="s">
        <v>31</v>
      </c>
      <c r="I4642" t="s">
        <v>232</v>
      </c>
      <c r="J4642" t="s">
        <v>233</v>
      </c>
      <c r="K4642" t="s">
        <v>34</v>
      </c>
      <c r="L4642">
        <v>10035</v>
      </c>
      <c r="M4642" t="s">
        <v>35</v>
      </c>
      <c r="N4642" t="s">
        <v>87</v>
      </c>
      <c r="O4642" t="s">
        <v>6042</v>
      </c>
      <c r="P4642" t="s">
        <v>61</v>
      </c>
      <c r="Q4642" t="s">
        <v>72</v>
      </c>
      <c r="R4642" t="s">
        <v>6043</v>
      </c>
      <c r="S4642" s="5">
        <v>116.98</v>
      </c>
      <c r="T4642">
        <v>2</v>
      </c>
      <c r="U4642">
        <v>0</v>
      </c>
      <c r="V4642">
        <v>29.245000000000001</v>
      </c>
      <c r="W4642">
        <v>10.69</v>
      </c>
      <c r="X4642" t="s">
        <v>53</v>
      </c>
      <c r="Y4642" t="s">
        <v>9723</v>
      </c>
      <c r="Z4642">
        <v>2014</v>
      </c>
      <c r="AA4642" s="6">
        <f>(Orders[[#This Row],[Sales]]*Orders[[#This Row],[Quantity]])-Orders[[#This Row],[Discount]]</f>
        <v>233.96</v>
      </c>
    </row>
    <row r="4643" spans="1:27" ht="16.5" x14ac:dyDescent="0.3">
      <c r="A4643">
        <v>39617</v>
      </c>
      <c r="B4643" t="s">
        <v>10118</v>
      </c>
      <c r="C4643" s="1">
        <v>41248</v>
      </c>
      <c r="D4643" s="1">
        <v>41249</v>
      </c>
      <c r="E4643" t="s">
        <v>55</v>
      </c>
      <c r="F4643" t="s">
        <v>6092</v>
      </c>
      <c r="G4643" t="s">
        <v>6093</v>
      </c>
      <c r="H4643" t="s">
        <v>31</v>
      </c>
      <c r="I4643" t="s">
        <v>170</v>
      </c>
      <c r="J4643" t="s">
        <v>171</v>
      </c>
      <c r="K4643" t="s">
        <v>34</v>
      </c>
      <c r="L4643">
        <v>75220</v>
      </c>
      <c r="M4643" t="s">
        <v>35</v>
      </c>
      <c r="N4643" t="s">
        <v>48</v>
      </c>
      <c r="O4643" t="s">
        <v>9133</v>
      </c>
      <c r="P4643" t="s">
        <v>50</v>
      </c>
      <c r="Q4643" t="s">
        <v>788</v>
      </c>
      <c r="R4643" t="s">
        <v>9134</v>
      </c>
      <c r="S4643" s="5">
        <v>45.04</v>
      </c>
      <c r="T4643">
        <v>2</v>
      </c>
      <c r="U4643">
        <v>0.2</v>
      </c>
      <c r="V4643">
        <v>4.5040000000000031</v>
      </c>
      <c r="W4643">
        <v>10.64</v>
      </c>
      <c r="X4643" t="s">
        <v>64</v>
      </c>
      <c r="Y4643" t="s">
        <v>9723</v>
      </c>
      <c r="Z4643">
        <v>2012</v>
      </c>
      <c r="AA4643" s="6">
        <f>(Orders[[#This Row],[Sales]]*Orders[[#This Row],[Quantity]])-Orders[[#This Row],[Discount]]</f>
        <v>89.88</v>
      </c>
    </row>
    <row r="4644" spans="1:27" ht="16.5" x14ac:dyDescent="0.3">
      <c r="A4644">
        <v>35376</v>
      </c>
      <c r="B4644" t="s">
        <v>10119</v>
      </c>
      <c r="C4644" s="1">
        <v>41264</v>
      </c>
      <c r="D4644" s="1">
        <v>41267</v>
      </c>
      <c r="E4644" t="s">
        <v>55</v>
      </c>
      <c r="F4644" t="s">
        <v>4971</v>
      </c>
      <c r="G4644" t="s">
        <v>4972</v>
      </c>
      <c r="H4644" t="s">
        <v>31</v>
      </c>
      <c r="I4644" t="s">
        <v>124</v>
      </c>
      <c r="J4644" t="s">
        <v>33</v>
      </c>
      <c r="K4644" t="s">
        <v>34</v>
      </c>
      <c r="L4644">
        <v>28540</v>
      </c>
      <c r="M4644" t="s">
        <v>35</v>
      </c>
      <c r="N4644" t="s">
        <v>36</v>
      </c>
      <c r="O4644" t="s">
        <v>5499</v>
      </c>
      <c r="P4644" t="s">
        <v>61</v>
      </c>
      <c r="Q4644" t="s">
        <v>72</v>
      </c>
      <c r="R4644" t="s">
        <v>5500</v>
      </c>
      <c r="S4644" s="5">
        <v>47.975999999999999</v>
      </c>
      <c r="T4644">
        <v>3</v>
      </c>
      <c r="U4644">
        <v>0.2</v>
      </c>
      <c r="V4644">
        <v>4.7976000000000028</v>
      </c>
      <c r="W4644">
        <v>10.63</v>
      </c>
      <c r="X4644" t="s">
        <v>53</v>
      </c>
      <c r="Y4644" t="s">
        <v>9723</v>
      </c>
      <c r="Z4644">
        <v>2012</v>
      </c>
      <c r="AA4644" s="6">
        <f>(Orders[[#This Row],[Sales]]*Orders[[#This Row],[Quantity]])-Orders[[#This Row],[Discount]]</f>
        <v>143.72800000000001</v>
      </c>
    </row>
    <row r="4645" spans="1:27" ht="16.5" x14ac:dyDescent="0.3">
      <c r="A4645">
        <v>37825</v>
      </c>
      <c r="B4645" t="s">
        <v>10120</v>
      </c>
      <c r="C4645" s="1">
        <v>40899</v>
      </c>
      <c r="D4645" s="1">
        <v>40903</v>
      </c>
      <c r="E4645" t="s">
        <v>66</v>
      </c>
      <c r="F4645" t="s">
        <v>523</v>
      </c>
      <c r="G4645" t="s">
        <v>524</v>
      </c>
      <c r="H4645" t="s">
        <v>94</v>
      </c>
      <c r="I4645" t="s">
        <v>232</v>
      </c>
      <c r="J4645" t="s">
        <v>233</v>
      </c>
      <c r="K4645" t="s">
        <v>34</v>
      </c>
      <c r="L4645">
        <v>10024</v>
      </c>
      <c r="M4645" t="s">
        <v>35</v>
      </c>
      <c r="N4645" t="s">
        <v>87</v>
      </c>
      <c r="O4645" t="s">
        <v>10121</v>
      </c>
      <c r="P4645" t="s">
        <v>50</v>
      </c>
      <c r="Q4645" t="s">
        <v>112</v>
      </c>
      <c r="R4645" t="s">
        <v>10122</v>
      </c>
      <c r="S4645" s="5">
        <v>216.4</v>
      </c>
      <c r="T4645">
        <v>4</v>
      </c>
      <c r="U4645">
        <v>0</v>
      </c>
      <c r="V4645">
        <v>56.26400000000001</v>
      </c>
      <c r="W4645">
        <v>10.54</v>
      </c>
      <c r="X4645" t="s">
        <v>64</v>
      </c>
      <c r="Y4645" t="s">
        <v>9723</v>
      </c>
      <c r="Z4645">
        <v>2011</v>
      </c>
      <c r="AA4645" s="6">
        <f>(Orders[[#This Row],[Sales]]*Orders[[#This Row],[Quantity]])-Orders[[#This Row],[Discount]]</f>
        <v>865.6</v>
      </c>
    </row>
    <row r="4646" spans="1:27" ht="16.5" x14ac:dyDescent="0.3">
      <c r="A4646">
        <v>40547</v>
      </c>
      <c r="B4646" t="s">
        <v>10123</v>
      </c>
      <c r="C4646" s="1">
        <v>41611</v>
      </c>
      <c r="D4646" s="1">
        <v>41615</v>
      </c>
      <c r="E4646" t="s">
        <v>66</v>
      </c>
      <c r="F4646" t="s">
        <v>1459</v>
      </c>
      <c r="G4646" t="s">
        <v>1460</v>
      </c>
      <c r="H4646" t="s">
        <v>58</v>
      </c>
      <c r="I4646" t="s">
        <v>563</v>
      </c>
      <c r="J4646" t="s">
        <v>541</v>
      </c>
      <c r="K4646" t="s">
        <v>34</v>
      </c>
      <c r="L4646">
        <v>52302</v>
      </c>
      <c r="M4646" t="s">
        <v>35</v>
      </c>
      <c r="N4646" t="s">
        <v>48</v>
      </c>
      <c r="O4646" t="s">
        <v>5765</v>
      </c>
      <c r="P4646" t="s">
        <v>50</v>
      </c>
      <c r="Q4646" t="s">
        <v>51</v>
      </c>
      <c r="R4646" t="s">
        <v>5766</v>
      </c>
      <c r="S4646" s="5">
        <v>115.84</v>
      </c>
      <c r="T4646">
        <v>8</v>
      </c>
      <c r="U4646">
        <v>0</v>
      </c>
      <c r="V4646">
        <v>54.444800000000001</v>
      </c>
      <c r="W4646">
        <v>10.51</v>
      </c>
      <c r="X4646" t="s">
        <v>64</v>
      </c>
      <c r="Y4646" t="s">
        <v>9723</v>
      </c>
      <c r="Z4646">
        <v>2013</v>
      </c>
      <c r="AA4646" s="6">
        <f>(Orders[[#This Row],[Sales]]*Orders[[#This Row],[Quantity]])-Orders[[#This Row],[Discount]]</f>
        <v>926.72</v>
      </c>
    </row>
    <row r="4647" spans="1:27" ht="16.5" x14ac:dyDescent="0.3">
      <c r="A4647">
        <v>41263</v>
      </c>
      <c r="B4647" t="s">
        <v>10124</v>
      </c>
      <c r="C4647" s="1">
        <v>41614</v>
      </c>
      <c r="D4647" s="1">
        <v>41619</v>
      </c>
      <c r="E4647" t="s">
        <v>28</v>
      </c>
      <c r="F4647" t="s">
        <v>659</v>
      </c>
      <c r="G4647" t="s">
        <v>660</v>
      </c>
      <c r="H4647" t="s">
        <v>58</v>
      </c>
      <c r="I4647" t="s">
        <v>408</v>
      </c>
      <c r="J4647" t="s">
        <v>409</v>
      </c>
      <c r="K4647" t="s">
        <v>34</v>
      </c>
      <c r="L4647">
        <v>19711</v>
      </c>
      <c r="M4647" t="s">
        <v>35</v>
      </c>
      <c r="N4647" t="s">
        <v>87</v>
      </c>
      <c r="O4647" t="s">
        <v>5509</v>
      </c>
      <c r="P4647" t="s">
        <v>50</v>
      </c>
      <c r="Q4647" t="s">
        <v>372</v>
      </c>
      <c r="R4647" t="s">
        <v>5510</v>
      </c>
      <c r="S4647" s="5">
        <v>109.69</v>
      </c>
      <c r="T4647">
        <v>7</v>
      </c>
      <c r="U4647">
        <v>0</v>
      </c>
      <c r="V4647">
        <v>51.554299999999991</v>
      </c>
      <c r="W4647">
        <v>10.46</v>
      </c>
      <c r="X4647" t="s">
        <v>64</v>
      </c>
      <c r="Y4647" t="s">
        <v>9723</v>
      </c>
      <c r="Z4647">
        <v>2013</v>
      </c>
      <c r="AA4647" s="6">
        <f>(Orders[[#This Row],[Sales]]*Orders[[#This Row],[Quantity]])-Orders[[#This Row],[Discount]]</f>
        <v>767.82999999999993</v>
      </c>
    </row>
    <row r="4648" spans="1:27" ht="16.5" x14ac:dyDescent="0.3">
      <c r="A4648">
        <v>34947</v>
      </c>
      <c r="B4648" t="s">
        <v>10125</v>
      </c>
      <c r="C4648" s="1">
        <v>41983</v>
      </c>
      <c r="D4648" s="1">
        <v>41985</v>
      </c>
      <c r="E4648" t="s">
        <v>28</v>
      </c>
      <c r="F4648" t="s">
        <v>2250</v>
      </c>
      <c r="G4648" t="s">
        <v>2251</v>
      </c>
      <c r="H4648" t="s">
        <v>31</v>
      </c>
      <c r="I4648" t="s">
        <v>59</v>
      </c>
      <c r="J4648" t="s">
        <v>47</v>
      </c>
      <c r="K4648" t="s">
        <v>34</v>
      </c>
      <c r="L4648">
        <v>48234</v>
      </c>
      <c r="M4648" t="s">
        <v>35</v>
      </c>
      <c r="N4648" t="s">
        <v>48</v>
      </c>
      <c r="O4648" t="s">
        <v>4601</v>
      </c>
      <c r="P4648" t="s">
        <v>61</v>
      </c>
      <c r="Q4648" t="s">
        <v>294</v>
      </c>
      <c r="R4648" t="s">
        <v>4602</v>
      </c>
      <c r="S4648" s="5">
        <v>104.88</v>
      </c>
      <c r="T4648">
        <v>6</v>
      </c>
      <c r="U4648">
        <v>0</v>
      </c>
      <c r="V4648">
        <v>41.952000000000012</v>
      </c>
      <c r="W4648">
        <v>10.29</v>
      </c>
      <c r="X4648" t="s">
        <v>64</v>
      </c>
      <c r="Y4648" t="s">
        <v>9723</v>
      </c>
      <c r="Z4648">
        <v>2014</v>
      </c>
      <c r="AA4648" s="6">
        <f>(Orders[[#This Row],[Sales]]*Orders[[#This Row],[Quantity]])-Orders[[#This Row],[Discount]]</f>
        <v>629.28</v>
      </c>
    </row>
    <row r="4649" spans="1:27" ht="16.5" x14ac:dyDescent="0.3">
      <c r="A4649">
        <v>33591</v>
      </c>
      <c r="B4649" t="s">
        <v>10126</v>
      </c>
      <c r="C4649" s="1">
        <v>41997</v>
      </c>
      <c r="D4649" s="1">
        <v>42001</v>
      </c>
      <c r="E4649" t="s">
        <v>66</v>
      </c>
      <c r="F4649" t="s">
        <v>1896</v>
      </c>
      <c r="G4649" t="s">
        <v>1897</v>
      </c>
      <c r="H4649" t="s">
        <v>58</v>
      </c>
      <c r="I4649" t="s">
        <v>2270</v>
      </c>
      <c r="J4649" t="s">
        <v>322</v>
      </c>
      <c r="K4649" t="s">
        <v>34</v>
      </c>
      <c r="L4649">
        <v>6457</v>
      </c>
      <c r="M4649" t="s">
        <v>35</v>
      </c>
      <c r="N4649" t="s">
        <v>87</v>
      </c>
      <c r="O4649" t="s">
        <v>5850</v>
      </c>
      <c r="P4649" t="s">
        <v>38</v>
      </c>
      <c r="Q4649" t="s">
        <v>270</v>
      </c>
      <c r="R4649" t="s">
        <v>5851</v>
      </c>
      <c r="S4649" s="5">
        <v>181.95</v>
      </c>
      <c r="T4649">
        <v>3</v>
      </c>
      <c r="U4649">
        <v>0</v>
      </c>
      <c r="V4649">
        <v>38.209499999999998</v>
      </c>
      <c r="W4649">
        <v>10.199999999999999</v>
      </c>
      <c r="X4649" t="s">
        <v>64</v>
      </c>
      <c r="Y4649" t="s">
        <v>9723</v>
      </c>
      <c r="Z4649">
        <v>2014</v>
      </c>
      <c r="AA4649" s="6">
        <f>(Orders[[#This Row],[Sales]]*Orders[[#This Row],[Quantity]])-Orders[[#This Row],[Discount]]</f>
        <v>545.84999999999991</v>
      </c>
    </row>
    <row r="4650" spans="1:27" ht="16.5" x14ac:dyDescent="0.3">
      <c r="A4650">
        <v>35064</v>
      </c>
      <c r="B4650" t="s">
        <v>10127</v>
      </c>
      <c r="C4650" s="1">
        <v>41251</v>
      </c>
      <c r="D4650" s="1">
        <v>41253</v>
      </c>
      <c r="E4650" t="s">
        <v>28</v>
      </c>
      <c r="F4650" t="s">
        <v>8503</v>
      </c>
      <c r="G4650" t="s">
        <v>8504</v>
      </c>
      <c r="H4650" t="s">
        <v>94</v>
      </c>
      <c r="I4650" t="s">
        <v>869</v>
      </c>
      <c r="J4650" t="s">
        <v>171</v>
      </c>
      <c r="K4650" t="s">
        <v>34</v>
      </c>
      <c r="L4650">
        <v>77036</v>
      </c>
      <c r="M4650" t="s">
        <v>35</v>
      </c>
      <c r="N4650" t="s">
        <v>48</v>
      </c>
      <c r="O4650" t="s">
        <v>2118</v>
      </c>
      <c r="P4650" t="s">
        <v>61</v>
      </c>
      <c r="Q4650" t="s">
        <v>72</v>
      </c>
      <c r="R4650" t="s">
        <v>2119</v>
      </c>
      <c r="S4650" s="5">
        <v>119.96</v>
      </c>
      <c r="T4650">
        <v>5</v>
      </c>
      <c r="U4650">
        <v>0.2</v>
      </c>
      <c r="V4650">
        <v>11.996</v>
      </c>
      <c r="W4650">
        <v>10.19</v>
      </c>
      <c r="X4650" t="s">
        <v>64</v>
      </c>
      <c r="Y4650" t="s">
        <v>9723</v>
      </c>
      <c r="Z4650">
        <v>2012</v>
      </c>
      <c r="AA4650" s="6">
        <f>(Orders[[#This Row],[Sales]]*Orders[[#This Row],[Quantity]])-Orders[[#This Row],[Discount]]</f>
        <v>599.59999999999991</v>
      </c>
    </row>
    <row r="4651" spans="1:27" ht="16.5" x14ac:dyDescent="0.3">
      <c r="A4651">
        <v>33421</v>
      </c>
      <c r="B4651" t="s">
        <v>10128</v>
      </c>
      <c r="C4651" s="1">
        <v>41975</v>
      </c>
      <c r="D4651" s="1">
        <v>41979</v>
      </c>
      <c r="E4651" t="s">
        <v>66</v>
      </c>
      <c r="F4651" t="s">
        <v>3888</v>
      </c>
      <c r="G4651" t="s">
        <v>3889</v>
      </c>
      <c r="H4651" t="s">
        <v>94</v>
      </c>
      <c r="I4651" t="s">
        <v>85</v>
      </c>
      <c r="J4651" t="s">
        <v>86</v>
      </c>
      <c r="K4651" t="s">
        <v>34</v>
      </c>
      <c r="L4651">
        <v>19143</v>
      </c>
      <c r="M4651" t="s">
        <v>35</v>
      </c>
      <c r="N4651" t="s">
        <v>87</v>
      </c>
      <c r="O4651" t="s">
        <v>6338</v>
      </c>
      <c r="P4651" t="s">
        <v>50</v>
      </c>
      <c r="Q4651" t="s">
        <v>372</v>
      </c>
      <c r="R4651" t="s">
        <v>6339</v>
      </c>
      <c r="S4651" s="5">
        <v>104.68</v>
      </c>
      <c r="T4651">
        <v>5</v>
      </c>
      <c r="U4651">
        <v>0.2</v>
      </c>
      <c r="V4651">
        <v>35.329500000000003</v>
      </c>
      <c r="W4651">
        <v>10.17</v>
      </c>
      <c r="X4651" t="s">
        <v>64</v>
      </c>
      <c r="Y4651" t="s">
        <v>9723</v>
      </c>
      <c r="Z4651">
        <v>2014</v>
      </c>
      <c r="AA4651" s="6">
        <f>(Orders[[#This Row],[Sales]]*Orders[[#This Row],[Quantity]])-Orders[[#This Row],[Discount]]</f>
        <v>523.20000000000005</v>
      </c>
    </row>
    <row r="4652" spans="1:27" ht="16.5" x14ac:dyDescent="0.3">
      <c r="A4652">
        <v>35375</v>
      </c>
      <c r="B4652" t="s">
        <v>10129</v>
      </c>
      <c r="C4652" s="1">
        <v>41262</v>
      </c>
      <c r="D4652" s="1">
        <v>41264</v>
      </c>
      <c r="E4652" t="s">
        <v>28</v>
      </c>
      <c r="F4652" t="s">
        <v>1469</v>
      </c>
      <c r="G4652" t="s">
        <v>1470</v>
      </c>
      <c r="H4652" t="s">
        <v>58</v>
      </c>
      <c r="I4652" t="s">
        <v>1188</v>
      </c>
      <c r="J4652" t="s">
        <v>1189</v>
      </c>
      <c r="K4652" t="s">
        <v>34</v>
      </c>
      <c r="L4652">
        <v>68104</v>
      </c>
      <c r="M4652" t="s">
        <v>35</v>
      </c>
      <c r="N4652" t="s">
        <v>48</v>
      </c>
      <c r="O4652" t="s">
        <v>6691</v>
      </c>
      <c r="P4652" t="s">
        <v>50</v>
      </c>
      <c r="Q4652" t="s">
        <v>416</v>
      </c>
      <c r="R4652" t="s">
        <v>6692</v>
      </c>
      <c r="S4652" s="5">
        <v>116.28</v>
      </c>
      <c r="T4652">
        <v>3</v>
      </c>
      <c r="U4652">
        <v>0</v>
      </c>
      <c r="V4652">
        <v>56.977200000000003</v>
      </c>
      <c r="W4652">
        <v>10.17</v>
      </c>
      <c r="X4652" t="s">
        <v>41</v>
      </c>
      <c r="Y4652" t="s">
        <v>9723</v>
      </c>
      <c r="Z4652">
        <v>2012</v>
      </c>
      <c r="AA4652" s="6">
        <f>(Orders[[#This Row],[Sales]]*Orders[[#This Row],[Quantity]])-Orders[[#This Row],[Discount]]</f>
        <v>348.84000000000003</v>
      </c>
    </row>
    <row r="4653" spans="1:27" ht="16.5" x14ac:dyDescent="0.3">
      <c r="A4653">
        <v>37303</v>
      </c>
      <c r="B4653" t="s">
        <v>10130</v>
      </c>
      <c r="C4653" s="1">
        <v>41985</v>
      </c>
      <c r="D4653" s="1">
        <v>41992</v>
      </c>
      <c r="E4653" t="s">
        <v>66</v>
      </c>
      <c r="F4653" t="s">
        <v>2147</v>
      </c>
      <c r="G4653" t="s">
        <v>2148</v>
      </c>
      <c r="H4653" t="s">
        <v>58</v>
      </c>
      <c r="I4653" t="s">
        <v>6760</v>
      </c>
      <c r="J4653" t="s">
        <v>970</v>
      </c>
      <c r="K4653" t="s">
        <v>34</v>
      </c>
      <c r="L4653">
        <v>2740</v>
      </c>
      <c r="M4653" t="s">
        <v>35</v>
      </c>
      <c r="N4653" t="s">
        <v>87</v>
      </c>
      <c r="O4653" t="s">
        <v>2474</v>
      </c>
      <c r="P4653" t="s">
        <v>61</v>
      </c>
      <c r="Q4653" t="s">
        <v>72</v>
      </c>
      <c r="R4653" t="s">
        <v>2475</v>
      </c>
      <c r="S4653" s="5">
        <v>128.85</v>
      </c>
      <c r="T4653">
        <v>3</v>
      </c>
      <c r="U4653">
        <v>0</v>
      </c>
      <c r="V4653">
        <v>3.8654999999999968</v>
      </c>
      <c r="W4653">
        <v>10.17</v>
      </c>
      <c r="X4653" t="s">
        <v>64</v>
      </c>
      <c r="Y4653" t="s">
        <v>9723</v>
      </c>
      <c r="Z4653">
        <v>2014</v>
      </c>
      <c r="AA4653" s="6">
        <f>(Orders[[#This Row],[Sales]]*Orders[[#This Row],[Quantity]])-Orders[[#This Row],[Discount]]</f>
        <v>386.54999999999995</v>
      </c>
    </row>
    <row r="4654" spans="1:27" ht="16.5" x14ac:dyDescent="0.3">
      <c r="A4654">
        <v>34647</v>
      </c>
      <c r="B4654" t="s">
        <v>10131</v>
      </c>
      <c r="C4654" s="1">
        <v>41635</v>
      </c>
      <c r="D4654" s="1">
        <v>41640</v>
      </c>
      <c r="E4654" t="s">
        <v>66</v>
      </c>
      <c r="F4654" t="s">
        <v>4655</v>
      </c>
      <c r="G4654" t="s">
        <v>4656</v>
      </c>
      <c r="H4654" t="s">
        <v>31</v>
      </c>
      <c r="I4654" t="s">
        <v>232</v>
      </c>
      <c r="J4654" t="s">
        <v>233</v>
      </c>
      <c r="K4654" t="s">
        <v>34</v>
      </c>
      <c r="L4654">
        <v>10024</v>
      </c>
      <c r="M4654" t="s">
        <v>35</v>
      </c>
      <c r="N4654" t="s">
        <v>87</v>
      </c>
      <c r="O4654" t="s">
        <v>9145</v>
      </c>
      <c r="P4654" t="s">
        <v>61</v>
      </c>
      <c r="Q4654" t="s">
        <v>294</v>
      </c>
      <c r="R4654" t="s">
        <v>9146</v>
      </c>
      <c r="S4654" s="5">
        <v>89.97</v>
      </c>
      <c r="T4654">
        <v>3</v>
      </c>
      <c r="U4654">
        <v>0</v>
      </c>
      <c r="V4654">
        <v>18.893699999999999</v>
      </c>
      <c r="W4654">
        <v>10.050000000000001</v>
      </c>
      <c r="X4654" t="s">
        <v>64</v>
      </c>
      <c r="Y4654" t="s">
        <v>9723</v>
      </c>
      <c r="Z4654">
        <v>2013</v>
      </c>
      <c r="AA4654" s="6">
        <f>(Orders[[#This Row],[Sales]]*Orders[[#This Row],[Quantity]])-Orders[[#This Row],[Discount]]</f>
        <v>269.90999999999997</v>
      </c>
    </row>
    <row r="4655" spans="1:27" ht="16.5" x14ac:dyDescent="0.3">
      <c r="A4655">
        <v>33377</v>
      </c>
      <c r="B4655" t="s">
        <v>10132</v>
      </c>
      <c r="C4655" s="1">
        <v>41267</v>
      </c>
      <c r="D4655" s="1">
        <v>41272</v>
      </c>
      <c r="E4655" t="s">
        <v>66</v>
      </c>
      <c r="F4655" t="s">
        <v>1600</v>
      </c>
      <c r="G4655" t="s">
        <v>1601</v>
      </c>
      <c r="H4655" t="s">
        <v>31</v>
      </c>
      <c r="I4655" t="s">
        <v>3098</v>
      </c>
      <c r="J4655" t="s">
        <v>396</v>
      </c>
      <c r="K4655" t="s">
        <v>34</v>
      </c>
      <c r="L4655">
        <v>85023</v>
      </c>
      <c r="M4655" t="s">
        <v>35</v>
      </c>
      <c r="N4655" t="s">
        <v>105</v>
      </c>
      <c r="O4655" t="s">
        <v>7523</v>
      </c>
      <c r="P4655" t="s">
        <v>61</v>
      </c>
      <c r="Q4655" t="s">
        <v>72</v>
      </c>
      <c r="R4655" t="s">
        <v>7524</v>
      </c>
      <c r="S4655" s="5">
        <v>111.98399999999999</v>
      </c>
      <c r="T4655">
        <v>2</v>
      </c>
      <c r="U4655">
        <v>0.2</v>
      </c>
      <c r="V4655">
        <v>11.198399999999999</v>
      </c>
      <c r="W4655">
        <v>9.92</v>
      </c>
      <c r="X4655" t="s">
        <v>64</v>
      </c>
      <c r="Y4655" t="s">
        <v>9723</v>
      </c>
      <c r="Z4655">
        <v>2012</v>
      </c>
      <c r="AA4655" s="6">
        <f>(Orders[[#This Row],[Sales]]*Orders[[#This Row],[Quantity]])-Orders[[#This Row],[Discount]]</f>
        <v>223.768</v>
      </c>
    </row>
    <row r="4656" spans="1:27" ht="16.5" x14ac:dyDescent="0.3">
      <c r="A4656">
        <v>40228</v>
      </c>
      <c r="B4656" t="s">
        <v>10133</v>
      </c>
      <c r="C4656" s="1">
        <v>41992</v>
      </c>
      <c r="D4656" s="1">
        <v>41998</v>
      </c>
      <c r="E4656" t="s">
        <v>66</v>
      </c>
      <c r="F4656" t="s">
        <v>659</v>
      </c>
      <c r="G4656" t="s">
        <v>660</v>
      </c>
      <c r="H4656" t="s">
        <v>58</v>
      </c>
      <c r="I4656" t="s">
        <v>1273</v>
      </c>
      <c r="J4656" t="s">
        <v>202</v>
      </c>
      <c r="K4656" t="s">
        <v>34</v>
      </c>
      <c r="L4656">
        <v>53209</v>
      </c>
      <c r="M4656" t="s">
        <v>35</v>
      </c>
      <c r="N4656" t="s">
        <v>48</v>
      </c>
      <c r="O4656" t="s">
        <v>10134</v>
      </c>
      <c r="P4656" t="s">
        <v>38</v>
      </c>
      <c r="Q4656" t="s">
        <v>270</v>
      </c>
      <c r="R4656" t="s">
        <v>10135</v>
      </c>
      <c r="S4656" s="5">
        <v>99.949999999999989</v>
      </c>
      <c r="T4656">
        <v>5</v>
      </c>
      <c r="U4656">
        <v>0</v>
      </c>
      <c r="V4656">
        <v>22.988499999999998</v>
      </c>
      <c r="W4656">
        <v>9.89</v>
      </c>
      <c r="X4656" t="s">
        <v>64</v>
      </c>
      <c r="Y4656" t="s">
        <v>9723</v>
      </c>
      <c r="Z4656">
        <v>2014</v>
      </c>
      <c r="AA4656" s="6">
        <f>(Orders[[#This Row],[Sales]]*Orders[[#This Row],[Quantity]])-Orders[[#This Row],[Discount]]</f>
        <v>499.74999999999994</v>
      </c>
    </row>
    <row r="4657" spans="1:27" ht="16.5" x14ac:dyDescent="0.3">
      <c r="A4657">
        <v>32609</v>
      </c>
      <c r="B4657" t="s">
        <v>10136</v>
      </c>
      <c r="C4657" s="1">
        <v>41618</v>
      </c>
      <c r="D4657" s="1">
        <v>41622</v>
      </c>
      <c r="E4657" t="s">
        <v>66</v>
      </c>
      <c r="F4657" t="s">
        <v>1365</v>
      </c>
      <c r="G4657" t="s">
        <v>1366</v>
      </c>
      <c r="H4657" t="s">
        <v>31</v>
      </c>
      <c r="I4657" t="s">
        <v>969</v>
      </c>
      <c r="J4657" t="s">
        <v>970</v>
      </c>
      <c r="K4657" t="s">
        <v>34</v>
      </c>
      <c r="L4657">
        <v>1841</v>
      </c>
      <c r="M4657" t="s">
        <v>35</v>
      </c>
      <c r="N4657" t="s">
        <v>87</v>
      </c>
      <c r="O4657" t="s">
        <v>10137</v>
      </c>
      <c r="P4657" t="s">
        <v>50</v>
      </c>
      <c r="Q4657" t="s">
        <v>773</v>
      </c>
      <c r="R4657" t="s">
        <v>10138</v>
      </c>
      <c r="S4657" s="5">
        <v>122.12</v>
      </c>
      <c r="T4657">
        <v>4</v>
      </c>
      <c r="U4657">
        <v>0</v>
      </c>
      <c r="V4657">
        <v>56.175199999999997</v>
      </c>
      <c r="W4657">
        <v>9.8800000000000008</v>
      </c>
      <c r="X4657" t="s">
        <v>64</v>
      </c>
      <c r="Y4657" t="s">
        <v>9723</v>
      </c>
      <c r="Z4657">
        <v>2013</v>
      </c>
      <c r="AA4657" s="6">
        <f>(Orders[[#This Row],[Sales]]*Orders[[#This Row],[Quantity]])-Orders[[#This Row],[Discount]]</f>
        <v>488.48</v>
      </c>
    </row>
    <row r="4658" spans="1:27" ht="16.5" x14ac:dyDescent="0.3">
      <c r="A4658">
        <v>37298</v>
      </c>
      <c r="B4658" t="s">
        <v>10139</v>
      </c>
      <c r="C4658" s="1">
        <v>40890</v>
      </c>
      <c r="D4658" s="1">
        <v>40894</v>
      </c>
      <c r="E4658" t="s">
        <v>66</v>
      </c>
      <c r="F4658" t="s">
        <v>2815</v>
      </c>
      <c r="G4658" t="s">
        <v>2816</v>
      </c>
      <c r="H4658" t="s">
        <v>58</v>
      </c>
      <c r="I4658" t="s">
        <v>3098</v>
      </c>
      <c r="J4658" t="s">
        <v>396</v>
      </c>
      <c r="K4658" t="s">
        <v>34</v>
      </c>
      <c r="L4658">
        <v>85023</v>
      </c>
      <c r="M4658" t="s">
        <v>35</v>
      </c>
      <c r="N4658" t="s">
        <v>105</v>
      </c>
      <c r="O4658" t="s">
        <v>10140</v>
      </c>
      <c r="P4658" t="s">
        <v>38</v>
      </c>
      <c r="Q4658" t="s">
        <v>270</v>
      </c>
      <c r="R4658" t="s">
        <v>10141</v>
      </c>
      <c r="S4658" s="5">
        <v>87.960000000000008</v>
      </c>
      <c r="T4658">
        <v>3</v>
      </c>
      <c r="U4658">
        <v>0.2</v>
      </c>
      <c r="V4658">
        <v>7.6965000000000039</v>
      </c>
      <c r="W4658">
        <v>9.84</v>
      </c>
      <c r="X4658" t="s">
        <v>64</v>
      </c>
      <c r="Y4658" t="s">
        <v>9723</v>
      </c>
      <c r="Z4658">
        <v>2011</v>
      </c>
      <c r="AA4658" s="6">
        <f>(Orders[[#This Row],[Sales]]*Orders[[#This Row],[Quantity]])-Orders[[#This Row],[Discount]]</f>
        <v>263.68</v>
      </c>
    </row>
    <row r="4659" spans="1:27" ht="16.5" x14ac:dyDescent="0.3">
      <c r="A4659">
        <v>38325</v>
      </c>
      <c r="B4659" t="s">
        <v>10142</v>
      </c>
      <c r="C4659" s="1">
        <v>41629</v>
      </c>
      <c r="D4659" s="1">
        <v>41632</v>
      </c>
      <c r="E4659" t="s">
        <v>28</v>
      </c>
      <c r="F4659" t="s">
        <v>1286</v>
      </c>
      <c r="G4659" t="s">
        <v>1287</v>
      </c>
      <c r="H4659" t="s">
        <v>31</v>
      </c>
      <c r="I4659" t="s">
        <v>5560</v>
      </c>
      <c r="J4659" t="s">
        <v>1189</v>
      </c>
      <c r="K4659" t="s">
        <v>34</v>
      </c>
      <c r="L4659">
        <v>68025</v>
      </c>
      <c r="M4659" t="s">
        <v>35</v>
      </c>
      <c r="N4659" t="s">
        <v>48</v>
      </c>
      <c r="O4659" t="s">
        <v>9234</v>
      </c>
      <c r="P4659" t="s">
        <v>50</v>
      </c>
      <c r="Q4659" t="s">
        <v>416</v>
      </c>
      <c r="R4659" t="s">
        <v>9235</v>
      </c>
      <c r="S4659" s="5">
        <v>33.9</v>
      </c>
      <c r="T4659">
        <v>5</v>
      </c>
      <c r="U4659">
        <v>0</v>
      </c>
      <c r="V4659">
        <v>15.593999999999999</v>
      </c>
      <c r="W4659">
        <v>9.77</v>
      </c>
      <c r="X4659" t="s">
        <v>41</v>
      </c>
      <c r="Y4659" t="s">
        <v>9723</v>
      </c>
      <c r="Z4659">
        <v>2013</v>
      </c>
      <c r="AA4659" s="6">
        <f>(Orders[[#This Row],[Sales]]*Orders[[#This Row],[Quantity]])-Orders[[#This Row],[Discount]]</f>
        <v>169.5</v>
      </c>
    </row>
    <row r="4660" spans="1:27" ht="16.5" x14ac:dyDescent="0.3">
      <c r="A4660">
        <v>40204</v>
      </c>
      <c r="B4660" t="s">
        <v>10143</v>
      </c>
      <c r="C4660" s="1">
        <v>41627</v>
      </c>
      <c r="D4660" s="1">
        <v>41629</v>
      </c>
      <c r="E4660" t="s">
        <v>55</v>
      </c>
      <c r="F4660" t="s">
        <v>3758</v>
      </c>
      <c r="G4660" t="s">
        <v>3759</v>
      </c>
      <c r="H4660" t="s">
        <v>58</v>
      </c>
      <c r="I4660" t="s">
        <v>103</v>
      </c>
      <c r="J4660" t="s">
        <v>104</v>
      </c>
      <c r="K4660" t="s">
        <v>34</v>
      </c>
      <c r="L4660">
        <v>94110</v>
      </c>
      <c r="M4660" t="s">
        <v>35</v>
      </c>
      <c r="N4660" t="s">
        <v>105</v>
      </c>
      <c r="O4660" t="s">
        <v>4799</v>
      </c>
      <c r="P4660" t="s">
        <v>61</v>
      </c>
      <c r="Q4660" t="s">
        <v>72</v>
      </c>
      <c r="R4660" t="s">
        <v>4800</v>
      </c>
      <c r="S4660" s="5">
        <v>66.976000000000013</v>
      </c>
      <c r="T4660">
        <v>7</v>
      </c>
      <c r="U4660">
        <v>0.2</v>
      </c>
      <c r="V4660">
        <v>6.6976000000000013</v>
      </c>
      <c r="W4660">
        <v>9.66</v>
      </c>
      <c r="X4660" t="s">
        <v>64</v>
      </c>
      <c r="Y4660" t="s">
        <v>9723</v>
      </c>
      <c r="Z4660">
        <v>2013</v>
      </c>
      <c r="AA4660" s="6">
        <f>(Orders[[#This Row],[Sales]]*Orders[[#This Row],[Quantity]])-Orders[[#This Row],[Discount]]</f>
        <v>468.63200000000012</v>
      </c>
    </row>
    <row r="4661" spans="1:27" ht="16.5" x14ac:dyDescent="0.3">
      <c r="A4661">
        <v>32900</v>
      </c>
      <c r="B4661" t="s">
        <v>10144</v>
      </c>
      <c r="C4661" s="1">
        <v>41974</v>
      </c>
      <c r="D4661" s="1">
        <v>41978</v>
      </c>
      <c r="E4661" t="s">
        <v>66</v>
      </c>
      <c r="F4661" t="s">
        <v>1654</v>
      </c>
      <c r="G4661" t="s">
        <v>1655</v>
      </c>
      <c r="H4661" t="s">
        <v>31</v>
      </c>
      <c r="I4661" t="s">
        <v>408</v>
      </c>
      <c r="J4661" t="s">
        <v>409</v>
      </c>
      <c r="K4661" t="s">
        <v>34</v>
      </c>
      <c r="L4661">
        <v>19711</v>
      </c>
      <c r="M4661" t="s">
        <v>35</v>
      </c>
      <c r="N4661" t="s">
        <v>87</v>
      </c>
      <c r="O4661" t="s">
        <v>2325</v>
      </c>
      <c r="P4661" t="s">
        <v>50</v>
      </c>
      <c r="Q4661" t="s">
        <v>788</v>
      </c>
      <c r="R4661" t="s">
        <v>2326</v>
      </c>
      <c r="S4661" s="5">
        <v>155.94</v>
      </c>
      <c r="T4661">
        <v>6</v>
      </c>
      <c r="U4661">
        <v>0</v>
      </c>
      <c r="V4661">
        <v>45.222599999999993</v>
      </c>
      <c r="W4661">
        <v>9.49</v>
      </c>
      <c r="X4661" t="s">
        <v>64</v>
      </c>
      <c r="Y4661" t="s">
        <v>9723</v>
      </c>
      <c r="Z4661">
        <v>2014</v>
      </c>
      <c r="AA4661" s="6">
        <f>(Orders[[#This Row],[Sales]]*Orders[[#This Row],[Quantity]])-Orders[[#This Row],[Discount]]</f>
        <v>935.64</v>
      </c>
    </row>
    <row r="4662" spans="1:27" ht="16.5" x14ac:dyDescent="0.3">
      <c r="A4662">
        <v>33531</v>
      </c>
      <c r="B4662" t="s">
        <v>10145</v>
      </c>
      <c r="C4662" s="1">
        <v>41979</v>
      </c>
      <c r="D4662" s="1">
        <v>41984</v>
      </c>
      <c r="E4662" t="s">
        <v>66</v>
      </c>
      <c r="F4662" t="s">
        <v>2207</v>
      </c>
      <c r="G4662" t="s">
        <v>2208</v>
      </c>
      <c r="H4662" t="s">
        <v>58</v>
      </c>
      <c r="I4662" t="s">
        <v>208</v>
      </c>
      <c r="J4662" t="s">
        <v>209</v>
      </c>
      <c r="K4662" t="s">
        <v>34</v>
      </c>
      <c r="L4662">
        <v>5408</v>
      </c>
      <c r="M4662" t="s">
        <v>35</v>
      </c>
      <c r="N4662" t="s">
        <v>87</v>
      </c>
      <c r="O4662" t="s">
        <v>2521</v>
      </c>
      <c r="P4662" t="s">
        <v>61</v>
      </c>
      <c r="Q4662" t="s">
        <v>294</v>
      </c>
      <c r="R4662" t="s">
        <v>2522</v>
      </c>
      <c r="S4662" s="5">
        <v>205.03</v>
      </c>
      <c r="T4662">
        <v>7</v>
      </c>
      <c r="U4662">
        <v>0</v>
      </c>
      <c r="V4662">
        <v>67.659899999999979</v>
      </c>
      <c r="W4662">
        <v>9.36</v>
      </c>
      <c r="X4662" t="s">
        <v>64</v>
      </c>
      <c r="Y4662" t="s">
        <v>9723</v>
      </c>
      <c r="Z4662">
        <v>2014</v>
      </c>
      <c r="AA4662" s="6">
        <f>(Orders[[#This Row],[Sales]]*Orders[[#This Row],[Quantity]])-Orders[[#This Row],[Discount]]</f>
        <v>1435.21</v>
      </c>
    </row>
    <row r="4663" spans="1:27" ht="16.5" x14ac:dyDescent="0.3">
      <c r="A4663">
        <v>36660</v>
      </c>
      <c r="B4663" t="s">
        <v>10146</v>
      </c>
      <c r="C4663" s="1">
        <v>41638</v>
      </c>
      <c r="D4663" s="1">
        <v>41642</v>
      </c>
      <c r="E4663" t="s">
        <v>66</v>
      </c>
      <c r="F4663" t="s">
        <v>2831</v>
      </c>
      <c r="G4663" t="s">
        <v>2832</v>
      </c>
      <c r="H4663" t="s">
        <v>31</v>
      </c>
      <c r="I4663" t="s">
        <v>487</v>
      </c>
      <c r="J4663" t="s">
        <v>488</v>
      </c>
      <c r="K4663" t="s">
        <v>34</v>
      </c>
      <c r="L4663">
        <v>67212</v>
      </c>
      <c r="M4663" t="s">
        <v>35</v>
      </c>
      <c r="N4663" t="s">
        <v>48</v>
      </c>
      <c r="O4663" t="s">
        <v>6164</v>
      </c>
      <c r="P4663" t="s">
        <v>50</v>
      </c>
      <c r="Q4663" t="s">
        <v>89</v>
      </c>
      <c r="R4663" t="s">
        <v>6165</v>
      </c>
      <c r="S4663" s="5">
        <v>81.96</v>
      </c>
      <c r="T4663">
        <v>2</v>
      </c>
      <c r="U4663">
        <v>0</v>
      </c>
      <c r="V4663">
        <v>22.948799999999999</v>
      </c>
      <c r="W4663">
        <v>9.3000000000000007</v>
      </c>
      <c r="X4663" t="s">
        <v>53</v>
      </c>
      <c r="Y4663" t="s">
        <v>9723</v>
      </c>
      <c r="Z4663">
        <v>2013</v>
      </c>
      <c r="AA4663" s="6">
        <f>(Orders[[#This Row],[Sales]]*Orders[[#This Row],[Quantity]])-Orders[[#This Row],[Discount]]</f>
        <v>163.92</v>
      </c>
    </row>
    <row r="4664" spans="1:27" ht="16.5" x14ac:dyDescent="0.3">
      <c r="A4664">
        <v>40316</v>
      </c>
      <c r="B4664" t="s">
        <v>10147</v>
      </c>
      <c r="C4664" s="1">
        <v>40893</v>
      </c>
      <c r="D4664" s="1">
        <v>40895</v>
      </c>
      <c r="E4664" t="s">
        <v>28</v>
      </c>
      <c r="F4664" t="s">
        <v>4330</v>
      </c>
      <c r="G4664" t="s">
        <v>4331</v>
      </c>
      <c r="H4664" t="s">
        <v>31</v>
      </c>
      <c r="I4664" t="s">
        <v>77</v>
      </c>
      <c r="J4664" t="s">
        <v>495</v>
      </c>
      <c r="K4664" t="s">
        <v>34</v>
      </c>
      <c r="L4664">
        <v>22153</v>
      </c>
      <c r="M4664" t="s">
        <v>35</v>
      </c>
      <c r="N4664" t="s">
        <v>36</v>
      </c>
      <c r="O4664" t="s">
        <v>2252</v>
      </c>
      <c r="P4664" t="s">
        <v>61</v>
      </c>
      <c r="Q4664" t="s">
        <v>294</v>
      </c>
      <c r="R4664" t="s">
        <v>2253</v>
      </c>
      <c r="S4664" s="5">
        <v>99.98</v>
      </c>
      <c r="T4664">
        <v>2</v>
      </c>
      <c r="U4664">
        <v>0</v>
      </c>
      <c r="V4664">
        <v>7.9983999999999904</v>
      </c>
      <c r="W4664">
        <v>9.2200000000000006</v>
      </c>
      <c r="X4664" t="s">
        <v>64</v>
      </c>
      <c r="Y4664" t="s">
        <v>9723</v>
      </c>
      <c r="Z4664">
        <v>2011</v>
      </c>
      <c r="AA4664" s="6">
        <f>(Orders[[#This Row],[Sales]]*Orders[[#This Row],[Quantity]])-Orders[[#This Row],[Discount]]</f>
        <v>199.96</v>
      </c>
    </row>
    <row r="4665" spans="1:27" ht="16.5" x14ac:dyDescent="0.3">
      <c r="A4665">
        <v>36770</v>
      </c>
      <c r="B4665" t="s">
        <v>10148</v>
      </c>
      <c r="C4665" s="1">
        <v>41993</v>
      </c>
      <c r="D4665" s="1">
        <v>41997</v>
      </c>
      <c r="E4665" t="s">
        <v>66</v>
      </c>
      <c r="F4665" t="s">
        <v>6021</v>
      </c>
      <c r="G4665" t="s">
        <v>6022</v>
      </c>
      <c r="H4665" t="s">
        <v>31</v>
      </c>
      <c r="I4665" t="s">
        <v>4186</v>
      </c>
      <c r="J4665" t="s">
        <v>315</v>
      </c>
      <c r="K4665" t="s">
        <v>34</v>
      </c>
      <c r="L4665">
        <v>80134</v>
      </c>
      <c r="M4665" t="s">
        <v>35</v>
      </c>
      <c r="N4665" t="s">
        <v>105</v>
      </c>
      <c r="O4665" t="s">
        <v>6647</v>
      </c>
      <c r="P4665" t="s">
        <v>38</v>
      </c>
      <c r="Q4665" t="s">
        <v>173</v>
      </c>
      <c r="R4665" t="s">
        <v>6648</v>
      </c>
      <c r="S4665" s="5">
        <v>102.018</v>
      </c>
      <c r="T4665">
        <v>7</v>
      </c>
      <c r="U4665">
        <v>0.7</v>
      </c>
      <c r="V4665">
        <v>-183.6323999999999</v>
      </c>
      <c r="W4665">
        <v>9.2100000000000009</v>
      </c>
      <c r="X4665" t="s">
        <v>64</v>
      </c>
      <c r="Y4665" t="s">
        <v>9723</v>
      </c>
      <c r="Z4665">
        <v>2014</v>
      </c>
      <c r="AA4665" s="6">
        <f>(Orders[[#This Row],[Sales]]*Orders[[#This Row],[Quantity]])-Orders[[#This Row],[Discount]]</f>
        <v>713.42599999999993</v>
      </c>
    </row>
    <row r="4666" spans="1:27" ht="16.5" x14ac:dyDescent="0.3">
      <c r="A4666">
        <v>36706</v>
      </c>
      <c r="B4666" t="s">
        <v>10149</v>
      </c>
      <c r="C4666" s="1">
        <v>41982</v>
      </c>
      <c r="D4666" s="1">
        <v>41988</v>
      </c>
      <c r="E4666" t="s">
        <v>66</v>
      </c>
      <c r="F4666" t="s">
        <v>3063</v>
      </c>
      <c r="G4666" t="s">
        <v>3064</v>
      </c>
      <c r="H4666" t="s">
        <v>58</v>
      </c>
      <c r="I4666" t="s">
        <v>103</v>
      </c>
      <c r="J4666" t="s">
        <v>104</v>
      </c>
      <c r="K4666" t="s">
        <v>34</v>
      </c>
      <c r="L4666">
        <v>94109</v>
      </c>
      <c r="M4666" t="s">
        <v>35</v>
      </c>
      <c r="N4666" t="s">
        <v>105</v>
      </c>
      <c r="O4666" t="s">
        <v>5354</v>
      </c>
      <c r="P4666" t="s">
        <v>50</v>
      </c>
      <c r="Q4666" t="s">
        <v>51</v>
      </c>
      <c r="R4666" t="s">
        <v>5355</v>
      </c>
      <c r="S4666" s="5">
        <v>90.480000000000018</v>
      </c>
      <c r="T4666">
        <v>3</v>
      </c>
      <c r="U4666">
        <v>0.2</v>
      </c>
      <c r="V4666">
        <v>33.93</v>
      </c>
      <c r="W4666">
        <v>9.14</v>
      </c>
      <c r="X4666" t="s">
        <v>272</v>
      </c>
      <c r="Y4666" t="s">
        <v>9723</v>
      </c>
      <c r="Z4666">
        <v>2014</v>
      </c>
      <c r="AA4666" s="6">
        <f>(Orders[[#This Row],[Sales]]*Orders[[#This Row],[Quantity]])-Orders[[#This Row],[Discount]]</f>
        <v>271.24000000000007</v>
      </c>
    </row>
    <row r="4667" spans="1:27" ht="16.5" x14ac:dyDescent="0.3">
      <c r="A4667">
        <v>39938</v>
      </c>
      <c r="B4667" t="s">
        <v>10150</v>
      </c>
      <c r="C4667" s="1">
        <v>41976</v>
      </c>
      <c r="D4667" s="1">
        <v>41976</v>
      </c>
      <c r="E4667" t="s">
        <v>303</v>
      </c>
      <c r="F4667" t="s">
        <v>2773</v>
      </c>
      <c r="G4667" t="s">
        <v>2774</v>
      </c>
      <c r="H4667" t="s">
        <v>31</v>
      </c>
      <c r="I4667" t="s">
        <v>1891</v>
      </c>
      <c r="J4667" t="s">
        <v>396</v>
      </c>
      <c r="K4667" t="s">
        <v>34</v>
      </c>
      <c r="L4667">
        <v>85345</v>
      </c>
      <c r="M4667" t="s">
        <v>35</v>
      </c>
      <c r="N4667" t="s">
        <v>105</v>
      </c>
      <c r="O4667" t="s">
        <v>5354</v>
      </c>
      <c r="P4667" t="s">
        <v>50</v>
      </c>
      <c r="Q4667" t="s">
        <v>51</v>
      </c>
      <c r="R4667" t="s">
        <v>5355</v>
      </c>
      <c r="S4667" s="5">
        <v>67.860000000000014</v>
      </c>
      <c r="T4667">
        <v>6</v>
      </c>
      <c r="U4667">
        <v>0.7</v>
      </c>
      <c r="V4667">
        <v>-45.239999999999988</v>
      </c>
      <c r="W4667">
        <v>9.1300000000000008</v>
      </c>
      <c r="X4667" t="s">
        <v>53</v>
      </c>
      <c r="Y4667" t="s">
        <v>9723</v>
      </c>
      <c r="Z4667">
        <v>2014</v>
      </c>
      <c r="AA4667" s="6">
        <f>(Orders[[#This Row],[Sales]]*Orders[[#This Row],[Quantity]])-Orders[[#This Row],[Discount]]</f>
        <v>406.46000000000009</v>
      </c>
    </row>
    <row r="4668" spans="1:27" ht="16.5" x14ac:dyDescent="0.3">
      <c r="A4668">
        <v>34783</v>
      </c>
      <c r="B4668" t="s">
        <v>10151</v>
      </c>
      <c r="C4668" s="1">
        <v>41609</v>
      </c>
      <c r="D4668" s="1">
        <v>41609</v>
      </c>
      <c r="E4668" t="s">
        <v>303</v>
      </c>
      <c r="F4668" t="s">
        <v>2250</v>
      </c>
      <c r="G4668" t="s">
        <v>2251</v>
      </c>
      <c r="H4668" t="s">
        <v>31</v>
      </c>
      <c r="I4668" t="s">
        <v>5794</v>
      </c>
      <c r="J4668" t="s">
        <v>33</v>
      </c>
      <c r="K4668" t="s">
        <v>34</v>
      </c>
      <c r="L4668">
        <v>28601</v>
      </c>
      <c r="M4668" t="s">
        <v>35</v>
      </c>
      <c r="N4668" t="s">
        <v>36</v>
      </c>
      <c r="O4668" t="s">
        <v>535</v>
      </c>
      <c r="P4668" t="s">
        <v>61</v>
      </c>
      <c r="Q4668" t="s">
        <v>72</v>
      </c>
      <c r="R4668" t="s">
        <v>536</v>
      </c>
      <c r="S4668" s="5">
        <v>36.192</v>
      </c>
      <c r="T4668">
        <v>1</v>
      </c>
      <c r="U4668">
        <v>0.2</v>
      </c>
      <c r="V4668">
        <v>2.714399999999999</v>
      </c>
      <c r="W4668">
        <v>9.11</v>
      </c>
      <c r="X4668" t="s">
        <v>41</v>
      </c>
      <c r="Y4668" t="s">
        <v>9723</v>
      </c>
      <c r="Z4668">
        <v>2013</v>
      </c>
      <c r="AA4668" s="6">
        <f>(Orders[[#This Row],[Sales]]*Orders[[#This Row],[Quantity]])-Orders[[#This Row],[Discount]]</f>
        <v>35.991999999999997</v>
      </c>
    </row>
    <row r="4669" spans="1:27" ht="16.5" x14ac:dyDescent="0.3">
      <c r="A4669">
        <v>35481</v>
      </c>
      <c r="B4669" t="s">
        <v>10152</v>
      </c>
      <c r="C4669" s="1">
        <v>41614</v>
      </c>
      <c r="D4669" s="1">
        <v>41616</v>
      </c>
      <c r="E4669" t="s">
        <v>55</v>
      </c>
      <c r="F4669" t="s">
        <v>3338</v>
      </c>
      <c r="G4669" t="s">
        <v>3339</v>
      </c>
      <c r="H4669" t="s">
        <v>58</v>
      </c>
      <c r="I4669" t="s">
        <v>201</v>
      </c>
      <c r="J4669" t="s">
        <v>970</v>
      </c>
      <c r="K4669" t="s">
        <v>34</v>
      </c>
      <c r="L4669">
        <v>2038</v>
      </c>
      <c r="M4669" t="s">
        <v>35</v>
      </c>
      <c r="N4669" t="s">
        <v>87</v>
      </c>
      <c r="O4669" t="s">
        <v>7315</v>
      </c>
      <c r="P4669" t="s">
        <v>38</v>
      </c>
      <c r="Q4669" t="s">
        <v>173</v>
      </c>
      <c r="R4669" t="s">
        <v>7316</v>
      </c>
      <c r="S4669" s="5">
        <v>81.94</v>
      </c>
      <c r="T4669">
        <v>1</v>
      </c>
      <c r="U4669">
        <v>0</v>
      </c>
      <c r="V4669">
        <v>20.484999999999999</v>
      </c>
      <c r="W4669">
        <v>9.11</v>
      </c>
      <c r="X4669" t="s">
        <v>41</v>
      </c>
      <c r="Y4669" t="s">
        <v>9723</v>
      </c>
      <c r="Z4669">
        <v>2013</v>
      </c>
      <c r="AA4669" s="6">
        <f>(Orders[[#This Row],[Sales]]*Orders[[#This Row],[Quantity]])-Orders[[#This Row],[Discount]]</f>
        <v>81.94</v>
      </c>
    </row>
    <row r="4670" spans="1:27" ht="16.5" x14ac:dyDescent="0.3">
      <c r="A4670">
        <v>40267</v>
      </c>
      <c r="B4670" t="s">
        <v>10153</v>
      </c>
      <c r="C4670" s="1">
        <v>41976</v>
      </c>
      <c r="D4670" s="1">
        <v>41981</v>
      </c>
      <c r="E4670" t="s">
        <v>66</v>
      </c>
      <c r="F4670" t="s">
        <v>1109</v>
      </c>
      <c r="G4670" t="s">
        <v>1110</v>
      </c>
      <c r="H4670" t="s">
        <v>58</v>
      </c>
      <c r="I4670" t="s">
        <v>1866</v>
      </c>
      <c r="J4670" t="s">
        <v>250</v>
      </c>
      <c r="K4670" t="s">
        <v>34</v>
      </c>
      <c r="L4670">
        <v>44107</v>
      </c>
      <c r="M4670" t="s">
        <v>35</v>
      </c>
      <c r="N4670" t="s">
        <v>87</v>
      </c>
      <c r="O4670" t="s">
        <v>3318</v>
      </c>
      <c r="P4670" t="s">
        <v>61</v>
      </c>
      <c r="Q4670" t="s">
        <v>72</v>
      </c>
      <c r="R4670" t="s">
        <v>3319</v>
      </c>
      <c r="S4670" s="5">
        <v>151.18799999999999</v>
      </c>
      <c r="T4670">
        <v>2</v>
      </c>
      <c r="U4670">
        <v>0.4</v>
      </c>
      <c r="V4670">
        <v>-25.198000000000011</v>
      </c>
      <c r="W4670">
        <v>9</v>
      </c>
      <c r="X4670" t="s">
        <v>64</v>
      </c>
      <c r="Y4670" t="s">
        <v>9723</v>
      </c>
      <c r="Z4670">
        <v>2014</v>
      </c>
      <c r="AA4670" s="6">
        <f>(Orders[[#This Row],[Sales]]*Orders[[#This Row],[Quantity]])-Orders[[#This Row],[Discount]]</f>
        <v>301.976</v>
      </c>
    </row>
    <row r="4671" spans="1:27" ht="16.5" x14ac:dyDescent="0.3">
      <c r="A4671">
        <v>37981</v>
      </c>
      <c r="B4671" t="s">
        <v>10154</v>
      </c>
      <c r="C4671" s="1">
        <v>41260</v>
      </c>
      <c r="D4671" s="1">
        <v>41265</v>
      </c>
      <c r="E4671" t="s">
        <v>66</v>
      </c>
      <c r="F4671" t="s">
        <v>4045</v>
      </c>
      <c r="G4671" t="s">
        <v>4046</v>
      </c>
      <c r="H4671" t="s">
        <v>31</v>
      </c>
      <c r="I4671" t="s">
        <v>2465</v>
      </c>
      <c r="J4671" t="s">
        <v>118</v>
      </c>
      <c r="K4671" t="s">
        <v>34</v>
      </c>
      <c r="L4671">
        <v>61701</v>
      </c>
      <c r="M4671" t="s">
        <v>35</v>
      </c>
      <c r="N4671" t="s">
        <v>48</v>
      </c>
      <c r="O4671" t="s">
        <v>1057</v>
      </c>
      <c r="P4671" t="s">
        <v>50</v>
      </c>
      <c r="Q4671" t="s">
        <v>112</v>
      </c>
      <c r="R4671" t="s">
        <v>1058</v>
      </c>
      <c r="S4671" s="5">
        <v>180.01599999999999</v>
      </c>
      <c r="T4671">
        <v>1</v>
      </c>
      <c r="U4671">
        <v>0.2</v>
      </c>
      <c r="V4671">
        <v>-15.7514</v>
      </c>
      <c r="W4671">
        <v>8.98</v>
      </c>
      <c r="X4671" t="s">
        <v>64</v>
      </c>
      <c r="Y4671" t="s">
        <v>9723</v>
      </c>
      <c r="Z4671">
        <v>2012</v>
      </c>
      <c r="AA4671" s="6">
        <f>(Orders[[#This Row],[Sales]]*Orders[[#This Row],[Quantity]])-Orders[[#This Row],[Discount]]</f>
        <v>179.816</v>
      </c>
    </row>
    <row r="4672" spans="1:27" ht="16.5" x14ac:dyDescent="0.3">
      <c r="A4672">
        <v>36821</v>
      </c>
      <c r="B4672" t="s">
        <v>10155</v>
      </c>
      <c r="C4672" s="1">
        <v>41619</v>
      </c>
      <c r="D4672" s="1">
        <v>41621</v>
      </c>
      <c r="E4672" t="s">
        <v>55</v>
      </c>
      <c r="F4672" t="s">
        <v>2162</v>
      </c>
      <c r="G4672" t="s">
        <v>2163</v>
      </c>
      <c r="H4672" t="s">
        <v>94</v>
      </c>
      <c r="I4672" t="s">
        <v>442</v>
      </c>
      <c r="J4672" t="s">
        <v>104</v>
      </c>
      <c r="K4672" t="s">
        <v>34</v>
      </c>
      <c r="L4672">
        <v>90805</v>
      </c>
      <c r="M4672" t="s">
        <v>35</v>
      </c>
      <c r="N4672" t="s">
        <v>105</v>
      </c>
      <c r="O4672" t="s">
        <v>4973</v>
      </c>
      <c r="P4672" t="s">
        <v>50</v>
      </c>
      <c r="Q4672" t="s">
        <v>416</v>
      </c>
      <c r="R4672" t="s">
        <v>4974</v>
      </c>
      <c r="S4672" s="5">
        <v>80.28</v>
      </c>
      <c r="T4672">
        <v>12</v>
      </c>
      <c r="U4672">
        <v>0</v>
      </c>
      <c r="V4672">
        <v>36.928800000000003</v>
      </c>
      <c r="W4672">
        <v>8.9</v>
      </c>
      <c r="X4672" t="s">
        <v>53</v>
      </c>
      <c r="Y4672" t="s">
        <v>9723</v>
      </c>
      <c r="Z4672">
        <v>2013</v>
      </c>
      <c r="AA4672" s="6">
        <f>(Orders[[#This Row],[Sales]]*Orders[[#This Row],[Quantity]])-Orders[[#This Row],[Discount]]</f>
        <v>963.36</v>
      </c>
    </row>
    <row r="4673" spans="1:27" ht="16.5" x14ac:dyDescent="0.3">
      <c r="A4673">
        <v>38016</v>
      </c>
      <c r="B4673" t="s">
        <v>10156</v>
      </c>
      <c r="C4673" s="1">
        <v>41625</v>
      </c>
      <c r="D4673" s="1">
        <v>41628</v>
      </c>
      <c r="E4673" t="s">
        <v>55</v>
      </c>
      <c r="F4673" t="s">
        <v>6092</v>
      </c>
      <c r="G4673" t="s">
        <v>6093</v>
      </c>
      <c r="H4673" t="s">
        <v>31</v>
      </c>
      <c r="I4673" t="s">
        <v>10157</v>
      </c>
      <c r="J4673" t="s">
        <v>33</v>
      </c>
      <c r="K4673" t="s">
        <v>34</v>
      </c>
      <c r="L4673">
        <v>27534</v>
      </c>
      <c r="M4673" t="s">
        <v>35</v>
      </c>
      <c r="N4673" t="s">
        <v>36</v>
      </c>
      <c r="O4673" t="s">
        <v>2571</v>
      </c>
      <c r="P4673" t="s">
        <v>50</v>
      </c>
      <c r="Q4673" t="s">
        <v>89</v>
      </c>
      <c r="R4673" t="s">
        <v>2572</v>
      </c>
      <c r="S4673" s="5">
        <v>34.944000000000003</v>
      </c>
      <c r="T4673">
        <v>3</v>
      </c>
      <c r="U4673">
        <v>0.2</v>
      </c>
      <c r="V4673">
        <v>3.0576000000000012</v>
      </c>
      <c r="W4673">
        <v>8.81</v>
      </c>
      <c r="X4673" t="s">
        <v>53</v>
      </c>
      <c r="Y4673" t="s">
        <v>9723</v>
      </c>
      <c r="Z4673">
        <v>2013</v>
      </c>
      <c r="AA4673" s="6">
        <f>(Orders[[#This Row],[Sales]]*Orders[[#This Row],[Quantity]])-Orders[[#This Row],[Discount]]</f>
        <v>104.63200000000001</v>
      </c>
    </row>
    <row r="4674" spans="1:27" ht="16.5" x14ac:dyDescent="0.3">
      <c r="A4674">
        <v>32432</v>
      </c>
      <c r="B4674" t="s">
        <v>10158</v>
      </c>
      <c r="C4674" s="1">
        <v>41620</v>
      </c>
      <c r="D4674" s="1">
        <v>41620</v>
      </c>
      <c r="E4674" t="s">
        <v>303</v>
      </c>
      <c r="F4674" t="s">
        <v>567</v>
      </c>
      <c r="G4674" t="s">
        <v>568</v>
      </c>
      <c r="H4674" t="s">
        <v>31</v>
      </c>
      <c r="I4674" t="s">
        <v>9567</v>
      </c>
      <c r="J4674" t="s">
        <v>389</v>
      </c>
      <c r="K4674" t="s">
        <v>34</v>
      </c>
      <c r="L4674">
        <v>33030</v>
      </c>
      <c r="M4674" t="s">
        <v>35</v>
      </c>
      <c r="N4674" t="s">
        <v>36</v>
      </c>
      <c r="O4674" t="s">
        <v>3672</v>
      </c>
      <c r="P4674" t="s">
        <v>50</v>
      </c>
      <c r="Q4674" t="s">
        <v>112</v>
      </c>
      <c r="R4674" t="s">
        <v>3673</v>
      </c>
      <c r="S4674" s="5">
        <v>85.224000000000004</v>
      </c>
      <c r="T4674">
        <v>3</v>
      </c>
      <c r="U4674">
        <v>0.2</v>
      </c>
      <c r="V4674">
        <v>7.4571000000000041</v>
      </c>
      <c r="W4674">
        <v>8.76</v>
      </c>
      <c r="X4674" t="s">
        <v>53</v>
      </c>
      <c r="Y4674" t="s">
        <v>9723</v>
      </c>
      <c r="Z4674">
        <v>2013</v>
      </c>
      <c r="AA4674" s="6">
        <f>(Orders[[#This Row],[Sales]]*Orders[[#This Row],[Quantity]])-Orders[[#This Row],[Discount]]</f>
        <v>255.47200000000004</v>
      </c>
    </row>
    <row r="4675" spans="1:27" ht="16.5" x14ac:dyDescent="0.3">
      <c r="A4675">
        <v>39091</v>
      </c>
      <c r="B4675" t="s">
        <v>10159</v>
      </c>
      <c r="C4675" s="1">
        <v>41255</v>
      </c>
      <c r="D4675" s="1">
        <v>41258</v>
      </c>
      <c r="E4675" t="s">
        <v>28</v>
      </c>
      <c r="F4675" t="s">
        <v>342</v>
      </c>
      <c r="G4675" t="s">
        <v>343</v>
      </c>
      <c r="H4675" t="s">
        <v>58</v>
      </c>
      <c r="I4675" t="s">
        <v>761</v>
      </c>
      <c r="J4675" t="s">
        <v>436</v>
      </c>
      <c r="K4675" t="s">
        <v>34</v>
      </c>
      <c r="L4675">
        <v>89115</v>
      </c>
      <c r="M4675" t="s">
        <v>35</v>
      </c>
      <c r="N4675" t="s">
        <v>105</v>
      </c>
      <c r="O4675" t="s">
        <v>1386</v>
      </c>
      <c r="P4675" t="s">
        <v>50</v>
      </c>
      <c r="Q4675" t="s">
        <v>416</v>
      </c>
      <c r="R4675" t="s">
        <v>1387</v>
      </c>
      <c r="S4675" s="5">
        <v>97.88</v>
      </c>
      <c r="T4675">
        <v>2</v>
      </c>
      <c r="U4675">
        <v>0</v>
      </c>
      <c r="V4675">
        <v>48.94</v>
      </c>
      <c r="W4675">
        <v>8.74</v>
      </c>
      <c r="X4675" t="s">
        <v>64</v>
      </c>
      <c r="Y4675" t="s">
        <v>9723</v>
      </c>
      <c r="Z4675">
        <v>2012</v>
      </c>
      <c r="AA4675" s="6">
        <f>(Orders[[#This Row],[Sales]]*Orders[[#This Row],[Quantity]])-Orders[[#This Row],[Discount]]</f>
        <v>195.76</v>
      </c>
    </row>
    <row r="4676" spans="1:27" ht="16.5" x14ac:dyDescent="0.3">
      <c r="A4676">
        <v>39706</v>
      </c>
      <c r="B4676" t="s">
        <v>10160</v>
      </c>
      <c r="C4676" s="1">
        <v>41254</v>
      </c>
      <c r="D4676" s="1">
        <v>41260</v>
      </c>
      <c r="E4676" t="s">
        <v>66</v>
      </c>
      <c r="F4676" t="s">
        <v>2671</v>
      </c>
      <c r="G4676" t="s">
        <v>2672</v>
      </c>
      <c r="H4676" t="s">
        <v>94</v>
      </c>
      <c r="I4676" t="s">
        <v>2545</v>
      </c>
      <c r="J4676" t="s">
        <v>104</v>
      </c>
      <c r="K4676" t="s">
        <v>34</v>
      </c>
      <c r="L4676">
        <v>92404</v>
      </c>
      <c r="M4676" t="s">
        <v>35</v>
      </c>
      <c r="N4676" t="s">
        <v>105</v>
      </c>
      <c r="O4676" t="s">
        <v>10161</v>
      </c>
      <c r="P4676" t="s">
        <v>50</v>
      </c>
      <c r="Q4676" t="s">
        <v>51</v>
      </c>
      <c r="R4676" t="s">
        <v>10162</v>
      </c>
      <c r="S4676" s="5">
        <v>110.52800000000001</v>
      </c>
      <c r="T4676">
        <v>4</v>
      </c>
      <c r="U4676">
        <v>0.2</v>
      </c>
      <c r="V4676">
        <v>38.684800000000003</v>
      </c>
      <c r="W4676">
        <v>8.74</v>
      </c>
      <c r="X4676" t="s">
        <v>64</v>
      </c>
      <c r="Y4676" t="s">
        <v>9723</v>
      </c>
      <c r="Z4676">
        <v>2012</v>
      </c>
      <c r="AA4676" s="6">
        <f>(Orders[[#This Row],[Sales]]*Orders[[#This Row],[Quantity]])-Orders[[#This Row],[Discount]]</f>
        <v>441.91200000000003</v>
      </c>
    </row>
    <row r="4677" spans="1:27" ht="16.5" x14ac:dyDescent="0.3">
      <c r="A4677">
        <v>35522</v>
      </c>
      <c r="B4677" t="s">
        <v>10163</v>
      </c>
      <c r="C4677" s="1">
        <v>40890</v>
      </c>
      <c r="D4677" s="1">
        <v>40894</v>
      </c>
      <c r="E4677" t="s">
        <v>66</v>
      </c>
      <c r="F4677" t="s">
        <v>1816</v>
      </c>
      <c r="G4677" t="s">
        <v>1817</v>
      </c>
      <c r="H4677" t="s">
        <v>58</v>
      </c>
      <c r="I4677" t="s">
        <v>661</v>
      </c>
      <c r="J4677" t="s">
        <v>118</v>
      </c>
      <c r="K4677" t="s">
        <v>34</v>
      </c>
      <c r="L4677">
        <v>60623</v>
      </c>
      <c r="M4677" t="s">
        <v>35</v>
      </c>
      <c r="N4677" t="s">
        <v>48</v>
      </c>
      <c r="O4677" t="s">
        <v>8803</v>
      </c>
      <c r="P4677" t="s">
        <v>38</v>
      </c>
      <c r="Q4677" t="s">
        <v>270</v>
      </c>
      <c r="R4677" t="s">
        <v>8804</v>
      </c>
      <c r="S4677" s="5">
        <v>94.427999999999997</v>
      </c>
      <c r="T4677">
        <v>3</v>
      </c>
      <c r="U4677">
        <v>0.6</v>
      </c>
      <c r="V4677">
        <v>-42.492599999999982</v>
      </c>
      <c r="W4677">
        <v>8.7200000000000006</v>
      </c>
      <c r="X4677" t="s">
        <v>53</v>
      </c>
      <c r="Y4677" t="s">
        <v>9723</v>
      </c>
      <c r="Z4677">
        <v>2011</v>
      </c>
      <c r="AA4677" s="6">
        <f>(Orders[[#This Row],[Sales]]*Orders[[#This Row],[Quantity]])-Orders[[#This Row],[Discount]]</f>
        <v>282.68399999999997</v>
      </c>
    </row>
    <row r="4678" spans="1:27" ht="16.5" x14ac:dyDescent="0.3">
      <c r="A4678">
        <v>38213</v>
      </c>
      <c r="B4678" t="s">
        <v>10164</v>
      </c>
      <c r="C4678" s="1">
        <v>40899</v>
      </c>
      <c r="D4678" s="1">
        <v>40906</v>
      </c>
      <c r="E4678" t="s">
        <v>66</v>
      </c>
      <c r="F4678" t="s">
        <v>5293</v>
      </c>
      <c r="G4678" t="s">
        <v>5294</v>
      </c>
      <c r="H4678" t="s">
        <v>31</v>
      </c>
      <c r="I4678" t="s">
        <v>661</v>
      </c>
      <c r="J4678" t="s">
        <v>118</v>
      </c>
      <c r="K4678" t="s">
        <v>34</v>
      </c>
      <c r="L4678">
        <v>60623</v>
      </c>
      <c r="M4678" t="s">
        <v>35</v>
      </c>
      <c r="N4678" t="s">
        <v>48</v>
      </c>
      <c r="O4678" t="s">
        <v>6691</v>
      </c>
      <c r="P4678" t="s">
        <v>50</v>
      </c>
      <c r="Q4678" t="s">
        <v>416</v>
      </c>
      <c r="R4678" t="s">
        <v>6692</v>
      </c>
      <c r="S4678" s="5">
        <v>124.032</v>
      </c>
      <c r="T4678">
        <v>4</v>
      </c>
      <c r="U4678">
        <v>0.2</v>
      </c>
      <c r="V4678">
        <v>44.961599999999997</v>
      </c>
      <c r="W4678">
        <v>8.69</v>
      </c>
      <c r="X4678" t="s">
        <v>64</v>
      </c>
      <c r="Y4678" t="s">
        <v>9723</v>
      </c>
      <c r="Z4678">
        <v>2011</v>
      </c>
      <c r="AA4678" s="6">
        <f>(Orders[[#This Row],[Sales]]*Orders[[#This Row],[Quantity]])-Orders[[#This Row],[Discount]]</f>
        <v>495.928</v>
      </c>
    </row>
    <row r="4679" spans="1:27" ht="16.5" x14ac:dyDescent="0.3">
      <c r="A4679">
        <v>36182</v>
      </c>
      <c r="B4679" t="s">
        <v>10165</v>
      </c>
      <c r="C4679" s="1">
        <v>40893</v>
      </c>
      <c r="D4679" s="1">
        <v>40897</v>
      </c>
      <c r="E4679" t="s">
        <v>66</v>
      </c>
      <c r="F4679" t="s">
        <v>6211</v>
      </c>
      <c r="G4679" t="s">
        <v>6212</v>
      </c>
      <c r="H4679" t="s">
        <v>58</v>
      </c>
      <c r="I4679" t="s">
        <v>59</v>
      </c>
      <c r="J4679" t="s">
        <v>47</v>
      </c>
      <c r="K4679" t="s">
        <v>34</v>
      </c>
      <c r="L4679">
        <v>48227</v>
      </c>
      <c r="M4679" t="s">
        <v>35</v>
      </c>
      <c r="N4679" t="s">
        <v>48</v>
      </c>
      <c r="O4679" t="s">
        <v>8406</v>
      </c>
      <c r="P4679" t="s">
        <v>50</v>
      </c>
      <c r="Q4679" t="s">
        <v>416</v>
      </c>
      <c r="R4679" t="s">
        <v>8407</v>
      </c>
      <c r="S4679" s="5">
        <v>114.2</v>
      </c>
      <c r="T4679">
        <v>5</v>
      </c>
      <c r="U4679">
        <v>0</v>
      </c>
      <c r="V4679">
        <v>52.531999999999996</v>
      </c>
      <c r="W4679">
        <v>8.58</v>
      </c>
      <c r="X4679" t="s">
        <v>64</v>
      </c>
      <c r="Y4679" t="s">
        <v>9723</v>
      </c>
      <c r="Z4679">
        <v>2011</v>
      </c>
      <c r="AA4679" s="6">
        <f>(Orders[[#This Row],[Sales]]*Orders[[#This Row],[Quantity]])-Orders[[#This Row],[Discount]]</f>
        <v>571</v>
      </c>
    </row>
    <row r="4680" spans="1:27" ht="16.5" x14ac:dyDescent="0.3">
      <c r="A4680">
        <v>33788</v>
      </c>
      <c r="B4680" t="s">
        <v>10166</v>
      </c>
      <c r="C4680" s="1">
        <v>40890</v>
      </c>
      <c r="D4680" s="1">
        <v>40892</v>
      </c>
      <c r="E4680" t="s">
        <v>28</v>
      </c>
      <c r="F4680" t="s">
        <v>5444</v>
      </c>
      <c r="G4680" t="s">
        <v>5445</v>
      </c>
      <c r="H4680" t="s">
        <v>31</v>
      </c>
      <c r="I4680" t="s">
        <v>151</v>
      </c>
      <c r="J4680" t="s">
        <v>104</v>
      </c>
      <c r="K4680" t="s">
        <v>34</v>
      </c>
      <c r="L4680">
        <v>90049</v>
      </c>
      <c r="M4680" t="s">
        <v>35</v>
      </c>
      <c r="N4680" t="s">
        <v>105</v>
      </c>
      <c r="O4680" t="s">
        <v>7787</v>
      </c>
      <c r="P4680" t="s">
        <v>50</v>
      </c>
      <c r="Q4680" t="s">
        <v>416</v>
      </c>
      <c r="R4680" t="s">
        <v>7788</v>
      </c>
      <c r="S4680" s="5">
        <v>90.24</v>
      </c>
      <c r="T4680">
        <v>6</v>
      </c>
      <c r="U4680">
        <v>0</v>
      </c>
      <c r="V4680">
        <v>41.51039999999999</v>
      </c>
      <c r="W4680">
        <v>8.5299999999999994</v>
      </c>
      <c r="X4680" t="s">
        <v>53</v>
      </c>
      <c r="Y4680" t="s">
        <v>9723</v>
      </c>
      <c r="Z4680">
        <v>2011</v>
      </c>
      <c r="AA4680" s="6">
        <f>(Orders[[#This Row],[Sales]]*Orders[[#This Row],[Quantity]])-Orders[[#This Row],[Discount]]</f>
        <v>541.43999999999994</v>
      </c>
    </row>
    <row r="4681" spans="1:27" ht="16.5" x14ac:dyDescent="0.3">
      <c r="A4681">
        <v>37588</v>
      </c>
      <c r="B4681" t="s">
        <v>10167</v>
      </c>
      <c r="C4681" s="1">
        <v>41976</v>
      </c>
      <c r="D4681" s="1">
        <v>41979</v>
      </c>
      <c r="E4681" t="s">
        <v>55</v>
      </c>
      <c r="F4681" t="s">
        <v>1654</v>
      </c>
      <c r="G4681" t="s">
        <v>1655</v>
      </c>
      <c r="H4681" t="s">
        <v>31</v>
      </c>
      <c r="I4681" t="s">
        <v>2486</v>
      </c>
      <c r="J4681" t="s">
        <v>495</v>
      </c>
      <c r="K4681" t="s">
        <v>34</v>
      </c>
      <c r="L4681">
        <v>24153</v>
      </c>
      <c r="M4681" t="s">
        <v>35</v>
      </c>
      <c r="N4681" t="s">
        <v>36</v>
      </c>
      <c r="O4681" t="s">
        <v>8176</v>
      </c>
      <c r="P4681" t="s">
        <v>38</v>
      </c>
      <c r="Q4681" t="s">
        <v>98</v>
      </c>
      <c r="R4681" t="s">
        <v>8177</v>
      </c>
      <c r="S4681" s="5">
        <v>701.96</v>
      </c>
      <c r="T4681">
        <v>2</v>
      </c>
      <c r="U4681">
        <v>0</v>
      </c>
      <c r="V4681">
        <v>168.47040000000001</v>
      </c>
      <c r="W4681">
        <v>8.51</v>
      </c>
      <c r="X4681" t="s">
        <v>53</v>
      </c>
      <c r="Y4681" t="s">
        <v>9723</v>
      </c>
      <c r="Z4681">
        <v>2014</v>
      </c>
      <c r="AA4681" s="6">
        <f>(Orders[[#This Row],[Sales]]*Orders[[#This Row],[Quantity]])-Orders[[#This Row],[Discount]]</f>
        <v>1403.92</v>
      </c>
    </row>
    <row r="4682" spans="1:27" ht="16.5" x14ac:dyDescent="0.3">
      <c r="A4682">
        <v>31942</v>
      </c>
      <c r="B4682" t="s">
        <v>10168</v>
      </c>
      <c r="C4682" s="1">
        <v>42004</v>
      </c>
      <c r="D4682" s="1">
        <v>42010</v>
      </c>
      <c r="E4682" t="s">
        <v>66</v>
      </c>
      <c r="F4682" t="s">
        <v>528</v>
      </c>
      <c r="G4682" t="s">
        <v>529</v>
      </c>
      <c r="H4682" t="s">
        <v>94</v>
      </c>
      <c r="I4682" t="s">
        <v>69</v>
      </c>
      <c r="J4682" t="s">
        <v>643</v>
      </c>
      <c r="K4682" t="s">
        <v>34</v>
      </c>
      <c r="L4682">
        <v>47201</v>
      </c>
      <c r="M4682" t="s">
        <v>35</v>
      </c>
      <c r="N4682" t="s">
        <v>48</v>
      </c>
      <c r="O4682" t="s">
        <v>7335</v>
      </c>
      <c r="P4682" t="s">
        <v>50</v>
      </c>
      <c r="Q4682" t="s">
        <v>89</v>
      </c>
      <c r="R4682" t="s">
        <v>7336</v>
      </c>
      <c r="S4682" s="5">
        <v>209.3</v>
      </c>
      <c r="T4682">
        <v>2</v>
      </c>
      <c r="U4682">
        <v>0</v>
      </c>
      <c r="V4682">
        <v>56.511000000000003</v>
      </c>
      <c r="W4682">
        <v>8.32</v>
      </c>
      <c r="X4682" t="s">
        <v>64</v>
      </c>
      <c r="Y4682" t="s">
        <v>9723</v>
      </c>
      <c r="Z4682">
        <v>2014</v>
      </c>
      <c r="AA4682" s="6">
        <f>(Orders[[#This Row],[Sales]]*Orders[[#This Row],[Quantity]])-Orders[[#This Row],[Discount]]</f>
        <v>418.6</v>
      </c>
    </row>
    <row r="4683" spans="1:27" ht="16.5" x14ac:dyDescent="0.3">
      <c r="A4683">
        <v>32595</v>
      </c>
      <c r="B4683" t="s">
        <v>10169</v>
      </c>
      <c r="C4683" s="1">
        <v>41617</v>
      </c>
      <c r="D4683" s="1">
        <v>41621</v>
      </c>
      <c r="E4683" t="s">
        <v>28</v>
      </c>
      <c r="F4683" t="s">
        <v>2207</v>
      </c>
      <c r="G4683" t="s">
        <v>2208</v>
      </c>
      <c r="H4683" t="s">
        <v>58</v>
      </c>
      <c r="I4683" t="s">
        <v>7493</v>
      </c>
      <c r="J4683" t="s">
        <v>709</v>
      </c>
      <c r="K4683" t="s">
        <v>34</v>
      </c>
      <c r="L4683">
        <v>55106</v>
      </c>
      <c r="M4683" t="s">
        <v>35</v>
      </c>
      <c r="N4683" t="s">
        <v>48</v>
      </c>
      <c r="O4683" t="s">
        <v>4456</v>
      </c>
      <c r="P4683" t="s">
        <v>61</v>
      </c>
      <c r="Q4683" t="s">
        <v>72</v>
      </c>
      <c r="R4683" t="s">
        <v>4457</v>
      </c>
      <c r="S4683" s="5">
        <v>114.95</v>
      </c>
      <c r="T4683">
        <v>5</v>
      </c>
      <c r="U4683">
        <v>0</v>
      </c>
      <c r="V4683">
        <v>2.299000000000007</v>
      </c>
      <c r="W4683">
        <v>8.2899999999999991</v>
      </c>
      <c r="X4683" t="s">
        <v>53</v>
      </c>
      <c r="Y4683" t="s">
        <v>9723</v>
      </c>
      <c r="Z4683">
        <v>2013</v>
      </c>
      <c r="AA4683" s="6">
        <f>(Orders[[#This Row],[Sales]]*Orders[[#This Row],[Quantity]])-Orders[[#This Row],[Discount]]</f>
        <v>574.75</v>
      </c>
    </row>
    <row r="4684" spans="1:27" ht="16.5" x14ac:dyDescent="0.3">
      <c r="A4684">
        <v>38447</v>
      </c>
      <c r="B4684" t="s">
        <v>10170</v>
      </c>
      <c r="C4684" s="1">
        <v>41996</v>
      </c>
      <c r="D4684" s="1">
        <v>42000</v>
      </c>
      <c r="E4684" t="s">
        <v>66</v>
      </c>
      <c r="F4684" t="s">
        <v>3123</v>
      </c>
      <c r="G4684" t="s">
        <v>3124</v>
      </c>
      <c r="H4684" t="s">
        <v>94</v>
      </c>
      <c r="I4684" t="s">
        <v>715</v>
      </c>
      <c r="J4684" t="s">
        <v>716</v>
      </c>
      <c r="K4684" t="s">
        <v>34</v>
      </c>
      <c r="L4684">
        <v>35401</v>
      </c>
      <c r="M4684" t="s">
        <v>35</v>
      </c>
      <c r="N4684" t="s">
        <v>36</v>
      </c>
      <c r="O4684" t="s">
        <v>2421</v>
      </c>
      <c r="P4684" t="s">
        <v>38</v>
      </c>
      <c r="Q4684" t="s">
        <v>98</v>
      </c>
      <c r="R4684" t="s">
        <v>2422</v>
      </c>
      <c r="S4684" s="5">
        <v>141.96</v>
      </c>
      <c r="T4684">
        <v>2</v>
      </c>
      <c r="U4684">
        <v>0</v>
      </c>
      <c r="V4684">
        <v>35.490000000000009</v>
      </c>
      <c r="W4684">
        <v>8.26</v>
      </c>
      <c r="X4684" t="s">
        <v>64</v>
      </c>
      <c r="Y4684" t="s">
        <v>9723</v>
      </c>
      <c r="Z4684">
        <v>2014</v>
      </c>
      <c r="AA4684" s="6">
        <f>(Orders[[#This Row],[Sales]]*Orders[[#This Row],[Quantity]])-Orders[[#This Row],[Discount]]</f>
        <v>283.92</v>
      </c>
    </row>
    <row r="4685" spans="1:27" ht="16.5" x14ac:dyDescent="0.3">
      <c r="A4685">
        <v>33648</v>
      </c>
      <c r="B4685" t="s">
        <v>10171</v>
      </c>
      <c r="C4685" s="1">
        <v>41976</v>
      </c>
      <c r="D4685" s="1">
        <v>41977</v>
      </c>
      <c r="E4685" t="s">
        <v>303</v>
      </c>
      <c r="F4685" t="s">
        <v>2052</v>
      </c>
      <c r="G4685" t="s">
        <v>2053</v>
      </c>
      <c r="H4685" t="s">
        <v>58</v>
      </c>
      <c r="I4685" t="s">
        <v>151</v>
      </c>
      <c r="J4685" t="s">
        <v>104</v>
      </c>
      <c r="K4685" t="s">
        <v>34</v>
      </c>
      <c r="L4685">
        <v>90032</v>
      </c>
      <c r="M4685" t="s">
        <v>35</v>
      </c>
      <c r="N4685" t="s">
        <v>105</v>
      </c>
      <c r="O4685" t="s">
        <v>6777</v>
      </c>
      <c r="P4685" t="s">
        <v>50</v>
      </c>
      <c r="Q4685" t="s">
        <v>89</v>
      </c>
      <c r="R4685" t="s">
        <v>6778</v>
      </c>
      <c r="S4685" s="5">
        <v>79.47</v>
      </c>
      <c r="T4685">
        <v>3</v>
      </c>
      <c r="U4685">
        <v>0</v>
      </c>
      <c r="V4685">
        <v>22.2516</v>
      </c>
      <c r="W4685">
        <v>8.23</v>
      </c>
      <c r="X4685" t="s">
        <v>53</v>
      </c>
      <c r="Y4685" t="s">
        <v>9723</v>
      </c>
      <c r="Z4685">
        <v>2014</v>
      </c>
      <c r="AA4685" s="6">
        <f>(Orders[[#This Row],[Sales]]*Orders[[#This Row],[Quantity]])-Orders[[#This Row],[Discount]]</f>
        <v>238.41</v>
      </c>
    </row>
    <row r="4686" spans="1:27" ht="16.5" x14ac:dyDescent="0.3">
      <c r="A4686">
        <v>40100</v>
      </c>
      <c r="B4686" t="s">
        <v>10172</v>
      </c>
      <c r="C4686" s="1">
        <v>40908</v>
      </c>
      <c r="D4686" s="1">
        <v>40909</v>
      </c>
      <c r="E4686" t="s">
        <v>55</v>
      </c>
      <c r="F4686" t="s">
        <v>2558</v>
      </c>
      <c r="G4686" t="s">
        <v>2559</v>
      </c>
      <c r="H4686" t="s">
        <v>58</v>
      </c>
      <c r="I4686" t="s">
        <v>232</v>
      </c>
      <c r="J4686" t="s">
        <v>233</v>
      </c>
      <c r="K4686" t="s">
        <v>34</v>
      </c>
      <c r="L4686">
        <v>10035</v>
      </c>
      <c r="M4686" t="s">
        <v>35</v>
      </c>
      <c r="N4686" t="s">
        <v>87</v>
      </c>
      <c r="O4686" t="s">
        <v>6902</v>
      </c>
      <c r="P4686" t="s">
        <v>61</v>
      </c>
      <c r="Q4686" t="s">
        <v>294</v>
      </c>
      <c r="R4686" t="s">
        <v>6903</v>
      </c>
      <c r="S4686" s="5">
        <v>34.770000000000003</v>
      </c>
      <c r="T4686">
        <v>3</v>
      </c>
      <c r="U4686">
        <v>0</v>
      </c>
      <c r="V4686">
        <v>11.4741</v>
      </c>
      <c r="W4686">
        <v>8.2200000000000006</v>
      </c>
      <c r="X4686" t="s">
        <v>53</v>
      </c>
      <c r="Y4686" t="s">
        <v>9723</v>
      </c>
      <c r="Z4686">
        <v>2011</v>
      </c>
      <c r="AA4686" s="6">
        <f>(Orders[[#This Row],[Sales]]*Orders[[#This Row],[Quantity]])-Orders[[#This Row],[Discount]]</f>
        <v>104.31</v>
      </c>
    </row>
    <row r="4687" spans="1:27" ht="16.5" x14ac:dyDescent="0.3">
      <c r="A4687">
        <v>32054</v>
      </c>
      <c r="B4687" t="s">
        <v>10173</v>
      </c>
      <c r="C4687" s="1">
        <v>40906</v>
      </c>
      <c r="D4687" s="1">
        <v>40910</v>
      </c>
      <c r="E4687" t="s">
        <v>66</v>
      </c>
      <c r="F4687" t="s">
        <v>1975</v>
      </c>
      <c r="G4687" t="s">
        <v>1976</v>
      </c>
      <c r="H4687" t="s">
        <v>31</v>
      </c>
      <c r="I4687" t="s">
        <v>10174</v>
      </c>
      <c r="J4687" t="s">
        <v>709</v>
      </c>
      <c r="K4687" t="s">
        <v>34</v>
      </c>
      <c r="L4687">
        <v>55016</v>
      </c>
      <c r="M4687" t="s">
        <v>35</v>
      </c>
      <c r="N4687" t="s">
        <v>48</v>
      </c>
      <c r="O4687" t="s">
        <v>9358</v>
      </c>
      <c r="P4687" t="s">
        <v>61</v>
      </c>
      <c r="Q4687" t="s">
        <v>294</v>
      </c>
      <c r="R4687" t="s">
        <v>9359</v>
      </c>
      <c r="S4687" s="5">
        <v>119.8</v>
      </c>
      <c r="T4687">
        <v>4</v>
      </c>
      <c r="U4687">
        <v>0</v>
      </c>
      <c r="V4687">
        <v>47.92</v>
      </c>
      <c r="W4687">
        <v>8.19</v>
      </c>
      <c r="X4687" t="s">
        <v>64</v>
      </c>
      <c r="Y4687" t="s">
        <v>9723</v>
      </c>
      <c r="Z4687">
        <v>2011</v>
      </c>
      <c r="AA4687" s="6">
        <f>(Orders[[#This Row],[Sales]]*Orders[[#This Row],[Quantity]])-Orders[[#This Row],[Discount]]</f>
        <v>479.2</v>
      </c>
    </row>
    <row r="4688" spans="1:27" ht="16.5" x14ac:dyDescent="0.3">
      <c r="A4688">
        <v>31792</v>
      </c>
      <c r="B4688" t="s">
        <v>10175</v>
      </c>
      <c r="C4688" s="1">
        <v>41270</v>
      </c>
      <c r="D4688" s="1">
        <v>41274</v>
      </c>
      <c r="E4688" t="s">
        <v>66</v>
      </c>
      <c r="F4688" t="s">
        <v>2081</v>
      </c>
      <c r="G4688" t="s">
        <v>2082</v>
      </c>
      <c r="H4688" t="s">
        <v>31</v>
      </c>
      <c r="I4688" t="s">
        <v>383</v>
      </c>
      <c r="J4688" t="s">
        <v>221</v>
      </c>
      <c r="K4688" t="s">
        <v>34</v>
      </c>
      <c r="L4688">
        <v>72701</v>
      </c>
      <c r="M4688" t="s">
        <v>35</v>
      </c>
      <c r="N4688" t="s">
        <v>36</v>
      </c>
      <c r="O4688" t="s">
        <v>4558</v>
      </c>
      <c r="P4688" t="s">
        <v>50</v>
      </c>
      <c r="Q4688" t="s">
        <v>372</v>
      </c>
      <c r="R4688" t="s">
        <v>4559</v>
      </c>
      <c r="S4688" s="5">
        <v>105.42</v>
      </c>
      <c r="T4688">
        <v>2</v>
      </c>
      <c r="U4688">
        <v>0</v>
      </c>
      <c r="V4688">
        <v>51.655799999999999</v>
      </c>
      <c r="W4688">
        <v>8.1</v>
      </c>
      <c r="X4688" t="s">
        <v>53</v>
      </c>
      <c r="Y4688" t="s">
        <v>9723</v>
      </c>
      <c r="Z4688">
        <v>2012</v>
      </c>
      <c r="AA4688" s="6">
        <f>(Orders[[#This Row],[Sales]]*Orders[[#This Row],[Quantity]])-Orders[[#This Row],[Discount]]</f>
        <v>210.84</v>
      </c>
    </row>
    <row r="4689" spans="1:27" ht="16.5" x14ac:dyDescent="0.3">
      <c r="A4689">
        <v>38232</v>
      </c>
      <c r="B4689" t="s">
        <v>10176</v>
      </c>
      <c r="C4689" s="1">
        <v>41974</v>
      </c>
      <c r="D4689" s="1">
        <v>41977</v>
      </c>
      <c r="E4689" t="s">
        <v>28</v>
      </c>
      <c r="F4689" t="s">
        <v>1759</v>
      </c>
      <c r="G4689" t="s">
        <v>1760</v>
      </c>
      <c r="H4689" t="s">
        <v>58</v>
      </c>
      <c r="I4689" t="s">
        <v>189</v>
      </c>
      <c r="J4689" t="s">
        <v>171</v>
      </c>
      <c r="K4689" t="s">
        <v>34</v>
      </c>
      <c r="L4689">
        <v>79907</v>
      </c>
      <c r="M4689" t="s">
        <v>35</v>
      </c>
      <c r="N4689" t="s">
        <v>48</v>
      </c>
      <c r="O4689" t="s">
        <v>3270</v>
      </c>
      <c r="P4689" t="s">
        <v>61</v>
      </c>
      <c r="Q4689" t="s">
        <v>294</v>
      </c>
      <c r="R4689" t="s">
        <v>3271</v>
      </c>
      <c r="S4689" s="5">
        <v>95.976000000000013</v>
      </c>
      <c r="T4689">
        <v>3</v>
      </c>
      <c r="U4689">
        <v>0.2</v>
      </c>
      <c r="V4689">
        <v>-10.797300000000011</v>
      </c>
      <c r="W4689">
        <v>8.0500000000000007</v>
      </c>
      <c r="X4689" t="s">
        <v>64</v>
      </c>
      <c r="Y4689" t="s">
        <v>9723</v>
      </c>
      <c r="Z4689">
        <v>2014</v>
      </c>
      <c r="AA4689" s="6">
        <f>(Orders[[#This Row],[Sales]]*Orders[[#This Row],[Quantity]])-Orders[[#This Row],[Discount]]</f>
        <v>287.72800000000007</v>
      </c>
    </row>
    <row r="4690" spans="1:27" ht="16.5" x14ac:dyDescent="0.3">
      <c r="A4690">
        <v>40025</v>
      </c>
      <c r="B4690" t="s">
        <v>10177</v>
      </c>
      <c r="C4690" s="1">
        <v>41270</v>
      </c>
      <c r="D4690" s="1">
        <v>41274</v>
      </c>
      <c r="E4690" t="s">
        <v>66</v>
      </c>
      <c r="F4690" t="s">
        <v>1670</v>
      </c>
      <c r="G4690" t="s">
        <v>1671</v>
      </c>
      <c r="H4690" t="s">
        <v>58</v>
      </c>
      <c r="I4690" t="s">
        <v>4826</v>
      </c>
      <c r="J4690" t="s">
        <v>655</v>
      </c>
      <c r="K4690" t="s">
        <v>34</v>
      </c>
      <c r="L4690">
        <v>37130</v>
      </c>
      <c r="M4690" t="s">
        <v>35</v>
      </c>
      <c r="N4690" t="s">
        <v>36</v>
      </c>
      <c r="O4690" t="s">
        <v>7315</v>
      </c>
      <c r="P4690" t="s">
        <v>38</v>
      </c>
      <c r="Q4690" t="s">
        <v>173</v>
      </c>
      <c r="R4690" t="s">
        <v>7316</v>
      </c>
      <c r="S4690" s="5">
        <v>131.10400000000001</v>
      </c>
      <c r="T4690">
        <v>2</v>
      </c>
      <c r="U4690">
        <v>0.2</v>
      </c>
      <c r="V4690">
        <v>8.1939999999999955</v>
      </c>
      <c r="W4690">
        <v>7.93</v>
      </c>
      <c r="X4690" t="s">
        <v>64</v>
      </c>
      <c r="Y4690" t="s">
        <v>9723</v>
      </c>
      <c r="Z4690">
        <v>2012</v>
      </c>
      <c r="AA4690" s="6">
        <f>(Orders[[#This Row],[Sales]]*Orders[[#This Row],[Quantity]])-Orders[[#This Row],[Discount]]</f>
        <v>262.00800000000004</v>
      </c>
    </row>
    <row r="4691" spans="1:27" ht="16.5" x14ac:dyDescent="0.3">
      <c r="A4691">
        <v>32252</v>
      </c>
      <c r="B4691" t="s">
        <v>10178</v>
      </c>
      <c r="C4691" s="1">
        <v>41974</v>
      </c>
      <c r="D4691" s="1">
        <v>41978</v>
      </c>
      <c r="E4691" t="s">
        <v>66</v>
      </c>
      <c r="F4691" t="s">
        <v>2688</v>
      </c>
      <c r="G4691" t="s">
        <v>2689</v>
      </c>
      <c r="H4691" t="s">
        <v>31</v>
      </c>
      <c r="I4691" t="s">
        <v>46</v>
      </c>
      <c r="J4691" t="s">
        <v>673</v>
      </c>
      <c r="K4691" t="s">
        <v>34</v>
      </c>
      <c r="L4691">
        <v>39212</v>
      </c>
      <c r="M4691" t="s">
        <v>35</v>
      </c>
      <c r="N4691" t="s">
        <v>36</v>
      </c>
      <c r="O4691" t="s">
        <v>4711</v>
      </c>
      <c r="P4691" t="s">
        <v>50</v>
      </c>
      <c r="Q4691" t="s">
        <v>112</v>
      </c>
      <c r="R4691" t="s">
        <v>4712</v>
      </c>
      <c r="S4691" s="5">
        <v>173.8</v>
      </c>
      <c r="T4691">
        <v>5</v>
      </c>
      <c r="U4691">
        <v>0</v>
      </c>
      <c r="V4691">
        <v>43.449999999999989</v>
      </c>
      <c r="W4691">
        <v>7.87</v>
      </c>
      <c r="X4691" t="s">
        <v>64</v>
      </c>
      <c r="Y4691" t="s">
        <v>9723</v>
      </c>
      <c r="Z4691">
        <v>2014</v>
      </c>
      <c r="AA4691" s="6">
        <f>(Orders[[#This Row],[Sales]]*Orders[[#This Row],[Quantity]])-Orders[[#This Row],[Discount]]</f>
        <v>869</v>
      </c>
    </row>
    <row r="4692" spans="1:27" ht="16.5" x14ac:dyDescent="0.3">
      <c r="A4692">
        <v>31867</v>
      </c>
      <c r="B4692" t="s">
        <v>10179</v>
      </c>
      <c r="C4692" s="1">
        <v>42002</v>
      </c>
      <c r="D4692" s="1">
        <v>42009</v>
      </c>
      <c r="E4692" t="s">
        <v>66</v>
      </c>
      <c r="F4692" t="s">
        <v>3267</v>
      </c>
      <c r="G4692" t="s">
        <v>3268</v>
      </c>
      <c r="H4692" t="s">
        <v>31</v>
      </c>
      <c r="I4692" t="s">
        <v>232</v>
      </c>
      <c r="J4692" t="s">
        <v>233</v>
      </c>
      <c r="K4692" t="s">
        <v>34</v>
      </c>
      <c r="L4692">
        <v>10024</v>
      </c>
      <c r="M4692" t="s">
        <v>35</v>
      </c>
      <c r="N4692" t="s">
        <v>87</v>
      </c>
      <c r="O4692" t="s">
        <v>1637</v>
      </c>
      <c r="P4692" t="s">
        <v>50</v>
      </c>
      <c r="Q4692" t="s">
        <v>773</v>
      </c>
      <c r="R4692" t="s">
        <v>1638</v>
      </c>
      <c r="S4692" s="5">
        <v>72.45</v>
      </c>
      <c r="T4692">
        <v>7</v>
      </c>
      <c r="U4692">
        <v>0</v>
      </c>
      <c r="V4692">
        <v>34.776000000000003</v>
      </c>
      <c r="W4692">
        <v>7.8</v>
      </c>
      <c r="X4692" t="s">
        <v>272</v>
      </c>
      <c r="Y4692" t="s">
        <v>9723</v>
      </c>
      <c r="Z4692">
        <v>2014</v>
      </c>
      <c r="AA4692" s="6">
        <f>(Orders[[#This Row],[Sales]]*Orders[[#This Row],[Quantity]])-Orders[[#This Row],[Discount]]</f>
        <v>507.15000000000003</v>
      </c>
    </row>
    <row r="4693" spans="1:27" ht="16.5" x14ac:dyDescent="0.3">
      <c r="A4693">
        <v>34554</v>
      </c>
      <c r="B4693" t="s">
        <v>10180</v>
      </c>
      <c r="C4693" s="1">
        <v>41618</v>
      </c>
      <c r="D4693" s="1">
        <v>41623</v>
      </c>
      <c r="E4693" t="s">
        <v>28</v>
      </c>
      <c r="F4693" t="s">
        <v>1252</v>
      </c>
      <c r="G4693" t="s">
        <v>1253</v>
      </c>
      <c r="H4693" t="s">
        <v>58</v>
      </c>
      <c r="I4693" t="s">
        <v>201</v>
      </c>
      <c r="J4693" t="s">
        <v>655</v>
      </c>
      <c r="K4693" t="s">
        <v>34</v>
      </c>
      <c r="L4693">
        <v>37064</v>
      </c>
      <c r="M4693" t="s">
        <v>35</v>
      </c>
      <c r="N4693" t="s">
        <v>36</v>
      </c>
      <c r="O4693" t="s">
        <v>4751</v>
      </c>
      <c r="P4693" t="s">
        <v>38</v>
      </c>
      <c r="Q4693" t="s">
        <v>39</v>
      </c>
      <c r="R4693" t="s">
        <v>4752</v>
      </c>
      <c r="S4693" s="5">
        <v>79.97399999999999</v>
      </c>
      <c r="T4693">
        <v>3</v>
      </c>
      <c r="U4693">
        <v>0.4</v>
      </c>
      <c r="V4693">
        <v>-29.323800000000009</v>
      </c>
      <c r="W4693">
        <v>7.8</v>
      </c>
      <c r="X4693" t="s">
        <v>64</v>
      </c>
      <c r="Y4693" t="s">
        <v>9723</v>
      </c>
      <c r="Z4693">
        <v>2013</v>
      </c>
      <c r="AA4693" s="6">
        <f>(Orders[[#This Row],[Sales]]*Orders[[#This Row],[Quantity]])-Orders[[#This Row],[Discount]]</f>
        <v>239.52199999999996</v>
      </c>
    </row>
    <row r="4694" spans="1:27" ht="16.5" x14ac:dyDescent="0.3">
      <c r="A4694">
        <v>37074</v>
      </c>
      <c r="B4694" t="s">
        <v>10181</v>
      </c>
      <c r="C4694" s="1">
        <v>41613</v>
      </c>
      <c r="D4694" s="1">
        <v>41618</v>
      </c>
      <c r="E4694" t="s">
        <v>66</v>
      </c>
      <c r="F4694" t="s">
        <v>1967</v>
      </c>
      <c r="G4694" t="s">
        <v>1968</v>
      </c>
      <c r="H4694" t="s">
        <v>31</v>
      </c>
      <c r="I4694" t="s">
        <v>103</v>
      </c>
      <c r="J4694" t="s">
        <v>104</v>
      </c>
      <c r="K4694" t="s">
        <v>34</v>
      </c>
      <c r="L4694">
        <v>94109</v>
      </c>
      <c r="M4694" t="s">
        <v>35</v>
      </c>
      <c r="N4694" t="s">
        <v>105</v>
      </c>
      <c r="O4694" t="s">
        <v>3458</v>
      </c>
      <c r="P4694" t="s">
        <v>50</v>
      </c>
      <c r="Q4694" t="s">
        <v>416</v>
      </c>
      <c r="R4694" t="s">
        <v>3459</v>
      </c>
      <c r="S4694" s="5">
        <v>104.85</v>
      </c>
      <c r="T4694">
        <v>1</v>
      </c>
      <c r="U4694">
        <v>0</v>
      </c>
      <c r="V4694">
        <v>50.328000000000003</v>
      </c>
      <c r="W4694">
        <v>7.7</v>
      </c>
      <c r="X4694" t="s">
        <v>64</v>
      </c>
      <c r="Y4694" t="s">
        <v>9723</v>
      </c>
      <c r="Z4694">
        <v>2013</v>
      </c>
      <c r="AA4694" s="6">
        <f>(Orders[[#This Row],[Sales]]*Orders[[#This Row],[Quantity]])-Orders[[#This Row],[Discount]]</f>
        <v>104.85</v>
      </c>
    </row>
    <row r="4695" spans="1:27" ht="16.5" x14ac:dyDescent="0.3">
      <c r="A4695">
        <v>34245</v>
      </c>
      <c r="B4695" t="s">
        <v>10182</v>
      </c>
      <c r="C4695" s="1">
        <v>41988</v>
      </c>
      <c r="D4695" s="1">
        <v>41992</v>
      </c>
      <c r="E4695" t="s">
        <v>66</v>
      </c>
      <c r="F4695" t="s">
        <v>1401</v>
      </c>
      <c r="G4695" t="s">
        <v>1402</v>
      </c>
      <c r="H4695" t="s">
        <v>94</v>
      </c>
      <c r="I4695" t="s">
        <v>157</v>
      </c>
      <c r="J4695" t="s">
        <v>104</v>
      </c>
      <c r="K4695" t="s">
        <v>34</v>
      </c>
      <c r="L4695">
        <v>92024</v>
      </c>
      <c r="M4695" t="s">
        <v>35</v>
      </c>
      <c r="N4695" t="s">
        <v>105</v>
      </c>
      <c r="O4695" t="s">
        <v>7865</v>
      </c>
      <c r="P4695" t="s">
        <v>50</v>
      </c>
      <c r="Q4695" t="s">
        <v>372</v>
      </c>
      <c r="R4695" t="s">
        <v>7866</v>
      </c>
      <c r="S4695" s="5">
        <v>43.7</v>
      </c>
      <c r="T4695">
        <v>5</v>
      </c>
      <c r="U4695">
        <v>0</v>
      </c>
      <c r="V4695">
        <v>20.539000000000001</v>
      </c>
      <c r="W4695">
        <v>7.57</v>
      </c>
      <c r="X4695" t="s">
        <v>53</v>
      </c>
      <c r="Y4695" t="s">
        <v>9723</v>
      </c>
      <c r="Z4695">
        <v>2014</v>
      </c>
      <c r="AA4695" s="6">
        <f>(Orders[[#This Row],[Sales]]*Orders[[#This Row],[Quantity]])-Orders[[#This Row],[Discount]]</f>
        <v>218.5</v>
      </c>
    </row>
    <row r="4696" spans="1:27" ht="16.5" x14ac:dyDescent="0.3">
      <c r="A4696">
        <v>33759</v>
      </c>
      <c r="B4696" t="s">
        <v>10183</v>
      </c>
      <c r="C4696" s="1">
        <v>41977</v>
      </c>
      <c r="D4696" s="1">
        <v>41983</v>
      </c>
      <c r="E4696" t="s">
        <v>66</v>
      </c>
      <c r="F4696" t="s">
        <v>5946</v>
      </c>
      <c r="G4696" t="s">
        <v>5947</v>
      </c>
      <c r="H4696" t="s">
        <v>31</v>
      </c>
      <c r="I4696" t="s">
        <v>232</v>
      </c>
      <c r="J4696" t="s">
        <v>233</v>
      </c>
      <c r="K4696" t="s">
        <v>34</v>
      </c>
      <c r="L4696">
        <v>10009</v>
      </c>
      <c r="M4696" t="s">
        <v>35</v>
      </c>
      <c r="N4696" t="s">
        <v>87</v>
      </c>
      <c r="O4696" t="s">
        <v>5485</v>
      </c>
      <c r="P4696" t="s">
        <v>50</v>
      </c>
      <c r="Q4696" t="s">
        <v>51</v>
      </c>
      <c r="R4696" t="s">
        <v>5486</v>
      </c>
      <c r="S4696" s="5">
        <v>83.920000000000016</v>
      </c>
      <c r="T4696">
        <v>5</v>
      </c>
      <c r="U4696">
        <v>0.2</v>
      </c>
      <c r="V4696">
        <v>29.371999999999989</v>
      </c>
      <c r="W4696">
        <v>7.41</v>
      </c>
      <c r="X4696" t="s">
        <v>64</v>
      </c>
      <c r="Y4696" t="s">
        <v>9723</v>
      </c>
      <c r="Z4696">
        <v>2014</v>
      </c>
      <c r="AA4696" s="6">
        <f>(Orders[[#This Row],[Sales]]*Orders[[#This Row],[Quantity]])-Orders[[#This Row],[Discount]]</f>
        <v>419.40000000000009</v>
      </c>
    </row>
    <row r="4697" spans="1:27" ht="16.5" x14ac:dyDescent="0.3">
      <c r="A4697">
        <v>39944</v>
      </c>
      <c r="B4697" t="s">
        <v>10184</v>
      </c>
      <c r="C4697" s="1">
        <v>41248</v>
      </c>
      <c r="D4697" s="1">
        <v>41251</v>
      </c>
      <c r="E4697" t="s">
        <v>55</v>
      </c>
      <c r="F4697" t="s">
        <v>1546</v>
      </c>
      <c r="G4697" t="s">
        <v>1547</v>
      </c>
      <c r="H4697" t="s">
        <v>58</v>
      </c>
      <c r="I4697" t="s">
        <v>1726</v>
      </c>
      <c r="J4697" t="s">
        <v>655</v>
      </c>
      <c r="K4697" t="s">
        <v>34</v>
      </c>
      <c r="L4697">
        <v>37211</v>
      </c>
      <c r="M4697" t="s">
        <v>35</v>
      </c>
      <c r="N4697" t="s">
        <v>36</v>
      </c>
      <c r="O4697" t="s">
        <v>1283</v>
      </c>
      <c r="P4697" t="s">
        <v>38</v>
      </c>
      <c r="Q4697" t="s">
        <v>98</v>
      </c>
      <c r="R4697" t="s">
        <v>1284</v>
      </c>
      <c r="S4697" s="5">
        <v>97.424000000000007</v>
      </c>
      <c r="T4697">
        <v>2</v>
      </c>
      <c r="U4697">
        <v>0.2</v>
      </c>
      <c r="V4697">
        <v>10.96019999999999</v>
      </c>
      <c r="W4697">
        <v>7.34</v>
      </c>
      <c r="X4697" t="s">
        <v>64</v>
      </c>
      <c r="Y4697" t="s">
        <v>9723</v>
      </c>
      <c r="Z4697">
        <v>2012</v>
      </c>
      <c r="AA4697" s="6">
        <f>(Orders[[#This Row],[Sales]]*Orders[[#This Row],[Quantity]])-Orders[[#This Row],[Discount]]</f>
        <v>194.64800000000002</v>
      </c>
    </row>
    <row r="4698" spans="1:27" ht="16.5" x14ac:dyDescent="0.3">
      <c r="A4698">
        <v>35861</v>
      </c>
      <c r="B4698" t="s">
        <v>10185</v>
      </c>
      <c r="C4698" s="1">
        <v>40886</v>
      </c>
      <c r="D4698" s="1">
        <v>40891</v>
      </c>
      <c r="E4698" t="s">
        <v>66</v>
      </c>
      <c r="F4698" t="s">
        <v>2488</v>
      </c>
      <c r="G4698" t="s">
        <v>2489</v>
      </c>
      <c r="H4698" t="s">
        <v>58</v>
      </c>
      <c r="I4698" t="s">
        <v>3209</v>
      </c>
      <c r="J4698" t="s">
        <v>396</v>
      </c>
      <c r="K4698" t="s">
        <v>34</v>
      </c>
      <c r="L4698">
        <v>85204</v>
      </c>
      <c r="M4698" t="s">
        <v>35</v>
      </c>
      <c r="N4698" t="s">
        <v>105</v>
      </c>
      <c r="O4698" t="s">
        <v>6695</v>
      </c>
      <c r="P4698" t="s">
        <v>50</v>
      </c>
      <c r="Q4698" t="s">
        <v>112</v>
      </c>
      <c r="R4698" t="s">
        <v>6696</v>
      </c>
      <c r="S4698" s="5">
        <v>100.70399999999999</v>
      </c>
      <c r="T4698">
        <v>6</v>
      </c>
      <c r="U4698">
        <v>0.2</v>
      </c>
      <c r="V4698">
        <v>-1.258800000000001</v>
      </c>
      <c r="W4698">
        <v>7.23</v>
      </c>
      <c r="X4698" t="s">
        <v>64</v>
      </c>
      <c r="Y4698" t="s">
        <v>9723</v>
      </c>
      <c r="Z4698">
        <v>2011</v>
      </c>
      <c r="AA4698" s="6">
        <f>(Orders[[#This Row],[Sales]]*Orders[[#This Row],[Quantity]])-Orders[[#This Row],[Discount]]</f>
        <v>604.02399999999989</v>
      </c>
    </row>
    <row r="4699" spans="1:27" ht="16.5" x14ac:dyDescent="0.3">
      <c r="A4699">
        <v>34761</v>
      </c>
      <c r="B4699" t="s">
        <v>10186</v>
      </c>
      <c r="C4699" s="1">
        <v>41977</v>
      </c>
      <c r="D4699" s="1">
        <v>41979</v>
      </c>
      <c r="E4699" t="s">
        <v>28</v>
      </c>
      <c r="F4699" t="s">
        <v>284</v>
      </c>
      <c r="G4699" t="s">
        <v>285</v>
      </c>
      <c r="H4699" t="s">
        <v>31</v>
      </c>
      <c r="I4699" t="s">
        <v>124</v>
      </c>
      <c r="J4699" t="s">
        <v>389</v>
      </c>
      <c r="K4699" t="s">
        <v>34</v>
      </c>
      <c r="L4699">
        <v>32216</v>
      </c>
      <c r="M4699" t="s">
        <v>35</v>
      </c>
      <c r="N4699" t="s">
        <v>36</v>
      </c>
      <c r="O4699" t="s">
        <v>4587</v>
      </c>
      <c r="P4699" t="s">
        <v>61</v>
      </c>
      <c r="Q4699" t="s">
        <v>294</v>
      </c>
      <c r="R4699" t="s">
        <v>4588</v>
      </c>
      <c r="S4699" s="5">
        <v>47.991999999999997</v>
      </c>
      <c r="T4699">
        <v>1</v>
      </c>
      <c r="U4699">
        <v>0.2</v>
      </c>
      <c r="V4699">
        <v>7.198799999999995</v>
      </c>
      <c r="W4699">
        <v>7</v>
      </c>
      <c r="X4699" t="s">
        <v>53</v>
      </c>
      <c r="Y4699" t="s">
        <v>9723</v>
      </c>
      <c r="Z4699">
        <v>2014</v>
      </c>
      <c r="AA4699" s="6">
        <f>(Orders[[#This Row],[Sales]]*Orders[[#This Row],[Quantity]])-Orders[[#This Row],[Discount]]</f>
        <v>47.791999999999994</v>
      </c>
    </row>
    <row r="4700" spans="1:27" ht="16.5" x14ac:dyDescent="0.3">
      <c r="A4700">
        <v>37874</v>
      </c>
      <c r="B4700" t="s">
        <v>10187</v>
      </c>
      <c r="C4700" s="1">
        <v>41249</v>
      </c>
      <c r="D4700" s="1">
        <v>41254</v>
      </c>
      <c r="E4700" t="s">
        <v>28</v>
      </c>
      <c r="F4700" t="s">
        <v>2217</v>
      </c>
      <c r="G4700" t="s">
        <v>2218</v>
      </c>
      <c r="H4700" t="s">
        <v>31</v>
      </c>
      <c r="I4700" t="s">
        <v>1292</v>
      </c>
      <c r="J4700" t="s">
        <v>495</v>
      </c>
      <c r="K4700" t="s">
        <v>34</v>
      </c>
      <c r="L4700">
        <v>22204</v>
      </c>
      <c r="M4700" t="s">
        <v>35</v>
      </c>
      <c r="N4700" t="s">
        <v>36</v>
      </c>
      <c r="O4700" t="s">
        <v>1244</v>
      </c>
      <c r="P4700" t="s">
        <v>61</v>
      </c>
      <c r="Q4700" t="s">
        <v>72</v>
      </c>
      <c r="R4700" t="s">
        <v>1245</v>
      </c>
      <c r="S4700" s="5">
        <v>173.94</v>
      </c>
      <c r="T4700">
        <v>6</v>
      </c>
      <c r="U4700">
        <v>0</v>
      </c>
      <c r="V4700">
        <v>50.442599999999977</v>
      </c>
      <c r="W4700">
        <v>6.95</v>
      </c>
      <c r="X4700" t="s">
        <v>64</v>
      </c>
      <c r="Y4700" t="s">
        <v>9723</v>
      </c>
      <c r="Z4700">
        <v>2012</v>
      </c>
      <c r="AA4700" s="6">
        <f>(Orders[[#This Row],[Sales]]*Orders[[#This Row],[Quantity]])-Orders[[#This Row],[Discount]]</f>
        <v>1043.6399999999999</v>
      </c>
    </row>
    <row r="4701" spans="1:27" ht="16.5" x14ac:dyDescent="0.3">
      <c r="A4701">
        <v>35862</v>
      </c>
      <c r="B4701" t="s">
        <v>10188</v>
      </c>
      <c r="C4701" s="1">
        <v>41977</v>
      </c>
      <c r="D4701" s="1">
        <v>41984</v>
      </c>
      <c r="E4701" t="s">
        <v>66</v>
      </c>
      <c r="F4701" t="s">
        <v>1286</v>
      </c>
      <c r="G4701" t="s">
        <v>1287</v>
      </c>
      <c r="H4701" t="s">
        <v>31</v>
      </c>
      <c r="I4701" t="s">
        <v>383</v>
      </c>
      <c r="J4701" t="s">
        <v>33</v>
      </c>
      <c r="K4701" t="s">
        <v>34</v>
      </c>
      <c r="L4701">
        <v>28314</v>
      </c>
      <c r="M4701" t="s">
        <v>35</v>
      </c>
      <c r="N4701" t="s">
        <v>36</v>
      </c>
      <c r="O4701" t="s">
        <v>10085</v>
      </c>
      <c r="P4701" t="s">
        <v>50</v>
      </c>
      <c r="Q4701" t="s">
        <v>89</v>
      </c>
      <c r="R4701" t="s">
        <v>10086</v>
      </c>
      <c r="S4701" s="5">
        <v>45.216000000000001</v>
      </c>
      <c r="T4701">
        <v>3</v>
      </c>
      <c r="U4701">
        <v>0.2</v>
      </c>
      <c r="V4701">
        <v>4.5215999999999994</v>
      </c>
      <c r="W4701">
        <v>6.89</v>
      </c>
      <c r="X4701" t="s">
        <v>272</v>
      </c>
      <c r="Y4701" t="s">
        <v>9723</v>
      </c>
      <c r="Z4701">
        <v>2014</v>
      </c>
      <c r="AA4701" s="6">
        <f>(Orders[[#This Row],[Sales]]*Orders[[#This Row],[Quantity]])-Orders[[#This Row],[Discount]]</f>
        <v>135.44800000000001</v>
      </c>
    </row>
    <row r="4702" spans="1:27" ht="16.5" x14ac:dyDescent="0.3">
      <c r="A4702">
        <v>34015</v>
      </c>
      <c r="B4702" t="s">
        <v>10189</v>
      </c>
      <c r="C4702" s="1">
        <v>41995</v>
      </c>
      <c r="D4702" s="1">
        <v>42001</v>
      </c>
      <c r="E4702" t="s">
        <v>66</v>
      </c>
      <c r="F4702" t="s">
        <v>1351</v>
      </c>
      <c r="G4702" t="s">
        <v>1352</v>
      </c>
      <c r="H4702" t="s">
        <v>31</v>
      </c>
      <c r="I4702" t="s">
        <v>309</v>
      </c>
      <c r="J4702" t="s">
        <v>104</v>
      </c>
      <c r="K4702" t="s">
        <v>34</v>
      </c>
      <c r="L4702">
        <v>92627</v>
      </c>
      <c r="M4702" t="s">
        <v>35</v>
      </c>
      <c r="N4702" t="s">
        <v>105</v>
      </c>
      <c r="O4702" t="s">
        <v>595</v>
      </c>
      <c r="P4702" t="s">
        <v>50</v>
      </c>
      <c r="Q4702" t="s">
        <v>112</v>
      </c>
      <c r="R4702" t="s">
        <v>596</v>
      </c>
      <c r="S4702" s="5">
        <v>124.36</v>
      </c>
      <c r="T4702">
        <v>2</v>
      </c>
      <c r="U4702">
        <v>0</v>
      </c>
      <c r="V4702">
        <v>33.577199999999998</v>
      </c>
      <c r="W4702">
        <v>6.61</v>
      </c>
      <c r="X4702" t="s">
        <v>64</v>
      </c>
      <c r="Y4702" t="s">
        <v>9723</v>
      </c>
      <c r="Z4702">
        <v>2014</v>
      </c>
      <c r="AA4702" s="6">
        <f>(Orders[[#This Row],[Sales]]*Orders[[#This Row],[Quantity]])-Orders[[#This Row],[Discount]]</f>
        <v>248.72</v>
      </c>
    </row>
    <row r="4703" spans="1:27" ht="16.5" x14ac:dyDescent="0.3">
      <c r="A4703">
        <v>39240</v>
      </c>
      <c r="B4703" t="s">
        <v>10190</v>
      </c>
      <c r="C4703" s="1">
        <v>41999</v>
      </c>
      <c r="D4703" s="1">
        <v>42006</v>
      </c>
      <c r="E4703" t="s">
        <v>66</v>
      </c>
      <c r="F4703" t="s">
        <v>1005</v>
      </c>
      <c r="G4703" t="s">
        <v>1006</v>
      </c>
      <c r="H4703" t="s">
        <v>31</v>
      </c>
      <c r="I4703" t="s">
        <v>170</v>
      </c>
      <c r="J4703" t="s">
        <v>171</v>
      </c>
      <c r="K4703" t="s">
        <v>34</v>
      </c>
      <c r="L4703">
        <v>75081</v>
      </c>
      <c r="M4703" t="s">
        <v>35</v>
      </c>
      <c r="N4703" t="s">
        <v>48</v>
      </c>
      <c r="O4703" t="s">
        <v>10191</v>
      </c>
      <c r="P4703" t="s">
        <v>50</v>
      </c>
      <c r="Q4703" t="s">
        <v>80</v>
      </c>
      <c r="R4703" t="s">
        <v>959</v>
      </c>
      <c r="S4703" s="5">
        <v>44.688000000000002</v>
      </c>
      <c r="T4703">
        <v>7</v>
      </c>
      <c r="U4703">
        <v>0.2</v>
      </c>
      <c r="V4703">
        <v>5.0273999999999974</v>
      </c>
      <c r="W4703">
        <v>6.61</v>
      </c>
      <c r="X4703" t="s">
        <v>272</v>
      </c>
      <c r="Y4703" t="s">
        <v>9723</v>
      </c>
      <c r="Z4703">
        <v>2014</v>
      </c>
      <c r="AA4703" s="6">
        <f>(Orders[[#This Row],[Sales]]*Orders[[#This Row],[Quantity]])-Orders[[#This Row],[Discount]]</f>
        <v>312.61600000000004</v>
      </c>
    </row>
    <row r="4704" spans="1:27" ht="16.5" x14ac:dyDescent="0.3">
      <c r="A4704">
        <v>36854</v>
      </c>
      <c r="B4704" t="s">
        <v>10192</v>
      </c>
      <c r="C4704" s="1">
        <v>41257</v>
      </c>
      <c r="D4704" s="1">
        <v>41261</v>
      </c>
      <c r="E4704" t="s">
        <v>66</v>
      </c>
      <c r="F4704" t="s">
        <v>464</v>
      </c>
      <c r="G4704" t="s">
        <v>465</v>
      </c>
      <c r="H4704" t="s">
        <v>58</v>
      </c>
      <c r="I4704" t="s">
        <v>46</v>
      </c>
      <c r="J4704" t="s">
        <v>673</v>
      </c>
      <c r="K4704" t="s">
        <v>34</v>
      </c>
      <c r="L4704">
        <v>39212</v>
      </c>
      <c r="M4704" t="s">
        <v>35</v>
      </c>
      <c r="N4704" t="s">
        <v>36</v>
      </c>
      <c r="O4704" t="s">
        <v>9133</v>
      </c>
      <c r="P4704" t="s">
        <v>50</v>
      </c>
      <c r="Q4704" t="s">
        <v>788</v>
      </c>
      <c r="R4704" t="s">
        <v>9134</v>
      </c>
      <c r="S4704" s="5">
        <v>56.3</v>
      </c>
      <c r="T4704">
        <v>2</v>
      </c>
      <c r="U4704">
        <v>0</v>
      </c>
      <c r="V4704">
        <v>15.763999999999999</v>
      </c>
      <c r="W4704">
        <v>6.59</v>
      </c>
      <c r="X4704" t="s">
        <v>53</v>
      </c>
      <c r="Y4704" t="s">
        <v>9723</v>
      </c>
      <c r="Z4704">
        <v>2012</v>
      </c>
      <c r="AA4704" s="6">
        <f>(Orders[[#This Row],[Sales]]*Orders[[#This Row],[Quantity]])-Orders[[#This Row],[Discount]]</f>
        <v>112.6</v>
      </c>
    </row>
    <row r="4705" spans="1:27" ht="16.5" x14ac:dyDescent="0.3">
      <c r="A4705">
        <v>37596</v>
      </c>
      <c r="B4705" t="s">
        <v>10193</v>
      </c>
      <c r="C4705" s="1">
        <v>41974</v>
      </c>
      <c r="D4705" s="1">
        <v>41977</v>
      </c>
      <c r="E4705" t="s">
        <v>55</v>
      </c>
      <c r="F4705" t="s">
        <v>2793</v>
      </c>
      <c r="G4705" t="s">
        <v>2794</v>
      </c>
      <c r="H4705" t="s">
        <v>94</v>
      </c>
      <c r="I4705" t="s">
        <v>103</v>
      </c>
      <c r="J4705" t="s">
        <v>104</v>
      </c>
      <c r="K4705" t="s">
        <v>34</v>
      </c>
      <c r="L4705">
        <v>94109</v>
      </c>
      <c r="M4705" t="s">
        <v>35</v>
      </c>
      <c r="N4705" t="s">
        <v>105</v>
      </c>
      <c r="O4705" t="s">
        <v>10194</v>
      </c>
      <c r="P4705" t="s">
        <v>38</v>
      </c>
      <c r="Q4705" t="s">
        <v>270</v>
      </c>
      <c r="R4705" t="s">
        <v>10195</v>
      </c>
      <c r="S4705" s="5">
        <v>25.83</v>
      </c>
      <c r="T4705">
        <v>3</v>
      </c>
      <c r="U4705">
        <v>0</v>
      </c>
      <c r="V4705">
        <v>9.5570999999999984</v>
      </c>
      <c r="W4705">
        <v>6.58</v>
      </c>
      <c r="X4705" t="s">
        <v>41</v>
      </c>
      <c r="Y4705" t="s">
        <v>9723</v>
      </c>
      <c r="Z4705">
        <v>2014</v>
      </c>
      <c r="AA4705" s="6">
        <f>(Orders[[#This Row],[Sales]]*Orders[[#This Row],[Quantity]])-Orders[[#This Row],[Discount]]</f>
        <v>77.489999999999995</v>
      </c>
    </row>
    <row r="4706" spans="1:27" ht="16.5" x14ac:dyDescent="0.3">
      <c r="A4706">
        <v>35584</v>
      </c>
      <c r="B4706" t="s">
        <v>10196</v>
      </c>
      <c r="C4706" s="1">
        <v>42002</v>
      </c>
      <c r="D4706" s="1">
        <v>42008</v>
      </c>
      <c r="E4706" t="s">
        <v>66</v>
      </c>
      <c r="F4706" t="s">
        <v>3888</v>
      </c>
      <c r="G4706" t="s">
        <v>3889</v>
      </c>
      <c r="H4706" t="s">
        <v>94</v>
      </c>
      <c r="I4706" t="s">
        <v>1726</v>
      </c>
      <c r="J4706" t="s">
        <v>655</v>
      </c>
      <c r="K4706" t="s">
        <v>34</v>
      </c>
      <c r="L4706">
        <v>37211</v>
      </c>
      <c r="M4706" t="s">
        <v>35</v>
      </c>
      <c r="N4706" t="s">
        <v>36</v>
      </c>
      <c r="O4706" t="s">
        <v>339</v>
      </c>
      <c r="P4706" t="s">
        <v>50</v>
      </c>
      <c r="Q4706" t="s">
        <v>112</v>
      </c>
      <c r="R4706" t="s">
        <v>340</v>
      </c>
      <c r="S4706" s="5">
        <v>64.784000000000006</v>
      </c>
      <c r="T4706">
        <v>1</v>
      </c>
      <c r="U4706">
        <v>0.2</v>
      </c>
      <c r="V4706">
        <v>-12.956799999999999</v>
      </c>
      <c r="W4706">
        <v>6.57</v>
      </c>
      <c r="X4706" t="s">
        <v>64</v>
      </c>
      <c r="Y4706" t="s">
        <v>9723</v>
      </c>
      <c r="Z4706">
        <v>2014</v>
      </c>
      <c r="AA4706" s="6">
        <f>(Orders[[#This Row],[Sales]]*Orders[[#This Row],[Quantity]])-Orders[[#This Row],[Discount]]</f>
        <v>64.584000000000003</v>
      </c>
    </row>
    <row r="4707" spans="1:27" ht="16.5" x14ac:dyDescent="0.3">
      <c r="A4707">
        <v>35615</v>
      </c>
      <c r="B4707" t="s">
        <v>10197</v>
      </c>
      <c r="C4707" s="1">
        <v>41981</v>
      </c>
      <c r="D4707" s="1">
        <v>41985</v>
      </c>
      <c r="E4707" t="s">
        <v>66</v>
      </c>
      <c r="F4707" t="s">
        <v>1975</v>
      </c>
      <c r="G4707" t="s">
        <v>1976</v>
      </c>
      <c r="H4707" t="s">
        <v>31</v>
      </c>
      <c r="I4707" t="s">
        <v>642</v>
      </c>
      <c r="J4707" t="s">
        <v>495</v>
      </c>
      <c r="K4707" t="s">
        <v>34</v>
      </c>
      <c r="L4707">
        <v>23223</v>
      </c>
      <c r="M4707" t="s">
        <v>35</v>
      </c>
      <c r="N4707" t="s">
        <v>36</v>
      </c>
      <c r="O4707" t="s">
        <v>8348</v>
      </c>
      <c r="P4707" t="s">
        <v>38</v>
      </c>
      <c r="Q4707" t="s">
        <v>270</v>
      </c>
      <c r="R4707" t="s">
        <v>8349</v>
      </c>
      <c r="S4707" s="5">
        <v>82.38</v>
      </c>
      <c r="T4707">
        <v>6</v>
      </c>
      <c r="U4707">
        <v>0</v>
      </c>
      <c r="V4707">
        <v>25.537800000000001</v>
      </c>
      <c r="W4707">
        <v>6.56</v>
      </c>
      <c r="X4707" t="s">
        <v>64</v>
      </c>
      <c r="Y4707" t="s">
        <v>9723</v>
      </c>
      <c r="Z4707">
        <v>2014</v>
      </c>
      <c r="AA4707" s="6">
        <f>(Orders[[#This Row],[Sales]]*Orders[[#This Row],[Quantity]])-Orders[[#This Row],[Discount]]</f>
        <v>494.28</v>
      </c>
    </row>
    <row r="4708" spans="1:27" ht="16.5" x14ac:dyDescent="0.3">
      <c r="A4708">
        <v>31732</v>
      </c>
      <c r="B4708" t="s">
        <v>10198</v>
      </c>
      <c r="C4708" s="1">
        <v>40896</v>
      </c>
      <c r="D4708" s="1">
        <v>40902</v>
      </c>
      <c r="E4708" t="s">
        <v>66</v>
      </c>
      <c r="F4708" t="s">
        <v>4325</v>
      </c>
      <c r="G4708" t="s">
        <v>4326</v>
      </c>
      <c r="H4708" t="s">
        <v>31</v>
      </c>
      <c r="I4708" t="s">
        <v>124</v>
      </c>
      <c r="J4708" t="s">
        <v>389</v>
      </c>
      <c r="K4708" t="s">
        <v>34</v>
      </c>
      <c r="L4708">
        <v>32216</v>
      </c>
      <c r="M4708" t="s">
        <v>35</v>
      </c>
      <c r="N4708" t="s">
        <v>36</v>
      </c>
      <c r="O4708" t="s">
        <v>10199</v>
      </c>
      <c r="P4708" t="s">
        <v>61</v>
      </c>
      <c r="Q4708" t="s">
        <v>294</v>
      </c>
      <c r="R4708" t="s">
        <v>10200</v>
      </c>
      <c r="S4708" s="5">
        <v>247.8</v>
      </c>
      <c r="T4708">
        <v>5</v>
      </c>
      <c r="U4708">
        <v>0.2</v>
      </c>
      <c r="V4708">
        <v>-18.58499999999999</v>
      </c>
      <c r="W4708">
        <v>6.45</v>
      </c>
      <c r="X4708" t="s">
        <v>64</v>
      </c>
      <c r="Y4708" t="s">
        <v>9723</v>
      </c>
      <c r="Z4708">
        <v>2011</v>
      </c>
      <c r="AA4708" s="6">
        <f>(Orders[[#This Row],[Sales]]*Orders[[#This Row],[Quantity]])-Orders[[#This Row],[Discount]]</f>
        <v>1238.8</v>
      </c>
    </row>
    <row r="4709" spans="1:27" ht="16.5" x14ac:dyDescent="0.3">
      <c r="A4709">
        <v>40143</v>
      </c>
      <c r="B4709" t="s">
        <v>10201</v>
      </c>
      <c r="C4709" s="1">
        <v>41992</v>
      </c>
      <c r="D4709" s="1">
        <v>41997</v>
      </c>
      <c r="E4709" t="s">
        <v>66</v>
      </c>
      <c r="F4709" t="s">
        <v>354</v>
      </c>
      <c r="G4709" t="s">
        <v>355</v>
      </c>
      <c r="H4709" t="s">
        <v>31</v>
      </c>
      <c r="I4709" t="s">
        <v>69</v>
      </c>
      <c r="J4709" t="s">
        <v>250</v>
      </c>
      <c r="K4709" t="s">
        <v>34</v>
      </c>
      <c r="L4709">
        <v>43229</v>
      </c>
      <c r="M4709" t="s">
        <v>35</v>
      </c>
      <c r="N4709" t="s">
        <v>87</v>
      </c>
      <c r="O4709" t="s">
        <v>7444</v>
      </c>
      <c r="P4709" t="s">
        <v>50</v>
      </c>
      <c r="Q4709" t="s">
        <v>416</v>
      </c>
      <c r="R4709" t="s">
        <v>7445</v>
      </c>
      <c r="S4709" s="5">
        <v>91.360000000000014</v>
      </c>
      <c r="T4709">
        <v>5</v>
      </c>
      <c r="U4709">
        <v>0.2</v>
      </c>
      <c r="V4709">
        <v>29.69199999999999</v>
      </c>
      <c r="W4709">
        <v>6.44</v>
      </c>
      <c r="X4709" t="s">
        <v>64</v>
      </c>
      <c r="Y4709" t="s">
        <v>9723</v>
      </c>
      <c r="Z4709">
        <v>2014</v>
      </c>
      <c r="AA4709" s="6">
        <f>(Orders[[#This Row],[Sales]]*Orders[[#This Row],[Quantity]])-Orders[[#This Row],[Discount]]</f>
        <v>456.60000000000008</v>
      </c>
    </row>
    <row r="4710" spans="1:27" ht="16.5" x14ac:dyDescent="0.3">
      <c r="A4710">
        <v>31566</v>
      </c>
      <c r="B4710" t="s">
        <v>10202</v>
      </c>
      <c r="C4710" s="1">
        <v>41983</v>
      </c>
      <c r="D4710" s="1">
        <v>41987</v>
      </c>
      <c r="E4710" t="s">
        <v>66</v>
      </c>
      <c r="F4710" t="s">
        <v>532</v>
      </c>
      <c r="G4710" t="s">
        <v>533</v>
      </c>
      <c r="H4710" t="s">
        <v>58</v>
      </c>
      <c r="I4710" t="s">
        <v>1288</v>
      </c>
      <c r="J4710" t="s">
        <v>250</v>
      </c>
      <c r="K4710" t="s">
        <v>34</v>
      </c>
      <c r="L4710">
        <v>45231</v>
      </c>
      <c r="M4710" t="s">
        <v>35</v>
      </c>
      <c r="N4710" t="s">
        <v>87</v>
      </c>
      <c r="O4710" t="s">
        <v>1510</v>
      </c>
      <c r="P4710" t="s">
        <v>50</v>
      </c>
      <c r="Q4710" t="s">
        <v>372</v>
      </c>
      <c r="R4710" t="s">
        <v>1511</v>
      </c>
      <c r="S4710" s="5">
        <v>57.576000000000001</v>
      </c>
      <c r="T4710">
        <v>3</v>
      </c>
      <c r="U4710">
        <v>0.2</v>
      </c>
      <c r="V4710">
        <v>21.591000000000001</v>
      </c>
      <c r="W4710">
        <v>6.43</v>
      </c>
      <c r="X4710" t="s">
        <v>64</v>
      </c>
      <c r="Y4710" t="s">
        <v>9723</v>
      </c>
      <c r="Z4710">
        <v>2014</v>
      </c>
      <c r="AA4710" s="6">
        <f>(Orders[[#This Row],[Sales]]*Orders[[#This Row],[Quantity]])-Orders[[#This Row],[Discount]]</f>
        <v>172.52800000000002</v>
      </c>
    </row>
    <row r="4711" spans="1:27" ht="16.5" x14ac:dyDescent="0.3">
      <c r="A4711">
        <v>32389</v>
      </c>
      <c r="B4711" t="s">
        <v>10203</v>
      </c>
      <c r="C4711" s="1">
        <v>41249</v>
      </c>
      <c r="D4711" s="1">
        <v>41256</v>
      </c>
      <c r="E4711" t="s">
        <v>66</v>
      </c>
      <c r="F4711" t="s">
        <v>4612</v>
      </c>
      <c r="G4711" t="s">
        <v>4613</v>
      </c>
      <c r="H4711" t="s">
        <v>31</v>
      </c>
      <c r="I4711" t="s">
        <v>157</v>
      </c>
      <c r="J4711" t="s">
        <v>104</v>
      </c>
      <c r="K4711" t="s">
        <v>34</v>
      </c>
      <c r="L4711">
        <v>92105</v>
      </c>
      <c r="M4711" t="s">
        <v>35</v>
      </c>
      <c r="N4711" t="s">
        <v>105</v>
      </c>
      <c r="O4711" t="s">
        <v>3415</v>
      </c>
      <c r="P4711" t="s">
        <v>61</v>
      </c>
      <c r="Q4711" t="s">
        <v>72</v>
      </c>
      <c r="R4711" t="s">
        <v>3416</v>
      </c>
      <c r="S4711" s="5">
        <v>219.184</v>
      </c>
      <c r="T4711">
        <v>2</v>
      </c>
      <c r="U4711">
        <v>0.2</v>
      </c>
      <c r="V4711">
        <v>19.178599999999999</v>
      </c>
      <c r="W4711">
        <v>6.4</v>
      </c>
      <c r="X4711" t="s">
        <v>64</v>
      </c>
      <c r="Y4711" t="s">
        <v>9723</v>
      </c>
      <c r="Z4711">
        <v>2012</v>
      </c>
      <c r="AA4711" s="6">
        <f>(Orders[[#This Row],[Sales]]*Orders[[#This Row],[Quantity]])-Orders[[#This Row],[Discount]]</f>
        <v>438.16800000000001</v>
      </c>
    </row>
    <row r="4712" spans="1:27" ht="16.5" x14ac:dyDescent="0.3">
      <c r="A4712">
        <v>40036</v>
      </c>
      <c r="B4712" t="s">
        <v>10204</v>
      </c>
      <c r="C4712" s="1">
        <v>41982</v>
      </c>
      <c r="D4712" s="1">
        <v>41985</v>
      </c>
      <c r="E4712" t="s">
        <v>55</v>
      </c>
      <c r="F4712" t="s">
        <v>1861</v>
      </c>
      <c r="G4712" t="s">
        <v>1862</v>
      </c>
      <c r="H4712" t="s">
        <v>31</v>
      </c>
      <c r="I4712" t="s">
        <v>85</v>
      </c>
      <c r="J4712" t="s">
        <v>86</v>
      </c>
      <c r="K4712" t="s">
        <v>34</v>
      </c>
      <c r="L4712">
        <v>19140</v>
      </c>
      <c r="M4712" t="s">
        <v>35</v>
      </c>
      <c r="N4712" t="s">
        <v>87</v>
      </c>
      <c r="O4712" t="s">
        <v>656</v>
      </c>
      <c r="P4712" t="s">
        <v>61</v>
      </c>
      <c r="Q4712" t="s">
        <v>72</v>
      </c>
      <c r="R4712" t="s">
        <v>657</v>
      </c>
      <c r="S4712" s="5">
        <v>83.987999999999985</v>
      </c>
      <c r="T4712">
        <v>2</v>
      </c>
      <c r="U4712">
        <v>0.4</v>
      </c>
      <c r="V4712">
        <v>-20.996999999999989</v>
      </c>
      <c r="W4712">
        <v>6.33</v>
      </c>
      <c r="X4712" t="s">
        <v>64</v>
      </c>
      <c r="Y4712" t="s">
        <v>9723</v>
      </c>
      <c r="Z4712">
        <v>2014</v>
      </c>
      <c r="AA4712" s="6">
        <f>(Orders[[#This Row],[Sales]]*Orders[[#This Row],[Quantity]])-Orders[[#This Row],[Discount]]</f>
        <v>167.57599999999996</v>
      </c>
    </row>
    <row r="4713" spans="1:27" ht="16.5" x14ac:dyDescent="0.3">
      <c r="A4713">
        <v>32051</v>
      </c>
      <c r="B4713" t="s">
        <v>10205</v>
      </c>
      <c r="C4713" s="1">
        <v>41250</v>
      </c>
      <c r="D4713" s="1">
        <v>41255</v>
      </c>
      <c r="E4713" t="s">
        <v>66</v>
      </c>
      <c r="F4713" t="s">
        <v>929</v>
      </c>
      <c r="G4713" t="s">
        <v>930</v>
      </c>
      <c r="H4713" t="s">
        <v>31</v>
      </c>
      <c r="I4713" t="s">
        <v>151</v>
      </c>
      <c r="J4713" t="s">
        <v>104</v>
      </c>
      <c r="K4713" t="s">
        <v>34</v>
      </c>
      <c r="L4713">
        <v>90036</v>
      </c>
      <c r="M4713" t="s">
        <v>35</v>
      </c>
      <c r="N4713" t="s">
        <v>105</v>
      </c>
      <c r="O4713" t="s">
        <v>4561</v>
      </c>
      <c r="P4713" t="s">
        <v>38</v>
      </c>
      <c r="Q4713" t="s">
        <v>270</v>
      </c>
      <c r="R4713" t="s">
        <v>4562</v>
      </c>
      <c r="S4713" s="5">
        <v>79.92</v>
      </c>
      <c r="T4713">
        <v>4</v>
      </c>
      <c r="U4713">
        <v>0</v>
      </c>
      <c r="V4713">
        <v>28.7712</v>
      </c>
      <c r="W4713">
        <v>6.31</v>
      </c>
      <c r="X4713" t="s">
        <v>64</v>
      </c>
      <c r="Y4713" t="s">
        <v>9723</v>
      </c>
      <c r="Z4713">
        <v>2012</v>
      </c>
      <c r="AA4713" s="6">
        <f>(Orders[[#This Row],[Sales]]*Orders[[#This Row],[Quantity]])-Orders[[#This Row],[Discount]]</f>
        <v>319.68</v>
      </c>
    </row>
    <row r="4714" spans="1:27" ht="16.5" x14ac:dyDescent="0.3">
      <c r="A4714">
        <v>35075</v>
      </c>
      <c r="B4714" t="s">
        <v>10206</v>
      </c>
      <c r="C4714" s="1">
        <v>41974</v>
      </c>
      <c r="D4714" s="1">
        <v>41976</v>
      </c>
      <c r="E4714" t="s">
        <v>28</v>
      </c>
      <c r="F4714" t="s">
        <v>3350</v>
      </c>
      <c r="G4714" t="s">
        <v>3351</v>
      </c>
      <c r="H4714" t="s">
        <v>94</v>
      </c>
      <c r="I4714" t="s">
        <v>402</v>
      </c>
      <c r="J4714" t="s">
        <v>389</v>
      </c>
      <c r="K4714" t="s">
        <v>34</v>
      </c>
      <c r="L4714">
        <v>33180</v>
      </c>
      <c r="M4714" t="s">
        <v>35</v>
      </c>
      <c r="N4714" t="s">
        <v>36</v>
      </c>
      <c r="O4714" t="s">
        <v>5457</v>
      </c>
      <c r="P4714" t="s">
        <v>61</v>
      </c>
      <c r="Q4714" t="s">
        <v>72</v>
      </c>
      <c r="R4714" t="s">
        <v>5458</v>
      </c>
      <c r="S4714" s="5">
        <v>71.975999999999999</v>
      </c>
      <c r="T4714">
        <v>3</v>
      </c>
      <c r="U4714">
        <v>0.2</v>
      </c>
      <c r="V4714">
        <v>8.9969999999999892</v>
      </c>
      <c r="W4714">
        <v>6.3</v>
      </c>
      <c r="X4714" t="s">
        <v>64</v>
      </c>
      <c r="Y4714" t="s">
        <v>9723</v>
      </c>
      <c r="Z4714">
        <v>2014</v>
      </c>
      <c r="AA4714" s="6">
        <f>(Orders[[#This Row],[Sales]]*Orders[[#This Row],[Quantity]])-Orders[[#This Row],[Discount]]</f>
        <v>215.72800000000001</v>
      </c>
    </row>
    <row r="4715" spans="1:27" ht="16.5" x14ac:dyDescent="0.3">
      <c r="A4715">
        <v>40738</v>
      </c>
      <c r="B4715" t="s">
        <v>10207</v>
      </c>
      <c r="C4715" s="1">
        <v>40906</v>
      </c>
      <c r="D4715" s="1">
        <v>40908</v>
      </c>
      <c r="E4715" t="s">
        <v>28</v>
      </c>
      <c r="F4715" t="s">
        <v>10208</v>
      </c>
      <c r="G4715" t="s">
        <v>10209</v>
      </c>
      <c r="H4715" t="s">
        <v>31</v>
      </c>
      <c r="I4715" t="s">
        <v>508</v>
      </c>
      <c r="J4715" t="s">
        <v>250</v>
      </c>
      <c r="K4715" t="s">
        <v>34</v>
      </c>
      <c r="L4715">
        <v>44240</v>
      </c>
      <c r="M4715" t="s">
        <v>35</v>
      </c>
      <c r="N4715" t="s">
        <v>87</v>
      </c>
      <c r="O4715" t="s">
        <v>7511</v>
      </c>
      <c r="P4715" t="s">
        <v>50</v>
      </c>
      <c r="Q4715" t="s">
        <v>89</v>
      </c>
      <c r="R4715" t="s">
        <v>7512</v>
      </c>
      <c r="S4715" s="5">
        <v>48.36</v>
      </c>
      <c r="T4715">
        <v>5</v>
      </c>
      <c r="U4715">
        <v>0.2</v>
      </c>
      <c r="V4715">
        <v>6.0449999999999946</v>
      </c>
      <c r="W4715">
        <v>6.14</v>
      </c>
      <c r="X4715" t="s">
        <v>53</v>
      </c>
      <c r="Y4715" t="s">
        <v>9723</v>
      </c>
      <c r="Z4715">
        <v>2011</v>
      </c>
      <c r="AA4715" s="6">
        <f>(Orders[[#This Row],[Sales]]*Orders[[#This Row],[Quantity]])-Orders[[#This Row],[Discount]]</f>
        <v>241.60000000000002</v>
      </c>
    </row>
    <row r="4716" spans="1:27" ht="16.5" x14ac:dyDescent="0.3">
      <c r="A4716">
        <v>33916</v>
      </c>
      <c r="B4716" t="s">
        <v>10210</v>
      </c>
      <c r="C4716" s="1">
        <v>41996</v>
      </c>
      <c r="D4716" s="1">
        <v>42000</v>
      </c>
      <c r="E4716" t="s">
        <v>66</v>
      </c>
      <c r="F4716" t="s">
        <v>3940</v>
      </c>
      <c r="G4716" t="s">
        <v>3941</v>
      </c>
      <c r="H4716" t="s">
        <v>58</v>
      </c>
      <c r="I4716" t="s">
        <v>5220</v>
      </c>
      <c r="J4716" t="s">
        <v>1359</v>
      </c>
      <c r="K4716" t="s">
        <v>34</v>
      </c>
      <c r="L4716">
        <v>88220</v>
      </c>
      <c r="M4716" t="s">
        <v>35</v>
      </c>
      <c r="N4716" t="s">
        <v>105</v>
      </c>
      <c r="O4716" t="s">
        <v>3563</v>
      </c>
      <c r="P4716" t="s">
        <v>61</v>
      </c>
      <c r="Q4716" t="s">
        <v>72</v>
      </c>
      <c r="R4716" t="s">
        <v>3564</v>
      </c>
      <c r="S4716" s="5">
        <v>67.040000000000006</v>
      </c>
      <c r="T4716">
        <v>4</v>
      </c>
      <c r="U4716">
        <v>0.2</v>
      </c>
      <c r="V4716">
        <v>6.7039999999999971</v>
      </c>
      <c r="W4716">
        <v>6</v>
      </c>
      <c r="X4716" t="s">
        <v>64</v>
      </c>
      <c r="Y4716" t="s">
        <v>9723</v>
      </c>
      <c r="Z4716">
        <v>2014</v>
      </c>
      <c r="AA4716" s="6">
        <f>(Orders[[#This Row],[Sales]]*Orders[[#This Row],[Quantity]])-Orders[[#This Row],[Discount]]</f>
        <v>267.96000000000004</v>
      </c>
    </row>
    <row r="4717" spans="1:27" ht="16.5" x14ac:dyDescent="0.3">
      <c r="A4717">
        <v>34965</v>
      </c>
      <c r="B4717" t="s">
        <v>10211</v>
      </c>
      <c r="C4717" s="1">
        <v>40885</v>
      </c>
      <c r="D4717" s="1">
        <v>40890</v>
      </c>
      <c r="E4717" t="s">
        <v>66</v>
      </c>
      <c r="F4717" t="s">
        <v>213</v>
      </c>
      <c r="G4717" t="s">
        <v>214</v>
      </c>
      <c r="H4717" t="s">
        <v>31</v>
      </c>
      <c r="I4717" t="s">
        <v>2486</v>
      </c>
      <c r="J4717" t="s">
        <v>728</v>
      </c>
      <c r="K4717" t="s">
        <v>34</v>
      </c>
      <c r="L4717">
        <v>97301</v>
      </c>
      <c r="M4717" t="s">
        <v>35</v>
      </c>
      <c r="N4717" t="s">
        <v>105</v>
      </c>
      <c r="O4717" t="s">
        <v>9303</v>
      </c>
      <c r="P4717" t="s">
        <v>61</v>
      </c>
      <c r="Q4717" t="s">
        <v>294</v>
      </c>
      <c r="R4717" t="s">
        <v>9304</v>
      </c>
      <c r="S4717" s="5">
        <v>103.92</v>
      </c>
      <c r="T4717">
        <v>10</v>
      </c>
      <c r="U4717">
        <v>0.2</v>
      </c>
      <c r="V4717">
        <v>-18.186000000000011</v>
      </c>
      <c r="W4717">
        <v>5.99</v>
      </c>
      <c r="X4717" t="s">
        <v>64</v>
      </c>
      <c r="Y4717" t="s">
        <v>9723</v>
      </c>
      <c r="Z4717">
        <v>2011</v>
      </c>
      <c r="AA4717" s="6">
        <f>(Orders[[#This Row],[Sales]]*Orders[[#This Row],[Quantity]])-Orders[[#This Row],[Discount]]</f>
        <v>1039</v>
      </c>
    </row>
    <row r="4718" spans="1:27" ht="16.5" x14ac:dyDescent="0.3">
      <c r="A4718">
        <v>38450</v>
      </c>
      <c r="B4718" t="s">
        <v>10212</v>
      </c>
      <c r="C4718" s="1">
        <v>41253</v>
      </c>
      <c r="D4718" s="1">
        <v>41258</v>
      </c>
      <c r="E4718" t="s">
        <v>66</v>
      </c>
      <c r="F4718" t="s">
        <v>1986</v>
      </c>
      <c r="G4718" t="s">
        <v>1987</v>
      </c>
      <c r="H4718" t="s">
        <v>31</v>
      </c>
      <c r="I4718" t="s">
        <v>661</v>
      </c>
      <c r="J4718" t="s">
        <v>118</v>
      </c>
      <c r="K4718" t="s">
        <v>34</v>
      </c>
      <c r="L4718">
        <v>60610</v>
      </c>
      <c r="M4718" t="s">
        <v>35</v>
      </c>
      <c r="N4718" t="s">
        <v>48</v>
      </c>
      <c r="O4718" t="s">
        <v>10213</v>
      </c>
      <c r="P4718" t="s">
        <v>50</v>
      </c>
      <c r="Q4718" t="s">
        <v>89</v>
      </c>
      <c r="R4718" t="s">
        <v>10214</v>
      </c>
      <c r="S4718" s="5">
        <v>53.087999999999987</v>
      </c>
      <c r="T4718">
        <v>7</v>
      </c>
      <c r="U4718">
        <v>0.8</v>
      </c>
      <c r="V4718">
        <v>-108.8304</v>
      </c>
      <c r="W4718">
        <v>5.97</v>
      </c>
      <c r="X4718" t="s">
        <v>53</v>
      </c>
      <c r="Y4718" t="s">
        <v>9723</v>
      </c>
      <c r="Z4718">
        <v>2012</v>
      </c>
      <c r="AA4718" s="6">
        <f>(Orders[[#This Row],[Sales]]*Orders[[#This Row],[Quantity]])-Orders[[#This Row],[Discount]]</f>
        <v>370.81599999999992</v>
      </c>
    </row>
    <row r="4719" spans="1:27" ht="16.5" x14ac:dyDescent="0.3">
      <c r="A4719">
        <v>33090</v>
      </c>
      <c r="B4719" t="s">
        <v>10215</v>
      </c>
      <c r="C4719" s="1">
        <v>40885</v>
      </c>
      <c r="D4719" s="1">
        <v>40890</v>
      </c>
      <c r="E4719" t="s">
        <v>66</v>
      </c>
      <c r="F4719" t="s">
        <v>3531</v>
      </c>
      <c r="G4719" t="s">
        <v>3532</v>
      </c>
      <c r="H4719" t="s">
        <v>58</v>
      </c>
      <c r="I4719" t="s">
        <v>869</v>
      </c>
      <c r="J4719" t="s">
        <v>171</v>
      </c>
      <c r="K4719" t="s">
        <v>34</v>
      </c>
      <c r="L4719">
        <v>77041</v>
      </c>
      <c r="M4719" t="s">
        <v>35</v>
      </c>
      <c r="N4719" t="s">
        <v>48</v>
      </c>
      <c r="O4719" t="s">
        <v>5211</v>
      </c>
      <c r="P4719" t="s">
        <v>50</v>
      </c>
      <c r="Q4719" t="s">
        <v>112</v>
      </c>
      <c r="R4719" t="s">
        <v>5212</v>
      </c>
      <c r="S4719" s="5">
        <v>60.415999999999997</v>
      </c>
      <c r="T4719">
        <v>2</v>
      </c>
      <c r="U4719">
        <v>0.2</v>
      </c>
      <c r="V4719">
        <v>6.0416000000000034</v>
      </c>
      <c r="W4719">
        <v>5.93</v>
      </c>
      <c r="X4719" t="s">
        <v>53</v>
      </c>
      <c r="Y4719" t="s">
        <v>9723</v>
      </c>
      <c r="Z4719">
        <v>2011</v>
      </c>
      <c r="AA4719" s="6">
        <f>(Orders[[#This Row],[Sales]]*Orders[[#This Row],[Quantity]])-Orders[[#This Row],[Discount]]</f>
        <v>120.63199999999999</v>
      </c>
    </row>
    <row r="4720" spans="1:27" ht="16.5" x14ac:dyDescent="0.3">
      <c r="A4720">
        <v>38688</v>
      </c>
      <c r="B4720" t="s">
        <v>10216</v>
      </c>
      <c r="C4720" s="1">
        <v>41978</v>
      </c>
      <c r="D4720" s="1">
        <v>41981</v>
      </c>
      <c r="E4720" t="s">
        <v>28</v>
      </c>
      <c r="F4720" t="s">
        <v>4468</v>
      </c>
      <c r="G4720" t="s">
        <v>4469</v>
      </c>
      <c r="H4720" t="s">
        <v>31</v>
      </c>
      <c r="I4720" t="s">
        <v>321</v>
      </c>
      <c r="J4720" t="s">
        <v>250</v>
      </c>
      <c r="K4720" t="s">
        <v>34</v>
      </c>
      <c r="L4720">
        <v>45014</v>
      </c>
      <c r="M4720" t="s">
        <v>35</v>
      </c>
      <c r="N4720" t="s">
        <v>87</v>
      </c>
      <c r="O4720" t="s">
        <v>5287</v>
      </c>
      <c r="P4720" t="s">
        <v>50</v>
      </c>
      <c r="Q4720" t="s">
        <v>416</v>
      </c>
      <c r="R4720" t="s">
        <v>5288</v>
      </c>
      <c r="S4720" s="5">
        <v>74.352000000000004</v>
      </c>
      <c r="T4720">
        <v>3</v>
      </c>
      <c r="U4720">
        <v>0.2</v>
      </c>
      <c r="V4720">
        <v>23.234999999999989</v>
      </c>
      <c r="W4720">
        <v>5.91</v>
      </c>
      <c r="X4720" t="s">
        <v>64</v>
      </c>
      <c r="Y4720" t="s">
        <v>9723</v>
      </c>
      <c r="Z4720">
        <v>2014</v>
      </c>
      <c r="AA4720" s="6">
        <f>(Orders[[#This Row],[Sales]]*Orders[[#This Row],[Quantity]])-Orders[[#This Row],[Discount]]</f>
        <v>222.85600000000002</v>
      </c>
    </row>
    <row r="4721" spans="1:27" ht="16.5" x14ac:dyDescent="0.3">
      <c r="A4721">
        <v>40510</v>
      </c>
      <c r="B4721" t="s">
        <v>10217</v>
      </c>
      <c r="C4721" s="1">
        <v>40885</v>
      </c>
      <c r="D4721" s="1">
        <v>40892</v>
      </c>
      <c r="E4721" t="s">
        <v>66</v>
      </c>
      <c r="F4721" t="s">
        <v>3073</v>
      </c>
      <c r="G4721" t="s">
        <v>3074</v>
      </c>
      <c r="H4721" t="s">
        <v>58</v>
      </c>
      <c r="I4721" t="s">
        <v>103</v>
      </c>
      <c r="J4721" t="s">
        <v>104</v>
      </c>
      <c r="K4721" t="s">
        <v>34</v>
      </c>
      <c r="L4721">
        <v>94110</v>
      </c>
      <c r="M4721" t="s">
        <v>35</v>
      </c>
      <c r="N4721" t="s">
        <v>105</v>
      </c>
      <c r="O4721" t="s">
        <v>2312</v>
      </c>
      <c r="P4721" t="s">
        <v>38</v>
      </c>
      <c r="Q4721" t="s">
        <v>270</v>
      </c>
      <c r="R4721" t="s">
        <v>2313</v>
      </c>
      <c r="S4721" s="5">
        <v>79.44</v>
      </c>
      <c r="T4721">
        <v>3</v>
      </c>
      <c r="U4721">
        <v>0</v>
      </c>
      <c r="V4721">
        <v>28.598399999999991</v>
      </c>
      <c r="W4721">
        <v>5.89</v>
      </c>
      <c r="X4721" t="s">
        <v>64</v>
      </c>
      <c r="Y4721" t="s">
        <v>9723</v>
      </c>
      <c r="Z4721">
        <v>2011</v>
      </c>
      <c r="AA4721" s="6">
        <f>(Orders[[#This Row],[Sales]]*Orders[[#This Row],[Quantity]])-Orders[[#This Row],[Discount]]</f>
        <v>238.32</v>
      </c>
    </row>
    <row r="4722" spans="1:27" ht="16.5" x14ac:dyDescent="0.3">
      <c r="A4722">
        <v>34073</v>
      </c>
      <c r="B4722" t="s">
        <v>10218</v>
      </c>
      <c r="C4722" s="1">
        <v>41264</v>
      </c>
      <c r="D4722" s="1">
        <v>41268</v>
      </c>
      <c r="E4722" t="s">
        <v>66</v>
      </c>
      <c r="F4722" t="s">
        <v>7491</v>
      </c>
      <c r="G4722" t="s">
        <v>7492</v>
      </c>
      <c r="H4722" t="s">
        <v>58</v>
      </c>
      <c r="I4722" t="s">
        <v>853</v>
      </c>
      <c r="J4722" t="s">
        <v>315</v>
      </c>
      <c r="K4722" t="s">
        <v>34</v>
      </c>
      <c r="L4722">
        <v>80906</v>
      </c>
      <c r="M4722" t="s">
        <v>35</v>
      </c>
      <c r="N4722" t="s">
        <v>105</v>
      </c>
      <c r="O4722" t="s">
        <v>1648</v>
      </c>
      <c r="P4722" t="s">
        <v>50</v>
      </c>
      <c r="Q4722" t="s">
        <v>89</v>
      </c>
      <c r="R4722" t="s">
        <v>1649</v>
      </c>
      <c r="S4722" s="5">
        <v>60.984000000000009</v>
      </c>
      <c r="T4722">
        <v>7</v>
      </c>
      <c r="U4722">
        <v>0.2</v>
      </c>
      <c r="V4722">
        <v>4.5737999999999994</v>
      </c>
      <c r="W4722">
        <v>5.75</v>
      </c>
      <c r="X4722" t="s">
        <v>53</v>
      </c>
      <c r="Y4722" t="s">
        <v>9723</v>
      </c>
      <c r="Z4722">
        <v>2012</v>
      </c>
      <c r="AA4722" s="6">
        <f>(Orders[[#This Row],[Sales]]*Orders[[#This Row],[Quantity]])-Orders[[#This Row],[Discount]]</f>
        <v>426.68800000000005</v>
      </c>
    </row>
    <row r="4723" spans="1:27" ht="16.5" x14ac:dyDescent="0.3">
      <c r="A4723">
        <v>31687</v>
      </c>
      <c r="B4723" t="s">
        <v>10219</v>
      </c>
      <c r="C4723" s="1">
        <v>41985</v>
      </c>
      <c r="D4723" s="1">
        <v>41989</v>
      </c>
      <c r="E4723" t="s">
        <v>66</v>
      </c>
      <c r="F4723" t="s">
        <v>475</v>
      </c>
      <c r="G4723" t="s">
        <v>476</v>
      </c>
      <c r="H4723" t="s">
        <v>31</v>
      </c>
      <c r="I4723" t="s">
        <v>232</v>
      </c>
      <c r="J4723" t="s">
        <v>233</v>
      </c>
      <c r="K4723" t="s">
        <v>34</v>
      </c>
      <c r="L4723">
        <v>10009</v>
      </c>
      <c r="M4723" t="s">
        <v>35</v>
      </c>
      <c r="N4723" t="s">
        <v>87</v>
      </c>
      <c r="O4723" t="s">
        <v>3650</v>
      </c>
      <c r="P4723" t="s">
        <v>61</v>
      </c>
      <c r="Q4723" t="s">
        <v>294</v>
      </c>
      <c r="R4723" t="s">
        <v>3651</v>
      </c>
      <c r="S4723" s="5">
        <v>39.979999999999997</v>
      </c>
      <c r="T4723">
        <v>2</v>
      </c>
      <c r="U4723">
        <v>0</v>
      </c>
      <c r="V4723">
        <v>13.5932</v>
      </c>
      <c r="W4723">
        <v>5.66</v>
      </c>
      <c r="X4723" t="s">
        <v>53</v>
      </c>
      <c r="Y4723" t="s">
        <v>9723</v>
      </c>
      <c r="Z4723">
        <v>2014</v>
      </c>
      <c r="AA4723" s="6">
        <f>(Orders[[#This Row],[Sales]]*Orders[[#This Row],[Quantity]])-Orders[[#This Row],[Discount]]</f>
        <v>79.959999999999994</v>
      </c>
    </row>
    <row r="4724" spans="1:27" ht="16.5" x14ac:dyDescent="0.3">
      <c r="A4724">
        <v>36289</v>
      </c>
      <c r="B4724" t="s">
        <v>10220</v>
      </c>
      <c r="C4724" s="1">
        <v>41261</v>
      </c>
      <c r="D4724" s="1">
        <v>41268</v>
      </c>
      <c r="E4724" t="s">
        <v>66</v>
      </c>
      <c r="F4724" t="s">
        <v>2519</v>
      </c>
      <c r="G4724" t="s">
        <v>2520</v>
      </c>
      <c r="H4724" t="s">
        <v>58</v>
      </c>
      <c r="I4724" t="s">
        <v>2219</v>
      </c>
      <c r="J4724" t="s">
        <v>655</v>
      </c>
      <c r="K4724" t="s">
        <v>34</v>
      </c>
      <c r="L4724">
        <v>38109</v>
      </c>
      <c r="M4724" t="s">
        <v>35</v>
      </c>
      <c r="N4724" t="s">
        <v>36</v>
      </c>
      <c r="O4724" t="s">
        <v>7865</v>
      </c>
      <c r="P4724" t="s">
        <v>50</v>
      </c>
      <c r="Q4724" t="s">
        <v>372</v>
      </c>
      <c r="R4724" t="s">
        <v>7866</v>
      </c>
      <c r="S4724" s="5">
        <v>55.936000000000007</v>
      </c>
      <c r="T4724">
        <v>8</v>
      </c>
      <c r="U4724">
        <v>0.2</v>
      </c>
      <c r="V4724">
        <v>18.878399999999999</v>
      </c>
      <c r="W4724">
        <v>5.61</v>
      </c>
      <c r="X4724" t="s">
        <v>64</v>
      </c>
      <c r="Y4724" t="s">
        <v>9723</v>
      </c>
      <c r="Z4724">
        <v>2012</v>
      </c>
      <c r="AA4724" s="6">
        <f>(Orders[[#This Row],[Sales]]*Orders[[#This Row],[Quantity]])-Orders[[#This Row],[Discount]]</f>
        <v>447.28800000000007</v>
      </c>
    </row>
    <row r="4725" spans="1:27" ht="16.5" x14ac:dyDescent="0.3">
      <c r="A4725">
        <v>33302</v>
      </c>
      <c r="B4725" t="s">
        <v>10221</v>
      </c>
      <c r="C4725" s="1">
        <v>40908</v>
      </c>
      <c r="D4725" s="1">
        <v>40912</v>
      </c>
      <c r="E4725" t="s">
        <v>66</v>
      </c>
      <c r="F4725" t="s">
        <v>2456</v>
      </c>
      <c r="G4725" t="s">
        <v>2457</v>
      </c>
      <c r="H4725" t="s">
        <v>58</v>
      </c>
      <c r="I4725" t="s">
        <v>1101</v>
      </c>
      <c r="J4725" t="s">
        <v>78</v>
      </c>
      <c r="K4725" t="s">
        <v>34</v>
      </c>
      <c r="L4725">
        <v>65203</v>
      </c>
      <c r="M4725" t="s">
        <v>35</v>
      </c>
      <c r="N4725" t="s">
        <v>48</v>
      </c>
      <c r="O4725" t="s">
        <v>2802</v>
      </c>
      <c r="P4725" t="s">
        <v>50</v>
      </c>
      <c r="Q4725" t="s">
        <v>788</v>
      </c>
      <c r="R4725" t="s">
        <v>2803</v>
      </c>
      <c r="S4725" s="5">
        <v>29.68</v>
      </c>
      <c r="T4725">
        <v>7</v>
      </c>
      <c r="U4725">
        <v>0</v>
      </c>
      <c r="V4725">
        <v>11.575200000000001</v>
      </c>
      <c r="W4725">
        <v>5.6</v>
      </c>
      <c r="X4725" t="s">
        <v>53</v>
      </c>
      <c r="Y4725" t="s">
        <v>9723</v>
      </c>
      <c r="Z4725">
        <v>2011</v>
      </c>
      <c r="AA4725" s="6">
        <f>(Orders[[#This Row],[Sales]]*Orders[[#This Row],[Quantity]])-Orders[[#This Row],[Discount]]</f>
        <v>207.76</v>
      </c>
    </row>
    <row r="4726" spans="1:27" ht="16.5" x14ac:dyDescent="0.3">
      <c r="A4726">
        <v>31767</v>
      </c>
      <c r="B4726" t="s">
        <v>10222</v>
      </c>
      <c r="C4726" s="1">
        <v>41263</v>
      </c>
      <c r="D4726" s="1">
        <v>41267</v>
      </c>
      <c r="E4726" t="s">
        <v>66</v>
      </c>
      <c r="F4726" t="s">
        <v>2536</v>
      </c>
      <c r="G4726" t="s">
        <v>2537</v>
      </c>
      <c r="H4726" t="s">
        <v>58</v>
      </c>
      <c r="I4726" t="s">
        <v>10223</v>
      </c>
      <c r="J4726" t="s">
        <v>233</v>
      </c>
      <c r="K4726" t="s">
        <v>34</v>
      </c>
      <c r="L4726">
        <v>11757</v>
      </c>
      <c r="M4726" t="s">
        <v>35</v>
      </c>
      <c r="N4726" t="s">
        <v>87</v>
      </c>
      <c r="O4726" t="s">
        <v>2181</v>
      </c>
      <c r="P4726" t="s">
        <v>50</v>
      </c>
      <c r="Q4726" t="s">
        <v>416</v>
      </c>
      <c r="R4726" t="s">
        <v>2182</v>
      </c>
      <c r="S4726" s="5">
        <v>55.48</v>
      </c>
      <c r="T4726">
        <v>1</v>
      </c>
      <c r="U4726">
        <v>0</v>
      </c>
      <c r="V4726">
        <v>26.630400000000002</v>
      </c>
      <c r="W4726">
        <v>5.59</v>
      </c>
      <c r="X4726" t="s">
        <v>53</v>
      </c>
      <c r="Y4726" t="s">
        <v>9723</v>
      </c>
      <c r="Z4726">
        <v>2012</v>
      </c>
      <c r="AA4726" s="6">
        <f>(Orders[[#This Row],[Sales]]*Orders[[#This Row],[Quantity]])-Orders[[#This Row],[Discount]]</f>
        <v>55.48</v>
      </c>
    </row>
    <row r="4727" spans="1:27" ht="16.5" x14ac:dyDescent="0.3">
      <c r="A4727">
        <v>40162</v>
      </c>
      <c r="B4727" t="s">
        <v>10224</v>
      </c>
      <c r="C4727" s="1">
        <v>41263</v>
      </c>
      <c r="D4727" s="1">
        <v>41269</v>
      </c>
      <c r="E4727" t="s">
        <v>66</v>
      </c>
      <c r="F4727" t="s">
        <v>4295</v>
      </c>
      <c r="G4727" t="s">
        <v>4296</v>
      </c>
      <c r="H4727" t="s">
        <v>31</v>
      </c>
      <c r="I4727" t="s">
        <v>1292</v>
      </c>
      <c r="J4727" t="s">
        <v>495</v>
      </c>
      <c r="K4727" t="s">
        <v>34</v>
      </c>
      <c r="L4727">
        <v>22204</v>
      </c>
      <c r="M4727" t="s">
        <v>35</v>
      </c>
      <c r="N4727" t="s">
        <v>36</v>
      </c>
      <c r="O4727" t="s">
        <v>7511</v>
      </c>
      <c r="P4727" t="s">
        <v>50</v>
      </c>
      <c r="Q4727" t="s">
        <v>89</v>
      </c>
      <c r="R4727" t="s">
        <v>7512</v>
      </c>
      <c r="S4727" s="5">
        <v>36.270000000000003</v>
      </c>
      <c r="T4727">
        <v>3</v>
      </c>
      <c r="U4727">
        <v>0</v>
      </c>
      <c r="V4727">
        <v>10.881</v>
      </c>
      <c r="W4727">
        <v>5.47</v>
      </c>
      <c r="X4727" t="s">
        <v>272</v>
      </c>
      <c r="Y4727" t="s">
        <v>9723</v>
      </c>
      <c r="Z4727">
        <v>2012</v>
      </c>
      <c r="AA4727" s="6">
        <f>(Orders[[#This Row],[Sales]]*Orders[[#This Row],[Quantity]])-Orders[[#This Row],[Discount]]</f>
        <v>108.81</v>
      </c>
    </row>
    <row r="4728" spans="1:27" ht="16.5" x14ac:dyDescent="0.3">
      <c r="A4728">
        <v>34616</v>
      </c>
      <c r="B4728" t="s">
        <v>10225</v>
      </c>
      <c r="C4728" s="1">
        <v>40897</v>
      </c>
      <c r="D4728" s="1">
        <v>40902</v>
      </c>
      <c r="E4728" t="s">
        <v>66</v>
      </c>
      <c r="F4728" t="s">
        <v>6021</v>
      </c>
      <c r="G4728" t="s">
        <v>6022</v>
      </c>
      <c r="H4728" t="s">
        <v>31</v>
      </c>
      <c r="I4728" t="s">
        <v>1101</v>
      </c>
      <c r="J4728" t="s">
        <v>655</v>
      </c>
      <c r="K4728" t="s">
        <v>34</v>
      </c>
      <c r="L4728">
        <v>38401</v>
      </c>
      <c r="M4728" t="s">
        <v>35</v>
      </c>
      <c r="N4728" t="s">
        <v>36</v>
      </c>
      <c r="O4728" t="s">
        <v>9423</v>
      </c>
      <c r="P4728" t="s">
        <v>50</v>
      </c>
      <c r="Q4728" t="s">
        <v>89</v>
      </c>
      <c r="R4728" t="s">
        <v>9424</v>
      </c>
      <c r="S4728" s="5">
        <v>43.512</v>
      </c>
      <c r="T4728">
        <v>7</v>
      </c>
      <c r="U4728">
        <v>0.2</v>
      </c>
      <c r="V4728">
        <v>3.807300000000001</v>
      </c>
      <c r="W4728">
        <v>5.38</v>
      </c>
      <c r="X4728" t="s">
        <v>53</v>
      </c>
      <c r="Y4728" t="s">
        <v>9723</v>
      </c>
      <c r="Z4728">
        <v>2011</v>
      </c>
      <c r="AA4728" s="6">
        <f>(Orders[[#This Row],[Sales]]*Orders[[#This Row],[Quantity]])-Orders[[#This Row],[Discount]]</f>
        <v>304.38400000000001</v>
      </c>
    </row>
    <row r="4729" spans="1:27" ht="16.5" x14ac:dyDescent="0.3">
      <c r="A4729">
        <v>36974</v>
      </c>
      <c r="B4729" t="s">
        <v>10226</v>
      </c>
      <c r="C4729" s="1">
        <v>40906</v>
      </c>
      <c r="D4729" s="1">
        <v>40913</v>
      </c>
      <c r="E4729" t="s">
        <v>66</v>
      </c>
      <c r="F4729" t="s">
        <v>2011</v>
      </c>
      <c r="G4729" t="s">
        <v>2012</v>
      </c>
      <c r="H4729" t="s">
        <v>31</v>
      </c>
      <c r="I4729" t="s">
        <v>661</v>
      </c>
      <c r="J4729" t="s">
        <v>118</v>
      </c>
      <c r="K4729" t="s">
        <v>34</v>
      </c>
      <c r="L4729">
        <v>60610</v>
      </c>
      <c r="M4729" t="s">
        <v>35</v>
      </c>
      <c r="N4729" t="s">
        <v>48</v>
      </c>
      <c r="O4729" t="s">
        <v>8363</v>
      </c>
      <c r="P4729" t="s">
        <v>38</v>
      </c>
      <c r="Q4729" t="s">
        <v>270</v>
      </c>
      <c r="R4729" t="s">
        <v>8364</v>
      </c>
      <c r="S4729" s="5">
        <v>38.975999999999999</v>
      </c>
      <c r="T4729">
        <v>3</v>
      </c>
      <c r="U4729">
        <v>0.6</v>
      </c>
      <c r="V4729">
        <v>-50.66879999999999</v>
      </c>
      <c r="W4729">
        <v>5.29</v>
      </c>
      <c r="X4729" t="s">
        <v>272</v>
      </c>
      <c r="Y4729" t="s">
        <v>9723</v>
      </c>
      <c r="Z4729">
        <v>2011</v>
      </c>
      <c r="AA4729" s="6">
        <f>(Orders[[#This Row],[Sales]]*Orders[[#This Row],[Quantity]])-Orders[[#This Row],[Discount]]</f>
        <v>116.328</v>
      </c>
    </row>
    <row r="4730" spans="1:27" ht="16.5" x14ac:dyDescent="0.3">
      <c r="A4730">
        <v>39484</v>
      </c>
      <c r="B4730" t="s">
        <v>10227</v>
      </c>
      <c r="C4730" s="1">
        <v>41619</v>
      </c>
      <c r="D4730" s="1">
        <v>41625</v>
      </c>
      <c r="E4730" t="s">
        <v>66</v>
      </c>
      <c r="F4730" t="s">
        <v>56</v>
      </c>
      <c r="G4730" t="s">
        <v>57</v>
      </c>
      <c r="H4730" t="s">
        <v>58</v>
      </c>
      <c r="I4730" t="s">
        <v>232</v>
      </c>
      <c r="J4730" t="s">
        <v>233</v>
      </c>
      <c r="K4730" t="s">
        <v>34</v>
      </c>
      <c r="L4730">
        <v>10024</v>
      </c>
      <c r="M4730" t="s">
        <v>35</v>
      </c>
      <c r="N4730" t="s">
        <v>87</v>
      </c>
      <c r="O4730" t="s">
        <v>4659</v>
      </c>
      <c r="P4730" t="s">
        <v>50</v>
      </c>
      <c r="Q4730" t="s">
        <v>416</v>
      </c>
      <c r="R4730" t="s">
        <v>10228</v>
      </c>
      <c r="S4730" s="5">
        <v>62.820000000000007</v>
      </c>
      <c r="T4730">
        <v>9</v>
      </c>
      <c r="U4730">
        <v>0</v>
      </c>
      <c r="V4730">
        <v>29.525400000000001</v>
      </c>
      <c r="W4730">
        <v>5.24</v>
      </c>
      <c r="X4730" t="s">
        <v>64</v>
      </c>
      <c r="Y4730" t="s">
        <v>9723</v>
      </c>
      <c r="Z4730">
        <v>2013</v>
      </c>
      <c r="AA4730" s="6">
        <f>(Orders[[#This Row],[Sales]]*Orders[[#This Row],[Quantity]])-Orders[[#This Row],[Discount]]</f>
        <v>565.38000000000011</v>
      </c>
    </row>
    <row r="4731" spans="1:27" ht="16.5" x14ac:dyDescent="0.3">
      <c r="A4731">
        <v>41235</v>
      </c>
      <c r="B4731" t="s">
        <v>10229</v>
      </c>
      <c r="C4731" s="1">
        <v>41621</v>
      </c>
      <c r="D4731" s="1">
        <v>41626</v>
      </c>
      <c r="E4731" t="s">
        <v>66</v>
      </c>
      <c r="F4731" t="s">
        <v>1505</v>
      </c>
      <c r="G4731" t="s">
        <v>1506</v>
      </c>
      <c r="H4731" t="s">
        <v>58</v>
      </c>
      <c r="I4731" t="s">
        <v>232</v>
      </c>
      <c r="J4731" t="s">
        <v>233</v>
      </c>
      <c r="K4731" t="s">
        <v>34</v>
      </c>
      <c r="L4731">
        <v>10009</v>
      </c>
      <c r="M4731" t="s">
        <v>35</v>
      </c>
      <c r="N4731" t="s">
        <v>87</v>
      </c>
      <c r="O4731" t="s">
        <v>687</v>
      </c>
      <c r="P4731" t="s">
        <v>38</v>
      </c>
      <c r="Q4731" t="s">
        <v>270</v>
      </c>
      <c r="R4731" t="s">
        <v>6845</v>
      </c>
      <c r="S4731" s="5">
        <v>60.35</v>
      </c>
      <c r="T4731">
        <v>5</v>
      </c>
      <c r="U4731">
        <v>0</v>
      </c>
      <c r="V4731">
        <v>19.915500000000002</v>
      </c>
      <c r="W4731">
        <v>5.18</v>
      </c>
      <c r="X4731" t="s">
        <v>64</v>
      </c>
      <c r="Y4731" t="s">
        <v>9723</v>
      </c>
      <c r="Z4731">
        <v>2013</v>
      </c>
      <c r="AA4731" s="6">
        <f>(Orders[[#This Row],[Sales]]*Orders[[#This Row],[Quantity]])-Orders[[#This Row],[Discount]]</f>
        <v>301.75</v>
      </c>
    </row>
    <row r="4732" spans="1:27" ht="16.5" x14ac:dyDescent="0.3">
      <c r="A4732">
        <v>31965</v>
      </c>
      <c r="B4732" t="s">
        <v>10230</v>
      </c>
      <c r="C4732" s="1">
        <v>40901</v>
      </c>
      <c r="D4732" s="1">
        <v>40903</v>
      </c>
      <c r="E4732" t="s">
        <v>55</v>
      </c>
      <c r="F4732" t="s">
        <v>3035</v>
      </c>
      <c r="G4732" t="s">
        <v>3036</v>
      </c>
      <c r="H4732" t="s">
        <v>31</v>
      </c>
      <c r="I4732" t="s">
        <v>249</v>
      </c>
      <c r="J4732" t="s">
        <v>250</v>
      </c>
      <c r="K4732" t="s">
        <v>34</v>
      </c>
      <c r="L4732">
        <v>44105</v>
      </c>
      <c r="M4732" t="s">
        <v>35</v>
      </c>
      <c r="N4732" t="s">
        <v>87</v>
      </c>
      <c r="O4732" t="s">
        <v>9444</v>
      </c>
      <c r="P4732" t="s">
        <v>38</v>
      </c>
      <c r="Q4732" t="s">
        <v>270</v>
      </c>
      <c r="R4732" t="s">
        <v>9445</v>
      </c>
      <c r="S4732" s="5">
        <v>30.36</v>
      </c>
      <c r="T4732">
        <v>5</v>
      </c>
      <c r="U4732">
        <v>0.2</v>
      </c>
      <c r="V4732">
        <v>8.7285000000000004</v>
      </c>
      <c r="W4732">
        <v>5.17</v>
      </c>
      <c r="X4732" t="s">
        <v>53</v>
      </c>
      <c r="Y4732" t="s">
        <v>9723</v>
      </c>
      <c r="Z4732">
        <v>2011</v>
      </c>
      <c r="AA4732" s="6">
        <f>(Orders[[#This Row],[Sales]]*Orders[[#This Row],[Quantity]])-Orders[[#This Row],[Discount]]</f>
        <v>151.60000000000002</v>
      </c>
    </row>
    <row r="4733" spans="1:27" ht="16.5" x14ac:dyDescent="0.3">
      <c r="A4733">
        <v>31399</v>
      </c>
      <c r="B4733" t="s">
        <v>10231</v>
      </c>
      <c r="C4733" s="1">
        <v>41610</v>
      </c>
      <c r="D4733" s="1">
        <v>41613</v>
      </c>
      <c r="E4733" t="s">
        <v>28</v>
      </c>
      <c r="F4733" t="s">
        <v>1832</v>
      </c>
      <c r="G4733" t="s">
        <v>1833</v>
      </c>
      <c r="H4733" t="s">
        <v>31</v>
      </c>
      <c r="I4733" t="s">
        <v>1152</v>
      </c>
      <c r="J4733" t="s">
        <v>709</v>
      </c>
      <c r="K4733" t="s">
        <v>34</v>
      </c>
      <c r="L4733">
        <v>55901</v>
      </c>
      <c r="M4733" t="s">
        <v>35</v>
      </c>
      <c r="N4733" t="s">
        <v>48</v>
      </c>
      <c r="O4733" t="s">
        <v>5572</v>
      </c>
      <c r="P4733" t="s">
        <v>50</v>
      </c>
      <c r="Q4733" t="s">
        <v>416</v>
      </c>
      <c r="R4733" t="s">
        <v>5573</v>
      </c>
      <c r="S4733" s="5">
        <v>23.92</v>
      </c>
      <c r="T4733">
        <v>4</v>
      </c>
      <c r="U4733">
        <v>0</v>
      </c>
      <c r="V4733">
        <v>11.720800000000001</v>
      </c>
      <c r="W4733">
        <v>5.0999999999999996</v>
      </c>
      <c r="X4733" t="s">
        <v>41</v>
      </c>
      <c r="Y4733" t="s">
        <v>9723</v>
      </c>
      <c r="Z4733">
        <v>2013</v>
      </c>
      <c r="AA4733" s="6">
        <f>(Orders[[#This Row],[Sales]]*Orders[[#This Row],[Quantity]])-Orders[[#This Row],[Discount]]</f>
        <v>95.68</v>
      </c>
    </row>
    <row r="4734" spans="1:27" ht="16.5" x14ac:dyDescent="0.3">
      <c r="A4734">
        <v>32805</v>
      </c>
      <c r="B4734" t="s">
        <v>10232</v>
      </c>
      <c r="C4734" s="1">
        <v>41984</v>
      </c>
      <c r="D4734" s="1">
        <v>41984</v>
      </c>
      <c r="E4734" t="s">
        <v>303</v>
      </c>
      <c r="F4734" t="s">
        <v>6370</v>
      </c>
      <c r="G4734" t="s">
        <v>6371</v>
      </c>
      <c r="H4734" t="s">
        <v>94</v>
      </c>
      <c r="I4734" t="s">
        <v>1188</v>
      </c>
      <c r="J4734" t="s">
        <v>1189</v>
      </c>
      <c r="K4734" t="s">
        <v>34</v>
      </c>
      <c r="L4734">
        <v>68104</v>
      </c>
      <c r="M4734" t="s">
        <v>35</v>
      </c>
      <c r="N4734" t="s">
        <v>48</v>
      </c>
      <c r="O4734" t="s">
        <v>4748</v>
      </c>
      <c r="P4734" t="s">
        <v>50</v>
      </c>
      <c r="Q4734" t="s">
        <v>51</v>
      </c>
      <c r="R4734" t="s">
        <v>4749</v>
      </c>
      <c r="S4734" s="5">
        <v>34.5</v>
      </c>
      <c r="T4734">
        <v>3</v>
      </c>
      <c r="U4734">
        <v>0</v>
      </c>
      <c r="V4734">
        <v>15.525</v>
      </c>
      <c r="W4734">
        <v>5.0599999999999996</v>
      </c>
      <c r="X4734" t="s">
        <v>53</v>
      </c>
      <c r="Y4734" t="s">
        <v>9723</v>
      </c>
      <c r="Z4734">
        <v>2014</v>
      </c>
      <c r="AA4734" s="6">
        <f>(Orders[[#This Row],[Sales]]*Orders[[#This Row],[Quantity]])-Orders[[#This Row],[Discount]]</f>
        <v>103.5</v>
      </c>
    </row>
    <row r="4735" spans="1:27" ht="16.5" x14ac:dyDescent="0.3">
      <c r="A4735">
        <v>33191</v>
      </c>
      <c r="B4735" t="s">
        <v>10233</v>
      </c>
      <c r="C4735" s="1">
        <v>41976</v>
      </c>
      <c r="D4735" s="1">
        <v>41979</v>
      </c>
      <c r="E4735" t="s">
        <v>55</v>
      </c>
      <c r="F4735" t="s">
        <v>3528</v>
      </c>
      <c r="G4735" t="s">
        <v>3529</v>
      </c>
      <c r="H4735" t="s">
        <v>31</v>
      </c>
      <c r="I4735" t="s">
        <v>7676</v>
      </c>
      <c r="J4735" t="s">
        <v>495</v>
      </c>
      <c r="K4735" t="s">
        <v>34</v>
      </c>
      <c r="L4735">
        <v>22901</v>
      </c>
      <c r="M4735" t="s">
        <v>35</v>
      </c>
      <c r="N4735" t="s">
        <v>36</v>
      </c>
      <c r="O4735" t="s">
        <v>2957</v>
      </c>
      <c r="P4735" t="s">
        <v>50</v>
      </c>
      <c r="Q4735" t="s">
        <v>788</v>
      </c>
      <c r="R4735" t="s">
        <v>2958</v>
      </c>
      <c r="S4735" s="5">
        <v>34.650000000000013</v>
      </c>
      <c r="T4735">
        <v>3</v>
      </c>
      <c r="U4735">
        <v>0</v>
      </c>
      <c r="V4735">
        <v>10.395</v>
      </c>
      <c r="W4735">
        <v>4.99</v>
      </c>
      <c r="X4735" t="s">
        <v>64</v>
      </c>
      <c r="Y4735" t="s">
        <v>9723</v>
      </c>
      <c r="Z4735">
        <v>2014</v>
      </c>
      <c r="AA4735" s="6">
        <f>(Orders[[#This Row],[Sales]]*Orders[[#This Row],[Quantity]])-Orders[[#This Row],[Discount]]</f>
        <v>103.95000000000005</v>
      </c>
    </row>
    <row r="4736" spans="1:27" ht="16.5" x14ac:dyDescent="0.3">
      <c r="A4736">
        <v>37657</v>
      </c>
      <c r="B4736" t="s">
        <v>10234</v>
      </c>
      <c r="C4736" s="1">
        <v>41253</v>
      </c>
      <c r="D4736" s="1">
        <v>41258</v>
      </c>
      <c r="E4736" t="s">
        <v>66</v>
      </c>
      <c r="F4736" t="s">
        <v>2255</v>
      </c>
      <c r="G4736" t="s">
        <v>2256</v>
      </c>
      <c r="H4736" t="s">
        <v>94</v>
      </c>
      <c r="I4736" t="s">
        <v>151</v>
      </c>
      <c r="J4736" t="s">
        <v>104</v>
      </c>
      <c r="K4736" t="s">
        <v>34</v>
      </c>
      <c r="L4736">
        <v>90032</v>
      </c>
      <c r="M4736" t="s">
        <v>35</v>
      </c>
      <c r="N4736" t="s">
        <v>105</v>
      </c>
      <c r="O4736" t="s">
        <v>9133</v>
      </c>
      <c r="P4736" t="s">
        <v>50</v>
      </c>
      <c r="Q4736" t="s">
        <v>788</v>
      </c>
      <c r="R4736" t="s">
        <v>9134</v>
      </c>
      <c r="S4736" s="5">
        <v>56.3</v>
      </c>
      <c r="T4736">
        <v>2</v>
      </c>
      <c r="U4736">
        <v>0</v>
      </c>
      <c r="V4736">
        <v>15.763999999999999</v>
      </c>
      <c r="W4736">
        <v>4.99</v>
      </c>
      <c r="X4736" t="s">
        <v>64</v>
      </c>
      <c r="Y4736" t="s">
        <v>9723</v>
      </c>
      <c r="Z4736">
        <v>2012</v>
      </c>
      <c r="AA4736" s="6">
        <f>(Orders[[#This Row],[Sales]]*Orders[[#This Row],[Quantity]])-Orders[[#This Row],[Discount]]</f>
        <v>112.6</v>
      </c>
    </row>
    <row r="4737" spans="1:27" ht="16.5" x14ac:dyDescent="0.3">
      <c r="A4737">
        <v>39057</v>
      </c>
      <c r="B4737" t="s">
        <v>10235</v>
      </c>
      <c r="C4737" s="1">
        <v>40883</v>
      </c>
      <c r="D4737" s="1">
        <v>40888</v>
      </c>
      <c r="E4737" t="s">
        <v>66</v>
      </c>
      <c r="F4737" t="s">
        <v>7205</v>
      </c>
      <c r="G4737" t="s">
        <v>7206</v>
      </c>
      <c r="H4737" t="s">
        <v>31</v>
      </c>
      <c r="I4737" t="s">
        <v>2219</v>
      </c>
      <c r="J4737" t="s">
        <v>655</v>
      </c>
      <c r="K4737" t="s">
        <v>34</v>
      </c>
      <c r="L4737">
        <v>38109</v>
      </c>
      <c r="M4737" t="s">
        <v>35</v>
      </c>
      <c r="N4737" t="s">
        <v>36</v>
      </c>
      <c r="O4737" t="s">
        <v>2209</v>
      </c>
      <c r="P4737" t="s">
        <v>50</v>
      </c>
      <c r="Q4737" t="s">
        <v>416</v>
      </c>
      <c r="R4737" t="s">
        <v>2210</v>
      </c>
      <c r="S4737" s="5">
        <v>42.207999999999998</v>
      </c>
      <c r="T4737">
        <v>2</v>
      </c>
      <c r="U4737">
        <v>0.2</v>
      </c>
      <c r="V4737">
        <v>13.717599999999999</v>
      </c>
      <c r="W4737">
        <v>4.99</v>
      </c>
      <c r="X4737" t="s">
        <v>53</v>
      </c>
      <c r="Y4737" t="s">
        <v>9723</v>
      </c>
      <c r="Z4737">
        <v>2011</v>
      </c>
      <c r="AA4737" s="6">
        <f>(Orders[[#This Row],[Sales]]*Orders[[#This Row],[Quantity]])-Orders[[#This Row],[Discount]]</f>
        <v>84.215999999999994</v>
      </c>
    </row>
    <row r="4738" spans="1:27" ht="16.5" x14ac:dyDescent="0.3">
      <c r="A4738">
        <v>31752</v>
      </c>
      <c r="B4738" t="s">
        <v>10236</v>
      </c>
      <c r="C4738" s="1">
        <v>41622</v>
      </c>
      <c r="D4738" s="1">
        <v>41626</v>
      </c>
      <c r="E4738" t="s">
        <v>66</v>
      </c>
      <c r="F4738" t="s">
        <v>1744</v>
      </c>
      <c r="G4738" t="s">
        <v>1745</v>
      </c>
      <c r="H4738" t="s">
        <v>58</v>
      </c>
      <c r="I4738" t="s">
        <v>1801</v>
      </c>
      <c r="J4738" t="s">
        <v>263</v>
      </c>
      <c r="K4738" t="s">
        <v>34</v>
      </c>
      <c r="L4738">
        <v>73071</v>
      </c>
      <c r="M4738" t="s">
        <v>35</v>
      </c>
      <c r="N4738" t="s">
        <v>48</v>
      </c>
      <c r="O4738" t="s">
        <v>2712</v>
      </c>
      <c r="P4738" t="s">
        <v>61</v>
      </c>
      <c r="Q4738" t="s">
        <v>294</v>
      </c>
      <c r="R4738" t="s">
        <v>2713</v>
      </c>
      <c r="S4738" s="5">
        <v>63.88</v>
      </c>
      <c r="T4738">
        <v>4</v>
      </c>
      <c r="U4738">
        <v>0</v>
      </c>
      <c r="V4738">
        <v>24.9132</v>
      </c>
      <c r="W4738">
        <v>4.9000000000000004</v>
      </c>
      <c r="X4738" t="s">
        <v>53</v>
      </c>
      <c r="Y4738" t="s">
        <v>9723</v>
      </c>
      <c r="Z4738">
        <v>2013</v>
      </c>
      <c r="AA4738" s="6">
        <f>(Orders[[#This Row],[Sales]]*Orders[[#This Row],[Quantity]])-Orders[[#This Row],[Discount]]</f>
        <v>255.52</v>
      </c>
    </row>
    <row r="4739" spans="1:27" ht="16.5" x14ac:dyDescent="0.3">
      <c r="A4739">
        <v>31374</v>
      </c>
      <c r="B4739" t="s">
        <v>10237</v>
      </c>
      <c r="C4739" s="1">
        <v>41983</v>
      </c>
      <c r="D4739" s="1">
        <v>41985</v>
      </c>
      <c r="E4739" t="s">
        <v>55</v>
      </c>
      <c r="F4739" t="s">
        <v>5438</v>
      </c>
      <c r="G4739" t="s">
        <v>5439</v>
      </c>
      <c r="H4739" t="s">
        <v>58</v>
      </c>
      <c r="I4739" t="s">
        <v>869</v>
      </c>
      <c r="J4739" t="s">
        <v>171</v>
      </c>
      <c r="K4739" t="s">
        <v>34</v>
      </c>
      <c r="L4739">
        <v>77041</v>
      </c>
      <c r="M4739" t="s">
        <v>35</v>
      </c>
      <c r="N4739" t="s">
        <v>48</v>
      </c>
      <c r="O4739" t="s">
        <v>870</v>
      </c>
      <c r="P4739" t="s">
        <v>50</v>
      </c>
      <c r="Q4739" t="s">
        <v>112</v>
      </c>
      <c r="R4739" t="s">
        <v>871</v>
      </c>
      <c r="S4739" s="5">
        <v>27.24</v>
      </c>
      <c r="T4739">
        <v>3</v>
      </c>
      <c r="U4739">
        <v>0.2</v>
      </c>
      <c r="V4739">
        <v>2.724000000000002</v>
      </c>
      <c r="W4739">
        <v>4.82</v>
      </c>
      <c r="X4739" t="s">
        <v>64</v>
      </c>
      <c r="Y4739" t="s">
        <v>9723</v>
      </c>
      <c r="Z4739">
        <v>2014</v>
      </c>
      <c r="AA4739" s="6">
        <f>(Orders[[#This Row],[Sales]]*Orders[[#This Row],[Quantity]])-Orders[[#This Row],[Discount]]</f>
        <v>81.52</v>
      </c>
    </row>
    <row r="4740" spans="1:27" ht="16.5" x14ac:dyDescent="0.3">
      <c r="A4740">
        <v>33372</v>
      </c>
      <c r="B4740" t="s">
        <v>10238</v>
      </c>
      <c r="C4740" s="1">
        <v>40878</v>
      </c>
      <c r="D4740" s="1">
        <v>40882</v>
      </c>
      <c r="E4740" t="s">
        <v>66</v>
      </c>
      <c r="F4740" t="s">
        <v>5336</v>
      </c>
      <c r="G4740" t="s">
        <v>5337</v>
      </c>
      <c r="H4740" t="s">
        <v>31</v>
      </c>
      <c r="I4740" t="s">
        <v>103</v>
      </c>
      <c r="J4740" t="s">
        <v>104</v>
      </c>
      <c r="K4740" t="s">
        <v>34</v>
      </c>
      <c r="L4740">
        <v>94122</v>
      </c>
      <c r="M4740" t="s">
        <v>35</v>
      </c>
      <c r="N4740" t="s">
        <v>105</v>
      </c>
      <c r="O4740" t="s">
        <v>1230</v>
      </c>
      <c r="P4740" t="s">
        <v>38</v>
      </c>
      <c r="Q4740" t="s">
        <v>270</v>
      </c>
      <c r="R4740" t="s">
        <v>1231</v>
      </c>
      <c r="S4740" s="5">
        <v>58.2</v>
      </c>
      <c r="T4740">
        <v>3</v>
      </c>
      <c r="U4740">
        <v>0</v>
      </c>
      <c r="V4740">
        <v>28.51799999999999</v>
      </c>
      <c r="W4740">
        <v>4.79</v>
      </c>
      <c r="X4740" t="s">
        <v>64</v>
      </c>
      <c r="Y4740" t="s">
        <v>9723</v>
      </c>
      <c r="Z4740">
        <v>2011</v>
      </c>
      <c r="AA4740" s="6">
        <f>(Orders[[#This Row],[Sales]]*Orders[[#This Row],[Quantity]])-Orders[[#This Row],[Discount]]</f>
        <v>174.60000000000002</v>
      </c>
    </row>
    <row r="4741" spans="1:27" ht="16.5" x14ac:dyDescent="0.3">
      <c r="A4741">
        <v>36754</v>
      </c>
      <c r="B4741" t="s">
        <v>10239</v>
      </c>
      <c r="C4741" s="1">
        <v>42003</v>
      </c>
      <c r="D4741" s="1">
        <v>42007</v>
      </c>
      <c r="E4741" t="s">
        <v>66</v>
      </c>
      <c r="F4741" t="s">
        <v>3468</v>
      </c>
      <c r="G4741" t="s">
        <v>3469</v>
      </c>
      <c r="H4741" t="s">
        <v>31</v>
      </c>
      <c r="I4741" t="s">
        <v>6805</v>
      </c>
      <c r="J4741" t="s">
        <v>145</v>
      </c>
      <c r="K4741" t="s">
        <v>34</v>
      </c>
      <c r="L4741">
        <v>98026</v>
      </c>
      <c r="M4741" t="s">
        <v>35</v>
      </c>
      <c r="N4741" t="s">
        <v>105</v>
      </c>
      <c r="O4741" t="s">
        <v>1313</v>
      </c>
      <c r="P4741" t="s">
        <v>38</v>
      </c>
      <c r="Q4741" t="s">
        <v>270</v>
      </c>
      <c r="R4741" t="s">
        <v>1314</v>
      </c>
      <c r="S4741" s="5">
        <v>68.459999999999994</v>
      </c>
      <c r="T4741">
        <v>2</v>
      </c>
      <c r="U4741">
        <v>0</v>
      </c>
      <c r="V4741">
        <v>20.538</v>
      </c>
      <c r="W4741">
        <v>4.79</v>
      </c>
      <c r="X4741" t="s">
        <v>64</v>
      </c>
      <c r="Y4741" t="s">
        <v>9723</v>
      </c>
      <c r="Z4741">
        <v>2014</v>
      </c>
      <c r="AA4741" s="6">
        <f>(Orders[[#This Row],[Sales]]*Orders[[#This Row],[Quantity]])-Orders[[#This Row],[Discount]]</f>
        <v>136.91999999999999</v>
      </c>
    </row>
    <row r="4742" spans="1:27" ht="16.5" x14ac:dyDescent="0.3">
      <c r="A4742">
        <v>40672</v>
      </c>
      <c r="B4742" t="s">
        <v>10240</v>
      </c>
      <c r="C4742" s="1">
        <v>41257</v>
      </c>
      <c r="D4742" s="1">
        <v>41262</v>
      </c>
      <c r="E4742" t="s">
        <v>28</v>
      </c>
      <c r="F4742" t="s">
        <v>2939</v>
      </c>
      <c r="G4742" t="s">
        <v>2940</v>
      </c>
      <c r="H4742" t="s">
        <v>31</v>
      </c>
      <c r="I4742" t="s">
        <v>151</v>
      </c>
      <c r="J4742" t="s">
        <v>104</v>
      </c>
      <c r="K4742" t="s">
        <v>34</v>
      </c>
      <c r="L4742">
        <v>90045</v>
      </c>
      <c r="M4742" t="s">
        <v>35</v>
      </c>
      <c r="N4742" t="s">
        <v>105</v>
      </c>
      <c r="O4742" t="s">
        <v>1321</v>
      </c>
      <c r="P4742" t="s">
        <v>61</v>
      </c>
      <c r="Q4742" t="s">
        <v>294</v>
      </c>
      <c r="R4742" t="s">
        <v>1322</v>
      </c>
      <c r="S4742" s="5">
        <v>50</v>
      </c>
      <c r="T4742">
        <v>2</v>
      </c>
      <c r="U4742">
        <v>0</v>
      </c>
      <c r="V4742">
        <v>10.5</v>
      </c>
      <c r="W4742">
        <v>4.79</v>
      </c>
      <c r="X4742" t="s">
        <v>64</v>
      </c>
      <c r="Y4742" t="s">
        <v>9723</v>
      </c>
      <c r="Z4742">
        <v>2012</v>
      </c>
      <c r="AA4742" s="6">
        <f>(Orders[[#This Row],[Sales]]*Orders[[#This Row],[Quantity]])-Orders[[#This Row],[Discount]]</f>
        <v>100</v>
      </c>
    </row>
    <row r="4743" spans="1:27" ht="16.5" x14ac:dyDescent="0.3">
      <c r="A4743">
        <v>35453</v>
      </c>
      <c r="B4743" t="s">
        <v>10241</v>
      </c>
      <c r="C4743" s="1">
        <v>41248</v>
      </c>
      <c r="D4743" s="1">
        <v>41252</v>
      </c>
      <c r="E4743" t="s">
        <v>28</v>
      </c>
      <c r="F4743" t="s">
        <v>1395</v>
      </c>
      <c r="G4743" t="s">
        <v>1396</v>
      </c>
      <c r="H4743" t="s">
        <v>31</v>
      </c>
      <c r="I4743" t="s">
        <v>85</v>
      </c>
      <c r="J4743" t="s">
        <v>86</v>
      </c>
      <c r="K4743" t="s">
        <v>34</v>
      </c>
      <c r="L4743">
        <v>19140</v>
      </c>
      <c r="M4743" t="s">
        <v>35</v>
      </c>
      <c r="N4743" t="s">
        <v>87</v>
      </c>
      <c r="O4743" t="s">
        <v>9145</v>
      </c>
      <c r="P4743" t="s">
        <v>61</v>
      </c>
      <c r="Q4743" t="s">
        <v>294</v>
      </c>
      <c r="R4743" t="s">
        <v>9146</v>
      </c>
      <c r="S4743" s="5">
        <v>47.984000000000002</v>
      </c>
      <c r="T4743">
        <v>2</v>
      </c>
      <c r="U4743">
        <v>0.2</v>
      </c>
      <c r="V4743">
        <v>0.59979999999999656</v>
      </c>
      <c r="W4743">
        <v>4.7</v>
      </c>
      <c r="X4743" t="s">
        <v>53</v>
      </c>
      <c r="Y4743" t="s">
        <v>9723</v>
      </c>
      <c r="Z4743">
        <v>2012</v>
      </c>
      <c r="AA4743" s="6">
        <f>(Orders[[#This Row],[Sales]]*Orders[[#This Row],[Quantity]])-Orders[[#This Row],[Discount]]</f>
        <v>95.768000000000001</v>
      </c>
    </row>
    <row r="4744" spans="1:27" ht="16.5" x14ac:dyDescent="0.3">
      <c r="A4744">
        <v>36378</v>
      </c>
      <c r="B4744" t="s">
        <v>10242</v>
      </c>
      <c r="C4744" s="1">
        <v>41261</v>
      </c>
      <c r="D4744" s="1">
        <v>41261</v>
      </c>
      <c r="E4744" t="s">
        <v>303</v>
      </c>
      <c r="F4744" t="s">
        <v>2671</v>
      </c>
      <c r="G4744" t="s">
        <v>2672</v>
      </c>
      <c r="H4744" t="s">
        <v>94</v>
      </c>
      <c r="I4744" t="s">
        <v>249</v>
      </c>
      <c r="J4744" t="s">
        <v>250</v>
      </c>
      <c r="K4744" t="s">
        <v>34</v>
      </c>
      <c r="L4744">
        <v>44105</v>
      </c>
      <c r="M4744" t="s">
        <v>35</v>
      </c>
      <c r="N4744" t="s">
        <v>87</v>
      </c>
      <c r="O4744" t="s">
        <v>3681</v>
      </c>
      <c r="P4744" t="s">
        <v>50</v>
      </c>
      <c r="Q4744" t="s">
        <v>416</v>
      </c>
      <c r="R4744" t="s">
        <v>3682</v>
      </c>
      <c r="S4744" s="5">
        <v>20.736000000000001</v>
      </c>
      <c r="T4744">
        <v>4</v>
      </c>
      <c r="U4744">
        <v>0.2</v>
      </c>
      <c r="V4744">
        <v>7.2576000000000001</v>
      </c>
      <c r="W4744">
        <v>4.7</v>
      </c>
      <c r="X4744" t="s">
        <v>53</v>
      </c>
      <c r="Y4744" t="s">
        <v>9723</v>
      </c>
      <c r="Z4744">
        <v>2012</v>
      </c>
      <c r="AA4744" s="6">
        <f>(Orders[[#This Row],[Sales]]*Orders[[#This Row],[Quantity]])-Orders[[#This Row],[Discount]]</f>
        <v>82.744</v>
      </c>
    </row>
    <row r="4745" spans="1:27" ht="16.5" x14ac:dyDescent="0.3">
      <c r="A4745">
        <v>34495</v>
      </c>
      <c r="B4745" t="s">
        <v>10243</v>
      </c>
      <c r="C4745" s="1">
        <v>40878</v>
      </c>
      <c r="D4745" s="1">
        <v>40884</v>
      </c>
      <c r="E4745" t="s">
        <v>66</v>
      </c>
      <c r="F4745" t="s">
        <v>859</v>
      </c>
      <c r="G4745" t="s">
        <v>860</v>
      </c>
      <c r="H4745" t="s">
        <v>31</v>
      </c>
      <c r="I4745" t="s">
        <v>124</v>
      </c>
      <c r="J4745" t="s">
        <v>33</v>
      </c>
      <c r="K4745" t="s">
        <v>34</v>
      </c>
      <c r="L4745">
        <v>28540</v>
      </c>
      <c r="M4745" t="s">
        <v>35</v>
      </c>
      <c r="N4745" t="s">
        <v>36</v>
      </c>
      <c r="O4745" t="s">
        <v>9351</v>
      </c>
      <c r="P4745" t="s">
        <v>61</v>
      </c>
      <c r="Q4745" t="s">
        <v>72</v>
      </c>
      <c r="R4745" t="s">
        <v>9352</v>
      </c>
      <c r="S4745" s="5">
        <v>95.968000000000004</v>
      </c>
      <c r="T4745">
        <v>4</v>
      </c>
      <c r="U4745">
        <v>0.2</v>
      </c>
      <c r="V4745">
        <v>9.5968000000000053</v>
      </c>
      <c r="W4745">
        <v>4.68</v>
      </c>
      <c r="X4745" t="s">
        <v>64</v>
      </c>
      <c r="Y4745" t="s">
        <v>9723</v>
      </c>
      <c r="Z4745">
        <v>2011</v>
      </c>
      <c r="AA4745" s="6">
        <f>(Orders[[#This Row],[Sales]]*Orders[[#This Row],[Quantity]])-Orders[[#This Row],[Discount]]</f>
        <v>383.67200000000003</v>
      </c>
    </row>
    <row r="4746" spans="1:27" ht="16.5" x14ac:dyDescent="0.3">
      <c r="A4746">
        <v>39043</v>
      </c>
      <c r="B4746" t="s">
        <v>10244</v>
      </c>
      <c r="C4746" s="1">
        <v>41262</v>
      </c>
      <c r="D4746" s="1">
        <v>41266</v>
      </c>
      <c r="E4746" t="s">
        <v>66</v>
      </c>
      <c r="F4746" t="s">
        <v>1827</v>
      </c>
      <c r="G4746" t="s">
        <v>1828</v>
      </c>
      <c r="H4746" t="s">
        <v>94</v>
      </c>
      <c r="I4746" t="s">
        <v>661</v>
      </c>
      <c r="J4746" t="s">
        <v>118</v>
      </c>
      <c r="K4746" t="s">
        <v>34</v>
      </c>
      <c r="L4746">
        <v>60610</v>
      </c>
      <c r="M4746" t="s">
        <v>35</v>
      </c>
      <c r="N4746" t="s">
        <v>48</v>
      </c>
      <c r="O4746" t="s">
        <v>7736</v>
      </c>
      <c r="P4746" t="s">
        <v>61</v>
      </c>
      <c r="Q4746" t="s">
        <v>294</v>
      </c>
      <c r="R4746" t="s">
        <v>7737</v>
      </c>
      <c r="S4746" s="5">
        <v>25.488</v>
      </c>
      <c r="T4746">
        <v>2</v>
      </c>
      <c r="U4746">
        <v>0.2</v>
      </c>
      <c r="V4746">
        <v>4.7789999999999999</v>
      </c>
      <c r="W4746">
        <v>4.68</v>
      </c>
      <c r="X4746" t="s">
        <v>53</v>
      </c>
      <c r="Y4746" t="s">
        <v>9723</v>
      </c>
      <c r="Z4746">
        <v>2012</v>
      </c>
      <c r="AA4746" s="6">
        <f>(Orders[[#This Row],[Sales]]*Orders[[#This Row],[Quantity]])-Orders[[#This Row],[Discount]]</f>
        <v>50.775999999999996</v>
      </c>
    </row>
    <row r="4747" spans="1:27" ht="16.5" x14ac:dyDescent="0.3">
      <c r="A4747">
        <v>35630</v>
      </c>
      <c r="B4747" t="s">
        <v>10245</v>
      </c>
      <c r="C4747" s="1">
        <v>41264</v>
      </c>
      <c r="D4747" s="1">
        <v>41270</v>
      </c>
      <c r="E4747" t="s">
        <v>66</v>
      </c>
      <c r="F4747" t="s">
        <v>2268</v>
      </c>
      <c r="G4747" t="s">
        <v>2269</v>
      </c>
      <c r="H4747" t="s">
        <v>31</v>
      </c>
      <c r="I4747" t="s">
        <v>3393</v>
      </c>
      <c r="J4747" t="s">
        <v>389</v>
      </c>
      <c r="K4747" t="s">
        <v>34</v>
      </c>
      <c r="L4747">
        <v>32114</v>
      </c>
      <c r="M4747" t="s">
        <v>35</v>
      </c>
      <c r="N4747" t="s">
        <v>36</v>
      </c>
      <c r="O4747" t="s">
        <v>10246</v>
      </c>
      <c r="P4747" t="s">
        <v>61</v>
      </c>
      <c r="Q4747" t="s">
        <v>294</v>
      </c>
      <c r="R4747" t="s">
        <v>10247</v>
      </c>
      <c r="S4747" s="5">
        <v>50.88</v>
      </c>
      <c r="T4747">
        <v>6</v>
      </c>
      <c r="U4747">
        <v>0.2</v>
      </c>
      <c r="V4747">
        <v>14.628000000000011</v>
      </c>
      <c r="W4747">
        <v>4.67</v>
      </c>
      <c r="X4747" t="s">
        <v>64</v>
      </c>
      <c r="Y4747" t="s">
        <v>9723</v>
      </c>
      <c r="Z4747">
        <v>2012</v>
      </c>
      <c r="AA4747" s="6">
        <f>(Orders[[#This Row],[Sales]]*Orders[[#This Row],[Quantity]])-Orders[[#This Row],[Discount]]</f>
        <v>305.08000000000004</v>
      </c>
    </row>
    <row r="4748" spans="1:27" ht="16.5" x14ac:dyDescent="0.3">
      <c r="A4748">
        <v>37080</v>
      </c>
      <c r="B4748" t="s">
        <v>10248</v>
      </c>
      <c r="C4748" s="1">
        <v>41255</v>
      </c>
      <c r="D4748" s="1">
        <v>41259</v>
      </c>
      <c r="E4748" t="s">
        <v>28</v>
      </c>
      <c r="F4748" t="s">
        <v>512</v>
      </c>
      <c r="G4748" t="s">
        <v>513</v>
      </c>
      <c r="H4748" t="s">
        <v>31</v>
      </c>
      <c r="I4748" t="s">
        <v>1923</v>
      </c>
      <c r="J4748" t="s">
        <v>104</v>
      </c>
      <c r="K4748" t="s">
        <v>34</v>
      </c>
      <c r="L4748">
        <v>95928</v>
      </c>
      <c r="M4748" t="s">
        <v>35</v>
      </c>
      <c r="N4748" t="s">
        <v>105</v>
      </c>
      <c r="O4748" t="s">
        <v>10249</v>
      </c>
      <c r="P4748" t="s">
        <v>50</v>
      </c>
      <c r="Q4748" t="s">
        <v>416</v>
      </c>
      <c r="R4748" t="s">
        <v>10250</v>
      </c>
      <c r="S4748" s="5">
        <v>36.44</v>
      </c>
      <c r="T4748">
        <v>4</v>
      </c>
      <c r="U4748">
        <v>0</v>
      </c>
      <c r="V4748">
        <v>16.398</v>
      </c>
      <c r="W4748">
        <v>4.67</v>
      </c>
      <c r="X4748" t="s">
        <v>64</v>
      </c>
      <c r="Y4748" t="s">
        <v>9723</v>
      </c>
      <c r="Z4748">
        <v>2012</v>
      </c>
      <c r="AA4748" s="6">
        <f>(Orders[[#This Row],[Sales]]*Orders[[#This Row],[Quantity]])-Orders[[#This Row],[Discount]]</f>
        <v>145.76</v>
      </c>
    </row>
    <row r="4749" spans="1:27" ht="16.5" x14ac:dyDescent="0.3">
      <c r="A4749">
        <v>36010</v>
      </c>
      <c r="B4749" t="s">
        <v>10251</v>
      </c>
      <c r="C4749" s="1">
        <v>40893</v>
      </c>
      <c r="D4749" s="1">
        <v>40898</v>
      </c>
      <c r="E4749" t="s">
        <v>66</v>
      </c>
      <c r="F4749" t="s">
        <v>470</v>
      </c>
      <c r="G4749" t="s">
        <v>471</v>
      </c>
      <c r="H4749" t="s">
        <v>31</v>
      </c>
      <c r="I4749" t="s">
        <v>579</v>
      </c>
      <c r="J4749" t="s">
        <v>171</v>
      </c>
      <c r="K4749" t="s">
        <v>34</v>
      </c>
      <c r="L4749">
        <v>77340</v>
      </c>
      <c r="M4749" t="s">
        <v>35</v>
      </c>
      <c r="N4749" t="s">
        <v>48</v>
      </c>
      <c r="O4749" t="s">
        <v>4496</v>
      </c>
      <c r="P4749" t="s">
        <v>38</v>
      </c>
      <c r="Q4749" t="s">
        <v>270</v>
      </c>
      <c r="R4749" t="s">
        <v>4497</v>
      </c>
      <c r="S4749" s="5">
        <v>56.567999999999998</v>
      </c>
      <c r="T4749">
        <v>2</v>
      </c>
      <c r="U4749">
        <v>0.6</v>
      </c>
      <c r="V4749">
        <v>-74.952600000000004</v>
      </c>
      <c r="W4749">
        <v>4.5199999999999996</v>
      </c>
      <c r="X4749" t="s">
        <v>64</v>
      </c>
      <c r="Y4749" t="s">
        <v>9723</v>
      </c>
      <c r="Z4749">
        <v>2011</v>
      </c>
      <c r="AA4749" s="6">
        <f>(Orders[[#This Row],[Sales]]*Orders[[#This Row],[Quantity]])-Orders[[#This Row],[Discount]]</f>
        <v>112.536</v>
      </c>
    </row>
    <row r="4750" spans="1:27" ht="16.5" x14ac:dyDescent="0.3">
      <c r="A4750">
        <v>35217</v>
      </c>
      <c r="B4750" t="s">
        <v>10252</v>
      </c>
      <c r="C4750" s="1">
        <v>41244</v>
      </c>
      <c r="D4750" s="1">
        <v>41250</v>
      </c>
      <c r="E4750" t="s">
        <v>66</v>
      </c>
      <c r="F4750" t="s">
        <v>464</v>
      </c>
      <c r="G4750" t="s">
        <v>465</v>
      </c>
      <c r="H4750" t="s">
        <v>58</v>
      </c>
      <c r="I4750" t="s">
        <v>1069</v>
      </c>
      <c r="J4750" t="s">
        <v>495</v>
      </c>
      <c r="K4750" t="s">
        <v>34</v>
      </c>
      <c r="L4750">
        <v>23320</v>
      </c>
      <c r="M4750" t="s">
        <v>35</v>
      </c>
      <c r="N4750" t="s">
        <v>36</v>
      </c>
      <c r="O4750" t="s">
        <v>700</v>
      </c>
      <c r="P4750" t="s">
        <v>50</v>
      </c>
      <c r="Q4750" t="s">
        <v>51</v>
      </c>
      <c r="R4750" t="s">
        <v>701</v>
      </c>
      <c r="S4750" s="5">
        <v>63.96</v>
      </c>
      <c r="T4750">
        <v>4</v>
      </c>
      <c r="U4750">
        <v>0</v>
      </c>
      <c r="V4750">
        <v>30.700800000000001</v>
      </c>
      <c r="W4750">
        <v>4.49</v>
      </c>
      <c r="X4750" t="s">
        <v>64</v>
      </c>
      <c r="Y4750" t="s">
        <v>9723</v>
      </c>
      <c r="Z4750">
        <v>2012</v>
      </c>
      <c r="AA4750" s="6">
        <f>(Orders[[#This Row],[Sales]]*Orders[[#This Row],[Quantity]])-Orders[[#This Row],[Discount]]</f>
        <v>255.84</v>
      </c>
    </row>
    <row r="4751" spans="1:27" ht="16.5" x14ac:dyDescent="0.3">
      <c r="A4751">
        <v>37419</v>
      </c>
      <c r="B4751" t="s">
        <v>10253</v>
      </c>
      <c r="C4751" s="1">
        <v>41978</v>
      </c>
      <c r="D4751" s="1">
        <v>41983</v>
      </c>
      <c r="E4751" t="s">
        <v>66</v>
      </c>
      <c r="F4751" t="s">
        <v>782</v>
      </c>
      <c r="G4751" t="s">
        <v>783</v>
      </c>
      <c r="H4751" t="s">
        <v>31</v>
      </c>
      <c r="I4751" t="s">
        <v>661</v>
      </c>
      <c r="J4751" t="s">
        <v>118</v>
      </c>
      <c r="K4751" t="s">
        <v>34</v>
      </c>
      <c r="L4751">
        <v>60610</v>
      </c>
      <c r="M4751" t="s">
        <v>35</v>
      </c>
      <c r="N4751" t="s">
        <v>48</v>
      </c>
      <c r="O4751" t="s">
        <v>3302</v>
      </c>
      <c r="P4751" t="s">
        <v>50</v>
      </c>
      <c r="Q4751" t="s">
        <v>112</v>
      </c>
      <c r="R4751" t="s">
        <v>3303</v>
      </c>
      <c r="S4751" s="5">
        <v>61.567999999999998</v>
      </c>
      <c r="T4751">
        <v>2</v>
      </c>
      <c r="U4751">
        <v>0.2</v>
      </c>
      <c r="V4751">
        <v>4.6175999999999986</v>
      </c>
      <c r="W4751">
        <v>4.45</v>
      </c>
      <c r="X4751" t="s">
        <v>64</v>
      </c>
      <c r="Y4751" t="s">
        <v>9723</v>
      </c>
      <c r="Z4751">
        <v>2014</v>
      </c>
      <c r="AA4751" s="6">
        <f>(Orders[[#This Row],[Sales]]*Orders[[#This Row],[Quantity]])-Orders[[#This Row],[Discount]]</f>
        <v>122.93599999999999</v>
      </c>
    </row>
    <row r="4752" spans="1:27" ht="16.5" x14ac:dyDescent="0.3">
      <c r="A4752">
        <v>35147</v>
      </c>
      <c r="B4752" t="s">
        <v>10254</v>
      </c>
      <c r="C4752" s="1">
        <v>41247</v>
      </c>
      <c r="D4752" s="1">
        <v>41252</v>
      </c>
      <c r="E4752" t="s">
        <v>66</v>
      </c>
      <c r="F4752" t="s">
        <v>1568</v>
      </c>
      <c r="G4752" t="s">
        <v>1569</v>
      </c>
      <c r="H4752" t="s">
        <v>58</v>
      </c>
      <c r="I4752" t="s">
        <v>77</v>
      </c>
      <c r="J4752" t="s">
        <v>78</v>
      </c>
      <c r="K4752" t="s">
        <v>34</v>
      </c>
      <c r="L4752">
        <v>65807</v>
      </c>
      <c r="M4752" t="s">
        <v>35</v>
      </c>
      <c r="N4752" t="s">
        <v>48</v>
      </c>
      <c r="O4752" t="s">
        <v>3890</v>
      </c>
      <c r="P4752" t="s">
        <v>50</v>
      </c>
      <c r="Q4752" t="s">
        <v>416</v>
      </c>
      <c r="R4752" t="s">
        <v>3891</v>
      </c>
      <c r="S4752" s="5">
        <v>85.96</v>
      </c>
      <c r="T4752">
        <v>7</v>
      </c>
      <c r="U4752">
        <v>0</v>
      </c>
      <c r="V4752">
        <v>40.401200000000003</v>
      </c>
      <c r="W4752">
        <v>4.4400000000000004</v>
      </c>
      <c r="X4752" t="s">
        <v>64</v>
      </c>
      <c r="Y4752" t="s">
        <v>9723</v>
      </c>
      <c r="Z4752">
        <v>2012</v>
      </c>
      <c r="AA4752" s="6">
        <f>(Orders[[#This Row],[Sales]]*Orders[[#This Row],[Quantity]])-Orders[[#This Row],[Discount]]</f>
        <v>601.71999999999991</v>
      </c>
    </row>
    <row r="4753" spans="1:27" ht="16.5" x14ac:dyDescent="0.3">
      <c r="A4753">
        <v>38620</v>
      </c>
      <c r="B4753" t="s">
        <v>10255</v>
      </c>
      <c r="C4753" s="1">
        <v>41979</v>
      </c>
      <c r="D4753" s="1">
        <v>41982</v>
      </c>
      <c r="E4753" t="s">
        <v>55</v>
      </c>
      <c r="F4753" t="s">
        <v>3410</v>
      </c>
      <c r="G4753" t="s">
        <v>3411</v>
      </c>
      <c r="H4753" t="s">
        <v>31</v>
      </c>
      <c r="I4753" t="s">
        <v>232</v>
      </c>
      <c r="J4753" t="s">
        <v>233</v>
      </c>
      <c r="K4753" t="s">
        <v>34</v>
      </c>
      <c r="L4753">
        <v>10024</v>
      </c>
      <c r="M4753" t="s">
        <v>35</v>
      </c>
      <c r="N4753" t="s">
        <v>87</v>
      </c>
      <c r="O4753" t="s">
        <v>10256</v>
      </c>
      <c r="P4753" t="s">
        <v>38</v>
      </c>
      <c r="Q4753" t="s">
        <v>270</v>
      </c>
      <c r="R4753" t="s">
        <v>10257</v>
      </c>
      <c r="S4753" s="5">
        <v>41.96</v>
      </c>
      <c r="T4753">
        <v>2</v>
      </c>
      <c r="U4753">
        <v>0</v>
      </c>
      <c r="V4753">
        <v>10.909599999999999</v>
      </c>
      <c r="W4753">
        <v>4.4400000000000004</v>
      </c>
      <c r="X4753" t="s">
        <v>64</v>
      </c>
      <c r="Y4753" t="s">
        <v>9723</v>
      </c>
      <c r="Z4753">
        <v>2014</v>
      </c>
      <c r="AA4753" s="6">
        <f>(Orders[[#This Row],[Sales]]*Orders[[#This Row],[Quantity]])-Orders[[#This Row],[Discount]]</f>
        <v>83.92</v>
      </c>
    </row>
    <row r="4754" spans="1:27" ht="16.5" x14ac:dyDescent="0.3">
      <c r="A4754">
        <v>38478</v>
      </c>
      <c r="B4754" t="s">
        <v>10258</v>
      </c>
      <c r="C4754" s="1">
        <v>41636</v>
      </c>
      <c r="D4754" s="1">
        <v>41639</v>
      </c>
      <c r="E4754" t="s">
        <v>28</v>
      </c>
      <c r="F4754" t="s">
        <v>6291</v>
      </c>
      <c r="G4754" t="s">
        <v>6292</v>
      </c>
      <c r="H4754" t="s">
        <v>31</v>
      </c>
      <c r="I4754" t="s">
        <v>377</v>
      </c>
      <c r="J4754" t="s">
        <v>250</v>
      </c>
      <c r="K4754" t="s">
        <v>34</v>
      </c>
      <c r="L4754">
        <v>43130</v>
      </c>
      <c r="M4754" t="s">
        <v>35</v>
      </c>
      <c r="N4754" t="s">
        <v>87</v>
      </c>
      <c r="O4754" t="s">
        <v>1321</v>
      </c>
      <c r="P4754" t="s">
        <v>61</v>
      </c>
      <c r="Q4754" t="s">
        <v>294</v>
      </c>
      <c r="R4754" t="s">
        <v>1322</v>
      </c>
      <c r="S4754" s="5">
        <v>40</v>
      </c>
      <c r="T4754">
        <v>2</v>
      </c>
      <c r="U4754">
        <v>0.2</v>
      </c>
      <c r="V4754">
        <v>0.5</v>
      </c>
      <c r="W4754">
        <v>4.42</v>
      </c>
      <c r="X4754" t="s">
        <v>64</v>
      </c>
      <c r="Y4754" t="s">
        <v>9723</v>
      </c>
      <c r="Z4754">
        <v>2013</v>
      </c>
      <c r="AA4754" s="6">
        <f>(Orders[[#This Row],[Sales]]*Orders[[#This Row],[Quantity]])-Orders[[#This Row],[Discount]]</f>
        <v>79.8</v>
      </c>
    </row>
    <row r="4755" spans="1:27" ht="16.5" x14ac:dyDescent="0.3">
      <c r="A4755">
        <v>34842</v>
      </c>
      <c r="B4755" t="s">
        <v>10259</v>
      </c>
      <c r="C4755" s="1">
        <v>41997</v>
      </c>
      <c r="D4755" s="1">
        <v>41999</v>
      </c>
      <c r="E4755" t="s">
        <v>28</v>
      </c>
      <c r="F4755" t="s">
        <v>230</v>
      </c>
      <c r="G4755" t="s">
        <v>231</v>
      </c>
      <c r="H4755" t="s">
        <v>31</v>
      </c>
      <c r="I4755" t="s">
        <v>9088</v>
      </c>
      <c r="J4755" t="s">
        <v>171</v>
      </c>
      <c r="K4755" t="s">
        <v>34</v>
      </c>
      <c r="L4755">
        <v>77840</v>
      </c>
      <c r="M4755" t="s">
        <v>35</v>
      </c>
      <c r="N4755" t="s">
        <v>48</v>
      </c>
      <c r="O4755" t="s">
        <v>2526</v>
      </c>
      <c r="P4755" t="s">
        <v>50</v>
      </c>
      <c r="Q4755" t="s">
        <v>89</v>
      </c>
      <c r="R4755" t="s">
        <v>2527</v>
      </c>
      <c r="S4755" s="5">
        <v>29.311999999999991</v>
      </c>
      <c r="T4755">
        <v>8</v>
      </c>
      <c r="U4755">
        <v>0.8</v>
      </c>
      <c r="V4755">
        <v>-74.74560000000001</v>
      </c>
      <c r="W4755">
        <v>4.41</v>
      </c>
      <c r="X4755" t="s">
        <v>41</v>
      </c>
      <c r="Y4755" t="s">
        <v>9723</v>
      </c>
      <c r="Z4755">
        <v>2014</v>
      </c>
      <c r="AA4755" s="6">
        <f>(Orders[[#This Row],[Sales]]*Orders[[#This Row],[Quantity]])-Orders[[#This Row],[Discount]]</f>
        <v>233.69599999999991</v>
      </c>
    </row>
    <row r="4756" spans="1:27" ht="16.5" x14ac:dyDescent="0.3">
      <c r="A4756">
        <v>35617</v>
      </c>
      <c r="B4756" t="s">
        <v>10260</v>
      </c>
      <c r="C4756" s="1">
        <v>40906</v>
      </c>
      <c r="D4756" s="1">
        <v>40911</v>
      </c>
      <c r="E4756" t="s">
        <v>28</v>
      </c>
      <c r="F4756" t="s">
        <v>1518</v>
      </c>
      <c r="G4756" t="s">
        <v>1519</v>
      </c>
      <c r="H4756" t="s">
        <v>31</v>
      </c>
      <c r="I4756" t="s">
        <v>2016</v>
      </c>
      <c r="J4756" t="s">
        <v>1359</v>
      </c>
      <c r="K4756" t="s">
        <v>34</v>
      </c>
      <c r="L4756">
        <v>87105</v>
      </c>
      <c r="M4756" t="s">
        <v>35</v>
      </c>
      <c r="N4756" t="s">
        <v>105</v>
      </c>
      <c r="O4756" t="s">
        <v>1448</v>
      </c>
      <c r="P4756" t="s">
        <v>50</v>
      </c>
      <c r="Q4756" t="s">
        <v>112</v>
      </c>
      <c r="R4756" t="s">
        <v>1449</v>
      </c>
      <c r="S4756" s="5">
        <v>33.29</v>
      </c>
      <c r="T4756">
        <v>1</v>
      </c>
      <c r="U4756">
        <v>0</v>
      </c>
      <c r="V4756">
        <v>7.9895999999999994</v>
      </c>
      <c r="W4756">
        <v>4.3499999999999996</v>
      </c>
      <c r="X4756" t="s">
        <v>64</v>
      </c>
      <c r="Y4756" t="s">
        <v>9723</v>
      </c>
      <c r="Z4756">
        <v>2011</v>
      </c>
      <c r="AA4756" s="6">
        <f>(Orders[[#This Row],[Sales]]*Orders[[#This Row],[Quantity]])-Orders[[#This Row],[Discount]]</f>
        <v>33.29</v>
      </c>
    </row>
    <row r="4757" spans="1:27" ht="16.5" x14ac:dyDescent="0.3">
      <c r="A4757">
        <v>34016</v>
      </c>
      <c r="B4757" t="s">
        <v>10261</v>
      </c>
      <c r="C4757" s="1">
        <v>40883</v>
      </c>
      <c r="D4757" s="1">
        <v>40885</v>
      </c>
      <c r="E4757" t="s">
        <v>28</v>
      </c>
      <c r="F4757" t="s">
        <v>1562</v>
      </c>
      <c r="G4757" t="s">
        <v>1563</v>
      </c>
      <c r="H4757" t="s">
        <v>31</v>
      </c>
      <c r="I4757" t="s">
        <v>869</v>
      </c>
      <c r="J4757" t="s">
        <v>171</v>
      </c>
      <c r="K4757" t="s">
        <v>34</v>
      </c>
      <c r="L4757">
        <v>77095</v>
      </c>
      <c r="M4757" t="s">
        <v>35</v>
      </c>
      <c r="N4757" t="s">
        <v>48</v>
      </c>
      <c r="O4757" t="s">
        <v>4561</v>
      </c>
      <c r="P4757" t="s">
        <v>38</v>
      </c>
      <c r="Q4757" t="s">
        <v>270</v>
      </c>
      <c r="R4757" t="s">
        <v>4562</v>
      </c>
      <c r="S4757" s="5">
        <v>23.975999999999999</v>
      </c>
      <c r="T4757">
        <v>3</v>
      </c>
      <c r="U4757">
        <v>0.6</v>
      </c>
      <c r="V4757">
        <v>-14.3856</v>
      </c>
      <c r="W4757">
        <v>4.26</v>
      </c>
      <c r="X4757" t="s">
        <v>53</v>
      </c>
      <c r="Y4757" t="s">
        <v>9723</v>
      </c>
      <c r="Z4757">
        <v>2011</v>
      </c>
      <c r="AA4757" s="6">
        <f>(Orders[[#This Row],[Sales]]*Orders[[#This Row],[Quantity]])-Orders[[#This Row],[Discount]]</f>
        <v>71.328000000000003</v>
      </c>
    </row>
    <row r="4758" spans="1:27" ht="16.5" x14ac:dyDescent="0.3">
      <c r="A4758">
        <v>35036</v>
      </c>
      <c r="B4758" t="s">
        <v>10262</v>
      </c>
      <c r="C4758" s="1">
        <v>41618</v>
      </c>
      <c r="D4758" s="1">
        <v>41622</v>
      </c>
      <c r="E4758" t="s">
        <v>66</v>
      </c>
      <c r="F4758" t="s">
        <v>4454</v>
      </c>
      <c r="G4758" t="s">
        <v>4455</v>
      </c>
      <c r="H4758" t="s">
        <v>31</v>
      </c>
      <c r="I4758" t="s">
        <v>46</v>
      </c>
      <c r="J4758" t="s">
        <v>47</v>
      </c>
      <c r="K4758" t="s">
        <v>34</v>
      </c>
      <c r="L4758">
        <v>49201</v>
      </c>
      <c r="M4758" t="s">
        <v>35</v>
      </c>
      <c r="N4758" t="s">
        <v>48</v>
      </c>
      <c r="O4758" t="s">
        <v>3640</v>
      </c>
      <c r="P4758" t="s">
        <v>61</v>
      </c>
      <c r="Q4758" t="s">
        <v>294</v>
      </c>
      <c r="R4758" t="s">
        <v>3641</v>
      </c>
      <c r="S4758" s="5">
        <v>59.98</v>
      </c>
      <c r="T4758">
        <v>2</v>
      </c>
      <c r="U4758">
        <v>0</v>
      </c>
      <c r="V4758">
        <v>25.191600000000001</v>
      </c>
      <c r="W4758">
        <v>4.24</v>
      </c>
      <c r="X4758" t="s">
        <v>64</v>
      </c>
      <c r="Y4758" t="s">
        <v>9723</v>
      </c>
      <c r="Z4758">
        <v>2013</v>
      </c>
      <c r="AA4758" s="6">
        <f>(Orders[[#This Row],[Sales]]*Orders[[#This Row],[Quantity]])-Orders[[#This Row],[Discount]]</f>
        <v>119.96</v>
      </c>
    </row>
    <row r="4759" spans="1:27" ht="16.5" x14ac:dyDescent="0.3">
      <c r="A4759">
        <v>32305</v>
      </c>
      <c r="B4759" t="s">
        <v>10263</v>
      </c>
      <c r="C4759" s="1">
        <v>42000</v>
      </c>
      <c r="D4759" s="1">
        <v>42006</v>
      </c>
      <c r="E4759" t="s">
        <v>66</v>
      </c>
      <c r="F4759" t="s">
        <v>4691</v>
      </c>
      <c r="G4759" t="s">
        <v>4692</v>
      </c>
      <c r="H4759" t="s">
        <v>31</v>
      </c>
      <c r="I4759" t="s">
        <v>208</v>
      </c>
      <c r="J4759" t="s">
        <v>541</v>
      </c>
      <c r="K4759" t="s">
        <v>34</v>
      </c>
      <c r="L4759">
        <v>52601</v>
      </c>
      <c r="M4759" t="s">
        <v>35</v>
      </c>
      <c r="N4759" t="s">
        <v>48</v>
      </c>
      <c r="O4759" t="s">
        <v>9448</v>
      </c>
      <c r="P4759" t="s">
        <v>50</v>
      </c>
      <c r="Q4759" t="s">
        <v>416</v>
      </c>
      <c r="R4759" t="s">
        <v>9449</v>
      </c>
      <c r="S4759" s="5">
        <v>44.75</v>
      </c>
      <c r="T4759">
        <v>5</v>
      </c>
      <c r="U4759">
        <v>0</v>
      </c>
      <c r="V4759">
        <v>20.58499999999999</v>
      </c>
      <c r="W4759">
        <v>4.2300000000000004</v>
      </c>
      <c r="X4759" t="s">
        <v>272</v>
      </c>
      <c r="Y4759" t="s">
        <v>9723</v>
      </c>
      <c r="Z4759">
        <v>2014</v>
      </c>
      <c r="AA4759" s="6">
        <f>(Orders[[#This Row],[Sales]]*Orders[[#This Row],[Quantity]])-Orders[[#This Row],[Discount]]</f>
        <v>223.75</v>
      </c>
    </row>
    <row r="4760" spans="1:27" ht="16.5" x14ac:dyDescent="0.3">
      <c r="A4760">
        <v>31701</v>
      </c>
      <c r="B4760" t="s">
        <v>10264</v>
      </c>
      <c r="C4760" s="1">
        <v>41998</v>
      </c>
      <c r="D4760" s="1">
        <v>42003</v>
      </c>
      <c r="E4760" t="s">
        <v>66</v>
      </c>
      <c r="F4760" t="s">
        <v>3569</v>
      </c>
      <c r="G4760" t="s">
        <v>3570</v>
      </c>
      <c r="H4760" t="s">
        <v>31</v>
      </c>
      <c r="I4760" t="s">
        <v>232</v>
      </c>
      <c r="J4760" t="s">
        <v>233</v>
      </c>
      <c r="K4760" t="s">
        <v>34</v>
      </c>
      <c r="L4760">
        <v>10024</v>
      </c>
      <c r="M4760" t="s">
        <v>35</v>
      </c>
      <c r="N4760" t="s">
        <v>87</v>
      </c>
      <c r="O4760" t="s">
        <v>4781</v>
      </c>
      <c r="P4760" t="s">
        <v>50</v>
      </c>
      <c r="Q4760" t="s">
        <v>89</v>
      </c>
      <c r="R4760" t="s">
        <v>959</v>
      </c>
      <c r="S4760" s="5">
        <v>35.909999999999997</v>
      </c>
      <c r="T4760">
        <v>3</v>
      </c>
      <c r="U4760">
        <v>0</v>
      </c>
      <c r="V4760">
        <v>9.6956999999999987</v>
      </c>
      <c r="W4760">
        <v>4.2</v>
      </c>
      <c r="X4760" t="s">
        <v>53</v>
      </c>
      <c r="Y4760" t="s">
        <v>9723</v>
      </c>
      <c r="Z4760">
        <v>2014</v>
      </c>
      <c r="AA4760" s="6">
        <f>(Orders[[#This Row],[Sales]]*Orders[[#This Row],[Quantity]])-Orders[[#This Row],[Discount]]</f>
        <v>107.72999999999999</v>
      </c>
    </row>
    <row r="4761" spans="1:27" ht="16.5" x14ac:dyDescent="0.3">
      <c r="A4761">
        <v>31407</v>
      </c>
      <c r="B4761" t="s">
        <v>10265</v>
      </c>
      <c r="C4761" s="1">
        <v>41999</v>
      </c>
      <c r="D4761" s="1">
        <v>42004</v>
      </c>
      <c r="E4761" t="s">
        <v>66</v>
      </c>
      <c r="F4761" t="s">
        <v>545</v>
      </c>
      <c r="G4761" t="s">
        <v>546</v>
      </c>
      <c r="H4761" t="s">
        <v>58</v>
      </c>
      <c r="I4761" t="s">
        <v>232</v>
      </c>
      <c r="J4761" t="s">
        <v>233</v>
      </c>
      <c r="K4761" t="s">
        <v>34</v>
      </c>
      <c r="L4761">
        <v>10035</v>
      </c>
      <c r="M4761" t="s">
        <v>35</v>
      </c>
      <c r="N4761" t="s">
        <v>87</v>
      </c>
      <c r="O4761" t="s">
        <v>10256</v>
      </c>
      <c r="P4761" t="s">
        <v>38</v>
      </c>
      <c r="Q4761" t="s">
        <v>270</v>
      </c>
      <c r="R4761" t="s">
        <v>10257</v>
      </c>
      <c r="S4761" s="5">
        <v>41.96</v>
      </c>
      <c r="T4761">
        <v>2</v>
      </c>
      <c r="U4761">
        <v>0</v>
      </c>
      <c r="V4761">
        <v>10.909599999999999</v>
      </c>
      <c r="W4761">
        <v>4.18</v>
      </c>
      <c r="X4761" t="s">
        <v>64</v>
      </c>
      <c r="Y4761" t="s">
        <v>9723</v>
      </c>
      <c r="Z4761">
        <v>2014</v>
      </c>
      <c r="AA4761" s="6">
        <f>(Orders[[#This Row],[Sales]]*Orders[[#This Row],[Quantity]])-Orders[[#This Row],[Discount]]</f>
        <v>83.92</v>
      </c>
    </row>
    <row r="4762" spans="1:27" ht="16.5" x14ac:dyDescent="0.3">
      <c r="A4762">
        <v>34660</v>
      </c>
      <c r="B4762" t="s">
        <v>10266</v>
      </c>
      <c r="C4762" s="1">
        <v>41256</v>
      </c>
      <c r="D4762" s="1">
        <v>41263</v>
      </c>
      <c r="E4762" t="s">
        <v>66</v>
      </c>
      <c r="F4762" t="s">
        <v>347</v>
      </c>
      <c r="G4762" t="s">
        <v>348</v>
      </c>
      <c r="H4762" t="s">
        <v>94</v>
      </c>
      <c r="I4762" t="s">
        <v>3938</v>
      </c>
      <c r="J4762" t="s">
        <v>970</v>
      </c>
      <c r="K4762" t="s">
        <v>34</v>
      </c>
      <c r="L4762">
        <v>2151</v>
      </c>
      <c r="M4762" t="s">
        <v>35</v>
      </c>
      <c r="N4762" t="s">
        <v>87</v>
      </c>
      <c r="O4762" t="s">
        <v>1480</v>
      </c>
      <c r="P4762" t="s">
        <v>50</v>
      </c>
      <c r="Q4762" t="s">
        <v>51</v>
      </c>
      <c r="R4762" t="s">
        <v>1481</v>
      </c>
      <c r="S4762" s="5">
        <v>37.880000000000003</v>
      </c>
      <c r="T4762">
        <v>2</v>
      </c>
      <c r="U4762">
        <v>0</v>
      </c>
      <c r="V4762">
        <v>18.940000000000001</v>
      </c>
      <c r="W4762">
        <v>4.03</v>
      </c>
      <c r="X4762" t="s">
        <v>64</v>
      </c>
      <c r="Y4762" t="s">
        <v>9723</v>
      </c>
      <c r="Z4762">
        <v>2012</v>
      </c>
      <c r="AA4762" s="6">
        <f>(Orders[[#This Row],[Sales]]*Orders[[#This Row],[Quantity]])-Orders[[#This Row],[Discount]]</f>
        <v>75.760000000000005</v>
      </c>
    </row>
    <row r="4763" spans="1:27" ht="16.5" x14ac:dyDescent="0.3">
      <c r="A4763">
        <v>36575</v>
      </c>
      <c r="B4763" t="s">
        <v>10267</v>
      </c>
      <c r="C4763" s="1">
        <v>40884</v>
      </c>
      <c r="D4763" s="1">
        <v>40890</v>
      </c>
      <c r="E4763" t="s">
        <v>66</v>
      </c>
      <c r="F4763" t="s">
        <v>4691</v>
      </c>
      <c r="G4763" t="s">
        <v>4692</v>
      </c>
      <c r="H4763" t="s">
        <v>31</v>
      </c>
      <c r="I4763" t="s">
        <v>2644</v>
      </c>
      <c r="J4763" t="s">
        <v>495</v>
      </c>
      <c r="K4763" t="s">
        <v>34</v>
      </c>
      <c r="L4763">
        <v>23464</v>
      </c>
      <c r="M4763" t="s">
        <v>35</v>
      </c>
      <c r="N4763" t="s">
        <v>36</v>
      </c>
      <c r="O4763" t="s">
        <v>2209</v>
      </c>
      <c r="P4763" t="s">
        <v>50</v>
      </c>
      <c r="Q4763" t="s">
        <v>416</v>
      </c>
      <c r="R4763" t="s">
        <v>2210</v>
      </c>
      <c r="S4763" s="5">
        <v>105.52</v>
      </c>
      <c r="T4763">
        <v>4</v>
      </c>
      <c r="U4763">
        <v>0</v>
      </c>
      <c r="V4763">
        <v>48.539199999999987</v>
      </c>
      <c r="W4763">
        <v>4.03</v>
      </c>
      <c r="X4763" t="s">
        <v>64</v>
      </c>
      <c r="Y4763" t="s">
        <v>9723</v>
      </c>
      <c r="Z4763">
        <v>2011</v>
      </c>
      <c r="AA4763" s="6">
        <f>(Orders[[#This Row],[Sales]]*Orders[[#This Row],[Quantity]])-Orders[[#This Row],[Discount]]</f>
        <v>422.08</v>
      </c>
    </row>
    <row r="4764" spans="1:27" ht="16.5" x14ac:dyDescent="0.3">
      <c r="A4764">
        <v>36590</v>
      </c>
      <c r="B4764" t="s">
        <v>10268</v>
      </c>
      <c r="C4764" s="1">
        <v>41269</v>
      </c>
      <c r="D4764" s="1">
        <v>41273</v>
      </c>
      <c r="E4764" t="s">
        <v>66</v>
      </c>
      <c r="F4764" t="s">
        <v>4045</v>
      </c>
      <c r="G4764" t="s">
        <v>4046</v>
      </c>
      <c r="H4764" t="s">
        <v>31</v>
      </c>
      <c r="I4764" t="s">
        <v>256</v>
      </c>
      <c r="J4764" t="s">
        <v>250</v>
      </c>
      <c r="K4764" t="s">
        <v>34</v>
      </c>
      <c r="L4764">
        <v>44256</v>
      </c>
      <c r="M4764" t="s">
        <v>35</v>
      </c>
      <c r="N4764" t="s">
        <v>87</v>
      </c>
      <c r="O4764" t="s">
        <v>3292</v>
      </c>
      <c r="P4764" t="s">
        <v>38</v>
      </c>
      <c r="Q4764" t="s">
        <v>39</v>
      </c>
      <c r="R4764" t="s">
        <v>1197</v>
      </c>
      <c r="S4764" s="5">
        <v>51.588000000000001</v>
      </c>
      <c r="T4764">
        <v>1</v>
      </c>
      <c r="U4764">
        <v>0.4</v>
      </c>
      <c r="V4764">
        <v>-15.476400000000011</v>
      </c>
      <c r="W4764">
        <v>4.0199999999999996</v>
      </c>
      <c r="X4764" t="s">
        <v>64</v>
      </c>
      <c r="Y4764" t="s">
        <v>9723</v>
      </c>
      <c r="Z4764">
        <v>2012</v>
      </c>
      <c r="AA4764" s="6">
        <f>(Orders[[#This Row],[Sales]]*Orders[[#This Row],[Quantity]])-Orders[[#This Row],[Discount]]</f>
        <v>51.188000000000002</v>
      </c>
    </row>
    <row r="4765" spans="1:27" ht="16.5" x14ac:dyDescent="0.3">
      <c r="A4765">
        <v>36626</v>
      </c>
      <c r="B4765" t="s">
        <v>10269</v>
      </c>
      <c r="C4765" s="1">
        <v>41634</v>
      </c>
      <c r="D4765" s="1">
        <v>41637</v>
      </c>
      <c r="E4765" t="s">
        <v>28</v>
      </c>
      <c r="F4765" t="s">
        <v>451</v>
      </c>
      <c r="G4765" t="s">
        <v>452</v>
      </c>
      <c r="H4765" t="s">
        <v>31</v>
      </c>
      <c r="I4765" t="s">
        <v>232</v>
      </c>
      <c r="J4765" t="s">
        <v>233</v>
      </c>
      <c r="K4765" t="s">
        <v>34</v>
      </c>
      <c r="L4765">
        <v>10035</v>
      </c>
      <c r="M4765" t="s">
        <v>35</v>
      </c>
      <c r="N4765" t="s">
        <v>87</v>
      </c>
      <c r="O4765" t="s">
        <v>5485</v>
      </c>
      <c r="P4765" t="s">
        <v>50</v>
      </c>
      <c r="Q4765" t="s">
        <v>51</v>
      </c>
      <c r="R4765" t="s">
        <v>5486</v>
      </c>
      <c r="S4765" s="5">
        <v>33.567999999999998</v>
      </c>
      <c r="T4765">
        <v>2</v>
      </c>
      <c r="U4765">
        <v>0.2</v>
      </c>
      <c r="V4765">
        <v>11.748799999999999</v>
      </c>
      <c r="W4765">
        <v>4.0199999999999996</v>
      </c>
      <c r="X4765" t="s">
        <v>53</v>
      </c>
      <c r="Y4765" t="s">
        <v>9723</v>
      </c>
      <c r="Z4765">
        <v>2013</v>
      </c>
      <c r="AA4765" s="6">
        <f>(Orders[[#This Row],[Sales]]*Orders[[#This Row],[Quantity]])-Orders[[#This Row],[Discount]]</f>
        <v>66.935999999999993</v>
      </c>
    </row>
    <row r="4766" spans="1:27" ht="16.5" x14ac:dyDescent="0.3">
      <c r="A4766">
        <v>38536</v>
      </c>
      <c r="B4766" t="s">
        <v>10270</v>
      </c>
      <c r="C4766" s="1">
        <v>41633</v>
      </c>
      <c r="D4766" s="1">
        <v>41639</v>
      </c>
      <c r="E4766" t="s">
        <v>66</v>
      </c>
      <c r="F4766" t="s">
        <v>237</v>
      </c>
      <c r="G4766" t="s">
        <v>238</v>
      </c>
      <c r="H4766" t="s">
        <v>31</v>
      </c>
      <c r="I4766" t="s">
        <v>466</v>
      </c>
      <c r="J4766" t="s">
        <v>104</v>
      </c>
      <c r="K4766" t="s">
        <v>34</v>
      </c>
      <c r="L4766">
        <v>95123</v>
      </c>
      <c r="M4766" t="s">
        <v>35</v>
      </c>
      <c r="N4766" t="s">
        <v>105</v>
      </c>
      <c r="O4766" t="s">
        <v>9370</v>
      </c>
      <c r="P4766" t="s">
        <v>50</v>
      </c>
      <c r="Q4766" t="s">
        <v>372</v>
      </c>
      <c r="R4766" t="s">
        <v>959</v>
      </c>
      <c r="S4766" s="5">
        <v>39.76</v>
      </c>
      <c r="T4766">
        <v>7</v>
      </c>
      <c r="U4766">
        <v>0</v>
      </c>
      <c r="V4766">
        <v>18.687200000000001</v>
      </c>
      <c r="W4766">
        <v>3.95</v>
      </c>
      <c r="X4766" t="s">
        <v>64</v>
      </c>
      <c r="Y4766" t="s">
        <v>9723</v>
      </c>
      <c r="Z4766">
        <v>2013</v>
      </c>
      <c r="AA4766" s="6">
        <f>(Orders[[#This Row],[Sales]]*Orders[[#This Row],[Quantity]])-Orders[[#This Row],[Discount]]</f>
        <v>278.32</v>
      </c>
    </row>
    <row r="4767" spans="1:27" ht="16.5" x14ac:dyDescent="0.3">
      <c r="A4767">
        <v>34973</v>
      </c>
      <c r="B4767" t="s">
        <v>10271</v>
      </c>
      <c r="C4767" s="1">
        <v>41248</v>
      </c>
      <c r="D4767" s="1">
        <v>41252</v>
      </c>
      <c r="E4767" t="s">
        <v>66</v>
      </c>
      <c r="F4767" t="s">
        <v>5832</v>
      </c>
      <c r="G4767" t="s">
        <v>5833</v>
      </c>
      <c r="H4767" t="s">
        <v>58</v>
      </c>
      <c r="I4767" t="s">
        <v>157</v>
      </c>
      <c r="J4767" t="s">
        <v>104</v>
      </c>
      <c r="K4767" t="s">
        <v>34</v>
      </c>
      <c r="L4767">
        <v>92105</v>
      </c>
      <c r="M4767" t="s">
        <v>35</v>
      </c>
      <c r="N4767" t="s">
        <v>105</v>
      </c>
      <c r="O4767" t="s">
        <v>9074</v>
      </c>
      <c r="P4767" t="s">
        <v>38</v>
      </c>
      <c r="Q4767" t="s">
        <v>270</v>
      </c>
      <c r="R4767" t="s">
        <v>9075</v>
      </c>
      <c r="S4767" s="5">
        <v>44.46</v>
      </c>
      <c r="T4767">
        <v>2</v>
      </c>
      <c r="U4767">
        <v>0</v>
      </c>
      <c r="V4767">
        <v>14.671799999999999</v>
      </c>
      <c r="W4767">
        <v>3.92</v>
      </c>
      <c r="X4767" t="s">
        <v>53</v>
      </c>
      <c r="Y4767" t="s">
        <v>9723</v>
      </c>
      <c r="Z4767">
        <v>2012</v>
      </c>
      <c r="AA4767" s="6">
        <f>(Orders[[#This Row],[Sales]]*Orders[[#This Row],[Quantity]])-Orders[[#This Row],[Discount]]</f>
        <v>88.92</v>
      </c>
    </row>
    <row r="4768" spans="1:27" ht="16.5" x14ac:dyDescent="0.3">
      <c r="A4768">
        <v>33445</v>
      </c>
      <c r="B4768" t="s">
        <v>10272</v>
      </c>
      <c r="C4768" s="1">
        <v>40889</v>
      </c>
      <c r="D4768" s="1">
        <v>40894</v>
      </c>
      <c r="E4768" t="s">
        <v>66</v>
      </c>
      <c r="F4768" t="s">
        <v>732</v>
      </c>
      <c r="G4768" t="s">
        <v>733</v>
      </c>
      <c r="H4768" t="s">
        <v>31</v>
      </c>
      <c r="I4768" t="s">
        <v>32</v>
      </c>
      <c r="J4768" t="s">
        <v>104</v>
      </c>
      <c r="K4768" t="s">
        <v>34</v>
      </c>
      <c r="L4768">
        <v>94521</v>
      </c>
      <c r="M4768" t="s">
        <v>35</v>
      </c>
      <c r="N4768" t="s">
        <v>105</v>
      </c>
      <c r="O4768" t="s">
        <v>3656</v>
      </c>
      <c r="P4768" t="s">
        <v>38</v>
      </c>
      <c r="Q4768" t="s">
        <v>270</v>
      </c>
      <c r="R4768" t="s">
        <v>3657</v>
      </c>
      <c r="S4768" s="5">
        <v>43.31</v>
      </c>
      <c r="T4768">
        <v>1</v>
      </c>
      <c r="U4768">
        <v>0</v>
      </c>
      <c r="V4768">
        <v>4.330999999999996</v>
      </c>
      <c r="W4768">
        <v>3.88</v>
      </c>
      <c r="X4768" t="s">
        <v>64</v>
      </c>
      <c r="Y4768" t="s">
        <v>9723</v>
      </c>
      <c r="Z4768">
        <v>2011</v>
      </c>
      <c r="AA4768" s="6">
        <f>(Orders[[#This Row],[Sales]]*Orders[[#This Row],[Quantity]])-Orders[[#This Row],[Discount]]</f>
        <v>43.31</v>
      </c>
    </row>
    <row r="4769" spans="1:27" ht="16.5" x14ac:dyDescent="0.3">
      <c r="A4769">
        <v>39792</v>
      </c>
      <c r="B4769" t="s">
        <v>10273</v>
      </c>
      <c r="C4769" s="1">
        <v>41611</v>
      </c>
      <c r="D4769" s="1">
        <v>41617</v>
      </c>
      <c r="E4769" t="s">
        <v>66</v>
      </c>
      <c r="F4769" t="s">
        <v>4870</v>
      </c>
      <c r="G4769" t="s">
        <v>4871</v>
      </c>
      <c r="H4769" t="s">
        <v>58</v>
      </c>
      <c r="I4769" t="s">
        <v>5078</v>
      </c>
      <c r="J4769" t="s">
        <v>315</v>
      </c>
      <c r="K4769" t="s">
        <v>34</v>
      </c>
      <c r="L4769">
        <v>80501</v>
      </c>
      <c r="M4769" t="s">
        <v>35</v>
      </c>
      <c r="N4769" t="s">
        <v>105</v>
      </c>
      <c r="O4769" t="s">
        <v>8296</v>
      </c>
      <c r="P4769" t="s">
        <v>61</v>
      </c>
      <c r="Q4769" t="s">
        <v>294</v>
      </c>
      <c r="R4769" t="s">
        <v>8297</v>
      </c>
      <c r="S4769" s="5">
        <v>165.6</v>
      </c>
      <c r="T4769">
        <v>3</v>
      </c>
      <c r="U4769">
        <v>0.2</v>
      </c>
      <c r="V4769">
        <v>-6.2100000000000151</v>
      </c>
      <c r="W4769">
        <v>3.86</v>
      </c>
      <c r="X4769" t="s">
        <v>64</v>
      </c>
      <c r="Y4769" t="s">
        <v>9723</v>
      </c>
      <c r="Z4769">
        <v>2013</v>
      </c>
      <c r="AA4769" s="6">
        <f>(Orders[[#This Row],[Sales]]*Orders[[#This Row],[Quantity]])-Orders[[#This Row],[Discount]]</f>
        <v>496.59999999999997</v>
      </c>
    </row>
    <row r="4770" spans="1:27" ht="16.5" x14ac:dyDescent="0.3">
      <c r="A4770">
        <v>31641</v>
      </c>
      <c r="B4770" t="s">
        <v>10274</v>
      </c>
      <c r="C4770" s="1">
        <v>41263</v>
      </c>
      <c r="D4770" s="1">
        <v>41267</v>
      </c>
      <c r="E4770" t="s">
        <v>66</v>
      </c>
      <c r="F4770" t="s">
        <v>6663</v>
      </c>
      <c r="G4770" t="s">
        <v>6664</v>
      </c>
      <c r="H4770" t="s">
        <v>31</v>
      </c>
      <c r="I4770" t="s">
        <v>550</v>
      </c>
      <c r="J4770" t="s">
        <v>171</v>
      </c>
      <c r="K4770" t="s">
        <v>34</v>
      </c>
      <c r="L4770">
        <v>78745</v>
      </c>
      <c r="M4770" t="s">
        <v>35</v>
      </c>
      <c r="N4770" t="s">
        <v>48</v>
      </c>
      <c r="O4770" t="s">
        <v>4527</v>
      </c>
      <c r="P4770" t="s">
        <v>50</v>
      </c>
      <c r="Q4770" t="s">
        <v>112</v>
      </c>
      <c r="R4770" t="s">
        <v>4528</v>
      </c>
      <c r="S4770" s="5">
        <v>88.800000000000011</v>
      </c>
      <c r="T4770">
        <v>4</v>
      </c>
      <c r="U4770">
        <v>0.2</v>
      </c>
      <c r="V4770">
        <v>-2.2200000000000131</v>
      </c>
      <c r="W4770">
        <v>3.85</v>
      </c>
      <c r="X4770" t="s">
        <v>64</v>
      </c>
      <c r="Y4770" t="s">
        <v>9723</v>
      </c>
      <c r="Z4770">
        <v>2012</v>
      </c>
      <c r="AA4770" s="6">
        <f>(Orders[[#This Row],[Sales]]*Orders[[#This Row],[Quantity]])-Orders[[#This Row],[Discount]]</f>
        <v>355.00000000000006</v>
      </c>
    </row>
    <row r="4771" spans="1:27" ht="16.5" x14ac:dyDescent="0.3">
      <c r="A4771">
        <v>40265</v>
      </c>
      <c r="B4771" t="s">
        <v>10275</v>
      </c>
      <c r="C4771" s="1">
        <v>40907</v>
      </c>
      <c r="D4771" s="1">
        <v>40909</v>
      </c>
      <c r="E4771" t="s">
        <v>55</v>
      </c>
      <c r="F4771" t="s">
        <v>2459</v>
      </c>
      <c r="G4771" t="s">
        <v>2460</v>
      </c>
      <c r="H4771" t="s">
        <v>31</v>
      </c>
      <c r="I4771" t="s">
        <v>2219</v>
      </c>
      <c r="J4771" t="s">
        <v>655</v>
      </c>
      <c r="K4771" t="s">
        <v>34</v>
      </c>
      <c r="L4771">
        <v>38109</v>
      </c>
      <c r="M4771" t="s">
        <v>35</v>
      </c>
      <c r="N4771" t="s">
        <v>36</v>
      </c>
      <c r="O4771" t="s">
        <v>378</v>
      </c>
      <c r="P4771" t="s">
        <v>50</v>
      </c>
      <c r="Q4771" t="s">
        <v>112</v>
      </c>
      <c r="R4771" t="s">
        <v>379</v>
      </c>
      <c r="S4771" s="5">
        <v>39.128</v>
      </c>
      <c r="T4771">
        <v>1</v>
      </c>
      <c r="U4771">
        <v>0.2</v>
      </c>
      <c r="V4771">
        <v>-8.803799999999999</v>
      </c>
      <c r="W4771">
        <v>3.77</v>
      </c>
      <c r="X4771" t="s">
        <v>64</v>
      </c>
      <c r="Y4771" t="s">
        <v>9723</v>
      </c>
      <c r="Z4771">
        <v>2011</v>
      </c>
      <c r="AA4771" s="6">
        <f>(Orders[[#This Row],[Sales]]*Orders[[#This Row],[Quantity]])-Orders[[#This Row],[Discount]]</f>
        <v>38.927999999999997</v>
      </c>
    </row>
    <row r="4772" spans="1:27" ht="16.5" x14ac:dyDescent="0.3">
      <c r="A4772">
        <v>34812</v>
      </c>
      <c r="B4772" t="s">
        <v>10276</v>
      </c>
      <c r="C4772" s="1">
        <v>41629</v>
      </c>
      <c r="D4772" s="1">
        <v>41633</v>
      </c>
      <c r="E4772" t="s">
        <v>66</v>
      </c>
      <c r="F4772" t="s">
        <v>5791</v>
      </c>
      <c r="G4772" t="s">
        <v>5792</v>
      </c>
      <c r="H4772" t="s">
        <v>31</v>
      </c>
      <c r="I4772" t="s">
        <v>46</v>
      </c>
      <c r="J4772" t="s">
        <v>673</v>
      </c>
      <c r="K4772" t="s">
        <v>34</v>
      </c>
      <c r="L4772">
        <v>39212</v>
      </c>
      <c r="M4772" t="s">
        <v>35</v>
      </c>
      <c r="N4772" t="s">
        <v>36</v>
      </c>
      <c r="O4772" t="s">
        <v>2566</v>
      </c>
      <c r="P4772" t="s">
        <v>61</v>
      </c>
      <c r="Q4772" t="s">
        <v>294</v>
      </c>
      <c r="R4772" t="s">
        <v>2567</v>
      </c>
      <c r="S4772" s="5">
        <v>66.300000000000011</v>
      </c>
      <c r="T4772">
        <v>3</v>
      </c>
      <c r="U4772">
        <v>0</v>
      </c>
      <c r="V4772">
        <v>8.6190000000000033</v>
      </c>
      <c r="W4772">
        <v>3.75</v>
      </c>
      <c r="X4772" t="s">
        <v>64</v>
      </c>
      <c r="Y4772" t="s">
        <v>9723</v>
      </c>
      <c r="Z4772">
        <v>2013</v>
      </c>
      <c r="AA4772" s="6">
        <f>(Orders[[#This Row],[Sales]]*Orders[[#This Row],[Quantity]])-Orders[[#This Row],[Discount]]</f>
        <v>198.90000000000003</v>
      </c>
    </row>
    <row r="4773" spans="1:27" ht="16.5" x14ac:dyDescent="0.3">
      <c r="A4773">
        <v>37404</v>
      </c>
      <c r="B4773" t="s">
        <v>10277</v>
      </c>
      <c r="C4773" s="1">
        <v>40897</v>
      </c>
      <c r="D4773" s="1">
        <v>40902</v>
      </c>
      <c r="E4773" t="s">
        <v>66</v>
      </c>
      <c r="F4773" t="s">
        <v>732</v>
      </c>
      <c r="G4773" t="s">
        <v>733</v>
      </c>
      <c r="H4773" t="s">
        <v>31</v>
      </c>
      <c r="I4773" t="s">
        <v>5416</v>
      </c>
      <c r="J4773" t="s">
        <v>171</v>
      </c>
      <c r="K4773" t="s">
        <v>34</v>
      </c>
      <c r="L4773">
        <v>75051</v>
      </c>
      <c r="M4773" t="s">
        <v>35</v>
      </c>
      <c r="N4773" t="s">
        <v>48</v>
      </c>
      <c r="O4773" t="s">
        <v>2720</v>
      </c>
      <c r="P4773" t="s">
        <v>61</v>
      </c>
      <c r="Q4773" t="s">
        <v>294</v>
      </c>
      <c r="R4773" t="s">
        <v>2721</v>
      </c>
      <c r="S4773" s="5">
        <v>65.44</v>
      </c>
      <c r="T4773">
        <v>5</v>
      </c>
      <c r="U4773">
        <v>0.2</v>
      </c>
      <c r="V4773">
        <v>-8.1800000000000033</v>
      </c>
      <c r="W4773">
        <v>3.75</v>
      </c>
      <c r="X4773" t="s">
        <v>64</v>
      </c>
      <c r="Y4773" t="s">
        <v>9723</v>
      </c>
      <c r="Z4773">
        <v>2011</v>
      </c>
      <c r="AA4773" s="6">
        <f>(Orders[[#This Row],[Sales]]*Orders[[#This Row],[Quantity]])-Orders[[#This Row],[Discount]]</f>
        <v>327</v>
      </c>
    </row>
    <row r="4774" spans="1:27" ht="16.5" x14ac:dyDescent="0.3">
      <c r="A4774">
        <v>40243</v>
      </c>
      <c r="B4774" t="s">
        <v>10278</v>
      </c>
      <c r="C4774" s="1">
        <v>41998</v>
      </c>
      <c r="D4774" s="1">
        <v>42002</v>
      </c>
      <c r="E4774" t="s">
        <v>66</v>
      </c>
      <c r="F4774" t="s">
        <v>3426</v>
      </c>
      <c r="G4774" t="s">
        <v>3427</v>
      </c>
      <c r="H4774" t="s">
        <v>58</v>
      </c>
      <c r="I4774" t="s">
        <v>6760</v>
      </c>
      <c r="J4774" t="s">
        <v>970</v>
      </c>
      <c r="K4774" t="s">
        <v>34</v>
      </c>
      <c r="L4774">
        <v>2740</v>
      </c>
      <c r="M4774" t="s">
        <v>35</v>
      </c>
      <c r="N4774" t="s">
        <v>87</v>
      </c>
      <c r="O4774" t="s">
        <v>10279</v>
      </c>
      <c r="P4774" t="s">
        <v>50</v>
      </c>
      <c r="Q4774" t="s">
        <v>416</v>
      </c>
      <c r="R4774" t="s">
        <v>10280</v>
      </c>
      <c r="S4774" s="5">
        <v>19.440000000000001</v>
      </c>
      <c r="T4774">
        <v>3</v>
      </c>
      <c r="U4774">
        <v>0</v>
      </c>
      <c r="V4774">
        <v>9.3312000000000008</v>
      </c>
      <c r="W4774">
        <v>3.75</v>
      </c>
      <c r="X4774" t="s">
        <v>53</v>
      </c>
      <c r="Y4774" t="s">
        <v>9723</v>
      </c>
      <c r="Z4774">
        <v>2014</v>
      </c>
      <c r="AA4774" s="6">
        <f>(Orders[[#This Row],[Sales]]*Orders[[#This Row],[Quantity]])-Orders[[#This Row],[Discount]]</f>
        <v>58.320000000000007</v>
      </c>
    </row>
    <row r="4775" spans="1:27" ht="16.5" x14ac:dyDescent="0.3">
      <c r="A4775">
        <v>32429</v>
      </c>
      <c r="B4775" t="s">
        <v>10281</v>
      </c>
      <c r="C4775" s="1">
        <v>41615</v>
      </c>
      <c r="D4775" s="1">
        <v>41616</v>
      </c>
      <c r="E4775" t="s">
        <v>55</v>
      </c>
      <c r="F4775" t="s">
        <v>3606</v>
      </c>
      <c r="G4775" t="s">
        <v>3607</v>
      </c>
      <c r="H4775" t="s">
        <v>58</v>
      </c>
      <c r="I4775" t="s">
        <v>10282</v>
      </c>
      <c r="J4775" t="s">
        <v>104</v>
      </c>
      <c r="K4775" t="s">
        <v>34</v>
      </c>
      <c r="L4775">
        <v>94509</v>
      </c>
      <c r="M4775" t="s">
        <v>35</v>
      </c>
      <c r="N4775" t="s">
        <v>105</v>
      </c>
      <c r="O4775" t="s">
        <v>6224</v>
      </c>
      <c r="P4775" t="s">
        <v>50</v>
      </c>
      <c r="Q4775" t="s">
        <v>416</v>
      </c>
      <c r="R4775" t="s">
        <v>6225</v>
      </c>
      <c r="S4775" s="5">
        <v>19.440000000000001</v>
      </c>
      <c r="T4775">
        <v>3</v>
      </c>
      <c r="U4775">
        <v>0</v>
      </c>
      <c r="V4775">
        <v>9.3312000000000008</v>
      </c>
      <c r="W4775">
        <v>3.64</v>
      </c>
      <c r="X4775" t="s">
        <v>64</v>
      </c>
      <c r="Y4775" t="s">
        <v>9723</v>
      </c>
      <c r="Z4775">
        <v>2013</v>
      </c>
      <c r="AA4775" s="6">
        <f>(Orders[[#This Row],[Sales]]*Orders[[#This Row],[Quantity]])-Orders[[#This Row],[Discount]]</f>
        <v>58.320000000000007</v>
      </c>
    </row>
    <row r="4776" spans="1:27" ht="16.5" x14ac:dyDescent="0.3">
      <c r="A4776">
        <v>34765</v>
      </c>
      <c r="B4776" t="s">
        <v>10283</v>
      </c>
      <c r="C4776" s="1">
        <v>41623</v>
      </c>
      <c r="D4776" s="1">
        <v>41628</v>
      </c>
      <c r="E4776" t="s">
        <v>66</v>
      </c>
      <c r="F4776" t="s">
        <v>5858</v>
      </c>
      <c r="G4776" t="s">
        <v>5859</v>
      </c>
      <c r="H4776" t="s">
        <v>31</v>
      </c>
      <c r="I4776" t="s">
        <v>46</v>
      </c>
      <c r="J4776" t="s">
        <v>673</v>
      </c>
      <c r="K4776" t="s">
        <v>34</v>
      </c>
      <c r="L4776">
        <v>39212</v>
      </c>
      <c r="M4776" t="s">
        <v>35</v>
      </c>
      <c r="N4776" t="s">
        <v>36</v>
      </c>
      <c r="O4776" t="s">
        <v>9278</v>
      </c>
      <c r="P4776" t="s">
        <v>38</v>
      </c>
      <c r="Q4776" t="s">
        <v>270</v>
      </c>
      <c r="R4776" t="s">
        <v>9279</v>
      </c>
      <c r="S4776" s="5">
        <v>133.38</v>
      </c>
      <c r="T4776">
        <v>6</v>
      </c>
      <c r="U4776">
        <v>0</v>
      </c>
      <c r="V4776">
        <v>58.687200000000011</v>
      </c>
      <c r="W4776">
        <v>3.64</v>
      </c>
      <c r="X4776" t="s">
        <v>64</v>
      </c>
      <c r="Y4776" t="s">
        <v>9723</v>
      </c>
      <c r="Z4776">
        <v>2013</v>
      </c>
      <c r="AA4776" s="6">
        <f>(Orders[[#This Row],[Sales]]*Orders[[#This Row],[Quantity]])-Orders[[#This Row],[Discount]]</f>
        <v>800.28</v>
      </c>
    </row>
    <row r="4777" spans="1:27" ht="16.5" x14ac:dyDescent="0.3">
      <c r="A4777">
        <v>31500</v>
      </c>
      <c r="B4777" t="s">
        <v>10284</v>
      </c>
      <c r="C4777" s="1">
        <v>41991</v>
      </c>
      <c r="D4777" s="1">
        <v>41995</v>
      </c>
      <c r="E4777" t="s">
        <v>28</v>
      </c>
      <c r="F4777" t="s">
        <v>3675</v>
      </c>
      <c r="G4777" t="s">
        <v>3676</v>
      </c>
      <c r="H4777" t="s">
        <v>31</v>
      </c>
      <c r="I4777" t="s">
        <v>170</v>
      </c>
      <c r="J4777" t="s">
        <v>171</v>
      </c>
      <c r="K4777" t="s">
        <v>34</v>
      </c>
      <c r="L4777">
        <v>75220</v>
      </c>
      <c r="M4777" t="s">
        <v>35</v>
      </c>
      <c r="N4777" t="s">
        <v>48</v>
      </c>
      <c r="O4777" t="s">
        <v>4251</v>
      </c>
      <c r="P4777" t="s">
        <v>50</v>
      </c>
      <c r="Q4777" t="s">
        <v>89</v>
      </c>
      <c r="R4777" t="s">
        <v>4252</v>
      </c>
      <c r="S4777" s="5">
        <v>66.283999999999992</v>
      </c>
      <c r="T4777">
        <v>2</v>
      </c>
      <c r="U4777">
        <v>0.8</v>
      </c>
      <c r="V4777">
        <v>-178.96680000000001</v>
      </c>
      <c r="W4777">
        <v>3.63</v>
      </c>
      <c r="X4777" t="s">
        <v>64</v>
      </c>
      <c r="Y4777" t="s">
        <v>9723</v>
      </c>
      <c r="Z4777">
        <v>2014</v>
      </c>
      <c r="AA4777" s="6">
        <f>(Orders[[#This Row],[Sales]]*Orders[[#This Row],[Quantity]])-Orders[[#This Row],[Discount]]</f>
        <v>131.76799999999997</v>
      </c>
    </row>
    <row r="4778" spans="1:27" ht="16.5" x14ac:dyDescent="0.3">
      <c r="A4778">
        <v>37491</v>
      </c>
      <c r="B4778" t="s">
        <v>10285</v>
      </c>
      <c r="C4778" s="1">
        <v>41996</v>
      </c>
      <c r="D4778" s="1">
        <v>42000</v>
      </c>
      <c r="E4778" t="s">
        <v>66</v>
      </c>
      <c r="F4778" t="s">
        <v>6594</v>
      </c>
      <c r="G4778" t="s">
        <v>6595</v>
      </c>
      <c r="H4778" t="s">
        <v>31</v>
      </c>
      <c r="I4778" t="s">
        <v>869</v>
      </c>
      <c r="J4778" t="s">
        <v>171</v>
      </c>
      <c r="K4778" t="s">
        <v>34</v>
      </c>
      <c r="L4778">
        <v>77095</v>
      </c>
      <c r="M4778" t="s">
        <v>35</v>
      </c>
      <c r="N4778" t="s">
        <v>48</v>
      </c>
      <c r="O4778" t="s">
        <v>564</v>
      </c>
      <c r="P4778" t="s">
        <v>50</v>
      </c>
      <c r="Q4778" t="s">
        <v>416</v>
      </c>
      <c r="R4778" t="s">
        <v>565</v>
      </c>
      <c r="S4778" s="5">
        <v>75.88</v>
      </c>
      <c r="T4778">
        <v>5</v>
      </c>
      <c r="U4778">
        <v>0.2</v>
      </c>
      <c r="V4778">
        <v>26.557999999999989</v>
      </c>
      <c r="W4778">
        <v>3.62</v>
      </c>
      <c r="X4778" t="s">
        <v>64</v>
      </c>
      <c r="Y4778" t="s">
        <v>9723</v>
      </c>
      <c r="Z4778">
        <v>2014</v>
      </c>
      <c r="AA4778" s="6">
        <f>(Orders[[#This Row],[Sales]]*Orders[[#This Row],[Quantity]])-Orders[[#This Row],[Discount]]</f>
        <v>379.2</v>
      </c>
    </row>
    <row r="4779" spans="1:27" ht="16.5" x14ac:dyDescent="0.3">
      <c r="A4779">
        <v>40060</v>
      </c>
      <c r="B4779" t="s">
        <v>10286</v>
      </c>
      <c r="C4779" s="1">
        <v>41638</v>
      </c>
      <c r="D4779" s="1">
        <v>41642</v>
      </c>
      <c r="E4779" t="s">
        <v>66</v>
      </c>
      <c r="F4779" t="s">
        <v>1465</v>
      </c>
      <c r="G4779" t="s">
        <v>1466</v>
      </c>
      <c r="H4779" t="s">
        <v>31</v>
      </c>
      <c r="I4779" t="s">
        <v>3970</v>
      </c>
      <c r="J4779" t="s">
        <v>104</v>
      </c>
      <c r="K4779" t="s">
        <v>34</v>
      </c>
      <c r="L4779">
        <v>95823</v>
      </c>
      <c r="M4779" t="s">
        <v>35</v>
      </c>
      <c r="N4779" t="s">
        <v>105</v>
      </c>
      <c r="O4779" t="s">
        <v>10287</v>
      </c>
      <c r="P4779" t="s">
        <v>50</v>
      </c>
      <c r="Q4779" t="s">
        <v>80</v>
      </c>
      <c r="R4779" t="s">
        <v>10288</v>
      </c>
      <c r="S4779" s="5">
        <v>27.96</v>
      </c>
      <c r="T4779">
        <v>2</v>
      </c>
      <c r="U4779">
        <v>0</v>
      </c>
      <c r="V4779">
        <v>7.2696000000000014</v>
      </c>
      <c r="W4779">
        <v>3.58</v>
      </c>
      <c r="X4779" t="s">
        <v>53</v>
      </c>
      <c r="Y4779" t="s">
        <v>9723</v>
      </c>
      <c r="Z4779">
        <v>2013</v>
      </c>
      <c r="AA4779" s="6">
        <f>(Orders[[#This Row],[Sales]]*Orders[[#This Row],[Quantity]])-Orders[[#This Row],[Discount]]</f>
        <v>55.92</v>
      </c>
    </row>
    <row r="4780" spans="1:27" ht="16.5" x14ac:dyDescent="0.3">
      <c r="A4780">
        <v>34853</v>
      </c>
      <c r="B4780" t="s">
        <v>10289</v>
      </c>
      <c r="C4780" s="1">
        <v>41975</v>
      </c>
      <c r="D4780" s="1">
        <v>41979</v>
      </c>
      <c r="E4780" t="s">
        <v>66</v>
      </c>
      <c r="F4780" t="s">
        <v>5497</v>
      </c>
      <c r="G4780" t="s">
        <v>5498</v>
      </c>
      <c r="H4780" t="s">
        <v>31</v>
      </c>
      <c r="I4780" t="s">
        <v>151</v>
      </c>
      <c r="J4780" t="s">
        <v>104</v>
      </c>
      <c r="K4780" t="s">
        <v>34</v>
      </c>
      <c r="L4780">
        <v>90008</v>
      </c>
      <c r="M4780" t="s">
        <v>35</v>
      </c>
      <c r="N4780" t="s">
        <v>105</v>
      </c>
      <c r="O4780" t="s">
        <v>842</v>
      </c>
      <c r="P4780" t="s">
        <v>50</v>
      </c>
      <c r="Q4780" t="s">
        <v>416</v>
      </c>
      <c r="R4780" t="s">
        <v>843</v>
      </c>
      <c r="S4780" s="5">
        <v>45.36</v>
      </c>
      <c r="T4780">
        <v>7</v>
      </c>
      <c r="U4780">
        <v>0</v>
      </c>
      <c r="V4780">
        <v>21.7728</v>
      </c>
      <c r="W4780">
        <v>3.56</v>
      </c>
      <c r="X4780" t="s">
        <v>64</v>
      </c>
      <c r="Y4780" t="s">
        <v>9723</v>
      </c>
      <c r="Z4780">
        <v>2014</v>
      </c>
      <c r="AA4780" s="6">
        <f>(Orders[[#This Row],[Sales]]*Orders[[#This Row],[Quantity]])-Orders[[#This Row],[Discount]]</f>
        <v>317.52</v>
      </c>
    </row>
    <row r="4781" spans="1:27" ht="16.5" x14ac:dyDescent="0.3">
      <c r="A4781">
        <v>39445</v>
      </c>
      <c r="B4781" t="s">
        <v>10290</v>
      </c>
      <c r="C4781" s="1">
        <v>41636</v>
      </c>
      <c r="D4781" s="1">
        <v>41640</v>
      </c>
      <c r="E4781" t="s">
        <v>66</v>
      </c>
      <c r="F4781" t="s">
        <v>2167</v>
      </c>
      <c r="G4781" t="s">
        <v>2168</v>
      </c>
      <c r="H4781" t="s">
        <v>94</v>
      </c>
      <c r="I4781" t="s">
        <v>4113</v>
      </c>
      <c r="J4781" t="s">
        <v>104</v>
      </c>
      <c r="K4781" t="s">
        <v>34</v>
      </c>
      <c r="L4781">
        <v>92704</v>
      </c>
      <c r="M4781" t="s">
        <v>35</v>
      </c>
      <c r="N4781" t="s">
        <v>105</v>
      </c>
      <c r="O4781" t="s">
        <v>918</v>
      </c>
      <c r="P4781" t="s">
        <v>50</v>
      </c>
      <c r="Q4781" t="s">
        <v>773</v>
      </c>
      <c r="R4781" t="s">
        <v>919</v>
      </c>
      <c r="S4781" s="5">
        <v>20.16</v>
      </c>
      <c r="T4781">
        <v>7</v>
      </c>
      <c r="U4781">
        <v>0</v>
      </c>
      <c r="V4781">
        <v>9.8783999999999992</v>
      </c>
      <c r="W4781">
        <v>3.56</v>
      </c>
      <c r="X4781" t="s">
        <v>53</v>
      </c>
      <c r="Y4781" t="s">
        <v>9723</v>
      </c>
      <c r="Z4781">
        <v>2013</v>
      </c>
      <c r="AA4781" s="6">
        <f>(Orders[[#This Row],[Sales]]*Orders[[#This Row],[Quantity]])-Orders[[#This Row],[Discount]]</f>
        <v>141.12</v>
      </c>
    </row>
    <row r="4782" spans="1:27" ht="16.5" x14ac:dyDescent="0.3">
      <c r="A4782">
        <v>32777</v>
      </c>
      <c r="B4782" t="s">
        <v>10291</v>
      </c>
      <c r="C4782" s="1">
        <v>41611</v>
      </c>
      <c r="D4782" s="1">
        <v>41617</v>
      </c>
      <c r="E4782" t="s">
        <v>66</v>
      </c>
      <c r="F4782" t="s">
        <v>4325</v>
      </c>
      <c r="G4782" t="s">
        <v>4326</v>
      </c>
      <c r="H4782" t="s">
        <v>31</v>
      </c>
      <c r="I4782" t="s">
        <v>103</v>
      </c>
      <c r="J4782" t="s">
        <v>104</v>
      </c>
      <c r="K4782" t="s">
        <v>34</v>
      </c>
      <c r="L4782">
        <v>94122</v>
      </c>
      <c r="M4782" t="s">
        <v>35</v>
      </c>
      <c r="N4782" t="s">
        <v>105</v>
      </c>
      <c r="O4782" t="s">
        <v>1573</v>
      </c>
      <c r="P4782" t="s">
        <v>50</v>
      </c>
      <c r="Q4782" t="s">
        <v>416</v>
      </c>
      <c r="R4782" t="s">
        <v>1574</v>
      </c>
      <c r="S4782" s="5">
        <v>40.46</v>
      </c>
      <c r="T4782">
        <v>7</v>
      </c>
      <c r="U4782">
        <v>0</v>
      </c>
      <c r="V4782">
        <v>19.825399999999998</v>
      </c>
      <c r="W4782">
        <v>3.55</v>
      </c>
      <c r="X4782" t="s">
        <v>64</v>
      </c>
      <c r="Y4782" t="s">
        <v>9723</v>
      </c>
      <c r="Z4782">
        <v>2013</v>
      </c>
      <c r="AA4782" s="6">
        <f>(Orders[[#This Row],[Sales]]*Orders[[#This Row],[Quantity]])-Orders[[#This Row],[Discount]]</f>
        <v>283.22000000000003</v>
      </c>
    </row>
    <row r="4783" spans="1:27" ht="16.5" x14ac:dyDescent="0.3">
      <c r="A4783">
        <v>33809</v>
      </c>
      <c r="B4783" t="s">
        <v>10292</v>
      </c>
      <c r="C4783" s="1">
        <v>41976</v>
      </c>
      <c r="D4783" s="1">
        <v>41980</v>
      </c>
      <c r="E4783" t="s">
        <v>66</v>
      </c>
      <c r="F4783" t="s">
        <v>3132</v>
      </c>
      <c r="G4783" t="s">
        <v>3133</v>
      </c>
      <c r="H4783" t="s">
        <v>94</v>
      </c>
      <c r="I4783" t="s">
        <v>1146</v>
      </c>
      <c r="J4783" t="s">
        <v>389</v>
      </c>
      <c r="K4783" t="s">
        <v>34</v>
      </c>
      <c r="L4783">
        <v>33614</v>
      </c>
      <c r="M4783" t="s">
        <v>35</v>
      </c>
      <c r="N4783" t="s">
        <v>36</v>
      </c>
      <c r="O4783" t="s">
        <v>7503</v>
      </c>
      <c r="P4783" t="s">
        <v>50</v>
      </c>
      <c r="Q4783" t="s">
        <v>51</v>
      </c>
      <c r="R4783" t="s">
        <v>7504</v>
      </c>
      <c r="S4783" s="5">
        <v>45.660000000000011</v>
      </c>
      <c r="T4783">
        <v>5</v>
      </c>
      <c r="U4783">
        <v>0.7</v>
      </c>
      <c r="V4783">
        <v>-33.483999999999988</v>
      </c>
      <c r="W4783">
        <v>3.44</v>
      </c>
      <c r="X4783" t="s">
        <v>53</v>
      </c>
      <c r="Y4783" t="s">
        <v>9723</v>
      </c>
      <c r="Z4783">
        <v>2014</v>
      </c>
      <c r="AA4783" s="6">
        <f>(Orders[[#This Row],[Sales]]*Orders[[#This Row],[Quantity]])-Orders[[#This Row],[Discount]]</f>
        <v>227.60000000000008</v>
      </c>
    </row>
    <row r="4784" spans="1:27" ht="16.5" x14ac:dyDescent="0.3">
      <c r="A4784">
        <v>34997</v>
      </c>
      <c r="B4784" t="s">
        <v>10293</v>
      </c>
      <c r="C4784" s="1">
        <v>41998</v>
      </c>
      <c r="D4784" s="1">
        <v>42003</v>
      </c>
      <c r="E4784" t="s">
        <v>66</v>
      </c>
      <c r="F4784" t="s">
        <v>1438</v>
      </c>
      <c r="G4784" t="s">
        <v>1439</v>
      </c>
      <c r="H4784" t="s">
        <v>58</v>
      </c>
      <c r="I4784" t="s">
        <v>1152</v>
      </c>
      <c r="J4784" t="s">
        <v>233</v>
      </c>
      <c r="K4784" t="s">
        <v>34</v>
      </c>
      <c r="L4784">
        <v>14609</v>
      </c>
      <c r="M4784" t="s">
        <v>35</v>
      </c>
      <c r="N4784" t="s">
        <v>87</v>
      </c>
      <c r="O4784" t="s">
        <v>3865</v>
      </c>
      <c r="P4784" t="s">
        <v>38</v>
      </c>
      <c r="Q4784" t="s">
        <v>270</v>
      </c>
      <c r="R4784" t="s">
        <v>3866</v>
      </c>
      <c r="S4784" s="5">
        <v>37.93</v>
      </c>
      <c r="T4784">
        <v>1</v>
      </c>
      <c r="U4784">
        <v>0</v>
      </c>
      <c r="V4784">
        <v>6.8273999999999972</v>
      </c>
      <c r="W4784">
        <v>3.42</v>
      </c>
      <c r="X4784" t="s">
        <v>53</v>
      </c>
      <c r="Y4784" t="s">
        <v>9723</v>
      </c>
      <c r="Z4784">
        <v>2014</v>
      </c>
      <c r="AA4784" s="6">
        <f>(Orders[[#This Row],[Sales]]*Orders[[#This Row],[Quantity]])-Orders[[#This Row],[Discount]]</f>
        <v>37.93</v>
      </c>
    </row>
    <row r="4785" spans="1:27" ht="16.5" x14ac:dyDescent="0.3">
      <c r="A4785">
        <v>40020</v>
      </c>
      <c r="B4785" t="s">
        <v>10294</v>
      </c>
      <c r="C4785" s="1">
        <v>41638</v>
      </c>
      <c r="D4785" s="1">
        <v>41640</v>
      </c>
      <c r="E4785" t="s">
        <v>28</v>
      </c>
      <c r="F4785" t="s">
        <v>2029</v>
      </c>
      <c r="G4785" t="s">
        <v>2030</v>
      </c>
      <c r="H4785" t="s">
        <v>94</v>
      </c>
      <c r="I4785" t="s">
        <v>402</v>
      </c>
      <c r="J4785" t="s">
        <v>389</v>
      </c>
      <c r="K4785" t="s">
        <v>34</v>
      </c>
      <c r="L4785">
        <v>33178</v>
      </c>
      <c r="M4785" t="s">
        <v>35</v>
      </c>
      <c r="N4785" t="s">
        <v>36</v>
      </c>
      <c r="O4785" t="s">
        <v>6910</v>
      </c>
      <c r="P4785" t="s">
        <v>50</v>
      </c>
      <c r="Q4785" t="s">
        <v>416</v>
      </c>
      <c r="R4785" t="s">
        <v>6911</v>
      </c>
      <c r="S4785" s="5">
        <v>37.408000000000001</v>
      </c>
      <c r="T4785">
        <v>7</v>
      </c>
      <c r="U4785">
        <v>0.2</v>
      </c>
      <c r="V4785">
        <v>13.0928</v>
      </c>
      <c r="W4785">
        <v>3.32</v>
      </c>
      <c r="X4785" t="s">
        <v>53</v>
      </c>
      <c r="Y4785" t="s">
        <v>9723</v>
      </c>
      <c r="Z4785">
        <v>2013</v>
      </c>
      <c r="AA4785" s="6">
        <f>(Orders[[#This Row],[Sales]]*Orders[[#This Row],[Quantity]])-Orders[[#This Row],[Discount]]</f>
        <v>261.65600000000001</v>
      </c>
    </row>
    <row r="4786" spans="1:27" ht="16.5" x14ac:dyDescent="0.3">
      <c r="A4786">
        <v>31555</v>
      </c>
      <c r="B4786" t="s">
        <v>10295</v>
      </c>
      <c r="C4786" s="1">
        <v>41975</v>
      </c>
      <c r="D4786" s="1">
        <v>41977</v>
      </c>
      <c r="E4786" t="s">
        <v>28</v>
      </c>
      <c r="F4786" t="s">
        <v>2463</v>
      </c>
      <c r="G4786" t="s">
        <v>2464</v>
      </c>
      <c r="H4786" t="s">
        <v>31</v>
      </c>
      <c r="I4786" t="s">
        <v>232</v>
      </c>
      <c r="J4786" t="s">
        <v>233</v>
      </c>
      <c r="K4786" t="s">
        <v>34</v>
      </c>
      <c r="L4786">
        <v>10009</v>
      </c>
      <c r="M4786" t="s">
        <v>35</v>
      </c>
      <c r="N4786" t="s">
        <v>87</v>
      </c>
      <c r="O4786" t="s">
        <v>10296</v>
      </c>
      <c r="P4786" t="s">
        <v>61</v>
      </c>
      <c r="Q4786" t="s">
        <v>294</v>
      </c>
      <c r="R4786" t="s">
        <v>10297</v>
      </c>
      <c r="S4786" s="5">
        <v>20.37</v>
      </c>
      <c r="T4786">
        <v>3</v>
      </c>
      <c r="U4786">
        <v>0</v>
      </c>
      <c r="V4786">
        <v>6.9258000000000006</v>
      </c>
      <c r="W4786">
        <v>3.24</v>
      </c>
      <c r="X4786" t="s">
        <v>53</v>
      </c>
      <c r="Y4786" t="s">
        <v>9723</v>
      </c>
      <c r="Z4786">
        <v>2014</v>
      </c>
      <c r="AA4786" s="6">
        <f>(Orders[[#This Row],[Sales]]*Orders[[#This Row],[Quantity]])-Orders[[#This Row],[Discount]]</f>
        <v>61.11</v>
      </c>
    </row>
    <row r="4787" spans="1:27" ht="16.5" x14ac:dyDescent="0.3">
      <c r="A4787">
        <v>32987</v>
      </c>
      <c r="B4787" t="s">
        <v>10298</v>
      </c>
      <c r="C4787" s="1">
        <v>41983</v>
      </c>
      <c r="D4787" s="1">
        <v>41989</v>
      </c>
      <c r="E4787" t="s">
        <v>66</v>
      </c>
      <c r="F4787" t="s">
        <v>3222</v>
      </c>
      <c r="G4787" t="s">
        <v>3223</v>
      </c>
      <c r="H4787" t="s">
        <v>31</v>
      </c>
      <c r="I4787" t="s">
        <v>4380</v>
      </c>
      <c r="J4787" t="s">
        <v>643</v>
      </c>
      <c r="K4787" t="s">
        <v>34</v>
      </c>
      <c r="L4787">
        <v>46203</v>
      </c>
      <c r="M4787" t="s">
        <v>35</v>
      </c>
      <c r="N4787" t="s">
        <v>48</v>
      </c>
      <c r="O4787" t="s">
        <v>4973</v>
      </c>
      <c r="P4787" t="s">
        <v>50</v>
      </c>
      <c r="Q4787" t="s">
        <v>416</v>
      </c>
      <c r="R4787" t="s">
        <v>4974</v>
      </c>
      <c r="S4787" s="5">
        <v>33.450000000000003</v>
      </c>
      <c r="T4787">
        <v>5</v>
      </c>
      <c r="U4787">
        <v>0</v>
      </c>
      <c r="V4787">
        <v>15.387</v>
      </c>
      <c r="W4787">
        <v>3.24</v>
      </c>
      <c r="X4787" t="s">
        <v>64</v>
      </c>
      <c r="Y4787" t="s">
        <v>9723</v>
      </c>
      <c r="Z4787">
        <v>2014</v>
      </c>
      <c r="AA4787" s="6">
        <f>(Orders[[#This Row],[Sales]]*Orders[[#This Row],[Quantity]])-Orders[[#This Row],[Discount]]</f>
        <v>167.25</v>
      </c>
    </row>
    <row r="4788" spans="1:27" ht="16.5" x14ac:dyDescent="0.3">
      <c r="A4788">
        <v>35304</v>
      </c>
      <c r="B4788" t="s">
        <v>10299</v>
      </c>
      <c r="C4788" s="1">
        <v>41253</v>
      </c>
      <c r="D4788" s="1">
        <v>41259</v>
      </c>
      <c r="E4788" t="s">
        <v>66</v>
      </c>
      <c r="F4788" t="s">
        <v>6320</v>
      </c>
      <c r="G4788" t="s">
        <v>6321</v>
      </c>
      <c r="H4788" t="s">
        <v>31</v>
      </c>
      <c r="I4788" t="s">
        <v>299</v>
      </c>
      <c r="J4788" t="s">
        <v>70</v>
      </c>
      <c r="K4788" t="s">
        <v>34</v>
      </c>
      <c r="L4788">
        <v>30076</v>
      </c>
      <c r="M4788" t="s">
        <v>35</v>
      </c>
      <c r="N4788" t="s">
        <v>36</v>
      </c>
      <c r="O4788" t="s">
        <v>8560</v>
      </c>
      <c r="P4788" t="s">
        <v>61</v>
      </c>
      <c r="Q4788" t="s">
        <v>294</v>
      </c>
      <c r="R4788" t="s">
        <v>8561</v>
      </c>
      <c r="S4788" s="5">
        <v>101.94</v>
      </c>
      <c r="T4788">
        <v>6</v>
      </c>
      <c r="U4788">
        <v>0</v>
      </c>
      <c r="V4788">
        <v>21.407399999999999</v>
      </c>
      <c r="W4788">
        <v>3.23</v>
      </c>
      <c r="X4788" t="s">
        <v>64</v>
      </c>
      <c r="Y4788" t="s">
        <v>9723</v>
      </c>
      <c r="Z4788">
        <v>2012</v>
      </c>
      <c r="AA4788" s="6">
        <f>(Orders[[#This Row],[Sales]]*Orders[[#This Row],[Quantity]])-Orders[[#This Row],[Discount]]</f>
        <v>611.64</v>
      </c>
    </row>
    <row r="4789" spans="1:27" ht="16.5" x14ac:dyDescent="0.3">
      <c r="A4789">
        <v>38359</v>
      </c>
      <c r="B4789" t="s">
        <v>10300</v>
      </c>
      <c r="C4789" s="1">
        <v>41638</v>
      </c>
      <c r="D4789" s="1">
        <v>41640</v>
      </c>
      <c r="E4789" t="s">
        <v>28</v>
      </c>
      <c r="F4789" t="s">
        <v>3091</v>
      </c>
      <c r="G4789" t="s">
        <v>3092</v>
      </c>
      <c r="H4789" t="s">
        <v>31</v>
      </c>
      <c r="I4789" t="s">
        <v>77</v>
      </c>
      <c r="J4789" t="s">
        <v>728</v>
      </c>
      <c r="K4789" t="s">
        <v>34</v>
      </c>
      <c r="L4789">
        <v>97477</v>
      </c>
      <c r="M4789" t="s">
        <v>35</v>
      </c>
      <c r="N4789" t="s">
        <v>105</v>
      </c>
      <c r="O4789" t="s">
        <v>10301</v>
      </c>
      <c r="P4789" t="s">
        <v>50</v>
      </c>
      <c r="Q4789" t="s">
        <v>372</v>
      </c>
      <c r="R4789" t="s">
        <v>4805</v>
      </c>
      <c r="S4789" s="5">
        <v>27.792000000000002</v>
      </c>
      <c r="T4789">
        <v>3</v>
      </c>
      <c r="U4789">
        <v>0.2</v>
      </c>
      <c r="V4789">
        <v>10.422000000000001</v>
      </c>
      <c r="W4789">
        <v>3.2</v>
      </c>
      <c r="X4789" t="s">
        <v>53</v>
      </c>
      <c r="Y4789" t="s">
        <v>9723</v>
      </c>
      <c r="Z4789">
        <v>2013</v>
      </c>
      <c r="AA4789" s="6">
        <f>(Orders[[#This Row],[Sales]]*Orders[[#This Row],[Quantity]])-Orders[[#This Row],[Discount]]</f>
        <v>83.176000000000002</v>
      </c>
    </row>
    <row r="4790" spans="1:27" ht="16.5" x14ac:dyDescent="0.3">
      <c r="A4790">
        <v>39844</v>
      </c>
      <c r="B4790" t="s">
        <v>10302</v>
      </c>
      <c r="C4790" s="1">
        <v>41248</v>
      </c>
      <c r="D4790" s="1">
        <v>41253</v>
      </c>
      <c r="E4790" t="s">
        <v>66</v>
      </c>
      <c r="F4790" t="s">
        <v>3421</v>
      </c>
      <c r="G4790" t="s">
        <v>3422</v>
      </c>
      <c r="H4790" t="s">
        <v>58</v>
      </c>
      <c r="I4790" t="s">
        <v>151</v>
      </c>
      <c r="J4790" t="s">
        <v>104</v>
      </c>
      <c r="K4790" t="s">
        <v>34</v>
      </c>
      <c r="L4790">
        <v>90049</v>
      </c>
      <c r="M4790" t="s">
        <v>35</v>
      </c>
      <c r="N4790" t="s">
        <v>105</v>
      </c>
      <c r="O4790" t="s">
        <v>932</v>
      </c>
      <c r="P4790" t="s">
        <v>61</v>
      </c>
      <c r="Q4790" t="s">
        <v>294</v>
      </c>
      <c r="R4790" t="s">
        <v>933</v>
      </c>
      <c r="S4790" s="5">
        <v>39</v>
      </c>
      <c r="T4790">
        <v>3</v>
      </c>
      <c r="U4790">
        <v>0</v>
      </c>
      <c r="V4790">
        <v>17.55</v>
      </c>
      <c r="W4790">
        <v>3.15</v>
      </c>
      <c r="X4790" t="s">
        <v>64</v>
      </c>
      <c r="Y4790" t="s">
        <v>9723</v>
      </c>
      <c r="Z4790">
        <v>2012</v>
      </c>
      <c r="AA4790" s="6">
        <f>(Orders[[#This Row],[Sales]]*Orders[[#This Row],[Quantity]])-Orders[[#This Row],[Discount]]</f>
        <v>117</v>
      </c>
    </row>
    <row r="4791" spans="1:27" ht="16.5" x14ac:dyDescent="0.3">
      <c r="A4791">
        <v>34084</v>
      </c>
      <c r="B4791" t="s">
        <v>10303</v>
      </c>
      <c r="C4791" s="1">
        <v>40879</v>
      </c>
      <c r="D4791" s="1">
        <v>40883</v>
      </c>
      <c r="E4791" t="s">
        <v>66</v>
      </c>
      <c r="F4791" t="s">
        <v>4590</v>
      </c>
      <c r="G4791" t="s">
        <v>4591</v>
      </c>
      <c r="H4791" t="s">
        <v>58</v>
      </c>
      <c r="I4791" t="s">
        <v>5426</v>
      </c>
      <c r="J4791" t="s">
        <v>171</v>
      </c>
      <c r="K4791" t="s">
        <v>34</v>
      </c>
      <c r="L4791">
        <v>78415</v>
      </c>
      <c r="M4791" t="s">
        <v>35</v>
      </c>
      <c r="N4791" t="s">
        <v>48</v>
      </c>
      <c r="O4791" t="s">
        <v>5940</v>
      </c>
      <c r="P4791" t="s">
        <v>38</v>
      </c>
      <c r="Q4791" t="s">
        <v>270</v>
      </c>
      <c r="R4791" t="s">
        <v>5941</v>
      </c>
      <c r="S4791" s="5">
        <v>58.36</v>
      </c>
      <c r="T4791">
        <v>5</v>
      </c>
      <c r="U4791">
        <v>0.6</v>
      </c>
      <c r="V4791">
        <v>-24.803000000000001</v>
      </c>
      <c r="W4791">
        <v>3.14</v>
      </c>
      <c r="X4791" t="s">
        <v>64</v>
      </c>
      <c r="Y4791" t="s">
        <v>9723</v>
      </c>
      <c r="Z4791">
        <v>2011</v>
      </c>
      <c r="AA4791" s="6">
        <f>(Orders[[#This Row],[Sales]]*Orders[[#This Row],[Quantity]])-Orders[[#This Row],[Discount]]</f>
        <v>291.2</v>
      </c>
    </row>
    <row r="4792" spans="1:27" ht="16.5" x14ac:dyDescent="0.3">
      <c r="A4792">
        <v>39686</v>
      </c>
      <c r="B4792" t="s">
        <v>10304</v>
      </c>
      <c r="C4792" s="1">
        <v>41636</v>
      </c>
      <c r="D4792" s="1">
        <v>41639</v>
      </c>
      <c r="E4792" t="s">
        <v>55</v>
      </c>
      <c r="F4792" t="s">
        <v>1181</v>
      </c>
      <c r="G4792" t="s">
        <v>1182</v>
      </c>
      <c r="H4792" t="s">
        <v>94</v>
      </c>
      <c r="I4792" t="s">
        <v>1370</v>
      </c>
      <c r="J4792" t="s">
        <v>250</v>
      </c>
      <c r="K4792" t="s">
        <v>34</v>
      </c>
      <c r="L4792">
        <v>44312</v>
      </c>
      <c r="M4792" t="s">
        <v>35</v>
      </c>
      <c r="N4792" t="s">
        <v>87</v>
      </c>
      <c r="O4792" t="s">
        <v>7827</v>
      </c>
      <c r="P4792" t="s">
        <v>50</v>
      </c>
      <c r="Q4792" t="s">
        <v>938</v>
      </c>
      <c r="R4792" t="s">
        <v>7828</v>
      </c>
      <c r="S4792" s="5">
        <v>17.184000000000001</v>
      </c>
      <c r="T4792">
        <v>6</v>
      </c>
      <c r="U4792">
        <v>0.2</v>
      </c>
      <c r="V4792">
        <v>6.2291999999999996</v>
      </c>
      <c r="W4792">
        <v>3.14</v>
      </c>
      <c r="X4792" t="s">
        <v>64</v>
      </c>
      <c r="Y4792" t="s">
        <v>9723</v>
      </c>
      <c r="Z4792">
        <v>2013</v>
      </c>
      <c r="AA4792" s="6">
        <f>(Orders[[#This Row],[Sales]]*Orders[[#This Row],[Quantity]])-Orders[[#This Row],[Discount]]</f>
        <v>102.90400000000001</v>
      </c>
    </row>
    <row r="4793" spans="1:27" ht="16.5" x14ac:dyDescent="0.3">
      <c r="A4793">
        <v>33567</v>
      </c>
      <c r="B4793" t="s">
        <v>10305</v>
      </c>
      <c r="C4793" s="1">
        <v>41976</v>
      </c>
      <c r="D4793" s="1">
        <v>41981</v>
      </c>
      <c r="E4793" t="s">
        <v>66</v>
      </c>
      <c r="F4793" t="s">
        <v>4728</v>
      </c>
      <c r="G4793" t="s">
        <v>4729</v>
      </c>
      <c r="H4793" t="s">
        <v>58</v>
      </c>
      <c r="I4793" t="s">
        <v>402</v>
      </c>
      <c r="J4793" t="s">
        <v>389</v>
      </c>
      <c r="K4793" t="s">
        <v>34</v>
      </c>
      <c r="L4793">
        <v>33180</v>
      </c>
      <c r="M4793" t="s">
        <v>35</v>
      </c>
      <c r="N4793" t="s">
        <v>36</v>
      </c>
      <c r="O4793" t="s">
        <v>5478</v>
      </c>
      <c r="P4793" t="s">
        <v>50</v>
      </c>
      <c r="Q4793" t="s">
        <v>788</v>
      </c>
      <c r="R4793" t="s">
        <v>5479</v>
      </c>
      <c r="S4793" s="5">
        <v>47.96</v>
      </c>
      <c r="T4793">
        <v>5</v>
      </c>
      <c r="U4793">
        <v>0.2</v>
      </c>
      <c r="V4793">
        <v>4.196499999999995</v>
      </c>
      <c r="W4793">
        <v>3.1</v>
      </c>
      <c r="X4793" t="s">
        <v>64</v>
      </c>
      <c r="Y4793" t="s">
        <v>9723</v>
      </c>
      <c r="Z4793">
        <v>2014</v>
      </c>
      <c r="AA4793" s="6">
        <f>(Orders[[#This Row],[Sales]]*Orders[[#This Row],[Quantity]])-Orders[[#This Row],[Discount]]</f>
        <v>239.60000000000002</v>
      </c>
    </row>
    <row r="4794" spans="1:27" ht="16.5" x14ac:dyDescent="0.3">
      <c r="A4794">
        <v>32738</v>
      </c>
      <c r="B4794" t="s">
        <v>10306</v>
      </c>
      <c r="C4794" s="1">
        <v>41993</v>
      </c>
      <c r="D4794" s="1">
        <v>41998</v>
      </c>
      <c r="E4794" t="s">
        <v>28</v>
      </c>
      <c r="F4794" t="s">
        <v>230</v>
      </c>
      <c r="G4794" t="s">
        <v>231</v>
      </c>
      <c r="H4794" t="s">
        <v>31</v>
      </c>
      <c r="I4794" t="s">
        <v>103</v>
      </c>
      <c r="J4794" t="s">
        <v>104</v>
      </c>
      <c r="K4794" t="s">
        <v>34</v>
      </c>
      <c r="L4794">
        <v>94110</v>
      </c>
      <c r="M4794" t="s">
        <v>35</v>
      </c>
      <c r="N4794" t="s">
        <v>105</v>
      </c>
      <c r="O4794" t="s">
        <v>5636</v>
      </c>
      <c r="P4794" t="s">
        <v>50</v>
      </c>
      <c r="Q4794" t="s">
        <v>51</v>
      </c>
      <c r="R4794" t="s">
        <v>5637</v>
      </c>
      <c r="S4794" s="5">
        <v>36.671999999999997</v>
      </c>
      <c r="T4794">
        <v>2</v>
      </c>
      <c r="U4794">
        <v>0.2</v>
      </c>
      <c r="V4794">
        <v>11.46</v>
      </c>
      <c r="W4794">
        <v>3.08</v>
      </c>
      <c r="X4794" t="s">
        <v>64</v>
      </c>
      <c r="Y4794" t="s">
        <v>9723</v>
      </c>
      <c r="Z4794">
        <v>2014</v>
      </c>
      <c r="AA4794" s="6">
        <f>(Orders[[#This Row],[Sales]]*Orders[[#This Row],[Quantity]])-Orders[[#This Row],[Discount]]</f>
        <v>73.143999999999991</v>
      </c>
    </row>
    <row r="4795" spans="1:27" ht="16.5" x14ac:dyDescent="0.3">
      <c r="A4795">
        <v>41065</v>
      </c>
      <c r="B4795" t="s">
        <v>10307</v>
      </c>
      <c r="C4795" s="1">
        <v>41981</v>
      </c>
      <c r="D4795" s="1">
        <v>41988</v>
      </c>
      <c r="E4795" t="s">
        <v>66</v>
      </c>
      <c r="F4795" t="s">
        <v>5630</v>
      </c>
      <c r="G4795" t="s">
        <v>5631</v>
      </c>
      <c r="H4795" t="s">
        <v>94</v>
      </c>
      <c r="I4795" t="s">
        <v>103</v>
      </c>
      <c r="J4795" t="s">
        <v>104</v>
      </c>
      <c r="K4795" t="s">
        <v>34</v>
      </c>
      <c r="L4795">
        <v>94122</v>
      </c>
      <c r="M4795" t="s">
        <v>35</v>
      </c>
      <c r="N4795" t="s">
        <v>105</v>
      </c>
      <c r="O4795" t="s">
        <v>2790</v>
      </c>
      <c r="P4795" t="s">
        <v>50</v>
      </c>
      <c r="Q4795" t="s">
        <v>416</v>
      </c>
      <c r="R4795" t="s">
        <v>2791</v>
      </c>
      <c r="S4795" s="5">
        <v>50.04</v>
      </c>
      <c r="T4795">
        <v>6</v>
      </c>
      <c r="U4795">
        <v>0</v>
      </c>
      <c r="V4795">
        <v>25.02</v>
      </c>
      <c r="W4795">
        <v>3.05</v>
      </c>
      <c r="X4795" t="s">
        <v>64</v>
      </c>
      <c r="Y4795" t="s">
        <v>9723</v>
      </c>
      <c r="Z4795">
        <v>2014</v>
      </c>
      <c r="AA4795" s="6">
        <f>(Orders[[#This Row],[Sales]]*Orders[[#This Row],[Quantity]])-Orders[[#This Row],[Discount]]</f>
        <v>300.24</v>
      </c>
    </row>
    <row r="4796" spans="1:27" ht="16.5" x14ac:dyDescent="0.3">
      <c r="A4796">
        <v>36318</v>
      </c>
      <c r="B4796" t="s">
        <v>10308</v>
      </c>
      <c r="C4796" s="1">
        <v>41627</v>
      </c>
      <c r="D4796" s="1">
        <v>41633</v>
      </c>
      <c r="E4796" t="s">
        <v>66</v>
      </c>
      <c r="F4796" t="s">
        <v>2346</v>
      </c>
      <c r="G4796" t="s">
        <v>2347</v>
      </c>
      <c r="H4796" t="s">
        <v>31</v>
      </c>
      <c r="I4796" t="s">
        <v>157</v>
      </c>
      <c r="J4796" t="s">
        <v>104</v>
      </c>
      <c r="K4796" t="s">
        <v>34</v>
      </c>
      <c r="L4796">
        <v>92037</v>
      </c>
      <c r="M4796" t="s">
        <v>35</v>
      </c>
      <c r="N4796" t="s">
        <v>105</v>
      </c>
      <c r="O4796" t="s">
        <v>7588</v>
      </c>
      <c r="P4796" t="s">
        <v>61</v>
      </c>
      <c r="Q4796" t="s">
        <v>294</v>
      </c>
      <c r="R4796" t="s">
        <v>7589</v>
      </c>
      <c r="S4796" s="5">
        <v>72.64</v>
      </c>
      <c r="T4796">
        <v>2</v>
      </c>
      <c r="U4796">
        <v>0</v>
      </c>
      <c r="V4796">
        <v>21.791999999999991</v>
      </c>
      <c r="W4796">
        <v>3.04</v>
      </c>
      <c r="X4796" t="s">
        <v>64</v>
      </c>
      <c r="Y4796" t="s">
        <v>9723</v>
      </c>
      <c r="Z4796">
        <v>2013</v>
      </c>
      <c r="AA4796" s="6">
        <f>(Orders[[#This Row],[Sales]]*Orders[[#This Row],[Quantity]])-Orders[[#This Row],[Discount]]</f>
        <v>145.28</v>
      </c>
    </row>
    <row r="4797" spans="1:27" ht="16.5" x14ac:dyDescent="0.3">
      <c r="A4797">
        <v>33121</v>
      </c>
      <c r="B4797" t="s">
        <v>10309</v>
      </c>
      <c r="C4797" s="1">
        <v>41631</v>
      </c>
      <c r="D4797" s="1">
        <v>41637</v>
      </c>
      <c r="E4797" t="s">
        <v>66</v>
      </c>
      <c r="F4797" t="s">
        <v>1529</v>
      </c>
      <c r="G4797" t="s">
        <v>1530</v>
      </c>
      <c r="H4797" t="s">
        <v>31</v>
      </c>
      <c r="I4797" t="s">
        <v>6488</v>
      </c>
      <c r="J4797" t="s">
        <v>728</v>
      </c>
      <c r="K4797" t="s">
        <v>34</v>
      </c>
      <c r="L4797">
        <v>97756</v>
      </c>
      <c r="M4797" t="s">
        <v>35</v>
      </c>
      <c r="N4797" t="s">
        <v>105</v>
      </c>
      <c r="O4797" t="s">
        <v>4992</v>
      </c>
      <c r="P4797" t="s">
        <v>50</v>
      </c>
      <c r="Q4797" t="s">
        <v>51</v>
      </c>
      <c r="R4797" t="s">
        <v>4993</v>
      </c>
      <c r="S4797" s="5">
        <v>31.32</v>
      </c>
      <c r="T4797">
        <v>10</v>
      </c>
      <c r="U4797">
        <v>0.7</v>
      </c>
      <c r="V4797">
        <v>-25.05599999999999</v>
      </c>
      <c r="W4797">
        <v>2.95</v>
      </c>
      <c r="X4797" t="s">
        <v>64</v>
      </c>
      <c r="Y4797" t="s">
        <v>9723</v>
      </c>
      <c r="Z4797">
        <v>2013</v>
      </c>
      <c r="AA4797" s="6">
        <f>(Orders[[#This Row],[Sales]]*Orders[[#This Row],[Quantity]])-Orders[[#This Row],[Discount]]</f>
        <v>312.5</v>
      </c>
    </row>
    <row r="4798" spans="1:27" ht="16.5" x14ac:dyDescent="0.3">
      <c r="A4798">
        <v>37467</v>
      </c>
      <c r="B4798" t="s">
        <v>10310</v>
      </c>
      <c r="C4798" s="1">
        <v>41628</v>
      </c>
      <c r="D4798" s="1">
        <v>41633</v>
      </c>
      <c r="E4798" t="s">
        <v>28</v>
      </c>
      <c r="F4798" t="s">
        <v>1247</v>
      </c>
      <c r="G4798" t="s">
        <v>1248</v>
      </c>
      <c r="H4798" t="s">
        <v>58</v>
      </c>
      <c r="I4798" t="s">
        <v>232</v>
      </c>
      <c r="J4798" t="s">
        <v>233</v>
      </c>
      <c r="K4798" t="s">
        <v>34</v>
      </c>
      <c r="L4798">
        <v>10035</v>
      </c>
      <c r="M4798" t="s">
        <v>35</v>
      </c>
      <c r="N4798" t="s">
        <v>87</v>
      </c>
      <c r="O4798" t="s">
        <v>6335</v>
      </c>
      <c r="P4798" t="s">
        <v>50</v>
      </c>
      <c r="Q4798" t="s">
        <v>51</v>
      </c>
      <c r="R4798" t="s">
        <v>6336</v>
      </c>
      <c r="S4798" s="5">
        <v>34.247999999999998</v>
      </c>
      <c r="T4798">
        <v>3</v>
      </c>
      <c r="U4798">
        <v>0.2</v>
      </c>
      <c r="V4798">
        <v>11.5587</v>
      </c>
      <c r="W4798">
        <v>2.9</v>
      </c>
      <c r="X4798" t="s">
        <v>64</v>
      </c>
      <c r="Y4798" t="s">
        <v>9723</v>
      </c>
      <c r="Z4798">
        <v>2013</v>
      </c>
      <c r="AA4798" s="6">
        <f>(Orders[[#This Row],[Sales]]*Orders[[#This Row],[Quantity]])-Orders[[#This Row],[Discount]]</f>
        <v>102.544</v>
      </c>
    </row>
    <row r="4799" spans="1:27" ht="16.5" x14ac:dyDescent="0.3">
      <c r="A4799">
        <v>32185</v>
      </c>
      <c r="B4799" t="s">
        <v>10311</v>
      </c>
      <c r="C4799" s="1">
        <v>40886</v>
      </c>
      <c r="D4799" s="1">
        <v>40893</v>
      </c>
      <c r="E4799" t="s">
        <v>66</v>
      </c>
      <c r="F4799" t="s">
        <v>1405</v>
      </c>
      <c r="G4799" t="s">
        <v>1406</v>
      </c>
      <c r="H4799" t="s">
        <v>58</v>
      </c>
      <c r="I4799" t="s">
        <v>103</v>
      </c>
      <c r="J4799" t="s">
        <v>104</v>
      </c>
      <c r="K4799" t="s">
        <v>34</v>
      </c>
      <c r="L4799">
        <v>94122</v>
      </c>
      <c r="M4799" t="s">
        <v>35</v>
      </c>
      <c r="N4799" t="s">
        <v>105</v>
      </c>
      <c r="O4799" t="s">
        <v>9631</v>
      </c>
      <c r="P4799" t="s">
        <v>50</v>
      </c>
      <c r="Q4799" t="s">
        <v>416</v>
      </c>
      <c r="R4799" t="s">
        <v>9632</v>
      </c>
      <c r="S4799" s="5">
        <v>34.68</v>
      </c>
      <c r="T4799">
        <v>6</v>
      </c>
      <c r="U4799">
        <v>0</v>
      </c>
      <c r="V4799">
        <v>16.993200000000002</v>
      </c>
      <c r="W4799">
        <v>2.88</v>
      </c>
      <c r="X4799" t="s">
        <v>64</v>
      </c>
      <c r="Y4799" t="s">
        <v>9723</v>
      </c>
      <c r="Z4799">
        <v>2011</v>
      </c>
      <c r="AA4799" s="6">
        <f>(Orders[[#This Row],[Sales]]*Orders[[#This Row],[Quantity]])-Orders[[#This Row],[Discount]]</f>
        <v>208.07999999999998</v>
      </c>
    </row>
    <row r="4800" spans="1:27" ht="16.5" x14ac:dyDescent="0.3">
      <c r="A4800">
        <v>40579</v>
      </c>
      <c r="B4800" t="s">
        <v>10312</v>
      </c>
      <c r="C4800" s="1">
        <v>41639</v>
      </c>
      <c r="D4800" s="1">
        <v>41644</v>
      </c>
      <c r="E4800" t="s">
        <v>66</v>
      </c>
      <c r="F4800" t="s">
        <v>3147</v>
      </c>
      <c r="G4800" t="s">
        <v>3148</v>
      </c>
      <c r="H4800" t="s">
        <v>31</v>
      </c>
      <c r="I4800" t="s">
        <v>963</v>
      </c>
      <c r="J4800" t="s">
        <v>389</v>
      </c>
      <c r="K4800" t="s">
        <v>34</v>
      </c>
      <c r="L4800">
        <v>33407</v>
      </c>
      <c r="M4800" t="s">
        <v>35</v>
      </c>
      <c r="N4800" t="s">
        <v>36</v>
      </c>
      <c r="O4800" t="s">
        <v>10313</v>
      </c>
      <c r="P4800" t="s">
        <v>50</v>
      </c>
      <c r="Q4800" t="s">
        <v>416</v>
      </c>
      <c r="R4800" t="s">
        <v>10314</v>
      </c>
      <c r="S4800" s="5">
        <v>72.224000000000004</v>
      </c>
      <c r="T4800">
        <v>4</v>
      </c>
      <c r="U4800">
        <v>0.2</v>
      </c>
      <c r="V4800">
        <v>25.278400000000001</v>
      </c>
      <c r="W4800">
        <v>2.86</v>
      </c>
      <c r="X4800" t="s">
        <v>64</v>
      </c>
      <c r="Y4800" t="s">
        <v>9723</v>
      </c>
      <c r="Z4800">
        <v>2013</v>
      </c>
      <c r="AA4800" s="6">
        <f>(Orders[[#This Row],[Sales]]*Orders[[#This Row],[Quantity]])-Orders[[#This Row],[Discount]]</f>
        <v>288.69600000000003</v>
      </c>
    </row>
    <row r="4801" spans="1:27" ht="16.5" x14ac:dyDescent="0.3">
      <c r="A4801">
        <v>40904</v>
      </c>
      <c r="B4801" t="s">
        <v>10315</v>
      </c>
      <c r="C4801" s="1">
        <v>41979</v>
      </c>
      <c r="D4801" s="1">
        <v>41982</v>
      </c>
      <c r="E4801" t="s">
        <v>28</v>
      </c>
      <c r="F4801" t="s">
        <v>7465</v>
      </c>
      <c r="G4801" t="s">
        <v>7466</v>
      </c>
      <c r="H4801" t="s">
        <v>31</v>
      </c>
      <c r="I4801" t="s">
        <v>232</v>
      </c>
      <c r="J4801" t="s">
        <v>233</v>
      </c>
      <c r="K4801" t="s">
        <v>34</v>
      </c>
      <c r="L4801">
        <v>10024</v>
      </c>
      <c r="M4801" t="s">
        <v>35</v>
      </c>
      <c r="N4801" t="s">
        <v>87</v>
      </c>
      <c r="O4801" t="s">
        <v>799</v>
      </c>
      <c r="P4801" t="s">
        <v>50</v>
      </c>
      <c r="Q4801" t="s">
        <v>416</v>
      </c>
      <c r="R4801" t="s">
        <v>800</v>
      </c>
      <c r="S4801" s="5">
        <v>21.6</v>
      </c>
      <c r="T4801">
        <v>6</v>
      </c>
      <c r="U4801">
        <v>0</v>
      </c>
      <c r="V4801">
        <v>9.9359999999999999</v>
      </c>
      <c r="W4801">
        <v>2.85</v>
      </c>
      <c r="X4801" t="s">
        <v>53</v>
      </c>
      <c r="Y4801" t="s">
        <v>9723</v>
      </c>
      <c r="Z4801">
        <v>2014</v>
      </c>
      <c r="AA4801" s="6">
        <f>(Orders[[#This Row],[Sales]]*Orders[[#This Row],[Quantity]])-Orders[[#This Row],[Discount]]</f>
        <v>129.60000000000002</v>
      </c>
    </row>
    <row r="4802" spans="1:27" ht="16.5" x14ac:dyDescent="0.3">
      <c r="A4802">
        <v>32812</v>
      </c>
      <c r="B4802" t="s">
        <v>10316</v>
      </c>
      <c r="C4802" s="1">
        <v>41985</v>
      </c>
      <c r="D4802" s="1">
        <v>41991</v>
      </c>
      <c r="E4802" t="s">
        <v>66</v>
      </c>
      <c r="F4802" t="s">
        <v>2867</v>
      </c>
      <c r="G4802" t="s">
        <v>2868</v>
      </c>
      <c r="H4802" t="s">
        <v>31</v>
      </c>
      <c r="I4802" t="s">
        <v>85</v>
      </c>
      <c r="J4802" t="s">
        <v>86</v>
      </c>
      <c r="K4802" t="s">
        <v>34</v>
      </c>
      <c r="L4802">
        <v>19120</v>
      </c>
      <c r="M4802" t="s">
        <v>35</v>
      </c>
      <c r="N4802" t="s">
        <v>87</v>
      </c>
      <c r="O4802" t="s">
        <v>5957</v>
      </c>
      <c r="P4802" t="s">
        <v>38</v>
      </c>
      <c r="Q4802" t="s">
        <v>98</v>
      </c>
      <c r="R4802" t="s">
        <v>5958</v>
      </c>
      <c r="S4802" s="5">
        <v>63.686</v>
      </c>
      <c r="T4802">
        <v>1</v>
      </c>
      <c r="U4802">
        <v>0.3</v>
      </c>
      <c r="V4802">
        <v>-9.0980000000000025</v>
      </c>
      <c r="W4802">
        <v>2.84</v>
      </c>
      <c r="X4802" t="s">
        <v>64</v>
      </c>
      <c r="Y4802" t="s">
        <v>9723</v>
      </c>
      <c r="Z4802">
        <v>2014</v>
      </c>
      <c r="AA4802" s="6">
        <f>(Orders[[#This Row],[Sales]]*Orders[[#This Row],[Quantity]])-Orders[[#This Row],[Discount]]</f>
        <v>63.386000000000003</v>
      </c>
    </row>
    <row r="4803" spans="1:27" ht="16.5" x14ac:dyDescent="0.3">
      <c r="A4803">
        <v>36048</v>
      </c>
      <c r="B4803" t="s">
        <v>10317</v>
      </c>
      <c r="C4803" s="1">
        <v>41618</v>
      </c>
      <c r="D4803" s="1">
        <v>41622</v>
      </c>
      <c r="E4803" t="s">
        <v>66</v>
      </c>
      <c r="F4803" t="s">
        <v>400</v>
      </c>
      <c r="G4803" t="s">
        <v>401</v>
      </c>
      <c r="H4803" t="s">
        <v>31</v>
      </c>
      <c r="I4803" t="s">
        <v>201</v>
      </c>
      <c r="J4803" t="s">
        <v>655</v>
      </c>
      <c r="K4803" t="s">
        <v>34</v>
      </c>
      <c r="L4803">
        <v>37064</v>
      </c>
      <c r="M4803" t="s">
        <v>35</v>
      </c>
      <c r="N4803" t="s">
        <v>36</v>
      </c>
      <c r="O4803" t="s">
        <v>10318</v>
      </c>
      <c r="P4803" t="s">
        <v>61</v>
      </c>
      <c r="Q4803" t="s">
        <v>72</v>
      </c>
      <c r="R4803" t="s">
        <v>10319</v>
      </c>
      <c r="S4803" s="5">
        <v>40.68</v>
      </c>
      <c r="T4803">
        <v>3</v>
      </c>
      <c r="U4803">
        <v>0.2</v>
      </c>
      <c r="V4803">
        <v>-9.153000000000004</v>
      </c>
      <c r="W4803">
        <v>2.84</v>
      </c>
      <c r="X4803" t="s">
        <v>64</v>
      </c>
      <c r="Y4803" t="s">
        <v>9723</v>
      </c>
      <c r="Z4803">
        <v>2013</v>
      </c>
      <c r="AA4803" s="6">
        <f>(Orders[[#This Row],[Sales]]*Orders[[#This Row],[Quantity]])-Orders[[#This Row],[Discount]]</f>
        <v>121.83999999999999</v>
      </c>
    </row>
    <row r="4804" spans="1:27" ht="16.5" x14ac:dyDescent="0.3">
      <c r="A4804">
        <v>37208</v>
      </c>
      <c r="B4804" t="s">
        <v>10320</v>
      </c>
      <c r="C4804" s="1">
        <v>41626</v>
      </c>
      <c r="D4804" s="1">
        <v>41631</v>
      </c>
      <c r="E4804" t="s">
        <v>66</v>
      </c>
      <c r="F4804" t="s">
        <v>6117</v>
      </c>
      <c r="G4804" t="s">
        <v>6118</v>
      </c>
      <c r="H4804" t="s">
        <v>94</v>
      </c>
      <c r="I4804" t="s">
        <v>144</v>
      </c>
      <c r="J4804" t="s">
        <v>145</v>
      </c>
      <c r="K4804" t="s">
        <v>34</v>
      </c>
      <c r="L4804">
        <v>98115</v>
      </c>
      <c r="M4804" t="s">
        <v>35</v>
      </c>
      <c r="N4804" t="s">
        <v>105</v>
      </c>
      <c r="O4804" t="s">
        <v>4544</v>
      </c>
      <c r="P4804" t="s">
        <v>50</v>
      </c>
      <c r="Q4804" t="s">
        <v>112</v>
      </c>
      <c r="R4804" t="s">
        <v>4545</v>
      </c>
      <c r="S4804" s="5">
        <v>46.53</v>
      </c>
      <c r="T4804">
        <v>3</v>
      </c>
      <c r="U4804">
        <v>0</v>
      </c>
      <c r="V4804">
        <v>13.0284</v>
      </c>
      <c r="W4804">
        <v>2.83</v>
      </c>
      <c r="X4804" t="s">
        <v>64</v>
      </c>
      <c r="Y4804" t="s">
        <v>9723</v>
      </c>
      <c r="Z4804">
        <v>2013</v>
      </c>
      <c r="AA4804" s="6">
        <f>(Orders[[#This Row],[Sales]]*Orders[[#This Row],[Quantity]])-Orders[[#This Row],[Discount]]</f>
        <v>139.59</v>
      </c>
    </row>
    <row r="4805" spans="1:27" ht="16.5" x14ac:dyDescent="0.3">
      <c r="A4805">
        <v>38056</v>
      </c>
      <c r="B4805" t="s">
        <v>10321</v>
      </c>
      <c r="C4805" s="1">
        <v>41976</v>
      </c>
      <c r="D4805" s="1">
        <v>41982</v>
      </c>
      <c r="E4805" t="s">
        <v>66</v>
      </c>
      <c r="F4805" t="s">
        <v>7205</v>
      </c>
      <c r="G4805" t="s">
        <v>7206</v>
      </c>
      <c r="H4805" t="s">
        <v>31</v>
      </c>
      <c r="I4805" t="s">
        <v>2574</v>
      </c>
      <c r="J4805" t="s">
        <v>33</v>
      </c>
      <c r="K4805" t="s">
        <v>34</v>
      </c>
      <c r="L4805">
        <v>27405</v>
      </c>
      <c r="M4805" t="s">
        <v>35</v>
      </c>
      <c r="N4805" t="s">
        <v>36</v>
      </c>
      <c r="O4805" t="s">
        <v>1131</v>
      </c>
      <c r="P4805" t="s">
        <v>50</v>
      </c>
      <c r="Q4805" t="s">
        <v>788</v>
      </c>
      <c r="R4805" t="s">
        <v>1132</v>
      </c>
      <c r="S4805" s="5">
        <v>32.776000000000003</v>
      </c>
      <c r="T4805">
        <v>1</v>
      </c>
      <c r="U4805">
        <v>0.2</v>
      </c>
      <c r="V4805">
        <v>2.4582000000000002</v>
      </c>
      <c r="W4805">
        <v>2.82</v>
      </c>
      <c r="X4805" t="s">
        <v>64</v>
      </c>
      <c r="Y4805" t="s">
        <v>9723</v>
      </c>
      <c r="Z4805">
        <v>2014</v>
      </c>
      <c r="AA4805" s="6">
        <f>(Orders[[#This Row],[Sales]]*Orders[[#This Row],[Quantity]])-Orders[[#This Row],[Discount]]</f>
        <v>32.576000000000001</v>
      </c>
    </row>
    <row r="4806" spans="1:27" ht="16.5" x14ac:dyDescent="0.3">
      <c r="A4806">
        <v>38137</v>
      </c>
      <c r="B4806" t="s">
        <v>10322</v>
      </c>
      <c r="C4806" s="1">
        <v>41249</v>
      </c>
      <c r="D4806" s="1">
        <v>41250</v>
      </c>
      <c r="E4806" t="s">
        <v>55</v>
      </c>
      <c r="F4806" t="s">
        <v>1401</v>
      </c>
      <c r="G4806" t="s">
        <v>1402</v>
      </c>
      <c r="H4806" t="s">
        <v>94</v>
      </c>
      <c r="I4806" t="s">
        <v>1063</v>
      </c>
      <c r="J4806" t="s">
        <v>250</v>
      </c>
      <c r="K4806" t="s">
        <v>34</v>
      </c>
      <c r="L4806">
        <v>45373</v>
      </c>
      <c r="M4806" t="s">
        <v>35</v>
      </c>
      <c r="N4806" t="s">
        <v>87</v>
      </c>
      <c r="O4806" t="s">
        <v>3602</v>
      </c>
      <c r="P4806" t="s">
        <v>50</v>
      </c>
      <c r="Q4806" t="s">
        <v>51</v>
      </c>
      <c r="R4806" t="s">
        <v>3603</v>
      </c>
      <c r="S4806" s="5">
        <v>14.832000000000001</v>
      </c>
      <c r="T4806">
        <v>3</v>
      </c>
      <c r="U4806">
        <v>0.7</v>
      </c>
      <c r="V4806">
        <v>-10.382400000000001</v>
      </c>
      <c r="W4806">
        <v>2.8</v>
      </c>
      <c r="X4806" t="s">
        <v>53</v>
      </c>
      <c r="Y4806" t="s">
        <v>9723</v>
      </c>
      <c r="Z4806">
        <v>2012</v>
      </c>
      <c r="AA4806" s="6">
        <f>(Orders[[#This Row],[Sales]]*Orders[[#This Row],[Quantity]])-Orders[[#This Row],[Discount]]</f>
        <v>43.795999999999999</v>
      </c>
    </row>
    <row r="4807" spans="1:27" ht="16.5" x14ac:dyDescent="0.3">
      <c r="A4807">
        <v>35649</v>
      </c>
      <c r="B4807" t="s">
        <v>10323</v>
      </c>
      <c r="C4807" s="1">
        <v>41984</v>
      </c>
      <c r="D4807" s="1">
        <v>41986</v>
      </c>
      <c r="E4807" t="s">
        <v>28</v>
      </c>
      <c r="F4807" t="s">
        <v>6594</v>
      </c>
      <c r="G4807" t="s">
        <v>6595</v>
      </c>
      <c r="H4807" t="s">
        <v>31</v>
      </c>
      <c r="I4807" t="s">
        <v>7443</v>
      </c>
      <c r="J4807" t="s">
        <v>104</v>
      </c>
      <c r="K4807" t="s">
        <v>34</v>
      </c>
      <c r="L4807">
        <v>95207</v>
      </c>
      <c r="M4807" t="s">
        <v>35</v>
      </c>
      <c r="N4807" t="s">
        <v>105</v>
      </c>
      <c r="O4807" t="s">
        <v>2292</v>
      </c>
      <c r="P4807" t="s">
        <v>61</v>
      </c>
      <c r="Q4807" t="s">
        <v>72</v>
      </c>
      <c r="R4807" t="s">
        <v>2293</v>
      </c>
      <c r="S4807" s="5">
        <v>95.84</v>
      </c>
      <c r="T4807">
        <v>4</v>
      </c>
      <c r="U4807">
        <v>0.2</v>
      </c>
      <c r="V4807">
        <v>34.741999999999997</v>
      </c>
      <c r="W4807">
        <v>2.74</v>
      </c>
      <c r="X4807" t="s">
        <v>64</v>
      </c>
      <c r="Y4807" t="s">
        <v>9723</v>
      </c>
      <c r="Z4807">
        <v>2014</v>
      </c>
      <c r="AA4807" s="6">
        <f>(Orders[[#This Row],[Sales]]*Orders[[#This Row],[Quantity]])-Orders[[#This Row],[Discount]]</f>
        <v>383.16</v>
      </c>
    </row>
    <row r="4808" spans="1:27" ht="16.5" x14ac:dyDescent="0.3">
      <c r="A4808">
        <v>39964</v>
      </c>
      <c r="B4808" t="s">
        <v>10324</v>
      </c>
      <c r="C4808" s="1">
        <v>41631</v>
      </c>
      <c r="D4808" s="1">
        <v>41633</v>
      </c>
      <c r="E4808" t="s">
        <v>28</v>
      </c>
      <c r="F4808" t="s">
        <v>1430</v>
      </c>
      <c r="G4808" t="s">
        <v>1431</v>
      </c>
      <c r="H4808" t="s">
        <v>94</v>
      </c>
      <c r="I4808" t="s">
        <v>144</v>
      </c>
      <c r="J4808" t="s">
        <v>145</v>
      </c>
      <c r="K4808" t="s">
        <v>34</v>
      </c>
      <c r="L4808">
        <v>98115</v>
      </c>
      <c r="M4808" t="s">
        <v>35</v>
      </c>
      <c r="N4808" t="s">
        <v>105</v>
      </c>
      <c r="O4808" t="s">
        <v>9336</v>
      </c>
      <c r="P4808" t="s">
        <v>50</v>
      </c>
      <c r="Q4808" t="s">
        <v>51</v>
      </c>
      <c r="R4808" t="s">
        <v>9337</v>
      </c>
      <c r="S4808" s="5">
        <v>55.360000000000007</v>
      </c>
      <c r="T4808">
        <v>4</v>
      </c>
      <c r="U4808">
        <v>0.2</v>
      </c>
      <c r="V4808">
        <v>19.376000000000001</v>
      </c>
      <c r="W4808">
        <v>2.73</v>
      </c>
      <c r="X4808" t="s">
        <v>64</v>
      </c>
      <c r="Y4808" t="s">
        <v>9723</v>
      </c>
      <c r="Z4808">
        <v>2013</v>
      </c>
      <c r="AA4808" s="6">
        <f>(Orders[[#This Row],[Sales]]*Orders[[#This Row],[Quantity]])-Orders[[#This Row],[Discount]]</f>
        <v>221.24000000000004</v>
      </c>
    </row>
    <row r="4809" spans="1:27" ht="16.5" x14ac:dyDescent="0.3">
      <c r="A4809">
        <v>39808</v>
      </c>
      <c r="B4809" t="s">
        <v>10325</v>
      </c>
      <c r="C4809" s="1">
        <v>41631</v>
      </c>
      <c r="D4809" s="1">
        <v>41635</v>
      </c>
      <c r="E4809" t="s">
        <v>66</v>
      </c>
      <c r="F4809" t="s">
        <v>3316</v>
      </c>
      <c r="G4809" t="s">
        <v>3317</v>
      </c>
      <c r="H4809" t="s">
        <v>31</v>
      </c>
      <c r="I4809" t="s">
        <v>232</v>
      </c>
      <c r="J4809" t="s">
        <v>233</v>
      </c>
      <c r="K4809" t="s">
        <v>34</v>
      </c>
      <c r="L4809">
        <v>10035</v>
      </c>
      <c r="M4809" t="s">
        <v>35</v>
      </c>
      <c r="N4809" t="s">
        <v>87</v>
      </c>
      <c r="O4809" t="s">
        <v>700</v>
      </c>
      <c r="P4809" t="s">
        <v>50</v>
      </c>
      <c r="Q4809" t="s">
        <v>51</v>
      </c>
      <c r="R4809" t="s">
        <v>701</v>
      </c>
      <c r="S4809" s="5">
        <v>25.584</v>
      </c>
      <c r="T4809">
        <v>2</v>
      </c>
      <c r="U4809">
        <v>0.2</v>
      </c>
      <c r="V4809">
        <v>8.9543999999999997</v>
      </c>
      <c r="W4809">
        <v>2.59</v>
      </c>
      <c r="X4809" t="s">
        <v>53</v>
      </c>
      <c r="Y4809" t="s">
        <v>9723</v>
      </c>
      <c r="Z4809">
        <v>2013</v>
      </c>
      <c r="AA4809" s="6">
        <f>(Orders[[#This Row],[Sales]]*Orders[[#This Row],[Quantity]])-Orders[[#This Row],[Discount]]</f>
        <v>50.967999999999996</v>
      </c>
    </row>
    <row r="4810" spans="1:27" ht="16.5" x14ac:dyDescent="0.3">
      <c r="A4810">
        <v>32355</v>
      </c>
      <c r="B4810" t="s">
        <v>10326</v>
      </c>
      <c r="C4810" s="1">
        <v>41984</v>
      </c>
      <c r="D4810" s="1">
        <v>41991</v>
      </c>
      <c r="E4810" t="s">
        <v>66</v>
      </c>
      <c r="F4810" t="s">
        <v>765</v>
      </c>
      <c r="G4810" t="s">
        <v>766</v>
      </c>
      <c r="H4810" t="s">
        <v>58</v>
      </c>
      <c r="I4810" t="s">
        <v>157</v>
      </c>
      <c r="J4810" t="s">
        <v>104</v>
      </c>
      <c r="K4810" t="s">
        <v>34</v>
      </c>
      <c r="L4810">
        <v>92037</v>
      </c>
      <c r="M4810" t="s">
        <v>35</v>
      </c>
      <c r="N4810" t="s">
        <v>105</v>
      </c>
      <c r="O4810" t="s">
        <v>4858</v>
      </c>
      <c r="P4810" t="s">
        <v>50</v>
      </c>
      <c r="Q4810" t="s">
        <v>51</v>
      </c>
      <c r="R4810" t="s">
        <v>4859</v>
      </c>
      <c r="S4810" s="5">
        <v>65.567999999999998</v>
      </c>
      <c r="T4810">
        <v>2</v>
      </c>
      <c r="U4810">
        <v>0.2</v>
      </c>
      <c r="V4810">
        <v>22.948799999999991</v>
      </c>
      <c r="W4810">
        <v>2.5299999999999998</v>
      </c>
      <c r="X4810" t="s">
        <v>64</v>
      </c>
      <c r="Y4810" t="s">
        <v>9723</v>
      </c>
      <c r="Z4810">
        <v>2014</v>
      </c>
      <c r="AA4810" s="6">
        <f>(Orders[[#This Row],[Sales]]*Orders[[#This Row],[Quantity]])-Orders[[#This Row],[Discount]]</f>
        <v>130.93600000000001</v>
      </c>
    </row>
    <row r="4811" spans="1:27" ht="16.5" x14ac:dyDescent="0.3">
      <c r="A4811">
        <v>37356</v>
      </c>
      <c r="B4811" t="s">
        <v>10327</v>
      </c>
      <c r="C4811" s="1">
        <v>40907</v>
      </c>
      <c r="D4811" s="1">
        <v>40911</v>
      </c>
      <c r="E4811" t="s">
        <v>66</v>
      </c>
      <c r="F4811" t="s">
        <v>1005</v>
      </c>
      <c r="G4811" t="s">
        <v>1006</v>
      </c>
      <c r="H4811" t="s">
        <v>31</v>
      </c>
      <c r="I4811" t="s">
        <v>85</v>
      </c>
      <c r="J4811" t="s">
        <v>86</v>
      </c>
      <c r="K4811" t="s">
        <v>34</v>
      </c>
      <c r="L4811">
        <v>19120</v>
      </c>
      <c r="M4811" t="s">
        <v>35</v>
      </c>
      <c r="N4811" t="s">
        <v>87</v>
      </c>
      <c r="O4811" t="s">
        <v>4601</v>
      </c>
      <c r="P4811" t="s">
        <v>61</v>
      </c>
      <c r="Q4811" t="s">
        <v>294</v>
      </c>
      <c r="R4811" t="s">
        <v>4602</v>
      </c>
      <c r="S4811" s="5">
        <v>27.968</v>
      </c>
      <c r="T4811">
        <v>2</v>
      </c>
      <c r="U4811">
        <v>0.2</v>
      </c>
      <c r="V4811">
        <v>6.9920000000000009</v>
      </c>
      <c r="W4811">
        <v>2.5099999999999998</v>
      </c>
      <c r="X4811" t="s">
        <v>53</v>
      </c>
      <c r="Y4811" t="s">
        <v>9723</v>
      </c>
      <c r="Z4811">
        <v>2011</v>
      </c>
      <c r="AA4811" s="6">
        <f>(Orders[[#This Row],[Sales]]*Orders[[#This Row],[Quantity]])-Orders[[#This Row],[Discount]]</f>
        <v>55.735999999999997</v>
      </c>
    </row>
    <row r="4812" spans="1:27" ht="16.5" x14ac:dyDescent="0.3">
      <c r="A4812">
        <v>35699</v>
      </c>
      <c r="B4812" t="s">
        <v>10328</v>
      </c>
      <c r="C4812" s="1">
        <v>41635</v>
      </c>
      <c r="D4812" s="1">
        <v>41636</v>
      </c>
      <c r="E4812" t="s">
        <v>55</v>
      </c>
      <c r="F4812" t="s">
        <v>319</v>
      </c>
      <c r="G4812" t="s">
        <v>320</v>
      </c>
      <c r="H4812" t="s">
        <v>31</v>
      </c>
      <c r="I4812" t="s">
        <v>853</v>
      </c>
      <c r="J4812" t="s">
        <v>315</v>
      </c>
      <c r="K4812" t="s">
        <v>34</v>
      </c>
      <c r="L4812">
        <v>80906</v>
      </c>
      <c r="M4812" t="s">
        <v>35</v>
      </c>
      <c r="N4812" t="s">
        <v>105</v>
      </c>
      <c r="O4812" t="s">
        <v>4700</v>
      </c>
      <c r="P4812" t="s">
        <v>50</v>
      </c>
      <c r="Q4812" t="s">
        <v>788</v>
      </c>
      <c r="R4812" t="s">
        <v>4701</v>
      </c>
      <c r="S4812" s="5">
        <v>11.327999999999999</v>
      </c>
      <c r="T4812">
        <v>2</v>
      </c>
      <c r="U4812">
        <v>0.2</v>
      </c>
      <c r="V4812">
        <v>2.5488</v>
      </c>
      <c r="W4812">
        <v>2.4900000000000002</v>
      </c>
      <c r="X4812" t="s">
        <v>53</v>
      </c>
      <c r="Y4812" t="s">
        <v>9723</v>
      </c>
      <c r="Z4812">
        <v>2013</v>
      </c>
      <c r="AA4812" s="6">
        <f>(Orders[[#This Row],[Sales]]*Orders[[#This Row],[Quantity]])-Orders[[#This Row],[Discount]]</f>
        <v>22.456</v>
      </c>
    </row>
    <row r="4813" spans="1:27" ht="16.5" x14ac:dyDescent="0.3">
      <c r="A4813">
        <v>35276</v>
      </c>
      <c r="B4813" t="s">
        <v>10329</v>
      </c>
      <c r="C4813" s="1">
        <v>40900</v>
      </c>
      <c r="D4813" s="1">
        <v>40904</v>
      </c>
      <c r="E4813" t="s">
        <v>66</v>
      </c>
      <c r="F4813" t="s">
        <v>4257</v>
      </c>
      <c r="G4813" t="s">
        <v>4258</v>
      </c>
      <c r="H4813" t="s">
        <v>58</v>
      </c>
      <c r="I4813" t="s">
        <v>232</v>
      </c>
      <c r="J4813" t="s">
        <v>233</v>
      </c>
      <c r="K4813" t="s">
        <v>34</v>
      </c>
      <c r="L4813">
        <v>10024</v>
      </c>
      <c r="M4813" t="s">
        <v>35</v>
      </c>
      <c r="N4813" t="s">
        <v>87</v>
      </c>
      <c r="O4813" t="s">
        <v>4751</v>
      </c>
      <c r="P4813" t="s">
        <v>38</v>
      </c>
      <c r="Q4813" t="s">
        <v>39</v>
      </c>
      <c r="R4813" t="s">
        <v>4752</v>
      </c>
      <c r="S4813" s="5">
        <v>53.316000000000003</v>
      </c>
      <c r="T4813">
        <v>2</v>
      </c>
      <c r="U4813">
        <v>0.4</v>
      </c>
      <c r="V4813">
        <v>-19.54920000000001</v>
      </c>
      <c r="W4813">
        <v>2.4500000000000002</v>
      </c>
      <c r="X4813" t="s">
        <v>64</v>
      </c>
      <c r="Y4813" t="s">
        <v>9723</v>
      </c>
      <c r="Z4813">
        <v>2011</v>
      </c>
      <c r="AA4813" s="6">
        <f>(Orders[[#This Row],[Sales]]*Orders[[#This Row],[Quantity]])-Orders[[#This Row],[Discount]]</f>
        <v>106.232</v>
      </c>
    </row>
    <row r="4814" spans="1:27" ht="16.5" x14ac:dyDescent="0.3">
      <c r="A4814">
        <v>34767</v>
      </c>
      <c r="B4814" t="s">
        <v>10330</v>
      </c>
      <c r="C4814" s="1">
        <v>41610</v>
      </c>
      <c r="D4814" s="1">
        <v>41614</v>
      </c>
      <c r="E4814" t="s">
        <v>66</v>
      </c>
      <c r="F4814" t="s">
        <v>5768</v>
      </c>
      <c r="G4814" t="s">
        <v>5769</v>
      </c>
      <c r="H4814" t="s">
        <v>31</v>
      </c>
      <c r="I4814" t="s">
        <v>103</v>
      </c>
      <c r="J4814" t="s">
        <v>104</v>
      </c>
      <c r="K4814" t="s">
        <v>34</v>
      </c>
      <c r="L4814">
        <v>94122</v>
      </c>
      <c r="M4814" t="s">
        <v>35</v>
      </c>
      <c r="N4814" t="s">
        <v>105</v>
      </c>
      <c r="O4814" t="s">
        <v>2981</v>
      </c>
      <c r="P4814" t="s">
        <v>38</v>
      </c>
      <c r="Q4814" t="s">
        <v>270</v>
      </c>
      <c r="R4814" t="s">
        <v>2982</v>
      </c>
      <c r="S4814" s="5">
        <v>16.739999999999998</v>
      </c>
      <c r="T4814">
        <v>2</v>
      </c>
      <c r="U4814">
        <v>0</v>
      </c>
      <c r="V4814">
        <v>4.3523999999999994</v>
      </c>
      <c r="W4814">
        <v>2.44</v>
      </c>
      <c r="X4814" t="s">
        <v>64</v>
      </c>
      <c r="Y4814" t="s">
        <v>9723</v>
      </c>
      <c r="Z4814">
        <v>2013</v>
      </c>
      <c r="AA4814" s="6">
        <f>(Orders[[#This Row],[Sales]]*Orders[[#This Row],[Quantity]])-Orders[[#This Row],[Discount]]</f>
        <v>33.479999999999997</v>
      </c>
    </row>
    <row r="4815" spans="1:27" ht="16.5" x14ac:dyDescent="0.3">
      <c r="A4815">
        <v>37384</v>
      </c>
      <c r="B4815" t="s">
        <v>10331</v>
      </c>
      <c r="C4815" s="1">
        <v>41257</v>
      </c>
      <c r="D4815" s="1">
        <v>41261</v>
      </c>
      <c r="E4815" t="s">
        <v>66</v>
      </c>
      <c r="F4815" t="s">
        <v>723</v>
      </c>
      <c r="G4815" t="s">
        <v>724</v>
      </c>
      <c r="H4815" t="s">
        <v>31</v>
      </c>
      <c r="I4815" t="s">
        <v>309</v>
      </c>
      <c r="J4815" t="s">
        <v>104</v>
      </c>
      <c r="K4815" t="s">
        <v>34</v>
      </c>
      <c r="L4815">
        <v>92627</v>
      </c>
      <c r="M4815" t="s">
        <v>35</v>
      </c>
      <c r="N4815" t="s">
        <v>105</v>
      </c>
      <c r="O4815" t="s">
        <v>10332</v>
      </c>
      <c r="P4815" t="s">
        <v>38</v>
      </c>
      <c r="Q4815" t="s">
        <v>270</v>
      </c>
      <c r="R4815" t="s">
        <v>959</v>
      </c>
      <c r="S4815" s="5">
        <v>29.22</v>
      </c>
      <c r="T4815">
        <v>3</v>
      </c>
      <c r="U4815">
        <v>0</v>
      </c>
      <c r="V4815">
        <v>12.8568</v>
      </c>
      <c r="W4815">
        <v>2.44</v>
      </c>
      <c r="X4815" t="s">
        <v>64</v>
      </c>
      <c r="Y4815" t="s">
        <v>9723</v>
      </c>
      <c r="Z4815">
        <v>2012</v>
      </c>
      <c r="AA4815" s="6">
        <f>(Orders[[#This Row],[Sales]]*Orders[[#This Row],[Quantity]])-Orders[[#This Row],[Discount]]</f>
        <v>87.66</v>
      </c>
    </row>
    <row r="4816" spans="1:27" ht="16.5" x14ac:dyDescent="0.3">
      <c r="A4816">
        <v>35855</v>
      </c>
      <c r="B4816" t="s">
        <v>10333</v>
      </c>
      <c r="C4816" s="1">
        <v>40908</v>
      </c>
      <c r="D4816" s="1">
        <v>40913</v>
      </c>
      <c r="E4816" t="s">
        <v>66</v>
      </c>
      <c r="F4816" t="s">
        <v>2328</v>
      </c>
      <c r="G4816" t="s">
        <v>2329</v>
      </c>
      <c r="H4816" t="s">
        <v>58</v>
      </c>
      <c r="I4816" t="s">
        <v>189</v>
      </c>
      <c r="J4816" t="s">
        <v>171</v>
      </c>
      <c r="K4816" t="s">
        <v>34</v>
      </c>
      <c r="L4816">
        <v>79907</v>
      </c>
      <c r="M4816" t="s">
        <v>35</v>
      </c>
      <c r="N4816" t="s">
        <v>48</v>
      </c>
      <c r="O4816" t="s">
        <v>3239</v>
      </c>
      <c r="P4816" t="s">
        <v>50</v>
      </c>
      <c r="Q4816" t="s">
        <v>372</v>
      </c>
      <c r="R4816" t="s">
        <v>959</v>
      </c>
      <c r="S4816" s="5">
        <v>49.567999999999998</v>
      </c>
      <c r="T4816">
        <v>2</v>
      </c>
      <c r="U4816">
        <v>0.2</v>
      </c>
      <c r="V4816">
        <v>17.968399999999999</v>
      </c>
      <c r="W4816">
        <v>2.39</v>
      </c>
      <c r="X4816" t="s">
        <v>64</v>
      </c>
      <c r="Y4816" t="s">
        <v>9723</v>
      </c>
      <c r="Z4816">
        <v>2011</v>
      </c>
      <c r="AA4816" s="6">
        <f>(Orders[[#This Row],[Sales]]*Orders[[#This Row],[Quantity]])-Orders[[#This Row],[Discount]]</f>
        <v>98.935999999999993</v>
      </c>
    </row>
    <row r="4817" spans="1:27" ht="16.5" x14ac:dyDescent="0.3">
      <c r="A4817">
        <v>39034</v>
      </c>
      <c r="B4817" t="s">
        <v>10334</v>
      </c>
      <c r="C4817" s="1">
        <v>41992</v>
      </c>
      <c r="D4817" s="1">
        <v>41994</v>
      </c>
      <c r="E4817" t="s">
        <v>55</v>
      </c>
      <c r="F4817" t="s">
        <v>6594</v>
      </c>
      <c r="G4817" t="s">
        <v>6595</v>
      </c>
      <c r="H4817" t="s">
        <v>31</v>
      </c>
      <c r="I4817" t="s">
        <v>137</v>
      </c>
      <c r="J4817" t="s">
        <v>33</v>
      </c>
      <c r="K4817" t="s">
        <v>34</v>
      </c>
      <c r="L4817">
        <v>28205</v>
      </c>
      <c r="M4817" t="s">
        <v>35</v>
      </c>
      <c r="N4817" t="s">
        <v>36</v>
      </c>
      <c r="O4817" t="s">
        <v>1780</v>
      </c>
      <c r="P4817" t="s">
        <v>50</v>
      </c>
      <c r="Q4817" t="s">
        <v>788</v>
      </c>
      <c r="R4817" t="s">
        <v>1781</v>
      </c>
      <c r="S4817" s="5">
        <v>12.672000000000001</v>
      </c>
      <c r="T4817">
        <v>9</v>
      </c>
      <c r="U4817">
        <v>0.2</v>
      </c>
      <c r="V4817">
        <v>1.4255999999999991</v>
      </c>
      <c r="W4817">
        <v>2.35</v>
      </c>
      <c r="X4817" t="s">
        <v>64</v>
      </c>
      <c r="Y4817" t="s">
        <v>9723</v>
      </c>
      <c r="Z4817">
        <v>2014</v>
      </c>
      <c r="AA4817" s="6">
        <f>(Orders[[#This Row],[Sales]]*Orders[[#This Row],[Quantity]])-Orders[[#This Row],[Discount]]</f>
        <v>113.848</v>
      </c>
    </row>
    <row r="4818" spans="1:27" ht="16.5" x14ac:dyDescent="0.3">
      <c r="A4818">
        <v>39075</v>
      </c>
      <c r="B4818" t="s">
        <v>10335</v>
      </c>
      <c r="C4818" s="1">
        <v>40904</v>
      </c>
      <c r="D4818" s="1">
        <v>40908</v>
      </c>
      <c r="E4818" t="s">
        <v>66</v>
      </c>
      <c r="F4818" t="s">
        <v>1772</v>
      </c>
      <c r="G4818" t="s">
        <v>1773</v>
      </c>
      <c r="H4818" t="s">
        <v>94</v>
      </c>
      <c r="I4818" t="s">
        <v>616</v>
      </c>
      <c r="J4818" t="s">
        <v>104</v>
      </c>
      <c r="K4818" t="s">
        <v>34</v>
      </c>
      <c r="L4818">
        <v>92553</v>
      </c>
      <c r="M4818" t="s">
        <v>35</v>
      </c>
      <c r="N4818" t="s">
        <v>105</v>
      </c>
      <c r="O4818" t="s">
        <v>2927</v>
      </c>
      <c r="P4818" t="s">
        <v>50</v>
      </c>
      <c r="Q4818" t="s">
        <v>51</v>
      </c>
      <c r="R4818" t="s">
        <v>2928</v>
      </c>
      <c r="S4818" s="5">
        <v>37.055999999999997</v>
      </c>
      <c r="T4818">
        <v>3</v>
      </c>
      <c r="U4818">
        <v>0.2</v>
      </c>
      <c r="V4818">
        <v>13.896000000000001</v>
      </c>
      <c r="W4818">
        <v>2.35</v>
      </c>
      <c r="X4818" t="s">
        <v>64</v>
      </c>
      <c r="Y4818" t="s">
        <v>9723</v>
      </c>
      <c r="Z4818">
        <v>2011</v>
      </c>
      <c r="AA4818" s="6">
        <f>(Orders[[#This Row],[Sales]]*Orders[[#This Row],[Quantity]])-Orders[[#This Row],[Discount]]</f>
        <v>110.96799999999999</v>
      </c>
    </row>
    <row r="4819" spans="1:27" ht="16.5" x14ac:dyDescent="0.3">
      <c r="A4819">
        <v>37539</v>
      </c>
      <c r="B4819" t="s">
        <v>10336</v>
      </c>
      <c r="C4819" s="1">
        <v>40898</v>
      </c>
      <c r="D4819" s="1">
        <v>40905</v>
      </c>
      <c r="E4819" t="s">
        <v>66</v>
      </c>
      <c r="F4819" t="s">
        <v>713</v>
      </c>
      <c r="G4819" t="s">
        <v>714</v>
      </c>
      <c r="H4819" t="s">
        <v>94</v>
      </c>
      <c r="I4819" t="s">
        <v>1101</v>
      </c>
      <c r="J4819" t="s">
        <v>655</v>
      </c>
      <c r="K4819" t="s">
        <v>34</v>
      </c>
      <c r="L4819">
        <v>38401</v>
      </c>
      <c r="M4819" t="s">
        <v>35</v>
      </c>
      <c r="N4819" t="s">
        <v>36</v>
      </c>
      <c r="O4819" t="s">
        <v>8899</v>
      </c>
      <c r="P4819" t="s">
        <v>50</v>
      </c>
      <c r="Q4819" t="s">
        <v>51</v>
      </c>
      <c r="R4819" t="s">
        <v>8900</v>
      </c>
      <c r="S4819" s="5">
        <v>18.239999999999998</v>
      </c>
      <c r="T4819">
        <v>2</v>
      </c>
      <c r="U4819">
        <v>0.7</v>
      </c>
      <c r="V4819">
        <v>-14.592000000000001</v>
      </c>
      <c r="W4819">
        <v>2.31</v>
      </c>
      <c r="X4819" t="s">
        <v>272</v>
      </c>
      <c r="Y4819" t="s">
        <v>9723</v>
      </c>
      <c r="Z4819">
        <v>2011</v>
      </c>
      <c r="AA4819" s="6">
        <f>(Orders[[#This Row],[Sales]]*Orders[[#This Row],[Quantity]])-Orders[[#This Row],[Discount]]</f>
        <v>35.779999999999994</v>
      </c>
    </row>
    <row r="4820" spans="1:27" ht="16.5" x14ac:dyDescent="0.3">
      <c r="A4820">
        <v>40651</v>
      </c>
      <c r="B4820" t="s">
        <v>10337</v>
      </c>
      <c r="C4820" s="1">
        <v>41244</v>
      </c>
      <c r="D4820" s="1">
        <v>41248</v>
      </c>
      <c r="E4820" t="s">
        <v>66</v>
      </c>
      <c r="F4820" t="s">
        <v>6526</v>
      </c>
      <c r="G4820" t="s">
        <v>6527</v>
      </c>
      <c r="H4820" t="s">
        <v>94</v>
      </c>
      <c r="I4820" t="s">
        <v>46</v>
      </c>
      <c r="J4820" t="s">
        <v>47</v>
      </c>
      <c r="K4820" t="s">
        <v>34</v>
      </c>
      <c r="L4820">
        <v>49201</v>
      </c>
      <c r="M4820" t="s">
        <v>35</v>
      </c>
      <c r="N4820" t="s">
        <v>48</v>
      </c>
      <c r="O4820" t="s">
        <v>3905</v>
      </c>
      <c r="P4820" t="s">
        <v>50</v>
      </c>
      <c r="Q4820" t="s">
        <v>416</v>
      </c>
      <c r="R4820" t="s">
        <v>3906</v>
      </c>
      <c r="S4820" s="5">
        <v>19.440000000000001</v>
      </c>
      <c r="T4820">
        <v>3</v>
      </c>
      <c r="U4820">
        <v>0</v>
      </c>
      <c r="V4820">
        <v>9.3312000000000008</v>
      </c>
      <c r="W4820">
        <v>2.31</v>
      </c>
      <c r="X4820" t="s">
        <v>53</v>
      </c>
      <c r="Y4820" t="s">
        <v>9723</v>
      </c>
      <c r="Z4820">
        <v>2012</v>
      </c>
      <c r="AA4820" s="6">
        <f>(Orders[[#This Row],[Sales]]*Orders[[#This Row],[Quantity]])-Orders[[#This Row],[Discount]]</f>
        <v>58.320000000000007</v>
      </c>
    </row>
    <row r="4821" spans="1:27" ht="16.5" x14ac:dyDescent="0.3">
      <c r="A4821">
        <v>34300</v>
      </c>
      <c r="B4821" t="s">
        <v>10338</v>
      </c>
      <c r="C4821" s="1">
        <v>41990</v>
      </c>
      <c r="D4821" s="1">
        <v>41997</v>
      </c>
      <c r="E4821" t="s">
        <v>66</v>
      </c>
      <c r="F4821" t="s">
        <v>1181</v>
      </c>
      <c r="G4821" t="s">
        <v>1182</v>
      </c>
      <c r="H4821" t="s">
        <v>94</v>
      </c>
      <c r="I4821" t="s">
        <v>1152</v>
      </c>
      <c r="J4821" t="s">
        <v>233</v>
      </c>
      <c r="K4821" t="s">
        <v>34</v>
      </c>
      <c r="L4821">
        <v>14609</v>
      </c>
      <c r="M4821" t="s">
        <v>35</v>
      </c>
      <c r="N4821" t="s">
        <v>87</v>
      </c>
      <c r="O4821" t="s">
        <v>7638</v>
      </c>
      <c r="P4821" t="s">
        <v>50</v>
      </c>
      <c r="Q4821" t="s">
        <v>51</v>
      </c>
      <c r="R4821" t="s">
        <v>7639</v>
      </c>
      <c r="S4821" s="5">
        <v>33.375999999999998</v>
      </c>
      <c r="T4821">
        <v>4</v>
      </c>
      <c r="U4821">
        <v>0.2</v>
      </c>
      <c r="V4821">
        <v>10.43</v>
      </c>
      <c r="W4821">
        <v>2.27</v>
      </c>
      <c r="X4821" t="s">
        <v>64</v>
      </c>
      <c r="Y4821" t="s">
        <v>9723</v>
      </c>
      <c r="Z4821">
        <v>2014</v>
      </c>
      <c r="AA4821" s="6">
        <f>(Orders[[#This Row],[Sales]]*Orders[[#This Row],[Quantity]])-Orders[[#This Row],[Discount]]</f>
        <v>133.304</v>
      </c>
    </row>
    <row r="4822" spans="1:27" ht="16.5" x14ac:dyDescent="0.3">
      <c r="A4822">
        <v>36782</v>
      </c>
      <c r="B4822" t="s">
        <v>10339</v>
      </c>
      <c r="C4822" s="1">
        <v>40889</v>
      </c>
      <c r="D4822" s="1">
        <v>40894</v>
      </c>
      <c r="E4822" t="s">
        <v>66</v>
      </c>
      <c r="F4822" t="s">
        <v>279</v>
      </c>
      <c r="G4822" t="s">
        <v>280</v>
      </c>
      <c r="H4822" t="s">
        <v>31</v>
      </c>
      <c r="I4822" t="s">
        <v>402</v>
      </c>
      <c r="J4822" t="s">
        <v>389</v>
      </c>
      <c r="K4822" t="s">
        <v>34</v>
      </c>
      <c r="L4822">
        <v>33178</v>
      </c>
      <c r="M4822" t="s">
        <v>35</v>
      </c>
      <c r="N4822" t="s">
        <v>36</v>
      </c>
      <c r="O4822" t="s">
        <v>2731</v>
      </c>
      <c r="P4822" t="s">
        <v>50</v>
      </c>
      <c r="Q4822" t="s">
        <v>372</v>
      </c>
      <c r="R4822" t="s">
        <v>959</v>
      </c>
      <c r="S4822" s="5">
        <v>23.472000000000001</v>
      </c>
      <c r="T4822">
        <v>3</v>
      </c>
      <c r="U4822">
        <v>0.2</v>
      </c>
      <c r="V4822">
        <v>7.6283999999999974</v>
      </c>
      <c r="W4822">
        <v>2.25</v>
      </c>
      <c r="X4822" t="s">
        <v>53</v>
      </c>
      <c r="Y4822" t="s">
        <v>9723</v>
      </c>
      <c r="Z4822">
        <v>2011</v>
      </c>
      <c r="AA4822" s="6">
        <f>(Orders[[#This Row],[Sales]]*Orders[[#This Row],[Quantity]])-Orders[[#This Row],[Discount]]</f>
        <v>70.215999999999994</v>
      </c>
    </row>
    <row r="4823" spans="1:27" ht="16.5" x14ac:dyDescent="0.3">
      <c r="A4823">
        <v>41021</v>
      </c>
      <c r="B4823" t="s">
        <v>10340</v>
      </c>
      <c r="C4823" s="1">
        <v>41248</v>
      </c>
      <c r="D4823" s="1">
        <v>41254</v>
      </c>
      <c r="E4823" t="s">
        <v>66</v>
      </c>
      <c r="F4823" t="s">
        <v>213</v>
      </c>
      <c r="G4823" t="s">
        <v>214</v>
      </c>
      <c r="H4823" t="s">
        <v>31</v>
      </c>
      <c r="I4823" t="s">
        <v>2465</v>
      </c>
      <c r="J4823" t="s">
        <v>118</v>
      </c>
      <c r="K4823" t="s">
        <v>34</v>
      </c>
      <c r="L4823">
        <v>61701</v>
      </c>
      <c r="M4823" t="s">
        <v>35</v>
      </c>
      <c r="N4823" t="s">
        <v>48</v>
      </c>
      <c r="O4823" t="s">
        <v>2676</v>
      </c>
      <c r="P4823" t="s">
        <v>50</v>
      </c>
      <c r="Q4823" t="s">
        <v>372</v>
      </c>
      <c r="R4823" t="s">
        <v>2677</v>
      </c>
      <c r="S4823" s="5">
        <v>12.224</v>
      </c>
      <c r="T4823">
        <v>2</v>
      </c>
      <c r="U4823">
        <v>0.2</v>
      </c>
      <c r="V4823">
        <v>4.4311999999999996</v>
      </c>
      <c r="W4823">
        <v>2.23</v>
      </c>
      <c r="X4823" t="s">
        <v>272</v>
      </c>
      <c r="Y4823" t="s">
        <v>9723</v>
      </c>
      <c r="Z4823">
        <v>2012</v>
      </c>
      <c r="AA4823" s="6">
        <f>(Orders[[#This Row],[Sales]]*Orders[[#This Row],[Quantity]])-Orders[[#This Row],[Discount]]</f>
        <v>24.248000000000001</v>
      </c>
    </row>
    <row r="4824" spans="1:27" ht="16.5" x14ac:dyDescent="0.3">
      <c r="A4824">
        <v>40245</v>
      </c>
      <c r="B4824" t="s">
        <v>10341</v>
      </c>
      <c r="C4824" s="1">
        <v>40901</v>
      </c>
      <c r="D4824" s="1">
        <v>40903</v>
      </c>
      <c r="E4824" t="s">
        <v>55</v>
      </c>
      <c r="F4824" t="s">
        <v>3528</v>
      </c>
      <c r="G4824" t="s">
        <v>3529</v>
      </c>
      <c r="H4824" t="s">
        <v>31</v>
      </c>
      <c r="I4824" t="s">
        <v>157</v>
      </c>
      <c r="J4824" t="s">
        <v>104</v>
      </c>
      <c r="K4824" t="s">
        <v>34</v>
      </c>
      <c r="L4824">
        <v>92037</v>
      </c>
      <c r="M4824" t="s">
        <v>35</v>
      </c>
      <c r="N4824" t="s">
        <v>105</v>
      </c>
      <c r="O4824" t="s">
        <v>6139</v>
      </c>
      <c r="P4824" t="s">
        <v>50</v>
      </c>
      <c r="Q4824" t="s">
        <v>89</v>
      </c>
      <c r="R4824" t="s">
        <v>6140</v>
      </c>
      <c r="S4824" s="5">
        <v>13.97</v>
      </c>
      <c r="T4824">
        <v>1</v>
      </c>
      <c r="U4824">
        <v>0</v>
      </c>
      <c r="V4824">
        <v>3.632200000000001</v>
      </c>
      <c r="W4824">
        <v>2.16</v>
      </c>
      <c r="X4824" t="s">
        <v>53</v>
      </c>
      <c r="Y4824" t="s">
        <v>9723</v>
      </c>
      <c r="Z4824">
        <v>2011</v>
      </c>
      <c r="AA4824" s="6">
        <f>(Orders[[#This Row],[Sales]]*Orders[[#This Row],[Quantity]])-Orders[[#This Row],[Discount]]</f>
        <v>13.97</v>
      </c>
    </row>
    <row r="4825" spans="1:27" ht="16.5" x14ac:dyDescent="0.3">
      <c r="A4825">
        <v>32731</v>
      </c>
      <c r="B4825" t="s">
        <v>10342</v>
      </c>
      <c r="C4825" s="1">
        <v>41635</v>
      </c>
      <c r="D4825" s="1">
        <v>41639</v>
      </c>
      <c r="E4825" t="s">
        <v>66</v>
      </c>
      <c r="F4825" t="s">
        <v>770</v>
      </c>
      <c r="G4825" t="s">
        <v>771</v>
      </c>
      <c r="H4825" t="s">
        <v>31</v>
      </c>
      <c r="I4825" t="s">
        <v>144</v>
      </c>
      <c r="J4825" t="s">
        <v>145</v>
      </c>
      <c r="K4825" t="s">
        <v>34</v>
      </c>
      <c r="L4825">
        <v>98105</v>
      </c>
      <c r="M4825" t="s">
        <v>35</v>
      </c>
      <c r="N4825" t="s">
        <v>105</v>
      </c>
      <c r="O4825" t="s">
        <v>9234</v>
      </c>
      <c r="P4825" t="s">
        <v>50</v>
      </c>
      <c r="Q4825" t="s">
        <v>416</v>
      </c>
      <c r="R4825" t="s">
        <v>9235</v>
      </c>
      <c r="S4825" s="5">
        <v>33.9</v>
      </c>
      <c r="T4825">
        <v>5</v>
      </c>
      <c r="U4825">
        <v>0</v>
      </c>
      <c r="V4825">
        <v>15.593999999999999</v>
      </c>
      <c r="W4825">
        <v>2.15</v>
      </c>
      <c r="X4825" t="s">
        <v>64</v>
      </c>
      <c r="Y4825" t="s">
        <v>9723</v>
      </c>
      <c r="Z4825">
        <v>2013</v>
      </c>
      <c r="AA4825" s="6">
        <f>(Orders[[#This Row],[Sales]]*Orders[[#This Row],[Quantity]])-Orders[[#This Row],[Discount]]</f>
        <v>169.5</v>
      </c>
    </row>
    <row r="4826" spans="1:27" ht="16.5" x14ac:dyDescent="0.3">
      <c r="A4826">
        <v>39687</v>
      </c>
      <c r="B4826" t="s">
        <v>10343</v>
      </c>
      <c r="C4826" s="1">
        <v>41978</v>
      </c>
      <c r="D4826" s="1">
        <v>41980</v>
      </c>
      <c r="E4826" t="s">
        <v>55</v>
      </c>
      <c r="F4826" t="s">
        <v>128</v>
      </c>
      <c r="G4826" t="s">
        <v>129</v>
      </c>
      <c r="H4826" t="s">
        <v>58</v>
      </c>
      <c r="I4826" t="s">
        <v>151</v>
      </c>
      <c r="J4826" t="s">
        <v>104</v>
      </c>
      <c r="K4826" t="s">
        <v>34</v>
      </c>
      <c r="L4826">
        <v>90032</v>
      </c>
      <c r="M4826" t="s">
        <v>35</v>
      </c>
      <c r="N4826" t="s">
        <v>105</v>
      </c>
      <c r="O4826" t="s">
        <v>2551</v>
      </c>
      <c r="P4826" t="s">
        <v>50</v>
      </c>
      <c r="Q4826" t="s">
        <v>416</v>
      </c>
      <c r="R4826" t="s">
        <v>2552</v>
      </c>
      <c r="S4826" s="5">
        <v>11.76</v>
      </c>
      <c r="T4826">
        <v>2</v>
      </c>
      <c r="U4826">
        <v>0</v>
      </c>
      <c r="V4826">
        <v>5.7624000000000004</v>
      </c>
      <c r="W4826">
        <v>2.14</v>
      </c>
      <c r="X4826" t="s">
        <v>53</v>
      </c>
      <c r="Y4826" t="s">
        <v>9723</v>
      </c>
      <c r="Z4826">
        <v>2014</v>
      </c>
      <c r="AA4826" s="6">
        <f>(Orders[[#This Row],[Sales]]*Orders[[#This Row],[Quantity]])-Orders[[#This Row],[Discount]]</f>
        <v>23.52</v>
      </c>
    </row>
    <row r="4827" spans="1:27" ht="16.5" x14ac:dyDescent="0.3">
      <c r="A4827">
        <v>38202</v>
      </c>
      <c r="B4827" t="s">
        <v>10344</v>
      </c>
      <c r="C4827" s="1">
        <v>41980</v>
      </c>
      <c r="D4827" s="1">
        <v>41982</v>
      </c>
      <c r="E4827" t="s">
        <v>28</v>
      </c>
      <c r="F4827" t="s">
        <v>2585</v>
      </c>
      <c r="G4827" t="s">
        <v>2586</v>
      </c>
      <c r="H4827" t="s">
        <v>58</v>
      </c>
      <c r="I4827" t="s">
        <v>6450</v>
      </c>
      <c r="J4827" t="s">
        <v>104</v>
      </c>
      <c r="K4827" t="s">
        <v>34</v>
      </c>
      <c r="L4827">
        <v>94513</v>
      </c>
      <c r="M4827" t="s">
        <v>35</v>
      </c>
      <c r="N4827" t="s">
        <v>105</v>
      </c>
      <c r="O4827" t="s">
        <v>10345</v>
      </c>
      <c r="P4827" t="s">
        <v>50</v>
      </c>
      <c r="Q4827" t="s">
        <v>112</v>
      </c>
      <c r="R4827" t="s">
        <v>959</v>
      </c>
      <c r="S4827" s="5">
        <v>10.68</v>
      </c>
      <c r="T4827">
        <v>1</v>
      </c>
      <c r="U4827">
        <v>0</v>
      </c>
      <c r="V4827">
        <v>2.8835999999999999</v>
      </c>
      <c r="W4827">
        <v>2.12</v>
      </c>
      <c r="X4827" t="s">
        <v>53</v>
      </c>
      <c r="Y4827" t="s">
        <v>9723</v>
      </c>
      <c r="Z4827">
        <v>2014</v>
      </c>
      <c r="AA4827" s="6">
        <f>(Orders[[#This Row],[Sales]]*Orders[[#This Row],[Quantity]])-Orders[[#This Row],[Discount]]</f>
        <v>10.68</v>
      </c>
    </row>
    <row r="4828" spans="1:27" ht="16.5" x14ac:dyDescent="0.3">
      <c r="A4828">
        <v>34264</v>
      </c>
      <c r="B4828" t="s">
        <v>10346</v>
      </c>
      <c r="C4828" s="1">
        <v>40904</v>
      </c>
      <c r="D4828" s="1">
        <v>40908</v>
      </c>
      <c r="E4828" t="s">
        <v>66</v>
      </c>
      <c r="F4828" t="s">
        <v>5175</v>
      </c>
      <c r="G4828" t="s">
        <v>5176</v>
      </c>
      <c r="H4828" t="s">
        <v>31</v>
      </c>
      <c r="I4828" t="s">
        <v>5628</v>
      </c>
      <c r="J4828" t="s">
        <v>118</v>
      </c>
      <c r="K4828" t="s">
        <v>34</v>
      </c>
      <c r="L4828">
        <v>60076</v>
      </c>
      <c r="M4828" t="s">
        <v>35</v>
      </c>
      <c r="N4828" t="s">
        <v>48</v>
      </c>
      <c r="O4828" t="s">
        <v>7770</v>
      </c>
      <c r="P4828" t="s">
        <v>50</v>
      </c>
      <c r="Q4828" t="s">
        <v>112</v>
      </c>
      <c r="R4828" t="s">
        <v>959</v>
      </c>
      <c r="S4828" s="5">
        <v>30.016000000000009</v>
      </c>
      <c r="T4828">
        <v>4</v>
      </c>
      <c r="U4828">
        <v>0.2</v>
      </c>
      <c r="V4828">
        <v>3.0015999999999998</v>
      </c>
      <c r="W4828">
        <v>2.11</v>
      </c>
      <c r="X4828" t="s">
        <v>64</v>
      </c>
      <c r="Y4828" t="s">
        <v>9723</v>
      </c>
      <c r="Z4828">
        <v>2011</v>
      </c>
      <c r="AA4828" s="6">
        <f>(Orders[[#This Row],[Sales]]*Orders[[#This Row],[Quantity]])-Orders[[#This Row],[Discount]]</f>
        <v>119.86400000000003</v>
      </c>
    </row>
    <row r="4829" spans="1:27" ht="16.5" x14ac:dyDescent="0.3">
      <c r="A4829">
        <v>32179</v>
      </c>
      <c r="B4829" t="s">
        <v>10347</v>
      </c>
      <c r="C4829" s="1">
        <v>41997</v>
      </c>
      <c r="D4829" s="1">
        <v>41997</v>
      </c>
      <c r="E4829" t="s">
        <v>303</v>
      </c>
      <c r="F4829" t="s">
        <v>1832</v>
      </c>
      <c r="G4829" t="s">
        <v>1833</v>
      </c>
      <c r="H4829" t="s">
        <v>31</v>
      </c>
      <c r="I4829" t="s">
        <v>103</v>
      </c>
      <c r="J4829" t="s">
        <v>104</v>
      </c>
      <c r="K4829" t="s">
        <v>34</v>
      </c>
      <c r="L4829">
        <v>94109</v>
      </c>
      <c r="M4829" t="s">
        <v>35</v>
      </c>
      <c r="N4829" t="s">
        <v>105</v>
      </c>
      <c r="O4829" t="s">
        <v>10348</v>
      </c>
      <c r="P4829" t="s">
        <v>50</v>
      </c>
      <c r="Q4829" t="s">
        <v>788</v>
      </c>
      <c r="R4829" t="s">
        <v>10349</v>
      </c>
      <c r="S4829" s="5">
        <v>13.48</v>
      </c>
      <c r="T4829">
        <v>4</v>
      </c>
      <c r="U4829">
        <v>0</v>
      </c>
      <c r="V4829">
        <v>5.9312000000000014</v>
      </c>
      <c r="W4829">
        <v>2.1</v>
      </c>
      <c r="X4829" t="s">
        <v>41</v>
      </c>
      <c r="Y4829" t="s">
        <v>9723</v>
      </c>
      <c r="Z4829">
        <v>2014</v>
      </c>
      <c r="AA4829" s="6">
        <f>(Orders[[#This Row],[Sales]]*Orders[[#This Row],[Quantity]])-Orders[[#This Row],[Discount]]</f>
        <v>53.92</v>
      </c>
    </row>
    <row r="4830" spans="1:27" ht="16.5" x14ac:dyDescent="0.3">
      <c r="A4830">
        <v>36046</v>
      </c>
      <c r="B4830" t="s">
        <v>10350</v>
      </c>
      <c r="C4830" s="1">
        <v>41633</v>
      </c>
      <c r="D4830" s="1">
        <v>41634</v>
      </c>
      <c r="E4830" t="s">
        <v>55</v>
      </c>
      <c r="F4830" t="s">
        <v>538</v>
      </c>
      <c r="G4830" t="s">
        <v>539</v>
      </c>
      <c r="H4830" t="s">
        <v>58</v>
      </c>
      <c r="I4830" t="s">
        <v>144</v>
      </c>
      <c r="J4830" t="s">
        <v>145</v>
      </c>
      <c r="K4830" t="s">
        <v>34</v>
      </c>
      <c r="L4830">
        <v>98103</v>
      </c>
      <c r="M4830" t="s">
        <v>35</v>
      </c>
      <c r="N4830" t="s">
        <v>105</v>
      </c>
      <c r="O4830" t="s">
        <v>6910</v>
      </c>
      <c r="P4830" t="s">
        <v>50</v>
      </c>
      <c r="Q4830" t="s">
        <v>416</v>
      </c>
      <c r="R4830" t="s">
        <v>6911</v>
      </c>
      <c r="S4830" s="5">
        <v>33.4</v>
      </c>
      <c r="T4830">
        <v>5</v>
      </c>
      <c r="U4830">
        <v>0</v>
      </c>
      <c r="V4830">
        <v>16.032</v>
      </c>
      <c r="W4830">
        <v>2.1</v>
      </c>
      <c r="X4830" t="s">
        <v>64</v>
      </c>
      <c r="Y4830" t="s">
        <v>9723</v>
      </c>
      <c r="Z4830">
        <v>2013</v>
      </c>
      <c r="AA4830" s="6">
        <f>(Orders[[#This Row],[Sales]]*Orders[[#This Row],[Quantity]])-Orders[[#This Row],[Discount]]</f>
        <v>167</v>
      </c>
    </row>
    <row r="4831" spans="1:27" ht="16.5" x14ac:dyDescent="0.3">
      <c r="A4831">
        <v>32594</v>
      </c>
      <c r="B4831" t="s">
        <v>10351</v>
      </c>
      <c r="C4831" s="1">
        <v>42004</v>
      </c>
      <c r="D4831" s="1">
        <v>42008</v>
      </c>
      <c r="E4831" t="s">
        <v>66</v>
      </c>
      <c r="F4831" t="s">
        <v>135</v>
      </c>
      <c r="G4831" t="s">
        <v>136</v>
      </c>
      <c r="H4831" t="s">
        <v>58</v>
      </c>
      <c r="I4831" t="s">
        <v>321</v>
      </c>
      <c r="J4831" t="s">
        <v>104</v>
      </c>
      <c r="K4831" t="s">
        <v>34</v>
      </c>
      <c r="L4831">
        <v>94533</v>
      </c>
      <c r="M4831" t="s">
        <v>35</v>
      </c>
      <c r="N4831" t="s">
        <v>105</v>
      </c>
      <c r="O4831" t="s">
        <v>356</v>
      </c>
      <c r="P4831" t="s">
        <v>50</v>
      </c>
      <c r="Q4831" t="s">
        <v>51</v>
      </c>
      <c r="R4831" t="s">
        <v>2506</v>
      </c>
      <c r="S4831" s="5">
        <v>20.72</v>
      </c>
      <c r="T4831">
        <v>2</v>
      </c>
      <c r="U4831">
        <v>0.2</v>
      </c>
      <c r="V4831">
        <v>6.4749999999999979</v>
      </c>
      <c r="W4831">
        <v>2.06</v>
      </c>
      <c r="X4831" t="s">
        <v>64</v>
      </c>
      <c r="Y4831" t="s">
        <v>9723</v>
      </c>
      <c r="Z4831">
        <v>2014</v>
      </c>
      <c r="AA4831" s="6">
        <f>(Orders[[#This Row],[Sales]]*Orders[[#This Row],[Quantity]])-Orders[[#This Row],[Discount]]</f>
        <v>41.239999999999995</v>
      </c>
    </row>
    <row r="4832" spans="1:27" ht="16.5" x14ac:dyDescent="0.3">
      <c r="A4832">
        <v>33919</v>
      </c>
      <c r="B4832" t="s">
        <v>10352</v>
      </c>
      <c r="C4832" s="1">
        <v>40880</v>
      </c>
      <c r="D4832" s="1">
        <v>40883</v>
      </c>
      <c r="E4832" t="s">
        <v>28</v>
      </c>
      <c r="F4832" t="s">
        <v>1163</v>
      </c>
      <c r="G4832" t="s">
        <v>1164</v>
      </c>
      <c r="H4832" t="s">
        <v>58</v>
      </c>
      <c r="I4832" t="s">
        <v>6213</v>
      </c>
      <c r="J4832" t="s">
        <v>78</v>
      </c>
      <c r="K4832" t="s">
        <v>34</v>
      </c>
      <c r="L4832">
        <v>63116</v>
      </c>
      <c r="M4832" t="s">
        <v>35</v>
      </c>
      <c r="N4832" t="s">
        <v>48</v>
      </c>
      <c r="O4832" t="s">
        <v>10279</v>
      </c>
      <c r="P4832" t="s">
        <v>50</v>
      </c>
      <c r="Q4832" t="s">
        <v>416</v>
      </c>
      <c r="R4832" t="s">
        <v>10280</v>
      </c>
      <c r="S4832" s="5">
        <v>25.92</v>
      </c>
      <c r="T4832">
        <v>4</v>
      </c>
      <c r="U4832">
        <v>0</v>
      </c>
      <c r="V4832">
        <v>12.441599999999999</v>
      </c>
      <c r="W4832">
        <v>2.0499999999999998</v>
      </c>
      <c r="X4832" t="s">
        <v>53</v>
      </c>
      <c r="Y4832" t="s">
        <v>9723</v>
      </c>
      <c r="Z4832">
        <v>2011</v>
      </c>
      <c r="AA4832" s="6">
        <f>(Orders[[#This Row],[Sales]]*Orders[[#This Row],[Quantity]])-Orders[[#This Row],[Discount]]</f>
        <v>103.68</v>
      </c>
    </row>
    <row r="4833" spans="1:27" ht="16.5" x14ac:dyDescent="0.3">
      <c r="A4833">
        <v>34730</v>
      </c>
      <c r="B4833" t="s">
        <v>10353</v>
      </c>
      <c r="C4833" s="1">
        <v>41979</v>
      </c>
      <c r="D4833" s="1">
        <v>41983</v>
      </c>
      <c r="E4833" t="s">
        <v>66</v>
      </c>
      <c r="F4833" t="s">
        <v>2338</v>
      </c>
      <c r="G4833" t="s">
        <v>2339</v>
      </c>
      <c r="H4833" t="s">
        <v>31</v>
      </c>
      <c r="I4833" t="s">
        <v>1779</v>
      </c>
      <c r="J4833" t="s">
        <v>145</v>
      </c>
      <c r="K4833" t="s">
        <v>34</v>
      </c>
      <c r="L4833">
        <v>98006</v>
      </c>
      <c r="M4833" t="s">
        <v>35</v>
      </c>
      <c r="N4833" t="s">
        <v>105</v>
      </c>
      <c r="O4833" t="s">
        <v>5732</v>
      </c>
      <c r="P4833" t="s">
        <v>50</v>
      </c>
      <c r="Q4833" t="s">
        <v>51</v>
      </c>
      <c r="R4833" t="s">
        <v>5733</v>
      </c>
      <c r="S4833" s="5">
        <v>24.815999999999999</v>
      </c>
      <c r="T4833">
        <v>3</v>
      </c>
      <c r="U4833">
        <v>0.2</v>
      </c>
      <c r="V4833">
        <v>8.3753999999999991</v>
      </c>
      <c r="W4833">
        <v>2.02</v>
      </c>
      <c r="X4833" t="s">
        <v>64</v>
      </c>
      <c r="Y4833" t="s">
        <v>9723</v>
      </c>
      <c r="Z4833">
        <v>2014</v>
      </c>
      <c r="AA4833" s="6">
        <f>(Orders[[#This Row],[Sales]]*Orders[[#This Row],[Quantity]])-Orders[[#This Row],[Discount]]</f>
        <v>74.24799999999999</v>
      </c>
    </row>
    <row r="4834" spans="1:27" ht="16.5" x14ac:dyDescent="0.3">
      <c r="A4834">
        <v>32170</v>
      </c>
      <c r="B4834" t="s">
        <v>10354</v>
      </c>
      <c r="C4834" s="1">
        <v>40887</v>
      </c>
      <c r="D4834" s="1">
        <v>40892</v>
      </c>
      <c r="E4834" t="s">
        <v>66</v>
      </c>
      <c r="F4834" t="s">
        <v>5621</v>
      </c>
      <c r="G4834" t="s">
        <v>5622</v>
      </c>
      <c r="H4834" t="s">
        <v>31</v>
      </c>
      <c r="I4834" t="s">
        <v>232</v>
      </c>
      <c r="J4834" t="s">
        <v>233</v>
      </c>
      <c r="K4834" t="s">
        <v>34</v>
      </c>
      <c r="L4834">
        <v>10009</v>
      </c>
      <c r="M4834" t="s">
        <v>35</v>
      </c>
      <c r="N4834" t="s">
        <v>87</v>
      </c>
      <c r="O4834" t="s">
        <v>7331</v>
      </c>
      <c r="P4834" t="s">
        <v>50</v>
      </c>
      <c r="Q4834" t="s">
        <v>51</v>
      </c>
      <c r="R4834" t="s">
        <v>7332</v>
      </c>
      <c r="S4834" s="5">
        <v>106.34399999999999</v>
      </c>
      <c r="T4834">
        <v>7</v>
      </c>
      <c r="U4834">
        <v>0.2</v>
      </c>
      <c r="V4834">
        <v>37.220399999999998</v>
      </c>
      <c r="W4834">
        <v>2</v>
      </c>
      <c r="X4834" t="s">
        <v>64</v>
      </c>
      <c r="Y4834" t="s">
        <v>9723</v>
      </c>
      <c r="Z4834">
        <v>2011</v>
      </c>
      <c r="AA4834" s="6">
        <f>(Orders[[#This Row],[Sales]]*Orders[[#This Row],[Quantity]])-Orders[[#This Row],[Discount]]</f>
        <v>744.20799999999986</v>
      </c>
    </row>
    <row r="4835" spans="1:27" ht="16.5" x14ac:dyDescent="0.3">
      <c r="A4835">
        <v>40122</v>
      </c>
      <c r="B4835" t="s">
        <v>10355</v>
      </c>
      <c r="C4835" s="1">
        <v>41262</v>
      </c>
      <c r="D4835" s="1">
        <v>41265</v>
      </c>
      <c r="E4835" t="s">
        <v>55</v>
      </c>
      <c r="F4835" t="s">
        <v>4207</v>
      </c>
      <c r="G4835" t="s">
        <v>4208</v>
      </c>
      <c r="H4835" t="s">
        <v>31</v>
      </c>
      <c r="I4835" t="s">
        <v>85</v>
      </c>
      <c r="J4835" t="s">
        <v>86</v>
      </c>
      <c r="K4835" t="s">
        <v>34</v>
      </c>
      <c r="L4835">
        <v>19134</v>
      </c>
      <c r="M4835" t="s">
        <v>35</v>
      </c>
      <c r="N4835" t="s">
        <v>87</v>
      </c>
      <c r="O4835" t="s">
        <v>3012</v>
      </c>
      <c r="P4835" t="s">
        <v>50</v>
      </c>
      <c r="Q4835" t="s">
        <v>773</v>
      </c>
      <c r="R4835" t="s">
        <v>3013</v>
      </c>
      <c r="S4835" s="5">
        <v>6.911999999999999</v>
      </c>
      <c r="T4835">
        <v>3</v>
      </c>
      <c r="U4835">
        <v>0.2</v>
      </c>
      <c r="V4835">
        <v>2.5055999999999998</v>
      </c>
      <c r="W4835">
        <v>2</v>
      </c>
      <c r="X4835" t="s">
        <v>41</v>
      </c>
      <c r="Y4835" t="s">
        <v>9723</v>
      </c>
      <c r="Z4835">
        <v>2012</v>
      </c>
      <c r="AA4835" s="6">
        <f>(Orders[[#This Row],[Sales]]*Orders[[#This Row],[Quantity]])-Orders[[#This Row],[Discount]]</f>
        <v>20.535999999999998</v>
      </c>
    </row>
    <row r="4836" spans="1:27" ht="16.5" x14ac:dyDescent="0.3">
      <c r="A4836">
        <v>38866</v>
      </c>
      <c r="B4836" t="s">
        <v>10356</v>
      </c>
      <c r="C4836" s="1">
        <v>40882</v>
      </c>
      <c r="D4836" s="1">
        <v>40887</v>
      </c>
      <c r="E4836" t="s">
        <v>66</v>
      </c>
      <c r="F4836" t="s">
        <v>3171</v>
      </c>
      <c r="G4836" t="s">
        <v>3172</v>
      </c>
      <c r="H4836" t="s">
        <v>31</v>
      </c>
      <c r="I4836" t="s">
        <v>151</v>
      </c>
      <c r="J4836" t="s">
        <v>104</v>
      </c>
      <c r="K4836" t="s">
        <v>34</v>
      </c>
      <c r="L4836">
        <v>90045</v>
      </c>
      <c r="M4836" t="s">
        <v>35</v>
      </c>
      <c r="N4836" t="s">
        <v>105</v>
      </c>
      <c r="O4836" t="s">
        <v>4842</v>
      </c>
      <c r="P4836" t="s">
        <v>50</v>
      </c>
      <c r="Q4836" t="s">
        <v>416</v>
      </c>
      <c r="R4836" t="s">
        <v>4843</v>
      </c>
      <c r="S4836" s="5">
        <v>49.12</v>
      </c>
      <c r="T4836">
        <v>4</v>
      </c>
      <c r="U4836">
        <v>0</v>
      </c>
      <c r="V4836">
        <v>23.086400000000001</v>
      </c>
      <c r="W4836">
        <v>1.99</v>
      </c>
      <c r="X4836" t="s">
        <v>64</v>
      </c>
      <c r="Y4836" t="s">
        <v>9723</v>
      </c>
      <c r="Z4836">
        <v>2011</v>
      </c>
      <c r="AA4836" s="6">
        <f>(Orders[[#This Row],[Sales]]*Orders[[#This Row],[Quantity]])-Orders[[#This Row],[Discount]]</f>
        <v>196.48</v>
      </c>
    </row>
    <row r="4837" spans="1:27" ht="16.5" x14ac:dyDescent="0.3">
      <c r="A4837">
        <v>31699</v>
      </c>
      <c r="B4837" t="s">
        <v>10357</v>
      </c>
      <c r="C4837" s="1">
        <v>40901</v>
      </c>
      <c r="D4837" s="1">
        <v>40903</v>
      </c>
      <c r="E4837" t="s">
        <v>55</v>
      </c>
      <c r="F4837" t="s">
        <v>1562</v>
      </c>
      <c r="G4837" t="s">
        <v>1563</v>
      </c>
      <c r="H4837" t="s">
        <v>31</v>
      </c>
      <c r="I4837" t="s">
        <v>402</v>
      </c>
      <c r="J4837" t="s">
        <v>389</v>
      </c>
      <c r="K4837" t="s">
        <v>34</v>
      </c>
      <c r="L4837">
        <v>33180</v>
      </c>
      <c r="M4837" t="s">
        <v>35</v>
      </c>
      <c r="N4837" t="s">
        <v>36</v>
      </c>
      <c r="O4837" t="s">
        <v>2919</v>
      </c>
      <c r="P4837" t="s">
        <v>50</v>
      </c>
      <c r="Q4837" t="s">
        <v>416</v>
      </c>
      <c r="R4837" t="s">
        <v>2920</v>
      </c>
      <c r="S4837" s="5">
        <v>9.5680000000000014</v>
      </c>
      <c r="T4837">
        <v>2</v>
      </c>
      <c r="U4837">
        <v>0.2</v>
      </c>
      <c r="V4837">
        <v>3.4683999999999999</v>
      </c>
      <c r="W4837">
        <v>1.98</v>
      </c>
      <c r="X4837" t="s">
        <v>53</v>
      </c>
      <c r="Y4837" t="s">
        <v>9723</v>
      </c>
      <c r="Z4837">
        <v>2011</v>
      </c>
      <c r="AA4837" s="6">
        <f>(Orders[[#This Row],[Sales]]*Orders[[#This Row],[Quantity]])-Orders[[#This Row],[Discount]]</f>
        <v>18.936000000000003</v>
      </c>
    </row>
    <row r="4838" spans="1:27" ht="16.5" x14ac:dyDescent="0.3">
      <c r="A4838">
        <v>31937</v>
      </c>
      <c r="B4838" t="s">
        <v>10358</v>
      </c>
      <c r="C4838" s="1">
        <v>41627</v>
      </c>
      <c r="D4838" s="1">
        <v>41631</v>
      </c>
      <c r="E4838" t="s">
        <v>66</v>
      </c>
      <c r="F4838" t="s">
        <v>1841</v>
      </c>
      <c r="G4838" t="s">
        <v>1842</v>
      </c>
      <c r="H4838" t="s">
        <v>58</v>
      </c>
      <c r="I4838" t="s">
        <v>739</v>
      </c>
      <c r="J4838" t="s">
        <v>709</v>
      </c>
      <c r="K4838" t="s">
        <v>34</v>
      </c>
      <c r="L4838">
        <v>55407</v>
      </c>
      <c r="M4838" t="s">
        <v>35</v>
      </c>
      <c r="N4838" t="s">
        <v>48</v>
      </c>
      <c r="O4838" t="s">
        <v>8375</v>
      </c>
      <c r="P4838" t="s">
        <v>38</v>
      </c>
      <c r="Q4838" t="s">
        <v>270</v>
      </c>
      <c r="R4838" t="s">
        <v>8376</v>
      </c>
      <c r="S4838" s="5">
        <v>18.84</v>
      </c>
      <c r="T4838">
        <v>3</v>
      </c>
      <c r="U4838">
        <v>0</v>
      </c>
      <c r="V4838">
        <v>6.0287999999999986</v>
      </c>
      <c r="W4838">
        <v>1.98</v>
      </c>
      <c r="X4838" t="s">
        <v>53</v>
      </c>
      <c r="Y4838" t="s">
        <v>9723</v>
      </c>
      <c r="Z4838">
        <v>2013</v>
      </c>
      <c r="AA4838" s="6">
        <f>(Orders[[#This Row],[Sales]]*Orders[[#This Row],[Quantity]])-Orders[[#This Row],[Discount]]</f>
        <v>56.519999999999996</v>
      </c>
    </row>
    <row r="4839" spans="1:27" ht="16.5" x14ac:dyDescent="0.3">
      <c r="A4839">
        <v>32757</v>
      </c>
      <c r="B4839" t="s">
        <v>10359</v>
      </c>
      <c r="C4839" s="1">
        <v>41244</v>
      </c>
      <c r="D4839" s="1">
        <v>41251</v>
      </c>
      <c r="E4839" t="s">
        <v>66</v>
      </c>
      <c r="F4839" t="s">
        <v>3675</v>
      </c>
      <c r="G4839" t="s">
        <v>3676</v>
      </c>
      <c r="H4839" t="s">
        <v>31</v>
      </c>
      <c r="I4839" t="s">
        <v>144</v>
      </c>
      <c r="J4839" t="s">
        <v>145</v>
      </c>
      <c r="K4839" t="s">
        <v>34</v>
      </c>
      <c r="L4839">
        <v>98103</v>
      </c>
      <c r="M4839" t="s">
        <v>35</v>
      </c>
      <c r="N4839" t="s">
        <v>105</v>
      </c>
      <c r="O4839" t="s">
        <v>5421</v>
      </c>
      <c r="P4839" t="s">
        <v>50</v>
      </c>
      <c r="Q4839" t="s">
        <v>51</v>
      </c>
      <c r="R4839" t="s">
        <v>5422</v>
      </c>
      <c r="S4839" s="5">
        <v>55.424000000000007</v>
      </c>
      <c r="T4839">
        <v>2</v>
      </c>
      <c r="U4839">
        <v>0.2</v>
      </c>
      <c r="V4839">
        <v>19.398399999999999</v>
      </c>
      <c r="W4839">
        <v>1.96</v>
      </c>
      <c r="X4839" t="s">
        <v>64</v>
      </c>
      <c r="Y4839" t="s">
        <v>9723</v>
      </c>
      <c r="Z4839">
        <v>2012</v>
      </c>
      <c r="AA4839" s="6">
        <f>(Orders[[#This Row],[Sales]]*Orders[[#This Row],[Quantity]])-Orders[[#This Row],[Discount]]</f>
        <v>110.64800000000001</v>
      </c>
    </row>
    <row r="4840" spans="1:27" ht="16.5" x14ac:dyDescent="0.3">
      <c r="A4840">
        <v>34910</v>
      </c>
      <c r="B4840" t="s">
        <v>10360</v>
      </c>
      <c r="C4840" s="1">
        <v>41246</v>
      </c>
      <c r="D4840" s="1">
        <v>41251</v>
      </c>
      <c r="E4840" t="s">
        <v>66</v>
      </c>
      <c r="F4840" t="s">
        <v>4722</v>
      </c>
      <c r="G4840" t="s">
        <v>4723</v>
      </c>
      <c r="H4840" t="s">
        <v>94</v>
      </c>
      <c r="I4840" t="s">
        <v>85</v>
      </c>
      <c r="J4840" t="s">
        <v>86</v>
      </c>
      <c r="K4840" t="s">
        <v>34</v>
      </c>
      <c r="L4840">
        <v>19134</v>
      </c>
      <c r="M4840" t="s">
        <v>35</v>
      </c>
      <c r="N4840" t="s">
        <v>87</v>
      </c>
      <c r="O4840" t="s">
        <v>2478</v>
      </c>
      <c r="P4840" t="s">
        <v>61</v>
      </c>
      <c r="Q4840" t="s">
        <v>294</v>
      </c>
      <c r="R4840" t="s">
        <v>2479</v>
      </c>
      <c r="S4840" s="5">
        <v>36.783999999999999</v>
      </c>
      <c r="T4840">
        <v>2</v>
      </c>
      <c r="U4840">
        <v>0.2</v>
      </c>
      <c r="V4840">
        <v>10.5754</v>
      </c>
      <c r="W4840">
        <v>1.96</v>
      </c>
      <c r="X4840" t="s">
        <v>64</v>
      </c>
      <c r="Y4840" t="s">
        <v>9723</v>
      </c>
      <c r="Z4840">
        <v>2012</v>
      </c>
      <c r="AA4840" s="6">
        <f>(Orders[[#This Row],[Sales]]*Orders[[#This Row],[Quantity]])-Orders[[#This Row],[Discount]]</f>
        <v>73.367999999999995</v>
      </c>
    </row>
    <row r="4841" spans="1:27" ht="16.5" x14ac:dyDescent="0.3">
      <c r="A4841">
        <v>41064</v>
      </c>
      <c r="B4841" t="s">
        <v>10361</v>
      </c>
      <c r="C4841" s="1">
        <v>41983</v>
      </c>
      <c r="D4841" s="1">
        <v>41989</v>
      </c>
      <c r="E4841" t="s">
        <v>66</v>
      </c>
      <c r="F4841" t="s">
        <v>3360</v>
      </c>
      <c r="G4841" t="s">
        <v>3361</v>
      </c>
      <c r="H4841" t="s">
        <v>31</v>
      </c>
      <c r="I4841" t="s">
        <v>6867</v>
      </c>
      <c r="J4841" t="s">
        <v>47</v>
      </c>
      <c r="K4841" t="s">
        <v>34</v>
      </c>
      <c r="L4841">
        <v>49505</v>
      </c>
      <c r="M4841" t="s">
        <v>35</v>
      </c>
      <c r="N4841" t="s">
        <v>48</v>
      </c>
      <c r="O4841" t="s">
        <v>6889</v>
      </c>
      <c r="P4841" t="s">
        <v>50</v>
      </c>
      <c r="Q4841" t="s">
        <v>51</v>
      </c>
      <c r="R4841" t="s">
        <v>6890</v>
      </c>
      <c r="S4841" s="5">
        <v>54.900000000000013</v>
      </c>
      <c r="T4841">
        <v>5</v>
      </c>
      <c r="U4841">
        <v>0</v>
      </c>
      <c r="V4841">
        <v>26.901</v>
      </c>
      <c r="W4841">
        <v>1.95</v>
      </c>
      <c r="X4841" t="s">
        <v>64</v>
      </c>
      <c r="Y4841" t="s">
        <v>9723</v>
      </c>
      <c r="Z4841">
        <v>2014</v>
      </c>
      <c r="AA4841" s="6">
        <f>(Orders[[#This Row],[Sales]]*Orders[[#This Row],[Quantity]])-Orders[[#This Row],[Discount]]</f>
        <v>274.50000000000006</v>
      </c>
    </row>
    <row r="4842" spans="1:27" ht="16.5" x14ac:dyDescent="0.3">
      <c r="A4842">
        <v>35400</v>
      </c>
      <c r="B4842" t="s">
        <v>10362</v>
      </c>
      <c r="C4842" s="1">
        <v>41995</v>
      </c>
      <c r="D4842" s="1">
        <v>41995</v>
      </c>
      <c r="E4842" t="s">
        <v>303</v>
      </c>
      <c r="F4842" t="s">
        <v>1981</v>
      </c>
      <c r="G4842" t="s">
        <v>1982</v>
      </c>
      <c r="H4842" t="s">
        <v>94</v>
      </c>
      <c r="I4842" t="s">
        <v>5560</v>
      </c>
      <c r="J4842" t="s">
        <v>1189</v>
      </c>
      <c r="K4842" t="s">
        <v>34</v>
      </c>
      <c r="L4842">
        <v>68025</v>
      </c>
      <c r="M4842" t="s">
        <v>35</v>
      </c>
      <c r="N4842" t="s">
        <v>48</v>
      </c>
      <c r="O4842" t="s">
        <v>3933</v>
      </c>
      <c r="P4842" t="s">
        <v>38</v>
      </c>
      <c r="Q4842" t="s">
        <v>270</v>
      </c>
      <c r="R4842" t="s">
        <v>959</v>
      </c>
      <c r="S4842" s="5">
        <v>15.92</v>
      </c>
      <c r="T4842">
        <v>2</v>
      </c>
      <c r="U4842">
        <v>0</v>
      </c>
      <c r="V4842">
        <v>7.0048000000000012</v>
      </c>
      <c r="W4842">
        <v>1.94</v>
      </c>
      <c r="X4842" t="s">
        <v>64</v>
      </c>
      <c r="Y4842" t="s">
        <v>9723</v>
      </c>
      <c r="Z4842">
        <v>2014</v>
      </c>
      <c r="AA4842" s="6">
        <f>(Orders[[#This Row],[Sales]]*Orders[[#This Row],[Quantity]])-Orders[[#This Row],[Discount]]</f>
        <v>31.84</v>
      </c>
    </row>
    <row r="4843" spans="1:27" ht="16.5" x14ac:dyDescent="0.3">
      <c r="A4843">
        <v>39688</v>
      </c>
      <c r="B4843" t="s">
        <v>10363</v>
      </c>
      <c r="C4843" s="1">
        <v>41997</v>
      </c>
      <c r="D4843" s="1">
        <v>42004</v>
      </c>
      <c r="E4843" t="s">
        <v>66</v>
      </c>
      <c r="F4843" t="s">
        <v>2212</v>
      </c>
      <c r="G4843" t="s">
        <v>2213</v>
      </c>
      <c r="H4843" t="s">
        <v>94</v>
      </c>
      <c r="I4843" t="s">
        <v>10364</v>
      </c>
      <c r="J4843" t="s">
        <v>322</v>
      </c>
      <c r="K4843" t="s">
        <v>34</v>
      </c>
      <c r="L4843">
        <v>6810</v>
      </c>
      <c r="M4843" t="s">
        <v>35</v>
      </c>
      <c r="N4843" t="s">
        <v>87</v>
      </c>
      <c r="O4843" t="s">
        <v>520</v>
      </c>
      <c r="P4843" t="s">
        <v>38</v>
      </c>
      <c r="Q4843" t="s">
        <v>270</v>
      </c>
      <c r="R4843" t="s">
        <v>521</v>
      </c>
      <c r="S4843" s="5">
        <v>27.46</v>
      </c>
      <c r="T4843">
        <v>2</v>
      </c>
      <c r="U4843">
        <v>0</v>
      </c>
      <c r="V4843">
        <v>9.8856000000000002</v>
      </c>
      <c r="W4843">
        <v>1.89</v>
      </c>
      <c r="X4843" t="s">
        <v>272</v>
      </c>
      <c r="Y4843" t="s">
        <v>9723</v>
      </c>
      <c r="Z4843">
        <v>2014</v>
      </c>
      <c r="AA4843" s="6">
        <f>(Orders[[#This Row],[Sales]]*Orders[[#This Row],[Quantity]])-Orders[[#This Row],[Discount]]</f>
        <v>54.92</v>
      </c>
    </row>
    <row r="4844" spans="1:27" ht="16.5" x14ac:dyDescent="0.3">
      <c r="A4844">
        <v>40674</v>
      </c>
      <c r="B4844" t="s">
        <v>10365</v>
      </c>
      <c r="C4844" s="1">
        <v>41991</v>
      </c>
      <c r="D4844" s="1">
        <v>41995</v>
      </c>
      <c r="E4844" t="s">
        <v>66</v>
      </c>
      <c r="F4844" t="s">
        <v>4067</v>
      </c>
      <c r="G4844" t="s">
        <v>4068</v>
      </c>
      <c r="H4844" t="s">
        <v>58</v>
      </c>
      <c r="I4844" t="s">
        <v>4687</v>
      </c>
      <c r="J4844" t="s">
        <v>202</v>
      </c>
      <c r="K4844" t="s">
        <v>34</v>
      </c>
      <c r="L4844">
        <v>54703</v>
      </c>
      <c r="M4844" t="s">
        <v>35</v>
      </c>
      <c r="N4844" t="s">
        <v>48</v>
      </c>
      <c r="O4844" t="s">
        <v>2610</v>
      </c>
      <c r="P4844" t="s">
        <v>50</v>
      </c>
      <c r="Q4844" t="s">
        <v>112</v>
      </c>
      <c r="R4844" t="s">
        <v>2611</v>
      </c>
      <c r="S4844" s="5">
        <v>32.56</v>
      </c>
      <c r="T4844">
        <v>2</v>
      </c>
      <c r="U4844">
        <v>0</v>
      </c>
      <c r="V4844">
        <v>8.465600000000002</v>
      </c>
      <c r="W4844">
        <v>1.88</v>
      </c>
      <c r="X4844" t="s">
        <v>64</v>
      </c>
      <c r="Y4844" t="s">
        <v>9723</v>
      </c>
      <c r="Z4844">
        <v>2014</v>
      </c>
      <c r="AA4844" s="6">
        <f>(Orders[[#This Row],[Sales]]*Orders[[#This Row],[Quantity]])-Orders[[#This Row],[Discount]]</f>
        <v>65.12</v>
      </c>
    </row>
    <row r="4845" spans="1:27" ht="16.5" x14ac:dyDescent="0.3">
      <c r="A4845">
        <v>34148</v>
      </c>
      <c r="B4845" t="s">
        <v>10366</v>
      </c>
      <c r="C4845" s="1">
        <v>41991</v>
      </c>
      <c r="D4845" s="1">
        <v>41996</v>
      </c>
      <c r="E4845" t="s">
        <v>66</v>
      </c>
      <c r="F4845" t="s">
        <v>1963</v>
      </c>
      <c r="G4845" t="s">
        <v>1964</v>
      </c>
      <c r="H4845" t="s">
        <v>94</v>
      </c>
      <c r="I4845" t="s">
        <v>69</v>
      </c>
      <c r="J4845" t="s">
        <v>643</v>
      </c>
      <c r="K4845" t="s">
        <v>34</v>
      </c>
      <c r="L4845">
        <v>47201</v>
      </c>
      <c r="M4845" t="s">
        <v>35</v>
      </c>
      <c r="N4845" t="s">
        <v>48</v>
      </c>
      <c r="O4845" t="s">
        <v>8420</v>
      </c>
      <c r="P4845" t="s">
        <v>50</v>
      </c>
      <c r="Q4845" t="s">
        <v>416</v>
      </c>
      <c r="R4845" t="s">
        <v>8421</v>
      </c>
      <c r="S4845" s="5">
        <v>28.16</v>
      </c>
      <c r="T4845">
        <v>4</v>
      </c>
      <c r="U4845">
        <v>0</v>
      </c>
      <c r="V4845">
        <v>13.235200000000001</v>
      </c>
      <c r="W4845">
        <v>1.87</v>
      </c>
      <c r="X4845" t="s">
        <v>64</v>
      </c>
      <c r="Y4845" t="s">
        <v>9723</v>
      </c>
      <c r="Z4845">
        <v>2014</v>
      </c>
      <c r="AA4845" s="6">
        <f>(Orders[[#This Row],[Sales]]*Orders[[#This Row],[Quantity]])-Orders[[#This Row],[Discount]]</f>
        <v>112.64</v>
      </c>
    </row>
    <row r="4846" spans="1:27" ht="16.5" x14ac:dyDescent="0.3">
      <c r="A4846">
        <v>35893</v>
      </c>
      <c r="B4846" t="s">
        <v>10367</v>
      </c>
      <c r="C4846" s="1">
        <v>41614</v>
      </c>
      <c r="D4846" s="1">
        <v>41619</v>
      </c>
      <c r="E4846" t="s">
        <v>28</v>
      </c>
      <c r="F4846" t="s">
        <v>3174</v>
      </c>
      <c r="G4846" t="s">
        <v>3175</v>
      </c>
      <c r="H4846" t="s">
        <v>94</v>
      </c>
      <c r="I4846" t="s">
        <v>145</v>
      </c>
      <c r="J4846" t="s">
        <v>745</v>
      </c>
      <c r="K4846" t="s">
        <v>34</v>
      </c>
      <c r="L4846">
        <v>20016</v>
      </c>
      <c r="M4846" t="s">
        <v>35</v>
      </c>
      <c r="N4846" t="s">
        <v>87</v>
      </c>
      <c r="O4846" t="s">
        <v>2802</v>
      </c>
      <c r="P4846" t="s">
        <v>50</v>
      </c>
      <c r="Q4846" t="s">
        <v>788</v>
      </c>
      <c r="R4846" t="s">
        <v>2803</v>
      </c>
      <c r="S4846" s="5">
        <v>33.92</v>
      </c>
      <c r="T4846">
        <v>8</v>
      </c>
      <c r="U4846">
        <v>0</v>
      </c>
      <c r="V4846">
        <v>13.2288</v>
      </c>
      <c r="W4846">
        <v>1.86</v>
      </c>
      <c r="X4846" t="s">
        <v>64</v>
      </c>
      <c r="Y4846" t="s">
        <v>9723</v>
      </c>
      <c r="Z4846">
        <v>2013</v>
      </c>
      <c r="AA4846" s="6">
        <f>(Orders[[#This Row],[Sales]]*Orders[[#This Row],[Quantity]])-Orders[[#This Row],[Discount]]</f>
        <v>271.36</v>
      </c>
    </row>
    <row r="4847" spans="1:27" ht="16.5" x14ac:dyDescent="0.3">
      <c r="A4847">
        <v>33685</v>
      </c>
      <c r="B4847" t="s">
        <v>10368</v>
      </c>
      <c r="C4847" s="1">
        <v>41255</v>
      </c>
      <c r="D4847" s="1">
        <v>41258</v>
      </c>
      <c r="E4847" t="s">
        <v>55</v>
      </c>
      <c r="F4847" t="s">
        <v>5952</v>
      </c>
      <c r="G4847" t="s">
        <v>5953</v>
      </c>
      <c r="H4847" t="s">
        <v>31</v>
      </c>
      <c r="I4847" t="s">
        <v>157</v>
      </c>
      <c r="J4847" t="s">
        <v>104</v>
      </c>
      <c r="K4847" t="s">
        <v>34</v>
      </c>
      <c r="L4847">
        <v>92105</v>
      </c>
      <c r="M4847" t="s">
        <v>35</v>
      </c>
      <c r="N4847" t="s">
        <v>105</v>
      </c>
      <c r="O4847" t="s">
        <v>9289</v>
      </c>
      <c r="P4847" t="s">
        <v>50</v>
      </c>
      <c r="Q4847" t="s">
        <v>51</v>
      </c>
      <c r="R4847" t="s">
        <v>9290</v>
      </c>
      <c r="S4847" s="5">
        <v>24.448</v>
      </c>
      <c r="T4847">
        <v>2</v>
      </c>
      <c r="U4847">
        <v>0.2</v>
      </c>
      <c r="V4847">
        <v>8.8623999999999992</v>
      </c>
      <c r="W4847">
        <v>1.82</v>
      </c>
      <c r="X4847" t="s">
        <v>64</v>
      </c>
      <c r="Y4847" t="s">
        <v>9723</v>
      </c>
      <c r="Z4847">
        <v>2012</v>
      </c>
      <c r="AA4847" s="6">
        <f>(Orders[[#This Row],[Sales]]*Orders[[#This Row],[Quantity]])-Orders[[#This Row],[Discount]]</f>
        <v>48.695999999999998</v>
      </c>
    </row>
    <row r="4848" spans="1:27" ht="16.5" x14ac:dyDescent="0.3">
      <c r="A4848">
        <v>33271</v>
      </c>
      <c r="B4848" t="s">
        <v>10369</v>
      </c>
      <c r="C4848" s="1">
        <v>40891</v>
      </c>
      <c r="D4848" s="1">
        <v>40896</v>
      </c>
      <c r="E4848" t="s">
        <v>66</v>
      </c>
      <c r="F4848" t="s">
        <v>4745</v>
      </c>
      <c r="G4848" t="s">
        <v>4746</v>
      </c>
      <c r="H4848" t="s">
        <v>31</v>
      </c>
      <c r="I4848" t="s">
        <v>661</v>
      </c>
      <c r="J4848" t="s">
        <v>118</v>
      </c>
      <c r="K4848" t="s">
        <v>34</v>
      </c>
      <c r="L4848">
        <v>60610</v>
      </c>
      <c r="M4848" t="s">
        <v>35</v>
      </c>
      <c r="N4848" t="s">
        <v>48</v>
      </c>
      <c r="O4848" t="s">
        <v>4739</v>
      </c>
      <c r="P4848" t="s">
        <v>61</v>
      </c>
      <c r="Q4848" t="s">
        <v>294</v>
      </c>
      <c r="R4848" t="s">
        <v>4740</v>
      </c>
      <c r="S4848" s="5">
        <v>35.016000000000012</v>
      </c>
      <c r="T4848">
        <v>3</v>
      </c>
      <c r="U4848">
        <v>0.2</v>
      </c>
      <c r="V4848">
        <v>-2.188500000000003</v>
      </c>
      <c r="W4848">
        <v>1.8</v>
      </c>
      <c r="X4848" t="s">
        <v>64</v>
      </c>
      <c r="Y4848" t="s">
        <v>9723</v>
      </c>
      <c r="Z4848">
        <v>2011</v>
      </c>
      <c r="AA4848" s="6">
        <f>(Orders[[#This Row],[Sales]]*Orders[[#This Row],[Quantity]])-Orders[[#This Row],[Discount]]</f>
        <v>104.84800000000003</v>
      </c>
    </row>
    <row r="4849" spans="1:27" ht="16.5" x14ac:dyDescent="0.3">
      <c r="A4849">
        <v>38782</v>
      </c>
      <c r="B4849" t="s">
        <v>10370</v>
      </c>
      <c r="C4849" s="1">
        <v>42002</v>
      </c>
      <c r="D4849" s="1">
        <v>42007</v>
      </c>
      <c r="E4849" t="s">
        <v>66</v>
      </c>
      <c r="F4849" t="s">
        <v>3200</v>
      </c>
      <c r="G4849" t="s">
        <v>3201</v>
      </c>
      <c r="H4849" t="s">
        <v>94</v>
      </c>
      <c r="I4849" t="s">
        <v>4131</v>
      </c>
      <c r="J4849" t="s">
        <v>4132</v>
      </c>
      <c r="K4849" t="s">
        <v>34</v>
      </c>
      <c r="L4849">
        <v>58103</v>
      </c>
      <c r="M4849" t="s">
        <v>35</v>
      </c>
      <c r="N4849" t="s">
        <v>48</v>
      </c>
      <c r="O4849" t="s">
        <v>5743</v>
      </c>
      <c r="P4849" t="s">
        <v>50</v>
      </c>
      <c r="Q4849" t="s">
        <v>51</v>
      </c>
      <c r="R4849" t="s">
        <v>5744</v>
      </c>
      <c r="S4849" s="5">
        <v>25.9</v>
      </c>
      <c r="T4849">
        <v>5</v>
      </c>
      <c r="U4849">
        <v>0</v>
      </c>
      <c r="V4849">
        <v>12.691000000000001</v>
      </c>
      <c r="W4849">
        <v>1.8</v>
      </c>
      <c r="X4849" t="s">
        <v>64</v>
      </c>
      <c r="Y4849" t="s">
        <v>9723</v>
      </c>
      <c r="Z4849">
        <v>2014</v>
      </c>
      <c r="AA4849" s="6">
        <f>(Orders[[#This Row],[Sales]]*Orders[[#This Row],[Quantity]])-Orders[[#This Row],[Discount]]</f>
        <v>129.5</v>
      </c>
    </row>
    <row r="4850" spans="1:27" ht="16.5" x14ac:dyDescent="0.3">
      <c r="A4850">
        <v>32217</v>
      </c>
      <c r="B4850" t="s">
        <v>10371</v>
      </c>
      <c r="C4850" s="1">
        <v>40882</v>
      </c>
      <c r="D4850" s="1">
        <v>40889</v>
      </c>
      <c r="E4850" t="s">
        <v>66</v>
      </c>
      <c r="F4850" t="s">
        <v>319</v>
      </c>
      <c r="G4850" t="s">
        <v>320</v>
      </c>
      <c r="H4850" t="s">
        <v>31</v>
      </c>
      <c r="I4850" t="s">
        <v>494</v>
      </c>
      <c r="J4850" t="s">
        <v>495</v>
      </c>
      <c r="K4850" t="s">
        <v>34</v>
      </c>
      <c r="L4850">
        <v>22304</v>
      </c>
      <c r="M4850" t="s">
        <v>35</v>
      </c>
      <c r="N4850" t="s">
        <v>36</v>
      </c>
      <c r="O4850" t="s">
        <v>5710</v>
      </c>
      <c r="P4850" t="s">
        <v>50</v>
      </c>
      <c r="Q4850" t="s">
        <v>112</v>
      </c>
      <c r="R4850" t="s">
        <v>5711</v>
      </c>
      <c r="S4850" s="5">
        <v>24.56</v>
      </c>
      <c r="T4850">
        <v>2</v>
      </c>
      <c r="U4850">
        <v>0</v>
      </c>
      <c r="V4850">
        <v>6.8767999999999994</v>
      </c>
      <c r="W4850">
        <v>1.74</v>
      </c>
      <c r="X4850" t="s">
        <v>64</v>
      </c>
      <c r="Y4850" t="s">
        <v>9723</v>
      </c>
      <c r="Z4850">
        <v>2011</v>
      </c>
      <c r="AA4850" s="6">
        <f>(Orders[[#This Row],[Sales]]*Orders[[#This Row],[Quantity]])-Orders[[#This Row],[Discount]]</f>
        <v>49.12</v>
      </c>
    </row>
    <row r="4851" spans="1:27" ht="16.5" x14ac:dyDescent="0.3">
      <c r="A4851">
        <v>36278</v>
      </c>
      <c r="B4851" t="s">
        <v>10372</v>
      </c>
      <c r="C4851" s="1">
        <v>41618</v>
      </c>
      <c r="D4851" s="1">
        <v>41622</v>
      </c>
      <c r="E4851" t="s">
        <v>28</v>
      </c>
      <c r="F4851" t="s">
        <v>2456</v>
      </c>
      <c r="G4851" t="s">
        <v>2457</v>
      </c>
      <c r="H4851" t="s">
        <v>58</v>
      </c>
      <c r="I4851" t="s">
        <v>661</v>
      </c>
      <c r="J4851" t="s">
        <v>118</v>
      </c>
      <c r="K4851" t="s">
        <v>34</v>
      </c>
      <c r="L4851">
        <v>60610</v>
      </c>
      <c r="M4851" t="s">
        <v>35</v>
      </c>
      <c r="N4851" t="s">
        <v>48</v>
      </c>
      <c r="O4851" t="s">
        <v>7824</v>
      </c>
      <c r="P4851" t="s">
        <v>61</v>
      </c>
      <c r="Q4851" t="s">
        <v>294</v>
      </c>
      <c r="R4851" t="s">
        <v>7825</v>
      </c>
      <c r="S4851" s="5">
        <v>19.04</v>
      </c>
      <c r="T4851">
        <v>4</v>
      </c>
      <c r="U4851">
        <v>0.2</v>
      </c>
      <c r="V4851">
        <v>-1.4279999999999999</v>
      </c>
      <c r="W4851">
        <v>1.71</v>
      </c>
      <c r="X4851" t="s">
        <v>64</v>
      </c>
      <c r="Y4851" t="s">
        <v>9723</v>
      </c>
      <c r="Z4851">
        <v>2013</v>
      </c>
      <c r="AA4851" s="6">
        <f>(Orders[[#This Row],[Sales]]*Orders[[#This Row],[Quantity]])-Orders[[#This Row],[Discount]]</f>
        <v>75.959999999999994</v>
      </c>
    </row>
    <row r="4852" spans="1:27" ht="16.5" x14ac:dyDescent="0.3">
      <c r="A4852">
        <v>34467</v>
      </c>
      <c r="B4852" t="s">
        <v>10373</v>
      </c>
      <c r="C4852" s="1">
        <v>41995</v>
      </c>
      <c r="D4852" s="1">
        <v>42000</v>
      </c>
      <c r="E4852" t="s">
        <v>28</v>
      </c>
      <c r="F4852" t="s">
        <v>2706</v>
      </c>
      <c r="G4852" t="s">
        <v>2707</v>
      </c>
      <c r="H4852" t="s">
        <v>31</v>
      </c>
      <c r="I4852" t="s">
        <v>1101</v>
      </c>
      <c r="J4852" t="s">
        <v>287</v>
      </c>
      <c r="K4852" t="s">
        <v>34</v>
      </c>
      <c r="L4852">
        <v>29203</v>
      </c>
      <c r="M4852" t="s">
        <v>35</v>
      </c>
      <c r="N4852" t="s">
        <v>36</v>
      </c>
      <c r="O4852" t="s">
        <v>6974</v>
      </c>
      <c r="P4852" t="s">
        <v>50</v>
      </c>
      <c r="Q4852" t="s">
        <v>51</v>
      </c>
      <c r="R4852" t="s">
        <v>6975</v>
      </c>
      <c r="S4852" s="5">
        <v>23.88</v>
      </c>
      <c r="T4852">
        <v>6</v>
      </c>
      <c r="U4852">
        <v>0</v>
      </c>
      <c r="V4852">
        <v>11.223599999999999</v>
      </c>
      <c r="W4852">
        <v>1.68</v>
      </c>
      <c r="X4852" t="s">
        <v>64</v>
      </c>
      <c r="Y4852" t="s">
        <v>9723</v>
      </c>
      <c r="Z4852">
        <v>2014</v>
      </c>
      <c r="AA4852" s="6">
        <f>(Orders[[#This Row],[Sales]]*Orders[[#This Row],[Quantity]])-Orders[[#This Row],[Discount]]</f>
        <v>143.28</v>
      </c>
    </row>
    <row r="4853" spans="1:27" ht="16.5" x14ac:dyDescent="0.3">
      <c r="A4853">
        <v>39981</v>
      </c>
      <c r="B4853" t="s">
        <v>10374</v>
      </c>
      <c r="C4853" s="1">
        <v>41625</v>
      </c>
      <c r="D4853" s="1">
        <v>41632</v>
      </c>
      <c r="E4853" t="s">
        <v>66</v>
      </c>
      <c r="F4853" t="s">
        <v>3096</v>
      </c>
      <c r="G4853" t="s">
        <v>3097</v>
      </c>
      <c r="H4853" t="s">
        <v>94</v>
      </c>
      <c r="I4853" t="s">
        <v>157</v>
      </c>
      <c r="J4853" t="s">
        <v>104</v>
      </c>
      <c r="K4853" t="s">
        <v>34</v>
      </c>
      <c r="L4853">
        <v>92024</v>
      </c>
      <c r="M4853" t="s">
        <v>35</v>
      </c>
      <c r="N4853" t="s">
        <v>105</v>
      </c>
      <c r="O4853" t="s">
        <v>8671</v>
      </c>
      <c r="P4853" t="s">
        <v>61</v>
      </c>
      <c r="Q4853" t="s">
        <v>294</v>
      </c>
      <c r="R4853" t="s">
        <v>8672</v>
      </c>
      <c r="S4853" s="5">
        <v>21.21</v>
      </c>
      <c r="T4853">
        <v>7</v>
      </c>
      <c r="U4853">
        <v>0</v>
      </c>
      <c r="V4853">
        <v>4.4540999999999986</v>
      </c>
      <c r="W4853">
        <v>1.66</v>
      </c>
      <c r="X4853" t="s">
        <v>64</v>
      </c>
      <c r="Y4853" t="s">
        <v>9723</v>
      </c>
      <c r="Z4853">
        <v>2013</v>
      </c>
      <c r="AA4853" s="6">
        <f>(Orders[[#This Row],[Sales]]*Orders[[#This Row],[Quantity]])-Orders[[#This Row],[Discount]]</f>
        <v>148.47</v>
      </c>
    </row>
    <row r="4854" spans="1:27" ht="16.5" x14ac:dyDescent="0.3">
      <c r="A4854">
        <v>35507</v>
      </c>
      <c r="B4854" t="s">
        <v>10375</v>
      </c>
      <c r="C4854" s="1">
        <v>41983</v>
      </c>
      <c r="D4854" s="1">
        <v>41988</v>
      </c>
      <c r="E4854" t="s">
        <v>66</v>
      </c>
      <c r="F4854" t="s">
        <v>7799</v>
      </c>
      <c r="G4854" t="s">
        <v>7800</v>
      </c>
      <c r="H4854" t="s">
        <v>31</v>
      </c>
      <c r="I4854" t="s">
        <v>661</v>
      </c>
      <c r="J4854" t="s">
        <v>118</v>
      </c>
      <c r="K4854" t="s">
        <v>34</v>
      </c>
      <c r="L4854">
        <v>60623</v>
      </c>
      <c r="M4854" t="s">
        <v>35</v>
      </c>
      <c r="N4854" t="s">
        <v>48</v>
      </c>
      <c r="O4854" t="s">
        <v>10376</v>
      </c>
      <c r="P4854" t="s">
        <v>50</v>
      </c>
      <c r="Q4854" t="s">
        <v>416</v>
      </c>
      <c r="R4854" t="s">
        <v>10377</v>
      </c>
      <c r="S4854" s="5">
        <v>15.984</v>
      </c>
      <c r="T4854">
        <v>2</v>
      </c>
      <c r="U4854">
        <v>0.2</v>
      </c>
      <c r="V4854">
        <v>4.9949999999999992</v>
      </c>
      <c r="W4854">
        <v>1.62</v>
      </c>
      <c r="X4854" t="s">
        <v>64</v>
      </c>
      <c r="Y4854" t="s">
        <v>9723</v>
      </c>
      <c r="Z4854">
        <v>2014</v>
      </c>
      <c r="AA4854" s="6">
        <f>(Orders[[#This Row],[Sales]]*Orders[[#This Row],[Quantity]])-Orders[[#This Row],[Discount]]</f>
        <v>31.768000000000001</v>
      </c>
    </row>
    <row r="4855" spans="1:27" ht="16.5" x14ac:dyDescent="0.3">
      <c r="A4855">
        <v>35736</v>
      </c>
      <c r="B4855" t="s">
        <v>10378</v>
      </c>
      <c r="C4855" s="1">
        <v>41636</v>
      </c>
      <c r="D4855" s="1">
        <v>41642</v>
      </c>
      <c r="E4855" t="s">
        <v>66</v>
      </c>
      <c r="F4855" t="s">
        <v>2136</v>
      </c>
      <c r="G4855" t="s">
        <v>2137</v>
      </c>
      <c r="H4855" t="s">
        <v>31</v>
      </c>
      <c r="I4855" t="s">
        <v>8907</v>
      </c>
      <c r="J4855" t="s">
        <v>171</v>
      </c>
      <c r="K4855" t="s">
        <v>34</v>
      </c>
      <c r="L4855">
        <v>77642</v>
      </c>
      <c r="M4855" t="s">
        <v>35</v>
      </c>
      <c r="N4855" t="s">
        <v>48</v>
      </c>
      <c r="O4855" t="s">
        <v>854</v>
      </c>
      <c r="P4855" t="s">
        <v>50</v>
      </c>
      <c r="Q4855" t="s">
        <v>416</v>
      </c>
      <c r="R4855" t="s">
        <v>855</v>
      </c>
      <c r="S4855" s="5">
        <v>23.68</v>
      </c>
      <c r="T4855">
        <v>4</v>
      </c>
      <c r="U4855">
        <v>0.2</v>
      </c>
      <c r="V4855">
        <v>7.3999999999999986</v>
      </c>
      <c r="W4855">
        <v>1.62</v>
      </c>
      <c r="X4855" t="s">
        <v>64</v>
      </c>
      <c r="Y4855" t="s">
        <v>9723</v>
      </c>
      <c r="Z4855">
        <v>2013</v>
      </c>
      <c r="AA4855" s="6">
        <f>(Orders[[#This Row],[Sales]]*Orders[[#This Row],[Quantity]])-Orders[[#This Row],[Discount]]</f>
        <v>94.52</v>
      </c>
    </row>
    <row r="4856" spans="1:27" ht="16.5" x14ac:dyDescent="0.3">
      <c r="A4856">
        <v>39734</v>
      </c>
      <c r="B4856" t="s">
        <v>10379</v>
      </c>
      <c r="C4856" s="1">
        <v>41253</v>
      </c>
      <c r="D4856" s="1">
        <v>41259</v>
      </c>
      <c r="E4856" t="s">
        <v>66</v>
      </c>
      <c r="F4856" t="s">
        <v>5379</v>
      </c>
      <c r="G4856" t="s">
        <v>5380</v>
      </c>
      <c r="H4856" t="s">
        <v>31</v>
      </c>
      <c r="I4856" t="s">
        <v>249</v>
      </c>
      <c r="J4856" t="s">
        <v>250</v>
      </c>
      <c r="K4856" t="s">
        <v>34</v>
      </c>
      <c r="L4856">
        <v>44105</v>
      </c>
      <c r="M4856" t="s">
        <v>35</v>
      </c>
      <c r="N4856" t="s">
        <v>87</v>
      </c>
      <c r="O4856" t="s">
        <v>3792</v>
      </c>
      <c r="P4856" t="s">
        <v>61</v>
      </c>
      <c r="Q4856" t="s">
        <v>294</v>
      </c>
      <c r="R4856" t="s">
        <v>3793</v>
      </c>
      <c r="S4856" s="5">
        <v>25.488</v>
      </c>
      <c r="T4856">
        <v>2</v>
      </c>
      <c r="U4856">
        <v>0.2</v>
      </c>
      <c r="V4856">
        <v>4.4603999999999999</v>
      </c>
      <c r="W4856">
        <v>1.61</v>
      </c>
      <c r="X4856" t="s">
        <v>64</v>
      </c>
      <c r="Y4856" t="s">
        <v>9723</v>
      </c>
      <c r="Z4856">
        <v>2012</v>
      </c>
      <c r="AA4856" s="6">
        <f>(Orders[[#This Row],[Sales]]*Orders[[#This Row],[Quantity]])-Orders[[#This Row],[Discount]]</f>
        <v>50.775999999999996</v>
      </c>
    </row>
    <row r="4857" spans="1:27" ht="16.5" x14ac:dyDescent="0.3">
      <c r="A4857">
        <v>35278</v>
      </c>
      <c r="B4857" t="s">
        <v>10380</v>
      </c>
      <c r="C4857" s="1">
        <v>41989</v>
      </c>
      <c r="D4857" s="1">
        <v>41994</v>
      </c>
      <c r="E4857" t="s">
        <v>66</v>
      </c>
      <c r="F4857" t="s">
        <v>2390</v>
      </c>
      <c r="G4857" t="s">
        <v>2391</v>
      </c>
      <c r="H4857" t="s">
        <v>94</v>
      </c>
      <c r="I4857" t="s">
        <v>144</v>
      </c>
      <c r="J4857" t="s">
        <v>145</v>
      </c>
      <c r="K4857" t="s">
        <v>34</v>
      </c>
      <c r="L4857">
        <v>98115</v>
      </c>
      <c r="M4857" t="s">
        <v>35</v>
      </c>
      <c r="N4857" t="s">
        <v>105</v>
      </c>
      <c r="O4857" t="s">
        <v>9444</v>
      </c>
      <c r="P4857" t="s">
        <v>38</v>
      </c>
      <c r="Q4857" t="s">
        <v>270</v>
      </c>
      <c r="R4857" t="s">
        <v>9445</v>
      </c>
      <c r="S4857" s="5">
        <v>22.77</v>
      </c>
      <c r="T4857">
        <v>3</v>
      </c>
      <c r="U4857">
        <v>0</v>
      </c>
      <c r="V4857">
        <v>9.7911000000000001</v>
      </c>
      <c r="W4857">
        <v>1.6</v>
      </c>
      <c r="X4857" t="s">
        <v>64</v>
      </c>
      <c r="Y4857" t="s">
        <v>9723</v>
      </c>
      <c r="Z4857">
        <v>2014</v>
      </c>
      <c r="AA4857" s="6">
        <f>(Orders[[#This Row],[Sales]]*Orders[[#This Row],[Quantity]])-Orders[[#This Row],[Discount]]</f>
        <v>68.31</v>
      </c>
    </row>
    <row r="4858" spans="1:27" ht="16.5" x14ac:dyDescent="0.3">
      <c r="A4858">
        <v>37073</v>
      </c>
      <c r="B4858" t="s">
        <v>10381</v>
      </c>
      <c r="C4858" s="1">
        <v>41613</v>
      </c>
      <c r="D4858" s="1">
        <v>41617</v>
      </c>
      <c r="E4858" t="s">
        <v>66</v>
      </c>
      <c r="F4858" t="s">
        <v>1629</v>
      </c>
      <c r="G4858" t="s">
        <v>1630</v>
      </c>
      <c r="H4858" t="s">
        <v>31</v>
      </c>
      <c r="I4858" t="s">
        <v>1938</v>
      </c>
      <c r="J4858" t="s">
        <v>233</v>
      </c>
      <c r="K4858" t="s">
        <v>34</v>
      </c>
      <c r="L4858">
        <v>13021</v>
      </c>
      <c r="M4858" t="s">
        <v>35</v>
      </c>
      <c r="N4858" t="s">
        <v>87</v>
      </c>
      <c r="O4858" t="s">
        <v>5001</v>
      </c>
      <c r="P4858" t="s">
        <v>50</v>
      </c>
      <c r="Q4858" t="s">
        <v>51</v>
      </c>
      <c r="R4858" t="s">
        <v>5002</v>
      </c>
      <c r="S4858" s="5">
        <v>15.528</v>
      </c>
      <c r="T4858">
        <v>3</v>
      </c>
      <c r="U4858">
        <v>0.2</v>
      </c>
      <c r="V4858">
        <v>5.8230000000000004</v>
      </c>
      <c r="W4858">
        <v>1.6</v>
      </c>
      <c r="X4858" t="s">
        <v>53</v>
      </c>
      <c r="Y4858" t="s">
        <v>9723</v>
      </c>
      <c r="Z4858">
        <v>2013</v>
      </c>
      <c r="AA4858" s="6">
        <f>(Orders[[#This Row],[Sales]]*Orders[[#This Row],[Quantity]])-Orders[[#This Row],[Discount]]</f>
        <v>46.384</v>
      </c>
    </row>
    <row r="4859" spans="1:27" ht="16.5" x14ac:dyDescent="0.3">
      <c r="A4859">
        <v>32251</v>
      </c>
      <c r="B4859" t="s">
        <v>10382</v>
      </c>
      <c r="C4859" s="1">
        <v>42002</v>
      </c>
      <c r="D4859" s="1">
        <v>42006</v>
      </c>
      <c r="E4859" t="s">
        <v>66</v>
      </c>
      <c r="F4859" t="s">
        <v>9462</v>
      </c>
      <c r="G4859" t="s">
        <v>9463</v>
      </c>
      <c r="H4859" t="s">
        <v>31</v>
      </c>
      <c r="I4859" t="s">
        <v>1812</v>
      </c>
      <c r="J4859" t="s">
        <v>171</v>
      </c>
      <c r="K4859" t="s">
        <v>34</v>
      </c>
      <c r="L4859">
        <v>78664</v>
      </c>
      <c r="M4859" t="s">
        <v>35</v>
      </c>
      <c r="N4859" t="s">
        <v>48</v>
      </c>
      <c r="O4859" t="s">
        <v>1398</v>
      </c>
      <c r="P4859" t="s">
        <v>38</v>
      </c>
      <c r="Q4859" t="s">
        <v>173</v>
      </c>
      <c r="R4859" t="s">
        <v>1399</v>
      </c>
      <c r="S4859" s="5">
        <v>78.852799999999988</v>
      </c>
      <c r="T4859">
        <v>2</v>
      </c>
      <c r="U4859">
        <v>0.32</v>
      </c>
      <c r="V4859">
        <v>-11.596</v>
      </c>
      <c r="W4859">
        <v>1.55</v>
      </c>
      <c r="X4859" t="s">
        <v>64</v>
      </c>
      <c r="Y4859" t="s">
        <v>9723</v>
      </c>
      <c r="Z4859">
        <v>2014</v>
      </c>
      <c r="AA4859" s="6">
        <f>(Orders[[#This Row],[Sales]]*Orders[[#This Row],[Quantity]])-Orders[[#This Row],[Discount]]</f>
        <v>157.38559999999998</v>
      </c>
    </row>
    <row r="4860" spans="1:27" ht="16.5" x14ac:dyDescent="0.3">
      <c r="A4860">
        <v>33675</v>
      </c>
      <c r="B4860" t="s">
        <v>10383</v>
      </c>
      <c r="C4860" s="1">
        <v>41249</v>
      </c>
      <c r="D4860" s="1">
        <v>41254</v>
      </c>
      <c r="E4860" t="s">
        <v>66</v>
      </c>
      <c r="F4860" t="s">
        <v>1193</v>
      </c>
      <c r="G4860" t="s">
        <v>1194</v>
      </c>
      <c r="H4860" t="s">
        <v>94</v>
      </c>
      <c r="I4860" t="s">
        <v>2626</v>
      </c>
      <c r="J4860" t="s">
        <v>104</v>
      </c>
      <c r="K4860" t="s">
        <v>34</v>
      </c>
      <c r="L4860">
        <v>91360</v>
      </c>
      <c r="M4860" t="s">
        <v>35</v>
      </c>
      <c r="N4860" t="s">
        <v>105</v>
      </c>
      <c r="O4860" t="s">
        <v>6855</v>
      </c>
      <c r="P4860" t="s">
        <v>50</v>
      </c>
      <c r="Q4860" t="s">
        <v>416</v>
      </c>
      <c r="R4860" t="s">
        <v>6856</v>
      </c>
      <c r="S4860" s="5">
        <v>32.75</v>
      </c>
      <c r="T4860">
        <v>5</v>
      </c>
      <c r="U4860">
        <v>0</v>
      </c>
      <c r="V4860">
        <v>15.065</v>
      </c>
      <c r="W4860">
        <v>1.55</v>
      </c>
      <c r="X4860" t="s">
        <v>64</v>
      </c>
      <c r="Y4860" t="s">
        <v>9723</v>
      </c>
      <c r="Z4860">
        <v>2012</v>
      </c>
      <c r="AA4860" s="6">
        <f>(Orders[[#This Row],[Sales]]*Orders[[#This Row],[Quantity]])-Orders[[#This Row],[Discount]]</f>
        <v>163.75</v>
      </c>
    </row>
    <row r="4861" spans="1:27" ht="16.5" x14ac:dyDescent="0.3">
      <c r="A4861">
        <v>37328</v>
      </c>
      <c r="B4861" t="s">
        <v>10384</v>
      </c>
      <c r="C4861" s="1">
        <v>41634</v>
      </c>
      <c r="D4861" s="1">
        <v>41641</v>
      </c>
      <c r="E4861" t="s">
        <v>66</v>
      </c>
      <c r="F4861" t="s">
        <v>4837</v>
      </c>
      <c r="G4861" t="s">
        <v>4838</v>
      </c>
      <c r="H4861" t="s">
        <v>58</v>
      </c>
      <c r="I4861" t="s">
        <v>7765</v>
      </c>
      <c r="J4861" t="s">
        <v>530</v>
      </c>
      <c r="K4861" t="s">
        <v>34</v>
      </c>
      <c r="L4861">
        <v>3060</v>
      </c>
      <c r="M4861" t="s">
        <v>35</v>
      </c>
      <c r="N4861" t="s">
        <v>87</v>
      </c>
      <c r="O4861" t="s">
        <v>1776</v>
      </c>
      <c r="P4861" t="s">
        <v>38</v>
      </c>
      <c r="Q4861" t="s">
        <v>270</v>
      </c>
      <c r="R4861" t="s">
        <v>1777</v>
      </c>
      <c r="S4861" s="5">
        <v>21.12</v>
      </c>
      <c r="T4861">
        <v>4</v>
      </c>
      <c r="U4861">
        <v>0</v>
      </c>
      <c r="V4861">
        <v>6.5471999999999984</v>
      </c>
      <c r="W4861">
        <v>1.55</v>
      </c>
      <c r="X4861" t="s">
        <v>64</v>
      </c>
      <c r="Y4861" t="s">
        <v>9723</v>
      </c>
      <c r="Z4861">
        <v>2013</v>
      </c>
      <c r="AA4861" s="6">
        <f>(Orders[[#This Row],[Sales]]*Orders[[#This Row],[Quantity]])-Orders[[#This Row],[Discount]]</f>
        <v>84.48</v>
      </c>
    </row>
    <row r="4862" spans="1:27" ht="16.5" x14ac:dyDescent="0.3">
      <c r="A4862">
        <v>35017</v>
      </c>
      <c r="B4862" t="s">
        <v>10385</v>
      </c>
      <c r="C4862" s="1">
        <v>41629</v>
      </c>
      <c r="D4862" s="1">
        <v>41633</v>
      </c>
      <c r="E4862" t="s">
        <v>66</v>
      </c>
      <c r="F4862" t="s">
        <v>4722</v>
      </c>
      <c r="G4862" t="s">
        <v>4723</v>
      </c>
      <c r="H4862" t="s">
        <v>94</v>
      </c>
      <c r="I4862" t="s">
        <v>46</v>
      </c>
      <c r="J4862" t="s">
        <v>673</v>
      </c>
      <c r="K4862" t="s">
        <v>34</v>
      </c>
      <c r="L4862">
        <v>39212</v>
      </c>
      <c r="M4862" t="s">
        <v>35</v>
      </c>
      <c r="N4862" t="s">
        <v>36</v>
      </c>
      <c r="O4862" t="s">
        <v>3760</v>
      </c>
      <c r="P4862" t="s">
        <v>38</v>
      </c>
      <c r="Q4862" t="s">
        <v>270</v>
      </c>
      <c r="R4862" t="s">
        <v>3761</v>
      </c>
      <c r="S4862" s="5">
        <v>18.920000000000002</v>
      </c>
      <c r="T4862">
        <v>4</v>
      </c>
      <c r="U4862">
        <v>0</v>
      </c>
      <c r="V4862">
        <v>7.3788000000000018</v>
      </c>
      <c r="W4862">
        <v>1.45</v>
      </c>
      <c r="X4862" t="s">
        <v>53</v>
      </c>
      <c r="Y4862" t="s">
        <v>9723</v>
      </c>
      <c r="Z4862">
        <v>2013</v>
      </c>
      <c r="AA4862" s="6">
        <f>(Orders[[#This Row],[Sales]]*Orders[[#This Row],[Quantity]])-Orders[[#This Row],[Discount]]</f>
        <v>75.680000000000007</v>
      </c>
    </row>
    <row r="4863" spans="1:27" ht="16.5" x14ac:dyDescent="0.3">
      <c r="A4863">
        <v>35022</v>
      </c>
      <c r="B4863" t="s">
        <v>10386</v>
      </c>
      <c r="C4863" s="1">
        <v>41635</v>
      </c>
      <c r="D4863" s="1">
        <v>41642</v>
      </c>
      <c r="E4863" t="s">
        <v>66</v>
      </c>
      <c r="F4863" t="s">
        <v>2618</v>
      </c>
      <c r="G4863" t="s">
        <v>2619</v>
      </c>
      <c r="H4863" t="s">
        <v>58</v>
      </c>
      <c r="I4863" t="s">
        <v>1876</v>
      </c>
      <c r="J4863" t="s">
        <v>315</v>
      </c>
      <c r="K4863" t="s">
        <v>34</v>
      </c>
      <c r="L4863">
        <v>80219</v>
      </c>
      <c r="M4863" t="s">
        <v>35</v>
      </c>
      <c r="N4863" t="s">
        <v>105</v>
      </c>
      <c r="O4863" t="s">
        <v>3964</v>
      </c>
      <c r="P4863" t="s">
        <v>50</v>
      </c>
      <c r="Q4863" t="s">
        <v>89</v>
      </c>
      <c r="R4863" t="s">
        <v>3965</v>
      </c>
      <c r="S4863" s="5">
        <v>18.72</v>
      </c>
      <c r="T4863">
        <v>2</v>
      </c>
      <c r="U4863">
        <v>0.2</v>
      </c>
      <c r="V4863">
        <v>3.51</v>
      </c>
      <c r="W4863">
        <v>1.45</v>
      </c>
      <c r="X4863" t="s">
        <v>64</v>
      </c>
      <c r="Y4863" t="s">
        <v>9723</v>
      </c>
      <c r="Z4863">
        <v>2013</v>
      </c>
      <c r="AA4863" s="6">
        <f>(Orders[[#This Row],[Sales]]*Orders[[#This Row],[Quantity]])-Orders[[#This Row],[Discount]]</f>
        <v>37.239999999999995</v>
      </c>
    </row>
    <row r="4864" spans="1:27" ht="16.5" x14ac:dyDescent="0.3">
      <c r="A4864">
        <v>38168</v>
      </c>
      <c r="B4864" t="s">
        <v>10387</v>
      </c>
      <c r="C4864" s="1">
        <v>41614</v>
      </c>
      <c r="D4864" s="1">
        <v>41617</v>
      </c>
      <c r="E4864" t="s">
        <v>28</v>
      </c>
      <c r="F4864" t="s">
        <v>2815</v>
      </c>
      <c r="G4864" t="s">
        <v>2816</v>
      </c>
      <c r="H4864" t="s">
        <v>58</v>
      </c>
      <c r="I4864" t="s">
        <v>661</v>
      </c>
      <c r="J4864" t="s">
        <v>118</v>
      </c>
      <c r="K4864" t="s">
        <v>34</v>
      </c>
      <c r="L4864">
        <v>60610</v>
      </c>
      <c r="M4864" t="s">
        <v>35</v>
      </c>
      <c r="N4864" t="s">
        <v>48</v>
      </c>
      <c r="O4864" t="s">
        <v>7953</v>
      </c>
      <c r="P4864" t="s">
        <v>50</v>
      </c>
      <c r="Q4864" t="s">
        <v>773</v>
      </c>
      <c r="R4864" t="s">
        <v>7954</v>
      </c>
      <c r="S4864" s="5">
        <v>11.952</v>
      </c>
      <c r="T4864">
        <v>3</v>
      </c>
      <c r="U4864">
        <v>0.2</v>
      </c>
      <c r="V4864">
        <v>3.884399999999999</v>
      </c>
      <c r="W4864">
        <v>1.42</v>
      </c>
      <c r="X4864" t="s">
        <v>53</v>
      </c>
      <c r="Y4864" t="s">
        <v>9723</v>
      </c>
      <c r="Z4864">
        <v>2013</v>
      </c>
      <c r="AA4864" s="6">
        <f>(Orders[[#This Row],[Sales]]*Orders[[#This Row],[Quantity]])-Orders[[#This Row],[Discount]]</f>
        <v>35.655999999999999</v>
      </c>
    </row>
    <row r="4865" spans="1:27" ht="16.5" x14ac:dyDescent="0.3">
      <c r="A4865">
        <v>39737</v>
      </c>
      <c r="B4865" t="s">
        <v>10388</v>
      </c>
      <c r="C4865" s="1">
        <v>41617</v>
      </c>
      <c r="D4865" s="1">
        <v>41621</v>
      </c>
      <c r="E4865" t="s">
        <v>28</v>
      </c>
      <c r="F4865" t="s">
        <v>2212</v>
      </c>
      <c r="G4865" t="s">
        <v>2213</v>
      </c>
      <c r="H4865" t="s">
        <v>94</v>
      </c>
      <c r="I4865" t="s">
        <v>69</v>
      </c>
      <c r="J4865" t="s">
        <v>250</v>
      </c>
      <c r="K4865" t="s">
        <v>34</v>
      </c>
      <c r="L4865">
        <v>43229</v>
      </c>
      <c r="M4865" t="s">
        <v>35</v>
      </c>
      <c r="N4865" t="s">
        <v>87</v>
      </c>
      <c r="O4865" t="s">
        <v>2908</v>
      </c>
      <c r="P4865" t="s">
        <v>50</v>
      </c>
      <c r="Q4865" t="s">
        <v>416</v>
      </c>
      <c r="R4865" t="s">
        <v>2909</v>
      </c>
      <c r="S4865" s="5">
        <v>10.584</v>
      </c>
      <c r="T4865">
        <v>3</v>
      </c>
      <c r="U4865">
        <v>0.2</v>
      </c>
      <c r="V4865">
        <v>3.4398</v>
      </c>
      <c r="W4865">
        <v>1.42</v>
      </c>
      <c r="X4865" t="s">
        <v>53</v>
      </c>
      <c r="Y4865" t="s">
        <v>9723</v>
      </c>
      <c r="Z4865">
        <v>2013</v>
      </c>
      <c r="AA4865" s="6">
        <f>(Orders[[#This Row],[Sales]]*Orders[[#This Row],[Quantity]])-Orders[[#This Row],[Discount]]</f>
        <v>31.552</v>
      </c>
    </row>
    <row r="4866" spans="1:27" ht="16.5" x14ac:dyDescent="0.3">
      <c r="A4866">
        <v>40313</v>
      </c>
      <c r="B4866" t="s">
        <v>10389</v>
      </c>
      <c r="C4866" s="1">
        <v>41626</v>
      </c>
      <c r="D4866" s="1">
        <v>41632</v>
      </c>
      <c r="E4866" t="s">
        <v>66</v>
      </c>
      <c r="F4866" t="s">
        <v>1505</v>
      </c>
      <c r="G4866" t="s">
        <v>1506</v>
      </c>
      <c r="H4866" t="s">
        <v>58</v>
      </c>
      <c r="I4866" t="s">
        <v>5220</v>
      </c>
      <c r="J4866" t="s">
        <v>1359</v>
      </c>
      <c r="K4866" t="s">
        <v>34</v>
      </c>
      <c r="L4866">
        <v>88220</v>
      </c>
      <c r="M4866" t="s">
        <v>35</v>
      </c>
      <c r="N4866" t="s">
        <v>105</v>
      </c>
      <c r="O4866" t="s">
        <v>6335</v>
      </c>
      <c r="P4866" t="s">
        <v>50</v>
      </c>
      <c r="Q4866" t="s">
        <v>51</v>
      </c>
      <c r="R4866" t="s">
        <v>6336</v>
      </c>
      <c r="S4866" s="5">
        <v>11.416</v>
      </c>
      <c r="T4866">
        <v>1</v>
      </c>
      <c r="U4866">
        <v>0.2</v>
      </c>
      <c r="V4866">
        <v>3.8528999999999991</v>
      </c>
      <c r="W4866">
        <v>1.42</v>
      </c>
      <c r="X4866" t="s">
        <v>272</v>
      </c>
      <c r="Y4866" t="s">
        <v>9723</v>
      </c>
      <c r="Z4866">
        <v>2013</v>
      </c>
      <c r="AA4866" s="6">
        <f>(Orders[[#This Row],[Sales]]*Orders[[#This Row],[Quantity]])-Orders[[#This Row],[Discount]]</f>
        <v>11.216000000000001</v>
      </c>
    </row>
    <row r="4867" spans="1:27" ht="16.5" x14ac:dyDescent="0.3">
      <c r="A4867">
        <v>37488</v>
      </c>
      <c r="B4867" t="s">
        <v>10390</v>
      </c>
      <c r="C4867" s="1">
        <v>41987</v>
      </c>
      <c r="D4867" s="1">
        <v>41987</v>
      </c>
      <c r="E4867" t="s">
        <v>303</v>
      </c>
      <c r="F4867" t="s">
        <v>6291</v>
      </c>
      <c r="G4867" t="s">
        <v>6292</v>
      </c>
      <c r="H4867" t="s">
        <v>31</v>
      </c>
      <c r="I4867" t="s">
        <v>144</v>
      </c>
      <c r="J4867" t="s">
        <v>145</v>
      </c>
      <c r="K4867" t="s">
        <v>34</v>
      </c>
      <c r="L4867">
        <v>98103</v>
      </c>
      <c r="M4867" t="s">
        <v>35</v>
      </c>
      <c r="N4867" t="s">
        <v>105</v>
      </c>
      <c r="O4867" t="s">
        <v>4061</v>
      </c>
      <c r="P4867" t="s">
        <v>50</v>
      </c>
      <c r="Q4867" t="s">
        <v>112</v>
      </c>
      <c r="R4867" t="s">
        <v>4062</v>
      </c>
      <c r="S4867" s="5">
        <v>31.44</v>
      </c>
      <c r="T4867">
        <v>3</v>
      </c>
      <c r="U4867">
        <v>0</v>
      </c>
      <c r="V4867">
        <v>8.4888000000000012</v>
      </c>
      <c r="W4867">
        <v>1.41</v>
      </c>
      <c r="X4867" t="s">
        <v>53</v>
      </c>
      <c r="Y4867" t="s">
        <v>9723</v>
      </c>
      <c r="Z4867">
        <v>2014</v>
      </c>
      <c r="AA4867" s="6">
        <f>(Orders[[#This Row],[Sales]]*Orders[[#This Row],[Quantity]])-Orders[[#This Row],[Discount]]</f>
        <v>94.320000000000007</v>
      </c>
    </row>
    <row r="4868" spans="1:27" ht="16.5" x14ac:dyDescent="0.3">
      <c r="A4868">
        <v>34446</v>
      </c>
      <c r="B4868" t="s">
        <v>10391</v>
      </c>
      <c r="C4868" s="1">
        <v>40897</v>
      </c>
      <c r="D4868" s="1">
        <v>40902</v>
      </c>
      <c r="E4868" t="s">
        <v>66</v>
      </c>
      <c r="F4868" t="s">
        <v>5234</v>
      </c>
      <c r="G4868" t="s">
        <v>5235</v>
      </c>
      <c r="H4868" t="s">
        <v>31</v>
      </c>
      <c r="I4868" t="s">
        <v>144</v>
      </c>
      <c r="J4868" t="s">
        <v>145</v>
      </c>
      <c r="K4868" t="s">
        <v>34</v>
      </c>
      <c r="L4868">
        <v>98103</v>
      </c>
      <c r="M4868" t="s">
        <v>35</v>
      </c>
      <c r="N4868" t="s">
        <v>105</v>
      </c>
      <c r="O4868" t="s">
        <v>6850</v>
      </c>
      <c r="P4868" t="s">
        <v>50</v>
      </c>
      <c r="Q4868" t="s">
        <v>773</v>
      </c>
      <c r="R4868" t="s">
        <v>6851</v>
      </c>
      <c r="S4868" s="5">
        <v>31.05</v>
      </c>
      <c r="T4868">
        <v>3</v>
      </c>
      <c r="U4868">
        <v>0</v>
      </c>
      <c r="V4868">
        <v>14.904</v>
      </c>
      <c r="W4868">
        <v>1.4</v>
      </c>
      <c r="X4868" t="s">
        <v>64</v>
      </c>
      <c r="Y4868" t="s">
        <v>9723</v>
      </c>
      <c r="Z4868">
        <v>2011</v>
      </c>
      <c r="AA4868" s="6">
        <f>(Orders[[#This Row],[Sales]]*Orders[[#This Row],[Quantity]])-Orders[[#This Row],[Discount]]</f>
        <v>93.15</v>
      </c>
    </row>
    <row r="4869" spans="1:27" ht="16.5" x14ac:dyDescent="0.3">
      <c r="A4869">
        <v>31822</v>
      </c>
      <c r="B4869" t="s">
        <v>10392</v>
      </c>
      <c r="C4869" s="1">
        <v>41269</v>
      </c>
      <c r="D4869" s="1">
        <v>41276</v>
      </c>
      <c r="E4869" t="s">
        <v>66</v>
      </c>
      <c r="F4869" t="s">
        <v>109</v>
      </c>
      <c r="G4869" t="s">
        <v>110</v>
      </c>
      <c r="H4869" t="s">
        <v>31</v>
      </c>
      <c r="I4869" t="s">
        <v>969</v>
      </c>
      <c r="J4869" t="s">
        <v>970</v>
      </c>
      <c r="K4869" t="s">
        <v>34</v>
      </c>
      <c r="L4869">
        <v>1841</v>
      </c>
      <c r="M4869" t="s">
        <v>35</v>
      </c>
      <c r="N4869" t="s">
        <v>87</v>
      </c>
      <c r="O4869" t="s">
        <v>10393</v>
      </c>
      <c r="P4869" t="s">
        <v>50</v>
      </c>
      <c r="Q4869" t="s">
        <v>938</v>
      </c>
      <c r="R4869" t="s">
        <v>959</v>
      </c>
      <c r="S4869" s="5">
        <v>22.2</v>
      </c>
      <c r="T4869">
        <v>5</v>
      </c>
      <c r="U4869">
        <v>0</v>
      </c>
      <c r="V4869">
        <v>10.433999999999999</v>
      </c>
      <c r="W4869">
        <v>1.39</v>
      </c>
      <c r="X4869" t="s">
        <v>272</v>
      </c>
      <c r="Y4869" t="s">
        <v>9723</v>
      </c>
      <c r="Z4869">
        <v>2012</v>
      </c>
      <c r="AA4869" s="6">
        <f>(Orders[[#This Row],[Sales]]*Orders[[#This Row],[Quantity]])-Orders[[#This Row],[Discount]]</f>
        <v>111</v>
      </c>
    </row>
    <row r="4870" spans="1:27" ht="16.5" x14ac:dyDescent="0.3">
      <c r="A4870">
        <v>33351</v>
      </c>
      <c r="B4870" t="s">
        <v>10394</v>
      </c>
      <c r="C4870" s="1">
        <v>41610</v>
      </c>
      <c r="D4870" s="1">
        <v>41616</v>
      </c>
      <c r="E4870" t="s">
        <v>66</v>
      </c>
      <c r="F4870" t="s">
        <v>2435</v>
      </c>
      <c r="G4870" t="s">
        <v>2436</v>
      </c>
      <c r="H4870" t="s">
        <v>31</v>
      </c>
      <c r="I4870" t="s">
        <v>642</v>
      </c>
      <c r="J4870" t="s">
        <v>643</v>
      </c>
      <c r="K4870" t="s">
        <v>34</v>
      </c>
      <c r="L4870">
        <v>47374</v>
      </c>
      <c r="M4870" t="s">
        <v>35</v>
      </c>
      <c r="N4870" t="s">
        <v>48</v>
      </c>
      <c r="O4870" t="s">
        <v>9510</v>
      </c>
      <c r="P4870" t="s">
        <v>38</v>
      </c>
      <c r="Q4870" t="s">
        <v>270</v>
      </c>
      <c r="R4870" t="s">
        <v>9511</v>
      </c>
      <c r="S4870" s="5">
        <v>17.309999999999999</v>
      </c>
      <c r="T4870">
        <v>3</v>
      </c>
      <c r="U4870">
        <v>0</v>
      </c>
      <c r="V4870">
        <v>5.1929999999999996</v>
      </c>
      <c r="W4870">
        <v>1.39</v>
      </c>
      <c r="X4870" t="s">
        <v>272</v>
      </c>
      <c r="Y4870" t="s">
        <v>9723</v>
      </c>
      <c r="Z4870">
        <v>2013</v>
      </c>
      <c r="AA4870" s="6">
        <f>(Orders[[#This Row],[Sales]]*Orders[[#This Row],[Quantity]])-Orders[[#This Row],[Discount]]</f>
        <v>51.929999999999993</v>
      </c>
    </row>
    <row r="4871" spans="1:27" ht="16.5" x14ac:dyDescent="0.3">
      <c r="A4871">
        <v>34547</v>
      </c>
      <c r="B4871" t="s">
        <v>10395</v>
      </c>
      <c r="C4871" s="1">
        <v>41632</v>
      </c>
      <c r="D4871" s="1">
        <v>41638</v>
      </c>
      <c r="E4871" t="s">
        <v>66</v>
      </c>
      <c r="F4871" t="s">
        <v>4478</v>
      </c>
      <c r="G4871" t="s">
        <v>4479</v>
      </c>
      <c r="H4871" t="s">
        <v>58</v>
      </c>
      <c r="I4871" t="s">
        <v>6867</v>
      </c>
      <c r="J4871" t="s">
        <v>47</v>
      </c>
      <c r="K4871" t="s">
        <v>34</v>
      </c>
      <c r="L4871">
        <v>49505</v>
      </c>
      <c r="M4871" t="s">
        <v>35</v>
      </c>
      <c r="N4871" t="s">
        <v>48</v>
      </c>
      <c r="O4871" t="s">
        <v>6955</v>
      </c>
      <c r="P4871" t="s">
        <v>50</v>
      </c>
      <c r="Q4871" t="s">
        <v>938</v>
      </c>
      <c r="R4871" t="s">
        <v>6956</v>
      </c>
      <c r="S4871" s="5">
        <v>24.85</v>
      </c>
      <c r="T4871">
        <v>7</v>
      </c>
      <c r="U4871">
        <v>0</v>
      </c>
      <c r="V4871">
        <v>11.679500000000001</v>
      </c>
      <c r="W4871">
        <v>1.37</v>
      </c>
      <c r="X4871" t="s">
        <v>64</v>
      </c>
      <c r="Y4871" t="s">
        <v>9723</v>
      </c>
      <c r="Z4871">
        <v>2013</v>
      </c>
      <c r="AA4871" s="6">
        <f>(Orders[[#This Row],[Sales]]*Orders[[#This Row],[Quantity]])-Orders[[#This Row],[Discount]]</f>
        <v>173.95000000000002</v>
      </c>
    </row>
    <row r="4872" spans="1:27" ht="16.5" x14ac:dyDescent="0.3">
      <c r="A4872">
        <v>36050</v>
      </c>
      <c r="B4872" t="s">
        <v>10396</v>
      </c>
      <c r="C4872" s="1">
        <v>41255</v>
      </c>
      <c r="D4872" s="1">
        <v>41259</v>
      </c>
      <c r="E4872" t="s">
        <v>66</v>
      </c>
      <c r="F4872" t="s">
        <v>9840</v>
      </c>
      <c r="G4872" t="s">
        <v>9841</v>
      </c>
      <c r="H4872" t="s">
        <v>31</v>
      </c>
      <c r="I4872" t="s">
        <v>550</v>
      </c>
      <c r="J4872" t="s">
        <v>171</v>
      </c>
      <c r="K4872" t="s">
        <v>34</v>
      </c>
      <c r="L4872">
        <v>78745</v>
      </c>
      <c r="M4872" t="s">
        <v>35</v>
      </c>
      <c r="N4872" t="s">
        <v>48</v>
      </c>
      <c r="O4872" t="s">
        <v>10397</v>
      </c>
      <c r="P4872" t="s">
        <v>61</v>
      </c>
      <c r="Q4872" t="s">
        <v>294</v>
      </c>
      <c r="R4872" t="s">
        <v>10398</v>
      </c>
      <c r="S4872" s="5">
        <v>22.367999999999999</v>
      </c>
      <c r="T4872">
        <v>4</v>
      </c>
      <c r="U4872">
        <v>0.2</v>
      </c>
      <c r="V4872">
        <v>6.4308000000000014</v>
      </c>
      <c r="W4872">
        <v>1.37</v>
      </c>
      <c r="X4872" t="s">
        <v>64</v>
      </c>
      <c r="Y4872" t="s">
        <v>9723</v>
      </c>
      <c r="Z4872">
        <v>2012</v>
      </c>
      <c r="AA4872" s="6">
        <f>(Orders[[#This Row],[Sales]]*Orders[[#This Row],[Quantity]])-Orders[[#This Row],[Discount]]</f>
        <v>89.271999999999991</v>
      </c>
    </row>
    <row r="4873" spans="1:27" ht="16.5" x14ac:dyDescent="0.3">
      <c r="A4873">
        <v>39455</v>
      </c>
      <c r="B4873" t="s">
        <v>10399</v>
      </c>
      <c r="C4873" s="1">
        <v>42000</v>
      </c>
      <c r="D4873" s="1">
        <v>42006</v>
      </c>
      <c r="E4873" t="s">
        <v>66</v>
      </c>
      <c r="F4873" t="s">
        <v>1332</v>
      </c>
      <c r="G4873" t="s">
        <v>1333</v>
      </c>
      <c r="H4873" t="s">
        <v>58</v>
      </c>
      <c r="I4873" t="s">
        <v>2407</v>
      </c>
      <c r="J4873" t="s">
        <v>171</v>
      </c>
      <c r="K4873" t="s">
        <v>34</v>
      </c>
      <c r="L4873">
        <v>79762</v>
      </c>
      <c r="M4873" t="s">
        <v>35</v>
      </c>
      <c r="N4873" t="s">
        <v>48</v>
      </c>
      <c r="O4873" t="s">
        <v>734</v>
      </c>
      <c r="P4873" t="s">
        <v>50</v>
      </c>
      <c r="Q4873" t="s">
        <v>416</v>
      </c>
      <c r="R4873" t="s">
        <v>735</v>
      </c>
      <c r="S4873" s="5">
        <v>16.032</v>
      </c>
      <c r="T4873">
        <v>3</v>
      </c>
      <c r="U4873">
        <v>0.2</v>
      </c>
      <c r="V4873">
        <v>5.6111999999999993</v>
      </c>
      <c r="W4873">
        <v>1.34</v>
      </c>
      <c r="X4873" t="s">
        <v>64</v>
      </c>
      <c r="Y4873" t="s">
        <v>9723</v>
      </c>
      <c r="Z4873">
        <v>2014</v>
      </c>
      <c r="AA4873" s="6">
        <f>(Orders[[#This Row],[Sales]]*Orders[[#This Row],[Quantity]])-Orders[[#This Row],[Discount]]</f>
        <v>47.896000000000001</v>
      </c>
    </row>
    <row r="4874" spans="1:27" ht="16.5" x14ac:dyDescent="0.3">
      <c r="A4874">
        <v>40501</v>
      </c>
      <c r="B4874" t="s">
        <v>10400</v>
      </c>
      <c r="C4874" s="1">
        <v>41610</v>
      </c>
      <c r="D4874" s="1">
        <v>41614</v>
      </c>
      <c r="E4874" t="s">
        <v>66</v>
      </c>
      <c r="F4874" t="s">
        <v>1789</v>
      </c>
      <c r="G4874" t="s">
        <v>1790</v>
      </c>
      <c r="H4874" t="s">
        <v>58</v>
      </c>
      <c r="I4874" t="s">
        <v>151</v>
      </c>
      <c r="J4874" t="s">
        <v>104</v>
      </c>
      <c r="K4874" t="s">
        <v>34</v>
      </c>
      <c r="L4874">
        <v>90004</v>
      </c>
      <c r="M4874" t="s">
        <v>35</v>
      </c>
      <c r="N4874" t="s">
        <v>105</v>
      </c>
      <c r="O4874" t="s">
        <v>10401</v>
      </c>
      <c r="P4874" t="s">
        <v>50</v>
      </c>
      <c r="Q4874" t="s">
        <v>788</v>
      </c>
      <c r="R4874" t="s">
        <v>10402</v>
      </c>
      <c r="S4874" s="5">
        <v>23.04</v>
      </c>
      <c r="T4874">
        <v>8</v>
      </c>
      <c r="U4874">
        <v>0</v>
      </c>
      <c r="V4874">
        <v>6.911999999999999</v>
      </c>
      <c r="W4874">
        <v>1.32</v>
      </c>
      <c r="X4874" t="s">
        <v>53</v>
      </c>
      <c r="Y4874" t="s">
        <v>9723</v>
      </c>
      <c r="Z4874">
        <v>2013</v>
      </c>
      <c r="AA4874" s="6">
        <f>(Orders[[#This Row],[Sales]]*Orders[[#This Row],[Quantity]])-Orders[[#This Row],[Discount]]</f>
        <v>184.32</v>
      </c>
    </row>
    <row r="4875" spans="1:27" ht="16.5" x14ac:dyDescent="0.3">
      <c r="A4875">
        <v>39966</v>
      </c>
      <c r="B4875" t="s">
        <v>10403</v>
      </c>
      <c r="C4875" s="1">
        <v>41263</v>
      </c>
      <c r="D4875" s="1">
        <v>41268</v>
      </c>
      <c r="E4875" t="s">
        <v>28</v>
      </c>
      <c r="F4875" t="s">
        <v>2867</v>
      </c>
      <c r="G4875" t="s">
        <v>2868</v>
      </c>
      <c r="H4875" t="s">
        <v>31</v>
      </c>
      <c r="I4875" t="s">
        <v>151</v>
      </c>
      <c r="J4875" t="s">
        <v>104</v>
      </c>
      <c r="K4875" t="s">
        <v>34</v>
      </c>
      <c r="L4875">
        <v>90036</v>
      </c>
      <c r="M4875" t="s">
        <v>35</v>
      </c>
      <c r="N4875" t="s">
        <v>105</v>
      </c>
      <c r="O4875" t="s">
        <v>6905</v>
      </c>
      <c r="P4875" t="s">
        <v>50</v>
      </c>
      <c r="Q4875" t="s">
        <v>416</v>
      </c>
      <c r="R4875" t="s">
        <v>959</v>
      </c>
      <c r="S4875" s="5">
        <v>17.12</v>
      </c>
      <c r="T4875">
        <v>4</v>
      </c>
      <c r="U4875">
        <v>0</v>
      </c>
      <c r="V4875">
        <v>7.7039999999999988</v>
      </c>
      <c r="W4875">
        <v>1.31</v>
      </c>
      <c r="X4875" t="s">
        <v>64</v>
      </c>
      <c r="Y4875" t="s">
        <v>9723</v>
      </c>
      <c r="Z4875">
        <v>2012</v>
      </c>
      <c r="AA4875" s="6">
        <f>(Orders[[#This Row],[Sales]]*Orders[[#This Row],[Quantity]])-Orders[[#This Row],[Discount]]</f>
        <v>68.48</v>
      </c>
    </row>
    <row r="4876" spans="1:27" ht="16.5" x14ac:dyDescent="0.3">
      <c r="A4876">
        <v>37986</v>
      </c>
      <c r="B4876" t="s">
        <v>10404</v>
      </c>
      <c r="C4876" s="1">
        <v>41976</v>
      </c>
      <c r="D4876" s="1">
        <v>41983</v>
      </c>
      <c r="E4876" t="s">
        <v>66</v>
      </c>
      <c r="F4876" t="s">
        <v>1138</v>
      </c>
      <c r="G4876" t="s">
        <v>1139</v>
      </c>
      <c r="H4876" t="s">
        <v>58</v>
      </c>
      <c r="I4876" t="s">
        <v>869</v>
      </c>
      <c r="J4876" t="s">
        <v>171</v>
      </c>
      <c r="K4876" t="s">
        <v>34</v>
      </c>
      <c r="L4876">
        <v>77095</v>
      </c>
      <c r="M4876" t="s">
        <v>35</v>
      </c>
      <c r="N4876" t="s">
        <v>48</v>
      </c>
      <c r="O4876" t="s">
        <v>7721</v>
      </c>
      <c r="P4876" t="s">
        <v>50</v>
      </c>
      <c r="Q4876" t="s">
        <v>788</v>
      </c>
      <c r="R4876" t="s">
        <v>7722</v>
      </c>
      <c r="S4876" s="5">
        <v>12.16</v>
      </c>
      <c r="T4876">
        <v>5</v>
      </c>
      <c r="U4876">
        <v>0.2</v>
      </c>
      <c r="V4876">
        <v>2.1279999999999988</v>
      </c>
      <c r="W4876">
        <v>1.29</v>
      </c>
      <c r="X4876" t="s">
        <v>272</v>
      </c>
      <c r="Y4876" t="s">
        <v>9723</v>
      </c>
      <c r="Z4876">
        <v>2014</v>
      </c>
      <c r="AA4876" s="6">
        <f>(Orders[[#This Row],[Sales]]*Orders[[#This Row],[Quantity]])-Orders[[#This Row],[Discount]]</f>
        <v>60.599999999999994</v>
      </c>
    </row>
    <row r="4877" spans="1:27" ht="16.5" x14ac:dyDescent="0.3">
      <c r="A4877">
        <v>34007</v>
      </c>
      <c r="B4877" t="s">
        <v>10405</v>
      </c>
      <c r="C4877" s="1">
        <v>41254</v>
      </c>
      <c r="D4877" s="1">
        <v>41258</v>
      </c>
      <c r="E4877" t="s">
        <v>66</v>
      </c>
      <c r="F4877" t="s">
        <v>5060</v>
      </c>
      <c r="G4877" t="s">
        <v>5061</v>
      </c>
      <c r="H4877" t="s">
        <v>31</v>
      </c>
      <c r="I4877" t="s">
        <v>124</v>
      </c>
      <c r="J4877" t="s">
        <v>389</v>
      </c>
      <c r="K4877" t="s">
        <v>34</v>
      </c>
      <c r="L4877">
        <v>32216</v>
      </c>
      <c r="M4877" t="s">
        <v>35</v>
      </c>
      <c r="N4877" t="s">
        <v>36</v>
      </c>
      <c r="O4877" t="s">
        <v>6237</v>
      </c>
      <c r="P4877" t="s">
        <v>50</v>
      </c>
      <c r="Q4877" t="s">
        <v>51</v>
      </c>
      <c r="R4877" t="s">
        <v>6238</v>
      </c>
      <c r="S4877" s="5">
        <v>12.827999999999999</v>
      </c>
      <c r="T4877">
        <v>2</v>
      </c>
      <c r="U4877">
        <v>0.7</v>
      </c>
      <c r="V4877">
        <v>-8.9795999999999978</v>
      </c>
      <c r="W4877">
        <v>1.26</v>
      </c>
      <c r="X4877" t="s">
        <v>53</v>
      </c>
      <c r="Y4877" t="s">
        <v>9723</v>
      </c>
      <c r="Z4877">
        <v>2012</v>
      </c>
      <c r="AA4877" s="6">
        <f>(Orders[[#This Row],[Sales]]*Orders[[#This Row],[Quantity]])-Orders[[#This Row],[Discount]]</f>
        <v>24.956</v>
      </c>
    </row>
    <row r="4878" spans="1:27" ht="16.5" x14ac:dyDescent="0.3">
      <c r="A4878">
        <v>35333</v>
      </c>
      <c r="B4878" t="s">
        <v>10406</v>
      </c>
      <c r="C4878" s="1">
        <v>41271</v>
      </c>
      <c r="D4878" s="1">
        <v>41275</v>
      </c>
      <c r="E4878" t="s">
        <v>66</v>
      </c>
      <c r="F4878" t="s">
        <v>1208</v>
      </c>
      <c r="G4878" t="s">
        <v>1209</v>
      </c>
      <c r="H4878" t="s">
        <v>31</v>
      </c>
      <c r="I4878" t="s">
        <v>661</v>
      </c>
      <c r="J4878" t="s">
        <v>118</v>
      </c>
      <c r="K4878" t="s">
        <v>34</v>
      </c>
      <c r="L4878">
        <v>60623</v>
      </c>
      <c r="M4878" t="s">
        <v>35</v>
      </c>
      <c r="N4878" t="s">
        <v>48</v>
      </c>
      <c r="O4878" t="s">
        <v>6695</v>
      </c>
      <c r="P4878" t="s">
        <v>50</v>
      </c>
      <c r="Q4878" t="s">
        <v>112</v>
      </c>
      <c r="R4878" t="s">
        <v>7692</v>
      </c>
      <c r="S4878" s="5">
        <v>24.815999999999999</v>
      </c>
      <c r="T4878">
        <v>2</v>
      </c>
      <c r="U4878">
        <v>0.2</v>
      </c>
      <c r="V4878">
        <v>1.5509999999999979</v>
      </c>
      <c r="W4878">
        <v>1.26</v>
      </c>
      <c r="X4878" t="s">
        <v>64</v>
      </c>
      <c r="Y4878" t="s">
        <v>9723</v>
      </c>
      <c r="Z4878">
        <v>2012</v>
      </c>
      <c r="AA4878" s="6">
        <f>(Orders[[#This Row],[Sales]]*Orders[[#This Row],[Quantity]])-Orders[[#This Row],[Discount]]</f>
        <v>49.431999999999995</v>
      </c>
    </row>
    <row r="4879" spans="1:27" ht="16.5" x14ac:dyDescent="0.3">
      <c r="A4879">
        <v>31860</v>
      </c>
      <c r="B4879" t="s">
        <v>10407</v>
      </c>
      <c r="C4879" s="1">
        <v>41250</v>
      </c>
      <c r="D4879" s="1">
        <v>41252</v>
      </c>
      <c r="E4879" t="s">
        <v>55</v>
      </c>
      <c r="F4879" t="s">
        <v>907</v>
      </c>
      <c r="G4879" t="s">
        <v>908</v>
      </c>
      <c r="H4879" t="s">
        <v>31</v>
      </c>
      <c r="I4879" t="s">
        <v>144</v>
      </c>
      <c r="J4879" t="s">
        <v>145</v>
      </c>
      <c r="K4879" t="s">
        <v>34</v>
      </c>
      <c r="L4879">
        <v>98105</v>
      </c>
      <c r="M4879" t="s">
        <v>35</v>
      </c>
      <c r="N4879" t="s">
        <v>105</v>
      </c>
      <c r="O4879" t="s">
        <v>944</v>
      </c>
      <c r="P4879" t="s">
        <v>50</v>
      </c>
      <c r="Q4879" t="s">
        <v>938</v>
      </c>
      <c r="R4879" t="s">
        <v>945</v>
      </c>
      <c r="S4879" s="5">
        <v>3.96</v>
      </c>
      <c r="T4879">
        <v>2</v>
      </c>
      <c r="U4879">
        <v>0</v>
      </c>
      <c r="V4879">
        <v>0</v>
      </c>
      <c r="W4879">
        <v>1.24</v>
      </c>
      <c r="X4879" t="s">
        <v>41</v>
      </c>
      <c r="Y4879" t="s">
        <v>9723</v>
      </c>
      <c r="Z4879">
        <v>2012</v>
      </c>
      <c r="AA4879" s="6">
        <f>(Orders[[#This Row],[Sales]]*Orders[[#This Row],[Quantity]])-Orders[[#This Row],[Discount]]</f>
        <v>7.92</v>
      </c>
    </row>
    <row r="4880" spans="1:27" ht="16.5" x14ac:dyDescent="0.3">
      <c r="A4880">
        <v>31926</v>
      </c>
      <c r="B4880" t="s">
        <v>10408</v>
      </c>
      <c r="C4880" s="1">
        <v>41991</v>
      </c>
      <c r="D4880" s="1">
        <v>41995</v>
      </c>
      <c r="E4880" t="s">
        <v>66</v>
      </c>
      <c r="F4880" t="s">
        <v>3675</v>
      </c>
      <c r="G4880" t="s">
        <v>3676</v>
      </c>
      <c r="H4880" t="s">
        <v>31</v>
      </c>
      <c r="I4880" t="s">
        <v>103</v>
      </c>
      <c r="J4880" t="s">
        <v>104</v>
      </c>
      <c r="K4880" t="s">
        <v>34</v>
      </c>
      <c r="L4880">
        <v>94122</v>
      </c>
      <c r="M4880" t="s">
        <v>35</v>
      </c>
      <c r="N4880" t="s">
        <v>105</v>
      </c>
      <c r="O4880" t="s">
        <v>2908</v>
      </c>
      <c r="P4880" t="s">
        <v>50</v>
      </c>
      <c r="Q4880" t="s">
        <v>416</v>
      </c>
      <c r="R4880" t="s">
        <v>2909</v>
      </c>
      <c r="S4880" s="5">
        <v>13.23</v>
      </c>
      <c r="T4880">
        <v>3</v>
      </c>
      <c r="U4880">
        <v>0</v>
      </c>
      <c r="V4880">
        <v>6.0857999999999999</v>
      </c>
      <c r="W4880">
        <v>1.22</v>
      </c>
      <c r="X4880" t="s">
        <v>64</v>
      </c>
      <c r="Y4880" t="s">
        <v>9723</v>
      </c>
      <c r="Z4880">
        <v>2014</v>
      </c>
      <c r="AA4880" s="6">
        <f>(Orders[[#This Row],[Sales]]*Orders[[#This Row],[Quantity]])-Orders[[#This Row],[Discount]]</f>
        <v>39.69</v>
      </c>
    </row>
    <row r="4881" spans="1:27" ht="16.5" x14ac:dyDescent="0.3">
      <c r="A4881">
        <v>37674</v>
      </c>
      <c r="B4881" t="s">
        <v>10409</v>
      </c>
      <c r="C4881" s="1">
        <v>41624</v>
      </c>
      <c r="D4881" s="1">
        <v>41631</v>
      </c>
      <c r="E4881" t="s">
        <v>66</v>
      </c>
      <c r="F4881" t="s">
        <v>3117</v>
      </c>
      <c r="G4881" t="s">
        <v>3118</v>
      </c>
      <c r="H4881" t="s">
        <v>31</v>
      </c>
      <c r="I4881" t="s">
        <v>151</v>
      </c>
      <c r="J4881" t="s">
        <v>104</v>
      </c>
      <c r="K4881" t="s">
        <v>34</v>
      </c>
      <c r="L4881">
        <v>90004</v>
      </c>
      <c r="M4881" t="s">
        <v>35</v>
      </c>
      <c r="N4881" t="s">
        <v>105</v>
      </c>
      <c r="O4881" t="s">
        <v>5720</v>
      </c>
      <c r="P4881" t="s">
        <v>38</v>
      </c>
      <c r="Q4881" t="s">
        <v>270</v>
      </c>
      <c r="R4881" t="s">
        <v>5721</v>
      </c>
      <c r="S4881" s="5">
        <v>14.76</v>
      </c>
      <c r="T4881">
        <v>2</v>
      </c>
      <c r="U4881">
        <v>0</v>
      </c>
      <c r="V4881">
        <v>4.2803999999999984</v>
      </c>
      <c r="W4881">
        <v>1.21</v>
      </c>
      <c r="X4881" t="s">
        <v>64</v>
      </c>
      <c r="Y4881" t="s">
        <v>9723</v>
      </c>
      <c r="Z4881">
        <v>2013</v>
      </c>
      <c r="AA4881" s="6">
        <f>(Orders[[#This Row],[Sales]]*Orders[[#This Row],[Quantity]])-Orders[[#This Row],[Discount]]</f>
        <v>29.52</v>
      </c>
    </row>
    <row r="4882" spans="1:27" ht="16.5" x14ac:dyDescent="0.3">
      <c r="A4882">
        <v>31602</v>
      </c>
      <c r="B4882" t="s">
        <v>10410</v>
      </c>
      <c r="C4882" s="1">
        <v>40907</v>
      </c>
      <c r="D4882" s="1">
        <v>40912</v>
      </c>
      <c r="E4882" t="s">
        <v>66</v>
      </c>
      <c r="F4882" t="s">
        <v>5438</v>
      </c>
      <c r="G4882" t="s">
        <v>5439</v>
      </c>
      <c r="H4882" t="s">
        <v>58</v>
      </c>
      <c r="I4882" t="s">
        <v>5543</v>
      </c>
      <c r="J4882" t="s">
        <v>47</v>
      </c>
      <c r="K4882" t="s">
        <v>34</v>
      </c>
      <c r="L4882">
        <v>48180</v>
      </c>
      <c r="M4882" t="s">
        <v>35</v>
      </c>
      <c r="N4882" t="s">
        <v>48</v>
      </c>
      <c r="O4882" t="s">
        <v>4905</v>
      </c>
      <c r="P4882" t="s">
        <v>50</v>
      </c>
      <c r="Q4882" t="s">
        <v>788</v>
      </c>
      <c r="R4882" t="s">
        <v>4906</v>
      </c>
      <c r="S4882" s="5">
        <v>9.84</v>
      </c>
      <c r="T4882">
        <v>3</v>
      </c>
      <c r="U4882">
        <v>0</v>
      </c>
      <c r="V4882">
        <v>2.8535999999999988</v>
      </c>
      <c r="W4882">
        <v>1.2</v>
      </c>
      <c r="X4882" t="s">
        <v>53</v>
      </c>
      <c r="Y4882" t="s">
        <v>9723</v>
      </c>
      <c r="Z4882">
        <v>2011</v>
      </c>
      <c r="AA4882" s="6">
        <f>(Orders[[#This Row],[Sales]]*Orders[[#This Row],[Quantity]])-Orders[[#This Row],[Discount]]</f>
        <v>29.52</v>
      </c>
    </row>
    <row r="4883" spans="1:27" ht="16.5" x14ac:dyDescent="0.3">
      <c r="A4883">
        <v>32276</v>
      </c>
      <c r="B4883" t="s">
        <v>10411</v>
      </c>
      <c r="C4883" s="1">
        <v>41252</v>
      </c>
      <c r="D4883" s="1">
        <v>41255</v>
      </c>
      <c r="E4883" t="s">
        <v>55</v>
      </c>
      <c r="F4883" t="s">
        <v>5438</v>
      </c>
      <c r="G4883" t="s">
        <v>5439</v>
      </c>
      <c r="H4883" t="s">
        <v>58</v>
      </c>
      <c r="I4883" t="s">
        <v>69</v>
      </c>
      <c r="J4883" t="s">
        <v>643</v>
      </c>
      <c r="K4883" t="s">
        <v>34</v>
      </c>
      <c r="L4883">
        <v>47201</v>
      </c>
      <c r="M4883" t="s">
        <v>35</v>
      </c>
      <c r="N4883" t="s">
        <v>48</v>
      </c>
      <c r="O4883" t="s">
        <v>2812</v>
      </c>
      <c r="P4883" t="s">
        <v>50</v>
      </c>
      <c r="Q4883" t="s">
        <v>416</v>
      </c>
      <c r="R4883" t="s">
        <v>2813</v>
      </c>
      <c r="S4883" s="5">
        <v>34.020000000000003</v>
      </c>
      <c r="T4883">
        <v>3</v>
      </c>
      <c r="U4883">
        <v>0</v>
      </c>
      <c r="V4883">
        <v>16.669799999999999</v>
      </c>
      <c r="W4883">
        <v>1.19</v>
      </c>
      <c r="X4883" t="s">
        <v>64</v>
      </c>
      <c r="Y4883" t="s">
        <v>9723</v>
      </c>
      <c r="Z4883">
        <v>2012</v>
      </c>
      <c r="AA4883" s="6">
        <f>(Orders[[#This Row],[Sales]]*Orders[[#This Row],[Quantity]])-Orders[[#This Row],[Discount]]</f>
        <v>102.06</v>
      </c>
    </row>
    <row r="4884" spans="1:27" ht="16.5" x14ac:dyDescent="0.3">
      <c r="A4884">
        <v>37442</v>
      </c>
      <c r="B4884" t="s">
        <v>10412</v>
      </c>
      <c r="C4884" s="1">
        <v>40899</v>
      </c>
      <c r="D4884" s="1">
        <v>40903</v>
      </c>
      <c r="E4884" t="s">
        <v>66</v>
      </c>
      <c r="F4884" t="s">
        <v>6320</v>
      </c>
      <c r="G4884" t="s">
        <v>6321</v>
      </c>
      <c r="H4884" t="s">
        <v>31</v>
      </c>
      <c r="I4884" t="s">
        <v>466</v>
      </c>
      <c r="J4884" t="s">
        <v>104</v>
      </c>
      <c r="K4884" t="s">
        <v>34</v>
      </c>
      <c r="L4884">
        <v>95123</v>
      </c>
      <c r="M4884" t="s">
        <v>35</v>
      </c>
      <c r="N4884" t="s">
        <v>105</v>
      </c>
      <c r="O4884" t="s">
        <v>9605</v>
      </c>
      <c r="P4884" t="s">
        <v>50</v>
      </c>
      <c r="Q4884" t="s">
        <v>788</v>
      </c>
      <c r="R4884" t="s">
        <v>9606</v>
      </c>
      <c r="S4884" s="5">
        <v>11.76</v>
      </c>
      <c r="T4884">
        <v>4</v>
      </c>
      <c r="U4884">
        <v>0</v>
      </c>
      <c r="V4884">
        <v>3.1751999999999998</v>
      </c>
      <c r="W4884">
        <v>1.18</v>
      </c>
      <c r="X4884" t="s">
        <v>64</v>
      </c>
      <c r="Y4884" t="s">
        <v>9723</v>
      </c>
      <c r="Z4884">
        <v>2011</v>
      </c>
      <c r="AA4884" s="6">
        <f>(Orders[[#This Row],[Sales]]*Orders[[#This Row],[Quantity]])-Orders[[#This Row],[Discount]]</f>
        <v>47.04</v>
      </c>
    </row>
    <row r="4885" spans="1:27" ht="16.5" x14ac:dyDescent="0.3">
      <c r="A4885">
        <v>35451</v>
      </c>
      <c r="B4885" t="s">
        <v>10413</v>
      </c>
      <c r="C4885" s="1">
        <v>41638</v>
      </c>
      <c r="D4885" s="1">
        <v>41643</v>
      </c>
      <c r="E4885" t="s">
        <v>66</v>
      </c>
      <c r="F4885" t="s">
        <v>3203</v>
      </c>
      <c r="G4885" t="s">
        <v>3204</v>
      </c>
      <c r="H4885" t="s">
        <v>58</v>
      </c>
      <c r="I4885" t="s">
        <v>3608</v>
      </c>
      <c r="J4885" t="s">
        <v>655</v>
      </c>
      <c r="K4885" t="s">
        <v>34</v>
      </c>
      <c r="L4885">
        <v>37620</v>
      </c>
      <c r="M4885" t="s">
        <v>35</v>
      </c>
      <c r="N4885" t="s">
        <v>36</v>
      </c>
      <c r="O4885" t="s">
        <v>8500</v>
      </c>
      <c r="P4885" t="s">
        <v>50</v>
      </c>
      <c r="Q4885" t="s">
        <v>51</v>
      </c>
      <c r="R4885" t="s">
        <v>8501</v>
      </c>
      <c r="S4885" s="5">
        <v>38.088000000000001</v>
      </c>
      <c r="T4885">
        <v>4</v>
      </c>
      <c r="U4885">
        <v>0.7</v>
      </c>
      <c r="V4885">
        <v>-27.93119999999999</v>
      </c>
      <c r="W4885">
        <v>1.17</v>
      </c>
      <c r="X4885" t="s">
        <v>64</v>
      </c>
      <c r="Y4885" t="s">
        <v>9723</v>
      </c>
      <c r="Z4885">
        <v>2013</v>
      </c>
      <c r="AA4885" s="6">
        <f>(Orders[[#This Row],[Sales]]*Orders[[#This Row],[Quantity]])-Orders[[#This Row],[Discount]]</f>
        <v>151.65200000000002</v>
      </c>
    </row>
    <row r="4886" spans="1:27" ht="16.5" x14ac:dyDescent="0.3">
      <c r="A4886">
        <v>39589</v>
      </c>
      <c r="B4886" t="s">
        <v>10414</v>
      </c>
      <c r="C4886" s="1">
        <v>41254</v>
      </c>
      <c r="D4886" s="1">
        <v>41258</v>
      </c>
      <c r="E4886" t="s">
        <v>66</v>
      </c>
      <c r="F4886" t="s">
        <v>3316</v>
      </c>
      <c r="G4886" t="s">
        <v>3317</v>
      </c>
      <c r="H4886" t="s">
        <v>31</v>
      </c>
      <c r="I4886" t="s">
        <v>1063</v>
      </c>
      <c r="J4886" t="s">
        <v>250</v>
      </c>
      <c r="K4886" t="s">
        <v>34</v>
      </c>
      <c r="L4886">
        <v>45373</v>
      </c>
      <c r="M4886" t="s">
        <v>35</v>
      </c>
      <c r="N4886" t="s">
        <v>87</v>
      </c>
      <c r="O4886" t="s">
        <v>7977</v>
      </c>
      <c r="P4886" t="s">
        <v>50</v>
      </c>
      <c r="Q4886" t="s">
        <v>51</v>
      </c>
      <c r="R4886" t="s">
        <v>7978</v>
      </c>
      <c r="S4886" s="5">
        <v>10.332000000000001</v>
      </c>
      <c r="T4886">
        <v>3</v>
      </c>
      <c r="U4886">
        <v>0.7</v>
      </c>
      <c r="V4886">
        <v>-7.5767999999999986</v>
      </c>
      <c r="W4886">
        <v>1.1499999999999999</v>
      </c>
      <c r="X4886" t="s">
        <v>53</v>
      </c>
      <c r="Y4886" t="s">
        <v>9723</v>
      </c>
      <c r="Z4886">
        <v>2012</v>
      </c>
      <c r="AA4886" s="6">
        <f>(Orders[[#This Row],[Sales]]*Orders[[#This Row],[Quantity]])-Orders[[#This Row],[Discount]]</f>
        <v>30.296000000000003</v>
      </c>
    </row>
    <row r="4887" spans="1:27" ht="16.5" x14ac:dyDescent="0.3">
      <c r="A4887">
        <v>33329</v>
      </c>
      <c r="B4887" t="s">
        <v>10415</v>
      </c>
      <c r="C4887" s="1">
        <v>41618</v>
      </c>
      <c r="D4887" s="1">
        <v>41622</v>
      </c>
      <c r="E4887" t="s">
        <v>66</v>
      </c>
      <c r="F4887" t="s">
        <v>3421</v>
      </c>
      <c r="G4887" t="s">
        <v>3422</v>
      </c>
      <c r="H4887" t="s">
        <v>58</v>
      </c>
      <c r="I4887" t="s">
        <v>2807</v>
      </c>
      <c r="J4887" t="s">
        <v>171</v>
      </c>
      <c r="K4887" t="s">
        <v>34</v>
      </c>
      <c r="L4887">
        <v>76106</v>
      </c>
      <c r="M4887" t="s">
        <v>35</v>
      </c>
      <c r="N4887" t="s">
        <v>48</v>
      </c>
      <c r="O4887" t="s">
        <v>8522</v>
      </c>
      <c r="P4887" t="s">
        <v>50</v>
      </c>
      <c r="Q4887" t="s">
        <v>416</v>
      </c>
      <c r="R4887" t="s">
        <v>8523</v>
      </c>
      <c r="S4887" s="5">
        <v>9.3920000000000012</v>
      </c>
      <c r="T4887">
        <v>2</v>
      </c>
      <c r="U4887">
        <v>0.2</v>
      </c>
      <c r="V4887">
        <v>3.2871999999999999</v>
      </c>
      <c r="W4887">
        <v>1.1299999999999999</v>
      </c>
      <c r="X4887" t="s">
        <v>64</v>
      </c>
      <c r="Y4887" t="s">
        <v>9723</v>
      </c>
      <c r="Z4887">
        <v>2013</v>
      </c>
      <c r="AA4887" s="6">
        <f>(Orders[[#This Row],[Sales]]*Orders[[#This Row],[Quantity]])-Orders[[#This Row],[Discount]]</f>
        <v>18.584000000000003</v>
      </c>
    </row>
    <row r="4888" spans="1:27" ht="16.5" x14ac:dyDescent="0.3">
      <c r="A4888">
        <v>34496</v>
      </c>
      <c r="B4888" t="s">
        <v>10416</v>
      </c>
      <c r="C4888" s="1">
        <v>41992</v>
      </c>
      <c r="D4888" s="1">
        <v>41996</v>
      </c>
      <c r="E4888" t="s">
        <v>66</v>
      </c>
      <c r="F4888" t="s">
        <v>2558</v>
      </c>
      <c r="G4888" t="s">
        <v>2559</v>
      </c>
      <c r="H4888" t="s">
        <v>58</v>
      </c>
      <c r="I4888" t="s">
        <v>85</v>
      </c>
      <c r="J4888" t="s">
        <v>86</v>
      </c>
      <c r="K4888" t="s">
        <v>34</v>
      </c>
      <c r="L4888">
        <v>19134</v>
      </c>
      <c r="M4888" t="s">
        <v>35</v>
      </c>
      <c r="N4888" t="s">
        <v>87</v>
      </c>
      <c r="O4888" t="s">
        <v>971</v>
      </c>
      <c r="P4888" t="s">
        <v>50</v>
      </c>
      <c r="Q4888" t="s">
        <v>788</v>
      </c>
      <c r="R4888" t="s">
        <v>972</v>
      </c>
      <c r="S4888" s="5">
        <v>18.704000000000001</v>
      </c>
      <c r="T4888">
        <v>7</v>
      </c>
      <c r="U4888">
        <v>0.2</v>
      </c>
      <c r="V4888">
        <v>2.3379999999999979</v>
      </c>
      <c r="W4888">
        <v>1.1299999999999999</v>
      </c>
      <c r="X4888" t="s">
        <v>64</v>
      </c>
      <c r="Y4888" t="s">
        <v>9723</v>
      </c>
      <c r="Z4888">
        <v>2014</v>
      </c>
      <c r="AA4888" s="6">
        <f>(Orders[[#This Row],[Sales]]*Orders[[#This Row],[Quantity]])-Orders[[#This Row],[Discount]]</f>
        <v>130.72800000000001</v>
      </c>
    </row>
    <row r="4889" spans="1:27" ht="16.5" x14ac:dyDescent="0.3">
      <c r="A4889">
        <v>36059</v>
      </c>
      <c r="B4889" t="s">
        <v>10417</v>
      </c>
      <c r="C4889" s="1">
        <v>41639</v>
      </c>
      <c r="D4889" s="1">
        <v>41644</v>
      </c>
      <c r="E4889" t="s">
        <v>66</v>
      </c>
      <c r="F4889" t="s">
        <v>2593</v>
      </c>
      <c r="G4889" t="s">
        <v>2594</v>
      </c>
      <c r="H4889" t="s">
        <v>31</v>
      </c>
      <c r="I4889" t="s">
        <v>69</v>
      </c>
      <c r="J4889" t="s">
        <v>250</v>
      </c>
      <c r="K4889" t="s">
        <v>34</v>
      </c>
      <c r="L4889">
        <v>43229</v>
      </c>
      <c r="M4889" t="s">
        <v>35</v>
      </c>
      <c r="N4889" t="s">
        <v>87</v>
      </c>
      <c r="O4889" t="s">
        <v>1597</v>
      </c>
      <c r="P4889" t="s">
        <v>50</v>
      </c>
      <c r="Q4889" t="s">
        <v>80</v>
      </c>
      <c r="R4889" t="s">
        <v>1598</v>
      </c>
      <c r="S4889" s="5">
        <v>13.712</v>
      </c>
      <c r="T4889">
        <v>2</v>
      </c>
      <c r="U4889">
        <v>0.2</v>
      </c>
      <c r="V4889">
        <v>1.0284</v>
      </c>
      <c r="W4889">
        <v>1.1200000000000001</v>
      </c>
      <c r="X4889" t="s">
        <v>64</v>
      </c>
      <c r="Y4889" t="s">
        <v>9723</v>
      </c>
      <c r="Z4889">
        <v>2013</v>
      </c>
      <c r="AA4889" s="6">
        <f>(Orders[[#This Row],[Sales]]*Orders[[#This Row],[Quantity]])-Orders[[#This Row],[Discount]]</f>
        <v>27.224</v>
      </c>
    </row>
    <row r="4890" spans="1:27" ht="16.5" x14ac:dyDescent="0.3">
      <c r="A4890">
        <v>36719</v>
      </c>
      <c r="B4890" t="s">
        <v>10418</v>
      </c>
      <c r="C4890" s="1">
        <v>41638</v>
      </c>
      <c r="D4890" s="1">
        <v>41642</v>
      </c>
      <c r="E4890" t="s">
        <v>66</v>
      </c>
      <c r="F4890" t="s">
        <v>5318</v>
      </c>
      <c r="G4890" t="s">
        <v>5319</v>
      </c>
      <c r="H4890" t="s">
        <v>31</v>
      </c>
      <c r="I4890" t="s">
        <v>151</v>
      </c>
      <c r="J4890" t="s">
        <v>104</v>
      </c>
      <c r="K4890" t="s">
        <v>34</v>
      </c>
      <c r="L4890">
        <v>90045</v>
      </c>
      <c r="M4890" t="s">
        <v>35</v>
      </c>
      <c r="N4890" t="s">
        <v>105</v>
      </c>
      <c r="O4890" t="s">
        <v>8060</v>
      </c>
      <c r="P4890" t="s">
        <v>50</v>
      </c>
      <c r="Q4890" t="s">
        <v>51</v>
      </c>
      <c r="R4890" t="s">
        <v>8061</v>
      </c>
      <c r="S4890" s="5">
        <v>11.231999999999999</v>
      </c>
      <c r="T4890">
        <v>3</v>
      </c>
      <c r="U4890">
        <v>0.2</v>
      </c>
      <c r="V4890">
        <v>3.9312</v>
      </c>
      <c r="W4890">
        <v>1.1100000000000001</v>
      </c>
      <c r="X4890" t="s">
        <v>64</v>
      </c>
      <c r="Y4890" t="s">
        <v>9723</v>
      </c>
      <c r="Z4890">
        <v>2013</v>
      </c>
      <c r="AA4890" s="6">
        <f>(Orders[[#This Row],[Sales]]*Orders[[#This Row],[Quantity]])-Orders[[#This Row],[Discount]]</f>
        <v>33.495999999999995</v>
      </c>
    </row>
    <row r="4891" spans="1:27" ht="16.5" x14ac:dyDescent="0.3">
      <c r="A4891">
        <v>35435</v>
      </c>
      <c r="B4891" t="s">
        <v>10419</v>
      </c>
      <c r="C4891" s="1">
        <v>41639</v>
      </c>
      <c r="D4891" s="1">
        <v>41641</v>
      </c>
      <c r="E4891" t="s">
        <v>55</v>
      </c>
      <c r="F4891" t="s">
        <v>464</v>
      </c>
      <c r="G4891" t="s">
        <v>465</v>
      </c>
      <c r="H4891" t="s">
        <v>58</v>
      </c>
      <c r="I4891" t="s">
        <v>10420</v>
      </c>
      <c r="J4891" t="s">
        <v>171</v>
      </c>
      <c r="K4891" t="s">
        <v>34</v>
      </c>
      <c r="L4891">
        <v>77536</v>
      </c>
      <c r="M4891" t="s">
        <v>35</v>
      </c>
      <c r="N4891" t="s">
        <v>48</v>
      </c>
      <c r="O4891" t="s">
        <v>3813</v>
      </c>
      <c r="P4891" t="s">
        <v>50</v>
      </c>
      <c r="Q4891" t="s">
        <v>51</v>
      </c>
      <c r="R4891" t="s">
        <v>4876</v>
      </c>
      <c r="S4891" s="5">
        <v>6.9239999999999977</v>
      </c>
      <c r="T4891">
        <v>6</v>
      </c>
      <c r="U4891">
        <v>0.8</v>
      </c>
      <c r="V4891">
        <v>-10.385999999999999</v>
      </c>
      <c r="W4891">
        <v>1.1000000000000001</v>
      </c>
      <c r="X4891" t="s">
        <v>64</v>
      </c>
      <c r="Y4891" t="s">
        <v>9723</v>
      </c>
      <c r="Z4891">
        <v>2013</v>
      </c>
      <c r="AA4891" s="6">
        <f>(Orders[[#This Row],[Sales]]*Orders[[#This Row],[Quantity]])-Orders[[#This Row],[Discount]]</f>
        <v>40.743999999999986</v>
      </c>
    </row>
    <row r="4892" spans="1:27" ht="16.5" x14ac:dyDescent="0.3">
      <c r="A4892">
        <v>39058</v>
      </c>
      <c r="B4892" t="s">
        <v>10421</v>
      </c>
      <c r="C4892" s="1">
        <v>41977</v>
      </c>
      <c r="D4892" s="1">
        <v>41980</v>
      </c>
      <c r="E4892" t="s">
        <v>55</v>
      </c>
      <c r="F4892" t="s">
        <v>5497</v>
      </c>
      <c r="G4892" t="s">
        <v>5498</v>
      </c>
      <c r="H4892" t="s">
        <v>31</v>
      </c>
      <c r="I4892" t="s">
        <v>2050</v>
      </c>
      <c r="J4892" t="s">
        <v>171</v>
      </c>
      <c r="K4892" t="s">
        <v>34</v>
      </c>
      <c r="L4892">
        <v>75023</v>
      </c>
      <c r="M4892" t="s">
        <v>35</v>
      </c>
      <c r="N4892" t="s">
        <v>48</v>
      </c>
      <c r="O4892" t="s">
        <v>10422</v>
      </c>
      <c r="P4892" t="s">
        <v>50</v>
      </c>
      <c r="Q4892" t="s">
        <v>416</v>
      </c>
      <c r="R4892" t="s">
        <v>10423</v>
      </c>
      <c r="S4892" s="5">
        <v>10.368</v>
      </c>
      <c r="T4892">
        <v>2</v>
      </c>
      <c r="U4892">
        <v>0.2</v>
      </c>
      <c r="V4892">
        <v>3.6288</v>
      </c>
      <c r="W4892">
        <v>1.1000000000000001</v>
      </c>
      <c r="X4892" t="s">
        <v>53</v>
      </c>
      <c r="Y4892" t="s">
        <v>9723</v>
      </c>
      <c r="Z4892">
        <v>2014</v>
      </c>
      <c r="AA4892" s="6">
        <f>(Orders[[#This Row],[Sales]]*Orders[[#This Row],[Quantity]])-Orders[[#This Row],[Discount]]</f>
        <v>20.536000000000001</v>
      </c>
    </row>
    <row r="4893" spans="1:27" ht="16.5" x14ac:dyDescent="0.3">
      <c r="A4893">
        <v>34185</v>
      </c>
      <c r="B4893" t="s">
        <v>10424</v>
      </c>
      <c r="C4893" s="1">
        <v>41992</v>
      </c>
      <c r="D4893" s="1">
        <v>41993</v>
      </c>
      <c r="E4893" t="s">
        <v>55</v>
      </c>
      <c r="F4893" t="s">
        <v>899</v>
      </c>
      <c r="G4893" t="s">
        <v>900</v>
      </c>
      <c r="H4893" t="s">
        <v>31</v>
      </c>
      <c r="I4893" t="s">
        <v>151</v>
      </c>
      <c r="J4893" t="s">
        <v>104</v>
      </c>
      <c r="K4893" t="s">
        <v>34</v>
      </c>
      <c r="L4893">
        <v>90008</v>
      </c>
      <c r="M4893" t="s">
        <v>35</v>
      </c>
      <c r="N4893" t="s">
        <v>105</v>
      </c>
      <c r="O4893" t="s">
        <v>3874</v>
      </c>
      <c r="P4893" t="s">
        <v>50</v>
      </c>
      <c r="Q4893" t="s">
        <v>416</v>
      </c>
      <c r="R4893" t="s">
        <v>3875</v>
      </c>
      <c r="S4893" s="5">
        <v>32.400000000000013</v>
      </c>
      <c r="T4893">
        <v>5</v>
      </c>
      <c r="U4893">
        <v>0</v>
      </c>
      <c r="V4893">
        <v>15.552</v>
      </c>
      <c r="W4893">
        <v>1.0900000000000001</v>
      </c>
      <c r="X4893" t="s">
        <v>64</v>
      </c>
      <c r="Y4893" t="s">
        <v>9723</v>
      </c>
      <c r="Z4893">
        <v>2014</v>
      </c>
      <c r="AA4893" s="6">
        <f>(Orders[[#This Row],[Sales]]*Orders[[#This Row],[Quantity]])-Orders[[#This Row],[Discount]]</f>
        <v>162.00000000000006</v>
      </c>
    </row>
    <row r="4894" spans="1:27" ht="16.5" x14ac:dyDescent="0.3">
      <c r="A4894">
        <v>34255</v>
      </c>
      <c r="B4894" t="s">
        <v>10425</v>
      </c>
      <c r="C4894" s="1">
        <v>41267</v>
      </c>
      <c r="D4894" s="1">
        <v>41272</v>
      </c>
      <c r="E4894" t="s">
        <v>66</v>
      </c>
      <c r="F4894" t="s">
        <v>1967</v>
      </c>
      <c r="G4894" t="s">
        <v>1968</v>
      </c>
      <c r="H4894" t="s">
        <v>31</v>
      </c>
      <c r="I4894" t="s">
        <v>151</v>
      </c>
      <c r="J4894" t="s">
        <v>104</v>
      </c>
      <c r="K4894" t="s">
        <v>34</v>
      </c>
      <c r="L4894">
        <v>90032</v>
      </c>
      <c r="M4894" t="s">
        <v>35</v>
      </c>
      <c r="N4894" t="s">
        <v>105</v>
      </c>
      <c r="O4894" t="s">
        <v>3018</v>
      </c>
      <c r="P4894" t="s">
        <v>50</v>
      </c>
      <c r="Q4894" t="s">
        <v>51</v>
      </c>
      <c r="R4894" t="s">
        <v>3019</v>
      </c>
      <c r="S4894" s="5">
        <v>19.936</v>
      </c>
      <c r="T4894">
        <v>4</v>
      </c>
      <c r="U4894">
        <v>0.2</v>
      </c>
      <c r="V4894">
        <v>7.2267999999999999</v>
      </c>
      <c r="W4894">
        <v>1.0900000000000001</v>
      </c>
      <c r="X4894" t="s">
        <v>64</v>
      </c>
      <c r="Y4894" t="s">
        <v>9723</v>
      </c>
      <c r="Z4894">
        <v>2012</v>
      </c>
      <c r="AA4894" s="6">
        <f>(Orders[[#This Row],[Sales]]*Orders[[#This Row],[Quantity]])-Orders[[#This Row],[Discount]]</f>
        <v>79.543999999999997</v>
      </c>
    </row>
    <row r="4895" spans="1:27" ht="16.5" x14ac:dyDescent="0.3">
      <c r="A4895">
        <v>39559</v>
      </c>
      <c r="B4895" t="s">
        <v>10426</v>
      </c>
      <c r="C4895" s="1">
        <v>41624</v>
      </c>
      <c r="D4895" s="1">
        <v>41628</v>
      </c>
      <c r="E4895" t="s">
        <v>66</v>
      </c>
      <c r="F4895" t="s">
        <v>3174</v>
      </c>
      <c r="G4895" t="s">
        <v>3175</v>
      </c>
      <c r="H4895" t="s">
        <v>94</v>
      </c>
      <c r="I4895" t="s">
        <v>383</v>
      </c>
      <c r="J4895" t="s">
        <v>221</v>
      </c>
      <c r="K4895" t="s">
        <v>34</v>
      </c>
      <c r="L4895">
        <v>72701</v>
      </c>
      <c r="M4895" t="s">
        <v>35</v>
      </c>
      <c r="N4895" t="s">
        <v>36</v>
      </c>
      <c r="O4895" t="s">
        <v>10427</v>
      </c>
      <c r="P4895" t="s">
        <v>50</v>
      </c>
      <c r="Q4895" t="s">
        <v>416</v>
      </c>
      <c r="R4895" t="s">
        <v>10428</v>
      </c>
      <c r="S4895" s="5">
        <v>19.440000000000001</v>
      </c>
      <c r="T4895">
        <v>3</v>
      </c>
      <c r="U4895">
        <v>0</v>
      </c>
      <c r="V4895">
        <v>9.3312000000000008</v>
      </c>
      <c r="W4895">
        <v>1.08</v>
      </c>
      <c r="X4895" t="s">
        <v>64</v>
      </c>
      <c r="Y4895" t="s">
        <v>9723</v>
      </c>
      <c r="Z4895">
        <v>2013</v>
      </c>
      <c r="AA4895" s="6">
        <f>(Orders[[#This Row],[Sales]]*Orders[[#This Row],[Quantity]])-Orders[[#This Row],[Discount]]</f>
        <v>58.320000000000007</v>
      </c>
    </row>
    <row r="4896" spans="1:27" ht="16.5" x14ac:dyDescent="0.3">
      <c r="A4896">
        <v>32803</v>
      </c>
      <c r="B4896" t="s">
        <v>10429</v>
      </c>
      <c r="C4896" s="1">
        <v>41998</v>
      </c>
      <c r="D4896" s="1">
        <v>42003</v>
      </c>
      <c r="E4896" t="s">
        <v>66</v>
      </c>
      <c r="F4896" t="s">
        <v>44</v>
      </c>
      <c r="G4896" t="s">
        <v>45</v>
      </c>
      <c r="H4896" t="s">
        <v>31</v>
      </c>
      <c r="I4896" t="s">
        <v>232</v>
      </c>
      <c r="J4896" t="s">
        <v>233</v>
      </c>
      <c r="K4896" t="s">
        <v>34</v>
      </c>
      <c r="L4896">
        <v>10024</v>
      </c>
      <c r="M4896" t="s">
        <v>35</v>
      </c>
      <c r="N4896" t="s">
        <v>87</v>
      </c>
      <c r="O4896" t="s">
        <v>10430</v>
      </c>
      <c r="P4896" t="s">
        <v>50</v>
      </c>
      <c r="Q4896" t="s">
        <v>51</v>
      </c>
      <c r="R4896" t="s">
        <v>10431</v>
      </c>
      <c r="S4896" s="5">
        <v>17.88</v>
      </c>
      <c r="T4896">
        <v>3</v>
      </c>
      <c r="U4896">
        <v>0.2</v>
      </c>
      <c r="V4896">
        <v>5.5875000000000004</v>
      </c>
      <c r="W4896">
        <v>1.07</v>
      </c>
      <c r="X4896" t="s">
        <v>64</v>
      </c>
      <c r="Y4896" t="s">
        <v>9723</v>
      </c>
      <c r="Z4896">
        <v>2014</v>
      </c>
      <c r="AA4896" s="6">
        <f>(Orders[[#This Row],[Sales]]*Orders[[#This Row],[Quantity]])-Orders[[#This Row],[Discount]]</f>
        <v>53.44</v>
      </c>
    </row>
    <row r="4897" spans="1:27" ht="16.5" x14ac:dyDescent="0.3">
      <c r="A4897">
        <v>38739</v>
      </c>
      <c r="B4897" t="s">
        <v>10432</v>
      </c>
      <c r="C4897" s="1">
        <v>40886</v>
      </c>
      <c r="D4897" s="1">
        <v>40888</v>
      </c>
      <c r="E4897" t="s">
        <v>55</v>
      </c>
      <c r="F4897" t="s">
        <v>4262</v>
      </c>
      <c r="G4897" t="s">
        <v>4263</v>
      </c>
      <c r="H4897" t="s">
        <v>58</v>
      </c>
      <c r="I4897" t="s">
        <v>1901</v>
      </c>
      <c r="J4897" t="s">
        <v>171</v>
      </c>
      <c r="K4897" t="s">
        <v>34</v>
      </c>
      <c r="L4897">
        <v>78521</v>
      </c>
      <c r="M4897" t="s">
        <v>35</v>
      </c>
      <c r="N4897" t="s">
        <v>48</v>
      </c>
      <c r="O4897" t="s">
        <v>762</v>
      </c>
      <c r="P4897" t="s">
        <v>50</v>
      </c>
      <c r="Q4897" t="s">
        <v>416</v>
      </c>
      <c r="R4897" t="s">
        <v>763</v>
      </c>
      <c r="S4897" s="5">
        <v>10.688000000000001</v>
      </c>
      <c r="T4897">
        <v>2</v>
      </c>
      <c r="U4897">
        <v>0.2</v>
      </c>
      <c r="V4897">
        <v>3.7408000000000001</v>
      </c>
      <c r="W4897">
        <v>1.07</v>
      </c>
      <c r="X4897" t="s">
        <v>53</v>
      </c>
      <c r="Y4897" t="s">
        <v>9723</v>
      </c>
      <c r="Z4897">
        <v>2011</v>
      </c>
      <c r="AA4897" s="6">
        <f>(Orders[[#This Row],[Sales]]*Orders[[#This Row],[Quantity]])-Orders[[#This Row],[Discount]]</f>
        <v>21.176000000000002</v>
      </c>
    </row>
    <row r="4898" spans="1:27" ht="16.5" x14ac:dyDescent="0.3">
      <c r="A4898">
        <v>40152</v>
      </c>
      <c r="B4898" t="s">
        <v>10433</v>
      </c>
      <c r="C4898" s="1">
        <v>41998</v>
      </c>
      <c r="D4898" s="1">
        <v>42004</v>
      </c>
      <c r="E4898" t="s">
        <v>66</v>
      </c>
      <c r="F4898" t="s">
        <v>4067</v>
      </c>
      <c r="G4898" t="s">
        <v>4068</v>
      </c>
      <c r="H4898" t="s">
        <v>58</v>
      </c>
      <c r="I4898" t="s">
        <v>8346</v>
      </c>
      <c r="J4898" t="s">
        <v>2550</v>
      </c>
      <c r="K4898" t="s">
        <v>34</v>
      </c>
      <c r="L4898">
        <v>83642</v>
      </c>
      <c r="M4898" t="s">
        <v>35</v>
      </c>
      <c r="N4898" t="s">
        <v>105</v>
      </c>
      <c r="O4898" t="s">
        <v>7861</v>
      </c>
      <c r="P4898" t="s">
        <v>50</v>
      </c>
      <c r="Q4898" t="s">
        <v>51</v>
      </c>
      <c r="R4898" t="s">
        <v>7862</v>
      </c>
      <c r="S4898" s="5">
        <v>21.312000000000001</v>
      </c>
      <c r="T4898">
        <v>3</v>
      </c>
      <c r="U4898">
        <v>0.2</v>
      </c>
      <c r="V4898">
        <v>7.9919999999999991</v>
      </c>
      <c r="W4898">
        <v>1.07</v>
      </c>
      <c r="X4898" t="s">
        <v>64</v>
      </c>
      <c r="Y4898" t="s">
        <v>9723</v>
      </c>
      <c r="Z4898">
        <v>2014</v>
      </c>
      <c r="AA4898" s="6">
        <f>(Orders[[#This Row],[Sales]]*Orders[[#This Row],[Quantity]])-Orders[[#This Row],[Discount]]</f>
        <v>63.736000000000004</v>
      </c>
    </row>
    <row r="4899" spans="1:27" ht="16.5" x14ac:dyDescent="0.3">
      <c r="A4899">
        <v>31319</v>
      </c>
      <c r="B4899" t="s">
        <v>10434</v>
      </c>
      <c r="C4899" s="1">
        <v>41618</v>
      </c>
      <c r="D4899" s="1">
        <v>41622</v>
      </c>
      <c r="E4899" t="s">
        <v>66</v>
      </c>
      <c r="F4899" t="s">
        <v>647</v>
      </c>
      <c r="G4899" t="s">
        <v>648</v>
      </c>
      <c r="H4899" t="s">
        <v>58</v>
      </c>
      <c r="I4899" t="s">
        <v>5560</v>
      </c>
      <c r="J4899" t="s">
        <v>1189</v>
      </c>
      <c r="K4899" t="s">
        <v>34</v>
      </c>
      <c r="L4899">
        <v>68025</v>
      </c>
      <c r="M4899" t="s">
        <v>35</v>
      </c>
      <c r="N4899" t="s">
        <v>48</v>
      </c>
      <c r="O4899" t="s">
        <v>6623</v>
      </c>
      <c r="P4899" t="s">
        <v>50</v>
      </c>
      <c r="Q4899" t="s">
        <v>89</v>
      </c>
      <c r="R4899" t="s">
        <v>6624</v>
      </c>
      <c r="S4899" s="5">
        <v>60.34</v>
      </c>
      <c r="T4899">
        <v>7</v>
      </c>
      <c r="U4899">
        <v>0</v>
      </c>
      <c r="V4899">
        <v>15.6884</v>
      </c>
      <c r="W4899">
        <v>1.06</v>
      </c>
      <c r="X4899" t="s">
        <v>64</v>
      </c>
      <c r="Y4899" t="s">
        <v>9723</v>
      </c>
      <c r="Z4899">
        <v>2013</v>
      </c>
      <c r="AA4899" s="6">
        <f>(Orders[[#This Row],[Sales]]*Orders[[#This Row],[Quantity]])-Orders[[#This Row],[Discount]]</f>
        <v>422.38</v>
      </c>
    </row>
    <row r="4900" spans="1:27" ht="16.5" x14ac:dyDescent="0.3">
      <c r="A4900">
        <v>32473</v>
      </c>
      <c r="B4900" t="s">
        <v>10435</v>
      </c>
      <c r="C4900" s="1">
        <v>40904</v>
      </c>
      <c r="D4900" s="1">
        <v>40907</v>
      </c>
      <c r="E4900" t="s">
        <v>28</v>
      </c>
      <c r="F4900" t="s">
        <v>3948</v>
      </c>
      <c r="G4900" t="s">
        <v>3949</v>
      </c>
      <c r="H4900" t="s">
        <v>94</v>
      </c>
      <c r="I4900" t="s">
        <v>151</v>
      </c>
      <c r="J4900" t="s">
        <v>104</v>
      </c>
      <c r="K4900" t="s">
        <v>34</v>
      </c>
      <c r="L4900">
        <v>90004</v>
      </c>
      <c r="M4900" t="s">
        <v>35</v>
      </c>
      <c r="N4900" t="s">
        <v>105</v>
      </c>
      <c r="O4900" t="s">
        <v>1757</v>
      </c>
      <c r="P4900" t="s">
        <v>50</v>
      </c>
      <c r="Q4900" t="s">
        <v>773</v>
      </c>
      <c r="R4900" t="s">
        <v>959</v>
      </c>
      <c r="S4900" s="5">
        <v>11.56</v>
      </c>
      <c r="T4900">
        <v>4</v>
      </c>
      <c r="U4900">
        <v>0</v>
      </c>
      <c r="V4900">
        <v>5.4332000000000003</v>
      </c>
      <c r="W4900">
        <v>1.06</v>
      </c>
      <c r="X4900" t="s">
        <v>53</v>
      </c>
      <c r="Y4900" t="s">
        <v>9723</v>
      </c>
      <c r="Z4900">
        <v>2011</v>
      </c>
      <c r="AA4900" s="6">
        <f>(Orders[[#This Row],[Sales]]*Orders[[#This Row],[Quantity]])-Orders[[#This Row],[Discount]]</f>
        <v>46.24</v>
      </c>
    </row>
    <row r="4901" spans="1:27" ht="16.5" x14ac:dyDescent="0.3">
      <c r="A4901">
        <v>36150</v>
      </c>
      <c r="B4901" t="s">
        <v>10436</v>
      </c>
      <c r="C4901" s="1">
        <v>40889</v>
      </c>
      <c r="D4901" s="1">
        <v>40892</v>
      </c>
      <c r="E4901" t="s">
        <v>28</v>
      </c>
      <c r="F4901" t="s">
        <v>4454</v>
      </c>
      <c r="G4901" t="s">
        <v>4455</v>
      </c>
      <c r="H4901" t="s">
        <v>31</v>
      </c>
      <c r="I4901" t="s">
        <v>831</v>
      </c>
      <c r="J4901" t="s">
        <v>104</v>
      </c>
      <c r="K4901" t="s">
        <v>34</v>
      </c>
      <c r="L4901">
        <v>94601</v>
      </c>
      <c r="M4901" t="s">
        <v>35</v>
      </c>
      <c r="N4901" t="s">
        <v>105</v>
      </c>
      <c r="O4901" t="s">
        <v>876</v>
      </c>
      <c r="P4901" t="s">
        <v>38</v>
      </c>
      <c r="Q4901" t="s">
        <v>270</v>
      </c>
      <c r="R4901" t="s">
        <v>7890</v>
      </c>
      <c r="S4901" s="5">
        <v>12.54</v>
      </c>
      <c r="T4901">
        <v>3</v>
      </c>
      <c r="U4901">
        <v>0</v>
      </c>
      <c r="V4901">
        <v>4.5144000000000002</v>
      </c>
      <c r="W4901">
        <v>1.06</v>
      </c>
      <c r="X4901" t="s">
        <v>53</v>
      </c>
      <c r="Y4901" t="s">
        <v>9723</v>
      </c>
      <c r="Z4901">
        <v>2011</v>
      </c>
      <c r="AA4901" s="6">
        <f>(Orders[[#This Row],[Sales]]*Orders[[#This Row],[Quantity]])-Orders[[#This Row],[Discount]]</f>
        <v>37.619999999999997</v>
      </c>
    </row>
    <row r="4902" spans="1:27" ht="16.5" x14ac:dyDescent="0.3">
      <c r="A4902">
        <v>34069</v>
      </c>
      <c r="B4902" t="s">
        <v>10437</v>
      </c>
      <c r="C4902" s="1">
        <v>41984</v>
      </c>
      <c r="D4902" s="1">
        <v>41986</v>
      </c>
      <c r="E4902" t="s">
        <v>55</v>
      </c>
      <c r="F4902" t="s">
        <v>3296</v>
      </c>
      <c r="G4902" t="s">
        <v>3297</v>
      </c>
      <c r="H4902" t="s">
        <v>31</v>
      </c>
      <c r="I4902" t="s">
        <v>5000</v>
      </c>
      <c r="J4902" t="s">
        <v>389</v>
      </c>
      <c r="K4902" t="s">
        <v>34</v>
      </c>
      <c r="L4902">
        <v>33311</v>
      </c>
      <c r="M4902" t="s">
        <v>35</v>
      </c>
      <c r="N4902" t="s">
        <v>36</v>
      </c>
      <c r="O4902" t="s">
        <v>3933</v>
      </c>
      <c r="P4902" t="s">
        <v>38</v>
      </c>
      <c r="Q4902" t="s">
        <v>270</v>
      </c>
      <c r="R4902" t="s">
        <v>959</v>
      </c>
      <c r="S4902" s="5">
        <v>19.103999999999999</v>
      </c>
      <c r="T4902">
        <v>3</v>
      </c>
      <c r="U4902">
        <v>0.2</v>
      </c>
      <c r="V4902">
        <v>5.7312000000000012</v>
      </c>
      <c r="W4902">
        <v>1.03</v>
      </c>
      <c r="X4902" t="s">
        <v>53</v>
      </c>
      <c r="Y4902" t="s">
        <v>9723</v>
      </c>
      <c r="Z4902">
        <v>2014</v>
      </c>
      <c r="AA4902" s="6">
        <f>(Orders[[#This Row],[Sales]]*Orders[[#This Row],[Quantity]])-Orders[[#This Row],[Discount]]</f>
        <v>57.111999999999995</v>
      </c>
    </row>
    <row r="4903" spans="1:27" ht="16.5" x14ac:dyDescent="0.3">
      <c r="A4903">
        <v>35309</v>
      </c>
      <c r="B4903" t="s">
        <v>10438</v>
      </c>
      <c r="C4903" s="1">
        <v>41265</v>
      </c>
      <c r="D4903" s="1">
        <v>41270</v>
      </c>
      <c r="E4903" t="s">
        <v>66</v>
      </c>
      <c r="F4903" t="s">
        <v>307</v>
      </c>
      <c r="G4903" t="s">
        <v>308</v>
      </c>
      <c r="H4903" t="s">
        <v>94</v>
      </c>
      <c r="I4903" t="s">
        <v>4299</v>
      </c>
      <c r="J4903" t="s">
        <v>202</v>
      </c>
      <c r="K4903" t="s">
        <v>34</v>
      </c>
      <c r="L4903">
        <v>54880</v>
      </c>
      <c r="M4903" t="s">
        <v>35</v>
      </c>
      <c r="N4903" t="s">
        <v>48</v>
      </c>
      <c r="O4903" t="s">
        <v>9281</v>
      </c>
      <c r="P4903" t="s">
        <v>50</v>
      </c>
      <c r="Q4903" t="s">
        <v>788</v>
      </c>
      <c r="R4903" t="s">
        <v>9282</v>
      </c>
      <c r="S4903" s="5">
        <v>17.12</v>
      </c>
      <c r="T4903">
        <v>4</v>
      </c>
      <c r="U4903">
        <v>0</v>
      </c>
      <c r="V4903">
        <v>4.9647999999999994</v>
      </c>
      <c r="W4903">
        <v>1.02</v>
      </c>
      <c r="X4903" t="s">
        <v>64</v>
      </c>
      <c r="Y4903" t="s">
        <v>9723</v>
      </c>
      <c r="Z4903">
        <v>2012</v>
      </c>
      <c r="AA4903" s="6">
        <f>(Orders[[#This Row],[Sales]]*Orders[[#This Row],[Quantity]])-Orders[[#This Row],[Discount]]</f>
        <v>68.48</v>
      </c>
    </row>
    <row r="4904" spans="1:27" ht="16.5" x14ac:dyDescent="0.3">
      <c r="A4904">
        <v>38293</v>
      </c>
      <c r="B4904" t="s">
        <v>10439</v>
      </c>
      <c r="C4904" s="1">
        <v>41997</v>
      </c>
      <c r="D4904" s="1">
        <v>41999</v>
      </c>
      <c r="E4904" t="s">
        <v>28</v>
      </c>
      <c r="F4904" t="s">
        <v>1500</v>
      </c>
      <c r="G4904" t="s">
        <v>1501</v>
      </c>
      <c r="H4904" t="s">
        <v>58</v>
      </c>
      <c r="I4904" t="s">
        <v>183</v>
      </c>
      <c r="J4904" t="s">
        <v>118</v>
      </c>
      <c r="K4904" t="s">
        <v>34</v>
      </c>
      <c r="L4904">
        <v>61107</v>
      </c>
      <c r="M4904" t="s">
        <v>35</v>
      </c>
      <c r="N4904" t="s">
        <v>48</v>
      </c>
      <c r="O4904" t="s">
        <v>9336</v>
      </c>
      <c r="P4904" t="s">
        <v>50</v>
      </c>
      <c r="Q4904" t="s">
        <v>51</v>
      </c>
      <c r="R4904" t="s">
        <v>9337</v>
      </c>
      <c r="S4904" s="5">
        <v>13.84</v>
      </c>
      <c r="T4904">
        <v>4</v>
      </c>
      <c r="U4904">
        <v>0.8</v>
      </c>
      <c r="V4904">
        <v>-22.144000000000009</v>
      </c>
      <c r="W4904">
        <v>1.02</v>
      </c>
      <c r="X4904" t="s">
        <v>53</v>
      </c>
      <c r="Y4904" t="s">
        <v>9723</v>
      </c>
      <c r="Z4904">
        <v>2014</v>
      </c>
      <c r="AA4904" s="6">
        <f>(Orders[[#This Row],[Sales]]*Orders[[#This Row],[Quantity]])-Orders[[#This Row],[Discount]]</f>
        <v>54.56</v>
      </c>
    </row>
    <row r="4905" spans="1:27" ht="16.5" x14ac:dyDescent="0.3">
      <c r="A4905">
        <v>39668</v>
      </c>
      <c r="B4905" t="s">
        <v>10440</v>
      </c>
      <c r="C4905" s="1">
        <v>40904</v>
      </c>
      <c r="D4905" s="1">
        <v>40907</v>
      </c>
      <c r="E4905" t="s">
        <v>55</v>
      </c>
      <c r="F4905" t="s">
        <v>3299</v>
      </c>
      <c r="G4905" t="s">
        <v>3300</v>
      </c>
      <c r="H4905" t="s">
        <v>31</v>
      </c>
      <c r="I4905" t="s">
        <v>2807</v>
      </c>
      <c r="J4905" t="s">
        <v>171</v>
      </c>
      <c r="K4905" t="s">
        <v>34</v>
      </c>
      <c r="L4905">
        <v>76106</v>
      </c>
      <c r="M4905" t="s">
        <v>35</v>
      </c>
      <c r="N4905" t="s">
        <v>48</v>
      </c>
      <c r="O4905" t="s">
        <v>5527</v>
      </c>
      <c r="P4905" t="s">
        <v>50</v>
      </c>
      <c r="Q4905" t="s">
        <v>51</v>
      </c>
      <c r="R4905" t="s">
        <v>5528</v>
      </c>
      <c r="S4905" s="5">
        <v>4.9839999999999991</v>
      </c>
      <c r="T4905">
        <v>1</v>
      </c>
      <c r="U4905">
        <v>0.8</v>
      </c>
      <c r="V4905">
        <v>-8.472800000000003</v>
      </c>
      <c r="W4905">
        <v>1.02</v>
      </c>
      <c r="X4905" t="s">
        <v>41</v>
      </c>
      <c r="Y4905" t="s">
        <v>9723</v>
      </c>
      <c r="Z4905">
        <v>2011</v>
      </c>
      <c r="AA4905" s="6">
        <f>(Orders[[#This Row],[Sales]]*Orders[[#This Row],[Quantity]])-Orders[[#This Row],[Discount]]</f>
        <v>4.1839999999999993</v>
      </c>
    </row>
    <row r="4906" spans="1:27" ht="16.5" x14ac:dyDescent="0.3">
      <c r="A4906">
        <v>33433</v>
      </c>
      <c r="B4906" t="s">
        <v>10441</v>
      </c>
      <c r="C4906" s="1">
        <v>41274</v>
      </c>
      <c r="D4906" s="1">
        <v>41279</v>
      </c>
      <c r="E4906" t="s">
        <v>66</v>
      </c>
      <c r="F4906" t="s">
        <v>4110</v>
      </c>
      <c r="G4906" t="s">
        <v>4111</v>
      </c>
      <c r="H4906" t="s">
        <v>31</v>
      </c>
      <c r="I4906" t="s">
        <v>5416</v>
      </c>
      <c r="J4906" t="s">
        <v>171</v>
      </c>
      <c r="K4906" t="s">
        <v>34</v>
      </c>
      <c r="L4906">
        <v>75051</v>
      </c>
      <c r="M4906" t="s">
        <v>35</v>
      </c>
      <c r="N4906" t="s">
        <v>48</v>
      </c>
      <c r="O4906" t="s">
        <v>5720</v>
      </c>
      <c r="P4906" t="s">
        <v>38</v>
      </c>
      <c r="Q4906" t="s">
        <v>270</v>
      </c>
      <c r="R4906" t="s">
        <v>5721</v>
      </c>
      <c r="S4906" s="5">
        <v>14.76</v>
      </c>
      <c r="T4906">
        <v>5</v>
      </c>
      <c r="U4906">
        <v>0.6</v>
      </c>
      <c r="V4906">
        <v>-11.439</v>
      </c>
      <c r="W4906">
        <v>1.01</v>
      </c>
      <c r="X4906" t="s">
        <v>64</v>
      </c>
      <c r="Y4906" t="s">
        <v>9723</v>
      </c>
      <c r="Z4906">
        <v>2012</v>
      </c>
      <c r="AA4906" s="6">
        <f>(Orders[[#This Row],[Sales]]*Orders[[#This Row],[Quantity]])-Orders[[#This Row],[Discount]]</f>
        <v>73.2</v>
      </c>
    </row>
    <row r="4907" spans="1:27" ht="16.5" x14ac:dyDescent="0.3">
      <c r="A4907">
        <v>37330</v>
      </c>
      <c r="B4907" t="s">
        <v>10442</v>
      </c>
      <c r="C4907" s="1">
        <v>41257</v>
      </c>
      <c r="D4907" s="1">
        <v>41261</v>
      </c>
      <c r="E4907" t="s">
        <v>66</v>
      </c>
      <c r="F4907" t="s">
        <v>1086</v>
      </c>
      <c r="G4907" t="s">
        <v>1087</v>
      </c>
      <c r="H4907" t="s">
        <v>94</v>
      </c>
      <c r="I4907" t="s">
        <v>151</v>
      </c>
      <c r="J4907" t="s">
        <v>104</v>
      </c>
      <c r="K4907" t="s">
        <v>34</v>
      </c>
      <c r="L4907">
        <v>90036</v>
      </c>
      <c r="M4907" t="s">
        <v>35</v>
      </c>
      <c r="N4907" t="s">
        <v>105</v>
      </c>
      <c r="O4907" t="s">
        <v>8687</v>
      </c>
      <c r="P4907" t="s">
        <v>38</v>
      </c>
      <c r="Q4907" t="s">
        <v>270</v>
      </c>
      <c r="R4907" t="s">
        <v>8688</v>
      </c>
      <c r="S4907" s="5">
        <v>15.24</v>
      </c>
      <c r="T4907">
        <v>3</v>
      </c>
      <c r="U4907">
        <v>0</v>
      </c>
      <c r="V4907">
        <v>5.1816000000000004</v>
      </c>
      <c r="W4907">
        <v>0.98</v>
      </c>
      <c r="X4907" t="s">
        <v>64</v>
      </c>
      <c r="Y4907" t="s">
        <v>9723</v>
      </c>
      <c r="Z4907">
        <v>2012</v>
      </c>
      <c r="AA4907" s="6">
        <f>(Orders[[#This Row],[Sales]]*Orders[[#This Row],[Quantity]])-Orders[[#This Row],[Discount]]</f>
        <v>45.72</v>
      </c>
    </row>
    <row r="4908" spans="1:27" ht="16.5" x14ac:dyDescent="0.3">
      <c r="A4908">
        <v>34983</v>
      </c>
      <c r="B4908" t="s">
        <v>10443</v>
      </c>
      <c r="C4908" s="1">
        <v>41622</v>
      </c>
      <c r="D4908" s="1">
        <v>41628</v>
      </c>
      <c r="E4908" t="s">
        <v>66</v>
      </c>
      <c r="F4908" t="s">
        <v>1030</v>
      </c>
      <c r="G4908" t="s">
        <v>1031</v>
      </c>
      <c r="H4908" t="s">
        <v>31</v>
      </c>
      <c r="I4908" t="s">
        <v>2638</v>
      </c>
      <c r="J4908" t="s">
        <v>104</v>
      </c>
      <c r="K4908" t="s">
        <v>34</v>
      </c>
      <c r="L4908">
        <v>92503</v>
      </c>
      <c r="M4908" t="s">
        <v>35</v>
      </c>
      <c r="N4908" t="s">
        <v>105</v>
      </c>
      <c r="O4908" t="s">
        <v>964</v>
      </c>
      <c r="P4908" t="s">
        <v>50</v>
      </c>
      <c r="Q4908" t="s">
        <v>788</v>
      </c>
      <c r="R4908" t="s">
        <v>965</v>
      </c>
      <c r="S4908" s="5">
        <v>9.84</v>
      </c>
      <c r="T4908">
        <v>3</v>
      </c>
      <c r="U4908">
        <v>0</v>
      </c>
      <c r="V4908">
        <v>3.247199999999999</v>
      </c>
      <c r="W4908">
        <v>0.97</v>
      </c>
      <c r="X4908" t="s">
        <v>272</v>
      </c>
      <c r="Y4908" t="s">
        <v>9723</v>
      </c>
      <c r="Z4908">
        <v>2013</v>
      </c>
      <c r="AA4908" s="6">
        <f>(Orders[[#This Row],[Sales]]*Orders[[#This Row],[Quantity]])-Orders[[#This Row],[Discount]]</f>
        <v>29.52</v>
      </c>
    </row>
    <row r="4909" spans="1:27" ht="16.5" x14ac:dyDescent="0.3">
      <c r="A4909">
        <v>39922</v>
      </c>
      <c r="B4909" t="s">
        <v>10444</v>
      </c>
      <c r="C4909" s="1">
        <v>41251</v>
      </c>
      <c r="D4909" s="1">
        <v>41255</v>
      </c>
      <c r="E4909" t="s">
        <v>66</v>
      </c>
      <c r="F4909" t="s">
        <v>670</v>
      </c>
      <c r="G4909" t="s">
        <v>671</v>
      </c>
      <c r="H4909" t="s">
        <v>58</v>
      </c>
      <c r="I4909" t="s">
        <v>853</v>
      </c>
      <c r="J4909" t="s">
        <v>315</v>
      </c>
      <c r="K4909" t="s">
        <v>34</v>
      </c>
      <c r="L4909">
        <v>80906</v>
      </c>
      <c r="M4909" t="s">
        <v>35</v>
      </c>
      <c r="N4909" t="s">
        <v>105</v>
      </c>
      <c r="O4909" t="s">
        <v>9515</v>
      </c>
      <c r="P4909" t="s">
        <v>50</v>
      </c>
      <c r="Q4909" t="s">
        <v>416</v>
      </c>
      <c r="R4909" t="s">
        <v>9516</v>
      </c>
      <c r="S4909" s="5">
        <v>15.696</v>
      </c>
      <c r="T4909">
        <v>3</v>
      </c>
      <c r="U4909">
        <v>0.2</v>
      </c>
      <c r="V4909">
        <v>5.1012000000000004</v>
      </c>
      <c r="W4909">
        <v>0.95</v>
      </c>
      <c r="X4909" t="s">
        <v>64</v>
      </c>
      <c r="Y4909" t="s">
        <v>9723</v>
      </c>
      <c r="Z4909">
        <v>2012</v>
      </c>
      <c r="AA4909" s="6">
        <f>(Orders[[#This Row],[Sales]]*Orders[[#This Row],[Quantity]])-Orders[[#This Row],[Discount]]</f>
        <v>46.887999999999998</v>
      </c>
    </row>
    <row r="4910" spans="1:27" ht="16.5" x14ac:dyDescent="0.3">
      <c r="A4910">
        <v>34400</v>
      </c>
      <c r="B4910" t="s">
        <v>10445</v>
      </c>
      <c r="C4910" s="1">
        <v>41617</v>
      </c>
      <c r="D4910" s="1">
        <v>41621</v>
      </c>
      <c r="E4910" t="s">
        <v>66</v>
      </c>
      <c r="F4910" t="s">
        <v>1686</v>
      </c>
      <c r="G4910" t="s">
        <v>1687</v>
      </c>
      <c r="H4910" t="s">
        <v>94</v>
      </c>
      <c r="I4910" t="s">
        <v>69</v>
      </c>
      <c r="J4910" t="s">
        <v>250</v>
      </c>
      <c r="K4910" t="s">
        <v>34</v>
      </c>
      <c r="L4910">
        <v>43229</v>
      </c>
      <c r="M4910" t="s">
        <v>35</v>
      </c>
      <c r="N4910" t="s">
        <v>87</v>
      </c>
      <c r="O4910" t="s">
        <v>10446</v>
      </c>
      <c r="P4910" t="s">
        <v>50</v>
      </c>
      <c r="Q4910" t="s">
        <v>51</v>
      </c>
      <c r="R4910" t="s">
        <v>10447</v>
      </c>
      <c r="S4910" s="5">
        <v>12.957000000000001</v>
      </c>
      <c r="T4910">
        <v>7</v>
      </c>
      <c r="U4910">
        <v>0.7</v>
      </c>
      <c r="V4910">
        <v>-9.5018000000000029</v>
      </c>
      <c r="W4910">
        <v>0.93</v>
      </c>
      <c r="X4910" t="s">
        <v>64</v>
      </c>
      <c r="Y4910" t="s">
        <v>9723</v>
      </c>
      <c r="Z4910">
        <v>2013</v>
      </c>
      <c r="AA4910" s="6">
        <f>(Orders[[#This Row],[Sales]]*Orders[[#This Row],[Quantity]])-Orders[[#This Row],[Discount]]</f>
        <v>89.999000000000009</v>
      </c>
    </row>
    <row r="4911" spans="1:27" ht="16.5" x14ac:dyDescent="0.3">
      <c r="A4911">
        <v>38031</v>
      </c>
      <c r="B4911" t="s">
        <v>10448</v>
      </c>
      <c r="C4911" s="1">
        <v>41263</v>
      </c>
      <c r="D4911" s="1">
        <v>41268</v>
      </c>
      <c r="E4911" t="s">
        <v>66</v>
      </c>
      <c r="F4911" t="s">
        <v>2642</v>
      </c>
      <c r="G4911" t="s">
        <v>2643</v>
      </c>
      <c r="H4911" t="s">
        <v>94</v>
      </c>
      <c r="I4911" t="s">
        <v>402</v>
      </c>
      <c r="J4911" t="s">
        <v>389</v>
      </c>
      <c r="K4911" t="s">
        <v>34</v>
      </c>
      <c r="L4911">
        <v>33142</v>
      </c>
      <c r="M4911" t="s">
        <v>35</v>
      </c>
      <c r="N4911" t="s">
        <v>36</v>
      </c>
      <c r="O4911" t="s">
        <v>3846</v>
      </c>
      <c r="P4911" t="s">
        <v>50</v>
      </c>
      <c r="Q4911" t="s">
        <v>773</v>
      </c>
      <c r="R4911" t="s">
        <v>3847</v>
      </c>
      <c r="S4911" s="5">
        <v>11.696</v>
      </c>
      <c r="T4911">
        <v>2</v>
      </c>
      <c r="U4911">
        <v>0.2</v>
      </c>
      <c r="V4911">
        <v>3.9474</v>
      </c>
      <c r="W4911">
        <v>0.93</v>
      </c>
      <c r="X4911" t="s">
        <v>64</v>
      </c>
      <c r="Y4911" t="s">
        <v>9723</v>
      </c>
      <c r="Z4911">
        <v>2012</v>
      </c>
      <c r="AA4911" s="6">
        <f>(Orders[[#This Row],[Sales]]*Orders[[#This Row],[Quantity]])-Orders[[#This Row],[Discount]]</f>
        <v>23.192</v>
      </c>
    </row>
    <row r="4912" spans="1:27" ht="16.5" x14ac:dyDescent="0.3">
      <c r="A4912">
        <v>31834</v>
      </c>
      <c r="B4912" t="s">
        <v>10449</v>
      </c>
      <c r="C4912" s="1">
        <v>41246</v>
      </c>
      <c r="D4912" s="1">
        <v>41251</v>
      </c>
      <c r="E4912" t="s">
        <v>66</v>
      </c>
      <c r="F4912" t="s">
        <v>693</v>
      </c>
      <c r="G4912" t="s">
        <v>694</v>
      </c>
      <c r="H4912" t="s">
        <v>94</v>
      </c>
      <c r="I4912" t="s">
        <v>232</v>
      </c>
      <c r="J4912" t="s">
        <v>233</v>
      </c>
      <c r="K4912" t="s">
        <v>34</v>
      </c>
      <c r="L4912">
        <v>10009</v>
      </c>
      <c r="M4912" t="s">
        <v>35</v>
      </c>
      <c r="N4912" t="s">
        <v>87</v>
      </c>
      <c r="O4912" t="s">
        <v>9434</v>
      </c>
      <c r="P4912" t="s">
        <v>50</v>
      </c>
      <c r="Q4912" t="s">
        <v>51</v>
      </c>
      <c r="R4912" t="s">
        <v>9435</v>
      </c>
      <c r="S4912" s="5">
        <v>10.752000000000001</v>
      </c>
      <c r="T4912">
        <v>4</v>
      </c>
      <c r="U4912">
        <v>0.2</v>
      </c>
      <c r="V4912">
        <v>3.359999999999999</v>
      </c>
      <c r="W4912">
        <v>0.89</v>
      </c>
      <c r="X4912" t="s">
        <v>64</v>
      </c>
      <c r="Y4912" t="s">
        <v>9723</v>
      </c>
      <c r="Z4912">
        <v>2012</v>
      </c>
      <c r="AA4912" s="6">
        <f>(Orders[[#This Row],[Sales]]*Orders[[#This Row],[Quantity]])-Orders[[#This Row],[Discount]]</f>
        <v>42.808</v>
      </c>
    </row>
    <row r="4913" spans="1:27" ht="16.5" x14ac:dyDescent="0.3">
      <c r="A4913">
        <v>39936</v>
      </c>
      <c r="B4913" t="s">
        <v>10450</v>
      </c>
      <c r="C4913" s="1">
        <v>40890</v>
      </c>
      <c r="D4913" s="1">
        <v>40892</v>
      </c>
      <c r="E4913" t="s">
        <v>28</v>
      </c>
      <c r="F4913" t="s">
        <v>4372</v>
      </c>
      <c r="G4913" t="s">
        <v>4373</v>
      </c>
      <c r="H4913" t="s">
        <v>58</v>
      </c>
      <c r="I4913" t="s">
        <v>95</v>
      </c>
      <c r="J4913" t="s">
        <v>96</v>
      </c>
      <c r="K4913" t="s">
        <v>34</v>
      </c>
      <c r="L4913">
        <v>42420</v>
      </c>
      <c r="M4913" t="s">
        <v>35</v>
      </c>
      <c r="N4913" t="s">
        <v>36</v>
      </c>
      <c r="O4913" t="s">
        <v>1764</v>
      </c>
      <c r="P4913" t="s">
        <v>50</v>
      </c>
      <c r="Q4913" t="s">
        <v>51</v>
      </c>
      <c r="R4913" t="s">
        <v>1765</v>
      </c>
      <c r="S4913" s="5">
        <v>12.39</v>
      </c>
      <c r="T4913">
        <v>3</v>
      </c>
      <c r="U4913">
        <v>0</v>
      </c>
      <c r="V4913">
        <v>5.8232999999999997</v>
      </c>
      <c r="W4913">
        <v>0.89</v>
      </c>
      <c r="X4913" t="s">
        <v>64</v>
      </c>
      <c r="Y4913" t="s">
        <v>9723</v>
      </c>
      <c r="Z4913">
        <v>2011</v>
      </c>
      <c r="AA4913" s="6">
        <f>(Orders[[#This Row],[Sales]]*Orders[[#This Row],[Quantity]])-Orders[[#This Row],[Discount]]</f>
        <v>37.17</v>
      </c>
    </row>
    <row r="4914" spans="1:27" ht="16.5" x14ac:dyDescent="0.3">
      <c r="A4914">
        <v>40761</v>
      </c>
      <c r="B4914" t="s">
        <v>10451</v>
      </c>
      <c r="C4914" s="1">
        <v>40898</v>
      </c>
      <c r="D4914" s="1">
        <v>40902</v>
      </c>
      <c r="E4914" t="s">
        <v>66</v>
      </c>
      <c r="F4914" t="s">
        <v>2295</v>
      </c>
      <c r="G4914" t="s">
        <v>2296</v>
      </c>
      <c r="H4914" t="s">
        <v>31</v>
      </c>
      <c r="I4914" t="s">
        <v>408</v>
      </c>
      <c r="J4914" t="s">
        <v>409</v>
      </c>
      <c r="K4914" t="s">
        <v>34</v>
      </c>
      <c r="L4914">
        <v>19711</v>
      </c>
      <c r="M4914" t="s">
        <v>35</v>
      </c>
      <c r="N4914" t="s">
        <v>87</v>
      </c>
      <c r="O4914" t="s">
        <v>10452</v>
      </c>
      <c r="P4914" t="s">
        <v>50</v>
      </c>
      <c r="Q4914" t="s">
        <v>773</v>
      </c>
      <c r="R4914" t="s">
        <v>10453</v>
      </c>
      <c r="S4914" s="5">
        <v>17.28</v>
      </c>
      <c r="T4914">
        <v>6</v>
      </c>
      <c r="U4914">
        <v>0</v>
      </c>
      <c r="V4914">
        <v>7.9487999999999994</v>
      </c>
      <c r="W4914">
        <v>0.89</v>
      </c>
      <c r="X4914" t="s">
        <v>64</v>
      </c>
      <c r="Y4914" t="s">
        <v>9723</v>
      </c>
      <c r="Z4914">
        <v>2011</v>
      </c>
      <c r="AA4914" s="6">
        <f>(Orders[[#This Row],[Sales]]*Orders[[#This Row],[Quantity]])-Orders[[#This Row],[Discount]]</f>
        <v>103.68</v>
      </c>
    </row>
    <row r="4915" spans="1:27" ht="16.5" x14ac:dyDescent="0.3">
      <c r="A4915">
        <v>41170</v>
      </c>
      <c r="B4915" t="s">
        <v>10454</v>
      </c>
      <c r="C4915" s="1">
        <v>41619</v>
      </c>
      <c r="D4915" s="1">
        <v>41623</v>
      </c>
      <c r="E4915" t="s">
        <v>66</v>
      </c>
      <c r="F4915" t="s">
        <v>1878</v>
      </c>
      <c r="G4915" t="s">
        <v>1879</v>
      </c>
      <c r="H4915" t="s">
        <v>94</v>
      </c>
      <c r="I4915" t="s">
        <v>232</v>
      </c>
      <c r="J4915" t="s">
        <v>233</v>
      </c>
      <c r="K4915" t="s">
        <v>34</v>
      </c>
      <c r="L4915">
        <v>10024</v>
      </c>
      <c r="M4915" t="s">
        <v>35</v>
      </c>
      <c r="N4915" t="s">
        <v>87</v>
      </c>
      <c r="O4915" t="s">
        <v>9454</v>
      </c>
      <c r="P4915" t="s">
        <v>50</v>
      </c>
      <c r="Q4915" t="s">
        <v>416</v>
      </c>
      <c r="R4915" t="s">
        <v>9455</v>
      </c>
      <c r="S4915" s="5">
        <v>6.48</v>
      </c>
      <c r="T4915">
        <v>1</v>
      </c>
      <c r="U4915">
        <v>0</v>
      </c>
      <c r="V4915">
        <v>3.1103999999999998</v>
      </c>
      <c r="W4915">
        <v>0.89</v>
      </c>
      <c r="X4915" t="s">
        <v>53</v>
      </c>
      <c r="Y4915" t="s">
        <v>9723</v>
      </c>
      <c r="Z4915">
        <v>2013</v>
      </c>
      <c r="AA4915" s="6">
        <f>(Orders[[#This Row],[Sales]]*Orders[[#This Row],[Quantity]])-Orders[[#This Row],[Discount]]</f>
        <v>6.48</v>
      </c>
    </row>
    <row r="4916" spans="1:27" ht="16.5" x14ac:dyDescent="0.3">
      <c r="A4916">
        <v>33858</v>
      </c>
      <c r="B4916" t="s">
        <v>10455</v>
      </c>
      <c r="C4916" s="1">
        <v>41268</v>
      </c>
      <c r="D4916" s="1">
        <v>41274</v>
      </c>
      <c r="E4916" t="s">
        <v>66</v>
      </c>
      <c r="F4916" t="s">
        <v>5647</v>
      </c>
      <c r="G4916" t="s">
        <v>5648</v>
      </c>
      <c r="H4916" t="s">
        <v>31</v>
      </c>
      <c r="I4916" t="s">
        <v>1726</v>
      </c>
      <c r="J4916" t="s">
        <v>655</v>
      </c>
      <c r="K4916" t="s">
        <v>34</v>
      </c>
      <c r="L4916">
        <v>37211</v>
      </c>
      <c r="M4916" t="s">
        <v>35</v>
      </c>
      <c r="N4916" t="s">
        <v>36</v>
      </c>
      <c r="O4916" t="s">
        <v>3012</v>
      </c>
      <c r="P4916" t="s">
        <v>50</v>
      </c>
      <c r="Q4916" t="s">
        <v>773</v>
      </c>
      <c r="R4916" t="s">
        <v>3013</v>
      </c>
      <c r="S4916" s="5">
        <v>9.2159999999999993</v>
      </c>
      <c r="T4916">
        <v>4</v>
      </c>
      <c r="U4916">
        <v>0.2</v>
      </c>
      <c r="V4916">
        <v>3.3408000000000002</v>
      </c>
      <c r="W4916">
        <v>0.88</v>
      </c>
      <c r="X4916" t="s">
        <v>64</v>
      </c>
      <c r="Y4916" t="s">
        <v>9723</v>
      </c>
      <c r="Z4916">
        <v>2012</v>
      </c>
      <c r="AA4916" s="6">
        <f>(Orders[[#This Row],[Sales]]*Orders[[#This Row],[Quantity]])-Orders[[#This Row],[Discount]]</f>
        <v>36.663999999999994</v>
      </c>
    </row>
    <row r="4917" spans="1:27" ht="16.5" x14ac:dyDescent="0.3">
      <c r="A4917">
        <v>33114</v>
      </c>
      <c r="B4917" t="s">
        <v>10456</v>
      </c>
      <c r="C4917" s="1">
        <v>41256</v>
      </c>
      <c r="D4917" s="1">
        <v>41258</v>
      </c>
      <c r="E4917" t="s">
        <v>28</v>
      </c>
      <c r="F4917" t="s">
        <v>1286</v>
      </c>
      <c r="G4917" t="s">
        <v>1287</v>
      </c>
      <c r="H4917" t="s">
        <v>31</v>
      </c>
      <c r="I4917" t="s">
        <v>151</v>
      </c>
      <c r="J4917" t="s">
        <v>104</v>
      </c>
      <c r="K4917" t="s">
        <v>34</v>
      </c>
      <c r="L4917">
        <v>90036</v>
      </c>
      <c r="M4917" t="s">
        <v>35</v>
      </c>
      <c r="N4917" t="s">
        <v>105</v>
      </c>
      <c r="O4917" t="s">
        <v>10457</v>
      </c>
      <c r="P4917" t="s">
        <v>50</v>
      </c>
      <c r="Q4917" t="s">
        <v>773</v>
      </c>
      <c r="R4917" t="s">
        <v>10458</v>
      </c>
      <c r="S4917" s="5">
        <v>9.9600000000000009</v>
      </c>
      <c r="T4917">
        <v>2</v>
      </c>
      <c r="U4917">
        <v>0</v>
      </c>
      <c r="V4917">
        <v>4.5815999999999999</v>
      </c>
      <c r="W4917">
        <v>0.87</v>
      </c>
      <c r="X4917" t="s">
        <v>64</v>
      </c>
      <c r="Y4917" t="s">
        <v>9723</v>
      </c>
      <c r="Z4917">
        <v>2012</v>
      </c>
      <c r="AA4917" s="6">
        <f>(Orders[[#This Row],[Sales]]*Orders[[#This Row],[Quantity]])-Orders[[#This Row],[Discount]]</f>
        <v>19.920000000000002</v>
      </c>
    </row>
    <row r="4918" spans="1:27" ht="16.5" x14ac:dyDescent="0.3">
      <c r="A4918">
        <v>34568</v>
      </c>
      <c r="B4918" t="s">
        <v>10459</v>
      </c>
      <c r="C4918" s="1">
        <v>41270</v>
      </c>
      <c r="D4918" s="1">
        <v>41272</v>
      </c>
      <c r="E4918" t="s">
        <v>28</v>
      </c>
      <c r="F4918" t="s">
        <v>3153</v>
      </c>
      <c r="G4918" t="s">
        <v>3154</v>
      </c>
      <c r="H4918" t="s">
        <v>58</v>
      </c>
      <c r="I4918" t="s">
        <v>7285</v>
      </c>
      <c r="J4918" t="s">
        <v>104</v>
      </c>
      <c r="K4918" t="s">
        <v>34</v>
      </c>
      <c r="L4918">
        <v>93277</v>
      </c>
      <c r="M4918" t="s">
        <v>35</v>
      </c>
      <c r="N4918" t="s">
        <v>105</v>
      </c>
      <c r="O4918" t="s">
        <v>10460</v>
      </c>
      <c r="P4918" t="s">
        <v>61</v>
      </c>
      <c r="Q4918" t="s">
        <v>294</v>
      </c>
      <c r="R4918" t="s">
        <v>10461</v>
      </c>
      <c r="S4918" s="5">
        <v>7.92</v>
      </c>
      <c r="T4918">
        <v>8</v>
      </c>
      <c r="U4918">
        <v>0</v>
      </c>
      <c r="V4918">
        <v>3.4848000000000008</v>
      </c>
      <c r="W4918">
        <v>0.85</v>
      </c>
      <c r="X4918" t="s">
        <v>64</v>
      </c>
      <c r="Y4918" t="s">
        <v>9723</v>
      </c>
      <c r="Z4918">
        <v>2012</v>
      </c>
      <c r="AA4918" s="6">
        <f>(Orders[[#This Row],[Sales]]*Orders[[#This Row],[Quantity]])-Orders[[#This Row],[Discount]]</f>
        <v>63.36</v>
      </c>
    </row>
    <row r="4919" spans="1:27" ht="16.5" x14ac:dyDescent="0.3">
      <c r="A4919">
        <v>33206</v>
      </c>
      <c r="B4919" t="s">
        <v>10462</v>
      </c>
      <c r="C4919" s="1">
        <v>41992</v>
      </c>
      <c r="D4919" s="1">
        <v>41997</v>
      </c>
      <c r="E4919" t="s">
        <v>66</v>
      </c>
      <c r="F4919" t="s">
        <v>375</v>
      </c>
      <c r="G4919" t="s">
        <v>376</v>
      </c>
      <c r="H4919" t="s">
        <v>31</v>
      </c>
      <c r="I4919" t="s">
        <v>1411</v>
      </c>
      <c r="J4919" t="s">
        <v>233</v>
      </c>
      <c r="K4919" t="s">
        <v>34</v>
      </c>
      <c r="L4919">
        <v>11572</v>
      </c>
      <c r="M4919" t="s">
        <v>35</v>
      </c>
      <c r="N4919" t="s">
        <v>87</v>
      </c>
      <c r="O4919" t="s">
        <v>2700</v>
      </c>
      <c r="P4919" t="s">
        <v>38</v>
      </c>
      <c r="Q4919" t="s">
        <v>270</v>
      </c>
      <c r="R4919" t="s">
        <v>2701</v>
      </c>
      <c r="S4919" s="5">
        <v>18.96</v>
      </c>
      <c r="T4919">
        <v>2</v>
      </c>
      <c r="U4919">
        <v>0</v>
      </c>
      <c r="V4919">
        <v>8.532</v>
      </c>
      <c r="W4919">
        <v>0.84</v>
      </c>
      <c r="X4919" t="s">
        <v>64</v>
      </c>
      <c r="Y4919" t="s">
        <v>9723</v>
      </c>
      <c r="Z4919">
        <v>2014</v>
      </c>
      <c r="AA4919" s="6">
        <f>(Orders[[#This Row],[Sales]]*Orders[[#This Row],[Quantity]])-Orders[[#This Row],[Discount]]</f>
        <v>37.92</v>
      </c>
    </row>
    <row r="4920" spans="1:27" ht="16.5" x14ac:dyDescent="0.3">
      <c r="A4920">
        <v>40506</v>
      </c>
      <c r="B4920" t="s">
        <v>10463</v>
      </c>
      <c r="C4920" s="1">
        <v>41985</v>
      </c>
      <c r="D4920" s="1">
        <v>41988</v>
      </c>
      <c r="E4920" t="s">
        <v>28</v>
      </c>
      <c r="F4920" t="s">
        <v>5695</v>
      </c>
      <c r="G4920" t="s">
        <v>5696</v>
      </c>
      <c r="H4920" t="s">
        <v>94</v>
      </c>
      <c r="I4920" t="s">
        <v>208</v>
      </c>
      <c r="J4920" t="s">
        <v>541</v>
      </c>
      <c r="K4920" t="s">
        <v>34</v>
      </c>
      <c r="L4920">
        <v>52601</v>
      </c>
      <c r="M4920" t="s">
        <v>35</v>
      </c>
      <c r="N4920" t="s">
        <v>48</v>
      </c>
      <c r="O4920" t="s">
        <v>10464</v>
      </c>
      <c r="P4920" t="s">
        <v>50</v>
      </c>
      <c r="Q4920" t="s">
        <v>372</v>
      </c>
      <c r="R4920" t="s">
        <v>10465</v>
      </c>
      <c r="S4920" s="5">
        <v>7.28</v>
      </c>
      <c r="T4920">
        <v>1</v>
      </c>
      <c r="U4920">
        <v>0</v>
      </c>
      <c r="V4920">
        <v>3.4944000000000002</v>
      </c>
      <c r="W4920">
        <v>0.84</v>
      </c>
      <c r="X4920" t="s">
        <v>64</v>
      </c>
      <c r="Y4920" t="s">
        <v>9723</v>
      </c>
      <c r="Z4920">
        <v>2014</v>
      </c>
      <c r="AA4920" s="6">
        <f>(Orders[[#This Row],[Sales]]*Orders[[#This Row],[Quantity]])-Orders[[#This Row],[Discount]]</f>
        <v>7.28</v>
      </c>
    </row>
    <row r="4921" spans="1:27" ht="16.5" x14ac:dyDescent="0.3">
      <c r="A4921">
        <v>35305</v>
      </c>
      <c r="B4921" t="s">
        <v>10466</v>
      </c>
      <c r="C4921" s="1">
        <v>41261</v>
      </c>
      <c r="D4921" s="1">
        <v>41265</v>
      </c>
      <c r="E4921" t="s">
        <v>66</v>
      </c>
      <c r="F4921" t="s">
        <v>4728</v>
      </c>
      <c r="G4921" t="s">
        <v>4729</v>
      </c>
      <c r="H4921" t="s">
        <v>58</v>
      </c>
      <c r="I4921" t="s">
        <v>1761</v>
      </c>
      <c r="J4921" t="s">
        <v>315</v>
      </c>
      <c r="K4921" t="s">
        <v>34</v>
      </c>
      <c r="L4921">
        <v>80027</v>
      </c>
      <c r="M4921" t="s">
        <v>35</v>
      </c>
      <c r="N4921" t="s">
        <v>105</v>
      </c>
      <c r="O4921" t="s">
        <v>5665</v>
      </c>
      <c r="P4921" t="s">
        <v>50</v>
      </c>
      <c r="Q4921" t="s">
        <v>788</v>
      </c>
      <c r="R4921" t="s">
        <v>5666</v>
      </c>
      <c r="S4921" s="5">
        <v>6.8480000000000008</v>
      </c>
      <c r="T4921">
        <v>2</v>
      </c>
      <c r="U4921">
        <v>0.2</v>
      </c>
      <c r="V4921">
        <v>0.59920000000000018</v>
      </c>
      <c r="W4921">
        <v>0.83</v>
      </c>
      <c r="X4921" t="s">
        <v>53</v>
      </c>
      <c r="Y4921" t="s">
        <v>9723</v>
      </c>
      <c r="Z4921">
        <v>2012</v>
      </c>
      <c r="AA4921" s="6">
        <f>(Orders[[#This Row],[Sales]]*Orders[[#This Row],[Quantity]])-Orders[[#This Row],[Discount]]</f>
        <v>13.496000000000002</v>
      </c>
    </row>
    <row r="4922" spans="1:27" ht="16.5" x14ac:dyDescent="0.3">
      <c r="A4922">
        <v>35633</v>
      </c>
      <c r="B4922" t="s">
        <v>10467</v>
      </c>
      <c r="C4922" s="1">
        <v>41263</v>
      </c>
      <c r="D4922" s="1">
        <v>41267</v>
      </c>
      <c r="E4922" t="s">
        <v>66</v>
      </c>
      <c r="F4922" t="s">
        <v>1832</v>
      </c>
      <c r="G4922" t="s">
        <v>1833</v>
      </c>
      <c r="H4922" t="s">
        <v>31</v>
      </c>
      <c r="I4922" t="s">
        <v>10468</v>
      </c>
      <c r="J4922" t="s">
        <v>396</v>
      </c>
      <c r="K4922" t="s">
        <v>34</v>
      </c>
      <c r="L4922">
        <v>86442</v>
      </c>
      <c r="M4922" t="s">
        <v>35</v>
      </c>
      <c r="N4922" t="s">
        <v>105</v>
      </c>
      <c r="O4922" t="s">
        <v>1702</v>
      </c>
      <c r="P4922" t="s">
        <v>38</v>
      </c>
      <c r="Q4922" t="s">
        <v>270</v>
      </c>
      <c r="R4922" t="s">
        <v>1703</v>
      </c>
      <c r="S4922" s="5">
        <v>14.368</v>
      </c>
      <c r="T4922">
        <v>2</v>
      </c>
      <c r="U4922">
        <v>0.2</v>
      </c>
      <c r="V4922">
        <v>3.9512</v>
      </c>
      <c r="W4922">
        <v>0.83</v>
      </c>
      <c r="X4922" t="s">
        <v>64</v>
      </c>
      <c r="Y4922" t="s">
        <v>9723</v>
      </c>
      <c r="Z4922">
        <v>2012</v>
      </c>
      <c r="AA4922" s="6">
        <f>(Orders[[#This Row],[Sales]]*Orders[[#This Row],[Quantity]])-Orders[[#This Row],[Discount]]</f>
        <v>28.536000000000001</v>
      </c>
    </row>
    <row r="4923" spans="1:27" ht="16.5" x14ac:dyDescent="0.3">
      <c r="A4923">
        <v>38833</v>
      </c>
      <c r="B4923" t="s">
        <v>10469</v>
      </c>
      <c r="C4923" s="1">
        <v>41977</v>
      </c>
      <c r="D4923" s="1">
        <v>41982</v>
      </c>
      <c r="E4923" t="s">
        <v>66</v>
      </c>
      <c r="F4923" t="s">
        <v>947</v>
      </c>
      <c r="G4923" t="s">
        <v>948</v>
      </c>
      <c r="H4923" t="s">
        <v>31</v>
      </c>
      <c r="I4923" t="s">
        <v>869</v>
      </c>
      <c r="J4923" t="s">
        <v>171</v>
      </c>
      <c r="K4923" t="s">
        <v>34</v>
      </c>
      <c r="L4923">
        <v>77041</v>
      </c>
      <c r="M4923" t="s">
        <v>35</v>
      </c>
      <c r="N4923" t="s">
        <v>48</v>
      </c>
      <c r="O4923" t="s">
        <v>7677</v>
      </c>
      <c r="P4923" t="s">
        <v>38</v>
      </c>
      <c r="Q4923" t="s">
        <v>270</v>
      </c>
      <c r="R4923" t="s">
        <v>7678</v>
      </c>
      <c r="S4923" s="5">
        <v>13.592000000000001</v>
      </c>
      <c r="T4923">
        <v>2</v>
      </c>
      <c r="U4923">
        <v>0.6</v>
      </c>
      <c r="V4923">
        <v>-14.271599999999999</v>
      </c>
      <c r="W4923">
        <v>0.82</v>
      </c>
      <c r="X4923" t="s">
        <v>64</v>
      </c>
      <c r="Y4923" t="s">
        <v>9723</v>
      </c>
      <c r="Z4923">
        <v>2014</v>
      </c>
      <c r="AA4923" s="6">
        <f>(Orders[[#This Row],[Sales]]*Orders[[#This Row],[Quantity]])-Orders[[#This Row],[Discount]]</f>
        <v>26.584</v>
      </c>
    </row>
    <row r="4924" spans="1:27" ht="16.5" x14ac:dyDescent="0.3">
      <c r="A4924">
        <v>39149</v>
      </c>
      <c r="B4924" t="s">
        <v>10470</v>
      </c>
      <c r="C4924" s="1">
        <v>40886</v>
      </c>
      <c r="D4924" s="1">
        <v>40892</v>
      </c>
      <c r="E4924" t="s">
        <v>66</v>
      </c>
      <c r="F4924" t="s">
        <v>2825</v>
      </c>
      <c r="G4924" t="s">
        <v>2826</v>
      </c>
      <c r="H4924" t="s">
        <v>58</v>
      </c>
      <c r="I4924" t="s">
        <v>661</v>
      </c>
      <c r="J4924" t="s">
        <v>118</v>
      </c>
      <c r="K4924" t="s">
        <v>34</v>
      </c>
      <c r="L4924">
        <v>60653</v>
      </c>
      <c r="M4924" t="s">
        <v>35</v>
      </c>
      <c r="N4924" t="s">
        <v>48</v>
      </c>
      <c r="O4924" t="s">
        <v>1278</v>
      </c>
      <c r="P4924" t="s">
        <v>50</v>
      </c>
      <c r="Q4924" t="s">
        <v>89</v>
      </c>
      <c r="R4924" t="s">
        <v>1279</v>
      </c>
      <c r="S4924" s="5">
        <v>20.387999999999991</v>
      </c>
      <c r="T4924">
        <v>2</v>
      </c>
      <c r="U4924">
        <v>0.8</v>
      </c>
      <c r="V4924">
        <v>-53.008800000000008</v>
      </c>
      <c r="W4924">
        <v>0.82</v>
      </c>
      <c r="X4924" t="s">
        <v>64</v>
      </c>
      <c r="Y4924" t="s">
        <v>9723</v>
      </c>
      <c r="Z4924">
        <v>2011</v>
      </c>
      <c r="AA4924" s="6">
        <f>(Orders[[#This Row],[Sales]]*Orders[[#This Row],[Quantity]])-Orders[[#This Row],[Discount]]</f>
        <v>39.975999999999985</v>
      </c>
    </row>
    <row r="4925" spans="1:27" ht="16.5" x14ac:dyDescent="0.3">
      <c r="A4925">
        <v>40673</v>
      </c>
      <c r="B4925" t="s">
        <v>10471</v>
      </c>
      <c r="C4925" s="1">
        <v>41999</v>
      </c>
      <c r="D4925" s="1">
        <v>42003</v>
      </c>
      <c r="E4925" t="s">
        <v>66</v>
      </c>
      <c r="F4925" t="s">
        <v>1931</v>
      </c>
      <c r="G4925" t="s">
        <v>1932</v>
      </c>
      <c r="H4925" t="s">
        <v>31</v>
      </c>
      <c r="I4925" t="s">
        <v>9020</v>
      </c>
      <c r="J4925" t="s">
        <v>350</v>
      </c>
      <c r="K4925" t="s">
        <v>34</v>
      </c>
      <c r="L4925">
        <v>7017</v>
      </c>
      <c r="M4925" t="s">
        <v>35</v>
      </c>
      <c r="N4925" t="s">
        <v>87</v>
      </c>
      <c r="O4925" t="s">
        <v>10246</v>
      </c>
      <c r="P4925" t="s">
        <v>61</v>
      </c>
      <c r="Q4925" t="s">
        <v>294</v>
      </c>
      <c r="R4925" t="s">
        <v>10247</v>
      </c>
      <c r="S4925" s="5">
        <v>31.8</v>
      </c>
      <c r="T4925">
        <v>3</v>
      </c>
      <c r="U4925">
        <v>0</v>
      </c>
      <c r="V4925">
        <v>13.673999999999999</v>
      </c>
      <c r="W4925">
        <v>0.81</v>
      </c>
      <c r="X4925" t="s">
        <v>64</v>
      </c>
      <c r="Y4925" t="s">
        <v>9723</v>
      </c>
      <c r="Z4925">
        <v>2014</v>
      </c>
      <c r="AA4925" s="6">
        <f>(Orders[[#This Row],[Sales]]*Orders[[#This Row],[Quantity]])-Orders[[#This Row],[Discount]]</f>
        <v>95.4</v>
      </c>
    </row>
    <row r="4926" spans="1:27" ht="16.5" x14ac:dyDescent="0.3">
      <c r="A4926">
        <v>36433</v>
      </c>
      <c r="B4926" t="s">
        <v>10472</v>
      </c>
      <c r="C4926" s="1">
        <v>41257</v>
      </c>
      <c r="D4926" s="1">
        <v>41262</v>
      </c>
      <c r="E4926" t="s">
        <v>66</v>
      </c>
      <c r="F4926" t="s">
        <v>2435</v>
      </c>
      <c r="G4926" t="s">
        <v>2436</v>
      </c>
      <c r="H4926" t="s">
        <v>31</v>
      </c>
      <c r="I4926" t="s">
        <v>157</v>
      </c>
      <c r="J4926" t="s">
        <v>104</v>
      </c>
      <c r="K4926" t="s">
        <v>34</v>
      </c>
      <c r="L4926">
        <v>92105</v>
      </c>
      <c r="M4926" t="s">
        <v>35</v>
      </c>
      <c r="N4926" t="s">
        <v>105</v>
      </c>
      <c r="O4926" t="s">
        <v>1748</v>
      </c>
      <c r="P4926" t="s">
        <v>50</v>
      </c>
      <c r="Q4926" t="s">
        <v>51</v>
      </c>
      <c r="R4926" t="s">
        <v>1749</v>
      </c>
      <c r="S4926" s="5">
        <v>8.0960000000000001</v>
      </c>
      <c r="T4926">
        <v>2</v>
      </c>
      <c r="U4926">
        <v>0.2</v>
      </c>
      <c r="V4926">
        <v>2.7323999999999988</v>
      </c>
      <c r="W4926">
        <v>0.8</v>
      </c>
      <c r="X4926" t="s">
        <v>53</v>
      </c>
      <c r="Y4926" t="s">
        <v>9723</v>
      </c>
      <c r="Z4926">
        <v>2012</v>
      </c>
      <c r="AA4926" s="6">
        <f>(Orders[[#This Row],[Sales]]*Orders[[#This Row],[Quantity]])-Orders[[#This Row],[Discount]]</f>
        <v>15.992000000000001</v>
      </c>
    </row>
    <row r="4927" spans="1:27" ht="16.5" x14ac:dyDescent="0.3">
      <c r="A4927">
        <v>36622</v>
      </c>
      <c r="B4927" t="s">
        <v>10473</v>
      </c>
      <c r="C4927" s="1">
        <v>41247</v>
      </c>
      <c r="D4927" s="1">
        <v>41252</v>
      </c>
      <c r="E4927" t="s">
        <v>66</v>
      </c>
      <c r="F4927" t="s">
        <v>1301</v>
      </c>
      <c r="G4927" t="s">
        <v>1302</v>
      </c>
      <c r="H4927" t="s">
        <v>31</v>
      </c>
      <c r="I4927" t="s">
        <v>1866</v>
      </c>
      <c r="J4927" t="s">
        <v>104</v>
      </c>
      <c r="K4927" t="s">
        <v>34</v>
      </c>
      <c r="L4927">
        <v>90712</v>
      </c>
      <c r="M4927" t="s">
        <v>35</v>
      </c>
      <c r="N4927" t="s">
        <v>105</v>
      </c>
      <c r="O4927" t="s">
        <v>876</v>
      </c>
      <c r="P4927" t="s">
        <v>38</v>
      </c>
      <c r="Q4927" t="s">
        <v>270</v>
      </c>
      <c r="R4927" t="s">
        <v>7890</v>
      </c>
      <c r="S4927" s="5">
        <v>25.08</v>
      </c>
      <c r="T4927">
        <v>6</v>
      </c>
      <c r="U4927">
        <v>0</v>
      </c>
      <c r="V4927">
        <v>9.0288000000000004</v>
      </c>
      <c r="W4927">
        <v>0.8</v>
      </c>
      <c r="X4927" t="s">
        <v>64</v>
      </c>
      <c r="Y4927" t="s">
        <v>9723</v>
      </c>
      <c r="Z4927">
        <v>2012</v>
      </c>
      <c r="AA4927" s="6">
        <f>(Orders[[#This Row],[Sales]]*Orders[[#This Row],[Quantity]])-Orders[[#This Row],[Discount]]</f>
        <v>150.47999999999999</v>
      </c>
    </row>
    <row r="4928" spans="1:27" ht="16.5" x14ac:dyDescent="0.3">
      <c r="A4928">
        <v>37501</v>
      </c>
      <c r="B4928" t="s">
        <v>10474</v>
      </c>
      <c r="C4928" s="1">
        <v>41975</v>
      </c>
      <c r="D4928" s="1">
        <v>41977</v>
      </c>
      <c r="E4928" t="s">
        <v>55</v>
      </c>
      <c r="F4928" t="s">
        <v>1864</v>
      </c>
      <c r="G4928" t="s">
        <v>1865</v>
      </c>
      <c r="H4928" t="s">
        <v>94</v>
      </c>
      <c r="I4928" t="s">
        <v>563</v>
      </c>
      <c r="J4928" t="s">
        <v>250</v>
      </c>
      <c r="K4928" t="s">
        <v>34</v>
      </c>
      <c r="L4928">
        <v>43302</v>
      </c>
      <c r="M4928" t="s">
        <v>35</v>
      </c>
      <c r="N4928" t="s">
        <v>87</v>
      </c>
      <c r="O4928" t="s">
        <v>8668</v>
      </c>
      <c r="P4928" t="s">
        <v>38</v>
      </c>
      <c r="Q4928" t="s">
        <v>270</v>
      </c>
      <c r="R4928" t="s">
        <v>8669</v>
      </c>
      <c r="S4928" s="5">
        <v>7.7120000000000006</v>
      </c>
      <c r="T4928">
        <v>2</v>
      </c>
      <c r="U4928">
        <v>0.2</v>
      </c>
      <c r="V4928">
        <v>1.735200000000001</v>
      </c>
      <c r="W4928">
        <v>0.8</v>
      </c>
      <c r="X4928" t="s">
        <v>53</v>
      </c>
      <c r="Y4928" t="s">
        <v>9723</v>
      </c>
      <c r="Z4928">
        <v>2014</v>
      </c>
      <c r="AA4928" s="6">
        <f>(Orders[[#This Row],[Sales]]*Orders[[#This Row],[Quantity]])-Orders[[#This Row],[Discount]]</f>
        <v>15.224000000000002</v>
      </c>
    </row>
    <row r="4929" spans="1:27" ht="16.5" x14ac:dyDescent="0.3">
      <c r="A4929">
        <v>38303</v>
      </c>
      <c r="B4929" t="s">
        <v>10475</v>
      </c>
      <c r="C4929" s="1">
        <v>40892</v>
      </c>
      <c r="D4929" s="1">
        <v>40898</v>
      </c>
      <c r="E4929" t="s">
        <v>66</v>
      </c>
      <c r="F4929" t="s">
        <v>1670</v>
      </c>
      <c r="G4929" t="s">
        <v>1671</v>
      </c>
      <c r="H4929" t="s">
        <v>58</v>
      </c>
      <c r="I4929" t="s">
        <v>661</v>
      </c>
      <c r="J4929" t="s">
        <v>118</v>
      </c>
      <c r="K4929" t="s">
        <v>34</v>
      </c>
      <c r="L4929">
        <v>60623</v>
      </c>
      <c r="M4929" t="s">
        <v>35</v>
      </c>
      <c r="N4929" t="s">
        <v>48</v>
      </c>
      <c r="O4929" t="s">
        <v>5608</v>
      </c>
      <c r="P4929" t="s">
        <v>38</v>
      </c>
      <c r="Q4929" t="s">
        <v>270</v>
      </c>
      <c r="R4929" t="s">
        <v>5609</v>
      </c>
      <c r="S4929" s="5">
        <v>8.5440000000000005</v>
      </c>
      <c r="T4929">
        <v>2</v>
      </c>
      <c r="U4929">
        <v>0.6</v>
      </c>
      <c r="V4929">
        <v>-7.4759999999999991</v>
      </c>
      <c r="W4929">
        <v>0.8</v>
      </c>
      <c r="X4929" t="s">
        <v>64</v>
      </c>
      <c r="Y4929" t="s">
        <v>9723</v>
      </c>
      <c r="Z4929">
        <v>2011</v>
      </c>
      <c r="AA4929" s="6">
        <f>(Orders[[#This Row],[Sales]]*Orders[[#This Row],[Quantity]])-Orders[[#This Row],[Discount]]</f>
        <v>16.488</v>
      </c>
    </row>
    <row r="4930" spans="1:27" ht="16.5" x14ac:dyDescent="0.3">
      <c r="A4930">
        <v>32770</v>
      </c>
      <c r="B4930" t="s">
        <v>10476</v>
      </c>
      <c r="C4930" s="1">
        <v>41244</v>
      </c>
      <c r="D4930" s="1">
        <v>41245</v>
      </c>
      <c r="E4930" t="s">
        <v>303</v>
      </c>
      <c r="F4930" t="s">
        <v>873</v>
      </c>
      <c r="G4930" t="s">
        <v>874</v>
      </c>
      <c r="H4930" t="s">
        <v>31</v>
      </c>
      <c r="I4930" t="s">
        <v>869</v>
      </c>
      <c r="J4930" t="s">
        <v>171</v>
      </c>
      <c r="K4930" t="s">
        <v>34</v>
      </c>
      <c r="L4930">
        <v>77036</v>
      </c>
      <c r="M4930" t="s">
        <v>35</v>
      </c>
      <c r="N4930" t="s">
        <v>48</v>
      </c>
      <c r="O4930" t="s">
        <v>876</v>
      </c>
      <c r="P4930" t="s">
        <v>38</v>
      </c>
      <c r="Q4930" t="s">
        <v>270</v>
      </c>
      <c r="R4930" t="s">
        <v>7890</v>
      </c>
      <c r="S4930" s="5">
        <v>6.6879999999999997</v>
      </c>
      <c r="T4930">
        <v>4</v>
      </c>
      <c r="U4930">
        <v>0.6</v>
      </c>
      <c r="V4930">
        <v>-4.0127999999999986</v>
      </c>
      <c r="W4930">
        <v>0.79</v>
      </c>
      <c r="X4930" t="s">
        <v>64</v>
      </c>
      <c r="Y4930" t="s">
        <v>9723</v>
      </c>
      <c r="Z4930">
        <v>2012</v>
      </c>
      <c r="AA4930" s="6">
        <f>(Orders[[#This Row],[Sales]]*Orders[[#This Row],[Quantity]])-Orders[[#This Row],[Discount]]</f>
        <v>26.151999999999997</v>
      </c>
    </row>
    <row r="4931" spans="1:27" ht="16.5" x14ac:dyDescent="0.3">
      <c r="A4931">
        <v>34011</v>
      </c>
      <c r="B4931" t="s">
        <v>10477</v>
      </c>
      <c r="C4931" s="1">
        <v>41244</v>
      </c>
      <c r="D4931" s="1">
        <v>41249</v>
      </c>
      <c r="E4931" t="s">
        <v>66</v>
      </c>
      <c r="F4931" t="s">
        <v>307</v>
      </c>
      <c r="G4931" t="s">
        <v>308</v>
      </c>
      <c r="H4931" t="s">
        <v>94</v>
      </c>
      <c r="I4931" t="s">
        <v>144</v>
      </c>
      <c r="J4931" t="s">
        <v>145</v>
      </c>
      <c r="K4931" t="s">
        <v>34</v>
      </c>
      <c r="L4931">
        <v>98105</v>
      </c>
      <c r="M4931" t="s">
        <v>35</v>
      </c>
      <c r="N4931" t="s">
        <v>105</v>
      </c>
      <c r="O4931" t="s">
        <v>8022</v>
      </c>
      <c r="P4931" t="s">
        <v>50</v>
      </c>
      <c r="Q4931" t="s">
        <v>788</v>
      </c>
      <c r="R4931" t="s">
        <v>5597</v>
      </c>
      <c r="S4931" s="5">
        <v>13.9</v>
      </c>
      <c r="T4931">
        <v>5</v>
      </c>
      <c r="U4931">
        <v>0</v>
      </c>
      <c r="V4931">
        <v>5.56</v>
      </c>
      <c r="W4931">
        <v>0.78</v>
      </c>
      <c r="X4931" t="s">
        <v>64</v>
      </c>
      <c r="Y4931" t="s">
        <v>9723</v>
      </c>
      <c r="Z4931">
        <v>2012</v>
      </c>
      <c r="AA4931" s="6">
        <f>(Orders[[#This Row],[Sales]]*Orders[[#This Row],[Quantity]])-Orders[[#This Row],[Discount]]</f>
        <v>69.5</v>
      </c>
    </row>
    <row r="4932" spans="1:27" ht="16.5" x14ac:dyDescent="0.3">
      <c r="A4932">
        <v>33189</v>
      </c>
      <c r="B4932" t="s">
        <v>10478</v>
      </c>
      <c r="C4932" s="1">
        <v>41996</v>
      </c>
      <c r="D4932" s="1">
        <v>41998</v>
      </c>
      <c r="E4932" t="s">
        <v>28</v>
      </c>
      <c r="F4932" t="s">
        <v>1016</v>
      </c>
      <c r="G4932" t="s">
        <v>1017</v>
      </c>
      <c r="H4932" t="s">
        <v>31</v>
      </c>
      <c r="I4932" t="s">
        <v>10479</v>
      </c>
      <c r="J4932" t="s">
        <v>389</v>
      </c>
      <c r="K4932" t="s">
        <v>34</v>
      </c>
      <c r="L4932">
        <v>32127</v>
      </c>
      <c r="M4932" t="s">
        <v>35</v>
      </c>
      <c r="N4932" t="s">
        <v>36</v>
      </c>
      <c r="O4932" t="s">
        <v>1023</v>
      </c>
      <c r="P4932" t="s">
        <v>50</v>
      </c>
      <c r="Q4932" t="s">
        <v>372</v>
      </c>
      <c r="R4932" t="s">
        <v>959</v>
      </c>
      <c r="S4932" s="5">
        <v>7.8239999999999998</v>
      </c>
      <c r="T4932">
        <v>1</v>
      </c>
      <c r="U4932">
        <v>0.2</v>
      </c>
      <c r="V4932">
        <v>2.9340000000000002</v>
      </c>
      <c r="W4932">
        <v>0.75</v>
      </c>
      <c r="X4932" t="s">
        <v>41</v>
      </c>
      <c r="Y4932" t="s">
        <v>9723</v>
      </c>
      <c r="Z4932">
        <v>2014</v>
      </c>
      <c r="AA4932" s="6">
        <f>(Orders[[#This Row],[Sales]]*Orders[[#This Row],[Quantity]])-Orders[[#This Row],[Discount]]</f>
        <v>7.6239999999999997</v>
      </c>
    </row>
    <row r="4933" spans="1:27" ht="16.5" x14ac:dyDescent="0.3">
      <c r="A4933">
        <v>39492</v>
      </c>
      <c r="B4933" t="s">
        <v>10480</v>
      </c>
      <c r="C4933" s="1">
        <v>41249</v>
      </c>
      <c r="D4933" s="1">
        <v>41254</v>
      </c>
      <c r="E4933" t="s">
        <v>28</v>
      </c>
      <c r="F4933" t="s">
        <v>274</v>
      </c>
      <c r="G4933" t="s">
        <v>275</v>
      </c>
      <c r="H4933" t="s">
        <v>58</v>
      </c>
      <c r="I4933" t="s">
        <v>1277</v>
      </c>
      <c r="J4933" t="s">
        <v>104</v>
      </c>
      <c r="K4933" t="s">
        <v>34</v>
      </c>
      <c r="L4933">
        <v>93101</v>
      </c>
      <c r="M4933" t="s">
        <v>35</v>
      </c>
      <c r="N4933" t="s">
        <v>105</v>
      </c>
      <c r="O4933" t="s">
        <v>8571</v>
      </c>
      <c r="P4933" t="s">
        <v>50</v>
      </c>
      <c r="Q4933" t="s">
        <v>416</v>
      </c>
      <c r="R4933" t="s">
        <v>8572</v>
      </c>
      <c r="S4933" s="5">
        <v>8.9600000000000009</v>
      </c>
      <c r="T4933">
        <v>2</v>
      </c>
      <c r="U4933">
        <v>0</v>
      </c>
      <c r="V4933">
        <v>4.3904000000000014</v>
      </c>
      <c r="W4933">
        <v>0.72</v>
      </c>
      <c r="X4933" t="s">
        <v>64</v>
      </c>
      <c r="Y4933" t="s">
        <v>9723</v>
      </c>
      <c r="Z4933">
        <v>2012</v>
      </c>
      <c r="AA4933" s="6">
        <f>(Orders[[#This Row],[Sales]]*Orders[[#This Row],[Quantity]])-Orders[[#This Row],[Discount]]</f>
        <v>17.920000000000002</v>
      </c>
    </row>
    <row r="4934" spans="1:27" ht="16.5" x14ac:dyDescent="0.3">
      <c r="A4934">
        <v>34487</v>
      </c>
      <c r="B4934" t="s">
        <v>10481</v>
      </c>
      <c r="C4934" s="1">
        <v>41270</v>
      </c>
      <c r="D4934" s="1">
        <v>41275</v>
      </c>
      <c r="E4934" t="s">
        <v>66</v>
      </c>
      <c r="F4934" t="s">
        <v>1957</v>
      </c>
      <c r="G4934" t="s">
        <v>1958</v>
      </c>
      <c r="H4934" t="s">
        <v>94</v>
      </c>
      <c r="I4934" t="s">
        <v>661</v>
      </c>
      <c r="J4934" t="s">
        <v>118</v>
      </c>
      <c r="K4934" t="s">
        <v>34</v>
      </c>
      <c r="L4934">
        <v>60610</v>
      </c>
      <c r="M4934" t="s">
        <v>35</v>
      </c>
      <c r="N4934" t="s">
        <v>48</v>
      </c>
      <c r="O4934" t="s">
        <v>5568</v>
      </c>
      <c r="P4934" t="s">
        <v>50</v>
      </c>
      <c r="Q4934" t="s">
        <v>112</v>
      </c>
      <c r="R4934" t="s">
        <v>5569</v>
      </c>
      <c r="S4934" s="5">
        <v>12.672000000000001</v>
      </c>
      <c r="T4934">
        <v>3</v>
      </c>
      <c r="U4934">
        <v>0.2</v>
      </c>
      <c r="V4934">
        <v>-3.1680000000000001</v>
      </c>
      <c r="W4934">
        <v>0.71</v>
      </c>
      <c r="X4934" t="s">
        <v>64</v>
      </c>
      <c r="Y4934" t="s">
        <v>9723</v>
      </c>
      <c r="Z4934">
        <v>2012</v>
      </c>
      <c r="AA4934" s="6">
        <f>(Orders[[#This Row],[Sales]]*Orders[[#This Row],[Quantity]])-Orders[[#This Row],[Discount]]</f>
        <v>37.816000000000003</v>
      </c>
    </row>
    <row r="4935" spans="1:27" ht="16.5" x14ac:dyDescent="0.3">
      <c r="A4935">
        <v>38500</v>
      </c>
      <c r="B4935" t="s">
        <v>10482</v>
      </c>
      <c r="C4935" s="1">
        <v>40906</v>
      </c>
      <c r="D4935" s="1">
        <v>40910</v>
      </c>
      <c r="E4935" t="s">
        <v>66</v>
      </c>
      <c r="F4935" t="s">
        <v>2718</v>
      </c>
      <c r="G4935" t="s">
        <v>2719</v>
      </c>
      <c r="H4935" t="s">
        <v>94</v>
      </c>
      <c r="I4935" t="s">
        <v>3864</v>
      </c>
      <c r="J4935" t="s">
        <v>118</v>
      </c>
      <c r="K4935" t="s">
        <v>34</v>
      </c>
      <c r="L4935">
        <v>60174</v>
      </c>
      <c r="M4935" t="s">
        <v>35</v>
      </c>
      <c r="N4935" t="s">
        <v>48</v>
      </c>
      <c r="O4935" t="s">
        <v>1662</v>
      </c>
      <c r="P4935" t="s">
        <v>38</v>
      </c>
      <c r="Q4935" t="s">
        <v>270</v>
      </c>
      <c r="R4935" t="s">
        <v>1663</v>
      </c>
      <c r="S4935" s="5">
        <v>8.7360000000000007</v>
      </c>
      <c r="T4935">
        <v>3</v>
      </c>
      <c r="U4935">
        <v>0.6</v>
      </c>
      <c r="V4935">
        <v>-4.804800000000002</v>
      </c>
      <c r="W4935">
        <v>0.71</v>
      </c>
      <c r="X4935" t="s">
        <v>53</v>
      </c>
      <c r="Y4935" t="s">
        <v>9723</v>
      </c>
      <c r="Z4935">
        <v>2011</v>
      </c>
      <c r="AA4935" s="6">
        <f>(Orders[[#This Row],[Sales]]*Orders[[#This Row],[Quantity]])-Orders[[#This Row],[Discount]]</f>
        <v>25.608000000000001</v>
      </c>
    </row>
    <row r="4936" spans="1:27" ht="16.5" x14ac:dyDescent="0.3">
      <c r="A4936">
        <v>38533</v>
      </c>
      <c r="B4936" t="s">
        <v>10483</v>
      </c>
      <c r="C4936" s="1">
        <v>40884</v>
      </c>
      <c r="D4936" s="1">
        <v>40887</v>
      </c>
      <c r="E4936" t="s">
        <v>55</v>
      </c>
      <c r="F4936" t="s">
        <v>770</v>
      </c>
      <c r="G4936" t="s">
        <v>771</v>
      </c>
      <c r="H4936" t="s">
        <v>31</v>
      </c>
      <c r="I4936" t="s">
        <v>151</v>
      </c>
      <c r="J4936" t="s">
        <v>104</v>
      </c>
      <c r="K4936" t="s">
        <v>34</v>
      </c>
      <c r="L4936">
        <v>90049</v>
      </c>
      <c r="M4936" t="s">
        <v>35</v>
      </c>
      <c r="N4936" t="s">
        <v>105</v>
      </c>
      <c r="O4936" t="s">
        <v>6352</v>
      </c>
      <c r="P4936" t="s">
        <v>50</v>
      </c>
      <c r="Q4936" t="s">
        <v>788</v>
      </c>
      <c r="R4936" t="s">
        <v>6353</v>
      </c>
      <c r="S4936" s="5">
        <v>8.64</v>
      </c>
      <c r="T4936">
        <v>3</v>
      </c>
      <c r="U4936">
        <v>0</v>
      </c>
      <c r="V4936">
        <v>2.4192</v>
      </c>
      <c r="W4936">
        <v>0.71</v>
      </c>
      <c r="X4936" t="s">
        <v>64</v>
      </c>
      <c r="Y4936" t="s">
        <v>9723</v>
      </c>
      <c r="Z4936">
        <v>2011</v>
      </c>
      <c r="AA4936" s="6">
        <f>(Orders[[#This Row],[Sales]]*Orders[[#This Row],[Quantity]])-Orders[[#This Row],[Discount]]</f>
        <v>25.92</v>
      </c>
    </row>
    <row r="4937" spans="1:27" ht="16.5" x14ac:dyDescent="0.3">
      <c r="A4937">
        <v>36474</v>
      </c>
      <c r="B4937" t="s">
        <v>10484</v>
      </c>
      <c r="C4937" s="1">
        <v>41635</v>
      </c>
      <c r="D4937" s="1">
        <v>41639</v>
      </c>
      <c r="E4937" t="s">
        <v>66</v>
      </c>
      <c r="F4937" t="s">
        <v>387</v>
      </c>
      <c r="G4937" t="s">
        <v>388</v>
      </c>
      <c r="H4937" t="s">
        <v>58</v>
      </c>
      <c r="I4937" t="s">
        <v>232</v>
      </c>
      <c r="J4937" t="s">
        <v>233</v>
      </c>
      <c r="K4937" t="s">
        <v>34</v>
      </c>
      <c r="L4937">
        <v>10024</v>
      </c>
      <c r="M4937" t="s">
        <v>35</v>
      </c>
      <c r="N4937" t="s">
        <v>87</v>
      </c>
      <c r="O4937" t="s">
        <v>4012</v>
      </c>
      <c r="P4937" t="s">
        <v>50</v>
      </c>
      <c r="Q4937" t="s">
        <v>51</v>
      </c>
      <c r="R4937" t="s">
        <v>4013</v>
      </c>
      <c r="S4937" s="5">
        <v>4.9920000000000009</v>
      </c>
      <c r="T4937">
        <v>3</v>
      </c>
      <c r="U4937">
        <v>0.2</v>
      </c>
      <c r="V4937">
        <v>1.6848000000000001</v>
      </c>
      <c r="W4937">
        <v>0.68</v>
      </c>
      <c r="X4937" t="s">
        <v>53</v>
      </c>
      <c r="Y4937" t="s">
        <v>9723</v>
      </c>
      <c r="Z4937">
        <v>2013</v>
      </c>
      <c r="AA4937" s="6">
        <f>(Orders[[#This Row],[Sales]]*Orders[[#This Row],[Quantity]])-Orders[[#This Row],[Discount]]</f>
        <v>14.776000000000003</v>
      </c>
    </row>
    <row r="4938" spans="1:27" ht="16.5" x14ac:dyDescent="0.3">
      <c r="A4938">
        <v>39343</v>
      </c>
      <c r="B4938" t="s">
        <v>10485</v>
      </c>
      <c r="C4938" s="1">
        <v>41624</v>
      </c>
      <c r="D4938" s="1">
        <v>41626</v>
      </c>
      <c r="E4938" t="s">
        <v>28</v>
      </c>
      <c r="F4938" t="s">
        <v>2578</v>
      </c>
      <c r="G4938" t="s">
        <v>2579</v>
      </c>
      <c r="H4938" t="s">
        <v>31</v>
      </c>
      <c r="I4938" t="s">
        <v>2926</v>
      </c>
      <c r="J4938" t="s">
        <v>250</v>
      </c>
      <c r="K4938" t="s">
        <v>34</v>
      </c>
      <c r="L4938">
        <v>44221</v>
      </c>
      <c r="M4938" t="s">
        <v>35</v>
      </c>
      <c r="N4938" t="s">
        <v>87</v>
      </c>
      <c r="O4938" t="s">
        <v>6349</v>
      </c>
      <c r="P4938" t="s">
        <v>50</v>
      </c>
      <c r="Q4938" t="s">
        <v>51</v>
      </c>
      <c r="R4938" t="s">
        <v>6350</v>
      </c>
      <c r="S4938" s="5">
        <v>2.214</v>
      </c>
      <c r="T4938">
        <v>3</v>
      </c>
      <c r="U4938">
        <v>0.7</v>
      </c>
      <c r="V4938">
        <v>-1.476</v>
      </c>
      <c r="W4938">
        <v>0.68</v>
      </c>
      <c r="X4938" t="s">
        <v>41</v>
      </c>
      <c r="Y4938" t="s">
        <v>9723</v>
      </c>
      <c r="Z4938">
        <v>2013</v>
      </c>
      <c r="AA4938" s="6">
        <f>(Orders[[#This Row],[Sales]]*Orders[[#This Row],[Quantity]])-Orders[[#This Row],[Discount]]</f>
        <v>5.9419999999999993</v>
      </c>
    </row>
    <row r="4939" spans="1:27" ht="16.5" x14ac:dyDescent="0.3">
      <c r="A4939">
        <v>36905</v>
      </c>
      <c r="B4939" t="s">
        <v>10486</v>
      </c>
      <c r="C4939" s="1">
        <v>41249</v>
      </c>
      <c r="D4939" s="1">
        <v>41254</v>
      </c>
      <c r="E4939" t="s">
        <v>66</v>
      </c>
      <c r="F4939" t="s">
        <v>3692</v>
      </c>
      <c r="G4939" t="s">
        <v>3693</v>
      </c>
      <c r="H4939" t="s">
        <v>31</v>
      </c>
      <c r="I4939" t="s">
        <v>103</v>
      </c>
      <c r="J4939" t="s">
        <v>104</v>
      </c>
      <c r="K4939" t="s">
        <v>34</v>
      </c>
      <c r="L4939">
        <v>94109</v>
      </c>
      <c r="M4939" t="s">
        <v>35</v>
      </c>
      <c r="N4939" t="s">
        <v>105</v>
      </c>
      <c r="O4939" t="s">
        <v>10487</v>
      </c>
      <c r="P4939" t="s">
        <v>50</v>
      </c>
      <c r="Q4939" t="s">
        <v>89</v>
      </c>
      <c r="R4939" t="s">
        <v>10488</v>
      </c>
      <c r="S4939" s="5">
        <v>7.78</v>
      </c>
      <c r="T4939">
        <v>2</v>
      </c>
      <c r="U4939">
        <v>0</v>
      </c>
      <c r="V4939">
        <v>2.0228000000000002</v>
      </c>
      <c r="W4939">
        <v>0.67</v>
      </c>
      <c r="X4939" t="s">
        <v>64</v>
      </c>
      <c r="Y4939" t="s">
        <v>9723</v>
      </c>
      <c r="Z4939">
        <v>2012</v>
      </c>
      <c r="AA4939" s="6">
        <f>(Orders[[#This Row],[Sales]]*Orders[[#This Row],[Quantity]])-Orders[[#This Row],[Discount]]</f>
        <v>15.56</v>
      </c>
    </row>
    <row r="4940" spans="1:27" ht="16.5" x14ac:dyDescent="0.3">
      <c r="A4940">
        <v>39882</v>
      </c>
      <c r="B4940" t="s">
        <v>10489</v>
      </c>
      <c r="C4940" s="1">
        <v>41983</v>
      </c>
      <c r="D4940" s="1">
        <v>41989</v>
      </c>
      <c r="E4940" t="s">
        <v>66</v>
      </c>
      <c r="F4940" t="s">
        <v>2268</v>
      </c>
      <c r="G4940" t="s">
        <v>2269</v>
      </c>
      <c r="H4940" t="s">
        <v>31</v>
      </c>
      <c r="I4940" t="s">
        <v>85</v>
      </c>
      <c r="J4940" t="s">
        <v>86</v>
      </c>
      <c r="K4940" t="s">
        <v>34</v>
      </c>
      <c r="L4940">
        <v>19134</v>
      </c>
      <c r="M4940" t="s">
        <v>35</v>
      </c>
      <c r="N4940" t="s">
        <v>87</v>
      </c>
      <c r="O4940" t="s">
        <v>6415</v>
      </c>
      <c r="P4940" t="s">
        <v>50</v>
      </c>
      <c r="Q4940" t="s">
        <v>51</v>
      </c>
      <c r="R4940" t="s">
        <v>6416</v>
      </c>
      <c r="S4940" s="5">
        <v>11.087999999999999</v>
      </c>
      <c r="T4940">
        <v>7</v>
      </c>
      <c r="U4940">
        <v>0.7</v>
      </c>
      <c r="V4940">
        <v>-8.1311999999999998</v>
      </c>
      <c r="W4940">
        <v>0.67</v>
      </c>
      <c r="X4940" t="s">
        <v>64</v>
      </c>
      <c r="Y4940" t="s">
        <v>9723</v>
      </c>
      <c r="Z4940">
        <v>2014</v>
      </c>
      <c r="AA4940" s="6">
        <f>(Orders[[#This Row],[Sales]]*Orders[[#This Row],[Quantity]])-Orders[[#This Row],[Discount]]</f>
        <v>76.915999999999997</v>
      </c>
    </row>
    <row r="4941" spans="1:27" ht="16.5" x14ac:dyDescent="0.3">
      <c r="A4941">
        <v>41172</v>
      </c>
      <c r="B4941" t="s">
        <v>10490</v>
      </c>
      <c r="C4941" s="1">
        <v>41272</v>
      </c>
      <c r="D4941" s="1">
        <v>41279</v>
      </c>
      <c r="E4941" t="s">
        <v>66</v>
      </c>
      <c r="F4941" t="s">
        <v>3569</v>
      </c>
      <c r="G4941" t="s">
        <v>3570</v>
      </c>
      <c r="H4941" t="s">
        <v>31</v>
      </c>
      <c r="I4941" t="s">
        <v>232</v>
      </c>
      <c r="J4941" t="s">
        <v>233</v>
      </c>
      <c r="K4941" t="s">
        <v>34</v>
      </c>
      <c r="L4941">
        <v>10035</v>
      </c>
      <c r="M4941" t="s">
        <v>35</v>
      </c>
      <c r="N4941" t="s">
        <v>87</v>
      </c>
      <c r="O4941" t="s">
        <v>6932</v>
      </c>
      <c r="P4941" t="s">
        <v>50</v>
      </c>
      <c r="Q4941" t="s">
        <v>80</v>
      </c>
      <c r="R4941" t="s">
        <v>6933</v>
      </c>
      <c r="S4941" s="5">
        <v>6.36</v>
      </c>
      <c r="T4941">
        <v>2</v>
      </c>
      <c r="U4941">
        <v>0</v>
      </c>
      <c r="V4941">
        <v>6.3600000000000101E-2</v>
      </c>
      <c r="W4941">
        <v>0.67</v>
      </c>
      <c r="X4941" t="s">
        <v>64</v>
      </c>
      <c r="Y4941" t="s">
        <v>9723</v>
      </c>
      <c r="Z4941">
        <v>2012</v>
      </c>
      <c r="AA4941" s="6">
        <f>(Orders[[#This Row],[Sales]]*Orders[[#This Row],[Quantity]])-Orders[[#This Row],[Discount]]</f>
        <v>12.72</v>
      </c>
    </row>
    <row r="4942" spans="1:27" ht="16.5" x14ac:dyDescent="0.3">
      <c r="A4942">
        <v>31811</v>
      </c>
      <c r="B4942" t="s">
        <v>10491</v>
      </c>
      <c r="C4942" s="1">
        <v>41995</v>
      </c>
      <c r="D4942" s="1">
        <v>41999</v>
      </c>
      <c r="E4942" t="s">
        <v>66</v>
      </c>
      <c r="F4942" t="s">
        <v>2630</v>
      </c>
      <c r="G4942" t="s">
        <v>2631</v>
      </c>
      <c r="H4942" t="s">
        <v>31</v>
      </c>
      <c r="I4942" t="s">
        <v>151</v>
      </c>
      <c r="J4942" t="s">
        <v>104</v>
      </c>
      <c r="K4942" t="s">
        <v>34</v>
      </c>
      <c r="L4942">
        <v>90049</v>
      </c>
      <c r="M4942" t="s">
        <v>35</v>
      </c>
      <c r="N4942" t="s">
        <v>105</v>
      </c>
      <c r="O4942" t="s">
        <v>10492</v>
      </c>
      <c r="P4942" t="s">
        <v>50</v>
      </c>
      <c r="Q4942" t="s">
        <v>788</v>
      </c>
      <c r="R4942" t="s">
        <v>10493</v>
      </c>
      <c r="S4942" s="5">
        <v>5.88</v>
      </c>
      <c r="T4942">
        <v>2</v>
      </c>
      <c r="U4942">
        <v>0</v>
      </c>
      <c r="V4942">
        <v>1.7052</v>
      </c>
      <c r="W4942">
        <v>0.66</v>
      </c>
      <c r="X4942" t="s">
        <v>53</v>
      </c>
      <c r="Y4942" t="s">
        <v>9723</v>
      </c>
      <c r="Z4942">
        <v>2014</v>
      </c>
      <c r="AA4942" s="6">
        <f>(Orders[[#This Row],[Sales]]*Orders[[#This Row],[Quantity]])-Orders[[#This Row],[Discount]]</f>
        <v>11.76</v>
      </c>
    </row>
    <row r="4943" spans="1:27" ht="16.5" x14ac:dyDescent="0.3">
      <c r="A4943">
        <v>31918</v>
      </c>
      <c r="B4943" t="s">
        <v>10494</v>
      </c>
      <c r="C4943" s="1">
        <v>40903</v>
      </c>
      <c r="D4943" s="1">
        <v>40908</v>
      </c>
      <c r="E4943" t="s">
        <v>66</v>
      </c>
      <c r="F4943" t="s">
        <v>1319</v>
      </c>
      <c r="G4943" t="s">
        <v>1320</v>
      </c>
      <c r="H4943" t="s">
        <v>31</v>
      </c>
      <c r="I4943" t="s">
        <v>661</v>
      </c>
      <c r="J4943" t="s">
        <v>118</v>
      </c>
      <c r="K4943" t="s">
        <v>34</v>
      </c>
      <c r="L4943">
        <v>60610</v>
      </c>
      <c r="M4943" t="s">
        <v>35</v>
      </c>
      <c r="N4943" t="s">
        <v>48</v>
      </c>
      <c r="O4943" t="s">
        <v>2497</v>
      </c>
      <c r="P4943" t="s">
        <v>50</v>
      </c>
      <c r="Q4943" t="s">
        <v>51</v>
      </c>
      <c r="R4943" t="s">
        <v>2498</v>
      </c>
      <c r="S4943" s="5">
        <v>8.6899999999999977</v>
      </c>
      <c r="T4943">
        <v>5</v>
      </c>
      <c r="U4943">
        <v>0.8</v>
      </c>
      <c r="V4943">
        <v>-14.773</v>
      </c>
      <c r="W4943">
        <v>0.65</v>
      </c>
      <c r="X4943" t="s">
        <v>64</v>
      </c>
      <c r="Y4943" t="s">
        <v>9723</v>
      </c>
      <c r="Z4943">
        <v>2011</v>
      </c>
      <c r="AA4943" s="6">
        <f>(Orders[[#This Row],[Sales]]*Orders[[#This Row],[Quantity]])-Orders[[#This Row],[Discount]]</f>
        <v>42.649999999999991</v>
      </c>
    </row>
    <row r="4944" spans="1:27" ht="16.5" x14ac:dyDescent="0.3">
      <c r="A4944">
        <v>40299</v>
      </c>
      <c r="B4944" t="s">
        <v>10495</v>
      </c>
      <c r="C4944" s="1">
        <v>40879</v>
      </c>
      <c r="D4944" s="1">
        <v>40886</v>
      </c>
      <c r="E4944" t="s">
        <v>66</v>
      </c>
      <c r="F4944" t="s">
        <v>614</v>
      </c>
      <c r="G4944" t="s">
        <v>615</v>
      </c>
      <c r="H4944" t="s">
        <v>58</v>
      </c>
      <c r="I4944" t="s">
        <v>4202</v>
      </c>
      <c r="J4944" t="s">
        <v>70</v>
      </c>
      <c r="K4944" t="s">
        <v>34</v>
      </c>
      <c r="L4944">
        <v>30328</v>
      </c>
      <c r="M4944" t="s">
        <v>35</v>
      </c>
      <c r="N4944" t="s">
        <v>36</v>
      </c>
      <c r="O4944" t="s">
        <v>7872</v>
      </c>
      <c r="P4944" t="s">
        <v>50</v>
      </c>
      <c r="Q4944" t="s">
        <v>416</v>
      </c>
      <c r="R4944" t="s">
        <v>7900</v>
      </c>
      <c r="S4944" s="5">
        <v>15.24</v>
      </c>
      <c r="T4944">
        <v>3</v>
      </c>
      <c r="U4944">
        <v>0</v>
      </c>
      <c r="V4944">
        <v>7.1627999999999998</v>
      </c>
      <c r="W4944">
        <v>0.65</v>
      </c>
      <c r="X4944" t="s">
        <v>64</v>
      </c>
      <c r="Y4944" t="s">
        <v>9723</v>
      </c>
      <c r="Z4944">
        <v>2011</v>
      </c>
      <c r="AA4944" s="6">
        <f>(Orders[[#This Row],[Sales]]*Orders[[#This Row],[Quantity]])-Orders[[#This Row],[Discount]]</f>
        <v>45.72</v>
      </c>
    </row>
    <row r="4945" spans="1:27" ht="16.5" x14ac:dyDescent="0.3">
      <c r="A4945">
        <v>40808</v>
      </c>
      <c r="B4945" t="s">
        <v>10496</v>
      </c>
      <c r="C4945" s="1">
        <v>40891</v>
      </c>
      <c r="D4945" s="1">
        <v>40893</v>
      </c>
      <c r="E4945" t="s">
        <v>55</v>
      </c>
      <c r="F4945" t="s">
        <v>1078</v>
      </c>
      <c r="G4945" t="s">
        <v>1079</v>
      </c>
      <c r="H4945" t="s">
        <v>58</v>
      </c>
      <c r="I4945" t="s">
        <v>661</v>
      </c>
      <c r="J4945" t="s">
        <v>118</v>
      </c>
      <c r="K4945" t="s">
        <v>34</v>
      </c>
      <c r="L4945">
        <v>60623</v>
      </c>
      <c r="M4945" t="s">
        <v>35</v>
      </c>
      <c r="N4945" t="s">
        <v>48</v>
      </c>
      <c r="O4945" t="s">
        <v>2927</v>
      </c>
      <c r="P4945" t="s">
        <v>50</v>
      </c>
      <c r="Q4945" t="s">
        <v>51</v>
      </c>
      <c r="R4945" t="s">
        <v>2928</v>
      </c>
      <c r="S4945" s="5">
        <v>9.2639999999999976</v>
      </c>
      <c r="T4945">
        <v>3</v>
      </c>
      <c r="U4945">
        <v>0.8</v>
      </c>
      <c r="V4945">
        <v>-13.896000000000001</v>
      </c>
      <c r="W4945">
        <v>0.65</v>
      </c>
      <c r="X4945" t="s">
        <v>64</v>
      </c>
      <c r="Y4945" t="s">
        <v>9723</v>
      </c>
      <c r="Z4945">
        <v>2011</v>
      </c>
      <c r="AA4945" s="6">
        <f>(Orders[[#This Row],[Sales]]*Orders[[#This Row],[Quantity]])-Orders[[#This Row],[Discount]]</f>
        <v>26.991999999999994</v>
      </c>
    </row>
    <row r="4946" spans="1:27" ht="16.5" x14ac:dyDescent="0.3">
      <c r="A4946">
        <v>32614</v>
      </c>
      <c r="B4946" t="s">
        <v>10497</v>
      </c>
      <c r="C4946" s="1">
        <v>41984</v>
      </c>
      <c r="D4946" s="1">
        <v>41988</v>
      </c>
      <c r="E4946" t="s">
        <v>66</v>
      </c>
      <c r="F4946" t="s">
        <v>5879</v>
      </c>
      <c r="G4946" t="s">
        <v>5880</v>
      </c>
      <c r="H4946" t="s">
        <v>31</v>
      </c>
      <c r="I4946" t="s">
        <v>85</v>
      </c>
      <c r="J4946" t="s">
        <v>86</v>
      </c>
      <c r="K4946" t="s">
        <v>34</v>
      </c>
      <c r="L4946">
        <v>19120</v>
      </c>
      <c r="M4946" t="s">
        <v>35</v>
      </c>
      <c r="N4946" t="s">
        <v>87</v>
      </c>
      <c r="O4946" t="s">
        <v>2645</v>
      </c>
      <c r="P4946" t="s">
        <v>61</v>
      </c>
      <c r="Q4946" t="s">
        <v>294</v>
      </c>
      <c r="R4946" t="s">
        <v>2646</v>
      </c>
      <c r="S4946" s="5">
        <v>14.2</v>
      </c>
      <c r="T4946">
        <v>1</v>
      </c>
      <c r="U4946">
        <v>0.2</v>
      </c>
      <c r="V4946">
        <v>3.3724999999999992</v>
      </c>
      <c r="W4946">
        <v>0.64</v>
      </c>
      <c r="X4946" t="s">
        <v>64</v>
      </c>
      <c r="Y4946" t="s">
        <v>9723</v>
      </c>
      <c r="Z4946">
        <v>2014</v>
      </c>
      <c r="AA4946" s="6">
        <f>(Orders[[#This Row],[Sales]]*Orders[[#This Row],[Quantity]])-Orders[[#This Row],[Discount]]</f>
        <v>14</v>
      </c>
    </row>
    <row r="4947" spans="1:27" ht="16.5" x14ac:dyDescent="0.3">
      <c r="A4947">
        <v>33728</v>
      </c>
      <c r="B4947" t="s">
        <v>10498</v>
      </c>
      <c r="C4947" s="1">
        <v>42002</v>
      </c>
      <c r="D4947" s="1">
        <v>42007</v>
      </c>
      <c r="E4947" t="s">
        <v>66</v>
      </c>
      <c r="F4947" t="s">
        <v>3773</v>
      </c>
      <c r="G4947" t="s">
        <v>3774</v>
      </c>
      <c r="H4947" t="s">
        <v>58</v>
      </c>
      <c r="I4947" t="s">
        <v>144</v>
      </c>
      <c r="J4947" t="s">
        <v>145</v>
      </c>
      <c r="K4947" t="s">
        <v>34</v>
      </c>
      <c r="L4947">
        <v>98103</v>
      </c>
      <c r="M4947" t="s">
        <v>35</v>
      </c>
      <c r="N4947" t="s">
        <v>105</v>
      </c>
      <c r="O4947" t="s">
        <v>4839</v>
      </c>
      <c r="P4947" t="s">
        <v>38</v>
      </c>
      <c r="Q4947" t="s">
        <v>270</v>
      </c>
      <c r="R4947" t="s">
        <v>4840</v>
      </c>
      <c r="S4947" s="5">
        <v>7.4</v>
      </c>
      <c r="T4947">
        <v>2</v>
      </c>
      <c r="U4947">
        <v>0</v>
      </c>
      <c r="V4947">
        <v>3.0340000000000011</v>
      </c>
      <c r="W4947">
        <v>0.64</v>
      </c>
      <c r="X4947" t="s">
        <v>64</v>
      </c>
      <c r="Y4947" t="s">
        <v>9723</v>
      </c>
      <c r="Z4947">
        <v>2014</v>
      </c>
      <c r="AA4947" s="6">
        <f>(Orders[[#This Row],[Sales]]*Orders[[#This Row],[Quantity]])-Orders[[#This Row],[Discount]]</f>
        <v>14.8</v>
      </c>
    </row>
    <row r="4948" spans="1:27" ht="16.5" x14ac:dyDescent="0.3">
      <c r="A4948">
        <v>34589</v>
      </c>
      <c r="B4948" t="s">
        <v>10499</v>
      </c>
      <c r="C4948" s="1">
        <v>40903</v>
      </c>
      <c r="D4948" s="1">
        <v>40907</v>
      </c>
      <c r="E4948" t="s">
        <v>66</v>
      </c>
      <c r="F4948" t="s">
        <v>1025</v>
      </c>
      <c r="G4948" t="s">
        <v>1026</v>
      </c>
      <c r="H4948" t="s">
        <v>31</v>
      </c>
      <c r="I4948" t="s">
        <v>157</v>
      </c>
      <c r="J4948" t="s">
        <v>104</v>
      </c>
      <c r="K4948" t="s">
        <v>34</v>
      </c>
      <c r="L4948">
        <v>92024</v>
      </c>
      <c r="M4948" t="s">
        <v>35</v>
      </c>
      <c r="N4948" t="s">
        <v>105</v>
      </c>
      <c r="O4948" t="s">
        <v>10500</v>
      </c>
      <c r="P4948" t="s">
        <v>50</v>
      </c>
      <c r="Q4948" t="s">
        <v>80</v>
      </c>
      <c r="R4948" t="s">
        <v>10501</v>
      </c>
      <c r="S4948" s="5">
        <v>11.91</v>
      </c>
      <c r="T4948">
        <v>3</v>
      </c>
      <c r="U4948">
        <v>0</v>
      </c>
      <c r="V4948">
        <v>0.1190999999999995</v>
      </c>
      <c r="W4948">
        <v>0.64</v>
      </c>
      <c r="X4948" t="s">
        <v>64</v>
      </c>
      <c r="Y4948" t="s">
        <v>9723</v>
      </c>
      <c r="Z4948">
        <v>2011</v>
      </c>
      <c r="AA4948" s="6">
        <f>(Orders[[#This Row],[Sales]]*Orders[[#This Row],[Quantity]])-Orders[[#This Row],[Discount]]</f>
        <v>35.730000000000004</v>
      </c>
    </row>
    <row r="4949" spans="1:27" ht="16.5" x14ac:dyDescent="0.3">
      <c r="A4949">
        <v>32761</v>
      </c>
      <c r="B4949" t="s">
        <v>10502</v>
      </c>
      <c r="C4949" s="1">
        <v>41625</v>
      </c>
      <c r="D4949" s="1">
        <v>41628</v>
      </c>
      <c r="E4949" t="s">
        <v>55</v>
      </c>
      <c r="F4949" t="s">
        <v>464</v>
      </c>
      <c r="G4949" t="s">
        <v>465</v>
      </c>
      <c r="H4949" t="s">
        <v>58</v>
      </c>
      <c r="I4949" t="s">
        <v>232</v>
      </c>
      <c r="J4949" t="s">
        <v>233</v>
      </c>
      <c r="K4949" t="s">
        <v>34</v>
      </c>
      <c r="L4949">
        <v>10009</v>
      </c>
      <c r="M4949" t="s">
        <v>35</v>
      </c>
      <c r="N4949" t="s">
        <v>87</v>
      </c>
      <c r="O4949" t="s">
        <v>9678</v>
      </c>
      <c r="P4949" t="s">
        <v>50</v>
      </c>
      <c r="Q4949" t="s">
        <v>938</v>
      </c>
      <c r="R4949" t="s">
        <v>9679</v>
      </c>
      <c r="S4949" s="5">
        <v>3.68</v>
      </c>
      <c r="T4949">
        <v>2</v>
      </c>
      <c r="U4949">
        <v>0</v>
      </c>
      <c r="V4949">
        <v>1.8031999999999999</v>
      </c>
      <c r="W4949">
        <v>0.63</v>
      </c>
      <c r="X4949" t="s">
        <v>53</v>
      </c>
      <c r="Y4949" t="s">
        <v>9723</v>
      </c>
      <c r="Z4949">
        <v>2013</v>
      </c>
      <c r="AA4949" s="6">
        <f>(Orders[[#This Row],[Sales]]*Orders[[#This Row],[Quantity]])-Orders[[#This Row],[Discount]]</f>
        <v>7.36</v>
      </c>
    </row>
    <row r="4950" spans="1:27" ht="16.5" x14ac:dyDescent="0.3">
      <c r="A4950">
        <v>34270</v>
      </c>
      <c r="B4950" t="s">
        <v>10503</v>
      </c>
      <c r="C4950" s="1">
        <v>41990</v>
      </c>
      <c r="D4950" s="1">
        <v>41994</v>
      </c>
      <c r="E4950" t="s">
        <v>66</v>
      </c>
      <c r="F4950" t="s">
        <v>4655</v>
      </c>
      <c r="G4950" t="s">
        <v>4656</v>
      </c>
      <c r="H4950" t="s">
        <v>31</v>
      </c>
      <c r="I4950" t="s">
        <v>1420</v>
      </c>
      <c r="J4950" t="s">
        <v>263</v>
      </c>
      <c r="K4950" t="s">
        <v>34</v>
      </c>
      <c r="L4950">
        <v>74133</v>
      </c>
      <c r="M4950" t="s">
        <v>35</v>
      </c>
      <c r="N4950" t="s">
        <v>48</v>
      </c>
      <c r="O4950" t="s">
        <v>10504</v>
      </c>
      <c r="P4950" t="s">
        <v>50</v>
      </c>
      <c r="Q4950" t="s">
        <v>51</v>
      </c>
      <c r="R4950" t="s">
        <v>10505</v>
      </c>
      <c r="S4950" s="5">
        <v>10.8</v>
      </c>
      <c r="T4950">
        <v>5</v>
      </c>
      <c r="U4950">
        <v>0</v>
      </c>
      <c r="V4950">
        <v>5.1839999999999993</v>
      </c>
      <c r="W4950">
        <v>0.63</v>
      </c>
      <c r="X4950" t="s">
        <v>53</v>
      </c>
      <c r="Y4950" t="s">
        <v>9723</v>
      </c>
      <c r="Z4950">
        <v>2014</v>
      </c>
      <c r="AA4950" s="6">
        <f>(Orders[[#This Row],[Sales]]*Orders[[#This Row],[Quantity]])-Orders[[#This Row],[Discount]]</f>
        <v>54</v>
      </c>
    </row>
    <row r="4951" spans="1:27" ht="16.5" x14ac:dyDescent="0.3">
      <c r="A4951">
        <v>38160</v>
      </c>
      <c r="B4951" t="s">
        <v>10506</v>
      </c>
      <c r="C4951" s="1">
        <v>41975</v>
      </c>
      <c r="D4951" s="1">
        <v>41982</v>
      </c>
      <c r="E4951" t="s">
        <v>66</v>
      </c>
      <c r="F4951" t="s">
        <v>2178</v>
      </c>
      <c r="G4951" t="s">
        <v>2179</v>
      </c>
      <c r="H4951" t="s">
        <v>58</v>
      </c>
      <c r="I4951" t="s">
        <v>534</v>
      </c>
      <c r="J4951" t="s">
        <v>171</v>
      </c>
      <c r="K4951" t="s">
        <v>34</v>
      </c>
      <c r="L4951">
        <v>78207</v>
      </c>
      <c r="M4951" t="s">
        <v>35</v>
      </c>
      <c r="N4951" t="s">
        <v>48</v>
      </c>
      <c r="O4951" t="s">
        <v>4962</v>
      </c>
      <c r="P4951" t="s">
        <v>50</v>
      </c>
      <c r="Q4951" t="s">
        <v>416</v>
      </c>
      <c r="R4951" t="s">
        <v>4963</v>
      </c>
      <c r="S4951" s="5">
        <v>10.368</v>
      </c>
      <c r="T4951">
        <v>2</v>
      </c>
      <c r="U4951">
        <v>0.2</v>
      </c>
      <c r="V4951">
        <v>3.6288</v>
      </c>
      <c r="W4951">
        <v>0.6</v>
      </c>
      <c r="X4951" t="s">
        <v>64</v>
      </c>
      <c r="Y4951" t="s">
        <v>9723</v>
      </c>
      <c r="Z4951">
        <v>2014</v>
      </c>
      <c r="AA4951" s="6">
        <f>(Orders[[#This Row],[Sales]]*Orders[[#This Row],[Quantity]])-Orders[[#This Row],[Discount]]</f>
        <v>20.536000000000001</v>
      </c>
    </row>
    <row r="4952" spans="1:27" ht="16.5" x14ac:dyDescent="0.3">
      <c r="A4952">
        <v>36156</v>
      </c>
      <c r="B4952" t="s">
        <v>10507</v>
      </c>
      <c r="C4952" s="1">
        <v>41989</v>
      </c>
      <c r="D4952" s="1">
        <v>41993</v>
      </c>
      <c r="E4952" t="s">
        <v>66</v>
      </c>
      <c r="F4952" t="s">
        <v>4837</v>
      </c>
      <c r="G4952" t="s">
        <v>4838</v>
      </c>
      <c r="H4952" t="s">
        <v>58</v>
      </c>
      <c r="I4952" t="s">
        <v>3275</v>
      </c>
      <c r="J4952" t="s">
        <v>118</v>
      </c>
      <c r="K4952" t="s">
        <v>34</v>
      </c>
      <c r="L4952">
        <v>60302</v>
      </c>
      <c r="M4952" t="s">
        <v>35</v>
      </c>
      <c r="N4952" t="s">
        <v>48</v>
      </c>
      <c r="O4952" t="s">
        <v>10508</v>
      </c>
      <c r="P4952" t="s">
        <v>50</v>
      </c>
      <c r="Q4952" t="s">
        <v>788</v>
      </c>
      <c r="R4952" t="s">
        <v>10509</v>
      </c>
      <c r="S4952" s="5">
        <v>10.192</v>
      </c>
      <c r="T4952">
        <v>7</v>
      </c>
      <c r="U4952">
        <v>0.2</v>
      </c>
      <c r="V4952">
        <v>1.0192000000000001</v>
      </c>
      <c r="W4952">
        <v>0.59</v>
      </c>
      <c r="X4952" t="s">
        <v>64</v>
      </c>
      <c r="Y4952" t="s">
        <v>9723</v>
      </c>
      <c r="Z4952">
        <v>2014</v>
      </c>
      <c r="AA4952" s="6">
        <f>(Orders[[#This Row],[Sales]]*Orders[[#This Row],[Quantity]])-Orders[[#This Row],[Discount]]</f>
        <v>71.143999999999991</v>
      </c>
    </row>
    <row r="4953" spans="1:27" ht="16.5" x14ac:dyDescent="0.3">
      <c r="A4953">
        <v>39775</v>
      </c>
      <c r="B4953" t="s">
        <v>10510</v>
      </c>
      <c r="C4953" s="1">
        <v>41992</v>
      </c>
      <c r="D4953" s="1">
        <v>41998</v>
      </c>
      <c r="E4953" t="s">
        <v>66</v>
      </c>
      <c r="F4953" t="s">
        <v>884</v>
      </c>
      <c r="G4953" t="s">
        <v>885</v>
      </c>
      <c r="H4953" t="s">
        <v>94</v>
      </c>
      <c r="I4953" t="s">
        <v>103</v>
      </c>
      <c r="J4953" t="s">
        <v>104</v>
      </c>
      <c r="K4953" t="s">
        <v>34</v>
      </c>
      <c r="L4953">
        <v>94110</v>
      </c>
      <c r="M4953" t="s">
        <v>35</v>
      </c>
      <c r="N4953" t="s">
        <v>105</v>
      </c>
      <c r="O4953" t="s">
        <v>10511</v>
      </c>
      <c r="P4953" t="s">
        <v>50</v>
      </c>
      <c r="Q4953" t="s">
        <v>788</v>
      </c>
      <c r="R4953" t="s">
        <v>10512</v>
      </c>
      <c r="S4953" s="5">
        <v>5.76</v>
      </c>
      <c r="T4953">
        <v>2</v>
      </c>
      <c r="U4953">
        <v>0</v>
      </c>
      <c r="V4953">
        <v>1.6704000000000001</v>
      </c>
      <c r="W4953">
        <v>0.59</v>
      </c>
      <c r="X4953" t="s">
        <v>272</v>
      </c>
      <c r="Y4953" t="s">
        <v>9723</v>
      </c>
      <c r="Z4953">
        <v>2014</v>
      </c>
      <c r="AA4953" s="6">
        <f>(Orders[[#This Row],[Sales]]*Orders[[#This Row],[Quantity]])-Orders[[#This Row],[Discount]]</f>
        <v>11.52</v>
      </c>
    </row>
    <row r="4954" spans="1:27" ht="16.5" x14ac:dyDescent="0.3">
      <c r="A4954">
        <v>39986</v>
      </c>
      <c r="B4954" t="s">
        <v>10513</v>
      </c>
      <c r="C4954" s="1">
        <v>40903</v>
      </c>
      <c r="D4954" s="1">
        <v>40907</v>
      </c>
      <c r="E4954" t="s">
        <v>66</v>
      </c>
      <c r="F4954" t="s">
        <v>3758</v>
      </c>
      <c r="G4954" t="s">
        <v>3759</v>
      </c>
      <c r="H4954" t="s">
        <v>58</v>
      </c>
      <c r="I4954" t="s">
        <v>85</v>
      </c>
      <c r="J4954" t="s">
        <v>86</v>
      </c>
      <c r="K4954" t="s">
        <v>34</v>
      </c>
      <c r="L4954">
        <v>19140</v>
      </c>
      <c r="M4954" t="s">
        <v>35</v>
      </c>
      <c r="N4954" t="s">
        <v>87</v>
      </c>
      <c r="O4954" t="s">
        <v>10514</v>
      </c>
      <c r="P4954" t="s">
        <v>50</v>
      </c>
      <c r="Q4954" t="s">
        <v>788</v>
      </c>
      <c r="R4954" t="s">
        <v>10515</v>
      </c>
      <c r="S4954" s="5">
        <v>8.016</v>
      </c>
      <c r="T4954">
        <v>3</v>
      </c>
      <c r="U4954">
        <v>0.2</v>
      </c>
      <c r="V4954">
        <v>1.102199999999999</v>
      </c>
      <c r="W4954">
        <v>0.57999999999999996</v>
      </c>
      <c r="X4954" t="s">
        <v>64</v>
      </c>
      <c r="Y4954" t="s">
        <v>9723</v>
      </c>
      <c r="Z4954">
        <v>2011</v>
      </c>
      <c r="AA4954" s="6">
        <f>(Orders[[#This Row],[Sales]]*Orders[[#This Row],[Quantity]])-Orders[[#This Row],[Discount]]</f>
        <v>23.848000000000003</v>
      </c>
    </row>
    <row r="4955" spans="1:27" ht="16.5" x14ac:dyDescent="0.3">
      <c r="A4955">
        <v>38301</v>
      </c>
      <c r="B4955" t="s">
        <v>10516</v>
      </c>
      <c r="C4955" s="1">
        <v>40900</v>
      </c>
      <c r="D4955" s="1">
        <v>40905</v>
      </c>
      <c r="E4955" t="s">
        <v>66</v>
      </c>
      <c r="F4955" t="s">
        <v>4878</v>
      </c>
      <c r="G4955" t="s">
        <v>4879</v>
      </c>
      <c r="H4955" t="s">
        <v>58</v>
      </c>
      <c r="I4955" t="s">
        <v>8907</v>
      </c>
      <c r="J4955" t="s">
        <v>171</v>
      </c>
      <c r="K4955" t="s">
        <v>34</v>
      </c>
      <c r="L4955">
        <v>77642</v>
      </c>
      <c r="M4955" t="s">
        <v>35</v>
      </c>
      <c r="N4955" t="s">
        <v>48</v>
      </c>
      <c r="O4955" t="s">
        <v>6842</v>
      </c>
      <c r="P4955" t="s">
        <v>50</v>
      </c>
      <c r="Q4955" t="s">
        <v>416</v>
      </c>
      <c r="R4955" t="s">
        <v>6843</v>
      </c>
      <c r="S4955" s="5">
        <v>5.1840000000000011</v>
      </c>
      <c r="T4955">
        <v>1</v>
      </c>
      <c r="U4955">
        <v>0.2</v>
      </c>
      <c r="V4955">
        <v>1.8144</v>
      </c>
      <c r="W4955">
        <v>0.54</v>
      </c>
      <c r="X4955" t="s">
        <v>64</v>
      </c>
      <c r="Y4955" t="s">
        <v>9723</v>
      </c>
      <c r="Z4955">
        <v>2011</v>
      </c>
      <c r="AA4955" s="6">
        <f>(Orders[[#This Row],[Sales]]*Orders[[#This Row],[Quantity]])-Orders[[#This Row],[Discount]]</f>
        <v>4.9840000000000009</v>
      </c>
    </row>
    <row r="4956" spans="1:27" ht="16.5" x14ac:dyDescent="0.3">
      <c r="A4956">
        <v>40367</v>
      </c>
      <c r="B4956" t="s">
        <v>10517</v>
      </c>
      <c r="C4956" s="1">
        <v>41978</v>
      </c>
      <c r="D4956" s="1">
        <v>41979</v>
      </c>
      <c r="E4956" t="s">
        <v>55</v>
      </c>
      <c r="F4956" t="s">
        <v>3576</v>
      </c>
      <c r="G4956" t="s">
        <v>3577</v>
      </c>
      <c r="H4956" t="s">
        <v>58</v>
      </c>
      <c r="I4956" t="s">
        <v>85</v>
      </c>
      <c r="J4956" t="s">
        <v>86</v>
      </c>
      <c r="K4956" t="s">
        <v>34</v>
      </c>
      <c r="L4956">
        <v>19134</v>
      </c>
      <c r="M4956" t="s">
        <v>35</v>
      </c>
      <c r="N4956" t="s">
        <v>87</v>
      </c>
      <c r="O4956" t="s">
        <v>3760</v>
      </c>
      <c r="P4956" t="s">
        <v>38</v>
      </c>
      <c r="Q4956" t="s">
        <v>270</v>
      </c>
      <c r="R4956" t="s">
        <v>3761</v>
      </c>
      <c r="S4956" s="5">
        <v>11.352</v>
      </c>
      <c r="T4956">
        <v>3</v>
      </c>
      <c r="U4956">
        <v>0.2</v>
      </c>
      <c r="V4956">
        <v>2.6961000000000008</v>
      </c>
      <c r="W4956">
        <v>0.5</v>
      </c>
      <c r="X4956" t="s">
        <v>64</v>
      </c>
      <c r="Y4956" t="s">
        <v>9723</v>
      </c>
      <c r="Z4956">
        <v>2014</v>
      </c>
      <c r="AA4956" s="6">
        <f>(Orders[[#This Row],[Sales]]*Orders[[#This Row],[Quantity]])-Orders[[#This Row],[Discount]]</f>
        <v>33.855999999999995</v>
      </c>
    </row>
    <row r="4957" spans="1:27" ht="16.5" x14ac:dyDescent="0.3">
      <c r="A4957">
        <v>36138</v>
      </c>
      <c r="B4957" t="s">
        <v>10518</v>
      </c>
      <c r="C4957" s="1">
        <v>41632</v>
      </c>
      <c r="D4957" s="1">
        <v>41637</v>
      </c>
      <c r="E4957" t="s">
        <v>66</v>
      </c>
      <c r="F4957" t="s">
        <v>873</v>
      </c>
      <c r="G4957" t="s">
        <v>874</v>
      </c>
      <c r="H4957" t="s">
        <v>31</v>
      </c>
      <c r="I4957" t="s">
        <v>6122</v>
      </c>
      <c r="J4957" t="s">
        <v>250</v>
      </c>
      <c r="K4957" t="s">
        <v>34</v>
      </c>
      <c r="L4957">
        <v>43402</v>
      </c>
      <c r="M4957" t="s">
        <v>35</v>
      </c>
      <c r="N4957" t="s">
        <v>87</v>
      </c>
      <c r="O4957" t="s">
        <v>10446</v>
      </c>
      <c r="P4957" t="s">
        <v>50</v>
      </c>
      <c r="Q4957" t="s">
        <v>51</v>
      </c>
      <c r="R4957" t="s">
        <v>10447</v>
      </c>
      <c r="S4957" s="5">
        <v>5.5530000000000008</v>
      </c>
      <c r="T4957">
        <v>3</v>
      </c>
      <c r="U4957">
        <v>0.7</v>
      </c>
      <c r="V4957">
        <v>-4.0722000000000023</v>
      </c>
      <c r="W4957">
        <v>0.45</v>
      </c>
      <c r="X4957" t="s">
        <v>64</v>
      </c>
      <c r="Y4957" t="s">
        <v>9723</v>
      </c>
      <c r="Z4957">
        <v>2013</v>
      </c>
      <c r="AA4957" s="6">
        <f>(Orders[[#This Row],[Sales]]*Orders[[#This Row],[Quantity]])-Orders[[#This Row],[Discount]]</f>
        <v>15.959000000000003</v>
      </c>
    </row>
    <row r="4958" spans="1:27" ht="16.5" x14ac:dyDescent="0.3">
      <c r="A4958">
        <v>34171</v>
      </c>
      <c r="B4958" t="s">
        <v>10519</v>
      </c>
      <c r="C4958" s="1">
        <v>42003</v>
      </c>
      <c r="D4958" s="1">
        <v>42005</v>
      </c>
      <c r="E4958" t="s">
        <v>55</v>
      </c>
      <c r="F4958" t="s">
        <v>5858</v>
      </c>
      <c r="G4958" t="s">
        <v>5859</v>
      </c>
      <c r="H4958" t="s">
        <v>31</v>
      </c>
      <c r="I4958" t="s">
        <v>232</v>
      </c>
      <c r="J4958" t="s">
        <v>233</v>
      </c>
      <c r="K4958" t="s">
        <v>34</v>
      </c>
      <c r="L4958">
        <v>10035</v>
      </c>
      <c r="M4958" t="s">
        <v>35</v>
      </c>
      <c r="N4958" t="s">
        <v>87</v>
      </c>
      <c r="O4958" t="s">
        <v>5697</v>
      </c>
      <c r="P4958" t="s">
        <v>50</v>
      </c>
      <c r="Q4958" t="s">
        <v>938</v>
      </c>
      <c r="R4958" t="s">
        <v>5698</v>
      </c>
      <c r="S4958" s="5">
        <v>6.0299999999999994</v>
      </c>
      <c r="T4958">
        <v>3</v>
      </c>
      <c r="U4958">
        <v>0</v>
      </c>
      <c r="V4958">
        <v>2.9546999999999999</v>
      </c>
      <c r="W4958">
        <v>0.43</v>
      </c>
      <c r="X4958" t="s">
        <v>53</v>
      </c>
      <c r="Y4958" t="s">
        <v>9723</v>
      </c>
      <c r="Z4958">
        <v>2014</v>
      </c>
      <c r="AA4958" s="6">
        <f>(Orders[[#This Row],[Sales]]*Orders[[#This Row],[Quantity]])-Orders[[#This Row],[Discount]]</f>
        <v>18.089999999999996</v>
      </c>
    </row>
    <row r="4959" spans="1:27" ht="16.5" x14ac:dyDescent="0.3">
      <c r="A4959">
        <v>35716</v>
      </c>
      <c r="B4959" t="s">
        <v>10520</v>
      </c>
      <c r="C4959" s="1">
        <v>40894</v>
      </c>
      <c r="D4959" s="1">
        <v>40901</v>
      </c>
      <c r="E4959" t="s">
        <v>66</v>
      </c>
      <c r="F4959" t="s">
        <v>2723</v>
      </c>
      <c r="G4959" t="s">
        <v>2724</v>
      </c>
      <c r="H4959" t="s">
        <v>31</v>
      </c>
      <c r="I4959" t="s">
        <v>69</v>
      </c>
      <c r="J4959" t="s">
        <v>250</v>
      </c>
      <c r="K4959" t="s">
        <v>34</v>
      </c>
      <c r="L4959">
        <v>43229</v>
      </c>
      <c r="M4959" t="s">
        <v>35</v>
      </c>
      <c r="N4959" t="s">
        <v>87</v>
      </c>
      <c r="O4959" t="s">
        <v>9681</v>
      </c>
      <c r="P4959" t="s">
        <v>50</v>
      </c>
      <c r="Q4959" t="s">
        <v>51</v>
      </c>
      <c r="R4959" t="s">
        <v>9682</v>
      </c>
      <c r="S4959" s="5">
        <v>5.4840000000000009</v>
      </c>
      <c r="T4959">
        <v>4</v>
      </c>
      <c r="U4959">
        <v>0.7</v>
      </c>
      <c r="V4959">
        <v>-4.0215999999999994</v>
      </c>
      <c r="W4959">
        <v>0.43</v>
      </c>
      <c r="X4959" t="s">
        <v>64</v>
      </c>
      <c r="Y4959" t="s">
        <v>9723</v>
      </c>
      <c r="Z4959">
        <v>2011</v>
      </c>
      <c r="AA4959" s="6">
        <f>(Orders[[#This Row],[Sales]]*Orders[[#This Row],[Quantity]])-Orders[[#This Row],[Discount]]</f>
        <v>21.236000000000004</v>
      </c>
    </row>
    <row r="4960" spans="1:27" ht="16.5" x14ac:dyDescent="0.3">
      <c r="A4960">
        <v>35194</v>
      </c>
      <c r="B4960" t="s">
        <v>10521</v>
      </c>
      <c r="C4960" s="1">
        <v>41981</v>
      </c>
      <c r="D4960" s="1">
        <v>41986</v>
      </c>
      <c r="E4960" t="s">
        <v>66</v>
      </c>
      <c r="F4960" t="s">
        <v>2757</v>
      </c>
      <c r="G4960" t="s">
        <v>2758</v>
      </c>
      <c r="H4960" t="s">
        <v>58</v>
      </c>
      <c r="I4960" t="s">
        <v>534</v>
      </c>
      <c r="J4960" t="s">
        <v>171</v>
      </c>
      <c r="K4960" t="s">
        <v>34</v>
      </c>
      <c r="L4960">
        <v>78207</v>
      </c>
      <c r="M4960" t="s">
        <v>35</v>
      </c>
      <c r="N4960" t="s">
        <v>48</v>
      </c>
      <c r="O4960" t="s">
        <v>5683</v>
      </c>
      <c r="P4960" t="s">
        <v>50</v>
      </c>
      <c r="Q4960" t="s">
        <v>416</v>
      </c>
      <c r="R4960" t="s">
        <v>5684</v>
      </c>
      <c r="S4960" s="5">
        <v>15.552</v>
      </c>
      <c r="T4960">
        <v>3</v>
      </c>
      <c r="U4960">
        <v>0.2</v>
      </c>
      <c r="V4960">
        <v>5.4432</v>
      </c>
      <c r="W4960">
        <v>0.42</v>
      </c>
      <c r="X4960" t="s">
        <v>64</v>
      </c>
      <c r="Y4960" t="s">
        <v>9723</v>
      </c>
      <c r="Z4960">
        <v>2014</v>
      </c>
      <c r="AA4960" s="6">
        <f>(Orders[[#This Row],[Sales]]*Orders[[#This Row],[Quantity]])-Orders[[#This Row],[Discount]]</f>
        <v>46.455999999999996</v>
      </c>
    </row>
    <row r="4961" spans="1:27" ht="16.5" x14ac:dyDescent="0.3">
      <c r="A4961">
        <v>39963</v>
      </c>
      <c r="B4961" t="s">
        <v>10522</v>
      </c>
      <c r="C4961" s="1">
        <v>41639</v>
      </c>
      <c r="D4961" s="1">
        <v>41642</v>
      </c>
      <c r="E4961" t="s">
        <v>55</v>
      </c>
      <c r="F4961" t="s">
        <v>10523</v>
      </c>
      <c r="G4961" t="s">
        <v>10524</v>
      </c>
      <c r="H4961" t="s">
        <v>58</v>
      </c>
      <c r="I4961" t="s">
        <v>85</v>
      </c>
      <c r="J4961" t="s">
        <v>86</v>
      </c>
      <c r="K4961" t="s">
        <v>34</v>
      </c>
      <c r="L4961">
        <v>19140</v>
      </c>
      <c r="M4961" t="s">
        <v>35</v>
      </c>
      <c r="N4961" t="s">
        <v>87</v>
      </c>
      <c r="O4961" t="s">
        <v>10525</v>
      </c>
      <c r="P4961" t="s">
        <v>50</v>
      </c>
      <c r="Q4961" t="s">
        <v>788</v>
      </c>
      <c r="R4961" t="s">
        <v>10526</v>
      </c>
      <c r="S4961" s="5">
        <v>16.52</v>
      </c>
      <c r="T4961">
        <v>5</v>
      </c>
      <c r="U4961">
        <v>0.2</v>
      </c>
      <c r="V4961">
        <v>1.651999999999999</v>
      </c>
      <c r="W4961">
        <v>0.42</v>
      </c>
      <c r="X4961" t="s">
        <v>53</v>
      </c>
      <c r="Y4961" t="s">
        <v>9723</v>
      </c>
      <c r="Z4961">
        <v>2013</v>
      </c>
      <c r="AA4961" s="6">
        <f>(Orders[[#This Row],[Sales]]*Orders[[#This Row],[Quantity]])-Orders[[#This Row],[Discount]]</f>
        <v>82.399999999999991</v>
      </c>
    </row>
    <row r="4962" spans="1:27" ht="16.5" x14ac:dyDescent="0.3">
      <c r="A4962">
        <v>32899</v>
      </c>
      <c r="B4962" t="s">
        <v>10527</v>
      </c>
      <c r="C4962" s="1">
        <v>41620</v>
      </c>
      <c r="D4962" s="1">
        <v>41626</v>
      </c>
      <c r="E4962" t="s">
        <v>66</v>
      </c>
      <c r="F4962" t="s">
        <v>4599</v>
      </c>
      <c r="G4962" t="s">
        <v>4600</v>
      </c>
      <c r="H4962" t="s">
        <v>31</v>
      </c>
      <c r="I4962" t="s">
        <v>837</v>
      </c>
      <c r="J4962" t="s">
        <v>655</v>
      </c>
      <c r="K4962" t="s">
        <v>34</v>
      </c>
      <c r="L4962">
        <v>37167</v>
      </c>
      <c r="M4962" t="s">
        <v>35</v>
      </c>
      <c r="N4962" t="s">
        <v>36</v>
      </c>
      <c r="O4962" t="s">
        <v>8022</v>
      </c>
      <c r="P4962" t="s">
        <v>50</v>
      </c>
      <c r="Q4962" t="s">
        <v>788</v>
      </c>
      <c r="R4962" t="s">
        <v>5597</v>
      </c>
      <c r="S4962" s="5">
        <v>6.6719999999999988</v>
      </c>
      <c r="T4962">
        <v>3</v>
      </c>
      <c r="U4962">
        <v>0.2</v>
      </c>
      <c r="V4962">
        <v>1.6679999999999999</v>
      </c>
      <c r="W4962">
        <v>0.41</v>
      </c>
      <c r="X4962" t="s">
        <v>64</v>
      </c>
      <c r="Y4962" t="s">
        <v>9723</v>
      </c>
      <c r="Z4962">
        <v>2013</v>
      </c>
      <c r="AA4962" s="6">
        <f>(Orders[[#This Row],[Sales]]*Orders[[#This Row],[Quantity]])-Orders[[#This Row],[Discount]]</f>
        <v>19.815999999999999</v>
      </c>
    </row>
    <row r="4963" spans="1:27" ht="16.5" x14ac:dyDescent="0.3">
      <c r="A4963">
        <v>39051</v>
      </c>
      <c r="B4963" t="s">
        <v>10528</v>
      </c>
      <c r="C4963" s="1">
        <v>41264</v>
      </c>
      <c r="D4963" s="1">
        <v>41266</v>
      </c>
      <c r="E4963" t="s">
        <v>28</v>
      </c>
      <c r="F4963" t="s">
        <v>3324</v>
      </c>
      <c r="G4963" t="s">
        <v>3325</v>
      </c>
      <c r="H4963" t="s">
        <v>58</v>
      </c>
      <c r="I4963" t="s">
        <v>69</v>
      </c>
      <c r="J4963" t="s">
        <v>250</v>
      </c>
      <c r="K4963" t="s">
        <v>34</v>
      </c>
      <c r="L4963">
        <v>43229</v>
      </c>
      <c r="M4963" t="s">
        <v>35</v>
      </c>
      <c r="N4963" t="s">
        <v>87</v>
      </c>
      <c r="O4963" t="s">
        <v>5761</v>
      </c>
      <c r="P4963" t="s">
        <v>50</v>
      </c>
      <c r="Q4963" t="s">
        <v>788</v>
      </c>
      <c r="R4963" t="s">
        <v>5762</v>
      </c>
      <c r="S4963" s="5">
        <v>3.008</v>
      </c>
      <c r="T4963">
        <v>2</v>
      </c>
      <c r="U4963">
        <v>0.2</v>
      </c>
      <c r="V4963">
        <v>0.33839999999999981</v>
      </c>
      <c r="W4963">
        <v>0.38</v>
      </c>
      <c r="X4963" t="s">
        <v>53</v>
      </c>
      <c r="Y4963" t="s">
        <v>9723</v>
      </c>
      <c r="Z4963">
        <v>2012</v>
      </c>
      <c r="AA4963" s="6">
        <f>(Orders[[#This Row],[Sales]]*Orders[[#This Row],[Quantity]])-Orders[[#This Row],[Discount]]</f>
        <v>5.8159999999999998</v>
      </c>
    </row>
    <row r="4964" spans="1:27" ht="16.5" x14ac:dyDescent="0.3">
      <c r="A4964">
        <v>40784</v>
      </c>
      <c r="B4964" t="s">
        <v>10529</v>
      </c>
      <c r="C4964" s="1">
        <v>41985</v>
      </c>
      <c r="D4964" s="1">
        <v>41987</v>
      </c>
      <c r="E4964" t="s">
        <v>55</v>
      </c>
      <c r="F4964" t="s">
        <v>1708</v>
      </c>
      <c r="G4964" t="s">
        <v>1709</v>
      </c>
      <c r="H4964" t="s">
        <v>58</v>
      </c>
      <c r="I4964" t="s">
        <v>4293</v>
      </c>
      <c r="J4964" t="s">
        <v>350</v>
      </c>
      <c r="K4964" t="s">
        <v>34</v>
      </c>
      <c r="L4964">
        <v>7501</v>
      </c>
      <c r="M4964" t="s">
        <v>35</v>
      </c>
      <c r="N4964" t="s">
        <v>87</v>
      </c>
      <c r="O4964" t="s">
        <v>2751</v>
      </c>
      <c r="P4964" t="s">
        <v>50</v>
      </c>
      <c r="Q4964" t="s">
        <v>938</v>
      </c>
      <c r="R4964" t="s">
        <v>2752</v>
      </c>
      <c r="S4964" s="5">
        <v>6.5400000000000009</v>
      </c>
      <c r="T4964">
        <v>3</v>
      </c>
      <c r="U4964">
        <v>0</v>
      </c>
      <c r="V4964">
        <v>2.1581999999999999</v>
      </c>
      <c r="W4964">
        <v>0.34</v>
      </c>
      <c r="X4964" t="s">
        <v>53</v>
      </c>
      <c r="Y4964" t="s">
        <v>9723</v>
      </c>
      <c r="Z4964">
        <v>2014</v>
      </c>
      <c r="AA4964" s="6">
        <f>(Orders[[#This Row],[Sales]]*Orders[[#This Row],[Quantity]])-Orders[[#This Row],[Discount]]</f>
        <v>19.620000000000005</v>
      </c>
    </row>
    <row r="4965" spans="1:27" ht="16.5" x14ac:dyDescent="0.3">
      <c r="A4965">
        <v>31476</v>
      </c>
      <c r="B4965" t="s">
        <v>10530</v>
      </c>
      <c r="C4965" s="1">
        <v>41258</v>
      </c>
      <c r="D4965" s="1">
        <v>41262</v>
      </c>
      <c r="E4965" t="s">
        <v>66</v>
      </c>
      <c r="F4965" t="s">
        <v>2671</v>
      </c>
      <c r="G4965" t="s">
        <v>2672</v>
      </c>
      <c r="H4965" t="s">
        <v>94</v>
      </c>
      <c r="I4965" t="s">
        <v>232</v>
      </c>
      <c r="J4965" t="s">
        <v>233</v>
      </c>
      <c r="K4965" t="s">
        <v>34</v>
      </c>
      <c r="L4965">
        <v>10009</v>
      </c>
      <c r="M4965" t="s">
        <v>35</v>
      </c>
      <c r="N4965" t="s">
        <v>87</v>
      </c>
      <c r="O4965" t="s">
        <v>7915</v>
      </c>
      <c r="P4965" t="s">
        <v>50</v>
      </c>
      <c r="Q4965" t="s">
        <v>788</v>
      </c>
      <c r="R4965" t="s">
        <v>7916</v>
      </c>
      <c r="S4965" s="5">
        <v>3.28</v>
      </c>
      <c r="T4965">
        <v>1</v>
      </c>
      <c r="U4965">
        <v>0</v>
      </c>
      <c r="V4965">
        <v>1.4104000000000001</v>
      </c>
      <c r="W4965">
        <v>0.33</v>
      </c>
      <c r="X4965" t="s">
        <v>64</v>
      </c>
      <c r="Y4965" t="s">
        <v>9723</v>
      </c>
      <c r="Z4965">
        <v>2012</v>
      </c>
      <c r="AA4965" s="6">
        <f>(Orders[[#This Row],[Sales]]*Orders[[#This Row],[Quantity]])-Orders[[#This Row],[Discount]]</f>
        <v>3.28</v>
      </c>
    </row>
    <row r="4966" spans="1:27" ht="16.5" x14ac:dyDescent="0.3">
      <c r="A4966">
        <v>33565</v>
      </c>
      <c r="B4966" t="s">
        <v>10531</v>
      </c>
      <c r="C4966" s="1">
        <v>41994</v>
      </c>
      <c r="D4966" s="1">
        <v>42000</v>
      </c>
      <c r="E4966" t="s">
        <v>66</v>
      </c>
      <c r="F4966" t="s">
        <v>2076</v>
      </c>
      <c r="G4966" t="s">
        <v>2077</v>
      </c>
      <c r="H4966" t="s">
        <v>58</v>
      </c>
      <c r="I4966" t="s">
        <v>1152</v>
      </c>
      <c r="J4966" t="s">
        <v>233</v>
      </c>
      <c r="K4966" t="s">
        <v>34</v>
      </c>
      <c r="L4966">
        <v>14609</v>
      </c>
      <c r="M4966" t="s">
        <v>35</v>
      </c>
      <c r="N4966" t="s">
        <v>87</v>
      </c>
      <c r="O4966" t="s">
        <v>3984</v>
      </c>
      <c r="P4966" t="s">
        <v>50</v>
      </c>
      <c r="Q4966" t="s">
        <v>416</v>
      </c>
      <c r="R4966" t="s">
        <v>3985</v>
      </c>
      <c r="S4966" s="5">
        <v>6.48</v>
      </c>
      <c r="T4966">
        <v>1</v>
      </c>
      <c r="U4966">
        <v>0</v>
      </c>
      <c r="V4966">
        <v>3.1103999999999998</v>
      </c>
      <c r="W4966">
        <v>0.32</v>
      </c>
      <c r="X4966" t="s">
        <v>64</v>
      </c>
      <c r="Y4966" t="s">
        <v>9723</v>
      </c>
      <c r="Z4966">
        <v>2014</v>
      </c>
      <c r="AA4966" s="6">
        <f>(Orders[[#This Row],[Sales]]*Orders[[#This Row],[Quantity]])-Orders[[#This Row],[Discount]]</f>
        <v>6.48</v>
      </c>
    </row>
    <row r="4967" spans="1:27" ht="16.5" x14ac:dyDescent="0.3">
      <c r="A4967">
        <v>36880</v>
      </c>
      <c r="B4967" t="s">
        <v>10532</v>
      </c>
      <c r="C4967" s="1">
        <v>40892</v>
      </c>
      <c r="D4967" s="1">
        <v>40896</v>
      </c>
      <c r="E4967" t="s">
        <v>28</v>
      </c>
      <c r="F4967" t="s">
        <v>3030</v>
      </c>
      <c r="G4967" t="s">
        <v>3031</v>
      </c>
      <c r="H4967" t="s">
        <v>31</v>
      </c>
      <c r="I4967" t="s">
        <v>157</v>
      </c>
      <c r="J4967" t="s">
        <v>104</v>
      </c>
      <c r="K4967" t="s">
        <v>34</v>
      </c>
      <c r="L4967">
        <v>92037</v>
      </c>
      <c r="M4967" t="s">
        <v>35</v>
      </c>
      <c r="N4967" t="s">
        <v>105</v>
      </c>
      <c r="O4967" t="s">
        <v>3851</v>
      </c>
      <c r="P4967" t="s">
        <v>38</v>
      </c>
      <c r="Q4967" t="s">
        <v>270</v>
      </c>
      <c r="R4967" t="s">
        <v>3852</v>
      </c>
      <c r="S4967" s="5">
        <v>6.16</v>
      </c>
      <c r="T4967">
        <v>2</v>
      </c>
      <c r="U4967">
        <v>0</v>
      </c>
      <c r="V4967">
        <v>1.9712000000000001</v>
      </c>
      <c r="W4967">
        <v>0.32</v>
      </c>
      <c r="X4967" t="s">
        <v>64</v>
      </c>
      <c r="Y4967" t="s">
        <v>9723</v>
      </c>
      <c r="Z4967">
        <v>2011</v>
      </c>
      <c r="AA4967" s="6">
        <f>(Orders[[#This Row],[Sales]]*Orders[[#This Row],[Quantity]])-Orders[[#This Row],[Discount]]</f>
        <v>12.32</v>
      </c>
    </row>
    <row r="4968" spans="1:27" ht="16.5" x14ac:dyDescent="0.3">
      <c r="A4968">
        <v>32321</v>
      </c>
      <c r="B4968" t="s">
        <v>10533</v>
      </c>
      <c r="C4968" s="1">
        <v>41991</v>
      </c>
      <c r="D4968" s="1">
        <v>41994</v>
      </c>
      <c r="E4968" t="s">
        <v>55</v>
      </c>
      <c r="F4968" t="s">
        <v>640</v>
      </c>
      <c r="G4968" t="s">
        <v>641</v>
      </c>
      <c r="H4968" t="s">
        <v>94</v>
      </c>
      <c r="I4968" t="s">
        <v>151</v>
      </c>
      <c r="J4968" t="s">
        <v>104</v>
      </c>
      <c r="K4968" t="s">
        <v>34</v>
      </c>
      <c r="L4968">
        <v>90045</v>
      </c>
      <c r="M4968" t="s">
        <v>35</v>
      </c>
      <c r="N4968" t="s">
        <v>105</v>
      </c>
      <c r="O4968" t="s">
        <v>9519</v>
      </c>
      <c r="P4968" t="s">
        <v>50</v>
      </c>
      <c r="Q4968" t="s">
        <v>51</v>
      </c>
      <c r="R4968" t="s">
        <v>9520</v>
      </c>
      <c r="S4968" s="5">
        <v>11.808</v>
      </c>
      <c r="T4968">
        <v>2</v>
      </c>
      <c r="U4968">
        <v>0.2</v>
      </c>
      <c r="V4968">
        <v>4.2804000000000002</v>
      </c>
      <c r="W4968">
        <v>0.31</v>
      </c>
      <c r="X4968" t="s">
        <v>64</v>
      </c>
      <c r="Y4968" t="s">
        <v>9723</v>
      </c>
      <c r="Z4968">
        <v>2014</v>
      </c>
      <c r="AA4968" s="6">
        <f>(Orders[[#This Row],[Sales]]*Orders[[#This Row],[Quantity]])-Orders[[#This Row],[Discount]]</f>
        <v>23.416</v>
      </c>
    </row>
    <row r="4969" spans="1:27" ht="16.5" x14ac:dyDescent="0.3">
      <c r="A4969">
        <v>32581</v>
      </c>
      <c r="B4969" t="s">
        <v>10534</v>
      </c>
      <c r="C4969" s="1">
        <v>41249</v>
      </c>
      <c r="D4969" s="1">
        <v>41255</v>
      </c>
      <c r="E4969" t="s">
        <v>66</v>
      </c>
      <c r="F4969" t="s">
        <v>6433</v>
      </c>
      <c r="G4969" t="s">
        <v>6434</v>
      </c>
      <c r="H4969" t="s">
        <v>31</v>
      </c>
      <c r="I4969" t="s">
        <v>550</v>
      </c>
      <c r="J4969" t="s">
        <v>171</v>
      </c>
      <c r="K4969" t="s">
        <v>34</v>
      </c>
      <c r="L4969">
        <v>78745</v>
      </c>
      <c r="M4969" t="s">
        <v>35</v>
      </c>
      <c r="N4969" t="s">
        <v>48</v>
      </c>
      <c r="O4969" t="s">
        <v>8663</v>
      </c>
      <c r="P4969" t="s">
        <v>50</v>
      </c>
      <c r="Q4969" t="s">
        <v>51</v>
      </c>
      <c r="R4969" t="s">
        <v>8664</v>
      </c>
      <c r="S4969" s="5">
        <v>2.7719999999999989</v>
      </c>
      <c r="T4969">
        <v>7</v>
      </c>
      <c r="U4969">
        <v>0.8</v>
      </c>
      <c r="V4969">
        <v>-4.8510000000000009</v>
      </c>
      <c r="W4969">
        <v>0.31</v>
      </c>
      <c r="X4969" t="s">
        <v>64</v>
      </c>
      <c r="Y4969" t="s">
        <v>9723</v>
      </c>
      <c r="Z4969">
        <v>2012</v>
      </c>
      <c r="AA4969" s="6">
        <f>(Orders[[#This Row],[Sales]]*Orders[[#This Row],[Quantity]])-Orders[[#This Row],[Discount]]</f>
        <v>18.603999999999992</v>
      </c>
    </row>
    <row r="4970" spans="1:27" ht="16.5" x14ac:dyDescent="0.3">
      <c r="A4970">
        <v>34045</v>
      </c>
      <c r="B4970" t="s">
        <v>10535</v>
      </c>
      <c r="C4970" s="1">
        <v>41247</v>
      </c>
      <c r="D4970" s="1">
        <v>41251</v>
      </c>
      <c r="E4970" t="s">
        <v>66</v>
      </c>
      <c r="F4970" t="s">
        <v>5902</v>
      </c>
      <c r="G4970" t="s">
        <v>5903</v>
      </c>
      <c r="H4970" t="s">
        <v>31</v>
      </c>
      <c r="I4970" t="s">
        <v>4374</v>
      </c>
      <c r="J4970" t="s">
        <v>389</v>
      </c>
      <c r="K4970" t="s">
        <v>34</v>
      </c>
      <c r="L4970">
        <v>32303</v>
      </c>
      <c r="M4970" t="s">
        <v>35</v>
      </c>
      <c r="N4970" t="s">
        <v>36</v>
      </c>
      <c r="O4970" t="s">
        <v>4042</v>
      </c>
      <c r="P4970" t="s">
        <v>50</v>
      </c>
      <c r="Q4970" t="s">
        <v>51</v>
      </c>
      <c r="R4970" t="s">
        <v>4043</v>
      </c>
      <c r="S4970" s="5">
        <v>8.2260000000000009</v>
      </c>
      <c r="T4970">
        <v>3</v>
      </c>
      <c r="U4970">
        <v>0.7</v>
      </c>
      <c r="V4970">
        <v>-6.0323999999999991</v>
      </c>
      <c r="W4970">
        <v>0.31</v>
      </c>
      <c r="X4970" t="s">
        <v>64</v>
      </c>
      <c r="Y4970" t="s">
        <v>9723</v>
      </c>
      <c r="Z4970">
        <v>2012</v>
      </c>
      <c r="AA4970" s="6">
        <f>(Orders[[#This Row],[Sales]]*Orders[[#This Row],[Quantity]])-Orders[[#This Row],[Discount]]</f>
        <v>23.978000000000005</v>
      </c>
    </row>
    <row r="4971" spans="1:27" ht="16.5" x14ac:dyDescent="0.3">
      <c r="A4971">
        <v>33493</v>
      </c>
      <c r="B4971" t="s">
        <v>10536</v>
      </c>
      <c r="C4971" s="1">
        <v>41610</v>
      </c>
      <c r="D4971" s="1">
        <v>41615</v>
      </c>
      <c r="E4971" t="s">
        <v>66</v>
      </c>
      <c r="F4971" t="s">
        <v>3631</v>
      </c>
      <c r="G4971" t="s">
        <v>3632</v>
      </c>
      <c r="H4971" t="s">
        <v>31</v>
      </c>
      <c r="I4971" t="s">
        <v>2333</v>
      </c>
      <c r="J4971" t="s">
        <v>655</v>
      </c>
      <c r="K4971" t="s">
        <v>34</v>
      </c>
      <c r="L4971">
        <v>37918</v>
      </c>
      <c r="M4971" t="s">
        <v>35</v>
      </c>
      <c r="N4971" t="s">
        <v>36</v>
      </c>
      <c r="O4971" t="s">
        <v>9697</v>
      </c>
      <c r="P4971" t="s">
        <v>50</v>
      </c>
      <c r="Q4971" t="s">
        <v>788</v>
      </c>
      <c r="R4971" t="s">
        <v>9698</v>
      </c>
      <c r="S4971" s="5">
        <v>4.7039999999999997</v>
      </c>
      <c r="T4971">
        <v>2</v>
      </c>
      <c r="U4971">
        <v>0.2</v>
      </c>
      <c r="V4971">
        <v>0.41160000000000019</v>
      </c>
      <c r="W4971">
        <v>0.28999999999999998</v>
      </c>
      <c r="X4971" t="s">
        <v>64</v>
      </c>
      <c r="Y4971" t="s">
        <v>9723</v>
      </c>
      <c r="Z4971">
        <v>2013</v>
      </c>
      <c r="AA4971" s="6">
        <f>(Orders[[#This Row],[Sales]]*Orders[[#This Row],[Quantity]])-Orders[[#This Row],[Discount]]</f>
        <v>9.2080000000000002</v>
      </c>
    </row>
    <row r="4972" spans="1:27" ht="16.5" x14ac:dyDescent="0.3">
      <c r="A4972">
        <v>36014</v>
      </c>
      <c r="B4972" t="s">
        <v>10537</v>
      </c>
      <c r="C4972" s="1">
        <v>41255</v>
      </c>
      <c r="D4972" s="1">
        <v>41260</v>
      </c>
      <c r="E4972" t="s">
        <v>66</v>
      </c>
      <c r="F4972" t="s">
        <v>6744</v>
      </c>
      <c r="G4972" t="s">
        <v>6745</v>
      </c>
      <c r="H4972" t="s">
        <v>31</v>
      </c>
      <c r="I4972" t="s">
        <v>1611</v>
      </c>
      <c r="J4972" t="s">
        <v>502</v>
      </c>
      <c r="K4972" t="s">
        <v>34</v>
      </c>
      <c r="L4972">
        <v>21215</v>
      </c>
      <c r="M4972" t="s">
        <v>35</v>
      </c>
      <c r="N4972" t="s">
        <v>87</v>
      </c>
      <c r="O4972" t="s">
        <v>4959</v>
      </c>
      <c r="P4972" t="s">
        <v>50</v>
      </c>
      <c r="Q4972" t="s">
        <v>788</v>
      </c>
      <c r="R4972" t="s">
        <v>4960</v>
      </c>
      <c r="S4972" s="5">
        <v>8.2200000000000006</v>
      </c>
      <c r="T4972">
        <v>3</v>
      </c>
      <c r="U4972">
        <v>0</v>
      </c>
      <c r="V4972">
        <v>2.2194000000000011</v>
      </c>
      <c r="W4972">
        <v>0.28999999999999998</v>
      </c>
      <c r="X4972" t="s">
        <v>64</v>
      </c>
      <c r="Y4972" t="s">
        <v>9723</v>
      </c>
      <c r="Z4972">
        <v>2012</v>
      </c>
      <c r="AA4972" s="6">
        <f>(Orders[[#This Row],[Sales]]*Orders[[#This Row],[Quantity]])-Orders[[#This Row],[Discount]]</f>
        <v>24.660000000000004</v>
      </c>
    </row>
    <row r="4973" spans="1:27" ht="16.5" x14ac:dyDescent="0.3">
      <c r="A4973">
        <v>40072</v>
      </c>
      <c r="B4973" t="s">
        <v>10538</v>
      </c>
      <c r="C4973" s="1">
        <v>41614</v>
      </c>
      <c r="D4973" s="1">
        <v>41618</v>
      </c>
      <c r="E4973" t="s">
        <v>28</v>
      </c>
      <c r="F4973" t="s">
        <v>1401</v>
      </c>
      <c r="G4973" t="s">
        <v>1402</v>
      </c>
      <c r="H4973" t="s">
        <v>94</v>
      </c>
      <c r="I4973" t="s">
        <v>661</v>
      </c>
      <c r="J4973" t="s">
        <v>118</v>
      </c>
      <c r="K4973" t="s">
        <v>34</v>
      </c>
      <c r="L4973">
        <v>60623</v>
      </c>
      <c r="M4973" t="s">
        <v>35</v>
      </c>
      <c r="N4973" t="s">
        <v>48</v>
      </c>
      <c r="O4973" t="s">
        <v>913</v>
      </c>
      <c r="P4973" t="s">
        <v>50</v>
      </c>
      <c r="Q4973" t="s">
        <v>788</v>
      </c>
      <c r="R4973" t="s">
        <v>914</v>
      </c>
      <c r="S4973" s="5">
        <v>3.536</v>
      </c>
      <c r="T4973">
        <v>2</v>
      </c>
      <c r="U4973">
        <v>0.2</v>
      </c>
      <c r="V4973">
        <v>0.30940000000000001</v>
      </c>
      <c r="W4973">
        <v>0.28999999999999998</v>
      </c>
      <c r="X4973" t="s">
        <v>53</v>
      </c>
      <c r="Y4973" t="s">
        <v>9723</v>
      </c>
      <c r="Z4973">
        <v>2013</v>
      </c>
      <c r="AA4973" s="6">
        <f>(Orders[[#This Row],[Sales]]*Orders[[#This Row],[Quantity]])-Orders[[#This Row],[Discount]]</f>
        <v>6.8719999999999999</v>
      </c>
    </row>
    <row r="4974" spans="1:27" ht="16.5" x14ac:dyDescent="0.3">
      <c r="A4974">
        <v>35195</v>
      </c>
      <c r="B4974" t="s">
        <v>10539</v>
      </c>
      <c r="C4974" s="1">
        <v>41974</v>
      </c>
      <c r="D4974" s="1">
        <v>41978</v>
      </c>
      <c r="E4974" t="s">
        <v>66</v>
      </c>
      <c r="F4974" t="s">
        <v>5791</v>
      </c>
      <c r="G4974" t="s">
        <v>5792</v>
      </c>
      <c r="H4974" t="s">
        <v>31</v>
      </c>
      <c r="I4974" t="s">
        <v>6560</v>
      </c>
      <c r="J4974" t="s">
        <v>171</v>
      </c>
      <c r="K4974" t="s">
        <v>34</v>
      </c>
      <c r="L4974">
        <v>78539</v>
      </c>
      <c r="M4974" t="s">
        <v>35</v>
      </c>
      <c r="N4974" t="s">
        <v>48</v>
      </c>
      <c r="O4974" t="s">
        <v>937</v>
      </c>
      <c r="P4974" t="s">
        <v>50</v>
      </c>
      <c r="Q4974" t="s">
        <v>938</v>
      </c>
      <c r="R4974" t="s">
        <v>939</v>
      </c>
      <c r="S4974" s="5">
        <v>2.3679999999999999</v>
      </c>
      <c r="T4974">
        <v>2</v>
      </c>
      <c r="U4974">
        <v>0.2</v>
      </c>
      <c r="V4974">
        <v>0.82879999999999987</v>
      </c>
      <c r="W4974">
        <v>0.28000000000000003</v>
      </c>
      <c r="X4974" t="s">
        <v>64</v>
      </c>
      <c r="Y4974" t="s">
        <v>9723</v>
      </c>
      <c r="Z4974">
        <v>2014</v>
      </c>
      <c r="AA4974" s="6">
        <f>(Orders[[#This Row],[Sales]]*Orders[[#This Row],[Quantity]])-Orders[[#This Row],[Discount]]</f>
        <v>4.5359999999999996</v>
      </c>
    </row>
    <row r="4975" spans="1:27" ht="16.5" x14ac:dyDescent="0.3">
      <c r="A4975">
        <v>34888</v>
      </c>
      <c r="B4975" t="s">
        <v>10540</v>
      </c>
      <c r="C4975" s="1">
        <v>40890</v>
      </c>
      <c r="D4975" s="1">
        <v>40892</v>
      </c>
      <c r="E4975" t="s">
        <v>28</v>
      </c>
      <c r="F4975" t="s">
        <v>6134</v>
      </c>
      <c r="G4975" t="s">
        <v>6135</v>
      </c>
      <c r="H4975" t="s">
        <v>31</v>
      </c>
      <c r="I4975" t="s">
        <v>869</v>
      </c>
      <c r="J4975" t="s">
        <v>171</v>
      </c>
      <c r="K4975" t="s">
        <v>34</v>
      </c>
      <c r="L4975">
        <v>77070</v>
      </c>
      <c r="M4975" t="s">
        <v>35</v>
      </c>
      <c r="N4975" t="s">
        <v>48</v>
      </c>
      <c r="O4975" t="s">
        <v>9469</v>
      </c>
      <c r="P4975" t="s">
        <v>50</v>
      </c>
      <c r="Q4975" t="s">
        <v>80</v>
      </c>
      <c r="R4975" t="s">
        <v>9470</v>
      </c>
      <c r="S4975" s="5">
        <v>2.92</v>
      </c>
      <c r="T4975">
        <v>1</v>
      </c>
      <c r="U4975">
        <v>0.2</v>
      </c>
      <c r="V4975">
        <v>0.36499999999999982</v>
      </c>
      <c r="W4975">
        <v>0.27</v>
      </c>
      <c r="X4975" t="s">
        <v>64</v>
      </c>
      <c r="Y4975" t="s">
        <v>9723</v>
      </c>
      <c r="Z4975">
        <v>2011</v>
      </c>
      <c r="AA4975" s="6">
        <f>(Orders[[#This Row],[Sales]]*Orders[[#This Row],[Quantity]])-Orders[[#This Row],[Discount]]</f>
        <v>2.7199999999999998</v>
      </c>
    </row>
    <row r="4976" spans="1:27" ht="16.5" x14ac:dyDescent="0.3">
      <c r="A4976">
        <v>39388</v>
      </c>
      <c r="B4976" t="s">
        <v>10541</v>
      </c>
      <c r="C4976" s="1">
        <v>41253</v>
      </c>
      <c r="D4976" s="1">
        <v>41257</v>
      </c>
      <c r="E4976" t="s">
        <v>66</v>
      </c>
      <c r="F4976" t="s">
        <v>2136</v>
      </c>
      <c r="G4976" t="s">
        <v>2137</v>
      </c>
      <c r="H4976" t="s">
        <v>31</v>
      </c>
      <c r="I4976" t="s">
        <v>103</v>
      </c>
      <c r="J4976" t="s">
        <v>104</v>
      </c>
      <c r="K4976" t="s">
        <v>34</v>
      </c>
      <c r="L4976">
        <v>94110</v>
      </c>
      <c r="M4976" t="s">
        <v>35</v>
      </c>
      <c r="N4976" t="s">
        <v>105</v>
      </c>
      <c r="O4976" t="s">
        <v>918</v>
      </c>
      <c r="P4976" t="s">
        <v>50</v>
      </c>
      <c r="Q4976" t="s">
        <v>773</v>
      </c>
      <c r="R4976" t="s">
        <v>919</v>
      </c>
      <c r="S4976" s="5">
        <v>5.76</v>
      </c>
      <c r="T4976">
        <v>2</v>
      </c>
      <c r="U4976">
        <v>0</v>
      </c>
      <c r="V4976">
        <v>2.8224</v>
      </c>
      <c r="W4976">
        <v>0.27</v>
      </c>
      <c r="X4976" t="s">
        <v>64</v>
      </c>
      <c r="Y4976" t="s">
        <v>9723</v>
      </c>
      <c r="Z4976">
        <v>2012</v>
      </c>
      <c r="AA4976" s="6">
        <f>(Orders[[#This Row],[Sales]]*Orders[[#This Row],[Quantity]])-Orders[[#This Row],[Discount]]</f>
        <v>11.52</v>
      </c>
    </row>
    <row r="4977" spans="1:27" ht="16.5" x14ac:dyDescent="0.3">
      <c r="A4977">
        <v>33987</v>
      </c>
      <c r="B4977" t="s">
        <v>10542</v>
      </c>
      <c r="C4977" s="1">
        <v>41978</v>
      </c>
      <c r="D4977" s="1">
        <v>41982</v>
      </c>
      <c r="E4977" t="s">
        <v>66</v>
      </c>
      <c r="F4977" t="s">
        <v>6900</v>
      </c>
      <c r="G4977" t="s">
        <v>6901</v>
      </c>
      <c r="H4977" t="s">
        <v>31</v>
      </c>
      <c r="I4977" t="s">
        <v>85</v>
      </c>
      <c r="J4977" t="s">
        <v>86</v>
      </c>
      <c r="K4977" t="s">
        <v>34</v>
      </c>
      <c r="L4977">
        <v>19134</v>
      </c>
      <c r="M4977" t="s">
        <v>35</v>
      </c>
      <c r="N4977" t="s">
        <v>87</v>
      </c>
      <c r="O4977" t="s">
        <v>10543</v>
      </c>
      <c r="P4977" t="s">
        <v>50</v>
      </c>
      <c r="Q4977" t="s">
        <v>51</v>
      </c>
      <c r="R4977" t="s">
        <v>9319</v>
      </c>
      <c r="S4977" s="5">
        <v>5.3460000000000019</v>
      </c>
      <c r="T4977">
        <v>3</v>
      </c>
      <c r="U4977">
        <v>0.7</v>
      </c>
      <c r="V4977">
        <v>-4.4550000000000001</v>
      </c>
      <c r="W4977">
        <v>0.25</v>
      </c>
      <c r="X4977" t="s">
        <v>64</v>
      </c>
      <c r="Y4977" t="s">
        <v>9723</v>
      </c>
      <c r="Z4977">
        <v>2014</v>
      </c>
      <c r="AA4977" s="6">
        <f>(Orders[[#This Row],[Sales]]*Orders[[#This Row],[Quantity]])-Orders[[#This Row],[Discount]]</f>
        <v>15.338000000000005</v>
      </c>
    </row>
    <row r="4978" spans="1:27" ht="16.5" x14ac:dyDescent="0.3">
      <c r="A4978">
        <v>37548</v>
      </c>
      <c r="B4978" t="s">
        <v>10544</v>
      </c>
      <c r="C4978" s="1">
        <v>40879</v>
      </c>
      <c r="D4978" s="1">
        <v>40881</v>
      </c>
      <c r="E4978" t="s">
        <v>55</v>
      </c>
      <c r="F4978" t="s">
        <v>1286</v>
      </c>
      <c r="G4978" t="s">
        <v>1287</v>
      </c>
      <c r="H4978" t="s">
        <v>31</v>
      </c>
      <c r="I4978" t="s">
        <v>661</v>
      </c>
      <c r="J4978" t="s">
        <v>118</v>
      </c>
      <c r="K4978" t="s">
        <v>34</v>
      </c>
      <c r="L4978">
        <v>60623</v>
      </c>
      <c r="M4978" t="s">
        <v>35</v>
      </c>
      <c r="N4978" t="s">
        <v>48</v>
      </c>
      <c r="O4978" t="s">
        <v>4781</v>
      </c>
      <c r="P4978" t="s">
        <v>50</v>
      </c>
      <c r="Q4978" t="s">
        <v>89</v>
      </c>
      <c r="R4978" t="s">
        <v>959</v>
      </c>
      <c r="S4978" s="5">
        <v>2.3940000000000001</v>
      </c>
      <c r="T4978">
        <v>1</v>
      </c>
      <c r="U4978">
        <v>0.8</v>
      </c>
      <c r="V4978">
        <v>-6.344100000000001</v>
      </c>
      <c r="W4978">
        <v>0.23</v>
      </c>
      <c r="X4978" t="s">
        <v>53</v>
      </c>
      <c r="Y4978" t="s">
        <v>9723</v>
      </c>
      <c r="Z4978">
        <v>2011</v>
      </c>
      <c r="AA4978" s="6">
        <f>(Orders[[#This Row],[Sales]]*Orders[[#This Row],[Quantity]])-Orders[[#This Row],[Discount]]</f>
        <v>1.5940000000000001</v>
      </c>
    </row>
    <row r="4979" spans="1:27" ht="16.5" x14ac:dyDescent="0.3">
      <c r="A4979">
        <v>38103</v>
      </c>
      <c r="B4979" t="s">
        <v>10545</v>
      </c>
      <c r="C4979" s="1">
        <v>41999</v>
      </c>
      <c r="D4979" s="1">
        <v>42003</v>
      </c>
      <c r="E4979" t="s">
        <v>66</v>
      </c>
      <c r="F4979" t="s">
        <v>4731</v>
      </c>
      <c r="G4979" t="s">
        <v>4732</v>
      </c>
      <c r="H4979" t="s">
        <v>58</v>
      </c>
      <c r="I4979" t="s">
        <v>4658</v>
      </c>
      <c r="J4979" t="s">
        <v>145</v>
      </c>
      <c r="K4979" t="s">
        <v>34</v>
      </c>
      <c r="L4979">
        <v>98208</v>
      </c>
      <c r="M4979" t="s">
        <v>35</v>
      </c>
      <c r="N4979" t="s">
        <v>105</v>
      </c>
      <c r="O4979" t="s">
        <v>4996</v>
      </c>
      <c r="P4979" t="s">
        <v>50</v>
      </c>
      <c r="Q4979" t="s">
        <v>51</v>
      </c>
      <c r="R4979" t="s">
        <v>4997</v>
      </c>
      <c r="S4979" s="5">
        <v>3.8559999999999999</v>
      </c>
      <c r="T4979">
        <v>1</v>
      </c>
      <c r="U4979">
        <v>0.2</v>
      </c>
      <c r="V4979">
        <v>1.3977999999999999</v>
      </c>
      <c r="W4979">
        <v>0.23</v>
      </c>
      <c r="X4979" t="s">
        <v>64</v>
      </c>
      <c r="Y4979" t="s">
        <v>9723</v>
      </c>
      <c r="Z4979">
        <v>2014</v>
      </c>
      <c r="AA4979" s="6">
        <f>(Orders[[#This Row],[Sales]]*Orders[[#This Row],[Quantity]])-Orders[[#This Row],[Discount]]</f>
        <v>3.6559999999999997</v>
      </c>
    </row>
    <row r="4980" spans="1:27" ht="16.5" x14ac:dyDescent="0.3">
      <c r="A4980">
        <v>37386</v>
      </c>
      <c r="B4980" t="s">
        <v>10546</v>
      </c>
      <c r="C4980" s="1">
        <v>42002</v>
      </c>
      <c r="D4980" s="1">
        <v>42005</v>
      </c>
      <c r="E4980" t="s">
        <v>28</v>
      </c>
      <c r="F4980" t="s">
        <v>8903</v>
      </c>
      <c r="G4980" t="s">
        <v>8904</v>
      </c>
      <c r="H4980" t="s">
        <v>58</v>
      </c>
      <c r="I4980" t="s">
        <v>6924</v>
      </c>
      <c r="J4980" t="s">
        <v>315</v>
      </c>
      <c r="K4980" t="s">
        <v>34</v>
      </c>
      <c r="L4980">
        <v>80538</v>
      </c>
      <c r="M4980" t="s">
        <v>35</v>
      </c>
      <c r="N4980" t="s">
        <v>105</v>
      </c>
      <c r="O4980" t="s">
        <v>8663</v>
      </c>
      <c r="P4980" t="s">
        <v>50</v>
      </c>
      <c r="Q4980" t="s">
        <v>51</v>
      </c>
      <c r="R4980" t="s">
        <v>8664</v>
      </c>
      <c r="S4980" s="5">
        <v>1.1879999999999999</v>
      </c>
      <c r="T4980">
        <v>2</v>
      </c>
      <c r="U4980">
        <v>0.7</v>
      </c>
      <c r="V4980">
        <v>-0.98999999999999977</v>
      </c>
      <c r="W4980">
        <v>0.22</v>
      </c>
      <c r="X4980" t="s">
        <v>53</v>
      </c>
      <c r="Y4980" t="s">
        <v>9723</v>
      </c>
      <c r="Z4980">
        <v>2014</v>
      </c>
      <c r="AA4980" s="6">
        <f>(Orders[[#This Row],[Sales]]*Orders[[#This Row],[Quantity]])-Orders[[#This Row],[Discount]]</f>
        <v>1.6759999999999999</v>
      </c>
    </row>
    <row r="4981" spans="1:27" ht="16.5" x14ac:dyDescent="0.3">
      <c r="A4981">
        <v>39150</v>
      </c>
      <c r="B4981" t="s">
        <v>10547</v>
      </c>
      <c r="C4981" s="1">
        <v>41268</v>
      </c>
      <c r="D4981" s="1">
        <v>41272</v>
      </c>
      <c r="E4981" t="s">
        <v>66</v>
      </c>
      <c r="F4981" t="s">
        <v>2073</v>
      </c>
      <c r="G4981" t="s">
        <v>2074</v>
      </c>
      <c r="H4981" t="s">
        <v>94</v>
      </c>
      <c r="I4981" t="s">
        <v>151</v>
      </c>
      <c r="J4981" t="s">
        <v>104</v>
      </c>
      <c r="K4981" t="s">
        <v>34</v>
      </c>
      <c r="L4981">
        <v>90049</v>
      </c>
      <c r="M4981" t="s">
        <v>35</v>
      </c>
      <c r="N4981" t="s">
        <v>105</v>
      </c>
      <c r="O4981" t="s">
        <v>4072</v>
      </c>
      <c r="P4981" t="s">
        <v>50</v>
      </c>
      <c r="Q4981" t="s">
        <v>416</v>
      </c>
      <c r="R4981" t="s">
        <v>4073</v>
      </c>
      <c r="S4981" s="5">
        <v>9.9600000000000009</v>
      </c>
      <c r="T4981">
        <v>2</v>
      </c>
      <c r="U4981">
        <v>0</v>
      </c>
      <c r="V4981">
        <v>4.8804000000000007</v>
      </c>
      <c r="W4981">
        <v>0.22</v>
      </c>
      <c r="X4981" t="s">
        <v>64</v>
      </c>
      <c r="Y4981" t="s">
        <v>9723</v>
      </c>
      <c r="Z4981">
        <v>2012</v>
      </c>
      <c r="AA4981" s="6">
        <f>(Orders[[#This Row],[Sales]]*Orders[[#This Row],[Quantity]])-Orders[[#This Row],[Discount]]</f>
        <v>19.920000000000002</v>
      </c>
    </row>
    <row r="4982" spans="1:27" ht="16.5" x14ac:dyDescent="0.3">
      <c r="A4982">
        <v>40961</v>
      </c>
      <c r="B4982" t="s">
        <v>10548</v>
      </c>
      <c r="C4982" s="1">
        <v>41250</v>
      </c>
      <c r="D4982" s="1">
        <v>41250</v>
      </c>
      <c r="E4982" t="s">
        <v>303</v>
      </c>
      <c r="F4982" t="s">
        <v>1805</v>
      </c>
      <c r="G4982" t="s">
        <v>1806</v>
      </c>
      <c r="H4982" t="s">
        <v>58</v>
      </c>
      <c r="I4982" t="s">
        <v>2638</v>
      </c>
      <c r="J4982" t="s">
        <v>104</v>
      </c>
      <c r="K4982" t="s">
        <v>34</v>
      </c>
      <c r="L4982">
        <v>92503</v>
      </c>
      <c r="M4982" t="s">
        <v>35</v>
      </c>
      <c r="N4982" t="s">
        <v>105</v>
      </c>
      <c r="O4982" t="s">
        <v>976</v>
      </c>
      <c r="P4982" t="s">
        <v>50</v>
      </c>
      <c r="Q4982" t="s">
        <v>416</v>
      </c>
      <c r="R4982" t="s">
        <v>977</v>
      </c>
      <c r="S4982" s="5">
        <v>12.96</v>
      </c>
      <c r="T4982">
        <v>2</v>
      </c>
      <c r="U4982">
        <v>0</v>
      </c>
      <c r="V4982">
        <v>6.2208000000000014</v>
      </c>
      <c r="W4982">
        <v>0.2</v>
      </c>
      <c r="X4982" t="s">
        <v>64</v>
      </c>
      <c r="Y4982" t="s">
        <v>9723</v>
      </c>
      <c r="Z4982">
        <v>2012</v>
      </c>
      <c r="AA4982" s="6">
        <f>(Orders[[#This Row],[Sales]]*Orders[[#This Row],[Quantity]])-Orders[[#This Row],[Discount]]</f>
        <v>25.92</v>
      </c>
    </row>
    <row r="4983" spans="1:27" ht="16.5" x14ac:dyDescent="0.3">
      <c r="A4983">
        <v>33278</v>
      </c>
      <c r="B4983" t="s">
        <v>10549</v>
      </c>
      <c r="C4983" s="1">
        <v>41257</v>
      </c>
      <c r="D4983" s="1">
        <v>41259</v>
      </c>
      <c r="E4983" t="s">
        <v>28</v>
      </c>
      <c r="F4983" t="s">
        <v>835</v>
      </c>
      <c r="G4983" t="s">
        <v>836</v>
      </c>
      <c r="H4983" t="s">
        <v>58</v>
      </c>
      <c r="I4983" t="s">
        <v>69</v>
      </c>
      <c r="J4983" t="s">
        <v>70</v>
      </c>
      <c r="K4983" t="s">
        <v>34</v>
      </c>
      <c r="L4983">
        <v>31907</v>
      </c>
      <c r="M4983" t="s">
        <v>35</v>
      </c>
      <c r="N4983" t="s">
        <v>36</v>
      </c>
      <c r="O4983" t="s">
        <v>5724</v>
      </c>
      <c r="P4983" t="s">
        <v>50</v>
      </c>
      <c r="Q4983" t="s">
        <v>51</v>
      </c>
      <c r="R4983" t="s">
        <v>959</v>
      </c>
      <c r="S4983" s="5">
        <v>3.76</v>
      </c>
      <c r="T4983">
        <v>2</v>
      </c>
      <c r="U4983">
        <v>0</v>
      </c>
      <c r="V4983">
        <v>1.8048</v>
      </c>
      <c r="W4983">
        <v>0.17</v>
      </c>
      <c r="X4983" t="s">
        <v>53</v>
      </c>
      <c r="Y4983" t="s">
        <v>9723</v>
      </c>
      <c r="Z4983">
        <v>2012</v>
      </c>
      <c r="AA4983" s="6">
        <f>(Orders[[#This Row],[Sales]]*Orders[[#This Row],[Quantity]])-Orders[[#This Row],[Discount]]</f>
        <v>7.52</v>
      </c>
    </row>
    <row r="4984" spans="1:27" ht="16.5" x14ac:dyDescent="0.3">
      <c r="A4984">
        <v>36388</v>
      </c>
      <c r="B4984" t="s">
        <v>10550</v>
      </c>
      <c r="C4984" s="1">
        <v>42004</v>
      </c>
      <c r="D4984" s="1">
        <v>42008</v>
      </c>
      <c r="E4984" t="s">
        <v>66</v>
      </c>
      <c r="F4984" t="s">
        <v>3911</v>
      </c>
      <c r="G4984" t="s">
        <v>3912</v>
      </c>
      <c r="H4984" t="s">
        <v>31</v>
      </c>
      <c r="I4984" t="s">
        <v>6924</v>
      </c>
      <c r="J4984" t="s">
        <v>315</v>
      </c>
      <c r="K4984" t="s">
        <v>34</v>
      </c>
      <c r="L4984">
        <v>80538</v>
      </c>
      <c r="M4984" t="s">
        <v>35</v>
      </c>
      <c r="N4984" t="s">
        <v>105</v>
      </c>
      <c r="O4984" t="s">
        <v>987</v>
      </c>
      <c r="P4984" t="s">
        <v>50</v>
      </c>
      <c r="Q4984" t="s">
        <v>938</v>
      </c>
      <c r="R4984" t="s">
        <v>988</v>
      </c>
      <c r="S4984" s="5">
        <v>3.024</v>
      </c>
      <c r="T4984">
        <v>3</v>
      </c>
      <c r="U4984">
        <v>0.2</v>
      </c>
      <c r="V4984">
        <v>-0.6048</v>
      </c>
      <c r="W4984">
        <v>0.17</v>
      </c>
      <c r="X4984" t="s">
        <v>64</v>
      </c>
      <c r="Y4984" t="s">
        <v>9723</v>
      </c>
      <c r="Z4984">
        <v>2014</v>
      </c>
      <c r="AA4984" s="6">
        <f>(Orders[[#This Row],[Sales]]*Orders[[#This Row],[Quantity]])-Orders[[#This Row],[Discount]]</f>
        <v>8.8719999999999999</v>
      </c>
    </row>
    <row r="4985" spans="1:27" ht="16.5" x14ac:dyDescent="0.3">
      <c r="A4985">
        <v>39876</v>
      </c>
      <c r="B4985" t="s">
        <v>10551</v>
      </c>
      <c r="C4985" s="1">
        <v>41636</v>
      </c>
      <c r="D4985" s="1">
        <v>41642</v>
      </c>
      <c r="E4985" t="s">
        <v>66</v>
      </c>
      <c r="F4985" t="s">
        <v>3387</v>
      </c>
      <c r="G4985" t="s">
        <v>3388</v>
      </c>
      <c r="H4985" t="s">
        <v>31</v>
      </c>
      <c r="I4985" t="s">
        <v>1761</v>
      </c>
      <c r="J4985" t="s">
        <v>96</v>
      </c>
      <c r="K4985" t="s">
        <v>34</v>
      </c>
      <c r="L4985">
        <v>40214</v>
      </c>
      <c r="M4985" t="s">
        <v>35</v>
      </c>
      <c r="N4985" t="s">
        <v>36</v>
      </c>
      <c r="O4985" t="s">
        <v>4036</v>
      </c>
      <c r="P4985" t="s">
        <v>50</v>
      </c>
      <c r="Q4985" t="s">
        <v>773</v>
      </c>
      <c r="R4985" t="s">
        <v>4037</v>
      </c>
      <c r="S4985" s="5">
        <v>2.61</v>
      </c>
      <c r="T4985">
        <v>1</v>
      </c>
      <c r="U4985">
        <v>0</v>
      </c>
      <c r="V4985">
        <v>1.2005999999999999</v>
      </c>
      <c r="W4985">
        <v>0.16</v>
      </c>
      <c r="X4985" t="s">
        <v>64</v>
      </c>
      <c r="Y4985" t="s">
        <v>9723</v>
      </c>
      <c r="Z4985">
        <v>2013</v>
      </c>
      <c r="AA4985" s="6">
        <f>(Orders[[#This Row],[Sales]]*Orders[[#This Row],[Quantity]])-Orders[[#This Row],[Discount]]</f>
        <v>2.61</v>
      </c>
    </row>
    <row r="4986" spans="1:27" ht="16.5" x14ac:dyDescent="0.3">
      <c r="A4986">
        <v>34892</v>
      </c>
      <c r="B4986" t="s">
        <v>10552</v>
      </c>
      <c r="C4986" s="1">
        <v>41983</v>
      </c>
      <c r="D4986" s="1">
        <v>41989</v>
      </c>
      <c r="E4986" t="s">
        <v>66</v>
      </c>
      <c r="F4986" t="s">
        <v>5876</v>
      </c>
      <c r="G4986" t="s">
        <v>5877</v>
      </c>
      <c r="H4986" t="s">
        <v>58</v>
      </c>
      <c r="I4986" t="s">
        <v>85</v>
      </c>
      <c r="J4986" t="s">
        <v>86</v>
      </c>
      <c r="K4986" t="s">
        <v>34</v>
      </c>
      <c r="L4986">
        <v>19143</v>
      </c>
      <c r="M4986" t="s">
        <v>35</v>
      </c>
      <c r="N4986" t="s">
        <v>87</v>
      </c>
      <c r="O4986" t="s">
        <v>964</v>
      </c>
      <c r="P4986" t="s">
        <v>50</v>
      </c>
      <c r="Q4986" t="s">
        <v>788</v>
      </c>
      <c r="R4986" t="s">
        <v>965</v>
      </c>
      <c r="S4986" s="5">
        <v>2.6240000000000001</v>
      </c>
      <c r="T4986">
        <v>1</v>
      </c>
      <c r="U4986">
        <v>0.2</v>
      </c>
      <c r="V4986">
        <v>0.42639999999999978</v>
      </c>
      <c r="W4986">
        <v>0.15</v>
      </c>
      <c r="X4986" t="s">
        <v>64</v>
      </c>
      <c r="Y4986" t="s">
        <v>9723</v>
      </c>
      <c r="Z4986">
        <v>2014</v>
      </c>
      <c r="AA4986" s="6">
        <f>(Orders[[#This Row],[Sales]]*Orders[[#This Row],[Quantity]])-Orders[[#This Row],[Discount]]</f>
        <v>2.4239999999999999</v>
      </c>
    </row>
    <row r="4987" spans="1:27" ht="16.5" x14ac:dyDescent="0.3">
      <c r="A4987">
        <v>39088</v>
      </c>
      <c r="B4987" t="s">
        <v>10553</v>
      </c>
      <c r="C4987" s="1">
        <v>41628</v>
      </c>
      <c r="D4987" s="1">
        <v>41633</v>
      </c>
      <c r="E4987" t="s">
        <v>66</v>
      </c>
      <c r="F4987" t="s">
        <v>2836</v>
      </c>
      <c r="G4987" t="s">
        <v>2837</v>
      </c>
      <c r="H4987" t="s">
        <v>58</v>
      </c>
      <c r="I4987" t="s">
        <v>661</v>
      </c>
      <c r="J4987" t="s">
        <v>118</v>
      </c>
      <c r="K4987" t="s">
        <v>34</v>
      </c>
      <c r="L4987">
        <v>60623</v>
      </c>
      <c r="M4987" t="s">
        <v>35</v>
      </c>
      <c r="N4987" t="s">
        <v>48</v>
      </c>
      <c r="O4987" t="s">
        <v>990</v>
      </c>
      <c r="P4987" t="s">
        <v>50</v>
      </c>
      <c r="Q4987" t="s">
        <v>51</v>
      </c>
      <c r="R4987" t="s">
        <v>991</v>
      </c>
      <c r="S4987" s="5">
        <v>1.8</v>
      </c>
      <c r="T4987">
        <v>5</v>
      </c>
      <c r="U4987">
        <v>0.8</v>
      </c>
      <c r="V4987">
        <v>-2.8800000000000008</v>
      </c>
      <c r="W4987">
        <v>0.15</v>
      </c>
      <c r="X4987" t="s">
        <v>64</v>
      </c>
      <c r="Y4987" t="s">
        <v>9723</v>
      </c>
      <c r="Z4987">
        <v>2013</v>
      </c>
      <c r="AA4987" s="6">
        <f>(Orders[[#This Row],[Sales]]*Orders[[#This Row],[Quantity]])-Orders[[#This Row],[Discount]]</f>
        <v>8.1999999999999993</v>
      </c>
    </row>
    <row r="4988" spans="1:27" ht="16.5" x14ac:dyDescent="0.3">
      <c r="A4988">
        <v>38286</v>
      </c>
      <c r="B4988" t="s">
        <v>10554</v>
      </c>
      <c r="C4988" s="1">
        <v>41985</v>
      </c>
      <c r="D4988" s="1">
        <v>41987</v>
      </c>
      <c r="E4988" t="s">
        <v>55</v>
      </c>
      <c r="F4988" t="s">
        <v>5952</v>
      </c>
      <c r="G4988" t="s">
        <v>5953</v>
      </c>
      <c r="H4988" t="s">
        <v>31</v>
      </c>
      <c r="I4988" t="s">
        <v>10555</v>
      </c>
      <c r="J4988" t="s">
        <v>171</v>
      </c>
      <c r="K4988" t="s">
        <v>34</v>
      </c>
      <c r="L4988">
        <v>79605</v>
      </c>
      <c r="M4988" t="s">
        <v>35</v>
      </c>
      <c r="N4988" t="s">
        <v>48</v>
      </c>
      <c r="O4988" t="s">
        <v>7887</v>
      </c>
      <c r="P4988" t="s">
        <v>50</v>
      </c>
      <c r="Q4988" t="s">
        <v>89</v>
      </c>
      <c r="R4988" t="s">
        <v>7888</v>
      </c>
      <c r="S4988" s="5">
        <v>1.3919999999999999</v>
      </c>
      <c r="T4988">
        <v>2</v>
      </c>
      <c r="U4988">
        <v>0.8</v>
      </c>
      <c r="V4988">
        <v>-3.7584000000000009</v>
      </c>
      <c r="W4988">
        <v>0.14000000000000001</v>
      </c>
      <c r="X4988" t="s">
        <v>53</v>
      </c>
      <c r="Y4988" t="s">
        <v>9723</v>
      </c>
      <c r="Z4988">
        <v>2014</v>
      </c>
      <c r="AA4988" s="6">
        <f>(Orders[[#This Row],[Sales]]*Orders[[#This Row],[Quantity]])-Orders[[#This Row],[Discount]]</f>
        <v>1.9839999999999998</v>
      </c>
    </row>
    <row r="4989" spans="1:27" ht="16.5" x14ac:dyDescent="0.3">
      <c r="A4989">
        <v>31766</v>
      </c>
      <c r="B4989" t="s">
        <v>10556</v>
      </c>
      <c r="C4989" s="1">
        <v>41625</v>
      </c>
      <c r="D4989" s="1">
        <v>41629</v>
      </c>
      <c r="E4989" t="s">
        <v>28</v>
      </c>
      <c r="F4989" t="s">
        <v>2463</v>
      </c>
      <c r="G4989" t="s">
        <v>2464</v>
      </c>
      <c r="H4989" t="s">
        <v>31</v>
      </c>
      <c r="I4989" t="s">
        <v>661</v>
      </c>
      <c r="J4989" t="s">
        <v>118</v>
      </c>
      <c r="K4989" t="s">
        <v>34</v>
      </c>
      <c r="L4989">
        <v>60610</v>
      </c>
      <c r="M4989" t="s">
        <v>35</v>
      </c>
      <c r="N4989" t="s">
        <v>48</v>
      </c>
      <c r="O4989" t="s">
        <v>6897</v>
      </c>
      <c r="P4989" t="s">
        <v>50</v>
      </c>
      <c r="Q4989" t="s">
        <v>51</v>
      </c>
      <c r="R4989" t="s">
        <v>6898</v>
      </c>
      <c r="S4989" s="5">
        <v>4.7879999999999976</v>
      </c>
      <c r="T4989">
        <v>3</v>
      </c>
      <c r="U4989">
        <v>0.8</v>
      </c>
      <c r="V4989">
        <v>-7.9001999999999999</v>
      </c>
      <c r="W4989">
        <v>0.13</v>
      </c>
      <c r="X4989" t="s">
        <v>64</v>
      </c>
      <c r="Y4989" t="s">
        <v>9723</v>
      </c>
      <c r="Z4989">
        <v>2013</v>
      </c>
      <c r="AA4989" s="6">
        <f>(Orders[[#This Row],[Sales]]*Orders[[#This Row],[Quantity]])-Orders[[#This Row],[Discount]]</f>
        <v>13.563999999999993</v>
      </c>
    </row>
    <row r="4990" spans="1:27" ht="16.5" x14ac:dyDescent="0.3">
      <c r="A4990">
        <v>35082</v>
      </c>
      <c r="B4990" t="s">
        <v>10557</v>
      </c>
      <c r="C4990" s="1">
        <v>42000</v>
      </c>
      <c r="D4990" s="1">
        <v>42004</v>
      </c>
      <c r="E4990" t="s">
        <v>66</v>
      </c>
      <c r="F4990" t="s">
        <v>5630</v>
      </c>
      <c r="G4990" t="s">
        <v>5631</v>
      </c>
      <c r="H4990" t="s">
        <v>94</v>
      </c>
      <c r="I4990" t="s">
        <v>69</v>
      </c>
      <c r="J4990" t="s">
        <v>250</v>
      </c>
      <c r="K4990" t="s">
        <v>34</v>
      </c>
      <c r="L4990">
        <v>43229</v>
      </c>
      <c r="M4990" t="s">
        <v>35</v>
      </c>
      <c r="N4990" t="s">
        <v>87</v>
      </c>
      <c r="O4990" t="s">
        <v>10558</v>
      </c>
      <c r="P4990" t="s">
        <v>50</v>
      </c>
      <c r="Q4990" t="s">
        <v>51</v>
      </c>
      <c r="R4990" t="s">
        <v>10559</v>
      </c>
      <c r="S4990" s="5">
        <v>3.1320000000000001</v>
      </c>
      <c r="T4990">
        <v>2</v>
      </c>
      <c r="U4990">
        <v>0.7</v>
      </c>
      <c r="V4990">
        <v>-2.609999999999999</v>
      </c>
      <c r="W4990">
        <v>0.11</v>
      </c>
      <c r="X4990" t="s">
        <v>64</v>
      </c>
      <c r="Y4990" t="s">
        <v>9723</v>
      </c>
      <c r="Z4990">
        <v>2014</v>
      </c>
      <c r="AA4990" s="6">
        <f>(Orders[[#This Row],[Sales]]*Orders[[#This Row],[Quantity]])-Orders[[#This Row],[Discount]]</f>
        <v>5.5640000000000001</v>
      </c>
    </row>
    <row r="4991" spans="1:27" ht="16.5" x14ac:dyDescent="0.3">
      <c r="A4991">
        <v>38169</v>
      </c>
      <c r="B4991" t="s">
        <v>10560</v>
      </c>
      <c r="C4991" s="1">
        <v>41259</v>
      </c>
      <c r="D4991" s="1">
        <v>41262</v>
      </c>
      <c r="E4991" t="s">
        <v>55</v>
      </c>
      <c r="F4991" t="s">
        <v>8106</v>
      </c>
      <c r="G4991" t="s">
        <v>8107</v>
      </c>
      <c r="H4991" t="s">
        <v>31</v>
      </c>
      <c r="I4991" t="s">
        <v>144</v>
      </c>
      <c r="J4991" t="s">
        <v>145</v>
      </c>
      <c r="K4991" t="s">
        <v>34</v>
      </c>
      <c r="L4991">
        <v>98105</v>
      </c>
      <c r="M4991" t="s">
        <v>35</v>
      </c>
      <c r="N4991" t="s">
        <v>105</v>
      </c>
      <c r="O4991" t="s">
        <v>2833</v>
      </c>
      <c r="P4991" t="s">
        <v>50</v>
      </c>
      <c r="Q4991" t="s">
        <v>416</v>
      </c>
      <c r="R4991" t="s">
        <v>2834</v>
      </c>
      <c r="S4991" s="5">
        <v>4.9800000000000004</v>
      </c>
      <c r="T4991">
        <v>1</v>
      </c>
      <c r="U4991">
        <v>0</v>
      </c>
      <c r="V4991">
        <v>2.3405999999999998</v>
      </c>
      <c r="W4991">
        <v>0.09</v>
      </c>
      <c r="X4991" t="s">
        <v>64</v>
      </c>
      <c r="Y4991" t="s">
        <v>9723</v>
      </c>
      <c r="Z4991">
        <v>2012</v>
      </c>
      <c r="AA4991" s="6">
        <f>(Orders[[#This Row],[Sales]]*Orders[[#This Row],[Quantity]])-Orders[[#This Row],[Discount]]</f>
        <v>4.9800000000000004</v>
      </c>
    </row>
    <row r="4992" spans="1:27" ht="16.5" x14ac:dyDescent="0.3">
      <c r="A4992">
        <v>33902</v>
      </c>
      <c r="B4992" t="s">
        <v>10561</v>
      </c>
      <c r="C4992" s="1">
        <v>40893</v>
      </c>
      <c r="D4992" s="1">
        <v>40898</v>
      </c>
      <c r="E4992" t="s">
        <v>66</v>
      </c>
      <c r="F4992" t="s">
        <v>3153</v>
      </c>
      <c r="G4992" t="s">
        <v>3154</v>
      </c>
      <c r="H4992" t="s">
        <v>58</v>
      </c>
      <c r="I4992" t="s">
        <v>124</v>
      </c>
      <c r="J4992" t="s">
        <v>389</v>
      </c>
      <c r="K4992" t="s">
        <v>34</v>
      </c>
      <c r="L4992">
        <v>32216</v>
      </c>
      <c r="M4992" t="s">
        <v>35</v>
      </c>
      <c r="N4992" t="s">
        <v>36</v>
      </c>
      <c r="O4992" t="s">
        <v>10562</v>
      </c>
      <c r="P4992" t="s">
        <v>50</v>
      </c>
      <c r="Q4992" t="s">
        <v>51</v>
      </c>
      <c r="R4992" t="s">
        <v>10563</v>
      </c>
      <c r="S4992" s="5">
        <v>1.167</v>
      </c>
      <c r="T4992">
        <v>1</v>
      </c>
      <c r="U4992">
        <v>0.7</v>
      </c>
      <c r="V4992">
        <v>-0.85579999999999989</v>
      </c>
      <c r="W4992">
        <v>7.0000000000000007E-2</v>
      </c>
      <c r="X4992" t="s">
        <v>64</v>
      </c>
      <c r="Y4992" t="s">
        <v>9723</v>
      </c>
      <c r="Z4992">
        <v>2011</v>
      </c>
      <c r="AA4992" s="6">
        <f>(Orders[[#This Row],[Sales]]*Orders[[#This Row],[Quantity]])-Orders[[#This Row],[Discount]]</f>
        <v>0.46700000000000008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9EE6C5-07DF-4011-A9FA-13033C21DA82}">
  <dimension ref="A1:C1173"/>
  <sheetViews>
    <sheetView workbookViewId="0">
      <selection sqref="A1:C1173"/>
    </sheetView>
  </sheetViews>
  <sheetFormatPr defaultRowHeight="17.25" x14ac:dyDescent="0.3"/>
  <cols>
    <col min="1" max="1" width="11.125" customWidth="1"/>
    <col min="2" max="2" width="15.125" customWidth="1"/>
    <col min="3" max="3" width="11.125" customWidth="1"/>
  </cols>
  <sheetData>
    <row r="1" spans="1:3" ht="16.5" x14ac:dyDescent="0.3">
      <c r="A1" t="s">
        <v>10564</v>
      </c>
      <c r="B1" t="s">
        <v>1</v>
      </c>
      <c r="C1" t="s">
        <v>12</v>
      </c>
    </row>
    <row r="2" spans="1:3" ht="16.5" x14ac:dyDescent="0.3">
      <c r="A2" t="s">
        <v>10565</v>
      </c>
      <c r="B2" t="s">
        <v>10566</v>
      </c>
      <c r="C2" t="s">
        <v>10567</v>
      </c>
    </row>
    <row r="3" spans="1:3" ht="16.5" x14ac:dyDescent="0.3">
      <c r="A3" t="s">
        <v>10565</v>
      </c>
      <c r="B3" t="s">
        <v>10568</v>
      </c>
      <c r="C3" t="s">
        <v>10567</v>
      </c>
    </row>
    <row r="4" spans="1:3" ht="16.5" x14ac:dyDescent="0.3">
      <c r="A4" t="s">
        <v>10565</v>
      </c>
      <c r="B4" t="s">
        <v>10569</v>
      </c>
      <c r="C4" t="s">
        <v>10570</v>
      </c>
    </row>
    <row r="5" spans="1:3" ht="16.5" x14ac:dyDescent="0.3">
      <c r="A5" t="s">
        <v>10565</v>
      </c>
      <c r="B5" t="s">
        <v>8249</v>
      </c>
      <c r="C5" t="s">
        <v>34</v>
      </c>
    </row>
    <row r="6" spans="1:3" ht="16.5" x14ac:dyDescent="0.3">
      <c r="A6" t="s">
        <v>10565</v>
      </c>
      <c r="B6" t="s">
        <v>10571</v>
      </c>
      <c r="C6" t="s">
        <v>10570</v>
      </c>
    </row>
    <row r="7" spans="1:3" ht="16.5" x14ac:dyDescent="0.3">
      <c r="A7" t="s">
        <v>10565</v>
      </c>
      <c r="B7" t="s">
        <v>10572</v>
      </c>
      <c r="C7" t="s">
        <v>10567</v>
      </c>
    </row>
    <row r="8" spans="1:3" ht="16.5" x14ac:dyDescent="0.3">
      <c r="A8" t="s">
        <v>10565</v>
      </c>
      <c r="B8" t="s">
        <v>10573</v>
      </c>
      <c r="C8" t="s">
        <v>10574</v>
      </c>
    </row>
    <row r="9" spans="1:3" ht="16.5" x14ac:dyDescent="0.3">
      <c r="A9" t="s">
        <v>10565</v>
      </c>
      <c r="B9" t="s">
        <v>10575</v>
      </c>
      <c r="C9" t="s">
        <v>10574</v>
      </c>
    </row>
    <row r="10" spans="1:3" ht="16.5" x14ac:dyDescent="0.3">
      <c r="A10" t="s">
        <v>10565</v>
      </c>
      <c r="B10" t="s">
        <v>10576</v>
      </c>
      <c r="C10" t="s">
        <v>10570</v>
      </c>
    </row>
    <row r="11" spans="1:3" ht="16.5" x14ac:dyDescent="0.3">
      <c r="A11" t="s">
        <v>10565</v>
      </c>
      <c r="B11" t="s">
        <v>10577</v>
      </c>
      <c r="C11" t="s">
        <v>10567</v>
      </c>
    </row>
    <row r="12" spans="1:3" ht="16.5" x14ac:dyDescent="0.3">
      <c r="A12" t="s">
        <v>10565</v>
      </c>
      <c r="B12" t="s">
        <v>10578</v>
      </c>
      <c r="C12" t="s">
        <v>10574</v>
      </c>
    </row>
    <row r="13" spans="1:3" ht="16.5" x14ac:dyDescent="0.3">
      <c r="A13" t="s">
        <v>10565</v>
      </c>
      <c r="B13" t="s">
        <v>10579</v>
      </c>
      <c r="C13" t="s">
        <v>10574</v>
      </c>
    </row>
    <row r="14" spans="1:3" ht="16.5" x14ac:dyDescent="0.3">
      <c r="A14" t="s">
        <v>10565</v>
      </c>
      <c r="B14" t="s">
        <v>10580</v>
      </c>
      <c r="C14" t="s">
        <v>10570</v>
      </c>
    </row>
    <row r="15" spans="1:3" ht="16.5" x14ac:dyDescent="0.3">
      <c r="A15" t="s">
        <v>10565</v>
      </c>
      <c r="B15" t="s">
        <v>10581</v>
      </c>
      <c r="C15" t="s">
        <v>10567</v>
      </c>
    </row>
    <row r="16" spans="1:3" ht="16.5" x14ac:dyDescent="0.3">
      <c r="A16" t="s">
        <v>10565</v>
      </c>
      <c r="B16" t="s">
        <v>10582</v>
      </c>
      <c r="C16" t="s">
        <v>10574</v>
      </c>
    </row>
    <row r="17" spans="1:3" ht="16.5" x14ac:dyDescent="0.3">
      <c r="A17" t="s">
        <v>10565</v>
      </c>
      <c r="B17" t="s">
        <v>10583</v>
      </c>
      <c r="C17" t="s">
        <v>10574</v>
      </c>
    </row>
    <row r="18" spans="1:3" ht="16.5" x14ac:dyDescent="0.3">
      <c r="A18" t="s">
        <v>10565</v>
      </c>
      <c r="B18" t="s">
        <v>8812</v>
      </c>
      <c r="C18" t="s">
        <v>34</v>
      </c>
    </row>
    <row r="19" spans="1:3" ht="16.5" x14ac:dyDescent="0.3">
      <c r="A19" t="s">
        <v>10565</v>
      </c>
      <c r="B19" t="s">
        <v>10584</v>
      </c>
      <c r="C19" t="s">
        <v>10570</v>
      </c>
    </row>
    <row r="20" spans="1:3" ht="16.5" x14ac:dyDescent="0.3">
      <c r="A20" t="s">
        <v>10565</v>
      </c>
      <c r="B20" t="s">
        <v>6566</v>
      </c>
      <c r="C20" t="s">
        <v>34</v>
      </c>
    </row>
    <row r="21" spans="1:3" ht="16.5" x14ac:dyDescent="0.3">
      <c r="A21" t="s">
        <v>10565</v>
      </c>
      <c r="B21" t="s">
        <v>10585</v>
      </c>
      <c r="C21" t="s">
        <v>10574</v>
      </c>
    </row>
    <row r="22" spans="1:3" ht="16.5" x14ac:dyDescent="0.3">
      <c r="A22" t="s">
        <v>10565</v>
      </c>
      <c r="B22" t="s">
        <v>8819</v>
      </c>
      <c r="C22" t="s">
        <v>34</v>
      </c>
    </row>
    <row r="23" spans="1:3" ht="16.5" x14ac:dyDescent="0.3">
      <c r="A23" t="s">
        <v>10565</v>
      </c>
      <c r="B23" t="s">
        <v>10586</v>
      </c>
      <c r="C23" t="s">
        <v>10574</v>
      </c>
    </row>
    <row r="24" spans="1:3" ht="16.5" x14ac:dyDescent="0.3">
      <c r="A24" t="s">
        <v>10565</v>
      </c>
      <c r="B24" t="s">
        <v>8783</v>
      </c>
      <c r="C24" t="s">
        <v>34</v>
      </c>
    </row>
    <row r="25" spans="1:3" ht="16.5" x14ac:dyDescent="0.3">
      <c r="A25" t="s">
        <v>10565</v>
      </c>
      <c r="B25" t="s">
        <v>4785</v>
      </c>
      <c r="C25" t="s">
        <v>34</v>
      </c>
    </row>
    <row r="26" spans="1:3" ht="16.5" x14ac:dyDescent="0.3">
      <c r="A26" t="s">
        <v>10565</v>
      </c>
      <c r="B26" t="s">
        <v>850</v>
      </c>
      <c r="C26" t="s">
        <v>34</v>
      </c>
    </row>
    <row r="27" spans="1:3" ht="16.5" x14ac:dyDescent="0.3">
      <c r="A27" t="s">
        <v>10565</v>
      </c>
      <c r="B27" t="s">
        <v>10587</v>
      </c>
      <c r="C27" t="s">
        <v>10574</v>
      </c>
    </row>
    <row r="28" spans="1:3" ht="16.5" x14ac:dyDescent="0.3">
      <c r="A28" t="s">
        <v>10565</v>
      </c>
      <c r="B28" t="s">
        <v>7071</v>
      </c>
      <c r="C28" t="s">
        <v>34</v>
      </c>
    </row>
    <row r="29" spans="1:3" ht="16.5" x14ac:dyDescent="0.3">
      <c r="A29" t="s">
        <v>10565</v>
      </c>
      <c r="B29" t="s">
        <v>10588</v>
      </c>
      <c r="C29" t="s">
        <v>10567</v>
      </c>
    </row>
    <row r="30" spans="1:3" ht="16.5" x14ac:dyDescent="0.3">
      <c r="A30" t="s">
        <v>10565</v>
      </c>
      <c r="B30" t="s">
        <v>10589</v>
      </c>
      <c r="C30" t="s">
        <v>10567</v>
      </c>
    </row>
    <row r="31" spans="1:3" ht="16.5" x14ac:dyDescent="0.3">
      <c r="A31" t="s">
        <v>10565</v>
      </c>
      <c r="B31" t="s">
        <v>10590</v>
      </c>
      <c r="C31" t="s">
        <v>10574</v>
      </c>
    </row>
    <row r="32" spans="1:3" ht="16.5" x14ac:dyDescent="0.3">
      <c r="A32" t="s">
        <v>10565</v>
      </c>
      <c r="B32" t="s">
        <v>10591</v>
      </c>
      <c r="C32" t="s">
        <v>10574</v>
      </c>
    </row>
    <row r="33" spans="1:3" ht="16.5" x14ac:dyDescent="0.3">
      <c r="A33" t="s">
        <v>10565</v>
      </c>
      <c r="B33" t="s">
        <v>7248</v>
      </c>
      <c r="C33" t="s">
        <v>34</v>
      </c>
    </row>
    <row r="34" spans="1:3" ht="16.5" x14ac:dyDescent="0.3">
      <c r="A34" t="s">
        <v>10565</v>
      </c>
      <c r="B34" t="s">
        <v>10592</v>
      </c>
      <c r="C34" t="s">
        <v>10574</v>
      </c>
    </row>
    <row r="35" spans="1:3" ht="16.5" x14ac:dyDescent="0.3">
      <c r="A35" t="s">
        <v>10565</v>
      </c>
      <c r="B35" t="s">
        <v>10593</v>
      </c>
      <c r="C35" t="s">
        <v>10570</v>
      </c>
    </row>
    <row r="36" spans="1:3" ht="16.5" x14ac:dyDescent="0.3">
      <c r="A36" t="s">
        <v>10565</v>
      </c>
      <c r="B36" t="s">
        <v>10594</v>
      </c>
      <c r="C36" t="s">
        <v>10567</v>
      </c>
    </row>
    <row r="37" spans="1:3" ht="16.5" x14ac:dyDescent="0.3">
      <c r="A37" t="s">
        <v>10565</v>
      </c>
      <c r="B37" t="s">
        <v>10595</v>
      </c>
      <c r="C37" t="s">
        <v>10567</v>
      </c>
    </row>
    <row r="38" spans="1:3" ht="16.5" x14ac:dyDescent="0.3">
      <c r="A38" t="s">
        <v>10565</v>
      </c>
      <c r="B38" t="s">
        <v>3757</v>
      </c>
      <c r="C38" t="s">
        <v>34</v>
      </c>
    </row>
    <row r="39" spans="1:3" ht="16.5" x14ac:dyDescent="0.3">
      <c r="A39" t="s">
        <v>10565</v>
      </c>
      <c r="B39" t="s">
        <v>824</v>
      </c>
      <c r="C39" t="s">
        <v>34</v>
      </c>
    </row>
    <row r="40" spans="1:3" ht="16.5" x14ac:dyDescent="0.3">
      <c r="A40" t="s">
        <v>10565</v>
      </c>
      <c r="B40" t="s">
        <v>10596</v>
      </c>
      <c r="C40" t="s">
        <v>10567</v>
      </c>
    </row>
    <row r="41" spans="1:3" ht="16.5" x14ac:dyDescent="0.3">
      <c r="A41" t="s">
        <v>10565</v>
      </c>
      <c r="B41" t="s">
        <v>10597</v>
      </c>
      <c r="C41" t="s">
        <v>10567</v>
      </c>
    </row>
    <row r="42" spans="1:3" ht="16.5" x14ac:dyDescent="0.3">
      <c r="A42" t="s">
        <v>10565</v>
      </c>
      <c r="B42" t="s">
        <v>10598</v>
      </c>
      <c r="C42" t="s">
        <v>10567</v>
      </c>
    </row>
    <row r="43" spans="1:3" ht="16.5" x14ac:dyDescent="0.3">
      <c r="A43" t="s">
        <v>10565</v>
      </c>
      <c r="B43" t="s">
        <v>10599</v>
      </c>
      <c r="C43" t="s">
        <v>10570</v>
      </c>
    </row>
    <row r="44" spans="1:3" ht="16.5" x14ac:dyDescent="0.3">
      <c r="A44" t="s">
        <v>10565</v>
      </c>
      <c r="B44" t="s">
        <v>10600</v>
      </c>
      <c r="C44" t="s">
        <v>10567</v>
      </c>
    </row>
    <row r="45" spans="1:3" ht="16.5" x14ac:dyDescent="0.3">
      <c r="A45" t="s">
        <v>10565</v>
      </c>
      <c r="B45" t="s">
        <v>10601</v>
      </c>
      <c r="C45" t="s">
        <v>10567</v>
      </c>
    </row>
    <row r="46" spans="1:3" ht="16.5" x14ac:dyDescent="0.3">
      <c r="A46" t="s">
        <v>10565</v>
      </c>
      <c r="B46" t="s">
        <v>10602</v>
      </c>
      <c r="C46" t="s">
        <v>10574</v>
      </c>
    </row>
    <row r="47" spans="1:3" ht="16.5" x14ac:dyDescent="0.3">
      <c r="A47" t="s">
        <v>10565</v>
      </c>
      <c r="B47" t="s">
        <v>10603</v>
      </c>
      <c r="C47" t="s">
        <v>10574</v>
      </c>
    </row>
    <row r="48" spans="1:3" ht="16.5" x14ac:dyDescent="0.3">
      <c r="A48" t="s">
        <v>10565</v>
      </c>
      <c r="B48" t="s">
        <v>10604</v>
      </c>
      <c r="C48" t="s">
        <v>10567</v>
      </c>
    </row>
    <row r="49" spans="1:3" ht="16.5" x14ac:dyDescent="0.3">
      <c r="A49" t="s">
        <v>10565</v>
      </c>
      <c r="B49" t="s">
        <v>10605</v>
      </c>
      <c r="C49" t="s">
        <v>10570</v>
      </c>
    </row>
    <row r="50" spans="1:3" ht="16.5" x14ac:dyDescent="0.3">
      <c r="A50" t="s">
        <v>10565</v>
      </c>
      <c r="B50" t="s">
        <v>10606</v>
      </c>
      <c r="C50" t="s">
        <v>10574</v>
      </c>
    </row>
    <row r="51" spans="1:3" ht="16.5" x14ac:dyDescent="0.3">
      <c r="A51" t="s">
        <v>10565</v>
      </c>
      <c r="B51" t="s">
        <v>10607</v>
      </c>
      <c r="C51" t="s">
        <v>10570</v>
      </c>
    </row>
    <row r="52" spans="1:3" ht="16.5" x14ac:dyDescent="0.3">
      <c r="A52" t="s">
        <v>10565</v>
      </c>
      <c r="B52" t="s">
        <v>608</v>
      </c>
      <c r="C52" t="s">
        <v>34</v>
      </c>
    </row>
    <row r="53" spans="1:3" ht="16.5" x14ac:dyDescent="0.3">
      <c r="A53" t="s">
        <v>10565</v>
      </c>
      <c r="B53" t="s">
        <v>8871</v>
      </c>
      <c r="C53" t="s">
        <v>34</v>
      </c>
    </row>
    <row r="54" spans="1:3" ht="16.5" x14ac:dyDescent="0.3">
      <c r="A54" t="s">
        <v>10565</v>
      </c>
      <c r="B54" t="s">
        <v>10608</v>
      </c>
      <c r="C54" t="s">
        <v>10574</v>
      </c>
    </row>
    <row r="55" spans="1:3" ht="16.5" x14ac:dyDescent="0.3">
      <c r="A55" t="s">
        <v>10565</v>
      </c>
      <c r="B55" t="s">
        <v>10609</v>
      </c>
      <c r="C55" t="s">
        <v>10574</v>
      </c>
    </row>
    <row r="56" spans="1:3" ht="16.5" x14ac:dyDescent="0.3">
      <c r="A56" t="s">
        <v>10565</v>
      </c>
      <c r="B56" t="s">
        <v>10610</v>
      </c>
      <c r="C56" t="s">
        <v>10574</v>
      </c>
    </row>
    <row r="57" spans="1:3" ht="16.5" x14ac:dyDescent="0.3">
      <c r="A57" t="s">
        <v>10565</v>
      </c>
      <c r="B57" t="s">
        <v>10611</v>
      </c>
      <c r="C57" t="s">
        <v>10574</v>
      </c>
    </row>
    <row r="58" spans="1:3" ht="16.5" x14ac:dyDescent="0.3">
      <c r="A58" t="s">
        <v>10565</v>
      </c>
      <c r="B58" t="s">
        <v>10612</v>
      </c>
      <c r="C58" t="s">
        <v>10567</v>
      </c>
    </row>
    <row r="59" spans="1:3" ht="16.5" x14ac:dyDescent="0.3">
      <c r="A59" t="s">
        <v>10565</v>
      </c>
      <c r="B59" t="s">
        <v>10613</v>
      </c>
      <c r="C59" t="s">
        <v>10567</v>
      </c>
    </row>
    <row r="60" spans="1:3" ht="16.5" x14ac:dyDescent="0.3">
      <c r="A60" t="s">
        <v>10565</v>
      </c>
      <c r="B60" t="s">
        <v>10614</v>
      </c>
      <c r="C60" t="s">
        <v>10567</v>
      </c>
    </row>
    <row r="61" spans="1:3" ht="16.5" x14ac:dyDescent="0.3">
      <c r="A61" t="s">
        <v>10565</v>
      </c>
      <c r="B61" t="s">
        <v>8692</v>
      </c>
      <c r="C61" t="s">
        <v>34</v>
      </c>
    </row>
    <row r="62" spans="1:3" ht="16.5" x14ac:dyDescent="0.3">
      <c r="A62" t="s">
        <v>10565</v>
      </c>
      <c r="B62" t="s">
        <v>10615</v>
      </c>
      <c r="C62" t="s">
        <v>10574</v>
      </c>
    </row>
    <row r="63" spans="1:3" ht="16.5" x14ac:dyDescent="0.3">
      <c r="A63" t="s">
        <v>10565</v>
      </c>
      <c r="B63" t="s">
        <v>10616</v>
      </c>
      <c r="C63" t="s">
        <v>10567</v>
      </c>
    </row>
    <row r="64" spans="1:3" ht="16.5" x14ac:dyDescent="0.3">
      <c r="A64" t="s">
        <v>10565</v>
      </c>
      <c r="B64" t="s">
        <v>10617</v>
      </c>
      <c r="C64" t="s">
        <v>10574</v>
      </c>
    </row>
    <row r="65" spans="1:3" ht="16.5" x14ac:dyDescent="0.3">
      <c r="A65" t="s">
        <v>10565</v>
      </c>
      <c r="B65" t="s">
        <v>10618</v>
      </c>
      <c r="C65" t="s">
        <v>10574</v>
      </c>
    </row>
    <row r="66" spans="1:3" ht="16.5" x14ac:dyDescent="0.3">
      <c r="A66" t="s">
        <v>10565</v>
      </c>
      <c r="B66" t="s">
        <v>10619</v>
      </c>
      <c r="C66" t="s">
        <v>10567</v>
      </c>
    </row>
    <row r="67" spans="1:3" ht="16.5" x14ac:dyDescent="0.3">
      <c r="A67" t="s">
        <v>10565</v>
      </c>
      <c r="B67" t="s">
        <v>10620</v>
      </c>
      <c r="C67" t="s">
        <v>10570</v>
      </c>
    </row>
    <row r="68" spans="1:3" ht="16.5" x14ac:dyDescent="0.3">
      <c r="A68" t="s">
        <v>10565</v>
      </c>
      <c r="B68" t="s">
        <v>10621</v>
      </c>
      <c r="C68" t="s">
        <v>10567</v>
      </c>
    </row>
    <row r="69" spans="1:3" ht="16.5" x14ac:dyDescent="0.3">
      <c r="A69" t="s">
        <v>10565</v>
      </c>
      <c r="B69" t="s">
        <v>10622</v>
      </c>
      <c r="C69" t="s">
        <v>10574</v>
      </c>
    </row>
    <row r="70" spans="1:3" ht="16.5" x14ac:dyDescent="0.3">
      <c r="A70" t="s">
        <v>10565</v>
      </c>
      <c r="B70" t="s">
        <v>10623</v>
      </c>
      <c r="C70" t="s">
        <v>10567</v>
      </c>
    </row>
    <row r="71" spans="1:3" ht="16.5" x14ac:dyDescent="0.3">
      <c r="A71" t="s">
        <v>10565</v>
      </c>
      <c r="B71" t="s">
        <v>10624</v>
      </c>
      <c r="C71" t="s">
        <v>10574</v>
      </c>
    </row>
    <row r="72" spans="1:3" ht="16.5" x14ac:dyDescent="0.3">
      <c r="A72" t="s">
        <v>10565</v>
      </c>
      <c r="B72" t="s">
        <v>10625</v>
      </c>
      <c r="C72" t="s">
        <v>10574</v>
      </c>
    </row>
    <row r="73" spans="1:3" ht="16.5" x14ac:dyDescent="0.3">
      <c r="A73" t="s">
        <v>10565</v>
      </c>
      <c r="B73" t="s">
        <v>10626</v>
      </c>
      <c r="C73" t="s">
        <v>10567</v>
      </c>
    </row>
    <row r="74" spans="1:3" ht="16.5" x14ac:dyDescent="0.3">
      <c r="A74" t="s">
        <v>10565</v>
      </c>
      <c r="B74" t="s">
        <v>10627</v>
      </c>
      <c r="C74" t="s">
        <v>10567</v>
      </c>
    </row>
    <row r="75" spans="1:3" ht="16.5" x14ac:dyDescent="0.3">
      <c r="A75" t="s">
        <v>10565</v>
      </c>
      <c r="B75" t="s">
        <v>10628</v>
      </c>
      <c r="C75" t="s">
        <v>10574</v>
      </c>
    </row>
    <row r="76" spans="1:3" ht="16.5" x14ac:dyDescent="0.3">
      <c r="A76" t="s">
        <v>10565</v>
      </c>
      <c r="B76" t="s">
        <v>10629</v>
      </c>
      <c r="C76" t="s">
        <v>10570</v>
      </c>
    </row>
    <row r="77" spans="1:3" ht="16.5" x14ac:dyDescent="0.3">
      <c r="A77" t="s">
        <v>10565</v>
      </c>
      <c r="B77" t="s">
        <v>10630</v>
      </c>
      <c r="C77" t="s">
        <v>10570</v>
      </c>
    </row>
    <row r="78" spans="1:3" ht="16.5" x14ac:dyDescent="0.3">
      <c r="A78" t="s">
        <v>10565</v>
      </c>
      <c r="B78" t="s">
        <v>10631</v>
      </c>
      <c r="C78" t="s">
        <v>10567</v>
      </c>
    </row>
    <row r="79" spans="1:3" ht="16.5" x14ac:dyDescent="0.3">
      <c r="A79" t="s">
        <v>10565</v>
      </c>
      <c r="B79" t="s">
        <v>10632</v>
      </c>
      <c r="C79" t="s">
        <v>10570</v>
      </c>
    </row>
    <row r="80" spans="1:3" ht="16.5" x14ac:dyDescent="0.3">
      <c r="A80" t="s">
        <v>10565</v>
      </c>
      <c r="B80" t="s">
        <v>10633</v>
      </c>
      <c r="C80" t="s">
        <v>10574</v>
      </c>
    </row>
    <row r="81" spans="1:3" ht="16.5" x14ac:dyDescent="0.3">
      <c r="A81" t="s">
        <v>10565</v>
      </c>
      <c r="B81" t="s">
        <v>10634</v>
      </c>
      <c r="C81" t="s">
        <v>10567</v>
      </c>
    </row>
    <row r="82" spans="1:3" ht="16.5" x14ac:dyDescent="0.3">
      <c r="A82" t="s">
        <v>10565</v>
      </c>
      <c r="B82" t="s">
        <v>9106</v>
      </c>
      <c r="C82" t="s">
        <v>34</v>
      </c>
    </row>
    <row r="83" spans="1:3" ht="16.5" x14ac:dyDescent="0.3">
      <c r="A83" t="s">
        <v>10565</v>
      </c>
      <c r="B83" t="s">
        <v>10635</v>
      </c>
      <c r="C83" t="s">
        <v>10574</v>
      </c>
    </row>
    <row r="84" spans="1:3" ht="16.5" x14ac:dyDescent="0.3">
      <c r="A84" t="s">
        <v>10565</v>
      </c>
      <c r="B84" t="s">
        <v>10636</v>
      </c>
      <c r="C84" t="s">
        <v>10567</v>
      </c>
    </row>
    <row r="85" spans="1:3" ht="16.5" x14ac:dyDescent="0.3">
      <c r="A85" t="s">
        <v>10565</v>
      </c>
      <c r="B85" t="s">
        <v>10637</v>
      </c>
      <c r="C85" t="s">
        <v>10570</v>
      </c>
    </row>
    <row r="86" spans="1:3" ht="16.5" x14ac:dyDescent="0.3">
      <c r="A86" t="s">
        <v>10565</v>
      </c>
      <c r="B86" t="s">
        <v>10638</v>
      </c>
      <c r="C86" t="s">
        <v>10574</v>
      </c>
    </row>
    <row r="87" spans="1:3" ht="16.5" x14ac:dyDescent="0.3">
      <c r="A87" t="s">
        <v>10565</v>
      </c>
      <c r="B87" t="s">
        <v>10639</v>
      </c>
      <c r="C87" t="s">
        <v>10570</v>
      </c>
    </row>
    <row r="88" spans="1:3" ht="16.5" x14ac:dyDescent="0.3">
      <c r="A88" t="s">
        <v>10565</v>
      </c>
      <c r="B88" t="s">
        <v>10640</v>
      </c>
      <c r="C88" t="s">
        <v>10570</v>
      </c>
    </row>
    <row r="89" spans="1:3" ht="16.5" x14ac:dyDescent="0.3">
      <c r="A89" t="s">
        <v>10565</v>
      </c>
      <c r="B89" t="s">
        <v>10641</v>
      </c>
      <c r="C89" t="s">
        <v>10574</v>
      </c>
    </row>
    <row r="90" spans="1:3" ht="16.5" x14ac:dyDescent="0.3">
      <c r="A90" t="s">
        <v>10565</v>
      </c>
      <c r="B90" t="s">
        <v>10642</v>
      </c>
      <c r="C90" t="s">
        <v>10574</v>
      </c>
    </row>
    <row r="91" spans="1:3" ht="16.5" x14ac:dyDescent="0.3">
      <c r="A91" t="s">
        <v>10565</v>
      </c>
      <c r="B91" t="s">
        <v>9204</v>
      </c>
      <c r="C91" t="s">
        <v>34</v>
      </c>
    </row>
    <row r="92" spans="1:3" ht="16.5" x14ac:dyDescent="0.3">
      <c r="A92" t="s">
        <v>10565</v>
      </c>
      <c r="B92" t="s">
        <v>10643</v>
      </c>
      <c r="C92" t="s">
        <v>10570</v>
      </c>
    </row>
    <row r="93" spans="1:3" ht="16.5" x14ac:dyDescent="0.3">
      <c r="A93" t="s">
        <v>10565</v>
      </c>
      <c r="B93" t="s">
        <v>10644</v>
      </c>
      <c r="C93" t="s">
        <v>10574</v>
      </c>
    </row>
    <row r="94" spans="1:3" ht="16.5" x14ac:dyDescent="0.3">
      <c r="A94" t="s">
        <v>10565</v>
      </c>
      <c r="B94" t="s">
        <v>10645</v>
      </c>
      <c r="C94" t="s">
        <v>10574</v>
      </c>
    </row>
    <row r="95" spans="1:3" ht="16.5" x14ac:dyDescent="0.3">
      <c r="A95" t="s">
        <v>10565</v>
      </c>
      <c r="B95" t="s">
        <v>10646</v>
      </c>
      <c r="C95" t="s">
        <v>10570</v>
      </c>
    </row>
    <row r="96" spans="1:3" ht="16.5" x14ac:dyDescent="0.3">
      <c r="A96" t="s">
        <v>10565</v>
      </c>
      <c r="B96" t="s">
        <v>10647</v>
      </c>
      <c r="C96" t="s">
        <v>10574</v>
      </c>
    </row>
    <row r="97" spans="1:3" ht="16.5" x14ac:dyDescent="0.3">
      <c r="A97" t="s">
        <v>10565</v>
      </c>
      <c r="B97" t="s">
        <v>10648</v>
      </c>
      <c r="C97" t="s">
        <v>10574</v>
      </c>
    </row>
    <row r="98" spans="1:3" ht="16.5" x14ac:dyDescent="0.3">
      <c r="A98" t="s">
        <v>10565</v>
      </c>
      <c r="B98" t="s">
        <v>10649</v>
      </c>
      <c r="C98" t="s">
        <v>10567</v>
      </c>
    </row>
    <row r="99" spans="1:3" ht="16.5" x14ac:dyDescent="0.3">
      <c r="A99" t="s">
        <v>10565</v>
      </c>
      <c r="B99" t="s">
        <v>10650</v>
      </c>
      <c r="C99" t="s">
        <v>10574</v>
      </c>
    </row>
    <row r="100" spans="1:3" ht="16.5" x14ac:dyDescent="0.3">
      <c r="A100" t="s">
        <v>10565</v>
      </c>
      <c r="B100" t="s">
        <v>10651</v>
      </c>
      <c r="C100" t="s">
        <v>10570</v>
      </c>
    </row>
    <row r="101" spans="1:3" ht="16.5" x14ac:dyDescent="0.3">
      <c r="A101" t="s">
        <v>10565</v>
      </c>
      <c r="B101" t="s">
        <v>10652</v>
      </c>
      <c r="C101" t="s">
        <v>10574</v>
      </c>
    </row>
    <row r="102" spans="1:3" ht="16.5" x14ac:dyDescent="0.3">
      <c r="A102" t="s">
        <v>10565</v>
      </c>
      <c r="B102" t="s">
        <v>10653</v>
      </c>
      <c r="C102" t="s">
        <v>10570</v>
      </c>
    </row>
    <row r="103" spans="1:3" ht="16.5" x14ac:dyDescent="0.3">
      <c r="A103" t="s">
        <v>10565</v>
      </c>
      <c r="B103" t="s">
        <v>10654</v>
      </c>
      <c r="C103" t="s">
        <v>10574</v>
      </c>
    </row>
    <row r="104" spans="1:3" ht="16.5" x14ac:dyDescent="0.3">
      <c r="A104" t="s">
        <v>10565</v>
      </c>
      <c r="B104" t="s">
        <v>10655</v>
      </c>
      <c r="C104" t="s">
        <v>10574</v>
      </c>
    </row>
    <row r="105" spans="1:3" ht="16.5" x14ac:dyDescent="0.3">
      <c r="A105" t="s">
        <v>10565</v>
      </c>
      <c r="B105" t="s">
        <v>10656</v>
      </c>
      <c r="C105" t="s">
        <v>10570</v>
      </c>
    </row>
    <row r="106" spans="1:3" ht="16.5" x14ac:dyDescent="0.3">
      <c r="A106" t="s">
        <v>10565</v>
      </c>
      <c r="B106" t="s">
        <v>9973</v>
      </c>
      <c r="C106" t="s">
        <v>34</v>
      </c>
    </row>
    <row r="107" spans="1:3" ht="16.5" x14ac:dyDescent="0.3">
      <c r="A107" t="s">
        <v>10565</v>
      </c>
      <c r="B107" t="s">
        <v>10657</v>
      </c>
      <c r="C107" t="s">
        <v>10574</v>
      </c>
    </row>
    <row r="108" spans="1:3" ht="16.5" x14ac:dyDescent="0.3">
      <c r="A108" t="s">
        <v>10565</v>
      </c>
      <c r="B108" t="s">
        <v>10658</v>
      </c>
      <c r="C108" t="s">
        <v>10570</v>
      </c>
    </row>
    <row r="109" spans="1:3" ht="16.5" x14ac:dyDescent="0.3">
      <c r="A109" t="s">
        <v>10565</v>
      </c>
      <c r="B109" t="s">
        <v>10659</v>
      </c>
      <c r="C109" t="s">
        <v>10570</v>
      </c>
    </row>
    <row r="110" spans="1:3" ht="16.5" x14ac:dyDescent="0.3">
      <c r="A110" t="s">
        <v>10565</v>
      </c>
      <c r="B110" t="s">
        <v>10660</v>
      </c>
      <c r="C110" t="s">
        <v>10567</v>
      </c>
    </row>
    <row r="111" spans="1:3" ht="16.5" x14ac:dyDescent="0.3">
      <c r="A111" t="s">
        <v>10565</v>
      </c>
      <c r="B111" t="s">
        <v>10661</v>
      </c>
      <c r="C111" t="s">
        <v>10574</v>
      </c>
    </row>
    <row r="112" spans="1:3" ht="16.5" x14ac:dyDescent="0.3">
      <c r="A112" t="s">
        <v>10565</v>
      </c>
      <c r="B112" t="s">
        <v>10662</v>
      </c>
      <c r="C112" t="s">
        <v>10567</v>
      </c>
    </row>
    <row r="113" spans="1:3" ht="16.5" x14ac:dyDescent="0.3">
      <c r="A113" t="s">
        <v>10565</v>
      </c>
      <c r="B113" t="s">
        <v>8095</v>
      </c>
      <c r="C113" t="s">
        <v>34</v>
      </c>
    </row>
    <row r="114" spans="1:3" ht="16.5" x14ac:dyDescent="0.3">
      <c r="A114" t="s">
        <v>10565</v>
      </c>
      <c r="B114" t="s">
        <v>10663</v>
      </c>
      <c r="C114" t="s">
        <v>10574</v>
      </c>
    </row>
    <row r="115" spans="1:3" ht="16.5" x14ac:dyDescent="0.3">
      <c r="A115" t="s">
        <v>10565</v>
      </c>
      <c r="B115" t="s">
        <v>10664</v>
      </c>
      <c r="C115" t="s">
        <v>10574</v>
      </c>
    </row>
    <row r="116" spans="1:3" ht="16.5" x14ac:dyDescent="0.3">
      <c r="A116" t="s">
        <v>10565</v>
      </c>
      <c r="B116" t="s">
        <v>10665</v>
      </c>
      <c r="C116" t="s">
        <v>10567</v>
      </c>
    </row>
    <row r="117" spans="1:3" ht="16.5" x14ac:dyDescent="0.3">
      <c r="A117" t="s">
        <v>10565</v>
      </c>
      <c r="B117" t="s">
        <v>10666</v>
      </c>
      <c r="C117" t="s">
        <v>10574</v>
      </c>
    </row>
    <row r="118" spans="1:3" ht="16.5" x14ac:dyDescent="0.3">
      <c r="A118" t="s">
        <v>10565</v>
      </c>
      <c r="B118" t="s">
        <v>10667</v>
      </c>
      <c r="C118" t="s">
        <v>10567</v>
      </c>
    </row>
    <row r="119" spans="1:3" ht="16.5" x14ac:dyDescent="0.3">
      <c r="A119" t="s">
        <v>10565</v>
      </c>
      <c r="B119" t="s">
        <v>9389</v>
      </c>
      <c r="C119" t="s">
        <v>34</v>
      </c>
    </row>
    <row r="120" spans="1:3" ht="16.5" x14ac:dyDescent="0.3">
      <c r="A120" t="s">
        <v>10565</v>
      </c>
      <c r="B120" t="s">
        <v>10668</v>
      </c>
      <c r="C120" t="s">
        <v>10570</v>
      </c>
    </row>
    <row r="121" spans="1:3" ht="16.5" x14ac:dyDescent="0.3">
      <c r="A121" t="s">
        <v>10565</v>
      </c>
      <c r="B121" t="s">
        <v>1988</v>
      </c>
      <c r="C121" t="s">
        <v>34</v>
      </c>
    </row>
    <row r="122" spans="1:3" ht="16.5" x14ac:dyDescent="0.3">
      <c r="A122" t="s">
        <v>10565</v>
      </c>
      <c r="B122" t="s">
        <v>10669</v>
      </c>
      <c r="C122" t="s">
        <v>10570</v>
      </c>
    </row>
    <row r="123" spans="1:3" ht="16.5" x14ac:dyDescent="0.3">
      <c r="A123" t="s">
        <v>10565</v>
      </c>
      <c r="B123" t="s">
        <v>10670</v>
      </c>
      <c r="C123" t="s">
        <v>10574</v>
      </c>
    </row>
    <row r="124" spans="1:3" ht="16.5" x14ac:dyDescent="0.3">
      <c r="A124" t="s">
        <v>10565</v>
      </c>
      <c r="B124" t="s">
        <v>10671</v>
      </c>
      <c r="C124" t="s">
        <v>10570</v>
      </c>
    </row>
    <row r="125" spans="1:3" ht="16.5" x14ac:dyDescent="0.3">
      <c r="A125" t="s">
        <v>10565</v>
      </c>
      <c r="B125" t="s">
        <v>10672</v>
      </c>
      <c r="C125" t="s">
        <v>10567</v>
      </c>
    </row>
    <row r="126" spans="1:3" ht="16.5" x14ac:dyDescent="0.3">
      <c r="A126" t="s">
        <v>10565</v>
      </c>
      <c r="B126" t="s">
        <v>10673</v>
      </c>
      <c r="C126" t="s">
        <v>10570</v>
      </c>
    </row>
    <row r="127" spans="1:3" ht="16.5" x14ac:dyDescent="0.3">
      <c r="A127" t="s">
        <v>10565</v>
      </c>
      <c r="B127" t="s">
        <v>10674</v>
      </c>
      <c r="C127" t="s">
        <v>10574</v>
      </c>
    </row>
    <row r="128" spans="1:3" ht="16.5" x14ac:dyDescent="0.3">
      <c r="A128" t="s">
        <v>10565</v>
      </c>
      <c r="B128" t="s">
        <v>10675</v>
      </c>
      <c r="C128" t="s">
        <v>10567</v>
      </c>
    </row>
    <row r="129" spans="1:3" ht="16.5" x14ac:dyDescent="0.3">
      <c r="A129" t="s">
        <v>10565</v>
      </c>
      <c r="B129" t="s">
        <v>5158</v>
      </c>
      <c r="C129" t="s">
        <v>34</v>
      </c>
    </row>
    <row r="130" spans="1:3" ht="16.5" x14ac:dyDescent="0.3">
      <c r="A130" t="s">
        <v>10565</v>
      </c>
      <c r="B130" t="s">
        <v>10676</v>
      </c>
      <c r="C130" t="s">
        <v>10567</v>
      </c>
    </row>
    <row r="131" spans="1:3" ht="16.5" x14ac:dyDescent="0.3">
      <c r="A131" t="s">
        <v>10565</v>
      </c>
      <c r="B131" t="s">
        <v>5490</v>
      </c>
      <c r="C131" t="s">
        <v>34</v>
      </c>
    </row>
    <row r="132" spans="1:3" ht="16.5" x14ac:dyDescent="0.3">
      <c r="A132" t="s">
        <v>10565</v>
      </c>
      <c r="B132" t="s">
        <v>10677</v>
      </c>
      <c r="C132" t="s">
        <v>10574</v>
      </c>
    </row>
    <row r="133" spans="1:3" ht="16.5" x14ac:dyDescent="0.3">
      <c r="A133" t="s">
        <v>10565</v>
      </c>
      <c r="B133" t="s">
        <v>10678</v>
      </c>
      <c r="C133" t="s">
        <v>10567</v>
      </c>
    </row>
    <row r="134" spans="1:3" ht="16.5" x14ac:dyDescent="0.3">
      <c r="A134" t="s">
        <v>10565</v>
      </c>
      <c r="B134" t="s">
        <v>5828</v>
      </c>
      <c r="C134" t="s">
        <v>34</v>
      </c>
    </row>
    <row r="135" spans="1:3" ht="16.5" x14ac:dyDescent="0.3">
      <c r="A135" t="s">
        <v>10565</v>
      </c>
      <c r="B135" t="s">
        <v>10679</v>
      </c>
      <c r="C135" t="s">
        <v>10567</v>
      </c>
    </row>
    <row r="136" spans="1:3" ht="16.5" x14ac:dyDescent="0.3">
      <c r="A136" t="s">
        <v>10565</v>
      </c>
      <c r="B136" t="s">
        <v>10680</v>
      </c>
      <c r="C136" t="s">
        <v>10574</v>
      </c>
    </row>
    <row r="137" spans="1:3" ht="16.5" x14ac:dyDescent="0.3">
      <c r="A137" t="s">
        <v>10565</v>
      </c>
      <c r="B137" t="s">
        <v>10681</v>
      </c>
      <c r="C137" t="s">
        <v>10574</v>
      </c>
    </row>
    <row r="138" spans="1:3" ht="16.5" x14ac:dyDescent="0.3">
      <c r="A138" t="s">
        <v>10565</v>
      </c>
      <c r="B138" t="s">
        <v>7851</v>
      </c>
      <c r="C138" t="s">
        <v>34</v>
      </c>
    </row>
    <row r="139" spans="1:3" ht="16.5" x14ac:dyDescent="0.3">
      <c r="A139" t="s">
        <v>10565</v>
      </c>
      <c r="B139" t="s">
        <v>10682</v>
      </c>
      <c r="C139" t="s">
        <v>10570</v>
      </c>
    </row>
    <row r="140" spans="1:3" ht="16.5" x14ac:dyDescent="0.3">
      <c r="A140" t="s">
        <v>10565</v>
      </c>
      <c r="B140" t="s">
        <v>10683</v>
      </c>
      <c r="C140" t="s">
        <v>10570</v>
      </c>
    </row>
    <row r="141" spans="1:3" ht="16.5" x14ac:dyDescent="0.3">
      <c r="A141" t="s">
        <v>10565</v>
      </c>
      <c r="B141" t="s">
        <v>10684</v>
      </c>
      <c r="C141" t="s">
        <v>10574</v>
      </c>
    </row>
    <row r="142" spans="1:3" ht="16.5" x14ac:dyDescent="0.3">
      <c r="A142" t="s">
        <v>10565</v>
      </c>
      <c r="B142" t="s">
        <v>10685</v>
      </c>
      <c r="C142" t="s">
        <v>10567</v>
      </c>
    </row>
    <row r="143" spans="1:3" ht="16.5" x14ac:dyDescent="0.3">
      <c r="A143" t="s">
        <v>10565</v>
      </c>
      <c r="B143" t="s">
        <v>2966</v>
      </c>
      <c r="C143" t="s">
        <v>34</v>
      </c>
    </row>
    <row r="144" spans="1:3" ht="16.5" x14ac:dyDescent="0.3">
      <c r="A144" t="s">
        <v>10565</v>
      </c>
      <c r="B144" t="s">
        <v>10686</v>
      </c>
      <c r="C144" t="s">
        <v>10567</v>
      </c>
    </row>
    <row r="145" spans="1:3" ht="16.5" x14ac:dyDescent="0.3">
      <c r="A145" t="s">
        <v>10565</v>
      </c>
      <c r="B145" t="s">
        <v>10687</v>
      </c>
      <c r="C145" t="s">
        <v>10570</v>
      </c>
    </row>
    <row r="146" spans="1:3" ht="16.5" x14ac:dyDescent="0.3">
      <c r="A146" t="s">
        <v>10565</v>
      </c>
      <c r="B146" t="s">
        <v>9743</v>
      </c>
      <c r="C146" t="s">
        <v>34</v>
      </c>
    </row>
    <row r="147" spans="1:3" ht="16.5" x14ac:dyDescent="0.3">
      <c r="A147" t="s">
        <v>10565</v>
      </c>
      <c r="B147" t="s">
        <v>10688</v>
      </c>
      <c r="C147" t="s">
        <v>10567</v>
      </c>
    </row>
    <row r="148" spans="1:3" ht="16.5" x14ac:dyDescent="0.3">
      <c r="A148" t="s">
        <v>10565</v>
      </c>
      <c r="B148" t="s">
        <v>10689</v>
      </c>
      <c r="C148" t="s">
        <v>10567</v>
      </c>
    </row>
    <row r="149" spans="1:3" ht="16.5" x14ac:dyDescent="0.3">
      <c r="A149" t="s">
        <v>10565</v>
      </c>
      <c r="B149" t="s">
        <v>10690</v>
      </c>
      <c r="C149" t="s">
        <v>10570</v>
      </c>
    </row>
    <row r="150" spans="1:3" ht="16.5" x14ac:dyDescent="0.3">
      <c r="A150" t="s">
        <v>10565</v>
      </c>
      <c r="B150" t="s">
        <v>3356</v>
      </c>
      <c r="C150" t="s">
        <v>34</v>
      </c>
    </row>
    <row r="151" spans="1:3" ht="16.5" x14ac:dyDescent="0.3">
      <c r="A151" t="s">
        <v>10565</v>
      </c>
      <c r="B151" t="s">
        <v>10691</v>
      </c>
      <c r="C151" t="s">
        <v>10574</v>
      </c>
    </row>
    <row r="152" spans="1:3" ht="16.5" x14ac:dyDescent="0.3">
      <c r="A152" t="s">
        <v>10565</v>
      </c>
      <c r="B152" t="s">
        <v>10692</v>
      </c>
      <c r="C152" t="s">
        <v>10574</v>
      </c>
    </row>
    <row r="153" spans="1:3" ht="16.5" x14ac:dyDescent="0.3">
      <c r="A153" t="s">
        <v>10565</v>
      </c>
      <c r="B153" t="s">
        <v>10693</v>
      </c>
      <c r="C153" t="s">
        <v>10574</v>
      </c>
    </row>
    <row r="154" spans="1:3" ht="16.5" x14ac:dyDescent="0.3">
      <c r="A154" t="s">
        <v>10565</v>
      </c>
      <c r="B154" t="s">
        <v>10694</v>
      </c>
      <c r="C154" t="s">
        <v>10567</v>
      </c>
    </row>
    <row r="155" spans="1:3" ht="16.5" x14ac:dyDescent="0.3">
      <c r="A155" t="s">
        <v>10565</v>
      </c>
      <c r="B155" t="s">
        <v>10695</v>
      </c>
      <c r="C155" t="s">
        <v>10570</v>
      </c>
    </row>
    <row r="156" spans="1:3" ht="16.5" x14ac:dyDescent="0.3">
      <c r="A156" t="s">
        <v>10565</v>
      </c>
      <c r="B156" t="s">
        <v>10696</v>
      </c>
      <c r="C156" t="s">
        <v>10570</v>
      </c>
    </row>
    <row r="157" spans="1:3" ht="16.5" x14ac:dyDescent="0.3">
      <c r="A157" t="s">
        <v>10565</v>
      </c>
      <c r="B157" t="s">
        <v>10697</v>
      </c>
      <c r="C157" t="s">
        <v>10574</v>
      </c>
    </row>
    <row r="158" spans="1:3" ht="16.5" x14ac:dyDescent="0.3">
      <c r="A158" t="s">
        <v>10565</v>
      </c>
      <c r="B158" t="s">
        <v>10698</v>
      </c>
      <c r="C158" t="s">
        <v>10567</v>
      </c>
    </row>
    <row r="159" spans="1:3" ht="16.5" x14ac:dyDescent="0.3">
      <c r="A159" t="s">
        <v>10565</v>
      </c>
      <c r="B159" t="s">
        <v>10699</v>
      </c>
      <c r="C159" t="s">
        <v>10574</v>
      </c>
    </row>
    <row r="160" spans="1:3" ht="16.5" x14ac:dyDescent="0.3">
      <c r="A160" t="s">
        <v>10565</v>
      </c>
      <c r="B160" t="s">
        <v>10700</v>
      </c>
      <c r="C160" t="s">
        <v>10570</v>
      </c>
    </row>
    <row r="161" spans="1:3" ht="16.5" x14ac:dyDescent="0.3">
      <c r="A161" t="s">
        <v>10565</v>
      </c>
      <c r="B161" t="s">
        <v>10701</v>
      </c>
      <c r="C161" t="s">
        <v>10574</v>
      </c>
    </row>
    <row r="162" spans="1:3" ht="16.5" x14ac:dyDescent="0.3">
      <c r="A162" t="s">
        <v>10565</v>
      </c>
      <c r="B162" t="s">
        <v>10702</v>
      </c>
      <c r="C162" t="s">
        <v>10570</v>
      </c>
    </row>
    <row r="163" spans="1:3" ht="16.5" x14ac:dyDescent="0.3">
      <c r="A163" t="s">
        <v>10565</v>
      </c>
      <c r="B163" t="s">
        <v>10703</v>
      </c>
      <c r="C163" t="s">
        <v>10567</v>
      </c>
    </row>
    <row r="164" spans="1:3" ht="16.5" x14ac:dyDescent="0.3">
      <c r="A164" t="s">
        <v>10565</v>
      </c>
      <c r="B164" t="s">
        <v>7419</v>
      </c>
      <c r="C164" t="s">
        <v>34</v>
      </c>
    </row>
    <row r="165" spans="1:3" ht="16.5" x14ac:dyDescent="0.3">
      <c r="A165" t="s">
        <v>10565</v>
      </c>
      <c r="B165" t="s">
        <v>10704</v>
      </c>
      <c r="C165" t="s">
        <v>10570</v>
      </c>
    </row>
    <row r="166" spans="1:3" ht="16.5" x14ac:dyDescent="0.3">
      <c r="A166" t="s">
        <v>10565</v>
      </c>
      <c r="B166" t="s">
        <v>10705</v>
      </c>
      <c r="C166" t="s">
        <v>10570</v>
      </c>
    </row>
    <row r="167" spans="1:3" ht="16.5" x14ac:dyDescent="0.3">
      <c r="A167" t="s">
        <v>10565</v>
      </c>
      <c r="B167" t="s">
        <v>10706</v>
      </c>
      <c r="C167" t="s">
        <v>10574</v>
      </c>
    </row>
    <row r="168" spans="1:3" ht="16.5" x14ac:dyDescent="0.3">
      <c r="A168" t="s">
        <v>10565</v>
      </c>
      <c r="B168" t="s">
        <v>10707</v>
      </c>
      <c r="C168" t="s">
        <v>10567</v>
      </c>
    </row>
    <row r="169" spans="1:3" ht="16.5" x14ac:dyDescent="0.3">
      <c r="A169" t="s">
        <v>10565</v>
      </c>
      <c r="B169" t="s">
        <v>10708</v>
      </c>
      <c r="C169" t="s">
        <v>10567</v>
      </c>
    </row>
    <row r="170" spans="1:3" ht="16.5" x14ac:dyDescent="0.3">
      <c r="A170" t="s">
        <v>10565</v>
      </c>
      <c r="B170" t="s">
        <v>10709</v>
      </c>
      <c r="C170" t="s">
        <v>10567</v>
      </c>
    </row>
    <row r="171" spans="1:3" ht="16.5" x14ac:dyDescent="0.3">
      <c r="A171" t="s">
        <v>10565</v>
      </c>
      <c r="B171" t="s">
        <v>7928</v>
      </c>
      <c r="C171" t="s">
        <v>34</v>
      </c>
    </row>
    <row r="172" spans="1:3" ht="16.5" x14ac:dyDescent="0.3">
      <c r="A172" t="s">
        <v>10565</v>
      </c>
      <c r="B172" t="s">
        <v>10710</v>
      </c>
      <c r="C172" t="s">
        <v>10567</v>
      </c>
    </row>
    <row r="173" spans="1:3" ht="16.5" x14ac:dyDescent="0.3">
      <c r="A173" t="s">
        <v>10565</v>
      </c>
      <c r="B173" t="s">
        <v>10711</v>
      </c>
      <c r="C173" t="s">
        <v>10570</v>
      </c>
    </row>
    <row r="174" spans="1:3" ht="16.5" x14ac:dyDescent="0.3">
      <c r="A174" t="s">
        <v>10565</v>
      </c>
      <c r="B174" t="s">
        <v>10712</v>
      </c>
      <c r="C174" t="s">
        <v>10574</v>
      </c>
    </row>
    <row r="175" spans="1:3" ht="16.5" x14ac:dyDescent="0.3">
      <c r="A175" t="s">
        <v>10565</v>
      </c>
      <c r="B175" t="s">
        <v>3014</v>
      </c>
      <c r="C175" t="s">
        <v>34</v>
      </c>
    </row>
    <row r="176" spans="1:3" ht="16.5" x14ac:dyDescent="0.3">
      <c r="A176" t="s">
        <v>10565</v>
      </c>
      <c r="B176" t="s">
        <v>10713</v>
      </c>
      <c r="C176" t="s">
        <v>10570</v>
      </c>
    </row>
    <row r="177" spans="1:3" ht="16.5" x14ac:dyDescent="0.3">
      <c r="A177" t="s">
        <v>10565</v>
      </c>
      <c r="B177" t="s">
        <v>10714</v>
      </c>
      <c r="C177" t="s">
        <v>10574</v>
      </c>
    </row>
    <row r="178" spans="1:3" ht="16.5" x14ac:dyDescent="0.3">
      <c r="A178" t="s">
        <v>10565</v>
      </c>
      <c r="B178" t="s">
        <v>10715</v>
      </c>
      <c r="C178" t="s">
        <v>10570</v>
      </c>
    </row>
    <row r="179" spans="1:3" ht="16.5" x14ac:dyDescent="0.3">
      <c r="A179" t="s">
        <v>10565</v>
      </c>
      <c r="B179" t="s">
        <v>10716</v>
      </c>
      <c r="C179" t="s">
        <v>10567</v>
      </c>
    </row>
    <row r="180" spans="1:3" ht="16.5" x14ac:dyDescent="0.3">
      <c r="A180" t="s">
        <v>10565</v>
      </c>
      <c r="B180" t="s">
        <v>2531</v>
      </c>
      <c r="C180" t="s">
        <v>34</v>
      </c>
    </row>
    <row r="181" spans="1:3" ht="16.5" x14ac:dyDescent="0.3">
      <c r="A181" t="s">
        <v>10565</v>
      </c>
      <c r="B181" t="s">
        <v>10717</v>
      </c>
      <c r="C181" t="s">
        <v>10574</v>
      </c>
    </row>
    <row r="182" spans="1:3" ht="16.5" x14ac:dyDescent="0.3">
      <c r="A182" t="s">
        <v>10565</v>
      </c>
      <c r="B182" t="s">
        <v>10718</v>
      </c>
      <c r="C182" t="s">
        <v>10570</v>
      </c>
    </row>
    <row r="183" spans="1:3" ht="16.5" x14ac:dyDescent="0.3">
      <c r="A183" t="s">
        <v>10565</v>
      </c>
      <c r="B183" t="s">
        <v>10719</v>
      </c>
      <c r="C183" t="s">
        <v>10567</v>
      </c>
    </row>
    <row r="184" spans="1:3" ht="16.5" x14ac:dyDescent="0.3">
      <c r="A184" t="s">
        <v>10565</v>
      </c>
      <c r="B184" t="s">
        <v>10720</v>
      </c>
      <c r="C184" t="s">
        <v>10574</v>
      </c>
    </row>
    <row r="185" spans="1:3" ht="16.5" x14ac:dyDescent="0.3">
      <c r="A185" t="s">
        <v>10565</v>
      </c>
      <c r="B185" t="s">
        <v>10721</v>
      </c>
      <c r="C185" t="s">
        <v>10570</v>
      </c>
    </row>
    <row r="186" spans="1:3" ht="16.5" x14ac:dyDescent="0.3">
      <c r="A186" t="s">
        <v>10565</v>
      </c>
      <c r="B186" t="s">
        <v>10722</v>
      </c>
      <c r="C186" t="s">
        <v>10567</v>
      </c>
    </row>
    <row r="187" spans="1:3" ht="16.5" x14ac:dyDescent="0.3">
      <c r="A187" t="s">
        <v>10565</v>
      </c>
      <c r="B187" t="s">
        <v>10723</v>
      </c>
      <c r="C187" t="s">
        <v>10574</v>
      </c>
    </row>
    <row r="188" spans="1:3" ht="16.5" x14ac:dyDescent="0.3">
      <c r="A188" t="s">
        <v>10565</v>
      </c>
      <c r="B188" t="s">
        <v>10724</v>
      </c>
      <c r="C188" t="s">
        <v>10567</v>
      </c>
    </row>
    <row r="189" spans="1:3" ht="16.5" x14ac:dyDescent="0.3">
      <c r="A189" t="s">
        <v>10565</v>
      </c>
      <c r="B189" t="s">
        <v>10725</v>
      </c>
      <c r="C189" t="s">
        <v>10574</v>
      </c>
    </row>
    <row r="190" spans="1:3" ht="16.5" x14ac:dyDescent="0.3">
      <c r="A190" t="s">
        <v>10565</v>
      </c>
      <c r="B190" t="s">
        <v>10726</v>
      </c>
      <c r="C190" t="s">
        <v>10570</v>
      </c>
    </row>
    <row r="191" spans="1:3" ht="16.5" x14ac:dyDescent="0.3">
      <c r="A191" t="s">
        <v>10565</v>
      </c>
      <c r="B191" t="s">
        <v>10727</v>
      </c>
      <c r="C191" t="s">
        <v>10570</v>
      </c>
    </row>
    <row r="192" spans="1:3" ht="16.5" x14ac:dyDescent="0.3">
      <c r="A192" t="s">
        <v>10565</v>
      </c>
      <c r="B192" t="s">
        <v>10728</v>
      </c>
      <c r="C192" t="s">
        <v>10570</v>
      </c>
    </row>
    <row r="193" spans="1:3" ht="16.5" x14ac:dyDescent="0.3">
      <c r="A193" t="s">
        <v>10565</v>
      </c>
      <c r="B193" t="s">
        <v>10729</v>
      </c>
      <c r="C193" t="s">
        <v>10570</v>
      </c>
    </row>
    <row r="194" spans="1:3" ht="16.5" x14ac:dyDescent="0.3">
      <c r="A194" t="s">
        <v>10565</v>
      </c>
      <c r="B194" t="s">
        <v>9834</v>
      </c>
      <c r="C194" t="s">
        <v>34</v>
      </c>
    </row>
    <row r="195" spans="1:3" ht="16.5" x14ac:dyDescent="0.3">
      <c r="A195" t="s">
        <v>10565</v>
      </c>
      <c r="B195" t="s">
        <v>10730</v>
      </c>
      <c r="C195" t="s">
        <v>10574</v>
      </c>
    </row>
    <row r="196" spans="1:3" ht="16.5" x14ac:dyDescent="0.3">
      <c r="A196" t="s">
        <v>10565</v>
      </c>
      <c r="B196" t="s">
        <v>10731</v>
      </c>
      <c r="C196" t="s">
        <v>10574</v>
      </c>
    </row>
    <row r="197" spans="1:3" ht="16.5" x14ac:dyDescent="0.3">
      <c r="A197" t="s">
        <v>10565</v>
      </c>
      <c r="B197" t="s">
        <v>1116</v>
      </c>
      <c r="C197" t="s">
        <v>34</v>
      </c>
    </row>
    <row r="198" spans="1:3" ht="16.5" x14ac:dyDescent="0.3">
      <c r="A198" t="s">
        <v>10565</v>
      </c>
      <c r="B198" t="s">
        <v>10291</v>
      </c>
      <c r="C198" t="s">
        <v>34</v>
      </c>
    </row>
    <row r="199" spans="1:3" ht="16.5" x14ac:dyDescent="0.3">
      <c r="A199" t="s">
        <v>10565</v>
      </c>
      <c r="B199" t="s">
        <v>10732</v>
      </c>
      <c r="C199" t="s">
        <v>10574</v>
      </c>
    </row>
    <row r="200" spans="1:3" ht="16.5" x14ac:dyDescent="0.3">
      <c r="A200" t="s">
        <v>10565</v>
      </c>
      <c r="B200" t="s">
        <v>10733</v>
      </c>
      <c r="C200" t="s">
        <v>10570</v>
      </c>
    </row>
    <row r="201" spans="1:3" ht="16.5" x14ac:dyDescent="0.3">
      <c r="A201" t="s">
        <v>10565</v>
      </c>
      <c r="B201" t="s">
        <v>10734</v>
      </c>
      <c r="C201" t="s">
        <v>10574</v>
      </c>
    </row>
    <row r="202" spans="1:3" ht="16.5" x14ac:dyDescent="0.3">
      <c r="A202" t="s">
        <v>10565</v>
      </c>
      <c r="B202" t="s">
        <v>10735</v>
      </c>
      <c r="C202" t="s">
        <v>10567</v>
      </c>
    </row>
    <row r="203" spans="1:3" ht="16.5" x14ac:dyDescent="0.3">
      <c r="A203" t="s">
        <v>10565</v>
      </c>
      <c r="B203" t="s">
        <v>10736</v>
      </c>
      <c r="C203" t="s">
        <v>10574</v>
      </c>
    </row>
    <row r="204" spans="1:3" ht="16.5" x14ac:dyDescent="0.3">
      <c r="A204" t="s">
        <v>10565</v>
      </c>
      <c r="B204" t="s">
        <v>10737</v>
      </c>
      <c r="C204" t="s">
        <v>10570</v>
      </c>
    </row>
    <row r="205" spans="1:3" ht="16.5" x14ac:dyDescent="0.3">
      <c r="A205" t="s">
        <v>10565</v>
      </c>
      <c r="B205" t="s">
        <v>10738</v>
      </c>
      <c r="C205" t="s">
        <v>10570</v>
      </c>
    </row>
    <row r="206" spans="1:3" ht="16.5" x14ac:dyDescent="0.3">
      <c r="A206" t="s">
        <v>10565</v>
      </c>
      <c r="B206" t="s">
        <v>10739</v>
      </c>
      <c r="C206" t="s">
        <v>10574</v>
      </c>
    </row>
    <row r="207" spans="1:3" ht="16.5" x14ac:dyDescent="0.3">
      <c r="A207" t="s">
        <v>10565</v>
      </c>
      <c r="B207" t="s">
        <v>10740</v>
      </c>
      <c r="C207" t="s">
        <v>10570</v>
      </c>
    </row>
    <row r="208" spans="1:3" ht="16.5" x14ac:dyDescent="0.3">
      <c r="A208" t="s">
        <v>10565</v>
      </c>
      <c r="B208" t="s">
        <v>10741</v>
      </c>
      <c r="C208" t="s">
        <v>10567</v>
      </c>
    </row>
    <row r="209" spans="1:3" ht="16.5" x14ac:dyDescent="0.3">
      <c r="A209" t="s">
        <v>10565</v>
      </c>
      <c r="B209" t="s">
        <v>10742</v>
      </c>
      <c r="C209" t="s">
        <v>10574</v>
      </c>
    </row>
    <row r="210" spans="1:3" ht="16.5" x14ac:dyDescent="0.3">
      <c r="A210" t="s">
        <v>10565</v>
      </c>
      <c r="B210" t="s">
        <v>5885</v>
      </c>
      <c r="C210" t="s">
        <v>34</v>
      </c>
    </row>
    <row r="211" spans="1:3" ht="16.5" x14ac:dyDescent="0.3">
      <c r="A211" t="s">
        <v>10565</v>
      </c>
      <c r="B211" t="s">
        <v>10743</v>
      </c>
      <c r="C211" t="s">
        <v>10570</v>
      </c>
    </row>
    <row r="212" spans="1:3" ht="16.5" x14ac:dyDescent="0.3">
      <c r="A212" t="s">
        <v>10565</v>
      </c>
      <c r="B212" t="s">
        <v>10744</v>
      </c>
      <c r="C212" t="s">
        <v>10574</v>
      </c>
    </row>
    <row r="213" spans="1:3" ht="16.5" x14ac:dyDescent="0.3">
      <c r="A213" t="s">
        <v>10565</v>
      </c>
      <c r="B213" t="s">
        <v>5333</v>
      </c>
      <c r="C213" t="s">
        <v>34</v>
      </c>
    </row>
    <row r="214" spans="1:3" ht="16.5" x14ac:dyDescent="0.3">
      <c r="A214" t="s">
        <v>10565</v>
      </c>
      <c r="B214" t="s">
        <v>10745</v>
      </c>
      <c r="C214" t="s">
        <v>10570</v>
      </c>
    </row>
    <row r="215" spans="1:3" ht="16.5" x14ac:dyDescent="0.3">
      <c r="A215" t="s">
        <v>10565</v>
      </c>
      <c r="B215" t="s">
        <v>10746</v>
      </c>
      <c r="C215" t="s">
        <v>10570</v>
      </c>
    </row>
    <row r="216" spans="1:3" ht="16.5" x14ac:dyDescent="0.3">
      <c r="A216" t="s">
        <v>10565</v>
      </c>
      <c r="B216" t="s">
        <v>527</v>
      </c>
      <c r="C216" t="s">
        <v>34</v>
      </c>
    </row>
    <row r="217" spans="1:3" ht="16.5" x14ac:dyDescent="0.3">
      <c r="A217" t="s">
        <v>10565</v>
      </c>
      <c r="B217" t="s">
        <v>6995</v>
      </c>
      <c r="C217" t="s">
        <v>34</v>
      </c>
    </row>
    <row r="218" spans="1:3" ht="16.5" x14ac:dyDescent="0.3">
      <c r="A218" t="s">
        <v>10565</v>
      </c>
      <c r="B218" t="s">
        <v>10747</v>
      </c>
      <c r="C218" t="s">
        <v>10570</v>
      </c>
    </row>
    <row r="219" spans="1:3" ht="16.5" x14ac:dyDescent="0.3">
      <c r="A219" t="s">
        <v>10565</v>
      </c>
      <c r="B219" t="s">
        <v>2835</v>
      </c>
      <c r="C219" t="s">
        <v>34</v>
      </c>
    </row>
    <row r="220" spans="1:3" ht="16.5" x14ac:dyDescent="0.3">
      <c r="A220" t="s">
        <v>10565</v>
      </c>
      <c r="B220" t="s">
        <v>9780</v>
      </c>
      <c r="C220" t="s">
        <v>34</v>
      </c>
    </row>
    <row r="221" spans="1:3" ht="16.5" x14ac:dyDescent="0.3">
      <c r="A221" t="s">
        <v>10565</v>
      </c>
      <c r="B221" t="s">
        <v>10748</v>
      </c>
      <c r="C221" t="s">
        <v>10570</v>
      </c>
    </row>
    <row r="222" spans="1:3" ht="16.5" x14ac:dyDescent="0.3">
      <c r="A222" t="s">
        <v>10565</v>
      </c>
      <c r="B222" t="s">
        <v>10749</v>
      </c>
      <c r="C222" t="s">
        <v>10567</v>
      </c>
    </row>
    <row r="223" spans="1:3" ht="16.5" x14ac:dyDescent="0.3">
      <c r="A223" t="s">
        <v>10565</v>
      </c>
      <c r="B223" t="s">
        <v>10750</v>
      </c>
      <c r="C223" t="s">
        <v>10570</v>
      </c>
    </row>
    <row r="224" spans="1:3" ht="16.5" x14ac:dyDescent="0.3">
      <c r="A224" t="s">
        <v>10565</v>
      </c>
      <c r="B224" t="s">
        <v>10751</v>
      </c>
      <c r="C224" t="s">
        <v>10574</v>
      </c>
    </row>
    <row r="225" spans="1:3" ht="16.5" x14ac:dyDescent="0.3">
      <c r="A225" t="s">
        <v>10565</v>
      </c>
      <c r="B225" t="s">
        <v>10752</v>
      </c>
      <c r="C225" t="s">
        <v>10570</v>
      </c>
    </row>
    <row r="226" spans="1:3" ht="16.5" x14ac:dyDescent="0.3">
      <c r="A226" t="s">
        <v>10565</v>
      </c>
      <c r="B226" t="s">
        <v>9135</v>
      </c>
      <c r="C226" t="s">
        <v>34</v>
      </c>
    </row>
    <row r="227" spans="1:3" ht="16.5" x14ac:dyDescent="0.3">
      <c r="A227" t="s">
        <v>10565</v>
      </c>
      <c r="B227" t="s">
        <v>10753</v>
      </c>
      <c r="C227" t="s">
        <v>10567</v>
      </c>
    </row>
    <row r="228" spans="1:3" ht="16.5" x14ac:dyDescent="0.3">
      <c r="A228" t="s">
        <v>10565</v>
      </c>
      <c r="B228" t="s">
        <v>10754</v>
      </c>
      <c r="C228" t="s">
        <v>10574</v>
      </c>
    </row>
    <row r="229" spans="1:3" ht="16.5" x14ac:dyDescent="0.3">
      <c r="A229" t="s">
        <v>10565</v>
      </c>
      <c r="B229" t="s">
        <v>9893</v>
      </c>
      <c r="C229" t="s">
        <v>34</v>
      </c>
    </row>
    <row r="230" spans="1:3" ht="16.5" x14ac:dyDescent="0.3">
      <c r="A230" t="s">
        <v>10565</v>
      </c>
      <c r="B230" t="s">
        <v>10755</v>
      </c>
      <c r="C230" t="s">
        <v>10567</v>
      </c>
    </row>
    <row r="231" spans="1:3" ht="16.5" x14ac:dyDescent="0.3">
      <c r="A231" t="s">
        <v>10565</v>
      </c>
      <c r="B231" t="s">
        <v>10756</v>
      </c>
      <c r="C231" t="s">
        <v>10574</v>
      </c>
    </row>
    <row r="232" spans="1:3" ht="16.5" x14ac:dyDescent="0.3">
      <c r="A232" t="s">
        <v>10565</v>
      </c>
      <c r="B232" t="s">
        <v>10757</v>
      </c>
      <c r="C232" t="s">
        <v>10570</v>
      </c>
    </row>
    <row r="233" spans="1:3" ht="16.5" x14ac:dyDescent="0.3">
      <c r="A233" t="s">
        <v>10565</v>
      </c>
      <c r="B233" t="s">
        <v>6449</v>
      </c>
      <c r="C233" t="s">
        <v>34</v>
      </c>
    </row>
    <row r="234" spans="1:3" ht="16.5" x14ac:dyDescent="0.3">
      <c r="A234" t="s">
        <v>10565</v>
      </c>
      <c r="B234" t="s">
        <v>10758</v>
      </c>
      <c r="C234" t="s">
        <v>10567</v>
      </c>
    </row>
    <row r="235" spans="1:3" ht="16.5" x14ac:dyDescent="0.3">
      <c r="A235" t="s">
        <v>10565</v>
      </c>
      <c r="B235" t="s">
        <v>6877</v>
      </c>
      <c r="C235" t="s">
        <v>34</v>
      </c>
    </row>
    <row r="236" spans="1:3" ht="16.5" x14ac:dyDescent="0.3">
      <c r="A236" t="s">
        <v>10565</v>
      </c>
      <c r="B236" t="s">
        <v>10759</v>
      </c>
      <c r="C236" t="s">
        <v>10574</v>
      </c>
    </row>
    <row r="237" spans="1:3" ht="16.5" x14ac:dyDescent="0.3">
      <c r="A237" t="s">
        <v>10565</v>
      </c>
      <c r="B237" t="s">
        <v>10760</v>
      </c>
      <c r="C237" t="s">
        <v>10570</v>
      </c>
    </row>
    <row r="238" spans="1:3" ht="16.5" x14ac:dyDescent="0.3">
      <c r="A238" t="s">
        <v>10565</v>
      </c>
      <c r="B238" t="s">
        <v>10761</v>
      </c>
      <c r="C238" t="s">
        <v>10574</v>
      </c>
    </row>
    <row r="239" spans="1:3" ht="16.5" x14ac:dyDescent="0.3">
      <c r="A239" t="s">
        <v>10565</v>
      </c>
      <c r="B239" t="s">
        <v>8536</v>
      </c>
      <c r="C239" t="s">
        <v>34</v>
      </c>
    </row>
    <row r="240" spans="1:3" ht="16.5" x14ac:dyDescent="0.3">
      <c r="A240" t="s">
        <v>10565</v>
      </c>
      <c r="B240" t="s">
        <v>10762</v>
      </c>
      <c r="C240" t="s">
        <v>10570</v>
      </c>
    </row>
    <row r="241" spans="1:3" ht="16.5" x14ac:dyDescent="0.3">
      <c r="A241" t="s">
        <v>10565</v>
      </c>
      <c r="B241" t="s">
        <v>10763</v>
      </c>
      <c r="C241" t="s">
        <v>10570</v>
      </c>
    </row>
    <row r="242" spans="1:3" ht="16.5" x14ac:dyDescent="0.3">
      <c r="A242" t="s">
        <v>10565</v>
      </c>
      <c r="B242" t="s">
        <v>10764</v>
      </c>
      <c r="C242" t="s">
        <v>10570</v>
      </c>
    </row>
    <row r="243" spans="1:3" ht="16.5" x14ac:dyDescent="0.3">
      <c r="A243" t="s">
        <v>10565</v>
      </c>
      <c r="B243" t="s">
        <v>9181</v>
      </c>
      <c r="C243" t="s">
        <v>34</v>
      </c>
    </row>
    <row r="244" spans="1:3" ht="16.5" x14ac:dyDescent="0.3">
      <c r="A244" t="s">
        <v>10565</v>
      </c>
      <c r="B244" t="s">
        <v>5085</v>
      </c>
      <c r="C244" t="s">
        <v>34</v>
      </c>
    </row>
    <row r="245" spans="1:3" ht="16.5" x14ac:dyDescent="0.3">
      <c r="A245" t="s">
        <v>10565</v>
      </c>
      <c r="B245" t="s">
        <v>10765</v>
      </c>
      <c r="C245" t="s">
        <v>10574</v>
      </c>
    </row>
    <row r="246" spans="1:3" ht="16.5" x14ac:dyDescent="0.3">
      <c r="A246" t="s">
        <v>10565</v>
      </c>
      <c r="B246" t="s">
        <v>10766</v>
      </c>
      <c r="C246" t="s">
        <v>10574</v>
      </c>
    </row>
    <row r="247" spans="1:3" ht="16.5" x14ac:dyDescent="0.3">
      <c r="A247" t="s">
        <v>10565</v>
      </c>
      <c r="B247" t="s">
        <v>10767</v>
      </c>
      <c r="C247" t="s">
        <v>10574</v>
      </c>
    </row>
    <row r="248" spans="1:3" ht="16.5" x14ac:dyDescent="0.3">
      <c r="A248" t="s">
        <v>10565</v>
      </c>
      <c r="B248" t="s">
        <v>8292</v>
      </c>
      <c r="C248" t="s">
        <v>34</v>
      </c>
    </row>
    <row r="249" spans="1:3" ht="16.5" x14ac:dyDescent="0.3">
      <c r="A249" t="s">
        <v>10565</v>
      </c>
      <c r="B249" t="s">
        <v>7741</v>
      </c>
      <c r="C249" t="s">
        <v>34</v>
      </c>
    </row>
    <row r="250" spans="1:3" ht="16.5" x14ac:dyDescent="0.3">
      <c r="A250" t="s">
        <v>10565</v>
      </c>
      <c r="B250" t="s">
        <v>2306</v>
      </c>
      <c r="C250" t="s">
        <v>34</v>
      </c>
    </row>
    <row r="251" spans="1:3" ht="16.5" x14ac:dyDescent="0.3">
      <c r="A251" t="s">
        <v>10565</v>
      </c>
      <c r="B251" t="s">
        <v>3320</v>
      </c>
      <c r="C251" t="s">
        <v>34</v>
      </c>
    </row>
    <row r="252" spans="1:3" ht="16.5" x14ac:dyDescent="0.3">
      <c r="A252" t="s">
        <v>10565</v>
      </c>
      <c r="B252" t="s">
        <v>10768</v>
      </c>
      <c r="C252" t="s">
        <v>10570</v>
      </c>
    </row>
    <row r="253" spans="1:3" ht="16.5" x14ac:dyDescent="0.3">
      <c r="A253" t="s">
        <v>10565</v>
      </c>
      <c r="B253" t="s">
        <v>10769</v>
      </c>
      <c r="C253" t="s">
        <v>10574</v>
      </c>
    </row>
    <row r="254" spans="1:3" ht="16.5" x14ac:dyDescent="0.3">
      <c r="A254" t="s">
        <v>10565</v>
      </c>
      <c r="B254" t="s">
        <v>10770</v>
      </c>
      <c r="C254" t="s">
        <v>10570</v>
      </c>
    </row>
    <row r="255" spans="1:3" ht="16.5" x14ac:dyDescent="0.3">
      <c r="A255" t="s">
        <v>10565</v>
      </c>
      <c r="B255" t="s">
        <v>7232</v>
      </c>
      <c r="C255" t="s">
        <v>34</v>
      </c>
    </row>
    <row r="256" spans="1:3" ht="16.5" x14ac:dyDescent="0.3">
      <c r="A256" t="s">
        <v>10565</v>
      </c>
      <c r="B256" t="s">
        <v>10771</v>
      </c>
      <c r="C256" t="s">
        <v>10567</v>
      </c>
    </row>
    <row r="257" spans="1:3" ht="16.5" x14ac:dyDescent="0.3">
      <c r="A257" t="s">
        <v>10565</v>
      </c>
      <c r="B257" t="s">
        <v>10772</v>
      </c>
      <c r="C257" t="s">
        <v>10567</v>
      </c>
    </row>
    <row r="258" spans="1:3" ht="16.5" x14ac:dyDescent="0.3">
      <c r="A258" t="s">
        <v>10565</v>
      </c>
      <c r="B258" t="s">
        <v>10773</v>
      </c>
      <c r="C258" t="s">
        <v>10570</v>
      </c>
    </row>
    <row r="259" spans="1:3" ht="16.5" x14ac:dyDescent="0.3">
      <c r="A259" t="s">
        <v>10565</v>
      </c>
      <c r="B259" t="s">
        <v>10774</v>
      </c>
      <c r="C259" t="s">
        <v>10574</v>
      </c>
    </row>
    <row r="260" spans="1:3" ht="16.5" x14ac:dyDescent="0.3">
      <c r="A260" t="s">
        <v>10565</v>
      </c>
      <c r="B260" t="s">
        <v>3887</v>
      </c>
      <c r="C260" t="s">
        <v>34</v>
      </c>
    </row>
    <row r="261" spans="1:3" ht="16.5" x14ac:dyDescent="0.3">
      <c r="A261" t="s">
        <v>10565</v>
      </c>
      <c r="B261" t="s">
        <v>10775</v>
      </c>
      <c r="C261" t="s">
        <v>10570</v>
      </c>
    </row>
    <row r="262" spans="1:3" ht="16.5" x14ac:dyDescent="0.3">
      <c r="A262" t="s">
        <v>10565</v>
      </c>
      <c r="B262" t="s">
        <v>10239</v>
      </c>
      <c r="C262" t="s">
        <v>34</v>
      </c>
    </row>
    <row r="263" spans="1:3" ht="16.5" x14ac:dyDescent="0.3">
      <c r="A263" t="s">
        <v>10565</v>
      </c>
      <c r="B263" t="s">
        <v>10776</v>
      </c>
      <c r="C263" t="s">
        <v>10574</v>
      </c>
    </row>
    <row r="264" spans="1:3" ht="16.5" x14ac:dyDescent="0.3">
      <c r="A264" t="s">
        <v>10565</v>
      </c>
      <c r="B264" t="s">
        <v>10777</v>
      </c>
      <c r="C264" t="s">
        <v>10574</v>
      </c>
    </row>
    <row r="265" spans="1:3" ht="16.5" x14ac:dyDescent="0.3">
      <c r="A265" t="s">
        <v>10565</v>
      </c>
      <c r="B265" t="s">
        <v>10778</v>
      </c>
      <c r="C265" t="s">
        <v>10567</v>
      </c>
    </row>
    <row r="266" spans="1:3" ht="16.5" x14ac:dyDescent="0.3">
      <c r="A266" t="s">
        <v>10565</v>
      </c>
      <c r="B266" t="s">
        <v>10779</v>
      </c>
      <c r="C266" t="s">
        <v>10570</v>
      </c>
    </row>
    <row r="267" spans="1:3" ht="16.5" x14ac:dyDescent="0.3">
      <c r="A267" t="s">
        <v>10565</v>
      </c>
      <c r="B267" t="s">
        <v>10359</v>
      </c>
      <c r="C267" t="s">
        <v>34</v>
      </c>
    </row>
    <row r="268" spans="1:3" ht="16.5" x14ac:dyDescent="0.3">
      <c r="A268" t="s">
        <v>10565</v>
      </c>
      <c r="B268" t="s">
        <v>10780</v>
      </c>
      <c r="C268" t="s">
        <v>10570</v>
      </c>
    </row>
    <row r="269" spans="1:3" ht="16.5" x14ac:dyDescent="0.3">
      <c r="A269" t="s">
        <v>10565</v>
      </c>
      <c r="B269" t="s">
        <v>9122</v>
      </c>
      <c r="C269" t="s">
        <v>34</v>
      </c>
    </row>
    <row r="270" spans="1:3" ht="16.5" x14ac:dyDescent="0.3">
      <c r="A270" t="s">
        <v>10565</v>
      </c>
      <c r="B270" t="s">
        <v>10781</v>
      </c>
      <c r="C270" t="s">
        <v>10574</v>
      </c>
    </row>
    <row r="271" spans="1:3" ht="16.5" x14ac:dyDescent="0.3">
      <c r="A271" t="s">
        <v>10565</v>
      </c>
      <c r="B271" t="s">
        <v>10782</v>
      </c>
      <c r="C271" t="s">
        <v>10567</v>
      </c>
    </row>
    <row r="272" spans="1:3" ht="16.5" x14ac:dyDescent="0.3">
      <c r="A272" t="s">
        <v>10565</v>
      </c>
      <c r="B272" t="s">
        <v>10783</v>
      </c>
      <c r="C272" t="s">
        <v>10574</v>
      </c>
    </row>
    <row r="273" spans="1:3" ht="16.5" x14ac:dyDescent="0.3">
      <c r="A273" t="s">
        <v>10565</v>
      </c>
      <c r="B273" t="s">
        <v>8949</v>
      </c>
      <c r="C273" t="s">
        <v>34</v>
      </c>
    </row>
    <row r="274" spans="1:3" ht="16.5" x14ac:dyDescent="0.3">
      <c r="A274" t="s">
        <v>10565</v>
      </c>
      <c r="B274" t="s">
        <v>10784</v>
      </c>
      <c r="C274" t="s">
        <v>10574</v>
      </c>
    </row>
    <row r="275" spans="1:3" ht="16.5" x14ac:dyDescent="0.3">
      <c r="A275" t="s">
        <v>10565</v>
      </c>
      <c r="B275" t="s">
        <v>10785</v>
      </c>
      <c r="C275" t="s">
        <v>10570</v>
      </c>
    </row>
    <row r="276" spans="1:3" ht="16.5" x14ac:dyDescent="0.3">
      <c r="A276" t="s">
        <v>10565</v>
      </c>
      <c r="B276" t="s">
        <v>3987</v>
      </c>
      <c r="C276" t="s">
        <v>34</v>
      </c>
    </row>
    <row r="277" spans="1:3" ht="16.5" x14ac:dyDescent="0.3">
      <c r="A277" t="s">
        <v>10565</v>
      </c>
      <c r="B277" t="s">
        <v>863</v>
      </c>
      <c r="C277" t="s">
        <v>34</v>
      </c>
    </row>
    <row r="278" spans="1:3" ht="16.5" x14ac:dyDescent="0.3">
      <c r="A278" t="s">
        <v>10565</v>
      </c>
      <c r="B278" t="s">
        <v>10786</v>
      </c>
      <c r="C278" t="s">
        <v>10570</v>
      </c>
    </row>
    <row r="279" spans="1:3" ht="16.5" x14ac:dyDescent="0.3">
      <c r="A279" t="s">
        <v>10565</v>
      </c>
      <c r="B279" t="s">
        <v>10787</v>
      </c>
      <c r="C279" t="s">
        <v>10570</v>
      </c>
    </row>
    <row r="280" spans="1:3" ht="16.5" x14ac:dyDescent="0.3">
      <c r="A280" t="s">
        <v>10565</v>
      </c>
      <c r="B280" t="s">
        <v>10232</v>
      </c>
      <c r="C280" t="s">
        <v>34</v>
      </c>
    </row>
    <row r="281" spans="1:3" ht="16.5" x14ac:dyDescent="0.3">
      <c r="A281" t="s">
        <v>10565</v>
      </c>
      <c r="B281" t="s">
        <v>4277</v>
      </c>
      <c r="C281" t="s">
        <v>34</v>
      </c>
    </row>
    <row r="282" spans="1:3" ht="16.5" x14ac:dyDescent="0.3">
      <c r="A282" t="s">
        <v>10565</v>
      </c>
      <c r="B282" t="s">
        <v>5200</v>
      </c>
      <c r="C282" t="s">
        <v>34</v>
      </c>
    </row>
    <row r="283" spans="1:3" ht="16.5" x14ac:dyDescent="0.3">
      <c r="A283" t="s">
        <v>10565</v>
      </c>
      <c r="B283" t="s">
        <v>10788</v>
      </c>
      <c r="C283" t="s">
        <v>10567</v>
      </c>
    </row>
    <row r="284" spans="1:3" ht="16.5" x14ac:dyDescent="0.3">
      <c r="A284" t="s">
        <v>10565</v>
      </c>
      <c r="B284" t="s">
        <v>10789</v>
      </c>
      <c r="C284" t="s">
        <v>10574</v>
      </c>
    </row>
    <row r="285" spans="1:3" ht="16.5" x14ac:dyDescent="0.3">
      <c r="A285" t="s">
        <v>10565</v>
      </c>
      <c r="B285" t="s">
        <v>10790</v>
      </c>
      <c r="C285" t="s">
        <v>10567</v>
      </c>
    </row>
    <row r="286" spans="1:3" ht="16.5" x14ac:dyDescent="0.3">
      <c r="A286" t="s">
        <v>10565</v>
      </c>
      <c r="B286" t="s">
        <v>10791</v>
      </c>
      <c r="C286" t="s">
        <v>10570</v>
      </c>
    </row>
    <row r="287" spans="1:3" ht="16.5" x14ac:dyDescent="0.3">
      <c r="A287" t="s">
        <v>10565</v>
      </c>
      <c r="B287" t="s">
        <v>10792</v>
      </c>
      <c r="C287" t="s">
        <v>10567</v>
      </c>
    </row>
    <row r="288" spans="1:3" ht="16.5" x14ac:dyDescent="0.3">
      <c r="A288" t="s">
        <v>10565</v>
      </c>
      <c r="B288" t="s">
        <v>10793</v>
      </c>
      <c r="C288" t="s">
        <v>10570</v>
      </c>
    </row>
    <row r="289" spans="1:3" ht="16.5" x14ac:dyDescent="0.3">
      <c r="A289" t="s">
        <v>10565</v>
      </c>
      <c r="B289" t="s">
        <v>10794</v>
      </c>
      <c r="C289" t="s">
        <v>10570</v>
      </c>
    </row>
    <row r="290" spans="1:3" ht="16.5" x14ac:dyDescent="0.3">
      <c r="A290" t="s">
        <v>10565</v>
      </c>
      <c r="B290" t="s">
        <v>10795</v>
      </c>
      <c r="C290" t="s">
        <v>10567</v>
      </c>
    </row>
    <row r="291" spans="1:3" ht="16.5" x14ac:dyDescent="0.3">
      <c r="A291" t="s">
        <v>10565</v>
      </c>
      <c r="B291" t="s">
        <v>10796</v>
      </c>
      <c r="C291" t="s">
        <v>10570</v>
      </c>
    </row>
    <row r="292" spans="1:3" ht="16.5" x14ac:dyDescent="0.3">
      <c r="A292" t="s">
        <v>10565</v>
      </c>
      <c r="B292" t="s">
        <v>844</v>
      </c>
      <c r="C292" t="s">
        <v>34</v>
      </c>
    </row>
    <row r="293" spans="1:3" ht="16.5" x14ac:dyDescent="0.3">
      <c r="A293" t="s">
        <v>10565</v>
      </c>
      <c r="B293" t="s">
        <v>8219</v>
      </c>
      <c r="C293" t="s">
        <v>34</v>
      </c>
    </row>
    <row r="294" spans="1:3" ht="16.5" x14ac:dyDescent="0.3">
      <c r="A294" t="s">
        <v>10565</v>
      </c>
      <c r="B294" t="s">
        <v>10797</v>
      </c>
      <c r="C294" t="s">
        <v>10574</v>
      </c>
    </row>
    <row r="295" spans="1:3" ht="16.5" x14ac:dyDescent="0.3">
      <c r="A295" t="s">
        <v>10565</v>
      </c>
      <c r="B295" t="s">
        <v>1060</v>
      </c>
      <c r="C295" t="s">
        <v>34</v>
      </c>
    </row>
    <row r="296" spans="1:3" ht="16.5" x14ac:dyDescent="0.3">
      <c r="A296" t="s">
        <v>10565</v>
      </c>
      <c r="B296" t="s">
        <v>10798</v>
      </c>
      <c r="C296" t="s">
        <v>10570</v>
      </c>
    </row>
    <row r="297" spans="1:3" ht="16.5" x14ac:dyDescent="0.3">
      <c r="A297" t="s">
        <v>10565</v>
      </c>
      <c r="B297" t="s">
        <v>7151</v>
      </c>
      <c r="C297" t="s">
        <v>34</v>
      </c>
    </row>
    <row r="298" spans="1:3" ht="16.5" x14ac:dyDescent="0.3">
      <c r="A298" t="s">
        <v>10565</v>
      </c>
      <c r="B298" t="s">
        <v>10799</v>
      </c>
      <c r="C298" t="s">
        <v>10570</v>
      </c>
    </row>
    <row r="299" spans="1:3" ht="16.5" x14ac:dyDescent="0.3">
      <c r="A299" t="s">
        <v>10565</v>
      </c>
      <c r="B299" t="s">
        <v>10800</v>
      </c>
      <c r="C299" t="s">
        <v>10574</v>
      </c>
    </row>
    <row r="300" spans="1:3" ht="16.5" x14ac:dyDescent="0.3">
      <c r="A300" t="s">
        <v>10565</v>
      </c>
      <c r="B300" t="s">
        <v>10801</v>
      </c>
      <c r="C300" t="s">
        <v>10570</v>
      </c>
    </row>
    <row r="301" spans="1:3" ht="16.5" x14ac:dyDescent="0.3">
      <c r="A301" t="s">
        <v>10565</v>
      </c>
      <c r="B301" t="s">
        <v>10802</v>
      </c>
      <c r="C301" t="s">
        <v>10567</v>
      </c>
    </row>
    <row r="302" spans="1:3" ht="16.5" x14ac:dyDescent="0.3">
      <c r="A302" t="s">
        <v>10565</v>
      </c>
      <c r="B302" t="s">
        <v>10803</v>
      </c>
      <c r="C302" t="s">
        <v>10570</v>
      </c>
    </row>
    <row r="303" spans="1:3" ht="16.5" x14ac:dyDescent="0.3">
      <c r="A303" t="s">
        <v>10565</v>
      </c>
      <c r="B303" t="s">
        <v>4174</v>
      </c>
      <c r="C303" t="s">
        <v>34</v>
      </c>
    </row>
    <row r="304" spans="1:3" ht="16.5" x14ac:dyDescent="0.3">
      <c r="A304" t="s">
        <v>10565</v>
      </c>
      <c r="B304" t="s">
        <v>10804</v>
      </c>
      <c r="C304" t="s">
        <v>10574</v>
      </c>
    </row>
    <row r="305" spans="1:3" ht="16.5" x14ac:dyDescent="0.3">
      <c r="A305" t="s">
        <v>10565</v>
      </c>
      <c r="B305" t="s">
        <v>10805</v>
      </c>
      <c r="C305" t="s">
        <v>10570</v>
      </c>
    </row>
    <row r="306" spans="1:3" ht="16.5" x14ac:dyDescent="0.3">
      <c r="A306" t="s">
        <v>10565</v>
      </c>
      <c r="B306" t="s">
        <v>10806</v>
      </c>
      <c r="C306" t="s">
        <v>10570</v>
      </c>
    </row>
    <row r="307" spans="1:3" ht="16.5" x14ac:dyDescent="0.3">
      <c r="A307" t="s">
        <v>10565</v>
      </c>
      <c r="B307" t="s">
        <v>2462</v>
      </c>
      <c r="C307" t="s">
        <v>34</v>
      </c>
    </row>
    <row r="308" spans="1:3" ht="16.5" x14ac:dyDescent="0.3">
      <c r="A308" t="s">
        <v>10565</v>
      </c>
      <c r="B308" t="s">
        <v>10807</v>
      </c>
      <c r="C308" t="s">
        <v>10567</v>
      </c>
    </row>
    <row r="309" spans="1:3" ht="16.5" x14ac:dyDescent="0.3">
      <c r="A309" t="s">
        <v>10565</v>
      </c>
      <c r="B309" t="s">
        <v>10808</v>
      </c>
      <c r="C309" t="s">
        <v>10567</v>
      </c>
    </row>
    <row r="310" spans="1:3" ht="16.5" x14ac:dyDescent="0.3">
      <c r="A310" t="s">
        <v>10565</v>
      </c>
      <c r="B310" t="s">
        <v>1077</v>
      </c>
      <c r="C310" t="s">
        <v>34</v>
      </c>
    </row>
    <row r="311" spans="1:3" ht="16.5" x14ac:dyDescent="0.3">
      <c r="A311" t="s">
        <v>10565</v>
      </c>
      <c r="B311" t="s">
        <v>10809</v>
      </c>
      <c r="C311" t="s">
        <v>10574</v>
      </c>
    </row>
    <row r="312" spans="1:3" ht="16.5" x14ac:dyDescent="0.3">
      <c r="A312" t="s">
        <v>10565</v>
      </c>
      <c r="B312" t="s">
        <v>10810</v>
      </c>
      <c r="C312" t="s">
        <v>10574</v>
      </c>
    </row>
    <row r="313" spans="1:3" ht="16.5" x14ac:dyDescent="0.3">
      <c r="A313" t="s">
        <v>10565</v>
      </c>
      <c r="B313" t="s">
        <v>10811</v>
      </c>
      <c r="C313" t="s">
        <v>10570</v>
      </c>
    </row>
    <row r="314" spans="1:3" ht="16.5" x14ac:dyDescent="0.3">
      <c r="A314" t="s">
        <v>10565</v>
      </c>
      <c r="B314" t="s">
        <v>7078</v>
      </c>
      <c r="C314" t="s">
        <v>34</v>
      </c>
    </row>
    <row r="315" spans="1:3" ht="16.5" x14ac:dyDescent="0.3">
      <c r="A315" t="s">
        <v>10565</v>
      </c>
      <c r="B315" t="s">
        <v>10812</v>
      </c>
      <c r="C315" t="s">
        <v>10574</v>
      </c>
    </row>
    <row r="316" spans="1:3" ht="16.5" x14ac:dyDescent="0.3">
      <c r="A316" t="s">
        <v>10565</v>
      </c>
      <c r="B316" t="s">
        <v>10813</v>
      </c>
      <c r="C316" t="s">
        <v>10570</v>
      </c>
    </row>
    <row r="317" spans="1:3" ht="16.5" x14ac:dyDescent="0.3">
      <c r="A317" t="s">
        <v>10565</v>
      </c>
      <c r="B317" t="s">
        <v>8105</v>
      </c>
      <c r="C317" t="s">
        <v>34</v>
      </c>
    </row>
    <row r="318" spans="1:3" ht="16.5" x14ac:dyDescent="0.3">
      <c r="A318" t="s">
        <v>10565</v>
      </c>
      <c r="B318" t="s">
        <v>10814</v>
      </c>
      <c r="C318" t="s">
        <v>10567</v>
      </c>
    </row>
    <row r="319" spans="1:3" ht="16.5" x14ac:dyDescent="0.3">
      <c r="A319" t="s">
        <v>10565</v>
      </c>
      <c r="B319" t="s">
        <v>10815</v>
      </c>
      <c r="C319" t="s">
        <v>10574</v>
      </c>
    </row>
    <row r="320" spans="1:3" ht="16.5" x14ac:dyDescent="0.3">
      <c r="A320" t="s">
        <v>10565</v>
      </c>
      <c r="B320" t="s">
        <v>10816</v>
      </c>
      <c r="C320" t="s">
        <v>10570</v>
      </c>
    </row>
    <row r="321" spans="1:3" ht="16.5" x14ac:dyDescent="0.3">
      <c r="A321" t="s">
        <v>10565</v>
      </c>
      <c r="B321" t="s">
        <v>10817</v>
      </c>
      <c r="C321" t="s">
        <v>10574</v>
      </c>
    </row>
    <row r="322" spans="1:3" ht="16.5" x14ac:dyDescent="0.3">
      <c r="A322" t="s">
        <v>10565</v>
      </c>
      <c r="B322" t="s">
        <v>10818</v>
      </c>
      <c r="C322" t="s">
        <v>10567</v>
      </c>
    </row>
    <row r="323" spans="1:3" ht="16.5" x14ac:dyDescent="0.3">
      <c r="A323" t="s">
        <v>10565</v>
      </c>
      <c r="B323" t="s">
        <v>10819</v>
      </c>
      <c r="C323" t="s">
        <v>10574</v>
      </c>
    </row>
    <row r="324" spans="1:3" ht="16.5" x14ac:dyDescent="0.3">
      <c r="A324" t="s">
        <v>10565</v>
      </c>
      <c r="B324" t="s">
        <v>10820</v>
      </c>
      <c r="C324" t="s">
        <v>10570</v>
      </c>
    </row>
    <row r="325" spans="1:3" ht="16.5" x14ac:dyDescent="0.3">
      <c r="A325" t="s">
        <v>10565</v>
      </c>
      <c r="B325" t="s">
        <v>4533</v>
      </c>
      <c r="C325" t="s">
        <v>34</v>
      </c>
    </row>
    <row r="326" spans="1:3" ht="16.5" x14ac:dyDescent="0.3">
      <c r="A326" t="s">
        <v>10565</v>
      </c>
      <c r="B326" t="s">
        <v>10821</v>
      </c>
      <c r="C326" t="s">
        <v>10570</v>
      </c>
    </row>
    <row r="327" spans="1:3" ht="16.5" x14ac:dyDescent="0.3">
      <c r="A327" t="s">
        <v>10565</v>
      </c>
      <c r="B327" t="s">
        <v>10822</v>
      </c>
      <c r="C327" t="s">
        <v>10570</v>
      </c>
    </row>
    <row r="328" spans="1:3" ht="16.5" x14ac:dyDescent="0.3">
      <c r="A328" t="s">
        <v>10565</v>
      </c>
      <c r="B328" t="s">
        <v>10823</v>
      </c>
      <c r="C328" t="s">
        <v>10570</v>
      </c>
    </row>
    <row r="329" spans="1:3" ht="16.5" x14ac:dyDescent="0.3">
      <c r="A329" t="s">
        <v>10565</v>
      </c>
      <c r="B329" t="s">
        <v>10824</v>
      </c>
      <c r="C329" t="s">
        <v>10570</v>
      </c>
    </row>
    <row r="330" spans="1:3" ht="16.5" x14ac:dyDescent="0.3">
      <c r="A330" t="s">
        <v>10565</v>
      </c>
      <c r="B330" t="s">
        <v>10825</v>
      </c>
      <c r="C330" t="s">
        <v>10567</v>
      </c>
    </row>
    <row r="331" spans="1:3" ht="16.5" x14ac:dyDescent="0.3">
      <c r="A331" t="s">
        <v>10565</v>
      </c>
      <c r="B331" t="s">
        <v>7080</v>
      </c>
      <c r="C331" t="s">
        <v>34</v>
      </c>
    </row>
    <row r="332" spans="1:3" ht="16.5" x14ac:dyDescent="0.3">
      <c r="A332" t="s">
        <v>10565</v>
      </c>
      <c r="B332" t="s">
        <v>10826</v>
      </c>
      <c r="C332" t="s">
        <v>10574</v>
      </c>
    </row>
    <row r="333" spans="1:3" ht="16.5" x14ac:dyDescent="0.3">
      <c r="A333" t="s">
        <v>10565</v>
      </c>
      <c r="B333" t="s">
        <v>10827</v>
      </c>
      <c r="C333" t="s">
        <v>10567</v>
      </c>
    </row>
    <row r="334" spans="1:3" ht="16.5" x14ac:dyDescent="0.3">
      <c r="A334" t="s">
        <v>10565</v>
      </c>
      <c r="B334" t="s">
        <v>10828</v>
      </c>
      <c r="C334" t="s">
        <v>10567</v>
      </c>
    </row>
    <row r="335" spans="1:3" ht="16.5" x14ac:dyDescent="0.3">
      <c r="A335" t="s">
        <v>10565</v>
      </c>
      <c r="B335" t="s">
        <v>10829</v>
      </c>
      <c r="C335" t="s">
        <v>10570</v>
      </c>
    </row>
    <row r="336" spans="1:3" ht="16.5" x14ac:dyDescent="0.3">
      <c r="A336" t="s">
        <v>10565</v>
      </c>
      <c r="B336" t="s">
        <v>5117</v>
      </c>
      <c r="C336" t="s">
        <v>34</v>
      </c>
    </row>
    <row r="337" spans="1:3" ht="16.5" x14ac:dyDescent="0.3">
      <c r="A337" t="s">
        <v>10565</v>
      </c>
      <c r="B337" t="s">
        <v>10830</v>
      </c>
      <c r="C337" t="s">
        <v>10570</v>
      </c>
    </row>
    <row r="338" spans="1:3" ht="16.5" x14ac:dyDescent="0.3">
      <c r="A338" t="s">
        <v>10565</v>
      </c>
      <c r="B338" t="s">
        <v>10831</v>
      </c>
      <c r="C338" t="s">
        <v>10567</v>
      </c>
    </row>
    <row r="339" spans="1:3" ht="16.5" x14ac:dyDescent="0.3">
      <c r="A339" t="s">
        <v>10565</v>
      </c>
      <c r="B339" t="s">
        <v>10832</v>
      </c>
      <c r="C339" t="s">
        <v>10570</v>
      </c>
    </row>
    <row r="340" spans="1:3" ht="16.5" x14ac:dyDescent="0.3">
      <c r="A340" t="s">
        <v>10565</v>
      </c>
      <c r="B340" t="s">
        <v>10833</v>
      </c>
      <c r="C340" t="s">
        <v>10567</v>
      </c>
    </row>
    <row r="341" spans="1:3" ht="16.5" x14ac:dyDescent="0.3">
      <c r="A341" t="s">
        <v>10565</v>
      </c>
      <c r="B341" t="s">
        <v>9378</v>
      </c>
      <c r="C341" t="s">
        <v>34</v>
      </c>
    </row>
    <row r="342" spans="1:3" ht="16.5" x14ac:dyDescent="0.3">
      <c r="A342" t="s">
        <v>10565</v>
      </c>
      <c r="B342" t="s">
        <v>3945</v>
      </c>
      <c r="C342" t="s">
        <v>34</v>
      </c>
    </row>
    <row r="343" spans="1:3" ht="16.5" x14ac:dyDescent="0.3">
      <c r="A343" t="s">
        <v>10565</v>
      </c>
      <c r="B343" t="s">
        <v>10834</v>
      </c>
      <c r="C343" t="s">
        <v>10570</v>
      </c>
    </row>
    <row r="344" spans="1:3" ht="16.5" x14ac:dyDescent="0.3">
      <c r="A344" t="s">
        <v>10565</v>
      </c>
      <c r="B344" t="s">
        <v>1113</v>
      </c>
      <c r="C344" t="s">
        <v>34</v>
      </c>
    </row>
    <row r="345" spans="1:3" ht="16.5" x14ac:dyDescent="0.3">
      <c r="A345" t="s">
        <v>10565</v>
      </c>
      <c r="B345" t="s">
        <v>10835</v>
      </c>
      <c r="C345" t="s">
        <v>10567</v>
      </c>
    </row>
    <row r="346" spans="1:3" ht="16.5" x14ac:dyDescent="0.3">
      <c r="A346" t="s">
        <v>10565</v>
      </c>
      <c r="B346" t="s">
        <v>10836</v>
      </c>
      <c r="C346" t="s">
        <v>10567</v>
      </c>
    </row>
    <row r="347" spans="1:3" ht="16.5" x14ac:dyDescent="0.3">
      <c r="A347" t="s">
        <v>10565</v>
      </c>
      <c r="B347" t="s">
        <v>10837</v>
      </c>
      <c r="C347" t="s">
        <v>10567</v>
      </c>
    </row>
    <row r="348" spans="1:3" ht="16.5" x14ac:dyDescent="0.3">
      <c r="A348" t="s">
        <v>10565</v>
      </c>
      <c r="B348" t="s">
        <v>10838</v>
      </c>
      <c r="C348" t="s">
        <v>10570</v>
      </c>
    </row>
    <row r="349" spans="1:3" ht="16.5" x14ac:dyDescent="0.3">
      <c r="A349" t="s">
        <v>10565</v>
      </c>
      <c r="B349" t="s">
        <v>10253</v>
      </c>
      <c r="C349" t="s">
        <v>34</v>
      </c>
    </row>
    <row r="350" spans="1:3" ht="16.5" x14ac:dyDescent="0.3">
      <c r="A350" t="s">
        <v>10565</v>
      </c>
      <c r="B350" t="s">
        <v>10839</v>
      </c>
      <c r="C350" t="s">
        <v>10570</v>
      </c>
    </row>
    <row r="351" spans="1:3" ht="16.5" x14ac:dyDescent="0.3">
      <c r="A351" t="s">
        <v>10565</v>
      </c>
      <c r="B351" t="s">
        <v>10840</v>
      </c>
      <c r="C351" t="s">
        <v>10570</v>
      </c>
    </row>
    <row r="352" spans="1:3" ht="16.5" x14ac:dyDescent="0.3">
      <c r="A352" t="s">
        <v>10565</v>
      </c>
      <c r="B352" t="s">
        <v>10841</v>
      </c>
      <c r="C352" t="s">
        <v>10570</v>
      </c>
    </row>
    <row r="353" spans="1:3" ht="16.5" x14ac:dyDescent="0.3">
      <c r="A353" t="s">
        <v>10565</v>
      </c>
      <c r="B353" t="s">
        <v>10842</v>
      </c>
      <c r="C353" t="s">
        <v>10574</v>
      </c>
    </row>
    <row r="354" spans="1:3" ht="16.5" x14ac:dyDescent="0.3">
      <c r="A354" t="s">
        <v>10565</v>
      </c>
      <c r="B354" t="s">
        <v>10307</v>
      </c>
      <c r="C354" t="s">
        <v>34</v>
      </c>
    </row>
    <row r="355" spans="1:3" ht="16.5" x14ac:dyDescent="0.3">
      <c r="A355" t="s">
        <v>10565</v>
      </c>
      <c r="B355" t="s">
        <v>10843</v>
      </c>
      <c r="C355" t="s">
        <v>10570</v>
      </c>
    </row>
    <row r="356" spans="1:3" ht="16.5" x14ac:dyDescent="0.3">
      <c r="A356" t="s">
        <v>10565</v>
      </c>
      <c r="B356" t="s">
        <v>10844</v>
      </c>
      <c r="C356" t="s">
        <v>10570</v>
      </c>
    </row>
    <row r="357" spans="1:3" ht="16.5" x14ac:dyDescent="0.3">
      <c r="A357" t="s">
        <v>10565</v>
      </c>
      <c r="B357" t="s">
        <v>10845</v>
      </c>
      <c r="C357" t="s">
        <v>10567</v>
      </c>
    </row>
    <row r="358" spans="1:3" ht="16.5" x14ac:dyDescent="0.3">
      <c r="A358" t="s">
        <v>10565</v>
      </c>
      <c r="B358" t="s">
        <v>10846</v>
      </c>
      <c r="C358" t="s">
        <v>10567</v>
      </c>
    </row>
    <row r="359" spans="1:3" ht="16.5" x14ac:dyDescent="0.3">
      <c r="A359" t="s">
        <v>10565</v>
      </c>
      <c r="B359" t="s">
        <v>253</v>
      </c>
      <c r="C359" t="s">
        <v>34</v>
      </c>
    </row>
    <row r="360" spans="1:3" ht="16.5" x14ac:dyDescent="0.3">
      <c r="A360" t="s">
        <v>10565</v>
      </c>
      <c r="B360" t="s">
        <v>10847</v>
      </c>
      <c r="C360" t="s">
        <v>10574</v>
      </c>
    </row>
    <row r="361" spans="1:3" ht="16.5" x14ac:dyDescent="0.3">
      <c r="A361" t="s">
        <v>10565</v>
      </c>
      <c r="B361" t="s">
        <v>10848</v>
      </c>
      <c r="C361" t="s">
        <v>10574</v>
      </c>
    </row>
    <row r="362" spans="1:3" ht="16.5" x14ac:dyDescent="0.3">
      <c r="A362" t="s">
        <v>10565</v>
      </c>
      <c r="B362" t="s">
        <v>6458</v>
      </c>
      <c r="C362" t="s">
        <v>34</v>
      </c>
    </row>
    <row r="363" spans="1:3" ht="16.5" x14ac:dyDescent="0.3">
      <c r="A363" t="s">
        <v>10565</v>
      </c>
      <c r="B363" t="s">
        <v>10849</v>
      </c>
      <c r="C363" t="s">
        <v>10570</v>
      </c>
    </row>
    <row r="364" spans="1:3" ht="16.5" x14ac:dyDescent="0.3">
      <c r="A364" t="s">
        <v>10565</v>
      </c>
      <c r="B364" t="s">
        <v>9739</v>
      </c>
      <c r="C364" t="s">
        <v>34</v>
      </c>
    </row>
    <row r="365" spans="1:3" ht="16.5" x14ac:dyDescent="0.3">
      <c r="A365" t="s">
        <v>10565</v>
      </c>
      <c r="B365" t="s">
        <v>10850</v>
      </c>
      <c r="C365" t="s">
        <v>10574</v>
      </c>
    </row>
    <row r="366" spans="1:3" ht="16.5" x14ac:dyDescent="0.3">
      <c r="A366" t="s">
        <v>10565</v>
      </c>
      <c r="B366" t="s">
        <v>8598</v>
      </c>
      <c r="C366" t="s">
        <v>34</v>
      </c>
    </row>
    <row r="367" spans="1:3" ht="16.5" x14ac:dyDescent="0.3">
      <c r="A367" t="s">
        <v>10565</v>
      </c>
      <c r="B367" t="s">
        <v>7694</v>
      </c>
      <c r="C367" t="s">
        <v>34</v>
      </c>
    </row>
    <row r="368" spans="1:3" ht="16.5" x14ac:dyDescent="0.3">
      <c r="A368" t="s">
        <v>10565</v>
      </c>
      <c r="B368" t="s">
        <v>10851</v>
      </c>
      <c r="C368" t="s">
        <v>10574</v>
      </c>
    </row>
    <row r="369" spans="1:3" ht="16.5" x14ac:dyDescent="0.3">
      <c r="A369" t="s">
        <v>10565</v>
      </c>
      <c r="B369" t="s">
        <v>10852</v>
      </c>
      <c r="C369" t="s">
        <v>10567</v>
      </c>
    </row>
    <row r="370" spans="1:3" ht="16.5" x14ac:dyDescent="0.3">
      <c r="A370" t="s">
        <v>10565</v>
      </c>
      <c r="B370" t="s">
        <v>306</v>
      </c>
      <c r="C370" t="s">
        <v>34</v>
      </c>
    </row>
    <row r="371" spans="1:3" ht="16.5" x14ac:dyDescent="0.3">
      <c r="A371" t="s">
        <v>10565</v>
      </c>
      <c r="B371" t="s">
        <v>2414</v>
      </c>
      <c r="C371" t="s">
        <v>34</v>
      </c>
    </row>
    <row r="372" spans="1:3" ht="16.5" x14ac:dyDescent="0.3">
      <c r="A372" t="s">
        <v>10565</v>
      </c>
      <c r="B372" t="s">
        <v>9306</v>
      </c>
      <c r="C372" t="s">
        <v>34</v>
      </c>
    </row>
    <row r="373" spans="1:3" ht="16.5" x14ac:dyDescent="0.3">
      <c r="A373" t="s">
        <v>10565</v>
      </c>
      <c r="B373" t="s">
        <v>10203</v>
      </c>
      <c r="C373" t="s">
        <v>34</v>
      </c>
    </row>
    <row r="374" spans="1:3" ht="16.5" x14ac:dyDescent="0.3">
      <c r="A374" t="s">
        <v>10565</v>
      </c>
      <c r="B374" t="s">
        <v>1414</v>
      </c>
      <c r="C374" t="s">
        <v>34</v>
      </c>
    </row>
    <row r="375" spans="1:3" ht="16.5" x14ac:dyDescent="0.3">
      <c r="A375" t="s">
        <v>10565</v>
      </c>
      <c r="B375" t="s">
        <v>10853</v>
      </c>
      <c r="C375" t="s">
        <v>10574</v>
      </c>
    </row>
    <row r="376" spans="1:3" ht="16.5" x14ac:dyDescent="0.3">
      <c r="A376" t="s">
        <v>10565</v>
      </c>
      <c r="B376" t="s">
        <v>10854</v>
      </c>
      <c r="C376" t="s">
        <v>10570</v>
      </c>
    </row>
    <row r="377" spans="1:3" ht="16.5" x14ac:dyDescent="0.3">
      <c r="A377" t="s">
        <v>10565</v>
      </c>
      <c r="B377" t="s">
        <v>10855</v>
      </c>
      <c r="C377" t="s">
        <v>10567</v>
      </c>
    </row>
    <row r="378" spans="1:3" ht="16.5" x14ac:dyDescent="0.3">
      <c r="A378" t="s">
        <v>10565</v>
      </c>
      <c r="B378" t="s">
        <v>10289</v>
      </c>
      <c r="C378" t="s">
        <v>34</v>
      </c>
    </row>
    <row r="379" spans="1:3" ht="16.5" x14ac:dyDescent="0.3">
      <c r="A379" t="s">
        <v>10565</v>
      </c>
      <c r="B379" t="s">
        <v>10856</v>
      </c>
      <c r="C379" t="s">
        <v>10574</v>
      </c>
    </row>
    <row r="380" spans="1:3" ht="16.5" x14ac:dyDescent="0.3">
      <c r="A380" t="s">
        <v>10565</v>
      </c>
      <c r="B380" t="s">
        <v>10857</v>
      </c>
      <c r="C380" t="s">
        <v>10567</v>
      </c>
    </row>
    <row r="381" spans="1:3" ht="16.5" x14ac:dyDescent="0.3">
      <c r="A381" t="s">
        <v>10565</v>
      </c>
      <c r="B381" t="s">
        <v>10858</v>
      </c>
      <c r="C381" t="s">
        <v>10567</v>
      </c>
    </row>
    <row r="382" spans="1:3" ht="16.5" x14ac:dyDescent="0.3">
      <c r="A382" t="s">
        <v>10565</v>
      </c>
      <c r="B382" t="s">
        <v>10859</v>
      </c>
      <c r="C382" t="s">
        <v>10567</v>
      </c>
    </row>
    <row r="383" spans="1:3" ht="16.5" x14ac:dyDescent="0.3">
      <c r="A383" t="s">
        <v>10565</v>
      </c>
      <c r="B383" t="s">
        <v>9385</v>
      </c>
      <c r="C383" t="s">
        <v>34</v>
      </c>
    </row>
    <row r="384" spans="1:3" ht="16.5" x14ac:dyDescent="0.3">
      <c r="A384" t="s">
        <v>10565</v>
      </c>
      <c r="B384" t="s">
        <v>10860</v>
      </c>
      <c r="C384" t="s">
        <v>10570</v>
      </c>
    </row>
    <row r="385" spans="1:3" ht="16.5" x14ac:dyDescent="0.3">
      <c r="A385" t="s">
        <v>10565</v>
      </c>
      <c r="B385" t="s">
        <v>2342</v>
      </c>
      <c r="C385" t="s">
        <v>34</v>
      </c>
    </row>
    <row r="386" spans="1:3" ht="16.5" x14ac:dyDescent="0.3">
      <c r="A386" t="s">
        <v>10565</v>
      </c>
      <c r="B386" t="s">
        <v>10861</v>
      </c>
      <c r="C386" t="s">
        <v>10567</v>
      </c>
    </row>
    <row r="387" spans="1:3" ht="16.5" x14ac:dyDescent="0.3">
      <c r="A387" t="s">
        <v>10565</v>
      </c>
      <c r="B387" t="s">
        <v>10862</v>
      </c>
      <c r="C387" t="s">
        <v>10574</v>
      </c>
    </row>
    <row r="388" spans="1:3" ht="16.5" x14ac:dyDescent="0.3">
      <c r="A388" t="s">
        <v>10565</v>
      </c>
      <c r="B388" t="s">
        <v>5936</v>
      </c>
      <c r="C388" t="s">
        <v>34</v>
      </c>
    </row>
    <row r="389" spans="1:3" ht="16.5" x14ac:dyDescent="0.3">
      <c r="A389" t="s">
        <v>10565</v>
      </c>
      <c r="B389" t="s">
        <v>10863</v>
      </c>
      <c r="C389" t="s">
        <v>10567</v>
      </c>
    </row>
    <row r="390" spans="1:3" ht="16.5" x14ac:dyDescent="0.3">
      <c r="A390" t="s">
        <v>10565</v>
      </c>
      <c r="B390" t="s">
        <v>10864</v>
      </c>
      <c r="C390" t="s">
        <v>10567</v>
      </c>
    </row>
    <row r="391" spans="1:3" ht="16.5" x14ac:dyDescent="0.3">
      <c r="A391" t="s">
        <v>10565</v>
      </c>
      <c r="B391" t="s">
        <v>8967</v>
      </c>
      <c r="C391" t="s">
        <v>34</v>
      </c>
    </row>
    <row r="392" spans="1:3" ht="16.5" x14ac:dyDescent="0.3">
      <c r="A392" t="s">
        <v>10565</v>
      </c>
      <c r="B392" t="s">
        <v>10865</v>
      </c>
      <c r="C392" t="s">
        <v>10574</v>
      </c>
    </row>
    <row r="393" spans="1:3" ht="16.5" x14ac:dyDescent="0.3">
      <c r="A393" t="s">
        <v>10565</v>
      </c>
      <c r="B393" t="s">
        <v>10866</v>
      </c>
      <c r="C393" t="s">
        <v>10570</v>
      </c>
    </row>
    <row r="394" spans="1:3" ht="16.5" x14ac:dyDescent="0.3">
      <c r="A394" t="s">
        <v>10565</v>
      </c>
      <c r="B394" t="s">
        <v>10867</v>
      </c>
      <c r="C394" t="s">
        <v>10567</v>
      </c>
    </row>
    <row r="395" spans="1:3" ht="16.5" x14ac:dyDescent="0.3">
      <c r="A395" t="s">
        <v>10565</v>
      </c>
      <c r="B395" t="s">
        <v>10868</v>
      </c>
      <c r="C395" t="s">
        <v>10567</v>
      </c>
    </row>
    <row r="396" spans="1:3" ht="16.5" x14ac:dyDescent="0.3">
      <c r="A396" t="s">
        <v>10565</v>
      </c>
      <c r="B396" t="s">
        <v>10869</v>
      </c>
      <c r="C396" t="s">
        <v>10574</v>
      </c>
    </row>
    <row r="397" spans="1:3" ht="16.5" x14ac:dyDescent="0.3">
      <c r="A397" t="s">
        <v>10565</v>
      </c>
      <c r="B397" t="s">
        <v>10870</v>
      </c>
      <c r="C397" t="s">
        <v>10567</v>
      </c>
    </row>
    <row r="398" spans="1:3" ht="16.5" x14ac:dyDescent="0.3">
      <c r="A398" t="s">
        <v>10565</v>
      </c>
      <c r="B398" t="s">
        <v>10871</v>
      </c>
      <c r="C398" t="s">
        <v>10570</v>
      </c>
    </row>
    <row r="399" spans="1:3" ht="16.5" x14ac:dyDescent="0.3">
      <c r="A399" t="s">
        <v>10565</v>
      </c>
      <c r="B399" t="s">
        <v>7395</v>
      </c>
      <c r="C399" t="s">
        <v>34</v>
      </c>
    </row>
    <row r="400" spans="1:3" ht="16.5" x14ac:dyDescent="0.3">
      <c r="A400" t="s">
        <v>10565</v>
      </c>
      <c r="B400" t="s">
        <v>10872</v>
      </c>
      <c r="C400" t="s">
        <v>10570</v>
      </c>
    </row>
    <row r="401" spans="1:3" ht="16.5" x14ac:dyDescent="0.3">
      <c r="A401" t="s">
        <v>10565</v>
      </c>
      <c r="B401" t="s">
        <v>10873</v>
      </c>
      <c r="C401" t="s">
        <v>10574</v>
      </c>
    </row>
    <row r="402" spans="1:3" ht="16.5" x14ac:dyDescent="0.3">
      <c r="A402" t="s">
        <v>10565</v>
      </c>
      <c r="B402" t="s">
        <v>10874</v>
      </c>
      <c r="C402" t="s">
        <v>10567</v>
      </c>
    </row>
    <row r="403" spans="1:3" ht="16.5" x14ac:dyDescent="0.3">
      <c r="A403" t="s">
        <v>10565</v>
      </c>
      <c r="B403" t="s">
        <v>10875</v>
      </c>
      <c r="C403" t="s">
        <v>10574</v>
      </c>
    </row>
    <row r="404" spans="1:3" ht="16.5" x14ac:dyDescent="0.3">
      <c r="A404" t="s">
        <v>10565</v>
      </c>
      <c r="B404" t="s">
        <v>10876</v>
      </c>
      <c r="C404" t="s">
        <v>10570</v>
      </c>
    </row>
    <row r="405" spans="1:3" ht="16.5" x14ac:dyDescent="0.3">
      <c r="A405" t="s">
        <v>10565</v>
      </c>
      <c r="B405" t="s">
        <v>10877</v>
      </c>
      <c r="C405" t="s">
        <v>10567</v>
      </c>
    </row>
    <row r="406" spans="1:3" ht="16.5" x14ac:dyDescent="0.3">
      <c r="A406" t="s">
        <v>10565</v>
      </c>
      <c r="B406" t="s">
        <v>10878</v>
      </c>
      <c r="C406" t="s">
        <v>10567</v>
      </c>
    </row>
    <row r="407" spans="1:3" ht="16.5" x14ac:dyDescent="0.3">
      <c r="A407" t="s">
        <v>10565</v>
      </c>
      <c r="B407" t="s">
        <v>10879</v>
      </c>
      <c r="C407" t="s">
        <v>10570</v>
      </c>
    </row>
    <row r="408" spans="1:3" ht="16.5" x14ac:dyDescent="0.3">
      <c r="A408" t="s">
        <v>10565</v>
      </c>
      <c r="B408" t="s">
        <v>10880</v>
      </c>
      <c r="C408" t="s">
        <v>10567</v>
      </c>
    </row>
    <row r="409" spans="1:3" ht="16.5" x14ac:dyDescent="0.3">
      <c r="A409" t="s">
        <v>10565</v>
      </c>
      <c r="B409" t="s">
        <v>10881</v>
      </c>
      <c r="C409" t="s">
        <v>10574</v>
      </c>
    </row>
    <row r="410" spans="1:3" ht="16.5" x14ac:dyDescent="0.3">
      <c r="A410" t="s">
        <v>10565</v>
      </c>
      <c r="B410" t="s">
        <v>10882</v>
      </c>
      <c r="C410" t="s">
        <v>10574</v>
      </c>
    </row>
    <row r="411" spans="1:3" ht="16.5" x14ac:dyDescent="0.3">
      <c r="A411" t="s">
        <v>10565</v>
      </c>
      <c r="B411" t="s">
        <v>10883</v>
      </c>
      <c r="C411" t="s">
        <v>10574</v>
      </c>
    </row>
    <row r="412" spans="1:3" ht="16.5" x14ac:dyDescent="0.3">
      <c r="A412" t="s">
        <v>10565</v>
      </c>
      <c r="B412" t="s">
        <v>10884</v>
      </c>
      <c r="C412" t="s">
        <v>10567</v>
      </c>
    </row>
    <row r="413" spans="1:3" ht="16.5" x14ac:dyDescent="0.3">
      <c r="A413" t="s">
        <v>10565</v>
      </c>
      <c r="B413" t="s">
        <v>10885</v>
      </c>
      <c r="C413" t="s">
        <v>10567</v>
      </c>
    </row>
    <row r="414" spans="1:3" ht="16.5" x14ac:dyDescent="0.3">
      <c r="A414" t="s">
        <v>10565</v>
      </c>
      <c r="B414" t="s">
        <v>10886</v>
      </c>
      <c r="C414" t="s">
        <v>10574</v>
      </c>
    </row>
    <row r="415" spans="1:3" ht="16.5" x14ac:dyDescent="0.3">
      <c r="A415" t="s">
        <v>10565</v>
      </c>
      <c r="B415" t="s">
        <v>10887</v>
      </c>
      <c r="C415" t="s">
        <v>10574</v>
      </c>
    </row>
    <row r="416" spans="1:3" ht="16.5" x14ac:dyDescent="0.3">
      <c r="A416" t="s">
        <v>10565</v>
      </c>
      <c r="B416" t="s">
        <v>10888</v>
      </c>
      <c r="C416" t="s">
        <v>10567</v>
      </c>
    </row>
    <row r="417" spans="1:3" ht="16.5" x14ac:dyDescent="0.3">
      <c r="A417" t="s">
        <v>10565</v>
      </c>
      <c r="B417" t="s">
        <v>8621</v>
      </c>
      <c r="C417" t="s">
        <v>34</v>
      </c>
    </row>
    <row r="418" spans="1:3" ht="16.5" x14ac:dyDescent="0.3">
      <c r="A418" t="s">
        <v>10565</v>
      </c>
      <c r="B418" t="s">
        <v>10889</v>
      </c>
      <c r="C418" t="s">
        <v>10574</v>
      </c>
    </row>
    <row r="419" spans="1:3" ht="16.5" x14ac:dyDescent="0.3">
      <c r="A419" t="s">
        <v>10565</v>
      </c>
      <c r="B419" t="s">
        <v>8160</v>
      </c>
      <c r="C419" t="s">
        <v>34</v>
      </c>
    </row>
    <row r="420" spans="1:3" ht="16.5" x14ac:dyDescent="0.3">
      <c r="A420" t="s">
        <v>10565</v>
      </c>
      <c r="B420" t="s">
        <v>10890</v>
      </c>
      <c r="C420" t="s">
        <v>10567</v>
      </c>
    </row>
    <row r="421" spans="1:3" ht="16.5" x14ac:dyDescent="0.3">
      <c r="A421" t="s">
        <v>10565</v>
      </c>
      <c r="B421" t="s">
        <v>10891</v>
      </c>
      <c r="C421" t="s">
        <v>10567</v>
      </c>
    </row>
    <row r="422" spans="1:3" ht="16.5" x14ac:dyDescent="0.3">
      <c r="A422" t="s">
        <v>10565</v>
      </c>
      <c r="B422" t="s">
        <v>9701</v>
      </c>
      <c r="C422" t="s">
        <v>34</v>
      </c>
    </row>
    <row r="423" spans="1:3" ht="16.5" x14ac:dyDescent="0.3">
      <c r="A423" t="s">
        <v>10565</v>
      </c>
      <c r="B423" t="s">
        <v>10892</v>
      </c>
      <c r="C423" t="s">
        <v>10570</v>
      </c>
    </row>
    <row r="424" spans="1:3" ht="16.5" x14ac:dyDescent="0.3">
      <c r="A424" t="s">
        <v>10565</v>
      </c>
      <c r="B424" t="s">
        <v>10893</v>
      </c>
      <c r="C424" t="s">
        <v>10570</v>
      </c>
    </row>
    <row r="425" spans="1:3" ht="16.5" x14ac:dyDescent="0.3">
      <c r="A425" t="s">
        <v>10565</v>
      </c>
      <c r="B425" t="s">
        <v>10894</v>
      </c>
      <c r="C425" t="s">
        <v>10567</v>
      </c>
    </row>
    <row r="426" spans="1:3" ht="16.5" x14ac:dyDescent="0.3">
      <c r="A426" t="s">
        <v>10565</v>
      </c>
      <c r="B426" t="s">
        <v>10895</v>
      </c>
      <c r="C426" t="s">
        <v>10574</v>
      </c>
    </row>
    <row r="427" spans="1:3" ht="16.5" x14ac:dyDescent="0.3">
      <c r="A427" t="s">
        <v>10565</v>
      </c>
      <c r="B427" t="s">
        <v>10896</v>
      </c>
      <c r="C427" t="s">
        <v>10567</v>
      </c>
    </row>
    <row r="428" spans="1:3" ht="16.5" x14ac:dyDescent="0.3">
      <c r="A428" t="s">
        <v>10565</v>
      </c>
      <c r="B428" t="s">
        <v>5062</v>
      </c>
      <c r="C428" t="s">
        <v>34</v>
      </c>
    </row>
    <row r="429" spans="1:3" ht="16.5" x14ac:dyDescent="0.3">
      <c r="A429" t="s">
        <v>10565</v>
      </c>
      <c r="B429" t="s">
        <v>10897</v>
      </c>
      <c r="C429" t="s">
        <v>10574</v>
      </c>
    </row>
    <row r="430" spans="1:3" ht="16.5" x14ac:dyDescent="0.3">
      <c r="A430" t="s">
        <v>10565</v>
      </c>
      <c r="B430" t="s">
        <v>5481</v>
      </c>
      <c r="C430" t="s">
        <v>34</v>
      </c>
    </row>
    <row r="431" spans="1:3" ht="16.5" x14ac:dyDescent="0.3">
      <c r="A431" t="s">
        <v>10565</v>
      </c>
      <c r="B431" t="s">
        <v>10898</v>
      </c>
      <c r="C431" t="s">
        <v>10570</v>
      </c>
    </row>
    <row r="432" spans="1:3" ht="16.5" x14ac:dyDescent="0.3">
      <c r="A432" t="s">
        <v>10565</v>
      </c>
      <c r="B432" t="s">
        <v>10899</v>
      </c>
      <c r="C432" t="s">
        <v>10574</v>
      </c>
    </row>
    <row r="433" spans="1:3" ht="16.5" x14ac:dyDescent="0.3">
      <c r="A433" t="s">
        <v>10565</v>
      </c>
      <c r="B433" t="s">
        <v>10900</v>
      </c>
      <c r="C433" t="s">
        <v>10574</v>
      </c>
    </row>
    <row r="434" spans="1:3" ht="16.5" x14ac:dyDescent="0.3">
      <c r="A434" t="s">
        <v>10565</v>
      </c>
      <c r="B434" t="s">
        <v>8257</v>
      </c>
      <c r="C434" t="s">
        <v>34</v>
      </c>
    </row>
    <row r="435" spans="1:3" ht="16.5" x14ac:dyDescent="0.3">
      <c r="A435" t="s">
        <v>10565</v>
      </c>
      <c r="B435" t="s">
        <v>4242</v>
      </c>
      <c r="C435" t="s">
        <v>34</v>
      </c>
    </row>
    <row r="436" spans="1:3" ht="16.5" x14ac:dyDescent="0.3">
      <c r="A436" t="s">
        <v>10565</v>
      </c>
      <c r="B436" t="s">
        <v>9372</v>
      </c>
      <c r="C436" t="s">
        <v>34</v>
      </c>
    </row>
    <row r="437" spans="1:3" ht="16.5" x14ac:dyDescent="0.3">
      <c r="A437" t="s">
        <v>10565</v>
      </c>
      <c r="B437" t="s">
        <v>10901</v>
      </c>
      <c r="C437" t="s">
        <v>10570</v>
      </c>
    </row>
    <row r="438" spans="1:3" ht="16.5" x14ac:dyDescent="0.3">
      <c r="A438" t="s">
        <v>10565</v>
      </c>
      <c r="B438" t="s">
        <v>10902</v>
      </c>
      <c r="C438" t="s">
        <v>10570</v>
      </c>
    </row>
    <row r="439" spans="1:3" ht="16.5" x14ac:dyDescent="0.3">
      <c r="A439" t="s">
        <v>10565</v>
      </c>
      <c r="B439" t="s">
        <v>6015</v>
      </c>
      <c r="C439" t="s">
        <v>34</v>
      </c>
    </row>
    <row r="440" spans="1:3" ht="16.5" x14ac:dyDescent="0.3">
      <c r="A440" t="s">
        <v>10565</v>
      </c>
      <c r="B440" t="s">
        <v>10903</v>
      </c>
      <c r="C440" t="s">
        <v>10570</v>
      </c>
    </row>
    <row r="441" spans="1:3" ht="16.5" x14ac:dyDescent="0.3">
      <c r="A441" t="s">
        <v>10565</v>
      </c>
      <c r="B441" t="s">
        <v>10904</v>
      </c>
      <c r="C441" t="s">
        <v>10574</v>
      </c>
    </row>
    <row r="442" spans="1:3" ht="16.5" x14ac:dyDescent="0.3">
      <c r="A442" t="s">
        <v>10565</v>
      </c>
      <c r="B442" t="s">
        <v>10905</v>
      </c>
      <c r="C442" t="s">
        <v>10567</v>
      </c>
    </row>
    <row r="443" spans="1:3" ht="16.5" x14ac:dyDescent="0.3">
      <c r="A443" t="s">
        <v>10565</v>
      </c>
      <c r="B443" t="s">
        <v>10906</v>
      </c>
      <c r="C443" t="s">
        <v>10567</v>
      </c>
    </row>
    <row r="444" spans="1:3" ht="16.5" x14ac:dyDescent="0.3">
      <c r="A444" t="s">
        <v>10565</v>
      </c>
      <c r="B444" t="s">
        <v>10907</v>
      </c>
      <c r="C444" t="s">
        <v>10570</v>
      </c>
    </row>
    <row r="445" spans="1:3" ht="16.5" x14ac:dyDescent="0.3">
      <c r="A445" t="s">
        <v>10565</v>
      </c>
      <c r="B445" t="s">
        <v>10908</v>
      </c>
      <c r="C445" t="s">
        <v>10570</v>
      </c>
    </row>
    <row r="446" spans="1:3" ht="16.5" x14ac:dyDescent="0.3">
      <c r="A446" t="s">
        <v>10565</v>
      </c>
      <c r="B446" t="s">
        <v>10909</v>
      </c>
      <c r="C446" t="s">
        <v>10570</v>
      </c>
    </row>
    <row r="447" spans="1:3" ht="16.5" x14ac:dyDescent="0.3">
      <c r="A447" t="s">
        <v>10565</v>
      </c>
      <c r="B447" t="s">
        <v>10910</v>
      </c>
      <c r="C447" t="s">
        <v>10570</v>
      </c>
    </row>
    <row r="448" spans="1:3" ht="16.5" x14ac:dyDescent="0.3">
      <c r="A448" t="s">
        <v>10565</v>
      </c>
      <c r="B448" t="s">
        <v>10911</v>
      </c>
      <c r="C448" t="s">
        <v>10567</v>
      </c>
    </row>
    <row r="449" spans="1:3" ht="16.5" x14ac:dyDescent="0.3">
      <c r="A449" t="s">
        <v>10565</v>
      </c>
      <c r="B449" t="s">
        <v>10912</v>
      </c>
      <c r="C449" t="s">
        <v>10567</v>
      </c>
    </row>
    <row r="450" spans="1:3" ht="16.5" x14ac:dyDescent="0.3">
      <c r="A450" t="s">
        <v>10565</v>
      </c>
      <c r="B450" t="s">
        <v>10913</v>
      </c>
      <c r="C450" t="s">
        <v>10570</v>
      </c>
    </row>
    <row r="451" spans="1:3" ht="16.5" x14ac:dyDescent="0.3">
      <c r="A451" t="s">
        <v>10565</v>
      </c>
      <c r="B451" t="s">
        <v>4185</v>
      </c>
      <c r="C451" t="s">
        <v>34</v>
      </c>
    </row>
    <row r="452" spans="1:3" ht="16.5" x14ac:dyDescent="0.3">
      <c r="A452" t="s">
        <v>10565</v>
      </c>
      <c r="B452" t="s">
        <v>2797</v>
      </c>
      <c r="C452" t="s">
        <v>34</v>
      </c>
    </row>
    <row r="453" spans="1:3" ht="16.5" x14ac:dyDescent="0.3">
      <c r="A453" t="s">
        <v>10565</v>
      </c>
      <c r="B453" t="s">
        <v>10914</v>
      </c>
      <c r="C453" t="s">
        <v>10574</v>
      </c>
    </row>
    <row r="454" spans="1:3" ht="16.5" x14ac:dyDescent="0.3">
      <c r="A454" t="s">
        <v>10565</v>
      </c>
      <c r="B454" t="s">
        <v>10915</v>
      </c>
      <c r="C454" t="s">
        <v>10567</v>
      </c>
    </row>
    <row r="455" spans="1:3" ht="16.5" x14ac:dyDescent="0.3">
      <c r="A455" t="s">
        <v>10565</v>
      </c>
      <c r="B455" t="s">
        <v>10916</v>
      </c>
      <c r="C455" t="s">
        <v>10574</v>
      </c>
    </row>
    <row r="456" spans="1:3" ht="16.5" x14ac:dyDescent="0.3">
      <c r="A456" t="s">
        <v>10565</v>
      </c>
      <c r="B456" t="s">
        <v>10917</v>
      </c>
      <c r="C456" t="s">
        <v>10567</v>
      </c>
    </row>
    <row r="457" spans="1:3" ht="16.5" x14ac:dyDescent="0.3">
      <c r="A457" t="s">
        <v>10565</v>
      </c>
      <c r="B457" t="s">
        <v>10918</v>
      </c>
      <c r="C457" t="s">
        <v>10567</v>
      </c>
    </row>
    <row r="458" spans="1:3" ht="16.5" x14ac:dyDescent="0.3">
      <c r="A458" t="s">
        <v>10565</v>
      </c>
      <c r="B458" t="s">
        <v>10919</v>
      </c>
      <c r="C458" t="s">
        <v>10574</v>
      </c>
    </row>
    <row r="459" spans="1:3" ht="16.5" x14ac:dyDescent="0.3">
      <c r="A459" t="s">
        <v>10565</v>
      </c>
      <c r="B459" t="s">
        <v>10920</v>
      </c>
      <c r="C459" t="s">
        <v>10574</v>
      </c>
    </row>
    <row r="460" spans="1:3" ht="16.5" x14ac:dyDescent="0.3">
      <c r="A460" t="s">
        <v>10565</v>
      </c>
      <c r="B460" t="s">
        <v>10921</v>
      </c>
      <c r="C460" t="s">
        <v>10570</v>
      </c>
    </row>
    <row r="461" spans="1:3" ht="16.5" x14ac:dyDescent="0.3">
      <c r="A461" t="s">
        <v>10565</v>
      </c>
      <c r="B461" t="s">
        <v>10922</v>
      </c>
      <c r="C461" t="s">
        <v>10567</v>
      </c>
    </row>
    <row r="462" spans="1:3" ht="16.5" x14ac:dyDescent="0.3">
      <c r="A462" t="s">
        <v>10565</v>
      </c>
      <c r="B462" t="s">
        <v>10923</v>
      </c>
      <c r="C462" t="s">
        <v>10570</v>
      </c>
    </row>
    <row r="463" spans="1:3" ht="16.5" x14ac:dyDescent="0.3">
      <c r="A463" t="s">
        <v>10565</v>
      </c>
      <c r="B463" t="s">
        <v>10924</v>
      </c>
      <c r="C463" t="s">
        <v>10574</v>
      </c>
    </row>
    <row r="464" spans="1:3" ht="16.5" x14ac:dyDescent="0.3">
      <c r="A464" t="s">
        <v>10565</v>
      </c>
      <c r="B464" t="s">
        <v>10925</v>
      </c>
      <c r="C464" t="s">
        <v>10574</v>
      </c>
    </row>
    <row r="465" spans="1:3" ht="16.5" x14ac:dyDescent="0.3">
      <c r="A465" t="s">
        <v>10565</v>
      </c>
      <c r="B465" t="s">
        <v>3819</v>
      </c>
      <c r="C465" t="s">
        <v>34</v>
      </c>
    </row>
    <row r="466" spans="1:3" ht="16.5" x14ac:dyDescent="0.3">
      <c r="A466" t="s">
        <v>10565</v>
      </c>
      <c r="B466" t="s">
        <v>10926</v>
      </c>
      <c r="C466" t="s">
        <v>10574</v>
      </c>
    </row>
    <row r="467" spans="1:3" ht="16.5" x14ac:dyDescent="0.3">
      <c r="A467" t="s">
        <v>10565</v>
      </c>
      <c r="B467" t="s">
        <v>10350</v>
      </c>
      <c r="C467" t="s">
        <v>34</v>
      </c>
    </row>
    <row r="468" spans="1:3" ht="16.5" x14ac:dyDescent="0.3">
      <c r="A468" t="s">
        <v>10565</v>
      </c>
      <c r="B468" t="s">
        <v>10927</v>
      </c>
      <c r="C468" t="s">
        <v>10570</v>
      </c>
    </row>
    <row r="469" spans="1:3" ht="16.5" x14ac:dyDescent="0.3">
      <c r="A469" t="s">
        <v>10565</v>
      </c>
      <c r="B469" t="s">
        <v>5139</v>
      </c>
      <c r="C469" t="s">
        <v>34</v>
      </c>
    </row>
    <row r="470" spans="1:3" ht="16.5" x14ac:dyDescent="0.3">
      <c r="A470" t="s">
        <v>10565</v>
      </c>
      <c r="B470" t="s">
        <v>10928</v>
      </c>
      <c r="C470" t="s">
        <v>10574</v>
      </c>
    </row>
    <row r="471" spans="1:3" ht="16.5" x14ac:dyDescent="0.3">
      <c r="A471" t="s">
        <v>10565</v>
      </c>
      <c r="B471" t="s">
        <v>10929</v>
      </c>
      <c r="C471" t="s">
        <v>10574</v>
      </c>
    </row>
    <row r="472" spans="1:3" ht="16.5" x14ac:dyDescent="0.3">
      <c r="A472" t="s">
        <v>10565</v>
      </c>
      <c r="B472" t="s">
        <v>10070</v>
      </c>
      <c r="C472" t="s">
        <v>34</v>
      </c>
    </row>
    <row r="473" spans="1:3" ht="16.5" x14ac:dyDescent="0.3">
      <c r="A473" t="s">
        <v>10565</v>
      </c>
      <c r="B473" t="s">
        <v>10930</v>
      </c>
      <c r="C473" t="s">
        <v>10567</v>
      </c>
    </row>
    <row r="474" spans="1:3" ht="16.5" x14ac:dyDescent="0.3">
      <c r="A474" t="s">
        <v>10565</v>
      </c>
      <c r="B474" t="s">
        <v>10931</v>
      </c>
      <c r="C474" t="s">
        <v>10567</v>
      </c>
    </row>
    <row r="475" spans="1:3" ht="16.5" x14ac:dyDescent="0.3">
      <c r="A475" t="s">
        <v>10565</v>
      </c>
      <c r="B475" t="s">
        <v>10932</v>
      </c>
      <c r="C475" t="s">
        <v>10570</v>
      </c>
    </row>
    <row r="476" spans="1:3" ht="16.5" x14ac:dyDescent="0.3">
      <c r="A476" t="s">
        <v>10565</v>
      </c>
      <c r="B476" t="s">
        <v>10933</v>
      </c>
      <c r="C476" t="s">
        <v>10567</v>
      </c>
    </row>
    <row r="477" spans="1:3" ht="16.5" x14ac:dyDescent="0.3">
      <c r="A477" t="s">
        <v>10565</v>
      </c>
      <c r="B477" t="s">
        <v>6750</v>
      </c>
      <c r="C477" t="s">
        <v>34</v>
      </c>
    </row>
    <row r="478" spans="1:3" ht="16.5" x14ac:dyDescent="0.3">
      <c r="A478" t="s">
        <v>10565</v>
      </c>
      <c r="B478" t="s">
        <v>3226</v>
      </c>
      <c r="C478" t="s">
        <v>34</v>
      </c>
    </row>
    <row r="479" spans="1:3" ht="16.5" x14ac:dyDescent="0.3">
      <c r="A479" t="s">
        <v>10565</v>
      </c>
      <c r="B479" t="s">
        <v>8410</v>
      </c>
      <c r="C479" t="s">
        <v>34</v>
      </c>
    </row>
    <row r="480" spans="1:3" ht="16.5" x14ac:dyDescent="0.3">
      <c r="A480" t="s">
        <v>10565</v>
      </c>
      <c r="B480" t="s">
        <v>10934</v>
      </c>
      <c r="C480" t="s">
        <v>10574</v>
      </c>
    </row>
    <row r="481" spans="1:3" ht="16.5" x14ac:dyDescent="0.3">
      <c r="A481" t="s">
        <v>10565</v>
      </c>
      <c r="B481" t="s">
        <v>10935</v>
      </c>
      <c r="C481" t="s">
        <v>10567</v>
      </c>
    </row>
    <row r="482" spans="1:3" ht="16.5" x14ac:dyDescent="0.3">
      <c r="A482" t="s">
        <v>10565</v>
      </c>
      <c r="B482" t="s">
        <v>10936</v>
      </c>
      <c r="C482" t="s">
        <v>10570</v>
      </c>
    </row>
    <row r="483" spans="1:3" ht="16.5" x14ac:dyDescent="0.3">
      <c r="A483" t="s">
        <v>10565</v>
      </c>
      <c r="B483" t="s">
        <v>5844</v>
      </c>
      <c r="C483" t="s">
        <v>34</v>
      </c>
    </row>
    <row r="484" spans="1:3" ht="16.5" x14ac:dyDescent="0.3">
      <c r="A484" t="s">
        <v>10565</v>
      </c>
      <c r="B484" t="s">
        <v>10937</v>
      </c>
      <c r="C484" t="s">
        <v>10567</v>
      </c>
    </row>
    <row r="485" spans="1:3" ht="16.5" x14ac:dyDescent="0.3">
      <c r="A485" t="s">
        <v>10565</v>
      </c>
      <c r="B485" t="s">
        <v>8139</v>
      </c>
      <c r="C485" t="s">
        <v>34</v>
      </c>
    </row>
    <row r="486" spans="1:3" ht="16.5" x14ac:dyDescent="0.3">
      <c r="A486" t="s">
        <v>10565</v>
      </c>
      <c r="B486" t="s">
        <v>10938</v>
      </c>
      <c r="C486" t="s">
        <v>10570</v>
      </c>
    </row>
    <row r="487" spans="1:3" ht="16.5" x14ac:dyDescent="0.3">
      <c r="A487" t="s">
        <v>10565</v>
      </c>
      <c r="B487" t="s">
        <v>10939</v>
      </c>
      <c r="C487" t="s">
        <v>10574</v>
      </c>
    </row>
    <row r="488" spans="1:3" ht="16.5" x14ac:dyDescent="0.3">
      <c r="A488" t="s">
        <v>10565</v>
      </c>
      <c r="B488" t="s">
        <v>8316</v>
      </c>
      <c r="C488" t="s">
        <v>34</v>
      </c>
    </row>
    <row r="489" spans="1:3" ht="16.5" x14ac:dyDescent="0.3">
      <c r="A489" t="s">
        <v>10565</v>
      </c>
      <c r="B489" t="s">
        <v>7053</v>
      </c>
      <c r="C489" t="s">
        <v>34</v>
      </c>
    </row>
    <row r="490" spans="1:3" ht="16.5" x14ac:dyDescent="0.3">
      <c r="A490" t="s">
        <v>10565</v>
      </c>
      <c r="B490" t="s">
        <v>10940</v>
      </c>
      <c r="C490" t="s">
        <v>10570</v>
      </c>
    </row>
    <row r="491" spans="1:3" ht="16.5" x14ac:dyDescent="0.3">
      <c r="A491" t="s">
        <v>10565</v>
      </c>
      <c r="B491" t="s">
        <v>5590</v>
      </c>
      <c r="C491" t="s">
        <v>34</v>
      </c>
    </row>
    <row r="492" spans="1:3" ht="16.5" x14ac:dyDescent="0.3">
      <c r="A492" t="s">
        <v>10565</v>
      </c>
      <c r="B492" t="s">
        <v>10941</v>
      </c>
      <c r="C492" t="s">
        <v>10570</v>
      </c>
    </row>
    <row r="493" spans="1:3" ht="16.5" x14ac:dyDescent="0.3">
      <c r="A493" t="s">
        <v>10565</v>
      </c>
      <c r="B493" t="s">
        <v>10942</v>
      </c>
      <c r="C493" t="s">
        <v>10574</v>
      </c>
    </row>
    <row r="494" spans="1:3" ht="16.5" x14ac:dyDescent="0.3">
      <c r="A494" t="s">
        <v>10565</v>
      </c>
      <c r="B494" t="s">
        <v>10943</v>
      </c>
      <c r="C494" t="s">
        <v>10567</v>
      </c>
    </row>
    <row r="495" spans="1:3" ht="16.5" x14ac:dyDescent="0.3">
      <c r="A495" t="s">
        <v>10565</v>
      </c>
      <c r="B495" t="s">
        <v>10944</v>
      </c>
      <c r="C495" t="s">
        <v>10574</v>
      </c>
    </row>
    <row r="496" spans="1:3" ht="16.5" x14ac:dyDescent="0.3">
      <c r="A496" t="s">
        <v>10565</v>
      </c>
      <c r="B496" t="s">
        <v>4772</v>
      </c>
      <c r="C496" t="s">
        <v>34</v>
      </c>
    </row>
    <row r="497" spans="1:3" ht="16.5" x14ac:dyDescent="0.3">
      <c r="A497" t="s">
        <v>10565</v>
      </c>
      <c r="B497" t="s">
        <v>10945</v>
      </c>
      <c r="C497" t="s">
        <v>10567</v>
      </c>
    </row>
    <row r="498" spans="1:3" ht="16.5" x14ac:dyDescent="0.3">
      <c r="A498" t="s">
        <v>10565</v>
      </c>
      <c r="B498" t="s">
        <v>10946</v>
      </c>
      <c r="C498" t="s">
        <v>10570</v>
      </c>
    </row>
    <row r="499" spans="1:3" ht="16.5" x14ac:dyDescent="0.3">
      <c r="A499" t="s">
        <v>10565</v>
      </c>
      <c r="B499" t="s">
        <v>6024</v>
      </c>
      <c r="C499" t="s">
        <v>34</v>
      </c>
    </row>
    <row r="500" spans="1:3" ht="16.5" x14ac:dyDescent="0.3">
      <c r="A500" t="s">
        <v>10565</v>
      </c>
      <c r="B500" t="s">
        <v>10947</v>
      </c>
      <c r="C500" t="s">
        <v>10567</v>
      </c>
    </row>
    <row r="501" spans="1:3" ht="16.5" x14ac:dyDescent="0.3">
      <c r="A501" t="s">
        <v>10565</v>
      </c>
      <c r="B501" t="s">
        <v>10948</v>
      </c>
      <c r="C501" t="s">
        <v>10574</v>
      </c>
    </row>
    <row r="502" spans="1:3" ht="16.5" x14ac:dyDescent="0.3">
      <c r="A502" t="s">
        <v>10565</v>
      </c>
      <c r="B502" t="s">
        <v>6223</v>
      </c>
      <c r="C502" t="s">
        <v>34</v>
      </c>
    </row>
    <row r="503" spans="1:3" ht="16.5" x14ac:dyDescent="0.3">
      <c r="A503" t="s">
        <v>10565</v>
      </c>
      <c r="B503" t="s">
        <v>8074</v>
      </c>
      <c r="C503" t="s">
        <v>34</v>
      </c>
    </row>
    <row r="504" spans="1:3" ht="16.5" x14ac:dyDescent="0.3">
      <c r="A504" t="s">
        <v>10565</v>
      </c>
      <c r="B504" t="s">
        <v>10949</v>
      </c>
      <c r="C504" t="s">
        <v>10567</v>
      </c>
    </row>
    <row r="505" spans="1:3" ht="16.5" x14ac:dyDescent="0.3">
      <c r="A505" t="s">
        <v>10565</v>
      </c>
      <c r="B505" t="s">
        <v>10950</v>
      </c>
      <c r="C505" t="s">
        <v>10567</v>
      </c>
    </row>
    <row r="506" spans="1:3" ht="16.5" x14ac:dyDescent="0.3">
      <c r="A506" t="s">
        <v>10565</v>
      </c>
      <c r="B506" t="s">
        <v>10951</v>
      </c>
      <c r="C506" t="s">
        <v>10574</v>
      </c>
    </row>
    <row r="507" spans="1:3" ht="16.5" x14ac:dyDescent="0.3">
      <c r="A507" t="s">
        <v>10565</v>
      </c>
      <c r="B507" t="s">
        <v>10952</v>
      </c>
      <c r="C507" t="s">
        <v>10570</v>
      </c>
    </row>
    <row r="508" spans="1:3" ht="16.5" x14ac:dyDescent="0.3">
      <c r="A508" t="s">
        <v>10565</v>
      </c>
      <c r="B508" t="s">
        <v>10953</v>
      </c>
      <c r="C508" t="s">
        <v>10567</v>
      </c>
    </row>
    <row r="509" spans="1:3" ht="16.5" x14ac:dyDescent="0.3">
      <c r="A509" t="s">
        <v>10565</v>
      </c>
      <c r="B509" t="s">
        <v>10954</v>
      </c>
      <c r="C509" t="s">
        <v>10567</v>
      </c>
    </row>
    <row r="510" spans="1:3" ht="16.5" x14ac:dyDescent="0.3">
      <c r="A510" t="s">
        <v>10565</v>
      </c>
      <c r="B510" t="s">
        <v>10955</v>
      </c>
      <c r="C510" t="s">
        <v>10574</v>
      </c>
    </row>
    <row r="511" spans="1:3" ht="16.5" x14ac:dyDescent="0.3">
      <c r="A511" t="s">
        <v>10565</v>
      </c>
      <c r="B511" t="s">
        <v>10956</v>
      </c>
      <c r="C511" t="s">
        <v>10567</v>
      </c>
    </row>
    <row r="512" spans="1:3" ht="16.5" x14ac:dyDescent="0.3">
      <c r="A512" t="s">
        <v>10565</v>
      </c>
      <c r="B512" t="s">
        <v>7032</v>
      </c>
      <c r="C512" t="s">
        <v>34</v>
      </c>
    </row>
    <row r="513" spans="1:3" ht="16.5" x14ac:dyDescent="0.3">
      <c r="A513" t="s">
        <v>10565</v>
      </c>
      <c r="B513" t="s">
        <v>10957</v>
      </c>
      <c r="C513" t="s">
        <v>10574</v>
      </c>
    </row>
    <row r="514" spans="1:3" ht="16.5" x14ac:dyDescent="0.3">
      <c r="A514" t="s">
        <v>10565</v>
      </c>
      <c r="B514" t="s">
        <v>10958</v>
      </c>
      <c r="C514" t="s">
        <v>10570</v>
      </c>
    </row>
    <row r="515" spans="1:3" ht="16.5" x14ac:dyDescent="0.3">
      <c r="A515" t="s">
        <v>10565</v>
      </c>
      <c r="B515" t="s">
        <v>4622</v>
      </c>
      <c r="C515" t="s">
        <v>34</v>
      </c>
    </row>
    <row r="516" spans="1:3" ht="16.5" x14ac:dyDescent="0.3">
      <c r="A516" t="s">
        <v>10565</v>
      </c>
      <c r="B516" t="s">
        <v>4243</v>
      </c>
      <c r="C516" t="s">
        <v>34</v>
      </c>
    </row>
    <row r="517" spans="1:3" ht="16.5" x14ac:dyDescent="0.3">
      <c r="A517" t="s">
        <v>10565</v>
      </c>
      <c r="B517" t="s">
        <v>10959</v>
      </c>
      <c r="C517" t="s">
        <v>10574</v>
      </c>
    </row>
    <row r="518" spans="1:3" ht="16.5" x14ac:dyDescent="0.3">
      <c r="A518" t="s">
        <v>10565</v>
      </c>
      <c r="B518" t="s">
        <v>6625</v>
      </c>
      <c r="C518" t="s">
        <v>34</v>
      </c>
    </row>
    <row r="519" spans="1:3" ht="16.5" x14ac:dyDescent="0.3">
      <c r="A519" t="s">
        <v>10565</v>
      </c>
      <c r="B519" t="s">
        <v>10960</v>
      </c>
      <c r="C519" t="s">
        <v>10567</v>
      </c>
    </row>
    <row r="520" spans="1:3" ht="16.5" x14ac:dyDescent="0.3">
      <c r="A520" t="s">
        <v>10565</v>
      </c>
      <c r="B520" t="s">
        <v>10961</v>
      </c>
      <c r="C520" t="s">
        <v>10574</v>
      </c>
    </row>
    <row r="521" spans="1:3" ht="16.5" x14ac:dyDescent="0.3">
      <c r="A521" t="s">
        <v>10565</v>
      </c>
      <c r="B521" t="s">
        <v>10962</v>
      </c>
      <c r="C521" t="s">
        <v>10570</v>
      </c>
    </row>
    <row r="522" spans="1:3" ht="16.5" x14ac:dyDescent="0.3">
      <c r="A522" t="s">
        <v>10565</v>
      </c>
      <c r="B522" t="s">
        <v>10963</v>
      </c>
      <c r="C522" t="s">
        <v>10567</v>
      </c>
    </row>
    <row r="523" spans="1:3" ht="16.5" x14ac:dyDescent="0.3">
      <c r="A523" t="s">
        <v>10565</v>
      </c>
      <c r="B523" t="s">
        <v>10964</v>
      </c>
      <c r="C523" t="s">
        <v>10567</v>
      </c>
    </row>
    <row r="524" spans="1:3" ht="16.5" x14ac:dyDescent="0.3">
      <c r="A524" t="s">
        <v>10565</v>
      </c>
      <c r="B524" t="s">
        <v>10965</v>
      </c>
      <c r="C524" t="s">
        <v>10574</v>
      </c>
    </row>
    <row r="525" spans="1:3" ht="16.5" x14ac:dyDescent="0.3">
      <c r="A525" t="s">
        <v>10565</v>
      </c>
      <c r="B525" t="s">
        <v>10966</v>
      </c>
      <c r="C525" t="s">
        <v>10567</v>
      </c>
    </row>
    <row r="526" spans="1:3" ht="16.5" x14ac:dyDescent="0.3">
      <c r="A526" t="s">
        <v>10565</v>
      </c>
      <c r="B526" t="s">
        <v>10967</v>
      </c>
      <c r="C526" t="s">
        <v>10570</v>
      </c>
    </row>
    <row r="527" spans="1:3" ht="16.5" x14ac:dyDescent="0.3">
      <c r="A527" t="s">
        <v>10565</v>
      </c>
      <c r="B527" t="s">
        <v>10968</v>
      </c>
      <c r="C527" t="s">
        <v>10574</v>
      </c>
    </row>
    <row r="528" spans="1:3" ht="16.5" x14ac:dyDescent="0.3">
      <c r="A528" t="s">
        <v>10565</v>
      </c>
      <c r="B528" t="s">
        <v>10969</v>
      </c>
      <c r="C528" t="s">
        <v>10567</v>
      </c>
    </row>
    <row r="529" spans="1:3" ht="16.5" x14ac:dyDescent="0.3">
      <c r="A529" t="s">
        <v>10565</v>
      </c>
      <c r="B529" t="s">
        <v>10970</v>
      </c>
      <c r="C529" t="s">
        <v>10574</v>
      </c>
    </row>
    <row r="530" spans="1:3" ht="16.5" x14ac:dyDescent="0.3">
      <c r="A530" t="s">
        <v>10565</v>
      </c>
      <c r="B530" t="s">
        <v>10971</v>
      </c>
      <c r="C530" t="s">
        <v>10567</v>
      </c>
    </row>
    <row r="531" spans="1:3" ht="16.5" x14ac:dyDescent="0.3">
      <c r="A531" t="s">
        <v>10565</v>
      </c>
      <c r="B531" t="s">
        <v>10972</v>
      </c>
      <c r="C531" t="s">
        <v>10570</v>
      </c>
    </row>
    <row r="532" spans="1:3" ht="16.5" x14ac:dyDescent="0.3">
      <c r="A532" t="s">
        <v>10565</v>
      </c>
      <c r="B532" t="s">
        <v>10973</v>
      </c>
      <c r="C532" t="s">
        <v>10570</v>
      </c>
    </row>
    <row r="533" spans="1:3" ht="16.5" x14ac:dyDescent="0.3">
      <c r="A533" t="s">
        <v>10565</v>
      </c>
      <c r="B533" t="s">
        <v>10974</v>
      </c>
      <c r="C533" t="s">
        <v>10570</v>
      </c>
    </row>
    <row r="534" spans="1:3" ht="16.5" x14ac:dyDescent="0.3">
      <c r="A534" t="s">
        <v>10565</v>
      </c>
      <c r="B534" t="s">
        <v>7139</v>
      </c>
      <c r="C534" t="s">
        <v>34</v>
      </c>
    </row>
    <row r="535" spans="1:3" ht="16.5" x14ac:dyDescent="0.3">
      <c r="A535" t="s">
        <v>10565</v>
      </c>
      <c r="B535" t="s">
        <v>10975</v>
      </c>
      <c r="C535" t="s">
        <v>10570</v>
      </c>
    </row>
    <row r="536" spans="1:3" ht="16.5" x14ac:dyDescent="0.3">
      <c r="A536" t="s">
        <v>10565</v>
      </c>
      <c r="B536" t="s">
        <v>10976</v>
      </c>
      <c r="C536" t="s">
        <v>10567</v>
      </c>
    </row>
    <row r="537" spans="1:3" ht="16.5" x14ac:dyDescent="0.3">
      <c r="A537" t="s">
        <v>10565</v>
      </c>
      <c r="B537" t="s">
        <v>10977</v>
      </c>
      <c r="C537" t="s">
        <v>10570</v>
      </c>
    </row>
    <row r="538" spans="1:3" ht="16.5" x14ac:dyDescent="0.3">
      <c r="A538" t="s">
        <v>10565</v>
      </c>
      <c r="B538" t="s">
        <v>10978</v>
      </c>
      <c r="C538" t="s">
        <v>10567</v>
      </c>
    </row>
    <row r="539" spans="1:3" ht="16.5" x14ac:dyDescent="0.3">
      <c r="A539" t="s">
        <v>10565</v>
      </c>
      <c r="B539" t="s">
        <v>1599</v>
      </c>
      <c r="C539" t="s">
        <v>34</v>
      </c>
    </row>
    <row r="540" spans="1:3" ht="16.5" x14ac:dyDescent="0.3">
      <c r="A540" t="s">
        <v>10565</v>
      </c>
      <c r="B540" t="s">
        <v>8236</v>
      </c>
      <c r="C540" t="s">
        <v>34</v>
      </c>
    </row>
    <row r="541" spans="1:3" ht="16.5" x14ac:dyDescent="0.3">
      <c r="A541" t="s">
        <v>10565</v>
      </c>
      <c r="B541" t="s">
        <v>10979</v>
      </c>
      <c r="C541" t="s">
        <v>10574</v>
      </c>
    </row>
    <row r="542" spans="1:3" ht="16.5" x14ac:dyDescent="0.3">
      <c r="A542" t="s">
        <v>10565</v>
      </c>
      <c r="B542" t="s">
        <v>5204</v>
      </c>
      <c r="C542" t="s">
        <v>34</v>
      </c>
    </row>
    <row r="543" spans="1:3" ht="16.5" x14ac:dyDescent="0.3">
      <c r="A543" t="s">
        <v>10565</v>
      </c>
      <c r="B543" t="s">
        <v>10980</v>
      </c>
      <c r="C543" t="s">
        <v>10574</v>
      </c>
    </row>
    <row r="544" spans="1:3" ht="16.5" x14ac:dyDescent="0.3">
      <c r="A544" t="s">
        <v>10565</v>
      </c>
      <c r="B544" t="s">
        <v>8828</v>
      </c>
      <c r="C544" t="s">
        <v>34</v>
      </c>
    </row>
    <row r="545" spans="1:3" ht="16.5" x14ac:dyDescent="0.3">
      <c r="A545" t="s">
        <v>10565</v>
      </c>
      <c r="B545" t="s">
        <v>10981</v>
      </c>
      <c r="C545" t="s">
        <v>10567</v>
      </c>
    </row>
    <row r="546" spans="1:3" ht="16.5" x14ac:dyDescent="0.3">
      <c r="A546" t="s">
        <v>10565</v>
      </c>
      <c r="B546" t="s">
        <v>10982</v>
      </c>
      <c r="C546" t="s">
        <v>10574</v>
      </c>
    </row>
    <row r="547" spans="1:3" ht="16.5" x14ac:dyDescent="0.3">
      <c r="A547" t="s">
        <v>10565</v>
      </c>
      <c r="B547" t="s">
        <v>10097</v>
      </c>
      <c r="C547" t="s">
        <v>34</v>
      </c>
    </row>
    <row r="548" spans="1:3" ht="16.5" x14ac:dyDescent="0.3">
      <c r="A548" t="s">
        <v>10565</v>
      </c>
      <c r="B548" t="s">
        <v>1826</v>
      </c>
      <c r="C548" t="s">
        <v>34</v>
      </c>
    </row>
    <row r="549" spans="1:3" ht="16.5" x14ac:dyDescent="0.3">
      <c r="A549" t="s">
        <v>10565</v>
      </c>
      <c r="B549" t="s">
        <v>10983</v>
      </c>
      <c r="C549" t="s">
        <v>10574</v>
      </c>
    </row>
    <row r="550" spans="1:3" ht="16.5" x14ac:dyDescent="0.3">
      <c r="A550" t="s">
        <v>10565</v>
      </c>
      <c r="B550" t="s">
        <v>3273</v>
      </c>
      <c r="C550" t="s">
        <v>34</v>
      </c>
    </row>
    <row r="551" spans="1:3" ht="16.5" x14ac:dyDescent="0.3">
      <c r="A551" t="s">
        <v>10565</v>
      </c>
      <c r="B551" t="s">
        <v>10984</v>
      </c>
      <c r="C551" t="s">
        <v>10567</v>
      </c>
    </row>
    <row r="552" spans="1:3" ht="16.5" x14ac:dyDescent="0.3">
      <c r="A552" t="s">
        <v>10565</v>
      </c>
      <c r="B552" t="s">
        <v>10985</v>
      </c>
      <c r="C552" t="s">
        <v>10567</v>
      </c>
    </row>
    <row r="553" spans="1:3" ht="16.5" x14ac:dyDescent="0.3">
      <c r="A553" t="s">
        <v>10565</v>
      </c>
      <c r="B553" t="s">
        <v>10986</v>
      </c>
      <c r="C553" t="s">
        <v>10570</v>
      </c>
    </row>
    <row r="554" spans="1:3" ht="16.5" x14ac:dyDescent="0.3">
      <c r="A554" t="s">
        <v>10565</v>
      </c>
      <c r="B554" t="s">
        <v>10987</v>
      </c>
      <c r="C554" t="s">
        <v>10567</v>
      </c>
    </row>
    <row r="555" spans="1:3" ht="16.5" x14ac:dyDescent="0.3">
      <c r="A555" t="s">
        <v>10565</v>
      </c>
      <c r="B555" t="s">
        <v>10988</v>
      </c>
      <c r="C555" t="s">
        <v>10570</v>
      </c>
    </row>
    <row r="556" spans="1:3" ht="16.5" x14ac:dyDescent="0.3">
      <c r="A556" t="s">
        <v>10565</v>
      </c>
      <c r="B556" t="s">
        <v>10989</v>
      </c>
      <c r="C556" t="s">
        <v>10567</v>
      </c>
    </row>
    <row r="557" spans="1:3" ht="16.5" x14ac:dyDescent="0.3">
      <c r="A557" t="s">
        <v>10565</v>
      </c>
      <c r="B557" t="s">
        <v>10990</v>
      </c>
      <c r="C557" t="s">
        <v>10574</v>
      </c>
    </row>
    <row r="558" spans="1:3" ht="16.5" x14ac:dyDescent="0.3">
      <c r="A558" t="s">
        <v>10565</v>
      </c>
      <c r="B558" t="s">
        <v>10991</v>
      </c>
      <c r="C558" t="s">
        <v>10567</v>
      </c>
    </row>
    <row r="559" spans="1:3" ht="16.5" x14ac:dyDescent="0.3">
      <c r="A559" t="s">
        <v>10565</v>
      </c>
      <c r="B559" t="s">
        <v>10992</v>
      </c>
      <c r="C559" t="s">
        <v>10574</v>
      </c>
    </row>
    <row r="560" spans="1:3" ht="16.5" x14ac:dyDescent="0.3">
      <c r="A560" t="s">
        <v>10565</v>
      </c>
      <c r="B560" t="s">
        <v>10993</v>
      </c>
      <c r="C560" t="s">
        <v>10574</v>
      </c>
    </row>
    <row r="561" spans="1:3" ht="16.5" x14ac:dyDescent="0.3">
      <c r="A561" t="s">
        <v>10565</v>
      </c>
      <c r="B561" t="s">
        <v>10994</v>
      </c>
      <c r="C561" t="s">
        <v>10570</v>
      </c>
    </row>
    <row r="562" spans="1:3" ht="16.5" x14ac:dyDescent="0.3">
      <c r="A562" t="s">
        <v>10565</v>
      </c>
      <c r="B562" t="s">
        <v>10995</v>
      </c>
      <c r="C562" t="s">
        <v>10570</v>
      </c>
    </row>
    <row r="563" spans="1:3" ht="16.5" x14ac:dyDescent="0.3">
      <c r="A563" t="s">
        <v>10565</v>
      </c>
      <c r="B563" t="s">
        <v>10996</v>
      </c>
      <c r="C563" t="s">
        <v>10567</v>
      </c>
    </row>
    <row r="564" spans="1:3" ht="16.5" x14ac:dyDescent="0.3">
      <c r="A564" t="s">
        <v>10565</v>
      </c>
      <c r="B564" t="s">
        <v>6124</v>
      </c>
      <c r="C564" t="s">
        <v>34</v>
      </c>
    </row>
    <row r="565" spans="1:3" ht="16.5" x14ac:dyDescent="0.3">
      <c r="A565" t="s">
        <v>10565</v>
      </c>
      <c r="B565" t="s">
        <v>10997</v>
      </c>
      <c r="C565" t="s">
        <v>10567</v>
      </c>
    </row>
    <row r="566" spans="1:3" ht="16.5" x14ac:dyDescent="0.3">
      <c r="A566" t="s">
        <v>10565</v>
      </c>
      <c r="B566" t="s">
        <v>10998</v>
      </c>
      <c r="C566" t="s">
        <v>10570</v>
      </c>
    </row>
    <row r="567" spans="1:3" ht="16.5" x14ac:dyDescent="0.3">
      <c r="A567" t="s">
        <v>10565</v>
      </c>
      <c r="B567" t="s">
        <v>9884</v>
      </c>
      <c r="C567" t="s">
        <v>34</v>
      </c>
    </row>
    <row r="568" spans="1:3" ht="16.5" x14ac:dyDescent="0.3">
      <c r="A568" t="s">
        <v>10565</v>
      </c>
      <c r="B568" t="s">
        <v>10999</v>
      </c>
      <c r="C568" t="s">
        <v>10567</v>
      </c>
    </row>
    <row r="569" spans="1:3" ht="16.5" x14ac:dyDescent="0.3">
      <c r="A569" t="s">
        <v>10565</v>
      </c>
      <c r="B569" t="s">
        <v>9069</v>
      </c>
      <c r="C569" t="s">
        <v>34</v>
      </c>
    </row>
    <row r="570" spans="1:3" ht="16.5" x14ac:dyDescent="0.3">
      <c r="A570" t="s">
        <v>10565</v>
      </c>
      <c r="B570" t="s">
        <v>11000</v>
      </c>
      <c r="C570" t="s">
        <v>10567</v>
      </c>
    </row>
    <row r="571" spans="1:3" ht="16.5" x14ac:dyDescent="0.3">
      <c r="A571" t="s">
        <v>10565</v>
      </c>
      <c r="B571" t="s">
        <v>6451</v>
      </c>
      <c r="C571" t="s">
        <v>34</v>
      </c>
    </row>
    <row r="572" spans="1:3" ht="16.5" x14ac:dyDescent="0.3">
      <c r="A572" t="s">
        <v>10565</v>
      </c>
      <c r="B572" t="s">
        <v>11001</v>
      </c>
      <c r="C572" t="s">
        <v>10574</v>
      </c>
    </row>
    <row r="573" spans="1:3" ht="16.5" x14ac:dyDescent="0.3">
      <c r="A573" t="s">
        <v>10565</v>
      </c>
      <c r="B573" t="s">
        <v>11002</v>
      </c>
      <c r="C573" t="s">
        <v>10574</v>
      </c>
    </row>
    <row r="574" spans="1:3" ht="16.5" x14ac:dyDescent="0.3">
      <c r="A574" t="s">
        <v>10565</v>
      </c>
      <c r="B574" t="s">
        <v>8264</v>
      </c>
      <c r="C574" t="s">
        <v>34</v>
      </c>
    </row>
    <row r="575" spans="1:3" ht="16.5" x14ac:dyDescent="0.3">
      <c r="A575" t="s">
        <v>10565</v>
      </c>
      <c r="B575" t="s">
        <v>4675</v>
      </c>
      <c r="C575" t="s">
        <v>34</v>
      </c>
    </row>
    <row r="576" spans="1:3" ht="16.5" x14ac:dyDescent="0.3">
      <c r="A576" t="s">
        <v>10565</v>
      </c>
      <c r="B576" t="s">
        <v>2660</v>
      </c>
      <c r="C576" t="s">
        <v>34</v>
      </c>
    </row>
    <row r="577" spans="1:3" ht="16.5" x14ac:dyDescent="0.3">
      <c r="A577" t="s">
        <v>10565</v>
      </c>
      <c r="B577" t="s">
        <v>11003</v>
      </c>
      <c r="C577" t="s">
        <v>10567</v>
      </c>
    </row>
    <row r="578" spans="1:3" ht="16.5" x14ac:dyDescent="0.3">
      <c r="A578" t="s">
        <v>10565</v>
      </c>
      <c r="B578" t="s">
        <v>11004</v>
      </c>
      <c r="C578" t="s">
        <v>10570</v>
      </c>
    </row>
    <row r="579" spans="1:3" ht="16.5" x14ac:dyDescent="0.3">
      <c r="A579" t="s">
        <v>10565</v>
      </c>
      <c r="B579" t="s">
        <v>11005</v>
      </c>
      <c r="C579" t="s">
        <v>10567</v>
      </c>
    </row>
    <row r="580" spans="1:3" ht="16.5" x14ac:dyDescent="0.3">
      <c r="A580" t="s">
        <v>10565</v>
      </c>
      <c r="B580" t="s">
        <v>8934</v>
      </c>
      <c r="C580" t="s">
        <v>34</v>
      </c>
    </row>
    <row r="581" spans="1:3" ht="16.5" x14ac:dyDescent="0.3">
      <c r="A581" t="s">
        <v>10565</v>
      </c>
      <c r="B581" t="s">
        <v>11006</v>
      </c>
      <c r="C581" t="s">
        <v>10570</v>
      </c>
    </row>
    <row r="582" spans="1:3" ht="16.5" x14ac:dyDescent="0.3">
      <c r="A582" t="s">
        <v>10565</v>
      </c>
      <c r="B582" t="s">
        <v>8392</v>
      </c>
      <c r="C582" t="s">
        <v>34</v>
      </c>
    </row>
    <row r="583" spans="1:3" ht="16.5" x14ac:dyDescent="0.3">
      <c r="A583" t="s">
        <v>10565</v>
      </c>
      <c r="B583" t="s">
        <v>11007</v>
      </c>
      <c r="C583" t="s">
        <v>10570</v>
      </c>
    </row>
    <row r="584" spans="1:3" ht="16.5" x14ac:dyDescent="0.3">
      <c r="A584" t="s">
        <v>10565</v>
      </c>
      <c r="B584" t="s">
        <v>11008</v>
      </c>
      <c r="C584" t="s">
        <v>10567</v>
      </c>
    </row>
    <row r="585" spans="1:3" ht="16.5" x14ac:dyDescent="0.3">
      <c r="A585" t="s">
        <v>10565</v>
      </c>
      <c r="B585" t="s">
        <v>11009</v>
      </c>
      <c r="C585" t="s">
        <v>10570</v>
      </c>
    </row>
    <row r="586" spans="1:3" ht="16.5" x14ac:dyDescent="0.3">
      <c r="A586" t="s">
        <v>10565</v>
      </c>
      <c r="B586" t="s">
        <v>11010</v>
      </c>
      <c r="C586" t="s">
        <v>10567</v>
      </c>
    </row>
    <row r="587" spans="1:3" ht="16.5" x14ac:dyDescent="0.3">
      <c r="A587" t="s">
        <v>10565</v>
      </c>
      <c r="B587" t="s">
        <v>11011</v>
      </c>
      <c r="C587" t="s">
        <v>10567</v>
      </c>
    </row>
    <row r="588" spans="1:3" ht="16.5" x14ac:dyDescent="0.3">
      <c r="A588" t="s">
        <v>10565</v>
      </c>
      <c r="B588" t="s">
        <v>10082</v>
      </c>
      <c r="C588" t="s">
        <v>34</v>
      </c>
    </row>
    <row r="589" spans="1:3" ht="16.5" x14ac:dyDescent="0.3">
      <c r="A589" t="s">
        <v>10565</v>
      </c>
      <c r="B589" t="s">
        <v>11012</v>
      </c>
      <c r="C589" t="s">
        <v>10570</v>
      </c>
    </row>
    <row r="590" spans="1:3" ht="16.5" x14ac:dyDescent="0.3">
      <c r="A590" t="s">
        <v>10565</v>
      </c>
      <c r="B590" t="s">
        <v>9607</v>
      </c>
      <c r="C590" t="s">
        <v>34</v>
      </c>
    </row>
    <row r="591" spans="1:3" ht="16.5" x14ac:dyDescent="0.3">
      <c r="A591" t="s">
        <v>10565</v>
      </c>
      <c r="B591" t="s">
        <v>11013</v>
      </c>
      <c r="C591" t="s">
        <v>10574</v>
      </c>
    </row>
    <row r="592" spans="1:3" ht="16.5" x14ac:dyDescent="0.3">
      <c r="A592" t="s">
        <v>10565</v>
      </c>
      <c r="B592" t="s">
        <v>10034</v>
      </c>
      <c r="C592" t="s">
        <v>34</v>
      </c>
    </row>
    <row r="593" spans="1:3" ht="16.5" x14ac:dyDescent="0.3">
      <c r="A593" t="s">
        <v>10565</v>
      </c>
      <c r="B593" t="s">
        <v>11014</v>
      </c>
      <c r="C593" t="s">
        <v>10574</v>
      </c>
    </row>
    <row r="594" spans="1:3" ht="16.5" x14ac:dyDescent="0.3">
      <c r="A594" t="s">
        <v>10565</v>
      </c>
      <c r="B594" t="s">
        <v>11015</v>
      </c>
      <c r="C594" t="s">
        <v>10574</v>
      </c>
    </row>
    <row r="595" spans="1:3" ht="16.5" x14ac:dyDescent="0.3">
      <c r="A595" t="s">
        <v>10565</v>
      </c>
      <c r="B595" t="s">
        <v>11016</v>
      </c>
      <c r="C595" t="s">
        <v>10574</v>
      </c>
    </row>
    <row r="596" spans="1:3" ht="16.5" x14ac:dyDescent="0.3">
      <c r="A596" t="s">
        <v>10565</v>
      </c>
      <c r="B596" t="s">
        <v>11017</v>
      </c>
      <c r="C596" t="s">
        <v>10567</v>
      </c>
    </row>
    <row r="597" spans="1:3" ht="16.5" x14ac:dyDescent="0.3">
      <c r="A597" t="s">
        <v>10565</v>
      </c>
      <c r="B597" t="s">
        <v>11018</v>
      </c>
      <c r="C597" t="s">
        <v>10567</v>
      </c>
    </row>
    <row r="598" spans="1:3" ht="16.5" x14ac:dyDescent="0.3">
      <c r="A598" t="s">
        <v>10565</v>
      </c>
      <c r="B598" t="s">
        <v>11019</v>
      </c>
      <c r="C598" t="s">
        <v>10574</v>
      </c>
    </row>
    <row r="599" spans="1:3" ht="16.5" x14ac:dyDescent="0.3">
      <c r="A599" t="s">
        <v>10565</v>
      </c>
      <c r="B599" t="s">
        <v>11020</v>
      </c>
      <c r="C599" t="s">
        <v>10574</v>
      </c>
    </row>
    <row r="600" spans="1:3" ht="16.5" x14ac:dyDescent="0.3">
      <c r="A600" t="s">
        <v>10565</v>
      </c>
      <c r="B600" t="s">
        <v>11021</v>
      </c>
      <c r="C600" t="s">
        <v>10574</v>
      </c>
    </row>
    <row r="601" spans="1:3" ht="16.5" x14ac:dyDescent="0.3">
      <c r="A601" t="s">
        <v>10565</v>
      </c>
      <c r="B601" t="s">
        <v>11022</v>
      </c>
      <c r="C601" t="s">
        <v>10574</v>
      </c>
    </row>
    <row r="602" spans="1:3" ht="16.5" x14ac:dyDescent="0.3">
      <c r="A602" t="s">
        <v>10565</v>
      </c>
      <c r="B602" t="s">
        <v>11023</v>
      </c>
      <c r="C602" t="s">
        <v>10574</v>
      </c>
    </row>
    <row r="603" spans="1:3" ht="16.5" x14ac:dyDescent="0.3">
      <c r="A603" t="s">
        <v>10565</v>
      </c>
      <c r="B603" t="s">
        <v>7519</v>
      </c>
      <c r="C603" t="s">
        <v>34</v>
      </c>
    </row>
    <row r="604" spans="1:3" ht="16.5" x14ac:dyDescent="0.3">
      <c r="A604" t="s">
        <v>10565</v>
      </c>
      <c r="B604" t="s">
        <v>10271</v>
      </c>
      <c r="C604" t="s">
        <v>34</v>
      </c>
    </row>
    <row r="605" spans="1:3" ht="16.5" x14ac:dyDescent="0.3">
      <c r="A605" t="s">
        <v>10565</v>
      </c>
      <c r="B605" t="s">
        <v>11024</v>
      </c>
      <c r="C605" t="s">
        <v>10574</v>
      </c>
    </row>
    <row r="606" spans="1:3" ht="16.5" x14ac:dyDescent="0.3">
      <c r="A606" t="s">
        <v>10565</v>
      </c>
      <c r="B606" t="s">
        <v>11025</v>
      </c>
      <c r="C606" t="s">
        <v>34</v>
      </c>
    </row>
    <row r="607" spans="1:3" ht="16.5" x14ac:dyDescent="0.3">
      <c r="A607" t="s">
        <v>10565</v>
      </c>
      <c r="B607" t="s">
        <v>11026</v>
      </c>
      <c r="C607" t="s">
        <v>10570</v>
      </c>
    </row>
    <row r="608" spans="1:3" ht="16.5" x14ac:dyDescent="0.3">
      <c r="A608" t="s">
        <v>10565</v>
      </c>
      <c r="B608" t="s">
        <v>11027</v>
      </c>
      <c r="C608" t="s">
        <v>10574</v>
      </c>
    </row>
    <row r="609" spans="1:3" ht="16.5" x14ac:dyDescent="0.3">
      <c r="A609" t="s">
        <v>10565</v>
      </c>
      <c r="B609" t="s">
        <v>11028</v>
      </c>
      <c r="C609" t="s">
        <v>10567</v>
      </c>
    </row>
    <row r="610" spans="1:3" ht="16.5" x14ac:dyDescent="0.3">
      <c r="A610" t="s">
        <v>10565</v>
      </c>
      <c r="B610" t="s">
        <v>11029</v>
      </c>
      <c r="C610" t="s">
        <v>10574</v>
      </c>
    </row>
    <row r="611" spans="1:3" ht="16.5" x14ac:dyDescent="0.3">
      <c r="A611" t="s">
        <v>10565</v>
      </c>
      <c r="B611" t="s">
        <v>11030</v>
      </c>
      <c r="C611" t="s">
        <v>10567</v>
      </c>
    </row>
    <row r="612" spans="1:3" ht="16.5" x14ac:dyDescent="0.3">
      <c r="A612" t="s">
        <v>10565</v>
      </c>
      <c r="B612" t="s">
        <v>11031</v>
      </c>
      <c r="C612" t="s">
        <v>10570</v>
      </c>
    </row>
    <row r="613" spans="1:3" ht="16.5" x14ac:dyDescent="0.3">
      <c r="A613" t="s">
        <v>10565</v>
      </c>
      <c r="B613" t="s">
        <v>3674</v>
      </c>
      <c r="C613" t="s">
        <v>34</v>
      </c>
    </row>
    <row r="614" spans="1:3" ht="16.5" x14ac:dyDescent="0.3">
      <c r="A614" t="s">
        <v>10565</v>
      </c>
      <c r="B614" t="s">
        <v>11032</v>
      </c>
      <c r="C614" t="s">
        <v>10574</v>
      </c>
    </row>
    <row r="615" spans="1:3" ht="16.5" x14ac:dyDescent="0.3">
      <c r="A615" t="s">
        <v>10565</v>
      </c>
      <c r="B615" t="s">
        <v>11033</v>
      </c>
      <c r="C615" t="s">
        <v>10574</v>
      </c>
    </row>
    <row r="616" spans="1:3" ht="16.5" x14ac:dyDescent="0.3">
      <c r="A616" t="s">
        <v>10565</v>
      </c>
      <c r="B616" t="s">
        <v>11034</v>
      </c>
      <c r="C616" t="s">
        <v>10567</v>
      </c>
    </row>
    <row r="617" spans="1:3" ht="16.5" x14ac:dyDescent="0.3">
      <c r="A617" t="s">
        <v>10565</v>
      </c>
      <c r="B617" t="s">
        <v>11035</v>
      </c>
      <c r="C617" t="s">
        <v>10574</v>
      </c>
    </row>
    <row r="618" spans="1:3" ht="16.5" x14ac:dyDescent="0.3">
      <c r="A618" t="s">
        <v>10565</v>
      </c>
      <c r="B618" t="s">
        <v>11036</v>
      </c>
      <c r="C618" t="s">
        <v>10567</v>
      </c>
    </row>
    <row r="619" spans="1:3" ht="16.5" x14ac:dyDescent="0.3">
      <c r="A619" t="s">
        <v>10565</v>
      </c>
      <c r="B619" t="s">
        <v>10369</v>
      </c>
      <c r="C619" t="s">
        <v>34</v>
      </c>
    </row>
    <row r="620" spans="1:3" ht="16.5" x14ac:dyDescent="0.3">
      <c r="A620" t="s">
        <v>10565</v>
      </c>
      <c r="B620" t="s">
        <v>11037</v>
      </c>
      <c r="C620" t="s">
        <v>10567</v>
      </c>
    </row>
    <row r="621" spans="1:3" ht="16.5" x14ac:dyDescent="0.3">
      <c r="A621" t="s">
        <v>10565</v>
      </c>
      <c r="B621" t="s">
        <v>11038</v>
      </c>
      <c r="C621" t="s">
        <v>10570</v>
      </c>
    </row>
    <row r="622" spans="1:3" ht="16.5" x14ac:dyDescent="0.3">
      <c r="A622" t="s">
        <v>10565</v>
      </c>
      <c r="B622" t="s">
        <v>11039</v>
      </c>
      <c r="C622" t="s">
        <v>10574</v>
      </c>
    </row>
    <row r="623" spans="1:3" ht="16.5" x14ac:dyDescent="0.3">
      <c r="A623" t="s">
        <v>10565</v>
      </c>
      <c r="B623" t="s">
        <v>11040</v>
      </c>
      <c r="C623" t="s">
        <v>10570</v>
      </c>
    </row>
    <row r="624" spans="1:3" ht="16.5" x14ac:dyDescent="0.3">
      <c r="A624" t="s">
        <v>10565</v>
      </c>
      <c r="B624" t="s">
        <v>11041</v>
      </c>
      <c r="C624" t="s">
        <v>10574</v>
      </c>
    </row>
    <row r="625" spans="1:3" ht="16.5" x14ac:dyDescent="0.3">
      <c r="A625" t="s">
        <v>10565</v>
      </c>
      <c r="B625" t="s">
        <v>11042</v>
      </c>
      <c r="C625" t="s">
        <v>10574</v>
      </c>
    </row>
    <row r="626" spans="1:3" ht="16.5" x14ac:dyDescent="0.3">
      <c r="A626" t="s">
        <v>10565</v>
      </c>
      <c r="B626" t="s">
        <v>5081</v>
      </c>
      <c r="C626" t="s">
        <v>34</v>
      </c>
    </row>
    <row r="627" spans="1:3" ht="16.5" x14ac:dyDescent="0.3">
      <c r="A627" t="s">
        <v>10565</v>
      </c>
      <c r="B627" t="s">
        <v>11043</v>
      </c>
      <c r="C627" t="s">
        <v>10567</v>
      </c>
    </row>
    <row r="628" spans="1:3" ht="16.5" x14ac:dyDescent="0.3">
      <c r="A628" t="s">
        <v>10565</v>
      </c>
      <c r="B628" t="s">
        <v>11044</v>
      </c>
      <c r="C628" t="s">
        <v>10574</v>
      </c>
    </row>
    <row r="629" spans="1:3" ht="16.5" x14ac:dyDescent="0.3">
      <c r="A629" t="s">
        <v>10565</v>
      </c>
      <c r="B629" t="s">
        <v>11045</v>
      </c>
      <c r="C629" t="s">
        <v>10567</v>
      </c>
    </row>
    <row r="630" spans="1:3" ht="16.5" x14ac:dyDescent="0.3">
      <c r="A630" t="s">
        <v>10565</v>
      </c>
      <c r="B630" t="s">
        <v>11046</v>
      </c>
      <c r="C630" t="s">
        <v>10567</v>
      </c>
    </row>
    <row r="631" spans="1:3" ht="16.5" x14ac:dyDescent="0.3">
      <c r="A631" t="s">
        <v>10565</v>
      </c>
      <c r="B631" t="s">
        <v>11047</v>
      </c>
      <c r="C631" t="s">
        <v>10567</v>
      </c>
    </row>
    <row r="632" spans="1:3" ht="16.5" x14ac:dyDescent="0.3">
      <c r="A632" t="s">
        <v>10565</v>
      </c>
      <c r="B632" t="s">
        <v>11048</v>
      </c>
      <c r="C632" t="s">
        <v>10574</v>
      </c>
    </row>
    <row r="633" spans="1:3" ht="16.5" x14ac:dyDescent="0.3">
      <c r="A633" t="s">
        <v>10565</v>
      </c>
      <c r="B633" t="s">
        <v>11049</v>
      </c>
      <c r="C633" t="s">
        <v>10567</v>
      </c>
    </row>
    <row r="634" spans="1:3" ht="16.5" x14ac:dyDescent="0.3">
      <c r="A634" t="s">
        <v>10565</v>
      </c>
      <c r="B634" t="s">
        <v>11050</v>
      </c>
      <c r="C634" t="s">
        <v>10570</v>
      </c>
    </row>
    <row r="635" spans="1:3" ht="16.5" x14ac:dyDescent="0.3">
      <c r="A635" t="s">
        <v>10565</v>
      </c>
      <c r="B635" t="s">
        <v>5999</v>
      </c>
      <c r="C635" t="s">
        <v>34</v>
      </c>
    </row>
    <row r="636" spans="1:3" ht="16.5" x14ac:dyDescent="0.3">
      <c r="A636" t="s">
        <v>10565</v>
      </c>
      <c r="B636" t="s">
        <v>11051</v>
      </c>
      <c r="C636" t="s">
        <v>10570</v>
      </c>
    </row>
    <row r="637" spans="1:3" ht="16.5" x14ac:dyDescent="0.3">
      <c r="A637" t="s">
        <v>10565</v>
      </c>
      <c r="B637" t="s">
        <v>9814</v>
      </c>
      <c r="C637" t="s">
        <v>34</v>
      </c>
    </row>
    <row r="638" spans="1:3" ht="16.5" x14ac:dyDescent="0.3">
      <c r="A638" t="s">
        <v>10565</v>
      </c>
      <c r="B638" t="s">
        <v>11052</v>
      </c>
      <c r="C638" t="s">
        <v>10570</v>
      </c>
    </row>
    <row r="639" spans="1:3" ht="16.5" x14ac:dyDescent="0.3">
      <c r="A639" t="s">
        <v>10565</v>
      </c>
      <c r="B639" t="s">
        <v>11053</v>
      </c>
      <c r="C639" t="s">
        <v>10570</v>
      </c>
    </row>
    <row r="640" spans="1:3" ht="16.5" x14ac:dyDescent="0.3">
      <c r="A640" t="s">
        <v>10565</v>
      </c>
      <c r="B640" t="s">
        <v>11054</v>
      </c>
      <c r="C640" t="s">
        <v>10574</v>
      </c>
    </row>
    <row r="641" spans="1:3" ht="16.5" x14ac:dyDescent="0.3">
      <c r="A641" t="s">
        <v>10565</v>
      </c>
      <c r="B641" t="s">
        <v>7707</v>
      </c>
      <c r="C641" t="s">
        <v>34</v>
      </c>
    </row>
    <row r="642" spans="1:3" ht="16.5" x14ac:dyDescent="0.3">
      <c r="A642" t="s">
        <v>10565</v>
      </c>
      <c r="B642" t="s">
        <v>11055</v>
      </c>
      <c r="C642" t="s">
        <v>10567</v>
      </c>
    </row>
    <row r="643" spans="1:3" ht="16.5" x14ac:dyDescent="0.3">
      <c r="A643" t="s">
        <v>10565</v>
      </c>
      <c r="B643" t="s">
        <v>11056</v>
      </c>
      <c r="C643" t="s">
        <v>10570</v>
      </c>
    </row>
    <row r="644" spans="1:3" ht="16.5" x14ac:dyDescent="0.3">
      <c r="A644" t="s">
        <v>10565</v>
      </c>
      <c r="B644" t="s">
        <v>11057</v>
      </c>
      <c r="C644" t="s">
        <v>10574</v>
      </c>
    </row>
    <row r="645" spans="1:3" ht="16.5" x14ac:dyDescent="0.3">
      <c r="A645" t="s">
        <v>10565</v>
      </c>
      <c r="B645" t="s">
        <v>10260</v>
      </c>
      <c r="C645" t="s">
        <v>34</v>
      </c>
    </row>
    <row r="646" spans="1:3" ht="16.5" x14ac:dyDescent="0.3">
      <c r="A646" t="s">
        <v>10565</v>
      </c>
      <c r="B646" t="s">
        <v>11058</v>
      </c>
      <c r="C646" t="s">
        <v>10570</v>
      </c>
    </row>
    <row r="647" spans="1:3" ht="16.5" x14ac:dyDescent="0.3">
      <c r="A647" t="s">
        <v>10565</v>
      </c>
      <c r="B647" t="s">
        <v>11059</v>
      </c>
      <c r="C647" t="s">
        <v>10567</v>
      </c>
    </row>
    <row r="648" spans="1:3" ht="16.5" x14ac:dyDescent="0.3">
      <c r="A648" t="s">
        <v>10565</v>
      </c>
      <c r="B648" t="s">
        <v>11060</v>
      </c>
      <c r="C648" t="s">
        <v>10574</v>
      </c>
    </row>
    <row r="649" spans="1:3" ht="16.5" x14ac:dyDescent="0.3">
      <c r="A649" t="s">
        <v>10565</v>
      </c>
      <c r="B649" t="s">
        <v>8827</v>
      </c>
      <c r="C649" t="s">
        <v>34</v>
      </c>
    </row>
    <row r="650" spans="1:3" ht="16.5" x14ac:dyDescent="0.3">
      <c r="A650" t="s">
        <v>10565</v>
      </c>
      <c r="B650" t="s">
        <v>9022</v>
      </c>
      <c r="C650" t="s">
        <v>34</v>
      </c>
    </row>
    <row r="651" spans="1:3" ht="16.5" x14ac:dyDescent="0.3">
      <c r="A651" t="s">
        <v>10565</v>
      </c>
      <c r="B651" t="s">
        <v>11061</v>
      </c>
      <c r="C651" t="s">
        <v>10567</v>
      </c>
    </row>
    <row r="652" spans="1:3" ht="16.5" x14ac:dyDescent="0.3">
      <c r="A652" t="s">
        <v>10565</v>
      </c>
      <c r="B652" t="s">
        <v>8084</v>
      </c>
      <c r="C652" t="s">
        <v>34</v>
      </c>
    </row>
    <row r="653" spans="1:3" ht="16.5" x14ac:dyDescent="0.3">
      <c r="A653" t="s">
        <v>10565</v>
      </c>
      <c r="B653" t="s">
        <v>11062</v>
      </c>
      <c r="C653" t="s">
        <v>10570</v>
      </c>
    </row>
    <row r="654" spans="1:3" ht="16.5" x14ac:dyDescent="0.3">
      <c r="A654" t="s">
        <v>10565</v>
      </c>
      <c r="B654" t="s">
        <v>11063</v>
      </c>
      <c r="C654" t="s">
        <v>10570</v>
      </c>
    </row>
    <row r="655" spans="1:3" ht="16.5" x14ac:dyDescent="0.3">
      <c r="A655" t="s">
        <v>10565</v>
      </c>
      <c r="B655" t="s">
        <v>11064</v>
      </c>
      <c r="C655" t="s">
        <v>10574</v>
      </c>
    </row>
    <row r="656" spans="1:3" ht="16.5" x14ac:dyDescent="0.3">
      <c r="A656" t="s">
        <v>10565</v>
      </c>
      <c r="B656" t="s">
        <v>9177</v>
      </c>
      <c r="C656" t="s">
        <v>34</v>
      </c>
    </row>
    <row r="657" spans="1:3" ht="16.5" x14ac:dyDescent="0.3">
      <c r="A657" t="s">
        <v>10565</v>
      </c>
      <c r="B657" t="s">
        <v>11065</v>
      </c>
      <c r="C657" t="s">
        <v>10570</v>
      </c>
    </row>
    <row r="658" spans="1:3" ht="16.5" x14ac:dyDescent="0.3">
      <c r="A658" t="s">
        <v>10565</v>
      </c>
      <c r="B658" t="s">
        <v>11066</v>
      </c>
      <c r="C658" t="s">
        <v>10570</v>
      </c>
    </row>
    <row r="659" spans="1:3" ht="16.5" x14ac:dyDescent="0.3">
      <c r="A659" t="s">
        <v>10565</v>
      </c>
      <c r="B659" t="s">
        <v>11067</v>
      </c>
      <c r="C659" t="s">
        <v>10570</v>
      </c>
    </row>
    <row r="660" spans="1:3" ht="16.5" x14ac:dyDescent="0.3">
      <c r="A660" t="s">
        <v>10565</v>
      </c>
      <c r="B660" t="s">
        <v>11068</v>
      </c>
      <c r="C660" t="s">
        <v>10567</v>
      </c>
    </row>
    <row r="661" spans="1:3" ht="16.5" x14ac:dyDescent="0.3">
      <c r="A661" t="s">
        <v>10565</v>
      </c>
      <c r="B661" t="s">
        <v>7222</v>
      </c>
      <c r="C661" t="s">
        <v>34</v>
      </c>
    </row>
    <row r="662" spans="1:3" ht="16.5" x14ac:dyDescent="0.3">
      <c r="A662" t="s">
        <v>10565</v>
      </c>
      <c r="B662" t="s">
        <v>11069</v>
      </c>
      <c r="C662" t="s">
        <v>10570</v>
      </c>
    </row>
    <row r="663" spans="1:3" ht="16.5" x14ac:dyDescent="0.3">
      <c r="A663" t="s">
        <v>10565</v>
      </c>
      <c r="B663" t="s">
        <v>11070</v>
      </c>
      <c r="C663" t="s">
        <v>10570</v>
      </c>
    </row>
    <row r="664" spans="1:3" ht="16.5" x14ac:dyDescent="0.3">
      <c r="A664" t="s">
        <v>10565</v>
      </c>
      <c r="B664" t="s">
        <v>3409</v>
      </c>
      <c r="C664" t="s">
        <v>34</v>
      </c>
    </row>
    <row r="665" spans="1:3" ht="16.5" x14ac:dyDescent="0.3">
      <c r="A665" t="s">
        <v>10565</v>
      </c>
      <c r="B665" t="s">
        <v>11071</v>
      </c>
      <c r="C665" t="s">
        <v>10570</v>
      </c>
    </row>
    <row r="666" spans="1:3" ht="16.5" x14ac:dyDescent="0.3">
      <c r="A666" t="s">
        <v>10565</v>
      </c>
      <c r="B666" t="s">
        <v>10536</v>
      </c>
      <c r="C666" t="s">
        <v>34</v>
      </c>
    </row>
    <row r="667" spans="1:3" ht="16.5" x14ac:dyDescent="0.3">
      <c r="A667" t="s">
        <v>10565</v>
      </c>
      <c r="B667" t="s">
        <v>3671</v>
      </c>
      <c r="C667" t="s">
        <v>34</v>
      </c>
    </row>
    <row r="668" spans="1:3" ht="16.5" x14ac:dyDescent="0.3">
      <c r="A668" t="s">
        <v>10565</v>
      </c>
      <c r="B668" t="s">
        <v>11072</v>
      </c>
      <c r="C668" t="s">
        <v>10574</v>
      </c>
    </row>
    <row r="669" spans="1:3" ht="16.5" x14ac:dyDescent="0.3">
      <c r="A669" t="s">
        <v>10565</v>
      </c>
      <c r="B669" t="s">
        <v>11073</v>
      </c>
      <c r="C669" t="s">
        <v>10574</v>
      </c>
    </row>
    <row r="670" spans="1:3" ht="16.5" x14ac:dyDescent="0.3">
      <c r="A670" t="s">
        <v>10565</v>
      </c>
      <c r="B670" t="s">
        <v>11074</v>
      </c>
      <c r="C670" t="s">
        <v>10567</v>
      </c>
    </row>
    <row r="671" spans="1:3" ht="16.5" x14ac:dyDescent="0.3">
      <c r="A671" t="s">
        <v>10565</v>
      </c>
      <c r="B671" t="s">
        <v>4914</v>
      </c>
      <c r="C671" t="s">
        <v>34</v>
      </c>
    </row>
    <row r="672" spans="1:3" ht="16.5" x14ac:dyDescent="0.3">
      <c r="A672" t="s">
        <v>10565</v>
      </c>
      <c r="B672" t="s">
        <v>11075</v>
      </c>
      <c r="C672" t="s">
        <v>10567</v>
      </c>
    </row>
    <row r="673" spans="1:3" ht="16.5" x14ac:dyDescent="0.3">
      <c r="A673" t="s">
        <v>10565</v>
      </c>
      <c r="B673" t="s">
        <v>11076</v>
      </c>
      <c r="C673" t="s">
        <v>10567</v>
      </c>
    </row>
    <row r="674" spans="1:3" ht="16.5" x14ac:dyDescent="0.3">
      <c r="A674" t="s">
        <v>10565</v>
      </c>
      <c r="B674" t="s">
        <v>8516</v>
      </c>
      <c r="C674" t="s">
        <v>34</v>
      </c>
    </row>
    <row r="675" spans="1:3" ht="16.5" x14ac:dyDescent="0.3">
      <c r="A675" t="s">
        <v>10565</v>
      </c>
      <c r="B675" t="s">
        <v>11077</v>
      </c>
      <c r="C675" t="s">
        <v>10570</v>
      </c>
    </row>
    <row r="676" spans="1:3" ht="16.5" x14ac:dyDescent="0.3">
      <c r="A676" t="s">
        <v>10565</v>
      </c>
      <c r="B676" t="s">
        <v>6588</v>
      </c>
      <c r="C676" t="s">
        <v>34</v>
      </c>
    </row>
    <row r="677" spans="1:3" ht="16.5" x14ac:dyDescent="0.3">
      <c r="A677" t="s">
        <v>10565</v>
      </c>
      <c r="B677" t="s">
        <v>11078</v>
      </c>
      <c r="C677" t="s">
        <v>10570</v>
      </c>
    </row>
    <row r="678" spans="1:3" ht="16.5" x14ac:dyDescent="0.3">
      <c r="A678" t="s">
        <v>10565</v>
      </c>
      <c r="B678" t="s">
        <v>11079</v>
      </c>
      <c r="C678" t="s">
        <v>10567</v>
      </c>
    </row>
    <row r="679" spans="1:3" ht="16.5" x14ac:dyDescent="0.3">
      <c r="A679" t="s">
        <v>10565</v>
      </c>
      <c r="B679" t="s">
        <v>11080</v>
      </c>
      <c r="C679" t="s">
        <v>10574</v>
      </c>
    </row>
    <row r="680" spans="1:3" ht="16.5" x14ac:dyDescent="0.3">
      <c r="A680" t="s">
        <v>10565</v>
      </c>
      <c r="B680" t="s">
        <v>6853</v>
      </c>
      <c r="C680" t="s">
        <v>34</v>
      </c>
    </row>
    <row r="681" spans="1:3" ht="16.5" x14ac:dyDescent="0.3">
      <c r="A681" t="s">
        <v>10565</v>
      </c>
      <c r="B681" t="s">
        <v>11081</v>
      </c>
      <c r="C681" t="s">
        <v>10567</v>
      </c>
    </row>
    <row r="682" spans="1:3" ht="16.5" x14ac:dyDescent="0.3">
      <c r="A682" t="s">
        <v>10565</v>
      </c>
      <c r="B682" t="s">
        <v>11082</v>
      </c>
      <c r="C682" t="s">
        <v>10574</v>
      </c>
    </row>
    <row r="683" spans="1:3" ht="16.5" x14ac:dyDescent="0.3">
      <c r="A683" t="s">
        <v>10565</v>
      </c>
      <c r="B683" t="s">
        <v>6063</v>
      </c>
      <c r="C683" t="s">
        <v>34</v>
      </c>
    </row>
    <row r="684" spans="1:3" ht="16.5" x14ac:dyDescent="0.3">
      <c r="A684" t="s">
        <v>10565</v>
      </c>
      <c r="B684" t="s">
        <v>11083</v>
      </c>
      <c r="C684" t="s">
        <v>10574</v>
      </c>
    </row>
    <row r="685" spans="1:3" ht="16.5" x14ac:dyDescent="0.3">
      <c r="A685" t="s">
        <v>10565</v>
      </c>
      <c r="B685" t="s">
        <v>8929</v>
      </c>
      <c r="C685" t="s">
        <v>34</v>
      </c>
    </row>
    <row r="686" spans="1:3" ht="16.5" x14ac:dyDescent="0.3">
      <c r="A686" t="s">
        <v>10565</v>
      </c>
      <c r="B686" t="s">
        <v>11084</v>
      </c>
      <c r="C686" t="s">
        <v>10567</v>
      </c>
    </row>
    <row r="687" spans="1:3" ht="16.5" x14ac:dyDescent="0.3">
      <c r="A687" t="s">
        <v>10565</v>
      </c>
      <c r="B687" t="s">
        <v>11085</v>
      </c>
      <c r="C687" t="s">
        <v>10574</v>
      </c>
    </row>
    <row r="688" spans="1:3" ht="16.5" x14ac:dyDescent="0.3">
      <c r="A688" t="s">
        <v>10565</v>
      </c>
      <c r="B688" t="s">
        <v>3481</v>
      </c>
      <c r="C688" t="s">
        <v>34</v>
      </c>
    </row>
    <row r="689" spans="1:3" ht="16.5" x14ac:dyDescent="0.3">
      <c r="A689" t="s">
        <v>10565</v>
      </c>
      <c r="B689" t="s">
        <v>11086</v>
      </c>
      <c r="C689" t="s">
        <v>10570</v>
      </c>
    </row>
    <row r="690" spans="1:3" ht="16.5" x14ac:dyDescent="0.3">
      <c r="A690" t="s">
        <v>10565</v>
      </c>
      <c r="B690" t="s">
        <v>5849</v>
      </c>
      <c r="C690" t="s">
        <v>34</v>
      </c>
    </row>
    <row r="691" spans="1:3" ht="16.5" x14ac:dyDescent="0.3">
      <c r="A691" t="s">
        <v>10565</v>
      </c>
      <c r="B691" t="s">
        <v>11087</v>
      </c>
      <c r="C691" t="s">
        <v>10567</v>
      </c>
    </row>
    <row r="692" spans="1:3" ht="16.5" x14ac:dyDescent="0.3">
      <c r="A692" t="s">
        <v>10565</v>
      </c>
      <c r="B692" t="s">
        <v>9171</v>
      </c>
      <c r="C692" t="s">
        <v>34</v>
      </c>
    </row>
    <row r="693" spans="1:3" ht="16.5" x14ac:dyDescent="0.3">
      <c r="A693" t="s">
        <v>10565</v>
      </c>
      <c r="B693" t="s">
        <v>11088</v>
      </c>
      <c r="C693" t="s">
        <v>10574</v>
      </c>
    </row>
    <row r="694" spans="1:3" ht="16.5" x14ac:dyDescent="0.3">
      <c r="A694" t="s">
        <v>10565</v>
      </c>
      <c r="B694" t="s">
        <v>9292</v>
      </c>
      <c r="C694" t="s">
        <v>34</v>
      </c>
    </row>
    <row r="695" spans="1:3" ht="16.5" x14ac:dyDescent="0.3">
      <c r="A695" t="s">
        <v>10565</v>
      </c>
      <c r="B695" t="s">
        <v>11089</v>
      </c>
      <c r="C695" t="s">
        <v>10574</v>
      </c>
    </row>
    <row r="696" spans="1:3" ht="16.5" x14ac:dyDescent="0.3">
      <c r="A696" t="s">
        <v>10565</v>
      </c>
      <c r="B696" t="s">
        <v>2166</v>
      </c>
      <c r="C696" t="s">
        <v>34</v>
      </c>
    </row>
    <row r="697" spans="1:3" ht="16.5" x14ac:dyDescent="0.3">
      <c r="A697" t="s">
        <v>10565</v>
      </c>
      <c r="B697" t="s">
        <v>11090</v>
      </c>
      <c r="C697" t="s">
        <v>10570</v>
      </c>
    </row>
    <row r="698" spans="1:3" ht="16.5" x14ac:dyDescent="0.3">
      <c r="A698" t="s">
        <v>10565</v>
      </c>
      <c r="B698" t="s">
        <v>8499</v>
      </c>
      <c r="C698" t="s">
        <v>34</v>
      </c>
    </row>
    <row r="699" spans="1:3" ht="16.5" x14ac:dyDescent="0.3">
      <c r="A699" t="s">
        <v>10565</v>
      </c>
      <c r="B699" t="s">
        <v>11091</v>
      </c>
      <c r="C699" t="s">
        <v>10574</v>
      </c>
    </row>
    <row r="700" spans="1:3" ht="16.5" x14ac:dyDescent="0.3">
      <c r="A700" t="s">
        <v>10565</v>
      </c>
      <c r="B700" t="s">
        <v>8720</v>
      </c>
      <c r="C700" t="s">
        <v>34</v>
      </c>
    </row>
    <row r="701" spans="1:3" ht="16.5" x14ac:dyDescent="0.3">
      <c r="A701" t="s">
        <v>10565</v>
      </c>
      <c r="B701" t="s">
        <v>11092</v>
      </c>
      <c r="C701" t="s">
        <v>10567</v>
      </c>
    </row>
    <row r="702" spans="1:3" ht="16.5" x14ac:dyDescent="0.3">
      <c r="A702" t="s">
        <v>10565</v>
      </c>
      <c r="B702" t="s">
        <v>11093</v>
      </c>
      <c r="C702" t="s">
        <v>10574</v>
      </c>
    </row>
    <row r="703" spans="1:3" ht="16.5" x14ac:dyDescent="0.3">
      <c r="A703" t="s">
        <v>10565</v>
      </c>
      <c r="B703" t="s">
        <v>6532</v>
      </c>
      <c r="C703" t="s">
        <v>34</v>
      </c>
    </row>
    <row r="704" spans="1:3" ht="16.5" x14ac:dyDescent="0.3">
      <c r="A704" t="s">
        <v>10565</v>
      </c>
      <c r="B704" t="s">
        <v>11094</v>
      </c>
      <c r="C704" t="s">
        <v>10574</v>
      </c>
    </row>
    <row r="705" spans="1:3" ht="16.5" x14ac:dyDescent="0.3">
      <c r="A705" t="s">
        <v>10565</v>
      </c>
      <c r="B705" t="s">
        <v>10352</v>
      </c>
      <c r="C705" t="s">
        <v>34</v>
      </c>
    </row>
    <row r="706" spans="1:3" ht="16.5" x14ac:dyDescent="0.3">
      <c r="A706" t="s">
        <v>10565</v>
      </c>
      <c r="B706" t="s">
        <v>11095</v>
      </c>
      <c r="C706" t="s">
        <v>10567</v>
      </c>
    </row>
    <row r="707" spans="1:3" ht="16.5" x14ac:dyDescent="0.3">
      <c r="A707" t="s">
        <v>10565</v>
      </c>
      <c r="B707" t="s">
        <v>11096</v>
      </c>
      <c r="C707" t="s">
        <v>10574</v>
      </c>
    </row>
    <row r="708" spans="1:3" ht="16.5" x14ac:dyDescent="0.3">
      <c r="A708" t="s">
        <v>10565</v>
      </c>
      <c r="B708" t="s">
        <v>946</v>
      </c>
      <c r="C708" t="s">
        <v>34</v>
      </c>
    </row>
    <row r="709" spans="1:3" ht="16.5" x14ac:dyDescent="0.3">
      <c r="A709" t="s">
        <v>10565</v>
      </c>
      <c r="B709" t="s">
        <v>11097</v>
      </c>
      <c r="C709" t="s">
        <v>10574</v>
      </c>
    </row>
    <row r="710" spans="1:3" ht="16.5" x14ac:dyDescent="0.3">
      <c r="A710" t="s">
        <v>10565</v>
      </c>
      <c r="B710" t="s">
        <v>11098</v>
      </c>
      <c r="C710" t="s">
        <v>10570</v>
      </c>
    </row>
    <row r="711" spans="1:3" ht="16.5" x14ac:dyDescent="0.3">
      <c r="A711" t="s">
        <v>10565</v>
      </c>
      <c r="B711" t="s">
        <v>11099</v>
      </c>
      <c r="C711" t="s">
        <v>10567</v>
      </c>
    </row>
    <row r="712" spans="1:3" ht="16.5" x14ac:dyDescent="0.3">
      <c r="A712" t="s">
        <v>10565</v>
      </c>
      <c r="B712" t="s">
        <v>6303</v>
      </c>
      <c r="C712" t="s">
        <v>34</v>
      </c>
    </row>
    <row r="713" spans="1:3" ht="16.5" x14ac:dyDescent="0.3">
      <c r="A713" t="s">
        <v>10565</v>
      </c>
      <c r="B713" t="s">
        <v>11100</v>
      </c>
      <c r="C713" t="s">
        <v>10570</v>
      </c>
    </row>
    <row r="714" spans="1:3" ht="16.5" x14ac:dyDescent="0.3">
      <c r="A714" t="s">
        <v>10565</v>
      </c>
      <c r="B714" t="s">
        <v>11101</v>
      </c>
      <c r="C714" t="s">
        <v>10574</v>
      </c>
    </row>
    <row r="715" spans="1:3" ht="16.5" x14ac:dyDescent="0.3">
      <c r="A715" t="s">
        <v>10565</v>
      </c>
      <c r="B715" t="s">
        <v>11102</v>
      </c>
      <c r="C715" t="s">
        <v>10570</v>
      </c>
    </row>
    <row r="716" spans="1:3" ht="16.5" x14ac:dyDescent="0.3">
      <c r="A716" t="s">
        <v>10565</v>
      </c>
      <c r="B716" t="s">
        <v>11103</v>
      </c>
      <c r="C716" t="s">
        <v>10570</v>
      </c>
    </row>
    <row r="717" spans="1:3" ht="16.5" x14ac:dyDescent="0.3">
      <c r="A717" t="s">
        <v>10565</v>
      </c>
      <c r="B717" t="s">
        <v>11104</v>
      </c>
      <c r="C717" t="s">
        <v>10567</v>
      </c>
    </row>
    <row r="718" spans="1:3" ht="16.5" x14ac:dyDescent="0.3">
      <c r="A718" t="s">
        <v>10565</v>
      </c>
      <c r="B718" t="s">
        <v>11105</v>
      </c>
      <c r="C718" t="s">
        <v>10570</v>
      </c>
    </row>
    <row r="719" spans="1:3" ht="16.5" x14ac:dyDescent="0.3">
      <c r="A719" t="s">
        <v>10565</v>
      </c>
      <c r="B719" t="s">
        <v>646</v>
      </c>
      <c r="C719" t="s">
        <v>34</v>
      </c>
    </row>
    <row r="720" spans="1:3" ht="16.5" x14ac:dyDescent="0.3">
      <c r="A720" t="s">
        <v>10565</v>
      </c>
      <c r="B720" t="s">
        <v>11106</v>
      </c>
      <c r="C720" t="s">
        <v>10570</v>
      </c>
    </row>
    <row r="721" spans="1:3" ht="16.5" x14ac:dyDescent="0.3">
      <c r="A721" t="s">
        <v>10565</v>
      </c>
      <c r="B721" t="s">
        <v>4164</v>
      </c>
      <c r="C721" t="s">
        <v>34</v>
      </c>
    </row>
    <row r="722" spans="1:3" ht="16.5" x14ac:dyDescent="0.3">
      <c r="A722" t="s">
        <v>10565</v>
      </c>
      <c r="B722" t="s">
        <v>11107</v>
      </c>
      <c r="C722" t="s">
        <v>10570</v>
      </c>
    </row>
    <row r="723" spans="1:3" ht="16.5" x14ac:dyDescent="0.3">
      <c r="A723" t="s">
        <v>10565</v>
      </c>
      <c r="B723" t="s">
        <v>11108</v>
      </c>
      <c r="C723" t="s">
        <v>10574</v>
      </c>
    </row>
    <row r="724" spans="1:3" ht="16.5" x14ac:dyDescent="0.3">
      <c r="A724" t="s">
        <v>10565</v>
      </c>
      <c r="B724" t="s">
        <v>6668</v>
      </c>
      <c r="C724" t="s">
        <v>34</v>
      </c>
    </row>
    <row r="725" spans="1:3" ht="16.5" x14ac:dyDescent="0.3">
      <c r="A725" t="s">
        <v>10565</v>
      </c>
      <c r="B725" t="s">
        <v>11109</v>
      </c>
      <c r="C725" t="s">
        <v>10574</v>
      </c>
    </row>
    <row r="726" spans="1:3" ht="16.5" x14ac:dyDescent="0.3">
      <c r="A726" t="s">
        <v>10565</v>
      </c>
      <c r="B726" t="s">
        <v>11110</v>
      </c>
      <c r="C726" t="s">
        <v>10567</v>
      </c>
    </row>
    <row r="727" spans="1:3" ht="16.5" x14ac:dyDescent="0.3">
      <c r="A727" t="s">
        <v>10565</v>
      </c>
      <c r="B727" t="s">
        <v>8116</v>
      </c>
      <c r="C727" t="s">
        <v>34</v>
      </c>
    </row>
    <row r="728" spans="1:3" ht="16.5" x14ac:dyDescent="0.3">
      <c r="A728" t="s">
        <v>10565</v>
      </c>
      <c r="B728" t="s">
        <v>11111</v>
      </c>
      <c r="C728" t="s">
        <v>10567</v>
      </c>
    </row>
    <row r="729" spans="1:3" ht="16.5" x14ac:dyDescent="0.3">
      <c r="A729" t="s">
        <v>10565</v>
      </c>
      <c r="B729" t="s">
        <v>11112</v>
      </c>
      <c r="C729" t="s">
        <v>10570</v>
      </c>
    </row>
    <row r="730" spans="1:3" ht="16.5" x14ac:dyDescent="0.3">
      <c r="A730" t="s">
        <v>10565</v>
      </c>
      <c r="B730" t="s">
        <v>3218</v>
      </c>
      <c r="C730" t="s">
        <v>34</v>
      </c>
    </row>
    <row r="731" spans="1:3" ht="16.5" x14ac:dyDescent="0.3">
      <c r="A731" t="s">
        <v>10565</v>
      </c>
      <c r="B731" t="s">
        <v>11113</v>
      </c>
      <c r="C731" t="s">
        <v>10570</v>
      </c>
    </row>
    <row r="732" spans="1:3" ht="16.5" x14ac:dyDescent="0.3">
      <c r="A732" t="s">
        <v>10565</v>
      </c>
      <c r="B732" t="s">
        <v>11114</v>
      </c>
      <c r="C732" t="s">
        <v>10570</v>
      </c>
    </row>
    <row r="733" spans="1:3" ht="16.5" x14ac:dyDescent="0.3">
      <c r="A733" t="s">
        <v>10565</v>
      </c>
      <c r="B733" t="s">
        <v>1198</v>
      </c>
      <c r="C733" t="s">
        <v>34</v>
      </c>
    </row>
    <row r="734" spans="1:3" ht="16.5" x14ac:dyDescent="0.3">
      <c r="A734" t="s">
        <v>10565</v>
      </c>
      <c r="B734" t="s">
        <v>11115</v>
      </c>
      <c r="C734" t="s">
        <v>10574</v>
      </c>
    </row>
    <row r="735" spans="1:3" ht="16.5" x14ac:dyDescent="0.3">
      <c r="A735" t="s">
        <v>10565</v>
      </c>
      <c r="B735" t="s">
        <v>11116</v>
      </c>
      <c r="C735" t="s">
        <v>10570</v>
      </c>
    </row>
    <row r="736" spans="1:3" ht="16.5" x14ac:dyDescent="0.3">
      <c r="A736" t="s">
        <v>10565</v>
      </c>
      <c r="B736" t="s">
        <v>11117</v>
      </c>
      <c r="C736" t="s">
        <v>10574</v>
      </c>
    </row>
    <row r="737" spans="1:3" ht="16.5" x14ac:dyDescent="0.3">
      <c r="A737" t="s">
        <v>10565</v>
      </c>
      <c r="B737" t="s">
        <v>11118</v>
      </c>
      <c r="C737" t="s">
        <v>10567</v>
      </c>
    </row>
    <row r="738" spans="1:3" ht="16.5" x14ac:dyDescent="0.3">
      <c r="A738" t="s">
        <v>10565</v>
      </c>
      <c r="B738" t="s">
        <v>11119</v>
      </c>
      <c r="C738" t="s">
        <v>10574</v>
      </c>
    </row>
    <row r="739" spans="1:3" ht="16.5" x14ac:dyDescent="0.3">
      <c r="A739" t="s">
        <v>10565</v>
      </c>
      <c r="B739" t="s">
        <v>11120</v>
      </c>
      <c r="C739" t="s">
        <v>10574</v>
      </c>
    </row>
    <row r="740" spans="1:3" ht="16.5" x14ac:dyDescent="0.3">
      <c r="A740" t="s">
        <v>10565</v>
      </c>
      <c r="B740" t="s">
        <v>11121</v>
      </c>
      <c r="C740" t="s">
        <v>10570</v>
      </c>
    </row>
    <row r="741" spans="1:3" ht="16.5" x14ac:dyDescent="0.3">
      <c r="A741" t="s">
        <v>10565</v>
      </c>
      <c r="B741" t="s">
        <v>11122</v>
      </c>
      <c r="C741" t="s">
        <v>10574</v>
      </c>
    </row>
    <row r="742" spans="1:3" ht="16.5" x14ac:dyDescent="0.3">
      <c r="A742" t="s">
        <v>10565</v>
      </c>
      <c r="B742" t="s">
        <v>11123</v>
      </c>
      <c r="C742" t="s">
        <v>10570</v>
      </c>
    </row>
    <row r="743" spans="1:3" ht="16.5" x14ac:dyDescent="0.3">
      <c r="A743" t="s">
        <v>10565</v>
      </c>
      <c r="B743" t="s">
        <v>11124</v>
      </c>
      <c r="C743" t="s">
        <v>10567</v>
      </c>
    </row>
    <row r="744" spans="1:3" ht="16.5" x14ac:dyDescent="0.3">
      <c r="A744" t="s">
        <v>10565</v>
      </c>
      <c r="B744" t="s">
        <v>11125</v>
      </c>
      <c r="C744" t="s">
        <v>10570</v>
      </c>
    </row>
    <row r="745" spans="1:3" ht="16.5" x14ac:dyDescent="0.3">
      <c r="A745" t="s">
        <v>10565</v>
      </c>
      <c r="B745" t="s">
        <v>11126</v>
      </c>
      <c r="C745" t="s">
        <v>10570</v>
      </c>
    </row>
    <row r="746" spans="1:3" ht="16.5" x14ac:dyDescent="0.3">
      <c r="A746" t="s">
        <v>10565</v>
      </c>
      <c r="B746" t="s">
        <v>11127</v>
      </c>
      <c r="C746" t="s">
        <v>10570</v>
      </c>
    </row>
    <row r="747" spans="1:3" ht="16.5" x14ac:dyDescent="0.3">
      <c r="A747" t="s">
        <v>10565</v>
      </c>
      <c r="B747" t="s">
        <v>10102</v>
      </c>
      <c r="C747" t="s">
        <v>34</v>
      </c>
    </row>
    <row r="748" spans="1:3" ht="16.5" x14ac:dyDescent="0.3">
      <c r="A748" t="s">
        <v>10565</v>
      </c>
      <c r="B748" t="s">
        <v>11128</v>
      </c>
      <c r="C748" t="s">
        <v>10567</v>
      </c>
    </row>
    <row r="749" spans="1:3" ht="16.5" x14ac:dyDescent="0.3">
      <c r="A749" t="s">
        <v>10565</v>
      </c>
      <c r="B749" t="s">
        <v>11129</v>
      </c>
      <c r="C749" t="s">
        <v>10567</v>
      </c>
    </row>
    <row r="750" spans="1:3" ht="16.5" x14ac:dyDescent="0.3">
      <c r="A750" t="s">
        <v>10565</v>
      </c>
      <c r="B750" t="s">
        <v>11130</v>
      </c>
      <c r="C750" t="s">
        <v>10574</v>
      </c>
    </row>
    <row r="751" spans="1:3" ht="16.5" x14ac:dyDescent="0.3">
      <c r="A751" t="s">
        <v>10565</v>
      </c>
      <c r="B751" t="s">
        <v>11131</v>
      </c>
      <c r="C751" t="s">
        <v>10570</v>
      </c>
    </row>
    <row r="752" spans="1:3" ht="16.5" x14ac:dyDescent="0.3">
      <c r="A752" t="s">
        <v>10565</v>
      </c>
      <c r="B752" t="s">
        <v>11132</v>
      </c>
      <c r="C752" t="s">
        <v>10567</v>
      </c>
    </row>
    <row r="753" spans="1:3" ht="16.5" x14ac:dyDescent="0.3">
      <c r="A753" t="s">
        <v>10565</v>
      </c>
      <c r="B753" t="s">
        <v>11133</v>
      </c>
      <c r="C753" t="s">
        <v>10567</v>
      </c>
    </row>
    <row r="754" spans="1:3" ht="16.5" x14ac:dyDescent="0.3">
      <c r="A754" t="s">
        <v>10565</v>
      </c>
      <c r="B754" t="s">
        <v>11134</v>
      </c>
      <c r="C754" t="s">
        <v>10574</v>
      </c>
    </row>
    <row r="755" spans="1:3" ht="16.5" x14ac:dyDescent="0.3">
      <c r="A755" t="s">
        <v>10565</v>
      </c>
      <c r="B755" t="s">
        <v>11135</v>
      </c>
      <c r="C755" t="s">
        <v>10570</v>
      </c>
    </row>
    <row r="756" spans="1:3" ht="16.5" x14ac:dyDescent="0.3">
      <c r="A756" t="s">
        <v>10565</v>
      </c>
      <c r="B756" t="s">
        <v>11136</v>
      </c>
      <c r="C756" t="s">
        <v>10570</v>
      </c>
    </row>
    <row r="757" spans="1:3" ht="16.5" x14ac:dyDescent="0.3">
      <c r="A757" t="s">
        <v>10565</v>
      </c>
      <c r="B757" t="s">
        <v>7896</v>
      </c>
      <c r="C757" t="s">
        <v>34</v>
      </c>
    </row>
    <row r="758" spans="1:3" ht="16.5" x14ac:dyDescent="0.3">
      <c r="A758" t="s">
        <v>10565</v>
      </c>
      <c r="B758" t="s">
        <v>11137</v>
      </c>
      <c r="C758" t="s">
        <v>10574</v>
      </c>
    </row>
    <row r="759" spans="1:3" ht="16.5" x14ac:dyDescent="0.3">
      <c r="A759" t="s">
        <v>10565</v>
      </c>
      <c r="B759" t="s">
        <v>11138</v>
      </c>
      <c r="C759" t="s">
        <v>10570</v>
      </c>
    </row>
    <row r="760" spans="1:3" ht="16.5" x14ac:dyDescent="0.3">
      <c r="A760" t="s">
        <v>10565</v>
      </c>
      <c r="B760" t="s">
        <v>6727</v>
      </c>
      <c r="C760" t="s">
        <v>34</v>
      </c>
    </row>
    <row r="761" spans="1:3" ht="16.5" x14ac:dyDescent="0.3">
      <c r="A761" t="s">
        <v>10565</v>
      </c>
      <c r="B761" t="s">
        <v>11139</v>
      </c>
      <c r="C761" t="s">
        <v>10574</v>
      </c>
    </row>
    <row r="762" spans="1:3" ht="16.5" x14ac:dyDescent="0.3">
      <c r="A762" t="s">
        <v>10565</v>
      </c>
      <c r="B762" t="s">
        <v>11140</v>
      </c>
      <c r="C762" t="s">
        <v>10574</v>
      </c>
    </row>
    <row r="763" spans="1:3" ht="16.5" x14ac:dyDescent="0.3">
      <c r="A763" t="s">
        <v>10565</v>
      </c>
      <c r="B763" t="s">
        <v>5865</v>
      </c>
      <c r="C763" t="s">
        <v>34</v>
      </c>
    </row>
    <row r="764" spans="1:3" ht="16.5" x14ac:dyDescent="0.3">
      <c r="A764" t="s">
        <v>10565</v>
      </c>
      <c r="B764" t="s">
        <v>9839</v>
      </c>
      <c r="C764" t="s">
        <v>34</v>
      </c>
    </row>
    <row r="765" spans="1:3" ht="16.5" x14ac:dyDescent="0.3">
      <c r="A765" t="s">
        <v>10565</v>
      </c>
      <c r="B765" t="s">
        <v>11141</v>
      </c>
      <c r="C765" t="s">
        <v>10567</v>
      </c>
    </row>
    <row r="766" spans="1:3" ht="16.5" x14ac:dyDescent="0.3">
      <c r="A766" t="s">
        <v>10565</v>
      </c>
      <c r="B766" t="s">
        <v>11142</v>
      </c>
      <c r="C766" t="s">
        <v>10567</v>
      </c>
    </row>
    <row r="767" spans="1:3" ht="16.5" x14ac:dyDescent="0.3">
      <c r="A767" t="s">
        <v>10565</v>
      </c>
      <c r="B767" t="s">
        <v>6678</v>
      </c>
      <c r="C767" t="s">
        <v>34</v>
      </c>
    </row>
    <row r="768" spans="1:3" ht="16.5" x14ac:dyDescent="0.3">
      <c r="A768" t="s">
        <v>10565</v>
      </c>
      <c r="B768" t="s">
        <v>11143</v>
      </c>
      <c r="C768" t="s">
        <v>10570</v>
      </c>
    </row>
    <row r="769" spans="1:3" ht="16.5" x14ac:dyDescent="0.3">
      <c r="A769" t="s">
        <v>10565</v>
      </c>
      <c r="B769" t="s">
        <v>11144</v>
      </c>
      <c r="C769" t="s">
        <v>10570</v>
      </c>
    </row>
    <row r="770" spans="1:3" ht="16.5" x14ac:dyDescent="0.3">
      <c r="A770" t="s">
        <v>10565</v>
      </c>
      <c r="B770" t="s">
        <v>11145</v>
      </c>
      <c r="C770" t="s">
        <v>10574</v>
      </c>
    </row>
    <row r="771" spans="1:3" ht="16.5" x14ac:dyDescent="0.3">
      <c r="A771" t="s">
        <v>10565</v>
      </c>
      <c r="B771" t="s">
        <v>10198</v>
      </c>
      <c r="C771" t="s">
        <v>34</v>
      </c>
    </row>
    <row r="772" spans="1:3" ht="16.5" x14ac:dyDescent="0.3">
      <c r="A772" t="s">
        <v>10565</v>
      </c>
      <c r="B772" t="s">
        <v>10400</v>
      </c>
      <c r="C772" t="s">
        <v>34</v>
      </c>
    </row>
    <row r="773" spans="1:3" ht="16.5" x14ac:dyDescent="0.3">
      <c r="A773" t="s">
        <v>10565</v>
      </c>
      <c r="B773" t="s">
        <v>2228</v>
      </c>
      <c r="C773" t="s">
        <v>34</v>
      </c>
    </row>
    <row r="774" spans="1:3" ht="16.5" x14ac:dyDescent="0.3">
      <c r="A774" t="s">
        <v>10565</v>
      </c>
      <c r="B774" t="s">
        <v>11146</v>
      </c>
      <c r="C774" t="s">
        <v>10574</v>
      </c>
    </row>
    <row r="775" spans="1:3" ht="16.5" x14ac:dyDescent="0.3">
      <c r="A775" t="s">
        <v>10565</v>
      </c>
      <c r="B775" t="s">
        <v>11147</v>
      </c>
      <c r="C775" t="s">
        <v>10570</v>
      </c>
    </row>
    <row r="776" spans="1:3" ht="16.5" x14ac:dyDescent="0.3">
      <c r="A776" t="s">
        <v>10565</v>
      </c>
      <c r="B776" t="s">
        <v>11148</v>
      </c>
      <c r="C776" t="s">
        <v>10574</v>
      </c>
    </row>
    <row r="777" spans="1:3" ht="16.5" x14ac:dyDescent="0.3">
      <c r="A777" t="s">
        <v>10565</v>
      </c>
      <c r="B777" t="s">
        <v>6250</v>
      </c>
      <c r="C777" t="s">
        <v>34</v>
      </c>
    </row>
    <row r="778" spans="1:3" ht="16.5" x14ac:dyDescent="0.3">
      <c r="A778" t="s">
        <v>10565</v>
      </c>
      <c r="B778" t="s">
        <v>11149</v>
      </c>
      <c r="C778" t="s">
        <v>10570</v>
      </c>
    </row>
    <row r="779" spans="1:3" ht="16.5" x14ac:dyDescent="0.3">
      <c r="A779" t="s">
        <v>10565</v>
      </c>
      <c r="B779" t="s">
        <v>11150</v>
      </c>
      <c r="C779" t="s">
        <v>10574</v>
      </c>
    </row>
    <row r="780" spans="1:3" ht="16.5" x14ac:dyDescent="0.3">
      <c r="A780" t="s">
        <v>10565</v>
      </c>
      <c r="B780" t="s">
        <v>11151</v>
      </c>
      <c r="C780" t="s">
        <v>10574</v>
      </c>
    </row>
    <row r="781" spans="1:3" ht="16.5" x14ac:dyDescent="0.3">
      <c r="A781" t="s">
        <v>10565</v>
      </c>
      <c r="B781" t="s">
        <v>11152</v>
      </c>
      <c r="C781" t="s">
        <v>10574</v>
      </c>
    </row>
    <row r="782" spans="1:3" ht="16.5" x14ac:dyDescent="0.3">
      <c r="A782" t="s">
        <v>10565</v>
      </c>
      <c r="B782" t="s">
        <v>11153</v>
      </c>
      <c r="C782" t="s">
        <v>10574</v>
      </c>
    </row>
    <row r="783" spans="1:3" ht="16.5" x14ac:dyDescent="0.3">
      <c r="A783" t="s">
        <v>10565</v>
      </c>
      <c r="B783" t="s">
        <v>11154</v>
      </c>
      <c r="C783" t="s">
        <v>10567</v>
      </c>
    </row>
    <row r="784" spans="1:3" ht="16.5" x14ac:dyDescent="0.3">
      <c r="A784" t="s">
        <v>10565</v>
      </c>
      <c r="B784" t="s">
        <v>9754</v>
      </c>
      <c r="C784" t="s">
        <v>34</v>
      </c>
    </row>
    <row r="785" spans="1:3" ht="16.5" x14ac:dyDescent="0.3">
      <c r="A785" t="s">
        <v>10565</v>
      </c>
      <c r="B785" t="s">
        <v>11155</v>
      </c>
      <c r="C785" t="s">
        <v>10570</v>
      </c>
    </row>
    <row r="786" spans="1:3" ht="16.5" x14ac:dyDescent="0.3">
      <c r="A786" t="s">
        <v>10565</v>
      </c>
      <c r="B786" t="s">
        <v>11156</v>
      </c>
      <c r="C786" t="s">
        <v>10574</v>
      </c>
    </row>
    <row r="787" spans="1:3" ht="16.5" x14ac:dyDescent="0.3">
      <c r="A787" t="s">
        <v>10565</v>
      </c>
      <c r="B787" t="s">
        <v>11157</v>
      </c>
      <c r="C787" t="s">
        <v>10567</v>
      </c>
    </row>
    <row r="788" spans="1:3" ht="16.5" x14ac:dyDescent="0.3">
      <c r="A788" t="s">
        <v>10565</v>
      </c>
      <c r="B788" t="s">
        <v>8605</v>
      </c>
      <c r="C788" t="s">
        <v>34</v>
      </c>
    </row>
    <row r="789" spans="1:3" ht="16.5" x14ac:dyDescent="0.3">
      <c r="A789" t="s">
        <v>10565</v>
      </c>
      <c r="B789" t="s">
        <v>6443</v>
      </c>
      <c r="C789" t="s">
        <v>34</v>
      </c>
    </row>
    <row r="790" spans="1:3" ht="16.5" x14ac:dyDescent="0.3">
      <c r="A790" t="s">
        <v>10565</v>
      </c>
      <c r="B790" t="s">
        <v>11158</v>
      </c>
      <c r="C790" t="s">
        <v>10574</v>
      </c>
    </row>
    <row r="791" spans="1:3" ht="16.5" x14ac:dyDescent="0.3">
      <c r="A791" t="s">
        <v>10565</v>
      </c>
      <c r="B791" t="s">
        <v>11159</v>
      </c>
      <c r="C791" t="s">
        <v>10574</v>
      </c>
    </row>
    <row r="792" spans="1:3" ht="16.5" x14ac:dyDescent="0.3">
      <c r="A792" t="s">
        <v>10565</v>
      </c>
      <c r="B792" t="s">
        <v>11160</v>
      </c>
      <c r="C792" t="s">
        <v>10574</v>
      </c>
    </row>
    <row r="793" spans="1:3" ht="16.5" x14ac:dyDescent="0.3">
      <c r="A793" t="s">
        <v>10565</v>
      </c>
      <c r="B793" t="s">
        <v>11161</v>
      </c>
      <c r="C793" t="s">
        <v>10570</v>
      </c>
    </row>
    <row r="794" spans="1:3" ht="16.5" x14ac:dyDescent="0.3">
      <c r="A794" t="s">
        <v>10565</v>
      </c>
      <c r="B794" t="s">
        <v>11162</v>
      </c>
      <c r="C794" t="s">
        <v>10574</v>
      </c>
    </row>
    <row r="795" spans="1:3" ht="16.5" x14ac:dyDescent="0.3">
      <c r="A795" t="s">
        <v>10565</v>
      </c>
      <c r="B795" t="s">
        <v>11163</v>
      </c>
      <c r="C795" t="s">
        <v>10567</v>
      </c>
    </row>
    <row r="796" spans="1:3" ht="16.5" x14ac:dyDescent="0.3">
      <c r="A796" t="s">
        <v>10565</v>
      </c>
      <c r="B796" t="s">
        <v>11164</v>
      </c>
      <c r="C796" t="s">
        <v>10567</v>
      </c>
    </row>
    <row r="797" spans="1:3" ht="16.5" x14ac:dyDescent="0.3">
      <c r="A797" t="s">
        <v>10565</v>
      </c>
      <c r="B797" t="s">
        <v>11165</v>
      </c>
      <c r="C797" t="s">
        <v>10574</v>
      </c>
    </row>
    <row r="798" spans="1:3" ht="16.5" x14ac:dyDescent="0.3">
      <c r="A798" t="s">
        <v>10565</v>
      </c>
      <c r="B798" t="s">
        <v>11166</v>
      </c>
      <c r="C798" t="s">
        <v>10570</v>
      </c>
    </row>
    <row r="799" spans="1:3" ht="16.5" x14ac:dyDescent="0.3">
      <c r="A799" t="s">
        <v>10565</v>
      </c>
      <c r="B799" t="s">
        <v>8050</v>
      </c>
      <c r="C799" t="s">
        <v>34</v>
      </c>
    </row>
    <row r="800" spans="1:3" ht="16.5" x14ac:dyDescent="0.3">
      <c r="A800" t="s">
        <v>10565</v>
      </c>
      <c r="B800" t="s">
        <v>11167</v>
      </c>
      <c r="C800" t="s">
        <v>10574</v>
      </c>
    </row>
    <row r="801" spans="1:3" ht="16.5" x14ac:dyDescent="0.3">
      <c r="A801" t="s">
        <v>10565</v>
      </c>
      <c r="B801" t="s">
        <v>11168</v>
      </c>
      <c r="C801" t="s">
        <v>10567</v>
      </c>
    </row>
    <row r="802" spans="1:3" ht="16.5" x14ac:dyDescent="0.3">
      <c r="A802" t="s">
        <v>10565</v>
      </c>
      <c r="B802" t="s">
        <v>4495</v>
      </c>
      <c r="C802" t="s">
        <v>34</v>
      </c>
    </row>
    <row r="803" spans="1:3" ht="16.5" x14ac:dyDescent="0.3">
      <c r="A803" t="s">
        <v>10565</v>
      </c>
      <c r="B803" t="s">
        <v>11169</v>
      </c>
      <c r="C803" t="s">
        <v>10570</v>
      </c>
    </row>
    <row r="804" spans="1:3" ht="16.5" x14ac:dyDescent="0.3">
      <c r="A804" t="s">
        <v>10565</v>
      </c>
      <c r="B804" t="s">
        <v>11170</v>
      </c>
      <c r="C804" t="s">
        <v>10567</v>
      </c>
    </row>
    <row r="805" spans="1:3" ht="16.5" x14ac:dyDescent="0.3">
      <c r="A805" t="s">
        <v>10565</v>
      </c>
      <c r="B805" t="s">
        <v>11171</v>
      </c>
      <c r="C805" t="s">
        <v>10570</v>
      </c>
    </row>
    <row r="806" spans="1:3" ht="16.5" x14ac:dyDescent="0.3">
      <c r="A806" t="s">
        <v>10565</v>
      </c>
      <c r="B806" t="s">
        <v>11172</v>
      </c>
      <c r="C806" t="s">
        <v>10570</v>
      </c>
    </row>
    <row r="807" spans="1:3" ht="16.5" x14ac:dyDescent="0.3">
      <c r="A807" t="s">
        <v>10565</v>
      </c>
      <c r="B807" t="s">
        <v>11173</v>
      </c>
      <c r="C807" t="s">
        <v>10567</v>
      </c>
    </row>
    <row r="808" spans="1:3" ht="16.5" x14ac:dyDescent="0.3">
      <c r="A808" t="s">
        <v>10565</v>
      </c>
      <c r="B808" t="s">
        <v>11174</v>
      </c>
      <c r="C808" t="s">
        <v>10567</v>
      </c>
    </row>
    <row r="809" spans="1:3" ht="16.5" x14ac:dyDescent="0.3">
      <c r="A809" t="s">
        <v>10565</v>
      </c>
      <c r="B809" t="s">
        <v>11175</v>
      </c>
      <c r="C809" t="s">
        <v>10570</v>
      </c>
    </row>
    <row r="810" spans="1:3" ht="16.5" x14ac:dyDescent="0.3">
      <c r="A810" t="s">
        <v>10565</v>
      </c>
      <c r="B810" t="s">
        <v>11176</v>
      </c>
      <c r="C810" t="s">
        <v>10570</v>
      </c>
    </row>
    <row r="811" spans="1:3" ht="16.5" x14ac:dyDescent="0.3">
      <c r="A811" t="s">
        <v>10565</v>
      </c>
      <c r="B811" t="s">
        <v>10182</v>
      </c>
      <c r="C811" t="s">
        <v>34</v>
      </c>
    </row>
    <row r="812" spans="1:3" ht="16.5" x14ac:dyDescent="0.3">
      <c r="A812" t="s">
        <v>10565</v>
      </c>
      <c r="B812" t="s">
        <v>9032</v>
      </c>
      <c r="C812" t="s">
        <v>34</v>
      </c>
    </row>
    <row r="813" spans="1:3" ht="16.5" x14ac:dyDescent="0.3">
      <c r="A813" t="s">
        <v>10565</v>
      </c>
      <c r="B813" t="s">
        <v>9414</v>
      </c>
      <c r="C813" t="s">
        <v>34</v>
      </c>
    </row>
    <row r="814" spans="1:3" ht="16.5" x14ac:dyDescent="0.3">
      <c r="A814" t="s">
        <v>10565</v>
      </c>
      <c r="B814" t="s">
        <v>11177</v>
      </c>
      <c r="C814" t="s">
        <v>10567</v>
      </c>
    </row>
    <row r="815" spans="1:3" ht="16.5" x14ac:dyDescent="0.3">
      <c r="A815" t="s">
        <v>10565</v>
      </c>
      <c r="B815" t="s">
        <v>7399</v>
      </c>
      <c r="C815" t="s">
        <v>34</v>
      </c>
    </row>
    <row r="816" spans="1:3" ht="16.5" x14ac:dyDescent="0.3">
      <c r="A816" t="s">
        <v>10565</v>
      </c>
      <c r="B816" t="s">
        <v>11178</v>
      </c>
      <c r="C816" t="s">
        <v>10570</v>
      </c>
    </row>
    <row r="817" spans="1:3" ht="16.5" x14ac:dyDescent="0.3">
      <c r="A817" t="s">
        <v>10565</v>
      </c>
      <c r="B817" t="s">
        <v>11179</v>
      </c>
      <c r="C817" t="s">
        <v>10567</v>
      </c>
    </row>
    <row r="818" spans="1:3" ht="16.5" x14ac:dyDescent="0.3">
      <c r="A818" t="s">
        <v>10565</v>
      </c>
      <c r="B818" t="s">
        <v>11180</v>
      </c>
      <c r="C818" t="s">
        <v>10567</v>
      </c>
    </row>
    <row r="819" spans="1:3" ht="16.5" x14ac:dyDescent="0.3">
      <c r="A819" t="s">
        <v>10565</v>
      </c>
      <c r="B819" t="s">
        <v>11181</v>
      </c>
      <c r="C819" t="s">
        <v>10567</v>
      </c>
    </row>
    <row r="820" spans="1:3" ht="16.5" x14ac:dyDescent="0.3">
      <c r="A820" t="s">
        <v>10565</v>
      </c>
      <c r="B820" t="s">
        <v>11182</v>
      </c>
      <c r="C820" t="s">
        <v>10570</v>
      </c>
    </row>
    <row r="821" spans="1:3" ht="16.5" x14ac:dyDescent="0.3">
      <c r="A821" t="s">
        <v>10565</v>
      </c>
      <c r="B821" t="s">
        <v>5359</v>
      </c>
      <c r="C821" t="s">
        <v>34</v>
      </c>
    </row>
    <row r="822" spans="1:3" ht="16.5" x14ac:dyDescent="0.3">
      <c r="A822" t="s">
        <v>10565</v>
      </c>
      <c r="B822" t="s">
        <v>11183</v>
      </c>
      <c r="C822" t="s">
        <v>10574</v>
      </c>
    </row>
    <row r="823" spans="1:3" ht="16.5" x14ac:dyDescent="0.3">
      <c r="A823" t="s">
        <v>10565</v>
      </c>
      <c r="B823" t="s">
        <v>11184</v>
      </c>
      <c r="C823" t="s">
        <v>10570</v>
      </c>
    </row>
    <row r="824" spans="1:3" ht="16.5" x14ac:dyDescent="0.3">
      <c r="A824" t="s">
        <v>10565</v>
      </c>
      <c r="B824" t="s">
        <v>11185</v>
      </c>
      <c r="C824" t="s">
        <v>10567</v>
      </c>
    </row>
    <row r="825" spans="1:3" ht="16.5" x14ac:dyDescent="0.3">
      <c r="A825" t="s">
        <v>10565</v>
      </c>
      <c r="B825" t="s">
        <v>11186</v>
      </c>
      <c r="C825" t="s">
        <v>10570</v>
      </c>
    </row>
    <row r="826" spans="1:3" ht="16.5" x14ac:dyDescent="0.3">
      <c r="A826" t="s">
        <v>10565</v>
      </c>
      <c r="B826" t="s">
        <v>9740</v>
      </c>
      <c r="C826" t="s">
        <v>34</v>
      </c>
    </row>
    <row r="827" spans="1:3" ht="16.5" x14ac:dyDescent="0.3">
      <c r="A827" t="s">
        <v>10565</v>
      </c>
      <c r="B827" t="s">
        <v>2176</v>
      </c>
      <c r="C827" t="s">
        <v>34</v>
      </c>
    </row>
    <row r="828" spans="1:3" ht="16.5" x14ac:dyDescent="0.3">
      <c r="A828" t="s">
        <v>10565</v>
      </c>
      <c r="B828" t="s">
        <v>9123</v>
      </c>
      <c r="C828" t="s">
        <v>34</v>
      </c>
    </row>
    <row r="829" spans="1:3" ht="16.5" x14ac:dyDescent="0.3">
      <c r="A829" t="s">
        <v>10565</v>
      </c>
      <c r="B829" t="s">
        <v>11187</v>
      </c>
      <c r="C829" t="s">
        <v>10570</v>
      </c>
    </row>
    <row r="830" spans="1:3" ht="16.5" x14ac:dyDescent="0.3">
      <c r="A830" t="s">
        <v>10565</v>
      </c>
      <c r="B830" t="s">
        <v>11188</v>
      </c>
      <c r="C830" t="s">
        <v>10570</v>
      </c>
    </row>
    <row r="831" spans="1:3" ht="16.5" x14ac:dyDescent="0.3">
      <c r="A831" t="s">
        <v>10565</v>
      </c>
      <c r="B831" t="s">
        <v>11189</v>
      </c>
      <c r="C831" t="s">
        <v>10574</v>
      </c>
    </row>
    <row r="832" spans="1:3" ht="16.5" x14ac:dyDescent="0.3">
      <c r="A832" t="s">
        <v>10565</v>
      </c>
      <c r="B832" t="s">
        <v>11190</v>
      </c>
      <c r="C832" t="s">
        <v>10574</v>
      </c>
    </row>
    <row r="833" spans="1:3" ht="16.5" x14ac:dyDescent="0.3">
      <c r="A833" t="s">
        <v>10565</v>
      </c>
      <c r="B833" t="s">
        <v>11191</v>
      </c>
      <c r="C833" t="s">
        <v>10570</v>
      </c>
    </row>
    <row r="834" spans="1:3" ht="16.5" x14ac:dyDescent="0.3">
      <c r="A834" t="s">
        <v>10565</v>
      </c>
      <c r="B834" t="s">
        <v>11192</v>
      </c>
      <c r="C834" t="s">
        <v>10570</v>
      </c>
    </row>
    <row r="835" spans="1:3" ht="16.5" x14ac:dyDescent="0.3">
      <c r="A835" t="s">
        <v>10565</v>
      </c>
      <c r="B835" t="s">
        <v>11193</v>
      </c>
      <c r="C835" t="s">
        <v>10567</v>
      </c>
    </row>
    <row r="836" spans="1:3" ht="16.5" x14ac:dyDescent="0.3">
      <c r="A836" t="s">
        <v>10565</v>
      </c>
      <c r="B836" t="s">
        <v>11194</v>
      </c>
      <c r="C836" t="s">
        <v>10570</v>
      </c>
    </row>
    <row r="837" spans="1:3" ht="16.5" x14ac:dyDescent="0.3">
      <c r="A837" t="s">
        <v>10565</v>
      </c>
      <c r="B837" t="s">
        <v>1515</v>
      </c>
      <c r="C837" t="s">
        <v>34</v>
      </c>
    </row>
    <row r="838" spans="1:3" ht="16.5" x14ac:dyDescent="0.3">
      <c r="A838" t="s">
        <v>10565</v>
      </c>
      <c r="B838" t="s">
        <v>6779</v>
      </c>
      <c r="C838" t="s">
        <v>34</v>
      </c>
    </row>
    <row r="839" spans="1:3" ht="16.5" x14ac:dyDescent="0.3">
      <c r="A839" t="s">
        <v>10565</v>
      </c>
      <c r="B839" t="s">
        <v>11195</v>
      </c>
      <c r="C839" t="s">
        <v>10574</v>
      </c>
    </row>
    <row r="840" spans="1:3" ht="16.5" x14ac:dyDescent="0.3">
      <c r="A840" t="s">
        <v>10565</v>
      </c>
      <c r="B840" t="s">
        <v>11196</v>
      </c>
      <c r="C840" t="s">
        <v>10574</v>
      </c>
    </row>
    <row r="841" spans="1:3" ht="16.5" x14ac:dyDescent="0.3">
      <c r="A841" t="s">
        <v>10565</v>
      </c>
      <c r="B841" t="s">
        <v>11197</v>
      </c>
      <c r="C841" t="s">
        <v>10574</v>
      </c>
    </row>
    <row r="842" spans="1:3" ht="16.5" x14ac:dyDescent="0.3">
      <c r="A842" t="s">
        <v>10565</v>
      </c>
      <c r="B842" t="s">
        <v>11198</v>
      </c>
      <c r="C842" t="s">
        <v>10570</v>
      </c>
    </row>
    <row r="843" spans="1:3" ht="16.5" x14ac:dyDescent="0.3">
      <c r="A843" t="s">
        <v>10565</v>
      </c>
      <c r="B843" t="s">
        <v>11199</v>
      </c>
      <c r="C843" t="s">
        <v>10574</v>
      </c>
    </row>
    <row r="844" spans="1:3" ht="16.5" x14ac:dyDescent="0.3">
      <c r="A844" t="s">
        <v>10565</v>
      </c>
      <c r="B844" t="s">
        <v>11200</v>
      </c>
      <c r="C844" t="s">
        <v>10567</v>
      </c>
    </row>
    <row r="845" spans="1:3" ht="16.5" x14ac:dyDescent="0.3">
      <c r="A845" t="s">
        <v>10565</v>
      </c>
      <c r="B845" t="s">
        <v>11201</v>
      </c>
      <c r="C845" t="s">
        <v>10567</v>
      </c>
    </row>
    <row r="846" spans="1:3" ht="16.5" x14ac:dyDescent="0.3">
      <c r="A846" t="s">
        <v>10565</v>
      </c>
      <c r="B846" t="s">
        <v>11202</v>
      </c>
      <c r="C846" t="s">
        <v>10574</v>
      </c>
    </row>
    <row r="847" spans="1:3" ht="16.5" x14ac:dyDescent="0.3">
      <c r="A847" t="s">
        <v>10565</v>
      </c>
      <c r="B847" t="s">
        <v>11203</v>
      </c>
      <c r="C847" t="s">
        <v>10567</v>
      </c>
    </row>
    <row r="848" spans="1:3" ht="16.5" x14ac:dyDescent="0.3">
      <c r="A848" t="s">
        <v>10565</v>
      </c>
      <c r="B848" t="s">
        <v>11204</v>
      </c>
      <c r="C848" t="s">
        <v>10570</v>
      </c>
    </row>
    <row r="849" spans="1:3" ht="16.5" x14ac:dyDescent="0.3">
      <c r="A849" t="s">
        <v>10565</v>
      </c>
      <c r="B849" t="s">
        <v>11205</v>
      </c>
      <c r="C849" t="s">
        <v>10567</v>
      </c>
    </row>
    <row r="850" spans="1:3" ht="16.5" x14ac:dyDescent="0.3">
      <c r="A850" t="s">
        <v>10565</v>
      </c>
      <c r="B850" t="s">
        <v>11206</v>
      </c>
      <c r="C850" t="s">
        <v>10567</v>
      </c>
    </row>
    <row r="851" spans="1:3" ht="16.5" x14ac:dyDescent="0.3">
      <c r="A851" t="s">
        <v>10565</v>
      </c>
      <c r="B851" t="s">
        <v>11207</v>
      </c>
      <c r="C851" t="s">
        <v>10567</v>
      </c>
    </row>
    <row r="852" spans="1:3" ht="16.5" x14ac:dyDescent="0.3">
      <c r="A852" t="s">
        <v>10565</v>
      </c>
      <c r="B852" t="s">
        <v>11208</v>
      </c>
      <c r="C852" t="s">
        <v>10570</v>
      </c>
    </row>
    <row r="853" spans="1:3" ht="16.5" x14ac:dyDescent="0.3">
      <c r="A853" t="s">
        <v>10565</v>
      </c>
      <c r="B853" t="s">
        <v>6938</v>
      </c>
      <c r="C853" t="s">
        <v>34</v>
      </c>
    </row>
    <row r="854" spans="1:3" ht="16.5" x14ac:dyDescent="0.3">
      <c r="A854" t="s">
        <v>10565</v>
      </c>
      <c r="B854" t="s">
        <v>11209</v>
      </c>
      <c r="C854" t="s">
        <v>10574</v>
      </c>
    </row>
    <row r="855" spans="1:3" ht="16.5" x14ac:dyDescent="0.3">
      <c r="A855" t="s">
        <v>10565</v>
      </c>
      <c r="B855" t="s">
        <v>11210</v>
      </c>
      <c r="C855" t="s">
        <v>10567</v>
      </c>
    </row>
    <row r="856" spans="1:3" ht="16.5" x14ac:dyDescent="0.3">
      <c r="A856" t="s">
        <v>10565</v>
      </c>
      <c r="B856" t="s">
        <v>11211</v>
      </c>
      <c r="C856" t="s">
        <v>10574</v>
      </c>
    </row>
    <row r="857" spans="1:3" ht="16.5" x14ac:dyDescent="0.3">
      <c r="A857" t="s">
        <v>10565</v>
      </c>
      <c r="B857" t="s">
        <v>11212</v>
      </c>
      <c r="C857" t="s">
        <v>10567</v>
      </c>
    </row>
    <row r="858" spans="1:3" ht="16.5" x14ac:dyDescent="0.3">
      <c r="A858" t="s">
        <v>10565</v>
      </c>
      <c r="B858" t="s">
        <v>11213</v>
      </c>
      <c r="C858" t="s">
        <v>10567</v>
      </c>
    </row>
    <row r="859" spans="1:3" ht="16.5" x14ac:dyDescent="0.3">
      <c r="A859" t="s">
        <v>10565</v>
      </c>
      <c r="B859" t="s">
        <v>8999</v>
      </c>
      <c r="C859" t="s">
        <v>34</v>
      </c>
    </row>
    <row r="860" spans="1:3" ht="16.5" x14ac:dyDescent="0.3">
      <c r="A860" t="s">
        <v>10565</v>
      </c>
      <c r="B860" t="s">
        <v>11214</v>
      </c>
      <c r="C860" t="s">
        <v>10570</v>
      </c>
    </row>
    <row r="861" spans="1:3" ht="16.5" x14ac:dyDescent="0.3">
      <c r="A861" t="s">
        <v>10565</v>
      </c>
      <c r="B861" t="s">
        <v>7997</v>
      </c>
      <c r="C861" t="s">
        <v>34</v>
      </c>
    </row>
    <row r="862" spans="1:3" ht="16.5" x14ac:dyDescent="0.3">
      <c r="A862" t="s">
        <v>10565</v>
      </c>
      <c r="B862" t="s">
        <v>1851</v>
      </c>
      <c r="C862" t="s">
        <v>34</v>
      </c>
    </row>
    <row r="863" spans="1:3" ht="16.5" x14ac:dyDescent="0.3">
      <c r="A863" t="s">
        <v>10565</v>
      </c>
      <c r="B863" t="s">
        <v>11215</v>
      </c>
      <c r="C863" t="s">
        <v>10574</v>
      </c>
    </row>
    <row r="864" spans="1:3" ht="16.5" x14ac:dyDescent="0.3">
      <c r="A864" t="s">
        <v>10565</v>
      </c>
      <c r="B864" t="s">
        <v>11216</v>
      </c>
      <c r="C864" t="s">
        <v>10574</v>
      </c>
    </row>
    <row r="865" spans="1:3" ht="16.5" x14ac:dyDescent="0.3">
      <c r="A865" t="s">
        <v>10565</v>
      </c>
      <c r="B865" t="s">
        <v>11217</v>
      </c>
      <c r="C865" t="s">
        <v>10567</v>
      </c>
    </row>
    <row r="866" spans="1:3" ht="16.5" x14ac:dyDescent="0.3">
      <c r="A866" t="s">
        <v>10565</v>
      </c>
      <c r="B866" t="s">
        <v>11218</v>
      </c>
      <c r="C866" t="s">
        <v>10567</v>
      </c>
    </row>
    <row r="867" spans="1:3" ht="16.5" x14ac:dyDescent="0.3">
      <c r="A867" t="s">
        <v>10565</v>
      </c>
      <c r="B867" t="s">
        <v>11219</v>
      </c>
      <c r="C867" t="s">
        <v>10567</v>
      </c>
    </row>
    <row r="868" spans="1:3" ht="16.5" x14ac:dyDescent="0.3">
      <c r="A868" t="s">
        <v>10565</v>
      </c>
      <c r="B868" t="s">
        <v>11220</v>
      </c>
      <c r="C868" t="s">
        <v>10570</v>
      </c>
    </row>
    <row r="869" spans="1:3" ht="16.5" x14ac:dyDescent="0.3">
      <c r="A869" t="s">
        <v>10565</v>
      </c>
      <c r="B869" t="s">
        <v>11221</v>
      </c>
      <c r="C869" t="s">
        <v>10567</v>
      </c>
    </row>
    <row r="870" spans="1:3" ht="16.5" x14ac:dyDescent="0.3">
      <c r="A870" t="s">
        <v>10565</v>
      </c>
      <c r="B870" t="s">
        <v>11222</v>
      </c>
      <c r="C870" t="s">
        <v>10567</v>
      </c>
    </row>
    <row r="871" spans="1:3" ht="16.5" x14ac:dyDescent="0.3">
      <c r="A871" t="s">
        <v>10565</v>
      </c>
      <c r="B871" t="s">
        <v>3417</v>
      </c>
      <c r="C871" t="s">
        <v>34</v>
      </c>
    </row>
    <row r="872" spans="1:3" ht="16.5" x14ac:dyDescent="0.3">
      <c r="A872" t="s">
        <v>10565</v>
      </c>
      <c r="B872" t="s">
        <v>9611</v>
      </c>
      <c r="C872" t="s">
        <v>34</v>
      </c>
    </row>
    <row r="873" spans="1:3" ht="16.5" x14ac:dyDescent="0.3">
      <c r="A873" t="s">
        <v>10565</v>
      </c>
      <c r="B873" t="s">
        <v>2485</v>
      </c>
      <c r="C873" t="s">
        <v>34</v>
      </c>
    </row>
    <row r="874" spans="1:3" ht="16.5" x14ac:dyDescent="0.3">
      <c r="A874" t="s">
        <v>10565</v>
      </c>
      <c r="B874" t="s">
        <v>11223</v>
      </c>
      <c r="C874" t="s">
        <v>10570</v>
      </c>
    </row>
    <row r="875" spans="1:3" ht="16.5" x14ac:dyDescent="0.3">
      <c r="A875" t="s">
        <v>10565</v>
      </c>
      <c r="B875" t="s">
        <v>11224</v>
      </c>
      <c r="C875" t="s">
        <v>10574</v>
      </c>
    </row>
    <row r="876" spans="1:3" ht="16.5" x14ac:dyDescent="0.3">
      <c r="A876" t="s">
        <v>10565</v>
      </c>
      <c r="B876" t="s">
        <v>11225</v>
      </c>
      <c r="C876" t="s">
        <v>10567</v>
      </c>
    </row>
    <row r="877" spans="1:3" ht="16.5" x14ac:dyDescent="0.3">
      <c r="A877" t="s">
        <v>10565</v>
      </c>
      <c r="B877" t="s">
        <v>8707</v>
      </c>
      <c r="C877" t="s">
        <v>34</v>
      </c>
    </row>
    <row r="878" spans="1:3" ht="16.5" x14ac:dyDescent="0.3">
      <c r="A878" t="s">
        <v>10565</v>
      </c>
      <c r="B878" t="s">
        <v>11226</v>
      </c>
      <c r="C878" t="s">
        <v>10567</v>
      </c>
    </row>
    <row r="879" spans="1:3" ht="16.5" x14ac:dyDescent="0.3">
      <c r="A879" t="s">
        <v>10565</v>
      </c>
      <c r="B879" t="s">
        <v>11227</v>
      </c>
      <c r="C879" t="s">
        <v>10574</v>
      </c>
    </row>
    <row r="880" spans="1:3" ht="16.5" x14ac:dyDescent="0.3">
      <c r="A880" t="s">
        <v>10565</v>
      </c>
      <c r="B880" t="s">
        <v>11228</v>
      </c>
      <c r="C880" t="s">
        <v>10567</v>
      </c>
    </row>
    <row r="881" spans="1:3" ht="16.5" x14ac:dyDescent="0.3">
      <c r="A881" t="s">
        <v>10565</v>
      </c>
      <c r="B881" t="s">
        <v>651</v>
      </c>
      <c r="C881" t="s">
        <v>34</v>
      </c>
    </row>
    <row r="882" spans="1:3" ht="16.5" x14ac:dyDescent="0.3">
      <c r="A882" t="s">
        <v>10565</v>
      </c>
      <c r="B882" t="s">
        <v>11229</v>
      </c>
      <c r="C882" t="s">
        <v>10570</v>
      </c>
    </row>
    <row r="883" spans="1:3" ht="16.5" x14ac:dyDescent="0.3">
      <c r="A883" t="s">
        <v>10565</v>
      </c>
      <c r="B883" t="s">
        <v>11230</v>
      </c>
      <c r="C883" t="s">
        <v>10570</v>
      </c>
    </row>
    <row r="884" spans="1:3" ht="16.5" x14ac:dyDescent="0.3">
      <c r="A884" t="s">
        <v>10565</v>
      </c>
      <c r="B884" t="s">
        <v>11231</v>
      </c>
      <c r="C884" t="s">
        <v>10570</v>
      </c>
    </row>
    <row r="885" spans="1:3" ht="16.5" x14ac:dyDescent="0.3">
      <c r="A885" t="s">
        <v>10565</v>
      </c>
      <c r="B885" t="s">
        <v>11232</v>
      </c>
      <c r="C885" t="s">
        <v>10574</v>
      </c>
    </row>
    <row r="886" spans="1:3" ht="16.5" x14ac:dyDescent="0.3">
      <c r="A886" t="s">
        <v>10565</v>
      </c>
      <c r="B886" t="s">
        <v>2229</v>
      </c>
      <c r="C886" t="s">
        <v>34</v>
      </c>
    </row>
    <row r="887" spans="1:3" ht="16.5" x14ac:dyDescent="0.3">
      <c r="A887" t="s">
        <v>10565</v>
      </c>
      <c r="B887" t="s">
        <v>11233</v>
      </c>
      <c r="C887" t="s">
        <v>10570</v>
      </c>
    </row>
    <row r="888" spans="1:3" ht="16.5" x14ac:dyDescent="0.3">
      <c r="A888" t="s">
        <v>10565</v>
      </c>
      <c r="B888" t="s">
        <v>11234</v>
      </c>
      <c r="C888" t="s">
        <v>10570</v>
      </c>
    </row>
    <row r="889" spans="1:3" ht="16.5" x14ac:dyDescent="0.3">
      <c r="A889" t="s">
        <v>10565</v>
      </c>
      <c r="B889" t="s">
        <v>11235</v>
      </c>
      <c r="C889" t="s">
        <v>10574</v>
      </c>
    </row>
    <row r="890" spans="1:3" ht="16.5" x14ac:dyDescent="0.3">
      <c r="A890" t="s">
        <v>10565</v>
      </c>
      <c r="B890" t="s">
        <v>11236</v>
      </c>
      <c r="C890" t="s">
        <v>10570</v>
      </c>
    </row>
    <row r="891" spans="1:3" ht="16.5" x14ac:dyDescent="0.3">
      <c r="A891" t="s">
        <v>10565</v>
      </c>
      <c r="B891" t="s">
        <v>11237</v>
      </c>
      <c r="C891" t="s">
        <v>10567</v>
      </c>
    </row>
    <row r="892" spans="1:3" ht="16.5" x14ac:dyDescent="0.3">
      <c r="A892" t="s">
        <v>10565</v>
      </c>
      <c r="B892" t="s">
        <v>8250</v>
      </c>
      <c r="C892" t="s">
        <v>34</v>
      </c>
    </row>
    <row r="893" spans="1:3" ht="16.5" x14ac:dyDescent="0.3">
      <c r="A893" t="s">
        <v>10565</v>
      </c>
      <c r="B893" t="s">
        <v>9011</v>
      </c>
      <c r="C893" t="s">
        <v>34</v>
      </c>
    </row>
    <row r="894" spans="1:3" ht="16.5" x14ac:dyDescent="0.3">
      <c r="A894" t="s">
        <v>10565</v>
      </c>
      <c r="B894" t="s">
        <v>11238</v>
      </c>
      <c r="C894" t="s">
        <v>10567</v>
      </c>
    </row>
    <row r="895" spans="1:3" ht="16.5" x14ac:dyDescent="0.3">
      <c r="A895" t="s">
        <v>10565</v>
      </c>
      <c r="B895" t="s">
        <v>11239</v>
      </c>
      <c r="C895" t="s">
        <v>10574</v>
      </c>
    </row>
    <row r="896" spans="1:3" ht="16.5" x14ac:dyDescent="0.3">
      <c r="A896" t="s">
        <v>10565</v>
      </c>
      <c r="B896" t="s">
        <v>11240</v>
      </c>
      <c r="C896" t="s">
        <v>10570</v>
      </c>
    </row>
    <row r="897" spans="1:3" ht="16.5" x14ac:dyDescent="0.3">
      <c r="A897" t="s">
        <v>10565</v>
      </c>
      <c r="B897" t="s">
        <v>11241</v>
      </c>
      <c r="C897" t="s">
        <v>10574</v>
      </c>
    </row>
    <row r="898" spans="1:3" ht="16.5" x14ac:dyDescent="0.3">
      <c r="A898" t="s">
        <v>10565</v>
      </c>
      <c r="B898" t="s">
        <v>11242</v>
      </c>
      <c r="C898" t="s">
        <v>10567</v>
      </c>
    </row>
    <row r="899" spans="1:3" ht="16.5" x14ac:dyDescent="0.3">
      <c r="A899" t="s">
        <v>10565</v>
      </c>
      <c r="B899" t="s">
        <v>11243</v>
      </c>
      <c r="C899" t="s">
        <v>10567</v>
      </c>
    </row>
    <row r="900" spans="1:3" ht="16.5" x14ac:dyDescent="0.3">
      <c r="A900" t="s">
        <v>10565</v>
      </c>
      <c r="B900" t="s">
        <v>11244</v>
      </c>
      <c r="C900" t="s">
        <v>10567</v>
      </c>
    </row>
    <row r="901" spans="1:3" ht="16.5" x14ac:dyDescent="0.3">
      <c r="A901" t="s">
        <v>10565</v>
      </c>
      <c r="B901" t="s">
        <v>11245</v>
      </c>
      <c r="C901" t="s">
        <v>10574</v>
      </c>
    </row>
    <row r="902" spans="1:3" ht="16.5" x14ac:dyDescent="0.3">
      <c r="A902" t="s">
        <v>10565</v>
      </c>
      <c r="B902" t="s">
        <v>11246</v>
      </c>
      <c r="C902" t="s">
        <v>10570</v>
      </c>
    </row>
    <row r="903" spans="1:3" ht="16.5" x14ac:dyDescent="0.3">
      <c r="A903" t="s">
        <v>10565</v>
      </c>
      <c r="B903" t="s">
        <v>11247</v>
      </c>
      <c r="C903" t="s">
        <v>10567</v>
      </c>
    </row>
    <row r="904" spans="1:3" ht="16.5" x14ac:dyDescent="0.3">
      <c r="A904" t="s">
        <v>10565</v>
      </c>
      <c r="B904" t="s">
        <v>11248</v>
      </c>
      <c r="C904" t="s">
        <v>10570</v>
      </c>
    </row>
    <row r="905" spans="1:3" ht="16.5" x14ac:dyDescent="0.3">
      <c r="A905" t="s">
        <v>10565</v>
      </c>
      <c r="B905" t="s">
        <v>11249</v>
      </c>
      <c r="C905" t="s">
        <v>10574</v>
      </c>
    </row>
    <row r="906" spans="1:3" ht="16.5" x14ac:dyDescent="0.3">
      <c r="A906" t="s">
        <v>10565</v>
      </c>
      <c r="B906" t="s">
        <v>7194</v>
      </c>
      <c r="C906" t="s">
        <v>34</v>
      </c>
    </row>
    <row r="907" spans="1:3" ht="16.5" x14ac:dyDescent="0.3">
      <c r="A907" t="s">
        <v>10565</v>
      </c>
      <c r="B907" t="s">
        <v>3095</v>
      </c>
      <c r="C907" t="s">
        <v>34</v>
      </c>
    </row>
    <row r="908" spans="1:3" ht="16.5" x14ac:dyDescent="0.3">
      <c r="A908" t="s">
        <v>10565</v>
      </c>
      <c r="B908" t="s">
        <v>10351</v>
      </c>
      <c r="C908" t="s">
        <v>34</v>
      </c>
    </row>
    <row r="909" spans="1:3" ht="16.5" x14ac:dyDescent="0.3">
      <c r="A909" t="s">
        <v>10565</v>
      </c>
      <c r="B909" t="s">
        <v>11250</v>
      </c>
      <c r="C909" t="s">
        <v>10570</v>
      </c>
    </row>
    <row r="910" spans="1:3" ht="16.5" x14ac:dyDescent="0.3">
      <c r="A910" t="s">
        <v>10565</v>
      </c>
      <c r="B910" t="s">
        <v>11251</v>
      </c>
      <c r="C910" t="s">
        <v>10570</v>
      </c>
    </row>
    <row r="911" spans="1:3" ht="16.5" x14ac:dyDescent="0.3">
      <c r="A911" t="s">
        <v>10565</v>
      </c>
      <c r="B911" t="s">
        <v>266</v>
      </c>
      <c r="C911" t="s">
        <v>34</v>
      </c>
    </row>
    <row r="912" spans="1:3" ht="16.5" x14ac:dyDescent="0.3">
      <c r="A912" t="s">
        <v>10565</v>
      </c>
      <c r="B912" t="s">
        <v>6459</v>
      </c>
      <c r="C912" t="s">
        <v>34</v>
      </c>
    </row>
    <row r="913" spans="1:3" ht="16.5" x14ac:dyDescent="0.3">
      <c r="A913" t="s">
        <v>10565</v>
      </c>
      <c r="B913" t="s">
        <v>11252</v>
      </c>
      <c r="C913" t="s">
        <v>10567</v>
      </c>
    </row>
    <row r="914" spans="1:3" ht="16.5" x14ac:dyDescent="0.3">
      <c r="A914" t="s">
        <v>10565</v>
      </c>
      <c r="B914" t="s">
        <v>5625</v>
      </c>
      <c r="C914" t="s">
        <v>34</v>
      </c>
    </row>
    <row r="915" spans="1:3" ht="16.5" x14ac:dyDescent="0.3">
      <c r="A915" t="s">
        <v>10565</v>
      </c>
      <c r="B915" t="s">
        <v>11253</v>
      </c>
      <c r="C915" t="s">
        <v>10567</v>
      </c>
    </row>
    <row r="916" spans="1:3" ht="16.5" x14ac:dyDescent="0.3">
      <c r="A916" t="s">
        <v>10565</v>
      </c>
      <c r="B916" t="s">
        <v>11254</v>
      </c>
      <c r="C916" t="s">
        <v>10567</v>
      </c>
    </row>
    <row r="917" spans="1:3" ht="16.5" x14ac:dyDescent="0.3">
      <c r="A917" t="s">
        <v>10565</v>
      </c>
      <c r="B917" t="s">
        <v>8497</v>
      </c>
      <c r="C917" t="s">
        <v>34</v>
      </c>
    </row>
    <row r="918" spans="1:3" ht="16.5" x14ac:dyDescent="0.3">
      <c r="A918" t="s">
        <v>10565</v>
      </c>
      <c r="B918" t="s">
        <v>11255</v>
      </c>
      <c r="C918" t="s">
        <v>10570</v>
      </c>
    </row>
    <row r="919" spans="1:3" ht="16.5" x14ac:dyDescent="0.3">
      <c r="A919" t="s">
        <v>10565</v>
      </c>
      <c r="B919" t="s">
        <v>6548</v>
      </c>
      <c r="C919" t="s">
        <v>34</v>
      </c>
    </row>
    <row r="920" spans="1:3" ht="16.5" x14ac:dyDescent="0.3">
      <c r="A920" t="s">
        <v>10565</v>
      </c>
      <c r="B920" t="s">
        <v>11256</v>
      </c>
      <c r="C920" t="s">
        <v>10574</v>
      </c>
    </row>
    <row r="921" spans="1:3" ht="16.5" x14ac:dyDescent="0.3">
      <c r="A921" t="s">
        <v>10565</v>
      </c>
      <c r="B921" t="s">
        <v>11257</v>
      </c>
      <c r="C921" t="s">
        <v>10574</v>
      </c>
    </row>
    <row r="922" spans="1:3" ht="16.5" x14ac:dyDescent="0.3">
      <c r="A922" t="s">
        <v>10565</v>
      </c>
      <c r="B922" t="s">
        <v>11258</v>
      </c>
      <c r="C922" t="s">
        <v>10567</v>
      </c>
    </row>
    <row r="923" spans="1:3" ht="16.5" x14ac:dyDescent="0.3">
      <c r="A923" t="s">
        <v>10565</v>
      </c>
      <c r="B923" t="s">
        <v>11259</v>
      </c>
      <c r="C923" t="s">
        <v>10570</v>
      </c>
    </row>
    <row r="924" spans="1:3" ht="16.5" x14ac:dyDescent="0.3">
      <c r="A924" t="s">
        <v>10565</v>
      </c>
      <c r="B924" t="s">
        <v>11260</v>
      </c>
      <c r="C924" t="s">
        <v>10570</v>
      </c>
    </row>
    <row r="925" spans="1:3" ht="16.5" x14ac:dyDescent="0.3">
      <c r="A925" t="s">
        <v>10565</v>
      </c>
      <c r="B925" t="s">
        <v>11261</v>
      </c>
      <c r="C925" t="s">
        <v>10570</v>
      </c>
    </row>
    <row r="926" spans="1:3" ht="16.5" x14ac:dyDescent="0.3">
      <c r="A926" t="s">
        <v>10565</v>
      </c>
      <c r="B926" t="s">
        <v>11262</v>
      </c>
      <c r="C926" t="s">
        <v>10574</v>
      </c>
    </row>
    <row r="927" spans="1:3" ht="16.5" x14ac:dyDescent="0.3">
      <c r="A927" t="s">
        <v>10565</v>
      </c>
      <c r="B927" t="s">
        <v>11263</v>
      </c>
      <c r="C927" t="s">
        <v>10574</v>
      </c>
    </row>
    <row r="928" spans="1:3" ht="16.5" x14ac:dyDescent="0.3">
      <c r="A928" t="s">
        <v>10565</v>
      </c>
      <c r="B928" t="s">
        <v>11264</v>
      </c>
      <c r="C928" t="s">
        <v>10574</v>
      </c>
    </row>
    <row r="929" spans="1:3" ht="16.5" x14ac:dyDescent="0.3">
      <c r="A929" t="s">
        <v>10565</v>
      </c>
      <c r="B929" t="s">
        <v>11265</v>
      </c>
      <c r="C929" t="s">
        <v>10567</v>
      </c>
    </row>
    <row r="930" spans="1:3" ht="16.5" x14ac:dyDescent="0.3">
      <c r="A930" t="s">
        <v>10565</v>
      </c>
      <c r="B930" t="s">
        <v>11266</v>
      </c>
      <c r="C930" t="s">
        <v>10567</v>
      </c>
    </row>
    <row r="931" spans="1:3" ht="16.5" x14ac:dyDescent="0.3">
      <c r="A931" t="s">
        <v>10565</v>
      </c>
      <c r="B931" t="s">
        <v>7116</v>
      </c>
      <c r="C931" t="s">
        <v>34</v>
      </c>
    </row>
    <row r="932" spans="1:3" ht="16.5" x14ac:dyDescent="0.3">
      <c r="A932" t="s">
        <v>10565</v>
      </c>
      <c r="B932" t="s">
        <v>11267</v>
      </c>
      <c r="C932" t="s">
        <v>10567</v>
      </c>
    </row>
    <row r="933" spans="1:3" ht="16.5" x14ac:dyDescent="0.3">
      <c r="A933" t="s">
        <v>10565</v>
      </c>
      <c r="B933" t="s">
        <v>2499</v>
      </c>
      <c r="C933" t="s">
        <v>34</v>
      </c>
    </row>
    <row r="934" spans="1:3" ht="16.5" x14ac:dyDescent="0.3">
      <c r="A934" t="s">
        <v>10565</v>
      </c>
      <c r="B934" t="s">
        <v>11268</v>
      </c>
      <c r="C934" t="s">
        <v>10567</v>
      </c>
    </row>
    <row r="935" spans="1:3" ht="16.5" x14ac:dyDescent="0.3">
      <c r="A935" t="s">
        <v>10565</v>
      </c>
      <c r="B935" t="s">
        <v>7484</v>
      </c>
      <c r="C935" t="s">
        <v>34</v>
      </c>
    </row>
    <row r="936" spans="1:3" ht="16.5" x14ac:dyDescent="0.3">
      <c r="A936" t="s">
        <v>10565</v>
      </c>
      <c r="B936" t="s">
        <v>11269</v>
      </c>
      <c r="C936" t="s">
        <v>10570</v>
      </c>
    </row>
    <row r="937" spans="1:3" ht="16.5" x14ac:dyDescent="0.3">
      <c r="A937" t="s">
        <v>10565</v>
      </c>
      <c r="B937" t="s">
        <v>11270</v>
      </c>
      <c r="C937" t="s">
        <v>10574</v>
      </c>
    </row>
    <row r="938" spans="1:3" ht="16.5" x14ac:dyDescent="0.3">
      <c r="A938" t="s">
        <v>10565</v>
      </c>
      <c r="B938" t="s">
        <v>3373</v>
      </c>
      <c r="C938" t="s">
        <v>34</v>
      </c>
    </row>
    <row r="939" spans="1:3" ht="16.5" x14ac:dyDescent="0.3">
      <c r="A939" t="s">
        <v>10565</v>
      </c>
      <c r="B939" t="s">
        <v>11271</v>
      </c>
      <c r="C939" t="s">
        <v>10567</v>
      </c>
    </row>
    <row r="940" spans="1:3" ht="16.5" x14ac:dyDescent="0.3">
      <c r="A940" t="s">
        <v>10565</v>
      </c>
      <c r="B940" t="s">
        <v>11272</v>
      </c>
      <c r="C940" t="s">
        <v>10567</v>
      </c>
    </row>
    <row r="941" spans="1:3" ht="16.5" x14ac:dyDescent="0.3">
      <c r="A941" t="s">
        <v>10565</v>
      </c>
      <c r="B941" t="s">
        <v>11273</v>
      </c>
      <c r="C941" t="s">
        <v>10574</v>
      </c>
    </row>
    <row r="942" spans="1:3" ht="16.5" x14ac:dyDescent="0.3">
      <c r="A942" t="s">
        <v>10565</v>
      </c>
      <c r="B942" t="s">
        <v>11274</v>
      </c>
      <c r="C942" t="s">
        <v>10567</v>
      </c>
    </row>
    <row r="943" spans="1:3" ht="16.5" x14ac:dyDescent="0.3">
      <c r="A943" t="s">
        <v>10565</v>
      </c>
      <c r="B943" t="s">
        <v>5830</v>
      </c>
      <c r="C943" t="s">
        <v>34</v>
      </c>
    </row>
    <row r="944" spans="1:3" ht="16.5" x14ac:dyDescent="0.3">
      <c r="A944" t="s">
        <v>10565</v>
      </c>
      <c r="B944" t="s">
        <v>11275</v>
      </c>
      <c r="C944" t="s">
        <v>10574</v>
      </c>
    </row>
    <row r="945" spans="1:3" ht="16.5" x14ac:dyDescent="0.3">
      <c r="A945" t="s">
        <v>10565</v>
      </c>
      <c r="B945" t="s">
        <v>9819</v>
      </c>
      <c r="C945" t="s">
        <v>34</v>
      </c>
    </row>
    <row r="946" spans="1:3" ht="16.5" x14ac:dyDescent="0.3">
      <c r="A946" t="s">
        <v>10565</v>
      </c>
      <c r="B946" t="s">
        <v>7236</v>
      </c>
      <c r="C946" t="s">
        <v>34</v>
      </c>
    </row>
    <row r="947" spans="1:3" ht="16.5" x14ac:dyDescent="0.3">
      <c r="A947" t="s">
        <v>10565</v>
      </c>
      <c r="B947" t="s">
        <v>11276</v>
      </c>
      <c r="C947" t="s">
        <v>10570</v>
      </c>
    </row>
    <row r="948" spans="1:3" ht="16.5" x14ac:dyDescent="0.3">
      <c r="A948" t="s">
        <v>10565</v>
      </c>
      <c r="B948" t="s">
        <v>4610</v>
      </c>
      <c r="C948" t="s">
        <v>34</v>
      </c>
    </row>
    <row r="949" spans="1:3" ht="16.5" x14ac:dyDescent="0.3">
      <c r="A949" t="s">
        <v>10565</v>
      </c>
      <c r="B949" t="s">
        <v>11277</v>
      </c>
      <c r="C949" t="s">
        <v>10574</v>
      </c>
    </row>
    <row r="950" spans="1:3" ht="16.5" x14ac:dyDescent="0.3">
      <c r="A950" t="s">
        <v>10565</v>
      </c>
      <c r="B950" t="s">
        <v>5836</v>
      </c>
      <c r="C950" t="s">
        <v>34</v>
      </c>
    </row>
    <row r="951" spans="1:3" ht="16.5" x14ac:dyDescent="0.3">
      <c r="A951" t="s">
        <v>10565</v>
      </c>
      <c r="B951" t="s">
        <v>11278</v>
      </c>
      <c r="C951" t="s">
        <v>10567</v>
      </c>
    </row>
    <row r="952" spans="1:3" ht="16.5" x14ac:dyDescent="0.3">
      <c r="A952" t="s">
        <v>10565</v>
      </c>
      <c r="B952" t="s">
        <v>11279</v>
      </c>
      <c r="C952" t="s">
        <v>10570</v>
      </c>
    </row>
    <row r="953" spans="1:3" ht="16.5" x14ac:dyDescent="0.3">
      <c r="A953" t="s">
        <v>10565</v>
      </c>
      <c r="B953" t="s">
        <v>11280</v>
      </c>
      <c r="C953" t="s">
        <v>10574</v>
      </c>
    </row>
    <row r="954" spans="1:3" ht="16.5" x14ac:dyDescent="0.3">
      <c r="A954" t="s">
        <v>10565</v>
      </c>
      <c r="B954" t="s">
        <v>11281</v>
      </c>
      <c r="C954" t="s">
        <v>10570</v>
      </c>
    </row>
    <row r="955" spans="1:3" ht="16.5" x14ac:dyDescent="0.3">
      <c r="A955" t="s">
        <v>10565</v>
      </c>
      <c r="B955" t="s">
        <v>11282</v>
      </c>
      <c r="C955" t="s">
        <v>10567</v>
      </c>
    </row>
    <row r="956" spans="1:3" ht="16.5" x14ac:dyDescent="0.3">
      <c r="A956" t="s">
        <v>10565</v>
      </c>
      <c r="B956" t="s">
        <v>11283</v>
      </c>
      <c r="C956" t="s">
        <v>10574</v>
      </c>
    </row>
    <row r="957" spans="1:3" ht="16.5" x14ac:dyDescent="0.3">
      <c r="A957" t="s">
        <v>10565</v>
      </c>
      <c r="B957" t="s">
        <v>11284</v>
      </c>
      <c r="C957" t="s">
        <v>10570</v>
      </c>
    </row>
    <row r="958" spans="1:3" ht="16.5" x14ac:dyDescent="0.3">
      <c r="A958" t="s">
        <v>10565</v>
      </c>
      <c r="B958" t="s">
        <v>11285</v>
      </c>
      <c r="C958" t="s">
        <v>10567</v>
      </c>
    </row>
    <row r="959" spans="1:3" ht="16.5" x14ac:dyDescent="0.3">
      <c r="A959" t="s">
        <v>10565</v>
      </c>
      <c r="B959" t="s">
        <v>11286</v>
      </c>
      <c r="C959" t="s">
        <v>10574</v>
      </c>
    </row>
    <row r="960" spans="1:3" ht="16.5" x14ac:dyDescent="0.3">
      <c r="A960" t="s">
        <v>10565</v>
      </c>
      <c r="B960" t="s">
        <v>11287</v>
      </c>
      <c r="C960" t="s">
        <v>10574</v>
      </c>
    </row>
    <row r="961" spans="1:3" ht="16.5" x14ac:dyDescent="0.3">
      <c r="A961" t="s">
        <v>10565</v>
      </c>
      <c r="B961" t="s">
        <v>11288</v>
      </c>
      <c r="C961" t="s">
        <v>10570</v>
      </c>
    </row>
    <row r="962" spans="1:3" ht="16.5" x14ac:dyDescent="0.3">
      <c r="A962" t="s">
        <v>10565</v>
      </c>
      <c r="B962" t="s">
        <v>11289</v>
      </c>
      <c r="C962" t="s">
        <v>10574</v>
      </c>
    </row>
    <row r="963" spans="1:3" ht="16.5" x14ac:dyDescent="0.3">
      <c r="A963" t="s">
        <v>10565</v>
      </c>
      <c r="B963" t="s">
        <v>7356</v>
      </c>
      <c r="C963" t="s">
        <v>34</v>
      </c>
    </row>
    <row r="964" spans="1:3" ht="16.5" x14ac:dyDescent="0.3">
      <c r="A964" t="s">
        <v>10565</v>
      </c>
      <c r="B964" t="s">
        <v>10382</v>
      </c>
      <c r="C964" t="s">
        <v>34</v>
      </c>
    </row>
    <row r="965" spans="1:3" ht="16.5" x14ac:dyDescent="0.3">
      <c r="A965" t="s">
        <v>10565</v>
      </c>
      <c r="B965" t="s">
        <v>11290</v>
      </c>
      <c r="C965" t="s">
        <v>10574</v>
      </c>
    </row>
    <row r="966" spans="1:3" ht="16.5" x14ac:dyDescent="0.3">
      <c r="A966" t="s">
        <v>10565</v>
      </c>
      <c r="B966" t="s">
        <v>11291</v>
      </c>
      <c r="C966" t="s">
        <v>10574</v>
      </c>
    </row>
    <row r="967" spans="1:3" ht="16.5" x14ac:dyDescent="0.3">
      <c r="A967" t="s">
        <v>10565</v>
      </c>
      <c r="B967" t="s">
        <v>11292</v>
      </c>
      <c r="C967" t="s">
        <v>10574</v>
      </c>
    </row>
    <row r="968" spans="1:3" ht="16.5" x14ac:dyDescent="0.3">
      <c r="A968" t="s">
        <v>10565</v>
      </c>
      <c r="B968" t="s">
        <v>11293</v>
      </c>
      <c r="C968" t="s">
        <v>10570</v>
      </c>
    </row>
    <row r="969" spans="1:3" ht="16.5" x14ac:dyDescent="0.3">
      <c r="A969" t="s">
        <v>10565</v>
      </c>
      <c r="B969" t="s">
        <v>11294</v>
      </c>
      <c r="C969" t="s">
        <v>10570</v>
      </c>
    </row>
    <row r="970" spans="1:3" ht="16.5" x14ac:dyDescent="0.3">
      <c r="A970" t="s">
        <v>10565</v>
      </c>
      <c r="B970" t="s">
        <v>11295</v>
      </c>
      <c r="C970" t="s">
        <v>10570</v>
      </c>
    </row>
    <row r="971" spans="1:3" ht="16.5" x14ac:dyDescent="0.3">
      <c r="A971" t="s">
        <v>10565</v>
      </c>
      <c r="B971" t="s">
        <v>11296</v>
      </c>
      <c r="C971" t="s">
        <v>10567</v>
      </c>
    </row>
    <row r="972" spans="1:3" ht="16.5" x14ac:dyDescent="0.3">
      <c r="A972" t="s">
        <v>10565</v>
      </c>
      <c r="B972" t="s">
        <v>11297</v>
      </c>
      <c r="C972" t="s">
        <v>10567</v>
      </c>
    </row>
    <row r="973" spans="1:3" ht="16.5" x14ac:dyDescent="0.3">
      <c r="A973" t="s">
        <v>10565</v>
      </c>
      <c r="B973" t="s">
        <v>8494</v>
      </c>
      <c r="C973" t="s">
        <v>34</v>
      </c>
    </row>
    <row r="974" spans="1:3" ht="16.5" x14ac:dyDescent="0.3">
      <c r="A974" t="s">
        <v>10565</v>
      </c>
      <c r="B974" t="s">
        <v>11298</v>
      </c>
      <c r="C974" t="s">
        <v>10567</v>
      </c>
    </row>
    <row r="975" spans="1:3" ht="16.5" x14ac:dyDescent="0.3">
      <c r="A975" t="s">
        <v>10565</v>
      </c>
      <c r="B975" t="s">
        <v>11299</v>
      </c>
      <c r="C975" t="s">
        <v>10574</v>
      </c>
    </row>
    <row r="976" spans="1:3" ht="16.5" x14ac:dyDescent="0.3">
      <c r="A976" t="s">
        <v>10565</v>
      </c>
      <c r="B976" t="s">
        <v>11300</v>
      </c>
      <c r="C976" t="s">
        <v>10574</v>
      </c>
    </row>
    <row r="977" spans="1:3" ht="16.5" x14ac:dyDescent="0.3">
      <c r="A977" t="s">
        <v>10565</v>
      </c>
      <c r="B977" t="s">
        <v>11301</v>
      </c>
      <c r="C977" t="s">
        <v>10567</v>
      </c>
    </row>
    <row r="978" spans="1:3" ht="16.5" x14ac:dyDescent="0.3">
      <c r="A978" t="s">
        <v>10565</v>
      </c>
      <c r="B978" t="s">
        <v>11302</v>
      </c>
      <c r="C978" t="s">
        <v>10567</v>
      </c>
    </row>
    <row r="979" spans="1:3" ht="16.5" x14ac:dyDescent="0.3">
      <c r="A979" t="s">
        <v>10565</v>
      </c>
      <c r="B979" t="s">
        <v>11303</v>
      </c>
      <c r="C979" t="s">
        <v>10570</v>
      </c>
    </row>
    <row r="980" spans="1:3" ht="16.5" x14ac:dyDescent="0.3">
      <c r="A980" t="s">
        <v>10565</v>
      </c>
      <c r="B980" t="s">
        <v>8021</v>
      </c>
      <c r="C980" t="s">
        <v>34</v>
      </c>
    </row>
    <row r="981" spans="1:3" ht="16.5" x14ac:dyDescent="0.3">
      <c r="A981" t="s">
        <v>10565</v>
      </c>
      <c r="B981" t="s">
        <v>9745</v>
      </c>
      <c r="C981" t="s">
        <v>34</v>
      </c>
    </row>
    <row r="982" spans="1:3" ht="16.5" x14ac:dyDescent="0.3">
      <c r="A982" t="s">
        <v>10565</v>
      </c>
      <c r="B982" t="s">
        <v>11304</v>
      </c>
      <c r="C982" t="s">
        <v>10567</v>
      </c>
    </row>
    <row r="983" spans="1:3" ht="16.5" x14ac:dyDescent="0.3">
      <c r="A983" t="s">
        <v>10565</v>
      </c>
      <c r="B983" t="s">
        <v>6465</v>
      </c>
      <c r="C983" t="s">
        <v>34</v>
      </c>
    </row>
    <row r="984" spans="1:3" ht="16.5" x14ac:dyDescent="0.3">
      <c r="A984" t="s">
        <v>10565</v>
      </c>
      <c r="B984" t="s">
        <v>11305</v>
      </c>
      <c r="C984" t="s">
        <v>10567</v>
      </c>
    </row>
    <row r="985" spans="1:3" ht="16.5" x14ac:dyDescent="0.3">
      <c r="A985" t="s">
        <v>10565</v>
      </c>
      <c r="B985" t="s">
        <v>11306</v>
      </c>
      <c r="C985" t="s">
        <v>10570</v>
      </c>
    </row>
    <row r="986" spans="1:3" ht="16.5" x14ac:dyDescent="0.3">
      <c r="A986" t="s">
        <v>10565</v>
      </c>
      <c r="B986" t="s">
        <v>11307</v>
      </c>
      <c r="C986" t="s">
        <v>10574</v>
      </c>
    </row>
    <row r="987" spans="1:3" ht="16.5" x14ac:dyDescent="0.3">
      <c r="A987" t="s">
        <v>10565</v>
      </c>
      <c r="B987" t="s">
        <v>7591</v>
      </c>
      <c r="C987" t="s">
        <v>34</v>
      </c>
    </row>
    <row r="988" spans="1:3" ht="16.5" x14ac:dyDescent="0.3">
      <c r="A988" t="s">
        <v>10565</v>
      </c>
      <c r="B988" t="s">
        <v>11308</v>
      </c>
      <c r="C988" t="s">
        <v>10570</v>
      </c>
    </row>
    <row r="989" spans="1:3" ht="16.5" x14ac:dyDescent="0.3">
      <c r="A989" t="s">
        <v>10565</v>
      </c>
      <c r="B989" t="s">
        <v>8267</v>
      </c>
      <c r="C989" t="s">
        <v>34</v>
      </c>
    </row>
    <row r="990" spans="1:3" ht="16.5" x14ac:dyDescent="0.3">
      <c r="A990" t="s">
        <v>10565</v>
      </c>
      <c r="B990" t="s">
        <v>11309</v>
      </c>
      <c r="C990" t="s">
        <v>10567</v>
      </c>
    </row>
    <row r="991" spans="1:3" ht="16.5" x14ac:dyDescent="0.3">
      <c r="A991" t="s">
        <v>10565</v>
      </c>
      <c r="B991" t="s">
        <v>11310</v>
      </c>
      <c r="C991" t="s">
        <v>10574</v>
      </c>
    </row>
    <row r="992" spans="1:3" ht="16.5" x14ac:dyDescent="0.3">
      <c r="A992" t="s">
        <v>10565</v>
      </c>
      <c r="B992" t="s">
        <v>11311</v>
      </c>
      <c r="C992" t="s">
        <v>10570</v>
      </c>
    </row>
    <row r="993" spans="1:3" ht="16.5" x14ac:dyDescent="0.3">
      <c r="A993" t="s">
        <v>10565</v>
      </c>
      <c r="B993" t="s">
        <v>11312</v>
      </c>
      <c r="C993" t="s">
        <v>10574</v>
      </c>
    </row>
    <row r="994" spans="1:3" ht="16.5" x14ac:dyDescent="0.3">
      <c r="A994" t="s">
        <v>10565</v>
      </c>
      <c r="B994" t="s">
        <v>11313</v>
      </c>
      <c r="C994" t="s">
        <v>10570</v>
      </c>
    </row>
    <row r="995" spans="1:3" ht="16.5" x14ac:dyDescent="0.3">
      <c r="A995" t="s">
        <v>10565</v>
      </c>
      <c r="B995" t="s">
        <v>11314</v>
      </c>
      <c r="C995" t="s">
        <v>10574</v>
      </c>
    </row>
    <row r="996" spans="1:3" ht="16.5" x14ac:dyDescent="0.3">
      <c r="A996" t="s">
        <v>10565</v>
      </c>
      <c r="B996" t="s">
        <v>11315</v>
      </c>
      <c r="C996" t="s">
        <v>10567</v>
      </c>
    </row>
    <row r="997" spans="1:3" ht="16.5" x14ac:dyDescent="0.3">
      <c r="A997" t="s">
        <v>10565</v>
      </c>
      <c r="B997" t="s">
        <v>11316</v>
      </c>
      <c r="C997" t="s">
        <v>10567</v>
      </c>
    </row>
    <row r="998" spans="1:3" ht="16.5" x14ac:dyDescent="0.3">
      <c r="A998" t="s">
        <v>10565</v>
      </c>
      <c r="B998" t="s">
        <v>11317</v>
      </c>
      <c r="C998" t="s">
        <v>10567</v>
      </c>
    </row>
    <row r="999" spans="1:3" ht="16.5" x14ac:dyDescent="0.3">
      <c r="A999" t="s">
        <v>10565</v>
      </c>
      <c r="B999" t="s">
        <v>11318</v>
      </c>
      <c r="C999" t="s">
        <v>10567</v>
      </c>
    </row>
    <row r="1000" spans="1:3" ht="16.5" x14ac:dyDescent="0.3">
      <c r="A1000" t="s">
        <v>10565</v>
      </c>
      <c r="B1000" t="s">
        <v>3798</v>
      </c>
      <c r="C1000" t="s">
        <v>34</v>
      </c>
    </row>
    <row r="1001" spans="1:3" ht="16.5" x14ac:dyDescent="0.3">
      <c r="A1001" t="s">
        <v>10565</v>
      </c>
      <c r="B1001" t="s">
        <v>11319</v>
      </c>
      <c r="C1001" t="s">
        <v>10570</v>
      </c>
    </row>
    <row r="1002" spans="1:3" ht="16.5" x14ac:dyDescent="0.3">
      <c r="A1002" t="s">
        <v>10565</v>
      </c>
      <c r="B1002" t="s">
        <v>11320</v>
      </c>
      <c r="C1002" t="s">
        <v>10567</v>
      </c>
    </row>
    <row r="1003" spans="1:3" ht="16.5" x14ac:dyDescent="0.3">
      <c r="A1003" t="s">
        <v>10565</v>
      </c>
      <c r="B1003" t="s">
        <v>7505</v>
      </c>
      <c r="C1003" t="s">
        <v>34</v>
      </c>
    </row>
    <row r="1004" spans="1:3" ht="16.5" x14ac:dyDescent="0.3">
      <c r="A1004" t="s">
        <v>10565</v>
      </c>
      <c r="B1004" t="s">
        <v>8620</v>
      </c>
      <c r="C1004" t="s">
        <v>34</v>
      </c>
    </row>
    <row r="1005" spans="1:3" ht="16.5" x14ac:dyDescent="0.3">
      <c r="A1005" t="s">
        <v>10565</v>
      </c>
      <c r="B1005" t="s">
        <v>11321</v>
      </c>
      <c r="C1005" t="s">
        <v>10574</v>
      </c>
    </row>
    <row r="1006" spans="1:3" ht="16.5" x14ac:dyDescent="0.3">
      <c r="A1006" t="s">
        <v>10565</v>
      </c>
      <c r="B1006" t="s">
        <v>11322</v>
      </c>
      <c r="C1006" t="s">
        <v>10574</v>
      </c>
    </row>
    <row r="1007" spans="1:3" ht="16.5" x14ac:dyDescent="0.3">
      <c r="A1007" t="s">
        <v>10565</v>
      </c>
      <c r="B1007" t="s">
        <v>11323</v>
      </c>
      <c r="C1007" t="s">
        <v>10567</v>
      </c>
    </row>
    <row r="1008" spans="1:3" ht="16.5" x14ac:dyDescent="0.3">
      <c r="A1008" t="s">
        <v>10565</v>
      </c>
      <c r="B1008" t="s">
        <v>11324</v>
      </c>
      <c r="C1008" t="s">
        <v>10574</v>
      </c>
    </row>
    <row r="1009" spans="1:3" ht="16.5" x14ac:dyDescent="0.3">
      <c r="A1009" t="s">
        <v>10565</v>
      </c>
      <c r="B1009" t="s">
        <v>11325</v>
      </c>
      <c r="C1009" t="s">
        <v>10567</v>
      </c>
    </row>
    <row r="1010" spans="1:3" ht="16.5" x14ac:dyDescent="0.3">
      <c r="A1010" t="s">
        <v>10565</v>
      </c>
      <c r="B1010" t="s">
        <v>4483</v>
      </c>
      <c r="C1010" t="s">
        <v>34</v>
      </c>
    </row>
    <row r="1011" spans="1:3" ht="16.5" x14ac:dyDescent="0.3">
      <c r="A1011" t="s">
        <v>10565</v>
      </c>
      <c r="B1011" t="s">
        <v>11326</v>
      </c>
      <c r="C1011" t="s">
        <v>10567</v>
      </c>
    </row>
    <row r="1012" spans="1:3" ht="16.5" x14ac:dyDescent="0.3">
      <c r="A1012" t="s">
        <v>10565</v>
      </c>
      <c r="B1012" t="s">
        <v>11327</v>
      </c>
      <c r="C1012" t="s">
        <v>10567</v>
      </c>
    </row>
    <row r="1013" spans="1:3" ht="16.5" x14ac:dyDescent="0.3">
      <c r="A1013" t="s">
        <v>10565</v>
      </c>
      <c r="B1013" t="s">
        <v>11328</v>
      </c>
      <c r="C1013" t="s">
        <v>10567</v>
      </c>
    </row>
    <row r="1014" spans="1:3" ht="16.5" x14ac:dyDescent="0.3">
      <c r="A1014" t="s">
        <v>10565</v>
      </c>
      <c r="B1014" t="s">
        <v>3544</v>
      </c>
      <c r="C1014" t="s">
        <v>34</v>
      </c>
    </row>
    <row r="1015" spans="1:3" ht="16.5" x14ac:dyDescent="0.3">
      <c r="A1015" t="s">
        <v>10565</v>
      </c>
      <c r="B1015" t="s">
        <v>6768</v>
      </c>
      <c r="C1015" t="s">
        <v>34</v>
      </c>
    </row>
    <row r="1016" spans="1:3" ht="16.5" x14ac:dyDescent="0.3">
      <c r="A1016" t="s">
        <v>10565</v>
      </c>
      <c r="B1016" t="s">
        <v>11329</v>
      </c>
      <c r="C1016" t="s">
        <v>10570</v>
      </c>
    </row>
    <row r="1017" spans="1:3" ht="16.5" x14ac:dyDescent="0.3">
      <c r="A1017" t="s">
        <v>10565</v>
      </c>
      <c r="B1017" t="s">
        <v>11330</v>
      </c>
      <c r="C1017" t="s">
        <v>10567</v>
      </c>
    </row>
    <row r="1018" spans="1:3" ht="16.5" x14ac:dyDescent="0.3">
      <c r="A1018" t="s">
        <v>10565</v>
      </c>
      <c r="B1018" t="s">
        <v>9761</v>
      </c>
      <c r="C1018" t="s">
        <v>34</v>
      </c>
    </row>
    <row r="1019" spans="1:3" ht="16.5" x14ac:dyDescent="0.3">
      <c r="A1019" t="s">
        <v>10565</v>
      </c>
      <c r="B1019" t="s">
        <v>11331</v>
      </c>
      <c r="C1019" t="s">
        <v>10567</v>
      </c>
    </row>
    <row r="1020" spans="1:3" ht="16.5" x14ac:dyDescent="0.3">
      <c r="A1020" t="s">
        <v>10565</v>
      </c>
      <c r="B1020" t="s">
        <v>4699</v>
      </c>
      <c r="C1020" t="s">
        <v>34</v>
      </c>
    </row>
    <row r="1021" spans="1:3" ht="16.5" x14ac:dyDescent="0.3">
      <c r="A1021" t="s">
        <v>10565</v>
      </c>
      <c r="B1021" t="s">
        <v>11332</v>
      </c>
      <c r="C1021" t="s">
        <v>10574</v>
      </c>
    </row>
    <row r="1022" spans="1:3" ht="16.5" x14ac:dyDescent="0.3">
      <c r="A1022" t="s">
        <v>10565</v>
      </c>
      <c r="B1022" t="s">
        <v>11333</v>
      </c>
      <c r="C1022" t="s">
        <v>10567</v>
      </c>
    </row>
    <row r="1023" spans="1:3" ht="16.5" x14ac:dyDescent="0.3">
      <c r="A1023" t="s">
        <v>10565</v>
      </c>
      <c r="B1023" t="s">
        <v>11334</v>
      </c>
      <c r="C1023" t="s">
        <v>10574</v>
      </c>
    </row>
    <row r="1024" spans="1:3" ht="16.5" x14ac:dyDescent="0.3">
      <c r="A1024" t="s">
        <v>10565</v>
      </c>
      <c r="B1024" t="s">
        <v>11335</v>
      </c>
      <c r="C1024" t="s">
        <v>10567</v>
      </c>
    </row>
    <row r="1025" spans="1:3" ht="16.5" x14ac:dyDescent="0.3">
      <c r="A1025" t="s">
        <v>10565</v>
      </c>
      <c r="B1025" t="s">
        <v>9950</v>
      </c>
      <c r="C1025" t="s">
        <v>34</v>
      </c>
    </row>
    <row r="1026" spans="1:3" ht="16.5" x14ac:dyDescent="0.3">
      <c r="A1026" t="s">
        <v>10565</v>
      </c>
      <c r="B1026" t="s">
        <v>11336</v>
      </c>
      <c r="C1026" t="s">
        <v>10574</v>
      </c>
    </row>
    <row r="1027" spans="1:3" ht="16.5" x14ac:dyDescent="0.3">
      <c r="A1027" t="s">
        <v>10565</v>
      </c>
      <c r="B1027" t="s">
        <v>11337</v>
      </c>
      <c r="C1027" t="s">
        <v>10570</v>
      </c>
    </row>
    <row r="1028" spans="1:3" ht="16.5" x14ac:dyDescent="0.3">
      <c r="A1028" t="s">
        <v>10565</v>
      </c>
      <c r="B1028" t="s">
        <v>11338</v>
      </c>
      <c r="C1028" t="s">
        <v>10574</v>
      </c>
    </row>
    <row r="1029" spans="1:3" ht="16.5" x14ac:dyDescent="0.3">
      <c r="A1029" t="s">
        <v>10565</v>
      </c>
      <c r="B1029" t="s">
        <v>11339</v>
      </c>
      <c r="C1029" t="s">
        <v>10567</v>
      </c>
    </row>
    <row r="1030" spans="1:3" ht="16.5" x14ac:dyDescent="0.3">
      <c r="A1030" t="s">
        <v>10565</v>
      </c>
      <c r="B1030" t="s">
        <v>11340</v>
      </c>
      <c r="C1030" t="s">
        <v>10570</v>
      </c>
    </row>
    <row r="1031" spans="1:3" ht="16.5" x14ac:dyDescent="0.3">
      <c r="A1031" t="s">
        <v>10565</v>
      </c>
      <c r="B1031" t="s">
        <v>11341</v>
      </c>
      <c r="C1031" t="s">
        <v>10570</v>
      </c>
    </row>
    <row r="1032" spans="1:3" ht="16.5" x14ac:dyDescent="0.3">
      <c r="A1032" t="s">
        <v>10565</v>
      </c>
      <c r="B1032" t="s">
        <v>11342</v>
      </c>
      <c r="C1032" t="s">
        <v>10567</v>
      </c>
    </row>
    <row r="1033" spans="1:3" ht="16.5" x14ac:dyDescent="0.3">
      <c r="A1033" t="s">
        <v>10565</v>
      </c>
      <c r="B1033" t="s">
        <v>7251</v>
      </c>
      <c r="C1033" t="s">
        <v>34</v>
      </c>
    </row>
    <row r="1034" spans="1:3" ht="16.5" x14ac:dyDescent="0.3">
      <c r="A1034" t="s">
        <v>10565</v>
      </c>
      <c r="B1034" t="s">
        <v>11343</v>
      </c>
      <c r="C1034" t="s">
        <v>10567</v>
      </c>
    </row>
    <row r="1035" spans="1:3" ht="16.5" x14ac:dyDescent="0.3">
      <c r="A1035" t="s">
        <v>10565</v>
      </c>
      <c r="B1035" t="s">
        <v>7369</v>
      </c>
      <c r="C1035" t="s">
        <v>34</v>
      </c>
    </row>
    <row r="1036" spans="1:3" ht="16.5" x14ac:dyDescent="0.3">
      <c r="A1036" t="s">
        <v>10565</v>
      </c>
      <c r="B1036" t="s">
        <v>4191</v>
      </c>
      <c r="C1036" t="s">
        <v>34</v>
      </c>
    </row>
    <row r="1037" spans="1:3" ht="16.5" x14ac:dyDescent="0.3">
      <c r="A1037" t="s">
        <v>10565</v>
      </c>
      <c r="B1037" t="s">
        <v>11344</v>
      </c>
      <c r="C1037" t="s">
        <v>10570</v>
      </c>
    </row>
    <row r="1038" spans="1:3" ht="16.5" x14ac:dyDescent="0.3">
      <c r="A1038" t="s">
        <v>10565</v>
      </c>
      <c r="B1038" t="s">
        <v>11345</v>
      </c>
      <c r="C1038" t="s">
        <v>10570</v>
      </c>
    </row>
    <row r="1039" spans="1:3" ht="16.5" x14ac:dyDescent="0.3">
      <c r="A1039" t="s">
        <v>10565</v>
      </c>
      <c r="B1039" t="s">
        <v>11346</v>
      </c>
      <c r="C1039" t="s">
        <v>10570</v>
      </c>
    </row>
    <row r="1040" spans="1:3" ht="16.5" x14ac:dyDescent="0.3">
      <c r="A1040" t="s">
        <v>10565</v>
      </c>
      <c r="B1040" t="s">
        <v>11347</v>
      </c>
      <c r="C1040" t="s">
        <v>10567</v>
      </c>
    </row>
    <row r="1041" spans="1:3" ht="16.5" x14ac:dyDescent="0.3">
      <c r="A1041" t="s">
        <v>10565</v>
      </c>
      <c r="B1041" t="s">
        <v>11348</v>
      </c>
      <c r="C1041" t="s">
        <v>10567</v>
      </c>
    </row>
    <row r="1042" spans="1:3" ht="16.5" x14ac:dyDescent="0.3">
      <c r="A1042" t="s">
        <v>10565</v>
      </c>
      <c r="B1042" t="s">
        <v>9113</v>
      </c>
      <c r="C1042" t="s">
        <v>34</v>
      </c>
    </row>
    <row r="1043" spans="1:3" ht="16.5" x14ac:dyDescent="0.3">
      <c r="A1043" t="s">
        <v>10565</v>
      </c>
      <c r="B1043" t="s">
        <v>11349</v>
      </c>
      <c r="C1043" t="s">
        <v>10574</v>
      </c>
    </row>
    <row r="1044" spans="1:3" ht="16.5" x14ac:dyDescent="0.3">
      <c r="A1044" t="s">
        <v>10565</v>
      </c>
      <c r="B1044" t="s">
        <v>7048</v>
      </c>
      <c r="C1044" t="s">
        <v>34</v>
      </c>
    </row>
    <row r="1045" spans="1:3" ht="16.5" x14ac:dyDescent="0.3">
      <c r="A1045" t="s">
        <v>10565</v>
      </c>
      <c r="B1045" t="s">
        <v>11350</v>
      </c>
      <c r="C1045" t="s">
        <v>10567</v>
      </c>
    </row>
    <row r="1046" spans="1:3" ht="16.5" x14ac:dyDescent="0.3">
      <c r="A1046" t="s">
        <v>10565</v>
      </c>
      <c r="B1046" t="s">
        <v>11351</v>
      </c>
      <c r="C1046" t="s">
        <v>10567</v>
      </c>
    </row>
    <row r="1047" spans="1:3" ht="16.5" x14ac:dyDescent="0.3">
      <c r="A1047" t="s">
        <v>10565</v>
      </c>
      <c r="B1047" t="s">
        <v>11352</v>
      </c>
      <c r="C1047" t="s">
        <v>10574</v>
      </c>
    </row>
    <row r="1048" spans="1:3" ht="16.5" x14ac:dyDescent="0.3">
      <c r="A1048" t="s">
        <v>10565</v>
      </c>
      <c r="B1048" t="s">
        <v>11353</v>
      </c>
      <c r="C1048" t="s">
        <v>10570</v>
      </c>
    </row>
    <row r="1049" spans="1:3" ht="16.5" x14ac:dyDescent="0.3">
      <c r="A1049" t="s">
        <v>10565</v>
      </c>
      <c r="B1049" t="s">
        <v>11354</v>
      </c>
      <c r="C1049" t="s">
        <v>10570</v>
      </c>
    </row>
    <row r="1050" spans="1:3" ht="16.5" x14ac:dyDescent="0.3">
      <c r="A1050" t="s">
        <v>10565</v>
      </c>
      <c r="B1050" t="s">
        <v>11355</v>
      </c>
      <c r="C1050" t="s">
        <v>10570</v>
      </c>
    </row>
    <row r="1051" spans="1:3" ht="16.5" x14ac:dyDescent="0.3">
      <c r="A1051" t="s">
        <v>10565</v>
      </c>
      <c r="B1051" t="s">
        <v>11356</v>
      </c>
      <c r="C1051" t="s">
        <v>10574</v>
      </c>
    </row>
    <row r="1052" spans="1:3" ht="16.5" x14ac:dyDescent="0.3">
      <c r="A1052" t="s">
        <v>10565</v>
      </c>
      <c r="B1052" t="s">
        <v>5122</v>
      </c>
      <c r="C1052" t="s">
        <v>34</v>
      </c>
    </row>
    <row r="1053" spans="1:3" ht="16.5" x14ac:dyDescent="0.3">
      <c r="A1053" t="s">
        <v>10565</v>
      </c>
      <c r="B1053" t="s">
        <v>4420</v>
      </c>
      <c r="C1053" t="s">
        <v>34</v>
      </c>
    </row>
    <row r="1054" spans="1:3" ht="16.5" x14ac:dyDescent="0.3">
      <c r="A1054" t="s">
        <v>10565</v>
      </c>
      <c r="B1054" t="s">
        <v>9952</v>
      </c>
      <c r="C1054" t="s">
        <v>34</v>
      </c>
    </row>
    <row r="1055" spans="1:3" ht="16.5" x14ac:dyDescent="0.3">
      <c r="A1055" t="s">
        <v>10565</v>
      </c>
      <c r="B1055" t="s">
        <v>9888</v>
      </c>
      <c r="C1055" t="s">
        <v>34</v>
      </c>
    </row>
    <row r="1056" spans="1:3" ht="16.5" x14ac:dyDescent="0.3">
      <c r="A1056" t="s">
        <v>10565</v>
      </c>
      <c r="B1056" t="s">
        <v>11357</v>
      </c>
      <c r="C1056" t="s">
        <v>10570</v>
      </c>
    </row>
    <row r="1057" spans="1:3" ht="16.5" x14ac:dyDescent="0.3">
      <c r="A1057" t="s">
        <v>10565</v>
      </c>
      <c r="B1057" t="s">
        <v>11358</v>
      </c>
      <c r="C1057" t="s">
        <v>10570</v>
      </c>
    </row>
    <row r="1058" spans="1:3" ht="16.5" x14ac:dyDescent="0.3">
      <c r="A1058" t="s">
        <v>10565</v>
      </c>
      <c r="B1058" t="s">
        <v>11359</v>
      </c>
      <c r="C1058" t="s">
        <v>10567</v>
      </c>
    </row>
    <row r="1059" spans="1:3" ht="16.5" x14ac:dyDescent="0.3">
      <c r="A1059" t="s">
        <v>10565</v>
      </c>
      <c r="B1059" t="s">
        <v>3898</v>
      </c>
      <c r="C1059" t="s">
        <v>34</v>
      </c>
    </row>
    <row r="1060" spans="1:3" ht="16.5" x14ac:dyDescent="0.3">
      <c r="A1060" t="s">
        <v>10565</v>
      </c>
      <c r="B1060" t="s">
        <v>11360</v>
      </c>
      <c r="C1060" t="s">
        <v>10567</v>
      </c>
    </row>
    <row r="1061" spans="1:3" ht="16.5" x14ac:dyDescent="0.3">
      <c r="A1061" t="s">
        <v>10565</v>
      </c>
      <c r="B1061" t="s">
        <v>11361</v>
      </c>
      <c r="C1061" t="s">
        <v>10570</v>
      </c>
    </row>
    <row r="1062" spans="1:3" ht="16.5" x14ac:dyDescent="0.3">
      <c r="A1062" t="s">
        <v>10565</v>
      </c>
      <c r="B1062" t="s">
        <v>11362</v>
      </c>
      <c r="C1062" t="s">
        <v>10567</v>
      </c>
    </row>
    <row r="1063" spans="1:3" ht="16.5" x14ac:dyDescent="0.3">
      <c r="A1063" t="s">
        <v>10565</v>
      </c>
      <c r="B1063" t="s">
        <v>10331</v>
      </c>
      <c r="C1063" t="s">
        <v>34</v>
      </c>
    </row>
    <row r="1064" spans="1:3" ht="16.5" x14ac:dyDescent="0.3">
      <c r="A1064" t="s">
        <v>10565</v>
      </c>
      <c r="B1064" t="s">
        <v>10005</v>
      </c>
      <c r="C1064" t="s">
        <v>34</v>
      </c>
    </row>
    <row r="1065" spans="1:3" ht="16.5" x14ac:dyDescent="0.3">
      <c r="A1065" t="s">
        <v>10565</v>
      </c>
      <c r="B1065" t="s">
        <v>8978</v>
      </c>
      <c r="C1065" t="s">
        <v>34</v>
      </c>
    </row>
    <row r="1066" spans="1:3" ht="16.5" x14ac:dyDescent="0.3">
      <c r="A1066" t="s">
        <v>10565</v>
      </c>
      <c r="B1066" t="s">
        <v>9947</v>
      </c>
      <c r="C1066" t="s">
        <v>34</v>
      </c>
    </row>
    <row r="1067" spans="1:3" ht="16.5" x14ac:dyDescent="0.3">
      <c r="A1067" t="s">
        <v>10565</v>
      </c>
      <c r="B1067" t="s">
        <v>11363</v>
      </c>
      <c r="C1067" t="s">
        <v>10574</v>
      </c>
    </row>
    <row r="1068" spans="1:3" ht="16.5" x14ac:dyDescent="0.3">
      <c r="A1068" t="s">
        <v>10565</v>
      </c>
      <c r="B1068" t="s">
        <v>11364</v>
      </c>
      <c r="C1068" t="s">
        <v>10574</v>
      </c>
    </row>
    <row r="1069" spans="1:3" ht="16.5" x14ac:dyDescent="0.3">
      <c r="A1069" t="s">
        <v>10565</v>
      </c>
      <c r="B1069" t="s">
        <v>11365</v>
      </c>
      <c r="C1069" t="s">
        <v>10567</v>
      </c>
    </row>
    <row r="1070" spans="1:3" ht="16.5" x14ac:dyDescent="0.3">
      <c r="A1070" t="s">
        <v>10565</v>
      </c>
      <c r="B1070" t="s">
        <v>11366</v>
      </c>
      <c r="C1070" t="s">
        <v>10574</v>
      </c>
    </row>
    <row r="1071" spans="1:3" ht="16.5" x14ac:dyDescent="0.3">
      <c r="A1071" t="s">
        <v>10565</v>
      </c>
      <c r="B1071" t="s">
        <v>571</v>
      </c>
      <c r="C1071" t="s">
        <v>34</v>
      </c>
    </row>
    <row r="1072" spans="1:3" ht="16.5" x14ac:dyDescent="0.3">
      <c r="A1072" t="s">
        <v>10565</v>
      </c>
      <c r="B1072" t="s">
        <v>11367</v>
      </c>
      <c r="C1072" t="s">
        <v>10570</v>
      </c>
    </row>
    <row r="1073" spans="1:3" ht="16.5" x14ac:dyDescent="0.3">
      <c r="A1073" t="s">
        <v>10565</v>
      </c>
      <c r="B1073" t="s">
        <v>11368</v>
      </c>
      <c r="C1073" t="s">
        <v>10570</v>
      </c>
    </row>
    <row r="1074" spans="1:3" ht="16.5" x14ac:dyDescent="0.3">
      <c r="A1074" t="s">
        <v>10565</v>
      </c>
      <c r="B1074" t="s">
        <v>11369</v>
      </c>
      <c r="C1074" t="s">
        <v>10570</v>
      </c>
    </row>
    <row r="1075" spans="1:3" ht="16.5" x14ac:dyDescent="0.3">
      <c r="A1075" t="s">
        <v>10565</v>
      </c>
      <c r="B1075" t="s">
        <v>11370</v>
      </c>
      <c r="C1075" t="s">
        <v>10567</v>
      </c>
    </row>
    <row r="1076" spans="1:3" ht="16.5" x14ac:dyDescent="0.3">
      <c r="A1076" t="s">
        <v>10565</v>
      </c>
      <c r="B1076" t="s">
        <v>11371</v>
      </c>
      <c r="C1076" t="s">
        <v>10574</v>
      </c>
    </row>
    <row r="1077" spans="1:3" ht="16.5" x14ac:dyDescent="0.3">
      <c r="A1077" t="s">
        <v>10565</v>
      </c>
      <c r="B1077" t="s">
        <v>11372</v>
      </c>
      <c r="C1077" t="s">
        <v>10574</v>
      </c>
    </row>
    <row r="1078" spans="1:3" ht="16.5" x14ac:dyDescent="0.3">
      <c r="A1078" t="s">
        <v>10565</v>
      </c>
      <c r="B1078" t="s">
        <v>9883</v>
      </c>
      <c r="C1078" t="s">
        <v>34</v>
      </c>
    </row>
    <row r="1079" spans="1:3" ht="16.5" x14ac:dyDescent="0.3">
      <c r="A1079" t="s">
        <v>10565</v>
      </c>
      <c r="B1079" t="s">
        <v>11373</v>
      </c>
      <c r="C1079" t="s">
        <v>10567</v>
      </c>
    </row>
    <row r="1080" spans="1:3" ht="16.5" x14ac:dyDescent="0.3">
      <c r="A1080" t="s">
        <v>10565</v>
      </c>
      <c r="B1080" t="s">
        <v>11374</v>
      </c>
      <c r="C1080" t="s">
        <v>10574</v>
      </c>
    </row>
    <row r="1081" spans="1:3" ht="16.5" x14ac:dyDescent="0.3">
      <c r="A1081" t="s">
        <v>10565</v>
      </c>
      <c r="B1081" t="s">
        <v>11375</v>
      </c>
      <c r="C1081" t="s">
        <v>10567</v>
      </c>
    </row>
    <row r="1082" spans="1:3" ht="16.5" x14ac:dyDescent="0.3">
      <c r="A1082" t="s">
        <v>10565</v>
      </c>
      <c r="B1082" t="s">
        <v>11376</v>
      </c>
      <c r="C1082" t="s">
        <v>10567</v>
      </c>
    </row>
    <row r="1083" spans="1:3" ht="16.5" x14ac:dyDescent="0.3">
      <c r="A1083" t="s">
        <v>10565</v>
      </c>
      <c r="B1083" t="s">
        <v>5874</v>
      </c>
      <c r="C1083" t="s">
        <v>34</v>
      </c>
    </row>
    <row r="1084" spans="1:3" ht="16.5" x14ac:dyDescent="0.3">
      <c r="A1084" t="s">
        <v>10565</v>
      </c>
      <c r="B1084" t="s">
        <v>11377</v>
      </c>
      <c r="C1084" t="s">
        <v>10567</v>
      </c>
    </row>
    <row r="1085" spans="1:3" ht="16.5" x14ac:dyDescent="0.3">
      <c r="A1085" t="s">
        <v>10565</v>
      </c>
      <c r="B1085" t="s">
        <v>8657</v>
      </c>
      <c r="C1085" t="s">
        <v>34</v>
      </c>
    </row>
    <row r="1086" spans="1:3" ht="16.5" x14ac:dyDescent="0.3">
      <c r="A1086" t="s">
        <v>10565</v>
      </c>
      <c r="B1086" t="s">
        <v>11378</v>
      </c>
      <c r="C1086" t="s">
        <v>10567</v>
      </c>
    </row>
    <row r="1087" spans="1:3" ht="16.5" x14ac:dyDescent="0.3">
      <c r="A1087" t="s">
        <v>10565</v>
      </c>
      <c r="B1087" t="s">
        <v>11379</v>
      </c>
      <c r="C1087" t="s">
        <v>10567</v>
      </c>
    </row>
    <row r="1088" spans="1:3" ht="16.5" x14ac:dyDescent="0.3">
      <c r="A1088" t="s">
        <v>10565</v>
      </c>
      <c r="B1088" t="s">
        <v>11380</v>
      </c>
      <c r="C1088" t="s">
        <v>10574</v>
      </c>
    </row>
    <row r="1089" spans="1:3" ht="16.5" x14ac:dyDescent="0.3">
      <c r="A1089" t="s">
        <v>10565</v>
      </c>
      <c r="B1089" t="s">
        <v>11381</v>
      </c>
      <c r="C1089" t="s">
        <v>10570</v>
      </c>
    </row>
    <row r="1090" spans="1:3" ht="16.5" x14ac:dyDescent="0.3">
      <c r="A1090" t="s">
        <v>10565</v>
      </c>
      <c r="B1090" t="s">
        <v>9465</v>
      </c>
      <c r="C1090" t="s">
        <v>34</v>
      </c>
    </row>
    <row r="1091" spans="1:3" ht="16.5" x14ac:dyDescent="0.3">
      <c r="A1091" t="s">
        <v>10565</v>
      </c>
      <c r="B1091" t="s">
        <v>11382</v>
      </c>
      <c r="C1091" t="s">
        <v>10570</v>
      </c>
    </row>
    <row r="1092" spans="1:3" ht="16.5" x14ac:dyDescent="0.3">
      <c r="A1092" t="s">
        <v>10565</v>
      </c>
      <c r="B1092" t="s">
        <v>11383</v>
      </c>
      <c r="C1092" t="s">
        <v>10570</v>
      </c>
    </row>
    <row r="1093" spans="1:3" ht="16.5" x14ac:dyDescent="0.3">
      <c r="A1093" t="s">
        <v>10565</v>
      </c>
      <c r="B1093" t="s">
        <v>11384</v>
      </c>
      <c r="C1093" t="s">
        <v>10570</v>
      </c>
    </row>
    <row r="1094" spans="1:3" ht="16.5" x14ac:dyDescent="0.3">
      <c r="A1094" t="s">
        <v>10565</v>
      </c>
      <c r="B1094" t="s">
        <v>11385</v>
      </c>
      <c r="C1094" t="s">
        <v>10570</v>
      </c>
    </row>
    <row r="1095" spans="1:3" ht="16.5" x14ac:dyDescent="0.3">
      <c r="A1095" t="s">
        <v>10565</v>
      </c>
      <c r="B1095" t="s">
        <v>11386</v>
      </c>
      <c r="C1095" t="s">
        <v>10570</v>
      </c>
    </row>
    <row r="1096" spans="1:3" ht="16.5" x14ac:dyDescent="0.3">
      <c r="A1096" t="s">
        <v>10565</v>
      </c>
      <c r="B1096" t="s">
        <v>11387</v>
      </c>
      <c r="C1096" t="s">
        <v>10574</v>
      </c>
    </row>
    <row r="1097" spans="1:3" ht="16.5" x14ac:dyDescent="0.3">
      <c r="A1097" t="s">
        <v>10565</v>
      </c>
      <c r="B1097" t="s">
        <v>1754</v>
      </c>
      <c r="C1097" t="s">
        <v>34</v>
      </c>
    </row>
    <row r="1098" spans="1:3" ht="16.5" x14ac:dyDescent="0.3">
      <c r="A1098" t="s">
        <v>10565</v>
      </c>
      <c r="B1098" t="s">
        <v>4139</v>
      </c>
      <c r="C1098" t="s">
        <v>34</v>
      </c>
    </row>
    <row r="1099" spans="1:3" ht="16.5" x14ac:dyDescent="0.3">
      <c r="A1099" t="s">
        <v>10565</v>
      </c>
      <c r="B1099" t="s">
        <v>11388</v>
      </c>
      <c r="C1099" t="s">
        <v>10567</v>
      </c>
    </row>
    <row r="1100" spans="1:3" ht="16.5" x14ac:dyDescent="0.3">
      <c r="A1100" t="s">
        <v>10565</v>
      </c>
      <c r="B1100" t="s">
        <v>3253</v>
      </c>
      <c r="C1100" t="s">
        <v>34</v>
      </c>
    </row>
    <row r="1101" spans="1:3" ht="16.5" x14ac:dyDescent="0.3">
      <c r="A1101" t="s">
        <v>10565</v>
      </c>
      <c r="B1101" t="s">
        <v>11389</v>
      </c>
      <c r="C1101" t="s">
        <v>10567</v>
      </c>
    </row>
    <row r="1102" spans="1:3" ht="16.5" x14ac:dyDescent="0.3">
      <c r="A1102" t="s">
        <v>10565</v>
      </c>
      <c r="B1102" t="s">
        <v>11390</v>
      </c>
      <c r="C1102" t="s">
        <v>10570</v>
      </c>
    </row>
    <row r="1103" spans="1:3" ht="16.5" x14ac:dyDescent="0.3">
      <c r="A1103" t="s">
        <v>10565</v>
      </c>
      <c r="B1103" t="s">
        <v>11391</v>
      </c>
      <c r="C1103" t="s">
        <v>10574</v>
      </c>
    </row>
    <row r="1104" spans="1:3" ht="16.5" x14ac:dyDescent="0.3">
      <c r="A1104" t="s">
        <v>10565</v>
      </c>
      <c r="B1104" t="s">
        <v>11392</v>
      </c>
      <c r="C1104" t="s">
        <v>10574</v>
      </c>
    </row>
    <row r="1105" spans="1:3" ht="16.5" x14ac:dyDescent="0.3">
      <c r="A1105" t="s">
        <v>10565</v>
      </c>
      <c r="B1105" t="s">
        <v>11393</v>
      </c>
      <c r="C1105" t="s">
        <v>10570</v>
      </c>
    </row>
    <row r="1106" spans="1:3" ht="16.5" x14ac:dyDescent="0.3">
      <c r="A1106" t="s">
        <v>10565</v>
      </c>
      <c r="B1106" t="s">
        <v>11394</v>
      </c>
      <c r="C1106" t="s">
        <v>10574</v>
      </c>
    </row>
    <row r="1107" spans="1:3" ht="16.5" x14ac:dyDescent="0.3">
      <c r="A1107" t="s">
        <v>10565</v>
      </c>
      <c r="B1107" t="s">
        <v>8150</v>
      </c>
      <c r="C1107" t="s">
        <v>34</v>
      </c>
    </row>
    <row r="1108" spans="1:3" ht="16.5" x14ac:dyDescent="0.3">
      <c r="A1108" t="s">
        <v>10565</v>
      </c>
      <c r="B1108" t="s">
        <v>11395</v>
      </c>
      <c r="C1108" t="s">
        <v>10567</v>
      </c>
    </row>
    <row r="1109" spans="1:3" ht="16.5" x14ac:dyDescent="0.3">
      <c r="A1109" t="s">
        <v>10565</v>
      </c>
      <c r="B1109" t="s">
        <v>9996</v>
      </c>
      <c r="C1109" t="s">
        <v>34</v>
      </c>
    </row>
    <row r="1110" spans="1:3" ht="16.5" x14ac:dyDescent="0.3">
      <c r="A1110" t="s">
        <v>10565</v>
      </c>
      <c r="B1110" t="s">
        <v>11396</v>
      </c>
      <c r="C1110" t="s">
        <v>10567</v>
      </c>
    </row>
    <row r="1111" spans="1:3" ht="16.5" x14ac:dyDescent="0.3">
      <c r="A1111" t="s">
        <v>10565</v>
      </c>
      <c r="B1111" t="s">
        <v>11397</v>
      </c>
      <c r="C1111" t="s">
        <v>10574</v>
      </c>
    </row>
    <row r="1112" spans="1:3" ht="16.5" x14ac:dyDescent="0.3">
      <c r="A1112" t="s">
        <v>10565</v>
      </c>
      <c r="B1112" t="s">
        <v>7126</v>
      </c>
      <c r="C1112" t="s">
        <v>34</v>
      </c>
    </row>
    <row r="1113" spans="1:3" ht="16.5" x14ac:dyDescent="0.3">
      <c r="A1113" t="s">
        <v>10565</v>
      </c>
      <c r="B1113" t="s">
        <v>8936</v>
      </c>
      <c r="C1113" t="s">
        <v>34</v>
      </c>
    </row>
    <row r="1114" spans="1:3" ht="16.5" x14ac:dyDescent="0.3">
      <c r="A1114" t="s">
        <v>10565</v>
      </c>
      <c r="B1114" t="s">
        <v>4490</v>
      </c>
      <c r="C1114" t="s">
        <v>34</v>
      </c>
    </row>
    <row r="1115" spans="1:3" ht="16.5" x14ac:dyDescent="0.3">
      <c r="A1115" t="s">
        <v>10565</v>
      </c>
      <c r="B1115" t="s">
        <v>11398</v>
      </c>
      <c r="C1115" t="s">
        <v>10574</v>
      </c>
    </row>
    <row r="1116" spans="1:3" ht="16.5" x14ac:dyDescent="0.3">
      <c r="A1116" t="s">
        <v>10565</v>
      </c>
      <c r="B1116" t="s">
        <v>11399</v>
      </c>
      <c r="C1116" t="s">
        <v>10570</v>
      </c>
    </row>
    <row r="1117" spans="1:3" ht="16.5" x14ac:dyDescent="0.3">
      <c r="A1117" t="s">
        <v>10565</v>
      </c>
      <c r="B1117" t="s">
        <v>11400</v>
      </c>
      <c r="C1117" t="s">
        <v>10567</v>
      </c>
    </row>
    <row r="1118" spans="1:3" ht="16.5" x14ac:dyDescent="0.3">
      <c r="A1118" t="s">
        <v>10565</v>
      </c>
      <c r="B1118" t="s">
        <v>2386</v>
      </c>
      <c r="C1118" t="s">
        <v>34</v>
      </c>
    </row>
    <row r="1119" spans="1:3" ht="16.5" x14ac:dyDescent="0.3">
      <c r="A1119" t="s">
        <v>10565</v>
      </c>
      <c r="B1119" t="s">
        <v>6495</v>
      </c>
      <c r="C1119" t="s">
        <v>34</v>
      </c>
    </row>
    <row r="1120" spans="1:3" ht="16.5" x14ac:dyDescent="0.3">
      <c r="A1120" t="s">
        <v>10565</v>
      </c>
      <c r="B1120" t="s">
        <v>11401</v>
      </c>
      <c r="C1120" t="s">
        <v>10567</v>
      </c>
    </row>
    <row r="1121" spans="1:3" ht="16.5" x14ac:dyDescent="0.3">
      <c r="A1121" t="s">
        <v>10565</v>
      </c>
      <c r="B1121" t="s">
        <v>11402</v>
      </c>
      <c r="C1121" t="s">
        <v>10567</v>
      </c>
    </row>
    <row r="1122" spans="1:3" ht="16.5" x14ac:dyDescent="0.3">
      <c r="A1122" t="s">
        <v>10565</v>
      </c>
      <c r="B1122" t="s">
        <v>11403</v>
      </c>
      <c r="C1122" t="s">
        <v>10570</v>
      </c>
    </row>
    <row r="1123" spans="1:3" ht="16.5" x14ac:dyDescent="0.3">
      <c r="A1123" t="s">
        <v>10565</v>
      </c>
      <c r="B1123" t="s">
        <v>11404</v>
      </c>
      <c r="C1123" t="s">
        <v>10574</v>
      </c>
    </row>
    <row r="1124" spans="1:3" ht="16.5" x14ac:dyDescent="0.3">
      <c r="A1124" t="s">
        <v>10565</v>
      </c>
      <c r="B1124" t="s">
        <v>9992</v>
      </c>
      <c r="C1124" t="s">
        <v>34</v>
      </c>
    </row>
    <row r="1125" spans="1:3" ht="16.5" x14ac:dyDescent="0.3">
      <c r="A1125" t="s">
        <v>10565</v>
      </c>
      <c r="B1125" t="s">
        <v>11405</v>
      </c>
      <c r="C1125" t="s">
        <v>10567</v>
      </c>
    </row>
    <row r="1126" spans="1:3" ht="16.5" x14ac:dyDescent="0.3">
      <c r="A1126" t="s">
        <v>10565</v>
      </c>
      <c r="B1126" t="s">
        <v>11406</v>
      </c>
      <c r="C1126" t="s">
        <v>10574</v>
      </c>
    </row>
    <row r="1127" spans="1:3" ht="16.5" x14ac:dyDescent="0.3">
      <c r="A1127" t="s">
        <v>10565</v>
      </c>
      <c r="B1127" t="s">
        <v>6671</v>
      </c>
      <c r="C1127" t="s">
        <v>34</v>
      </c>
    </row>
    <row r="1128" spans="1:3" ht="16.5" x14ac:dyDescent="0.3">
      <c r="A1128" t="s">
        <v>10565</v>
      </c>
      <c r="B1128" t="s">
        <v>11407</v>
      </c>
      <c r="C1128" t="s">
        <v>10574</v>
      </c>
    </row>
    <row r="1129" spans="1:3" ht="16.5" x14ac:dyDescent="0.3">
      <c r="A1129" t="s">
        <v>10565</v>
      </c>
      <c r="B1129" t="s">
        <v>11408</v>
      </c>
      <c r="C1129" t="s">
        <v>10567</v>
      </c>
    </row>
    <row r="1130" spans="1:3" ht="16.5" x14ac:dyDescent="0.3">
      <c r="A1130" t="s">
        <v>10565</v>
      </c>
      <c r="B1130" t="s">
        <v>11409</v>
      </c>
      <c r="C1130" t="s">
        <v>10574</v>
      </c>
    </row>
    <row r="1131" spans="1:3" ht="16.5" x14ac:dyDescent="0.3">
      <c r="A1131" t="s">
        <v>10565</v>
      </c>
      <c r="B1131" t="s">
        <v>11410</v>
      </c>
      <c r="C1131" t="s">
        <v>10570</v>
      </c>
    </row>
    <row r="1132" spans="1:3" ht="16.5" x14ac:dyDescent="0.3">
      <c r="A1132" t="s">
        <v>10565</v>
      </c>
      <c r="B1132" t="s">
        <v>11411</v>
      </c>
      <c r="C1132" t="s">
        <v>10574</v>
      </c>
    </row>
    <row r="1133" spans="1:3" ht="16.5" x14ac:dyDescent="0.3">
      <c r="A1133" t="s">
        <v>10565</v>
      </c>
      <c r="B1133" t="s">
        <v>11412</v>
      </c>
      <c r="C1133" t="s">
        <v>10570</v>
      </c>
    </row>
    <row r="1134" spans="1:3" ht="16.5" x14ac:dyDescent="0.3">
      <c r="A1134" t="s">
        <v>10565</v>
      </c>
      <c r="B1134" t="s">
        <v>11413</v>
      </c>
      <c r="C1134" t="s">
        <v>10574</v>
      </c>
    </row>
    <row r="1135" spans="1:3" ht="16.5" x14ac:dyDescent="0.3">
      <c r="A1135" t="s">
        <v>10565</v>
      </c>
      <c r="B1135" t="s">
        <v>11414</v>
      </c>
      <c r="C1135" t="s">
        <v>10567</v>
      </c>
    </row>
    <row r="1136" spans="1:3" ht="16.5" x14ac:dyDescent="0.3">
      <c r="A1136" t="s">
        <v>10565</v>
      </c>
      <c r="B1136" t="s">
        <v>9103</v>
      </c>
      <c r="C1136" t="s">
        <v>34</v>
      </c>
    </row>
    <row r="1137" spans="1:3" ht="16.5" x14ac:dyDescent="0.3">
      <c r="A1137" t="s">
        <v>10565</v>
      </c>
      <c r="B1137" t="s">
        <v>11415</v>
      </c>
      <c r="C1137" t="s">
        <v>10567</v>
      </c>
    </row>
    <row r="1138" spans="1:3" ht="16.5" x14ac:dyDescent="0.3">
      <c r="A1138" t="s">
        <v>10565</v>
      </c>
      <c r="B1138" t="s">
        <v>11416</v>
      </c>
      <c r="C1138" t="s">
        <v>10570</v>
      </c>
    </row>
    <row r="1139" spans="1:3" ht="16.5" x14ac:dyDescent="0.3">
      <c r="A1139" t="s">
        <v>10565</v>
      </c>
      <c r="B1139" t="s">
        <v>11417</v>
      </c>
      <c r="C1139" t="s">
        <v>10574</v>
      </c>
    </row>
    <row r="1140" spans="1:3" ht="16.5" x14ac:dyDescent="0.3">
      <c r="A1140" t="s">
        <v>10565</v>
      </c>
      <c r="B1140" t="s">
        <v>11418</v>
      </c>
      <c r="C1140" t="s">
        <v>10570</v>
      </c>
    </row>
    <row r="1141" spans="1:3" ht="16.5" x14ac:dyDescent="0.3">
      <c r="A1141" t="s">
        <v>10565</v>
      </c>
      <c r="B1141" t="s">
        <v>11419</v>
      </c>
      <c r="C1141" t="s">
        <v>10567</v>
      </c>
    </row>
    <row r="1142" spans="1:3" ht="16.5" x14ac:dyDescent="0.3">
      <c r="A1142" t="s">
        <v>10565</v>
      </c>
      <c r="B1142" t="s">
        <v>11420</v>
      </c>
      <c r="C1142" t="s">
        <v>10574</v>
      </c>
    </row>
    <row r="1143" spans="1:3" ht="16.5" x14ac:dyDescent="0.3">
      <c r="A1143" t="s">
        <v>10565</v>
      </c>
      <c r="B1143" t="s">
        <v>11421</v>
      </c>
      <c r="C1143" t="s">
        <v>10567</v>
      </c>
    </row>
    <row r="1144" spans="1:3" ht="16.5" x14ac:dyDescent="0.3">
      <c r="A1144" t="s">
        <v>10565</v>
      </c>
      <c r="B1144" t="s">
        <v>11422</v>
      </c>
      <c r="C1144" t="s">
        <v>10574</v>
      </c>
    </row>
    <row r="1145" spans="1:3" ht="16.5" x14ac:dyDescent="0.3">
      <c r="A1145" t="s">
        <v>10565</v>
      </c>
      <c r="B1145" t="s">
        <v>11423</v>
      </c>
      <c r="C1145" t="s">
        <v>10567</v>
      </c>
    </row>
    <row r="1146" spans="1:3" ht="16.5" x14ac:dyDescent="0.3">
      <c r="A1146" t="s">
        <v>10565</v>
      </c>
      <c r="B1146" t="s">
        <v>11424</v>
      </c>
      <c r="C1146" t="s">
        <v>10567</v>
      </c>
    </row>
    <row r="1147" spans="1:3" ht="16.5" x14ac:dyDescent="0.3">
      <c r="A1147" t="s">
        <v>10565</v>
      </c>
      <c r="B1147" t="s">
        <v>11425</v>
      </c>
      <c r="C1147" t="s">
        <v>10567</v>
      </c>
    </row>
    <row r="1148" spans="1:3" ht="16.5" x14ac:dyDescent="0.3">
      <c r="A1148" t="s">
        <v>10565</v>
      </c>
      <c r="B1148" t="s">
        <v>11426</v>
      </c>
      <c r="C1148" t="s">
        <v>10570</v>
      </c>
    </row>
    <row r="1149" spans="1:3" ht="16.5" x14ac:dyDescent="0.3">
      <c r="A1149" t="s">
        <v>10565</v>
      </c>
      <c r="B1149" t="s">
        <v>10002</v>
      </c>
      <c r="C1149" t="s">
        <v>34</v>
      </c>
    </row>
    <row r="1150" spans="1:3" ht="16.5" x14ac:dyDescent="0.3">
      <c r="A1150" t="s">
        <v>10565</v>
      </c>
      <c r="B1150" t="s">
        <v>11427</v>
      </c>
      <c r="C1150" t="s">
        <v>10567</v>
      </c>
    </row>
    <row r="1151" spans="1:3" ht="16.5" x14ac:dyDescent="0.3">
      <c r="A1151" t="s">
        <v>10565</v>
      </c>
      <c r="B1151" t="s">
        <v>11428</v>
      </c>
      <c r="C1151" t="s">
        <v>10574</v>
      </c>
    </row>
    <row r="1152" spans="1:3" ht="16.5" x14ac:dyDescent="0.3">
      <c r="A1152" t="s">
        <v>10565</v>
      </c>
      <c r="B1152" t="s">
        <v>11429</v>
      </c>
      <c r="C1152" t="s">
        <v>10574</v>
      </c>
    </row>
    <row r="1153" spans="1:3" ht="16.5" x14ac:dyDescent="0.3">
      <c r="A1153" t="s">
        <v>10565</v>
      </c>
      <c r="B1153" t="s">
        <v>11430</v>
      </c>
      <c r="C1153" t="s">
        <v>10567</v>
      </c>
    </row>
    <row r="1154" spans="1:3" ht="16.5" x14ac:dyDescent="0.3">
      <c r="A1154" t="s">
        <v>10565</v>
      </c>
      <c r="B1154" t="s">
        <v>11431</v>
      </c>
      <c r="C1154" t="s">
        <v>10570</v>
      </c>
    </row>
    <row r="1155" spans="1:3" ht="16.5" x14ac:dyDescent="0.3">
      <c r="A1155" t="s">
        <v>10565</v>
      </c>
      <c r="B1155" t="s">
        <v>11432</v>
      </c>
      <c r="C1155" t="s">
        <v>10574</v>
      </c>
    </row>
    <row r="1156" spans="1:3" ht="16.5" x14ac:dyDescent="0.3">
      <c r="A1156" t="s">
        <v>10565</v>
      </c>
      <c r="B1156" t="s">
        <v>8113</v>
      </c>
      <c r="C1156" t="s">
        <v>34</v>
      </c>
    </row>
    <row r="1157" spans="1:3" ht="16.5" x14ac:dyDescent="0.3">
      <c r="A1157" t="s">
        <v>10565</v>
      </c>
      <c r="B1157" t="s">
        <v>5991</v>
      </c>
      <c r="C1157" t="s">
        <v>34</v>
      </c>
    </row>
    <row r="1158" spans="1:3" ht="16.5" x14ac:dyDescent="0.3">
      <c r="A1158" t="s">
        <v>10565</v>
      </c>
      <c r="B1158" t="s">
        <v>11433</v>
      </c>
      <c r="C1158" t="s">
        <v>10574</v>
      </c>
    </row>
    <row r="1159" spans="1:3" ht="16.5" x14ac:dyDescent="0.3">
      <c r="A1159" t="s">
        <v>10565</v>
      </c>
      <c r="B1159" t="s">
        <v>11434</v>
      </c>
      <c r="C1159" t="s">
        <v>10574</v>
      </c>
    </row>
    <row r="1160" spans="1:3" ht="16.5" x14ac:dyDescent="0.3">
      <c r="A1160" t="s">
        <v>10565</v>
      </c>
      <c r="B1160" t="s">
        <v>11435</v>
      </c>
      <c r="C1160" t="s">
        <v>10570</v>
      </c>
    </row>
    <row r="1161" spans="1:3" ht="16.5" x14ac:dyDescent="0.3">
      <c r="A1161" t="s">
        <v>10565</v>
      </c>
      <c r="B1161" t="s">
        <v>11436</v>
      </c>
      <c r="C1161" t="s">
        <v>10567</v>
      </c>
    </row>
    <row r="1162" spans="1:3" ht="16.5" x14ac:dyDescent="0.3">
      <c r="A1162" t="s">
        <v>10565</v>
      </c>
      <c r="B1162" t="s">
        <v>11437</v>
      </c>
      <c r="C1162" t="s">
        <v>10574</v>
      </c>
    </row>
    <row r="1163" spans="1:3" ht="16.5" x14ac:dyDescent="0.3">
      <c r="A1163" t="s">
        <v>10565</v>
      </c>
      <c r="B1163" t="s">
        <v>11438</v>
      </c>
      <c r="C1163" t="s">
        <v>10567</v>
      </c>
    </row>
    <row r="1164" spans="1:3" ht="16.5" x14ac:dyDescent="0.3">
      <c r="A1164" t="s">
        <v>10565</v>
      </c>
      <c r="B1164" t="s">
        <v>11439</v>
      </c>
      <c r="C1164" t="s">
        <v>10567</v>
      </c>
    </row>
    <row r="1165" spans="1:3" ht="16.5" x14ac:dyDescent="0.3">
      <c r="A1165" t="s">
        <v>10565</v>
      </c>
      <c r="B1165" t="s">
        <v>11440</v>
      </c>
      <c r="C1165" t="s">
        <v>10567</v>
      </c>
    </row>
    <row r="1166" spans="1:3" ht="16.5" x14ac:dyDescent="0.3">
      <c r="A1166" t="s">
        <v>10565</v>
      </c>
      <c r="B1166" t="s">
        <v>11441</v>
      </c>
      <c r="C1166" t="s">
        <v>10570</v>
      </c>
    </row>
    <row r="1167" spans="1:3" ht="16.5" x14ac:dyDescent="0.3">
      <c r="A1167" t="s">
        <v>10565</v>
      </c>
      <c r="B1167" t="s">
        <v>11442</v>
      </c>
      <c r="C1167" t="s">
        <v>10570</v>
      </c>
    </row>
    <row r="1168" spans="1:3" ht="16.5" x14ac:dyDescent="0.3">
      <c r="A1168" t="s">
        <v>10565</v>
      </c>
      <c r="B1168" t="s">
        <v>11443</v>
      </c>
      <c r="C1168" t="s">
        <v>10570</v>
      </c>
    </row>
    <row r="1169" spans="1:3" ht="16.5" x14ac:dyDescent="0.3">
      <c r="A1169" t="s">
        <v>10565</v>
      </c>
      <c r="B1169" t="s">
        <v>11444</v>
      </c>
      <c r="C1169" t="s">
        <v>10570</v>
      </c>
    </row>
    <row r="1170" spans="1:3" ht="16.5" x14ac:dyDescent="0.3">
      <c r="A1170" t="s">
        <v>10565</v>
      </c>
      <c r="B1170" t="s">
        <v>10190</v>
      </c>
      <c r="C1170" t="s">
        <v>34</v>
      </c>
    </row>
    <row r="1171" spans="1:3" ht="16.5" x14ac:dyDescent="0.3">
      <c r="A1171" t="s">
        <v>10565</v>
      </c>
      <c r="B1171" t="s">
        <v>11445</v>
      </c>
      <c r="C1171" t="s">
        <v>10570</v>
      </c>
    </row>
    <row r="1172" spans="1:3" ht="16.5" x14ac:dyDescent="0.3">
      <c r="A1172" t="s">
        <v>10565</v>
      </c>
      <c r="B1172" t="s">
        <v>11446</v>
      </c>
      <c r="C1172" t="s">
        <v>10570</v>
      </c>
    </row>
    <row r="1173" spans="1:3" ht="16.5" x14ac:dyDescent="0.3">
      <c r="A1173" t="s">
        <v>10565</v>
      </c>
      <c r="B1173" t="s">
        <v>2429</v>
      </c>
      <c r="C1173" t="s">
        <v>34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9E150-BED6-423E-A7A4-8444E9E101A7}">
  <dimension ref="A1:B14"/>
  <sheetViews>
    <sheetView workbookViewId="0">
      <selection activeCell="G6" sqref="G6"/>
    </sheetView>
  </sheetViews>
  <sheetFormatPr defaultRowHeight="16.5" x14ac:dyDescent="0.3"/>
  <cols>
    <col min="1" max="1" width="16.125" customWidth="1"/>
    <col min="2" max="2" width="12" customWidth="1"/>
  </cols>
  <sheetData>
    <row r="1" spans="1:2" x14ac:dyDescent="0.3">
      <c r="A1" t="s">
        <v>11447</v>
      </c>
      <c r="B1" t="s">
        <v>13</v>
      </c>
    </row>
    <row r="2" spans="1:2" x14ac:dyDescent="0.3">
      <c r="A2" t="s">
        <v>5102</v>
      </c>
      <c r="B2" t="s">
        <v>48</v>
      </c>
    </row>
    <row r="3" spans="1:2" x14ac:dyDescent="0.3">
      <c r="A3" t="s">
        <v>5619</v>
      </c>
      <c r="B3" t="s">
        <v>36</v>
      </c>
    </row>
    <row r="4" spans="1:2" x14ac:dyDescent="0.3">
      <c r="A4" t="s">
        <v>3474</v>
      </c>
      <c r="B4" t="s">
        <v>87</v>
      </c>
    </row>
    <row r="5" spans="1:2" x14ac:dyDescent="0.3">
      <c r="A5" t="s">
        <v>4479</v>
      </c>
      <c r="B5" t="s">
        <v>105</v>
      </c>
    </row>
    <row r="6" spans="1:2" x14ac:dyDescent="0.3">
      <c r="A6" t="s">
        <v>1593</v>
      </c>
      <c r="B6" t="s">
        <v>11448</v>
      </c>
    </row>
    <row r="7" spans="1:2" x14ac:dyDescent="0.3">
      <c r="A7" t="s">
        <v>3989</v>
      </c>
      <c r="B7" t="s">
        <v>11449</v>
      </c>
    </row>
    <row r="8" spans="1:2" x14ac:dyDescent="0.3">
      <c r="A8" t="s">
        <v>1074</v>
      </c>
      <c r="B8" t="s">
        <v>11450</v>
      </c>
    </row>
    <row r="9" spans="1:2" x14ac:dyDescent="0.3">
      <c r="A9" t="s">
        <v>4732</v>
      </c>
      <c r="B9" t="s">
        <v>11451</v>
      </c>
    </row>
    <row r="10" spans="1:2" x14ac:dyDescent="0.3">
      <c r="A10" t="s">
        <v>5294</v>
      </c>
      <c r="B10" t="s">
        <v>11452</v>
      </c>
    </row>
    <row r="11" spans="1:2" x14ac:dyDescent="0.3">
      <c r="A11" t="s">
        <v>3884</v>
      </c>
      <c r="B11" t="s">
        <v>11453</v>
      </c>
    </row>
    <row r="12" spans="1:2" x14ac:dyDescent="0.3">
      <c r="A12" t="s">
        <v>493</v>
      </c>
      <c r="B12" t="s">
        <v>11454</v>
      </c>
    </row>
    <row r="13" spans="1:2" x14ac:dyDescent="0.3">
      <c r="A13" t="s">
        <v>813</v>
      </c>
      <c r="B13" t="s">
        <v>11455</v>
      </c>
    </row>
    <row r="14" spans="1:2" x14ac:dyDescent="0.3">
      <c r="A14" t="s">
        <v>4723</v>
      </c>
      <c r="B14" t="s">
        <v>11456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ED970-2AE4-45B1-898F-4749CF671FC3}">
  <dimension ref="C2:F9"/>
  <sheetViews>
    <sheetView showGridLines="0" workbookViewId="0">
      <selection activeCell="C4" sqref="C4:D9"/>
    </sheetView>
  </sheetViews>
  <sheetFormatPr defaultRowHeight="16.5" x14ac:dyDescent="0.3"/>
  <cols>
    <col min="2" max="2" width="3.375" customWidth="1"/>
    <col min="3" max="3" width="11.375" bestFit="1" customWidth="1"/>
    <col min="4" max="4" width="17.5" customWidth="1"/>
    <col min="6" max="6" width="17.5" customWidth="1"/>
  </cols>
  <sheetData>
    <row r="2" spans="3:6" ht="18.75" x14ac:dyDescent="0.3">
      <c r="C2" s="8"/>
      <c r="D2" s="9" t="s">
        <v>11485</v>
      </c>
      <c r="E2" s="7"/>
    </row>
    <row r="4" spans="3:6" x14ac:dyDescent="0.3">
      <c r="C4" s="2" t="s">
        <v>25</v>
      </c>
      <c r="D4" t="s">
        <v>11484</v>
      </c>
      <c r="F4" t="s">
        <v>11484</v>
      </c>
    </row>
    <row r="5" spans="3:6" x14ac:dyDescent="0.3">
      <c r="C5">
        <v>2011</v>
      </c>
      <c r="D5" s="4">
        <v>1855604.2203000006</v>
      </c>
      <c r="F5" s="4">
        <v>9326945.2385000102</v>
      </c>
    </row>
    <row r="6" spans="3:6" x14ac:dyDescent="0.3">
      <c r="C6">
        <v>2012</v>
      </c>
      <c r="D6" s="4">
        <v>1919917.9364000012</v>
      </c>
    </row>
    <row r="7" spans="3:6" x14ac:dyDescent="0.3">
      <c r="C7">
        <v>2013</v>
      </c>
      <c r="D7" s="4">
        <v>2560549.695599997</v>
      </c>
    </row>
    <row r="8" spans="3:6" x14ac:dyDescent="0.3">
      <c r="C8">
        <v>2014</v>
      </c>
      <c r="D8" s="4">
        <v>2990873.3862000033</v>
      </c>
    </row>
    <row r="9" spans="3:6" x14ac:dyDescent="0.3">
      <c r="C9" t="s">
        <v>11458</v>
      </c>
      <c r="D9" s="4">
        <v>9326945.2385000028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88902-525B-44B9-9B1E-808D33532919}">
  <dimension ref="A2:H57"/>
  <sheetViews>
    <sheetView showGridLines="0" topLeftCell="A39" workbookViewId="0">
      <selection activeCell="C4" sqref="C4:E57"/>
    </sheetView>
  </sheetViews>
  <sheetFormatPr defaultRowHeight="16.5" x14ac:dyDescent="0.3"/>
  <cols>
    <col min="2" max="2" width="3.375" customWidth="1"/>
    <col min="3" max="3" width="11.375" customWidth="1"/>
    <col min="4" max="4" width="9.375" customWidth="1"/>
    <col min="5" max="5" width="16.125" bestFit="1" customWidth="1"/>
  </cols>
  <sheetData>
    <row r="2" spans="1:8" ht="18.75" x14ac:dyDescent="0.3">
      <c r="A2" s="12"/>
      <c r="B2" s="10" t="s">
        <v>11459</v>
      </c>
      <c r="C2" s="8"/>
      <c r="D2" s="8"/>
      <c r="E2" s="8"/>
      <c r="F2" s="13"/>
      <c r="G2" s="13"/>
    </row>
    <row r="4" spans="1:8" x14ac:dyDescent="0.3">
      <c r="C4" s="2" t="s">
        <v>11460</v>
      </c>
      <c r="D4" s="2" t="s">
        <v>11465</v>
      </c>
      <c r="E4" s="4" t="s">
        <v>11457</v>
      </c>
    </row>
    <row r="5" spans="1:8" x14ac:dyDescent="0.3">
      <c r="C5" t="s">
        <v>11461</v>
      </c>
      <c r="D5" t="s">
        <v>11475</v>
      </c>
      <c r="E5" s="4">
        <v>8849.1440000000002</v>
      </c>
    </row>
    <row r="6" spans="1:8" x14ac:dyDescent="0.3">
      <c r="D6" t="s">
        <v>11476</v>
      </c>
      <c r="E6" s="4">
        <v>3694.67</v>
      </c>
    </row>
    <row r="7" spans="1:8" x14ac:dyDescent="0.3">
      <c r="D7" t="s">
        <v>11477</v>
      </c>
      <c r="E7" s="4">
        <v>25278.185999999994</v>
      </c>
    </row>
    <row r="8" spans="1:8" x14ac:dyDescent="0.3">
      <c r="D8" t="s">
        <v>11478</v>
      </c>
      <c r="E8" s="4">
        <v>22952.382000000005</v>
      </c>
    </row>
    <row r="9" spans="1:8" x14ac:dyDescent="0.3">
      <c r="D9" t="s">
        <v>4094</v>
      </c>
      <c r="E9" s="4">
        <v>19729.738999999998</v>
      </c>
    </row>
    <row r="10" spans="1:8" x14ac:dyDescent="0.3">
      <c r="D10" t="s">
        <v>11479</v>
      </c>
      <c r="E10" s="4">
        <v>25801.912999999997</v>
      </c>
    </row>
    <row r="11" spans="1:8" x14ac:dyDescent="0.3">
      <c r="D11" t="s">
        <v>11466</v>
      </c>
      <c r="E11" s="4">
        <v>27353.596999999991</v>
      </c>
    </row>
    <row r="12" spans="1:8" x14ac:dyDescent="0.3">
      <c r="D12" t="s">
        <v>11474</v>
      </c>
      <c r="E12" s="4">
        <v>20962.656999999992</v>
      </c>
    </row>
    <row r="13" spans="1:8" x14ac:dyDescent="0.3">
      <c r="D13" t="s">
        <v>11480</v>
      </c>
      <c r="E13" s="4">
        <v>64048.330799999996</v>
      </c>
    </row>
    <row r="14" spans="1:8" x14ac:dyDescent="0.3">
      <c r="D14" t="s">
        <v>11481</v>
      </c>
      <c r="E14" s="4">
        <v>25190.116999999987</v>
      </c>
    </row>
    <row r="15" spans="1:8" x14ac:dyDescent="0.3">
      <c r="D15" t="s">
        <v>11482</v>
      </c>
      <c r="E15" s="4">
        <v>59452.236699999987</v>
      </c>
    </row>
    <row r="16" spans="1:8" x14ac:dyDescent="0.3">
      <c r="D16" t="s">
        <v>11483</v>
      </c>
      <c r="E16" s="4">
        <v>56148.90399999998</v>
      </c>
      <c r="H16" s="11"/>
    </row>
    <row r="17" spans="3:5" x14ac:dyDescent="0.3">
      <c r="C17" t="s">
        <v>11467</v>
      </c>
      <c r="E17" s="4">
        <v>359461.87649999995</v>
      </c>
    </row>
    <row r="18" spans="3:5" x14ac:dyDescent="0.3">
      <c r="C18" t="s">
        <v>11462</v>
      </c>
      <c r="D18" t="s">
        <v>11475</v>
      </c>
      <c r="E18" s="4">
        <v>15720.019600000005</v>
      </c>
    </row>
    <row r="19" spans="3:5" x14ac:dyDescent="0.3">
      <c r="D19" t="s">
        <v>11476</v>
      </c>
      <c r="E19" s="4">
        <v>10895.516999999994</v>
      </c>
    </row>
    <row r="20" spans="3:5" x14ac:dyDescent="0.3">
      <c r="D20" t="s">
        <v>11477</v>
      </c>
      <c r="E20" s="4">
        <v>31163.619000000002</v>
      </c>
    </row>
    <row r="21" spans="3:5" x14ac:dyDescent="0.3">
      <c r="D21" t="s">
        <v>11478</v>
      </c>
      <c r="E21" s="4">
        <v>24387.988499999999</v>
      </c>
    </row>
    <row r="22" spans="3:5" x14ac:dyDescent="0.3">
      <c r="D22" t="s">
        <v>4094</v>
      </c>
      <c r="E22" s="4">
        <v>24498.386500000004</v>
      </c>
    </row>
    <row r="23" spans="3:5" x14ac:dyDescent="0.3">
      <c r="D23" t="s">
        <v>11479</v>
      </c>
      <c r="E23" s="4">
        <v>19202.534999999989</v>
      </c>
    </row>
    <row r="24" spans="3:5" x14ac:dyDescent="0.3">
      <c r="D24" t="s">
        <v>11466</v>
      </c>
      <c r="E24" s="4">
        <v>19687.001999999997</v>
      </c>
    </row>
    <row r="25" spans="3:5" x14ac:dyDescent="0.3">
      <c r="D25" t="s">
        <v>11474</v>
      </c>
      <c r="E25" s="4">
        <v>27026.228200000005</v>
      </c>
    </row>
    <row r="26" spans="3:5" x14ac:dyDescent="0.3">
      <c r="D26" t="s">
        <v>11480</v>
      </c>
      <c r="E26" s="4">
        <v>44761.36200000003</v>
      </c>
    </row>
    <row r="27" spans="3:5" x14ac:dyDescent="0.3">
      <c r="D27" t="s">
        <v>11481</v>
      </c>
      <c r="E27" s="4">
        <v>25337.544499999996</v>
      </c>
    </row>
    <row r="28" spans="3:5" x14ac:dyDescent="0.3">
      <c r="D28" t="s">
        <v>11482</v>
      </c>
      <c r="E28" s="4">
        <v>60288.944700000022</v>
      </c>
    </row>
    <row r="29" spans="3:5" x14ac:dyDescent="0.3">
      <c r="D29" t="s">
        <v>11483</v>
      </c>
      <c r="E29" s="4">
        <v>57081.582000000009</v>
      </c>
    </row>
    <row r="30" spans="3:5" x14ac:dyDescent="0.3">
      <c r="C30" t="s">
        <v>11468</v>
      </c>
      <c r="E30" s="4">
        <v>360050.72900000005</v>
      </c>
    </row>
    <row r="31" spans="3:5" x14ac:dyDescent="0.3">
      <c r="C31" t="s">
        <v>11463</v>
      </c>
      <c r="D31" t="s">
        <v>11475</v>
      </c>
      <c r="E31" s="4">
        <v>14903.640999999996</v>
      </c>
    </row>
    <row r="32" spans="3:5" x14ac:dyDescent="0.3">
      <c r="D32" t="s">
        <v>11476</v>
      </c>
      <c r="E32" s="4">
        <v>20291.804999999997</v>
      </c>
    </row>
    <row r="33" spans="3:5" x14ac:dyDescent="0.3">
      <c r="D33" t="s">
        <v>11477</v>
      </c>
      <c r="E33" s="4">
        <v>41234.018000000011</v>
      </c>
    </row>
    <row r="34" spans="3:5" x14ac:dyDescent="0.3">
      <c r="D34" t="s">
        <v>11478</v>
      </c>
      <c r="E34" s="4">
        <v>34473.007999999958</v>
      </c>
    </row>
    <row r="35" spans="3:5" x14ac:dyDescent="0.3">
      <c r="D35" t="s">
        <v>4094</v>
      </c>
      <c r="E35" s="4">
        <v>46996.194999999992</v>
      </c>
    </row>
    <row r="36" spans="3:5" x14ac:dyDescent="0.3">
      <c r="D36" t="s">
        <v>11479</v>
      </c>
      <c r="E36" s="4">
        <v>33529.142000000014</v>
      </c>
    </row>
    <row r="37" spans="3:5" x14ac:dyDescent="0.3">
      <c r="D37" t="s">
        <v>11466</v>
      </c>
      <c r="E37" s="4">
        <v>28422.755999999998</v>
      </c>
    </row>
    <row r="38" spans="3:5" x14ac:dyDescent="0.3">
      <c r="D38" t="s">
        <v>11474</v>
      </c>
      <c r="E38" s="4">
        <v>25250.462300000003</v>
      </c>
    </row>
    <row r="39" spans="3:5" x14ac:dyDescent="0.3">
      <c r="D39" t="s">
        <v>11480</v>
      </c>
      <c r="E39" s="4">
        <v>59371.644899999956</v>
      </c>
    </row>
    <row r="40" spans="3:5" x14ac:dyDescent="0.3">
      <c r="D40" t="s">
        <v>11481</v>
      </c>
      <c r="E40" s="4">
        <v>51551.718000000037</v>
      </c>
    </row>
    <row r="41" spans="3:5" x14ac:dyDescent="0.3">
      <c r="D41" t="s">
        <v>11482</v>
      </c>
      <c r="E41" s="4">
        <v>62931.758999999984</v>
      </c>
    </row>
    <row r="42" spans="3:5" x14ac:dyDescent="0.3">
      <c r="D42" t="s">
        <v>11483</v>
      </c>
      <c r="E42" s="4">
        <v>77190.079000000027</v>
      </c>
    </row>
    <row r="43" spans="3:5" x14ac:dyDescent="0.3">
      <c r="C43" t="s">
        <v>11469</v>
      </c>
      <c r="E43" s="4">
        <v>496146.22819999995</v>
      </c>
    </row>
    <row r="44" spans="3:5" x14ac:dyDescent="0.3">
      <c r="C44" t="s">
        <v>11464</v>
      </c>
      <c r="D44" t="s">
        <v>11475</v>
      </c>
      <c r="E44" s="4">
        <v>38373.639999999963</v>
      </c>
    </row>
    <row r="45" spans="3:5" x14ac:dyDescent="0.3">
      <c r="D45" t="s">
        <v>11476</v>
      </c>
      <c r="E45" s="4">
        <v>15164.745400000003</v>
      </c>
    </row>
    <row r="46" spans="3:5" x14ac:dyDescent="0.3">
      <c r="D46" t="s">
        <v>11477</v>
      </c>
      <c r="E46" s="4">
        <v>44536.731</v>
      </c>
    </row>
    <row r="47" spans="3:5" x14ac:dyDescent="0.3">
      <c r="D47" t="s">
        <v>11478</v>
      </c>
      <c r="E47" s="4">
        <v>30512.592899999996</v>
      </c>
    </row>
    <row r="48" spans="3:5" x14ac:dyDescent="0.3">
      <c r="D48" t="s">
        <v>4094</v>
      </c>
      <c r="E48" s="4">
        <v>35749.542399999969</v>
      </c>
    </row>
    <row r="49" spans="3:5" x14ac:dyDescent="0.3">
      <c r="D49" t="s">
        <v>11479</v>
      </c>
      <c r="E49" s="4">
        <v>39750.047500000022</v>
      </c>
    </row>
    <row r="50" spans="3:5" x14ac:dyDescent="0.3">
      <c r="D50" t="s">
        <v>11466</v>
      </c>
      <c r="E50" s="4">
        <v>35864.560999999994</v>
      </c>
    </row>
    <row r="51" spans="3:5" x14ac:dyDescent="0.3">
      <c r="D51" t="s">
        <v>11474</v>
      </c>
      <c r="E51" s="4">
        <v>49064.624000000003</v>
      </c>
    </row>
    <row r="52" spans="3:5" x14ac:dyDescent="0.3">
      <c r="D52" t="s">
        <v>11480</v>
      </c>
      <c r="E52" s="4">
        <v>69135.822000000015</v>
      </c>
    </row>
    <row r="53" spans="3:5" x14ac:dyDescent="0.3">
      <c r="D53" t="s">
        <v>11481</v>
      </c>
      <c r="E53" s="4">
        <v>57957.705199999989</v>
      </c>
    </row>
    <row r="54" spans="3:5" x14ac:dyDescent="0.3">
      <c r="D54" t="s">
        <v>11482</v>
      </c>
      <c r="E54" s="4">
        <v>93117.239999999962</v>
      </c>
    </row>
    <row r="55" spans="3:5" x14ac:dyDescent="0.3">
      <c r="D55" t="s">
        <v>11483</v>
      </c>
      <c r="E55" s="4">
        <v>70966.703800000032</v>
      </c>
    </row>
    <row r="56" spans="3:5" x14ac:dyDescent="0.3">
      <c r="C56" t="s">
        <v>11470</v>
      </c>
      <c r="E56" s="4">
        <v>580193.95519999997</v>
      </c>
    </row>
    <row r="57" spans="3:5" x14ac:dyDescent="0.3">
      <c r="C57" t="s">
        <v>11458</v>
      </c>
      <c r="E57" s="4">
        <v>1795852.7888999996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7DC25E-488A-4895-8AF3-DA030BB2C86E}">
  <dimension ref="A2:G9"/>
  <sheetViews>
    <sheetView showGridLines="0" workbookViewId="0">
      <selection activeCell="C4" sqref="C4:D9"/>
    </sheetView>
  </sheetViews>
  <sheetFormatPr defaultRowHeight="16.5" x14ac:dyDescent="0.3"/>
  <cols>
    <col min="2" max="2" width="3.375" customWidth="1"/>
    <col min="3" max="3" width="11.375" bestFit="1" customWidth="1"/>
    <col min="4" max="4" width="16.125" bestFit="1" customWidth="1"/>
  </cols>
  <sheetData>
    <row r="2" spans="1:7" ht="18.75" x14ac:dyDescent="0.3">
      <c r="A2" s="12"/>
      <c r="B2" s="10" t="s">
        <v>11472</v>
      </c>
      <c r="C2" s="8"/>
      <c r="D2" s="8"/>
      <c r="E2" s="12"/>
    </row>
    <row r="4" spans="1:7" x14ac:dyDescent="0.3">
      <c r="C4" s="2" t="s">
        <v>13</v>
      </c>
      <c r="D4" s="4" t="s">
        <v>11457</v>
      </c>
    </row>
    <row r="5" spans="1:7" x14ac:dyDescent="0.3">
      <c r="C5" t="s">
        <v>105</v>
      </c>
      <c r="D5" s="4">
        <v>569357.94400000002</v>
      </c>
      <c r="G5" s="11"/>
    </row>
    <row r="6" spans="1:7" x14ac:dyDescent="0.3">
      <c r="C6" t="s">
        <v>87</v>
      </c>
      <c r="D6" s="4">
        <v>529490.70500000042</v>
      </c>
    </row>
    <row r="7" spans="1:7" x14ac:dyDescent="0.3">
      <c r="C7" t="s">
        <v>48</v>
      </c>
      <c r="D7" s="4">
        <v>398366.3094000009</v>
      </c>
    </row>
    <row r="8" spans="1:7" x14ac:dyDescent="0.3">
      <c r="C8" t="s">
        <v>36</v>
      </c>
      <c r="D8" s="4">
        <v>298637.83050000016</v>
      </c>
    </row>
    <row r="9" spans="1:7" x14ac:dyDescent="0.3">
      <c r="C9" t="s">
        <v>11458</v>
      </c>
      <c r="D9" s="4">
        <v>1795852.7889000014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4A00D7-E77E-4BEC-925E-67430726F76F}">
  <dimension ref="B2:E8"/>
  <sheetViews>
    <sheetView showGridLines="0" workbookViewId="0">
      <selection activeCell="C4" sqref="C4:D8"/>
    </sheetView>
  </sheetViews>
  <sheetFormatPr defaultRowHeight="16.5" x14ac:dyDescent="0.3"/>
  <cols>
    <col min="1" max="1" width="8.25" customWidth="1"/>
    <col min="2" max="2" width="2.75" customWidth="1"/>
    <col min="3" max="3" width="13.25" bestFit="1" customWidth="1"/>
    <col min="4" max="4" width="12.25" bestFit="1" customWidth="1"/>
    <col min="5" max="5" width="2.625" customWidth="1"/>
  </cols>
  <sheetData>
    <row r="2" spans="2:5" ht="18.75" x14ac:dyDescent="0.3">
      <c r="B2" s="10" t="s">
        <v>11473</v>
      </c>
      <c r="C2" s="14"/>
      <c r="D2" s="14"/>
      <c r="E2" s="7"/>
    </row>
    <row r="4" spans="2:5" x14ac:dyDescent="0.3">
      <c r="C4" s="2" t="s">
        <v>15</v>
      </c>
      <c r="D4" t="s">
        <v>11457</v>
      </c>
    </row>
    <row r="5" spans="2:5" x14ac:dyDescent="0.3">
      <c r="C5" t="s">
        <v>61</v>
      </c>
      <c r="D5" s="3">
        <v>0.36961746313659616</v>
      </c>
    </row>
    <row r="6" spans="2:5" x14ac:dyDescent="0.3">
      <c r="C6" t="s">
        <v>38</v>
      </c>
      <c r="D6" s="3">
        <v>0.32773833609185282</v>
      </c>
    </row>
    <row r="7" spans="2:5" x14ac:dyDescent="0.3">
      <c r="C7" t="s">
        <v>50</v>
      </c>
      <c r="D7" s="3">
        <v>0.30264420077155102</v>
      </c>
    </row>
    <row r="8" spans="2:5" x14ac:dyDescent="0.3">
      <c r="C8" t="s">
        <v>11458</v>
      </c>
      <c r="D8" s="3">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DDFFC-3793-405C-B316-A26793F2FA19}">
  <dimension ref="C2:D17"/>
  <sheetViews>
    <sheetView showGridLines="0" workbookViewId="0">
      <selection activeCell="C4" sqref="C4:D10"/>
    </sheetView>
  </sheetViews>
  <sheetFormatPr defaultRowHeight="16.5" x14ac:dyDescent="0.3"/>
  <cols>
    <col min="2" max="2" width="3.375" customWidth="1"/>
    <col min="3" max="3" width="44.125" bestFit="1" customWidth="1"/>
    <col min="4" max="4" width="17.5" customWidth="1"/>
  </cols>
  <sheetData>
    <row r="2" spans="3:4" ht="20.25" x14ac:dyDescent="0.3">
      <c r="C2" s="15" t="s">
        <v>11486</v>
      </c>
    </row>
    <row r="4" spans="3:4" x14ac:dyDescent="0.3">
      <c r="C4" s="2" t="s">
        <v>17</v>
      </c>
      <c r="D4" t="s">
        <v>11484</v>
      </c>
    </row>
    <row r="5" spans="3:4" x14ac:dyDescent="0.3">
      <c r="C5" t="s">
        <v>2310</v>
      </c>
      <c r="D5" s="4">
        <v>208599.00399999999</v>
      </c>
    </row>
    <row r="6" spans="3:4" x14ac:dyDescent="0.3">
      <c r="C6" t="s">
        <v>277</v>
      </c>
      <c r="D6" s="4">
        <v>162389.83199999999</v>
      </c>
    </row>
    <row r="7" spans="3:4" x14ac:dyDescent="0.3">
      <c r="C7" t="s">
        <v>240</v>
      </c>
      <c r="D7" s="4">
        <v>124492.448</v>
      </c>
    </row>
    <row r="8" spans="3:4" x14ac:dyDescent="0.3">
      <c r="C8" t="s">
        <v>73</v>
      </c>
      <c r="D8" s="4">
        <v>118100.38800000001</v>
      </c>
    </row>
    <row r="9" spans="3:4" x14ac:dyDescent="0.3">
      <c r="C9" t="s">
        <v>1822</v>
      </c>
      <c r="D9" s="4">
        <v>111476.542</v>
      </c>
    </row>
    <row r="10" spans="3:4" x14ac:dyDescent="0.3">
      <c r="C10" t="s">
        <v>11458</v>
      </c>
      <c r="D10" s="4">
        <v>725058.21400000004</v>
      </c>
    </row>
    <row r="13" spans="3:4" x14ac:dyDescent="0.3">
      <c r="C13" t="str">
        <f>C5</f>
        <v>Canon imageCLASS 2200 Advanced Copier</v>
      </c>
      <c r="D13" s="4">
        <f>D5</f>
        <v>208599.00399999999</v>
      </c>
    </row>
    <row r="14" spans="3:4" x14ac:dyDescent="0.3">
      <c r="C14" t="str">
        <f t="shared" ref="C14:D14" si="0">C6</f>
        <v>GBC Ibimaster 500 Manual ProClick Binding System</v>
      </c>
      <c r="D14" s="4">
        <f t="shared" si="0"/>
        <v>162389.83199999999</v>
      </c>
    </row>
    <row r="15" spans="3:4" x14ac:dyDescent="0.3">
      <c r="C15" t="str">
        <f t="shared" ref="C15:D15" si="1">C7</f>
        <v>HON 5400 Series Task Chairs for Big and Tall</v>
      </c>
      <c r="D15" s="4">
        <f t="shared" si="1"/>
        <v>124492.448</v>
      </c>
    </row>
    <row r="16" spans="3:4" x14ac:dyDescent="0.3">
      <c r="C16" t="str">
        <f t="shared" ref="C16:D16" si="2">C8</f>
        <v>Samsung Galaxy Mega 6.3</v>
      </c>
      <c r="D16" s="4">
        <f t="shared" si="2"/>
        <v>118100.38800000001</v>
      </c>
    </row>
    <row r="17" spans="3:4" x14ac:dyDescent="0.3">
      <c r="C17" t="str">
        <f t="shared" ref="C17:D17" si="3">C9</f>
        <v>Hewlett Packard LaserJet 3310 Copier</v>
      </c>
      <c r="D17" s="4">
        <f t="shared" si="3"/>
        <v>111476.542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8F94B8-2114-4112-9D75-DD7AEE7EC557}">
  <dimension ref="B2:D54"/>
  <sheetViews>
    <sheetView showGridLines="0" workbookViewId="0">
      <selection activeCell="C4" sqref="C4:D10"/>
    </sheetView>
  </sheetViews>
  <sheetFormatPr defaultRowHeight="17.25" x14ac:dyDescent="0.3"/>
  <cols>
    <col min="2" max="2" width="3.375" customWidth="1"/>
    <col min="3" max="3" width="11.375" bestFit="1" customWidth="1"/>
    <col min="4" max="4" width="17.5" customWidth="1"/>
  </cols>
  <sheetData>
    <row r="2" spans="2:4" ht="18.75" x14ac:dyDescent="0.3">
      <c r="B2" s="10" t="s">
        <v>11487</v>
      </c>
      <c r="C2" s="8"/>
      <c r="D2" s="8"/>
    </row>
    <row r="4" spans="2:4" ht="16.5" x14ac:dyDescent="0.3">
      <c r="C4" s="2" t="s">
        <v>9</v>
      </c>
      <c r="D4" t="s">
        <v>11484</v>
      </c>
    </row>
    <row r="5" spans="2:4" ht="16.5" x14ac:dyDescent="0.3">
      <c r="C5" t="s">
        <v>104</v>
      </c>
      <c r="D5" s="4">
        <v>1877316.5130000019</v>
      </c>
    </row>
    <row r="6" spans="2:4" ht="16.5" x14ac:dyDescent="0.3">
      <c r="C6" t="s">
        <v>233</v>
      </c>
      <c r="D6" s="4">
        <v>1230459.7249999994</v>
      </c>
    </row>
    <row r="7" spans="2:4" ht="16.5" x14ac:dyDescent="0.3">
      <c r="C7" t="s">
        <v>171</v>
      </c>
      <c r="D7" s="4">
        <v>647011.87999999954</v>
      </c>
    </row>
    <row r="8" spans="2:4" ht="16.5" x14ac:dyDescent="0.3">
      <c r="C8" t="s">
        <v>145</v>
      </c>
      <c r="D8" s="4">
        <v>583635.92800000031</v>
      </c>
    </row>
    <row r="9" spans="2:4" ht="16.5" x14ac:dyDescent="0.3">
      <c r="C9" t="s">
        <v>86</v>
      </c>
      <c r="D9" s="4">
        <v>520497.17100000026</v>
      </c>
    </row>
    <row r="10" spans="2:4" ht="16.5" x14ac:dyDescent="0.3">
      <c r="C10" t="s">
        <v>11458</v>
      </c>
      <c r="D10" s="4">
        <v>4858921.2170000011</v>
      </c>
    </row>
    <row r="11" spans="2:4" ht="16.5" x14ac:dyDescent="0.3"/>
    <row r="12" spans="2:4" ht="16.5" x14ac:dyDescent="0.3"/>
    <row r="13" spans="2:4" ht="16.5" x14ac:dyDescent="0.3"/>
    <row r="14" spans="2:4" ht="16.5" x14ac:dyDescent="0.3"/>
    <row r="15" spans="2:4" ht="16.5" x14ac:dyDescent="0.3"/>
    <row r="16" spans="2:4" ht="16.5" x14ac:dyDescent="0.3"/>
    <row r="17" ht="16.5" x14ac:dyDescent="0.3"/>
    <row r="18" ht="16.5" x14ac:dyDescent="0.3"/>
    <row r="19" ht="16.5" x14ac:dyDescent="0.3"/>
    <row r="20" ht="16.5" x14ac:dyDescent="0.3"/>
    <row r="21" ht="16.5" x14ac:dyDescent="0.3"/>
    <row r="22" ht="16.5" x14ac:dyDescent="0.3"/>
    <row r="23" ht="16.5" x14ac:dyDescent="0.3"/>
    <row r="24" ht="16.5" x14ac:dyDescent="0.3"/>
    <row r="25" ht="16.5" x14ac:dyDescent="0.3"/>
    <row r="26" ht="16.5" x14ac:dyDescent="0.3"/>
    <row r="27" ht="16.5" x14ac:dyDescent="0.3"/>
    <row r="28" ht="16.5" x14ac:dyDescent="0.3"/>
    <row r="29" ht="16.5" x14ac:dyDescent="0.3"/>
    <row r="30" ht="16.5" x14ac:dyDescent="0.3"/>
    <row r="31" ht="16.5" x14ac:dyDescent="0.3"/>
    <row r="32" ht="16.5" x14ac:dyDescent="0.3"/>
    <row r="33" ht="16.5" x14ac:dyDescent="0.3"/>
    <row r="34" ht="16.5" x14ac:dyDescent="0.3"/>
    <row r="35" ht="16.5" x14ac:dyDescent="0.3"/>
    <row r="36" ht="16.5" x14ac:dyDescent="0.3"/>
    <row r="37" ht="16.5" x14ac:dyDescent="0.3"/>
    <row r="38" ht="16.5" x14ac:dyDescent="0.3"/>
    <row r="39" ht="16.5" x14ac:dyDescent="0.3"/>
    <row r="40" ht="16.5" x14ac:dyDescent="0.3"/>
    <row r="41" ht="16.5" x14ac:dyDescent="0.3"/>
    <row r="42" ht="16.5" x14ac:dyDescent="0.3"/>
    <row r="43" ht="16.5" x14ac:dyDescent="0.3"/>
    <row r="44" ht="16.5" x14ac:dyDescent="0.3"/>
    <row r="45" ht="16.5" x14ac:dyDescent="0.3"/>
    <row r="46" ht="16.5" x14ac:dyDescent="0.3"/>
    <row r="47" ht="16.5" x14ac:dyDescent="0.3"/>
    <row r="48" ht="16.5" x14ac:dyDescent="0.3"/>
    <row r="49" ht="16.5" x14ac:dyDescent="0.3"/>
    <row r="50" ht="16.5" x14ac:dyDescent="0.3"/>
    <row r="51" ht="16.5" x14ac:dyDescent="0.3"/>
    <row r="52" ht="16.5" x14ac:dyDescent="0.3"/>
    <row r="53" ht="16.5" x14ac:dyDescent="0.3"/>
    <row r="54" ht="16.5" x14ac:dyDescent="0.3"/>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594FB-3D51-4271-8AD2-C74178CC41B8}">
  <dimension ref="B2:D9"/>
  <sheetViews>
    <sheetView showGridLines="0" workbookViewId="0">
      <selection activeCell="C4" sqref="C4:D9"/>
    </sheetView>
  </sheetViews>
  <sheetFormatPr defaultRowHeight="16.5" x14ac:dyDescent="0.3"/>
  <cols>
    <col min="2" max="2" width="3.375" customWidth="1"/>
    <col min="3" max="3" width="11.375" bestFit="1" customWidth="1"/>
    <col min="4" max="4" width="15" bestFit="1" customWidth="1"/>
  </cols>
  <sheetData>
    <row r="2" spans="2:4" ht="18.75" x14ac:dyDescent="0.3">
      <c r="B2" s="10" t="s">
        <v>11488</v>
      </c>
      <c r="C2" s="8"/>
      <c r="D2" s="8"/>
    </row>
    <row r="4" spans="2:4" x14ac:dyDescent="0.3">
      <c r="C4" s="2" t="s">
        <v>25</v>
      </c>
      <c r="D4" s="4" t="s">
        <v>11471</v>
      </c>
    </row>
    <row r="5" spans="2:4" x14ac:dyDescent="0.3">
      <c r="C5">
        <v>2011</v>
      </c>
      <c r="D5" s="4">
        <v>37533.831399999988</v>
      </c>
    </row>
    <row r="6" spans="2:4" x14ac:dyDescent="0.3">
      <c r="C6">
        <v>2012</v>
      </c>
      <c r="D6" s="4">
        <v>49838.83840000011</v>
      </c>
    </row>
    <row r="7" spans="2:4" x14ac:dyDescent="0.3">
      <c r="C7">
        <v>2013</v>
      </c>
      <c r="D7" s="4">
        <v>66379.42740000003</v>
      </c>
    </row>
    <row r="8" spans="2:4" x14ac:dyDescent="0.3">
      <c r="C8">
        <v>2014</v>
      </c>
      <c r="D8" s="4">
        <v>67771.175399999993</v>
      </c>
    </row>
    <row r="9" spans="2:4" x14ac:dyDescent="0.3">
      <c r="C9" t="s">
        <v>11458</v>
      </c>
      <c r="D9" s="4">
        <v>221523.27260000014</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D8A6B-842C-456F-BCE9-E212448D7E35}">
  <dimension ref="A1"/>
  <sheetViews>
    <sheetView showGridLines="0" tabSelected="1" workbookViewId="0">
      <selection activeCell="Q1" sqref="Q1:Q1048576"/>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8EA3749-860A-4E4B-BE99-A8EFEC8B69D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Orders</vt:lpstr>
      <vt:lpstr>Returns</vt:lpstr>
      <vt:lpstr>People</vt:lpstr>
      <vt:lpstr>Total Sales by Year</vt:lpstr>
      <vt:lpstr>Sales by Month</vt:lpstr>
      <vt:lpstr>Sales by Region</vt:lpstr>
      <vt:lpstr>Sales by category</vt:lpstr>
      <vt:lpstr> Sales by product </vt:lpstr>
      <vt:lpstr>Sales by State</vt:lpstr>
      <vt:lpstr>Total profit by year</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contact2mahimajha@gmail.com</dc:creator>
  <cp:lastModifiedBy>contact2mahimajha@gmail.com</cp:lastModifiedBy>
  <dcterms:created xsi:type="dcterms:W3CDTF">2024-05-17T14:26:37Z</dcterms:created>
  <dcterms:modified xsi:type="dcterms:W3CDTF">2024-05-19T19:57:14Z</dcterms:modified>
</cp:coreProperties>
</file>